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Figures/SalmonellaPaper/R_code_Salmonellapaper/github/Figure5/"/>
    </mc:Choice>
  </mc:AlternateContent>
  <xr:revisionPtr revIDLastSave="0" documentId="8_{CEC3FF32-CFC1-4740-A1C8-08A9080DEC9C}" xr6:coauthVersionLast="47" xr6:coauthVersionMax="47" xr10:uidLastSave="{00000000-0000-0000-0000-000000000000}"/>
  <bookViews>
    <workbookView xWindow="-31720" yWindow="3840" windowWidth="27240" windowHeight="15380" xr2:uid="{CBCAE94E-8F64-934D-93A4-38F6E20A98AB}"/>
  </bookViews>
  <sheets>
    <sheet name="earlyvspeak" sheetId="3" r:id="rId1"/>
    <sheet name="donut_earlyvspeak" sheetId="4" r:id="rId2"/>
    <sheet name="peakvslate" sheetId="5" r:id="rId3"/>
    <sheet name="donut_peakvslate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6" l="1"/>
  <c r="C7" i="6"/>
  <c r="C6" i="6"/>
  <c r="C5" i="6"/>
  <c r="C4" i="6"/>
  <c r="C3" i="6"/>
  <c r="C2" i="6"/>
  <c r="C13" i="4"/>
  <c r="C12" i="4"/>
  <c r="C11" i="4"/>
  <c r="C10" i="4"/>
  <c r="C7" i="4"/>
  <c r="C6" i="4"/>
  <c r="C5" i="4"/>
  <c r="C4" i="4"/>
  <c r="C3" i="4"/>
  <c r="C2" i="4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<sst xmlns="http://schemas.openxmlformats.org/spreadsheetml/2006/main" count="78361" uniqueCount="22390">
  <si>
    <t>ID</t>
  </si>
  <si>
    <t>phase</t>
  </si>
  <si>
    <t>Sal_fly_assembly_all_HQ_01_22_contig_2_1052</t>
  </si>
  <si>
    <t>Sal_fly_assembly_all_HQ_01_22_contig_2_973</t>
  </si>
  <si>
    <t>Sal_fly_assembly_all_HQ_01_22_contig_3_402</t>
  </si>
  <si>
    <t>salmonella_bestbins_021821_scaffold_0_79</t>
  </si>
  <si>
    <t>Sal_fly_assembly_all_HQ_01_22_contig_1_198</t>
  </si>
  <si>
    <t>Sal_fly_assembly_all_HQ_01_22_contig_1_343</t>
  </si>
  <si>
    <t>salmonella_bestbins_021821_scaffold_3_35</t>
  </si>
  <si>
    <t>salmonella_bestbins_021821_scaffold_5_163</t>
  </si>
  <si>
    <t>salmonella_bestbins_021821_scaffold_6_69</t>
  </si>
  <si>
    <t>Sal_fly_assembly_all_HQ_01_22_contig_2_925</t>
  </si>
  <si>
    <t>Sal_fly_assembly_all_HQ_01_22_contig_9_197</t>
  </si>
  <si>
    <t>salmonella_bestbins_021821_scaffold_29_13</t>
  </si>
  <si>
    <t>salmonella_bestbins_021821_scaffold_29_39</t>
  </si>
  <si>
    <t>salmonella_bestbins_021821_scaffold_19_63</t>
  </si>
  <si>
    <t>Sal_fly_assembly_all_HQ_01_22_contig_4_229</t>
  </si>
  <si>
    <t>Sal_fly_assembly_all_HQ_01_22_contig_8_710</t>
  </si>
  <si>
    <t>salmonella_bestbins_021821_scaffold_3_183</t>
  </si>
  <si>
    <t>salmonella_bestbins_021821_scaffold_3_182</t>
  </si>
  <si>
    <t>Sal_fly_assembly_all_HQ_01_22_contig_1_277</t>
  </si>
  <si>
    <t>salmonella_bestbins_021821_scaffold_3_34</t>
  </si>
  <si>
    <t>salmonella_bestbins_021821_scaffold_176_10</t>
  </si>
  <si>
    <t>Sal_fly_assembly_all_HQ_01_22_contig_1_349</t>
  </si>
  <si>
    <t>Sal_fly_assembly_all_HQ_01_22_contig_3_691</t>
  </si>
  <si>
    <t>salmonella_bestbins_021821_scaffold_25_96</t>
  </si>
  <si>
    <t>Sal_fly_assembly_all_HQ_01_22_contig_2_1198</t>
  </si>
  <si>
    <t>salmonella_bestbins_021821_scaffold_6_148</t>
  </si>
  <si>
    <t>Sal_fly_assembly_all_HQ_01_22_contig_1_232</t>
  </si>
  <si>
    <t>salmonella_bestbins_021821_scaffold_4_20</t>
  </si>
  <si>
    <t>salmonella_bestbins_021821_scaffold_97_1</t>
  </si>
  <si>
    <t>salmonella_bestbins_021821_scaffold_1_371</t>
  </si>
  <si>
    <t>salmonella_bestbins_021821_scaffold_16_11</t>
  </si>
  <si>
    <t>Sal_fly_assembly_all_HQ_01_22_contig_3_440</t>
  </si>
  <si>
    <t>salmonella_bestbins_021821_scaffold_27_27</t>
  </si>
  <si>
    <t>Sal_fly_assembly_all_HQ_01_22_contig_9_162</t>
  </si>
  <si>
    <t>Sal_fly_assembly_all_HQ_01_22_contig_2_977</t>
  </si>
  <si>
    <t>salmonella_bestbins_021821_scaffold_3_243</t>
  </si>
  <si>
    <t>salmonella_bestbins_021821_scaffold_3_242</t>
  </si>
  <si>
    <t>Sal_fly_assembly_all_HQ_01_22_contig_1_526</t>
  </si>
  <si>
    <t>salmonella_bestbins_021821_scaffold_3_230</t>
  </si>
  <si>
    <t>salmonella_bestbins_021821_scaffold_2_105</t>
  </si>
  <si>
    <t>Sal_fly_assembly_all_HQ_01_22_contig_2_1650</t>
  </si>
  <si>
    <t>salmonella_bestbins_021821_scaffold_6_150</t>
  </si>
  <si>
    <t>salmonella_bestbins_021821_scaffold_25_65</t>
  </si>
  <si>
    <t>Sal_fly_assembly_all_HQ_01_22_contig_8_972</t>
  </si>
  <si>
    <t>Sal_fly_assembly_all_HQ_01_22_contig_1_959</t>
  </si>
  <si>
    <t>salmonella_bestbins_021821_scaffold_26_22</t>
  </si>
  <si>
    <t>Sal_fly_assembly_all_HQ_01_22_contig_2_55</t>
  </si>
  <si>
    <t>salmonella_bestbins_021821_scaffold_3_136</t>
  </si>
  <si>
    <t>salmonella_bestbins_021821_scaffold_2_59</t>
  </si>
  <si>
    <t>salmonella_bestbins_021821_scaffold_5_161</t>
  </si>
  <si>
    <t>salmonella_bestbins_021821_scaffold_11_52</t>
  </si>
  <si>
    <t>salmonella_bestbins_021821_scaffold_1_312</t>
  </si>
  <si>
    <t>salmonella_bestbins_021821_scaffold_14_30</t>
  </si>
  <si>
    <t>Sal_fly_assembly_all_HQ_01_22_contig_1_721</t>
  </si>
  <si>
    <t>salmonella_bestbins_021821_scaffold_3_238</t>
  </si>
  <si>
    <t>salmonella_bestbins_021821_scaffold_2_216</t>
  </si>
  <si>
    <t>Sal_fly_assembly_all_HQ_01_22_contig_2_949</t>
  </si>
  <si>
    <t>Sal_fly_assembly_all_HQ_01_22_contig_8_408</t>
  </si>
  <si>
    <t>Sal_fly_assembly_all_HQ_01_22_contig_1_454</t>
  </si>
  <si>
    <t>Sal_fly_assembly_all_HQ_01_22_contig_2_1185</t>
  </si>
  <si>
    <t>salmonella_bestbins_021821_scaffold_3_57</t>
  </si>
  <si>
    <t>Sal_fly_assembly_all_HQ_01_22_contig_8_862</t>
  </si>
  <si>
    <t>Sal_fly_assembly_all_HQ_01_22_contig_1_226</t>
  </si>
  <si>
    <t>salmonella_bestbins_021821_scaffold_40_22</t>
  </si>
  <si>
    <t>salmonella_bestbins_021821_scaffold_6_42</t>
  </si>
  <si>
    <t>Sal_fly_assembly_all_HQ_01_22_contig_8_407</t>
  </si>
  <si>
    <t>Sal_fly_assembly_all_HQ_01_22_contig_2_980</t>
  </si>
  <si>
    <t>salmonella_bestbins_021821_scaffold_11_88</t>
  </si>
  <si>
    <t>salmonella_bestbins_021821_scaffold_25_79</t>
  </si>
  <si>
    <t>salmonella_bestbins_021821_scaffold_6_149</t>
  </si>
  <si>
    <t>salmonella_bestbins_021821_scaffold_3_233</t>
  </si>
  <si>
    <t>salmonella_bestbins_021821_scaffold_3_54</t>
  </si>
  <si>
    <t>Sal_fly_assembly_all_HQ_01_22_contig_8_842</t>
  </si>
  <si>
    <t>Sal_fly_assembly_all_HQ_01_22_contig_2_1124</t>
  </si>
  <si>
    <t>Sal_fly_assembly_all_HQ_01_22_contig_2_1183</t>
  </si>
  <si>
    <t>Sal_fly_assembly_all_HQ_01_22_contig_2_1191</t>
  </si>
  <si>
    <t>Sal_fly_assembly_all_HQ_01_22_contig_8_409</t>
  </si>
  <si>
    <t>Sal_fly_assembly_all_HQ_01_22_contig_2_415</t>
  </si>
  <si>
    <t>Sal_fly_assembly_all_HQ_01_22_contig_2_484</t>
  </si>
  <si>
    <t>Sal_fly_assembly_all_HQ_01_22_contig_2_340</t>
  </si>
  <si>
    <t>salmonella_bestbins_021821_scaffold_6_124</t>
  </si>
  <si>
    <t>Sal_fly_assembly_all_HQ_01_22_contig_4_393</t>
  </si>
  <si>
    <t>salmonella_bestbins_021821_scaffold_0_350</t>
  </si>
  <si>
    <t>salmonella_bestbins_021821_scaffold_3_234</t>
  </si>
  <si>
    <t>salmonella_bestbins_021821_scaffold_4_71</t>
  </si>
  <si>
    <t>Sal_fly_assembly_all_HQ_01_22_contig_1_686</t>
  </si>
  <si>
    <t>salmonella_bestbins_021821_scaffold_3_268</t>
  </si>
  <si>
    <t>Sal_fly_assembly_all_HQ_01_22_contig_3_178</t>
  </si>
  <si>
    <t>Sal_fly_assembly_all_HQ_01_22_contig_2_1072</t>
  </si>
  <si>
    <t>Sal_fly_assembly_all_HQ_01_22_contig_8_896</t>
  </si>
  <si>
    <t>salmonella_bestbins_021821_scaffold_14_28</t>
  </si>
  <si>
    <t>Sal_fly_assembly_all_HQ_01_22_contig_2_80</t>
  </si>
  <si>
    <t>Sal_fly_assembly_all_HQ_01_22_contig_2_1451</t>
  </si>
  <si>
    <t>Sal_fly_assembly_all_HQ_01_22_contig_4_701</t>
  </si>
  <si>
    <t>salmonella_bestbins_021821_scaffold_3_241</t>
  </si>
  <si>
    <t>Sal_fly_assembly_all_HQ_01_22_contig_4_121</t>
  </si>
  <si>
    <t>Sal_fly_assembly_all_HQ_01_22_contig_2_1232</t>
  </si>
  <si>
    <t>Sal_fly_assembly_all_HQ_01_22_contig_4_118</t>
  </si>
  <si>
    <t>salmonella_bestbins_021821_scaffold_47_39</t>
  </si>
  <si>
    <t>Sal_fly_assembly_all_HQ_01_22_contig_2_970</t>
  </si>
  <si>
    <t>salmonella_bestbins_021821_scaffold_17_24</t>
  </si>
  <si>
    <t>salmonella_bestbins_021821_scaffold_89_12</t>
  </si>
  <si>
    <t>salmonella_bestbins_021821_scaffold_1_161</t>
  </si>
  <si>
    <t>Sal_fly_assembly_all_HQ_01_22_contig_1_865</t>
  </si>
  <si>
    <t>salmonella_bestbins_021821_scaffold_16_81</t>
  </si>
  <si>
    <t>salmonella_bestbins_021821_scaffold_16_17</t>
  </si>
  <si>
    <t>Sal_fly_assembly_all_HQ_01_22_contig_2_1545</t>
  </si>
  <si>
    <t>salmonella_bestbins_021821_scaffold_4_103</t>
  </si>
  <si>
    <t>Sal_fly_assembly_all_HQ_01_22_contig_3_366</t>
  </si>
  <si>
    <t>salmonella_bestbins_021821_scaffold_3_198</t>
  </si>
  <si>
    <t>Sal_fly_assembly_all_HQ_01_22_contig_2_1192</t>
  </si>
  <si>
    <t>Sal_fly_assembly_all_HQ_01_22_contig_3_320</t>
  </si>
  <si>
    <t>Sal_fly_assembly_all_HQ_01_22_contig_9_104</t>
  </si>
  <si>
    <t>Sal_fly_assembly_all_HQ_01_22_contig_2_1197</t>
  </si>
  <si>
    <t>salmonella_bestbins_021821_scaffold_1_186</t>
  </si>
  <si>
    <t>Sal_fly_assembly_all_HQ_01_22_contig_4_161</t>
  </si>
  <si>
    <t>salmonella_bestbins_021821_scaffold_1_347</t>
  </si>
  <si>
    <t>Sal_fly_assembly_all_HQ_01_22_contig_2_1055</t>
  </si>
  <si>
    <t>salmonella_bestbins_021821_scaffold_0_42</t>
  </si>
  <si>
    <t>Sal_fly_assembly_all_HQ_01_22_contig_4_119</t>
  </si>
  <si>
    <t>Sal_fly_assembly_all_HQ_01_22_contig_4_398</t>
  </si>
  <si>
    <t>salmonella_bestbins_021821_scaffold_6_135</t>
  </si>
  <si>
    <t>Sal_fly_assembly_all_HQ_01_22_contig_2_513</t>
  </si>
  <si>
    <t>Sal_fly_assembly_all_HQ_01_22_contig_1_489</t>
  </si>
  <si>
    <t>Sal_fly_assembly_all_HQ_01_22_contig_1_719</t>
  </si>
  <si>
    <t>salmonella_bestbins_021821_scaffold_7_48</t>
  </si>
  <si>
    <t>Sal_fly_assembly_all_HQ_01_22_contig_2_1178</t>
  </si>
  <si>
    <t>Sal_fly_assembly_all_HQ_01_22_contig_2_1195</t>
  </si>
  <si>
    <t>Sal_fly_assembly_all_HQ_01_22_contig_4_141</t>
  </si>
  <si>
    <t>Sal_fly_assembly_all_HQ_01_22_contig_8_505</t>
  </si>
  <si>
    <t>Sal_fly_assembly_all_HQ_01_22_contig_1_685</t>
  </si>
  <si>
    <t>salmonella_bestbins_021821_scaffold_5_240</t>
  </si>
  <si>
    <t>Sal_fly_assembly_all_HQ_01_22_contig_3_388</t>
  </si>
  <si>
    <t>Sal_fly_assembly_all_HQ_01_22_contig_1_320</t>
  </si>
  <si>
    <t>Sal_fly_assembly_all_HQ_01_22_contig_3_427</t>
  </si>
  <si>
    <t>Sal_fly_assembly_all_HQ_01_22_contig_3_381</t>
  </si>
  <si>
    <t>salmonella_bestbins_021821_scaffold_0_28</t>
  </si>
  <si>
    <t>salmonella_bestbins_021821_scaffold_0_24</t>
  </si>
  <si>
    <t>salmonella_bestbins_021821_scaffold_25_33</t>
  </si>
  <si>
    <t>Sal_fly_assembly_all_HQ_01_22_contig_3_283</t>
  </si>
  <si>
    <t>salmonella_bestbins_021821_scaffold_4_99</t>
  </si>
  <si>
    <t>salmonella_bestbins_021821_scaffold_4_98</t>
  </si>
  <si>
    <t>Sal_fly_assembly_all_HQ_01_22_contig_2_784</t>
  </si>
  <si>
    <t>salmonella_bestbins_021821_scaffold_6_95</t>
  </si>
  <si>
    <t>salmonella_bestbins_021821_scaffold_0_27</t>
  </si>
  <si>
    <t>Sal_fly_assembly_all_HQ_01_22_contig_9_234</t>
  </si>
  <si>
    <t>salmonella_bestbins_021821_scaffold_0_31</t>
  </si>
  <si>
    <t>Sal_fly_assembly_all_HQ_01_22_contig_3_384</t>
  </si>
  <si>
    <t>salmonella_bestbins_021821_scaffold_0_26</t>
  </si>
  <si>
    <t>Sal_fly_assembly_all_HQ_01_22_contig_3_386</t>
  </si>
  <si>
    <t>salmonella_bestbins_021821_scaffold_3_223</t>
  </si>
  <si>
    <t>salmonella_bestbins_021821_scaffold_0_105</t>
  </si>
  <si>
    <t>salmonella_bestbins_021821_scaffold_0_33</t>
  </si>
  <si>
    <t>Sal_fly_assembly_all_HQ_01_22_contig_3_387</t>
  </si>
  <si>
    <t>Sal_fly_assembly_all_HQ_01_22_contig_3_389</t>
  </si>
  <si>
    <t>salmonella_bestbins_021821_scaffold_40_36</t>
  </si>
  <si>
    <t>Sal_fly_assembly_all_HQ_01_22_contig_2_1344</t>
  </si>
  <si>
    <t>Sal_fly_assembly_all_HQ_01_22_contig_3_380</t>
  </si>
  <si>
    <t>Sal_fly_assembly_all_HQ_01_22_contig_3_385</t>
  </si>
  <si>
    <t>Sal_fly_assembly_all_HQ_01_22_contig_8_73</t>
  </si>
  <si>
    <t>Sal_fly_assembly_all_HQ_01_22_contig_3_383</t>
  </si>
  <si>
    <t>salmonella_bestbins_021821_scaffold_2_179</t>
  </si>
  <si>
    <t>salmonella_bestbins_021821_scaffold_4_92</t>
  </si>
  <si>
    <t>Sal_fly_assembly_all_HQ_01_22_contig_2_436</t>
  </si>
  <si>
    <t>salmonella_bestbins_021821_scaffold_5_69</t>
  </si>
  <si>
    <t>Sal_fly_assembly_all_HQ_01_22_contig_1_499</t>
  </si>
  <si>
    <t>salmonella_bestbins_021821_scaffold_19_21</t>
  </si>
  <si>
    <t>salmonella_bestbins_021821_scaffold_6_154</t>
  </si>
  <si>
    <t>Sal_fly_assembly_all_HQ_01_22_contig_8_179</t>
  </si>
  <si>
    <t>Sal_fly_assembly_all_HQ_01_22_contig_8_808</t>
  </si>
  <si>
    <t>salmonella_bestbins_021821_scaffold_8_126</t>
  </si>
  <si>
    <t>Sal_fly_assembly_all_HQ_01_22_contig_1_736</t>
  </si>
  <si>
    <t>salmonella_bestbins_021821_scaffold_8_91</t>
  </si>
  <si>
    <t>Sal_fly_assembly_all_HQ_01_22_contig_1_314</t>
  </si>
  <si>
    <t>Sal_fly_assembly_all_HQ_01_22_contig_2_437</t>
  </si>
  <si>
    <t>salmonella_bestbins_021821_scaffold_26_38</t>
  </si>
  <si>
    <t>Sal_fly_assembly_all_HQ_01_22_contig_8_292</t>
  </si>
  <si>
    <t>Sal_fly_assembly_all_HQ_01_22_contig_2_292</t>
  </si>
  <si>
    <t>Sal_fly_assembly_all_HQ_01_22_contig_3_624</t>
  </si>
  <si>
    <t>Sal_fly_assembly_all_HQ_01_22_contig_8_606</t>
  </si>
  <si>
    <t>Sal_fly_assembly_all_HQ_01_22_contig_4_359</t>
  </si>
  <si>
    <t>Sal_fly_assembly_all_HQ_01_22_contig_8_691</t>
  </si>
  <si>
    <t>Sal_fly_assembly_all_HQ_01_22_contig_2_60</t>
  </si>
  <si>
    <t>Sal_fly_assembly_all_HQ_01_22_contig_8_290</t>
  </si>
  <si>
    <t>salmonella_bestbins_021821_scaffold_3_21</t>
  </si>
  <si>
    <t>salmonella_bestbins_021821_scaffold_19_19</t>
  </si>
  <si>
    <t>Sal_fly_assembly_all_HQ_01_22_contig_2_933</t>
  </si>
  <si>
    <t>salmonella_bestbins_021821_scaffold_23_5</t>
  </si>
  <si>
    <t>salmonella_bestbins_021821_scaffold_20_12</t>
  </si>
  <si>
    <t>Sal_fly_assembly_all_HQ_01_22_contig_9_66</t>
  </si>
  <si>
    <t>salmonella_bestbins_021821_scaffold_7_84</t>
  </si>
  <si>
    <t>salmonella_bestbins_021821_scaffold_22_2</t>
  </si>
  <si>
    <t>Sal_fly_assembly_all_HQ_01_22_contig_3_622</t>
  </si>
  <si>
    <t>Sal_fly_assembly_all_HQ_01_22_contig_2_444</t>
  </si>
  <si>
    <t>salmonella_bestbins_021821_scaffold_1_81</t>
  </si>
  <si>
    <t>Sal_fly_assembly_all_HQ_01_22_contig_1_315</t>
  </si>
  <si>
    <t>Sal_fly_assembly_all_HQ_01_22_contig_3_625</t>
  </si>
  <si>
    <t>salmonella_bestbins_021821_scaffold_7_83</t>
  </si>
  <si>
    <t>salmonella_bestbins_021821_scaffold_1_41</t>
  </si>
  <si>
    <t>salmonella_bestbins_021821_scaffold_3_4</t>
  </si>
  <si>
    <t>salmonella_bestbins_021821_scaffold_17_3</t>
  </si>
  <si>
    <t>Sal_fly_assembly_all_HQ_01_22_contig_1_523</t>
  </si>
  <si>
    <t>Sal_fly_assembly_all_HQ_01_22_contig_3_390</t>
  </si>
  <si>
    <t>salmonella_bestbins_021821_scaffold_19_20</t>
  </si>
  <si>
    <t>Sal_fly_assembly_all_HQ_01_22_contig_8_291</t>
  </si>
  <si>
    <t>salmonella_bestbins_021821_scaffold_1_82</t>
  </si>
  <si>
    <t>Sal_fly_assembly_all_HQ_01_22_contig_2_291</t>
  </si>
  <si>
    <t>Sal_fly_assembly_all_HQ_01_22_contig_1_998</t>
  </si>
  <si>
    <t>salmonella_bestbins_021821_scaffold_112_5</t>
  </si>
  <si>
    <t>Sal_fly_assembly_all_HQ_01_22_contig_8_524</t>
  </si>
  <si>
    <t>salmonella_bestbins_021821_scaffold_2_290</t>
  </si>
  <si>
    <t>Sal_fly_assembly_all_HQ_01_22_contig_8_415</t>
  </si>
  <si>
    <t>salmonella_bestbins_021821_scaffold_17_40</t>
  </si>
  <si>
    <t>Sal_fly_assembly_all_HQ_01_22_contig_1_816</t>
  </si>
  <si>
    <t>salmonella_bestbins_021821_scaffold_7_86</t>
  </si>
  <si>
    <t>Sal_fly_assembly_all_HQ_01_22_contig_2_1594</t>
  </si>
  <si>
    <t>salmonella_bestbins_021821_scaffold_20_10</t>
  </si>
  <si>
    <t>salmonella_bestbins_021821_scaffold_112_6</t>
  </si>
  <si>
    <t>Sal_fly_assembly_all_HQ_01_22_contig_1_818</t>
  </si>
  <si>
    <t>Sal_fly_assembly_all_HQ_01_22_contig_2_1064</t>
  </si>
  <si>
    <t>Sal_fly_assembly_all_HQ_01_22_contig_8_806</t>
  </si>
  <si>
    <t>Sal_fly_assembly_all_HQ_01_22_contig_3_509</t>
  </si>
  <si>
    <t>Sal_fly_assembly_all_HQ_01_22_contig_4_514</t>
  </si>
  <si>
    <t>Sal_fly_assembly_all_HQ_01_22_contig_4_360</t>
  </si>
  <si>
    <t>salmonella_bestbins_021821_scaffold_1_79</t>
  </si>
  <si>
    <t>salmonella_bestbins_021821_scaffold_7_87</t>
  </si>
  <si>
    <t>salmonella_bestbins_021821_scaffold_7_150</t>
  </si>
  <si>
    <t>Sal_fly_assembly_all_HQ_01_22_contig_2_1256</t>
  </si>
  <si>
    <t>Sal_fly_assembly_all_HQ_01_22_contig_3_425</t>
  </si>
  <si>
    <t>Sal_fly_assembly_all_HQ_01_22_contig_8_807</t>
  </si>
  <si>
    <t>salmonella_bestbins_021821_scaffold_16_91</t>
  </si>
  <si>
    <t>Sal_fly_assembly_all_HQ_01_22_contig_3_411</t>
  </si>
  <si>
    <t>salmonella_bestbins_021821_scaffold_0_6</t>
  </si>
  <si>
    <t>Sal_fly_assembly_all_HQ_01_22_contig_3_438</t>
  </si>
  <si>
    <t>salmonella_bestbins_021821_scaffold_40_35</t>
  </si>
  <si>
    <t>salmonella_bestbins_021821_scaffold_12_5</t>
  </si>
  <si>
    <t>salmonella_bestbins_021821_scaffold_5_254</t>
  </si>
  <si>
    <t>Sal_fly_assembly_all_HQ_01_22_contig_8_810</t>
  </si>
  <si>
    <t>Sal_fly_assembly_all_HQ_01_22_contig_2_1345</t>
  </si>
  <si>
    <t>salmonella_bestbins_021821_scaffold_25_50</t>
  </si>
  <si>
    <t>Sal_fly_assembly_all_HQ_01_22_contig_4_588</t>
  </si>
  <si>
    <t>Sal_fly_assembly_all_HQ_01_22_contig_8_814</t>
  </si>
  <si>
    <t>salmonella_bestbins_021821_scaffold_5_251</t>
  </si>
  <si>
    <t>Sal_fly_assembly_all_HQ_01_22_contig_3_426</t>
  </si>
  <si>
    <t>salmonella_bestbins_021821_scaffold_40_32</t>
  </si>
  <si>
    <t>Sal_fly_assembly_all_HQ_01_22_contig_2_652</t>
  </si>
  <si>
    <t>salmonella_bestbins_021821_scaffold_8_125</t>
  </si>
  <si>
    <t>Sal_fly_assembly_all_HQ_01_22_contig_8_521</t>
  </si>
  <si>
    <t>Sal_fly_assembly_all_HQ_01_22_contig_2_934</t>
  </si>
  <si>
    <t>Sal_fly_assembly_all_HQ_01_22_contig_2_1622</t>
  </si>
  <si>
    <t>salmonella_bestbins_021821_scaffold_8_90</t>
  </si>
  <si>
    <t>salmonella_bestbins_021821_scaffold_25_48</t>
  </si>
  <si>
    <t>Sal_fly_assembly_all_HQ_01_22_contig_9_65</t>
  </si>
  <si>
    <t>Sal_fly_assembly_all_HQ_01_22_contig_2_61</t>
  </si>
  <si>
    <t>Sal_fly_assembly_all_HQ_01_22_contig_1_996</t>
  </si>
  <si>
    <t>Sal_fly_assembly_all_HQ_01_22_contig_2_1616</t>
  </si>
  <si>
    <t>Sal_fly_assembly_all_HQ_01_22_contig_2_59</t>
  </si>
  <si>
    <t>Sal_fly_assembly_all_HQ_01_22_contig_4_197</t>
  </si>
  <si>
    <t>salmonella_bestbins_021821_scaffold_2_363</t>
  </si>
  <si>
    <t>Sal_fly_assembly_all_HQ_01_22_contig_1_813</t>
  </si>
  <si>
    <t>Sal_fly_assembly_all_HQ_01_22_contig_8_525</t>
  </si>
  <si>
    <t>Sal_fly_assembly_all_HQ_01_22_contig_2_1574</t>
  </si>
  <si>
    <t>salmonella_bestbins_021821_scaffold_40_34</t>
  </si>
  <si>
    <t>Sal_fly_assembly_all_HQ_01_22_contig_9_64</t>
  </si>
  <si>
    <t>Sal_fly_assembly_all_HQ_01_22_contig_2_1617</t>
  </si>
  <si>
    <t>Sal_fly_assembly_all_HQ_01_22_contig_1_815</t>
  </si>
  <si>
    <t>Sal_fly_assembly_all_HQ_01_22_contig_8_809</t>
  </si>
  <si>
    <t>Sal_fly_assembly_all_HQ_01_22_contig_8_520</t>
  </si>
  <si>
    <t>Sal_fly_assembly_all_HQ_01_22_contig_3_282</t>
  </si>
  <si>
    <t>Sal_fly_assembly_all_HQ_01_22_contig_4_515</t>
  </si>
  <si>
    <t>Sal_fly_assembly_all_HQ_01_22_contig_2_653</t>
  </si>
  <si>
    <t>Sal_fly_assembly_all_HQ_01_22_contig_9_68</t>
  </si>
  <si>
    <t>salmonella_bestbins_021821_scaffold_8_28</t>
  </si>
  <si>
    <t>salmonella_bestbins_021821_scaffold_20_11</t>
  </si>
  <si>
    <t>Sal_fly_assembly_all_HQ_01_22_contig_3_413</t>
  </si>
  <si>
    <t>Sal_fly_assembly_all_HQ_01_22_contig_1_997</t>
  </si>
  <si>
    <t>Sal_fly_assembly_all_HQ_01_22_contig_2_1343</t>
  </si>
  <si>
    <t>Sal_fly_assembly_all_HQ_01_22_contig_2_669</t>
  </si>
  <si>
    <t>Sal_fly_assembly_all_HQ_01_22_contig_3_284</t>
  </si>
  <si>
    <t>Sal_fly_assembly_all_HQ_01_22_contig_4_587</t>
  </si>
  <si>
    <t>Sal_fly_assembly_all_HQ_01_22_contig_8_14</t>
  </si>
  <si>
    <t>Sal_fly_assembly_all_HQ_01_22_contig_4_571</t>
  </si>
  <si>
    <t>Sal_fly_assembly_all_HQ_01_22_contig_4_585</t>
  </si>
  <si>
    <t>Sal_fly_assembly_all_HQ_01_22_contig_8_494</t>
  </si>
  <si>
    <t>salmonella_bestbins_021821_scaffold_29_21</t>
  </si>
  <si>
    <t>Sal_fly_assembly_all_HQ_01_22_contig_2_665</t>
  </si>
  <si>
    <t>Sal_fly_assembly_all_HQ_01_22_contig_1_836</t>
  </si>
  <si>
    <t>Sal_fly_assembly_all_HQ_01_22_contig_4_580</t>
  </si>
  <si>
    <t>Sal_fly_assembly_all_HQ_01_22_contig_1_772</t>
  </si>
  <si>
    <t>salmonella_bestbins_021821_scaffold_2_205</t>
  </si>
  <si>
    <t>salmonella_bestbins_021821_scaffold_32_2</t>
  </si>
  <si>
    <t>Sal_fly_assembly_all_HQ_01_22_contig_1_767</t>
  </si>
  <si>
    <t>salmonella_bestbins_021821_scaffold_32_7</t>
  </si>
  <si>
    <t>Sal_fly_assembly_all_HQ_01_22_contig_4_78</t>
  </si>
  <si>
    <t>Sal_fly_assembly_all_HQ_01_22_contig_2_1164</t>
  </si>
  <si>
    <t>salmonella_bestbins_021821_scaffold_32_12</t>
  </si>
  <si>
    <t>salmonella_bestbins_021821_scaffold_35_5</t>
  </si>
  <si>
    <t>Sal_fly_assembly_all_HQ_01_22_contig_8_749</t>
  </si>
  <si>
    <t>Sal_fly_assembly_all_HQ_01_22_contig_1_766</t>
  </si>
  <si>
    <t>Sal_fly_assembly_all_HQ_01_22_contig_8_747</t>
  </si>
  <si>
    <t>Sal_fly_assembly_all_HQ_01_22_contig_2_1162</t>
  </si>
  <si>
    <t>Sal_fly_assembly_all_HQ_01_22_contig_8_653</t>
  </si>
  <si>
    <t>salmonella_bestbins_021821_scaffold_5_170</t>
  </si>
  <si>
    <t>salmonella_bestbins_021821_scaffold_2_201</t>
  </si>
  <si>
    <t>Sal_fly_assembly_all_HQ_01_22_contig_4_62</t>
  </si>
  <si>
    <t>salmonella_bestbins_021821_scaffold_3_179</t>
  </si>
  <si>
    <t>Sal_fly_assembly_all_HQ_01_22_contig_1_413</t>
  </si>
  <si>
    <t>salmonella_bestbins_021821_scaffold_4_180</t>
  </si>
  <si>
    <t>Sal_fly_assembly_all_HQ_01_22_contig_2_668</t>
  </si>
  <si>
    <t>Sal_fly_assembly_all_HQ_01_22_contig_4_578</t>
  </si>
  <si>
    <t>Sal_fly_assembly_all_HQ_01_22_contig_4_572</t>
  </si>
  <si>
    <t>Sal_fly_assembly_all_HQ_01_22_contig_2_327</t>
  </si>
  <si>
    <t>Sal_fly_assembly_all_HQ_01_22_contig_2_477</t>
  </si>
  <si>
    <t>salmonella_bestbins_021821_scaffold_20_66</t>
  </si>
  <si>
    <t>salmonella_bestbins_021821_scaffold_1_122</t>
  </si>
  <si>
    <t>Sal_fly_assembly_all_HQ_01_22_contig_8_748</t>
  </si>
  <si>
    <t>salmonella_bestbins_021821_scaffold_32_16</t>
  </si>
  <si>
    <t>Sal_fly_assembly_all_HQ_01_22_contig_2_1412</t>
  </si>
  <si>
    <t>Sal_fly_assembly_all_HQ_01_22_contig_4_575</t>
  </si>
  <si>
    <t>salmonella_bestbins_021821_scaffold_3_117</t>
  </si>
  <si>
    <t>Sal_fly_assembly_all_HQ_01_22_contig_1_34</t>
  </si>
  <si>
    <t>salmonella_bestbins_021821_scaffold_4_179</t>
  </si>
  <si>
    <t>salmonella_bestbins_021821_scaffold_32_4</t>
  </si>
  <si>
    <t>salmonella_bestbins_021821_scaffold_0_180</t>
  </si>
  <si>
    <t>salmonella_bestbins_021821_scaffold_4_176</t>
  </si>
  <si>
    <t>salmonella_bestbins_021821_scaffold_2_331</t>
  </si>
  <si>
    <t>salmonella_bestbins_021821_scaffold_6_68</t>
  </si>
  <si>
    <t>salmonella_bestbins_021821_scaffold_32_5</t>
  </si>
  <si>
    <t>Sal_fly_assembly_all_HQ_01_22_contig_4_576</t>
  </si>
  <si>
    <t>Sal_fly_assembly_all_HQ_01_22_contig_2_1138</t>
  </si>
  <si>
    <t>salmonella_bestbins_021821_scaffold_2_204</t>
  </si>
  <si>
    <t>salmonella_bestbins_021821_scaffold_32_15</t>
  </si>
  <si>
    <t>salmonella_bestbins_021821_scaffold_32_13</t>
  </si>
  <si>
    <t>salmonella_bestbins_021821_scaffold_6_184</t>
  </si>
  <si>
    <t>Sal_fly_assembly_all_HQ_01_22_contig_1_416</t>
  </si>
  <si>
    <t>salmonella_bestbins_021821_scaffold_3_193</t>
  </si>
  <si>
    <t>Sal_fly_assembly_all_HQ_01_22_contig_2_1625</t>
  </si>
  <si>
    <t>Sal_fly_assembly_all_HQ_01_22_contig_2_1121</t>
  </si>
  <si>
    <t>Sal_fly_assembly_all_HQ_01_22_contig_2_306</t>
  </si>
  <si>
    <t>salmonella_bestbins_021821_scaffold_2_189</t>
  </si>
  <si>
    <t>salmonella_bestbins_021821_scaffold_1_42</t>
  </si>
  <si>
    <t>Sal_fly_assembly_all_HQ_01_22_contig_4_85</t>
  </si>
  <si>
    <t>Sal_fly_assembly_all_HQ_01_22_contig_3_333</t>
  </si>
  <si>
    <t>Sal_fly_assembly_all_HQ_01_22_contig_4_232</t>
  </si>
  <si>
    <t>salmonella_bestbins_021821_scaffold_5_68</t>
  </si>
  <si>
    <t>Sal_fly_assembly_all_HQ_01_22_contig_2_1139</t>
  </si>
  <si>
    <t>salmonella_bestbins_021821_scaffold_6_193</t>
  </si>
  <si>
    <t>Sal_fly_assembly_all_HQ_01_22_contig_2_1573</t>
  </si>
  <si>
    <t>salmonella_bestbins_021821_scaffold_6_188</t>
  </si>
  <si>
    <t>Sal_fly_assembly_all_HQ_01_22_contig_2_663</t>
  </si>
  <si>
    <t>salmonella_bestbins_021821_scaffold_3_194</t>
  </si>
  <si>
    <t>salmonella_bestbins_021821_scaffold_3_187</t>
  </si>
  <si>
    <t>salmonella_bestbins_021821_scaffold_4_175</t>
  </si>
  <si>
    <t>Sal_fly_assembly_all_HQ_01_22_contig_2_1051</t>
  </si>
  <si>
    <t>salmonella_bestbins_021821_scaffold_16_58</t>
  </si>
  <si>
    <t>Sal_fly_assembly_all_HQ_01_22_contig_2_328</t>
  </si>
  <si>
    <t>salmonella_bestbins_021821_scaffold_6_195</t>
  </si>
  <si>
    <t>Sal_fly_assembly_all_HQ_01_22_contig_2_1140</t>
  </si>
  <si>
    <t>Sal_fly_assembly_all_HQ_01_22_contig_1_411</t>
  </si>
  <si>
    <t>salmonella_bestbins_021821_scaffold_3_195</t>
  </si>
  <si>
    <t>Sal_fly_assembly_all_HQ_01_22_contig_2_476</t>
  </si>
  <si>
    <t>Sal_fly_assembly_all_HQ_01_22_contig_2_1290</t>
  </si>
  <si>
    <t>salmonella_bestbins_021821_scaffold_3_180</t>
  </si>
  <si>
    <t>Sal_fly_assembly_all_HQ_01_22_contig_1_650</t>
  </si>
  <si>
    <t>Sal_fly_assembly_all_HQ_01_22_contig_1_415</t>
  </si>
  <si>
    <t>salmonella_bestbins_021821_scaffold_3_118</t>
  </si>
  <si>
    <t>Sal_fly_assembly_all_HQ_01_22_contig_1_414</t>
  </si>
  <si>
    <t>Sal_fly_assembly_all_HQ_01_22_contig_4_231</t>
  </si>
  <si>
    <t>Sal_fly_assembly_all_HQ_01_22_contig_4_81</t>
  </si>
  <si>
    <t>Sal_fly_assembly_all_HQ_01_22_contig_1_382</t>
  </si>
  <si>
    <t>Sal_fly_assembly_all_HQ_01_22_contig_2_1136</t>
  </si>
  <si>
    <t>Sal_fly_assembly_all_HQ_01_22_contig_1_410</t>
  </si>
  <si>
    <t>salmonella_bestbins_021821_scaffold_1_216</t>
  </si>
  <si>
    <t>salmonella_bestbins_021821_scaffold_4_149</t>
  </si>
  <si>
    <t>Sal_fly_assembly_all_HQ_01_22_contig_4_73</t>
  </si>
  <si>
    <t>salmonella_bestbins_021821_scaffold_6_194</t>
  </si>
  <si>
    <t>Sal_fly_assembly_all_HQ_01_22_contig_3_331</t>
  </si>
  <si>
    <t>Sal_fly_assembly_all_HQ_01_22_contig_4_84</t>
  </si>
  <si>
    <t>salmonella_bestbins_021821_scaffold_8_56</t>
  </si>
  <si>
    <t>Sal_fly_assembly_all_HQ_01_22_contig_4_573</t>
  </si>
  <si>
    <t>Sal_fly_assembly_all_HQ_01_22_contig_2_324</t>
  </si>
  <si>
    <t>salmonella_bestbins_021821_scaffold_8_57</t>
  </si>
  <si>
    <t>Sal_fly_assembly_all_HQ_01_22_contig_2_326</t>
  </si>
  <si>
    <t>Sal_fly_assembly_all_HQ_01_22_contig_4_83</t>
  </si>
  <si>
    <t>Sal_fly_assembly_all_HQ_01_22_contig_2_325</t>
  </si>
  <si>
    <t>salmonella_bestbins_021821_scaffold_4_148</t>
  </si>
  <si>
    <t>Sal_fly_assembly_all_HQ_01_22_contig_2_330</t>
  </si>
  <si>
    <t>Sal_fly_assembly_all_HQ_01_22_contig_4_82</t>
  </si>
  <si>
    <t>Sal_fly_assembly_all_HQ_01_22_contig_2_1130</t>
  </si>
  <si>
    <t>Sal_fly_assembly_all_HQ_01_22_contig_2_1142</t>
  </si>
  <si>
    <t>salmonella_bestbins_021821_scaffold_6_178</t>
  </si>
  <si>
    <t>salmonella_bestbins_021821_scaffold_2_203</t>
  </si>
  <si>
    <t>salmonella_bestbins_021821_scaffold_4_150</t>
  </si>
  <si>
    <t>Sal_fly_assembly_all_HQ_01_22_contig_2_1577</t>
  </si>
  <si>
    <t>Sal_fly_assembly_all_HQ_01_22_contig_2_666</t>
  </si>
  <si>
    <t>Sal_fly_assembly_all_HQ_01_22_contig_1_417</t>
  </si>
  <si>
    <t>Sal_fly_assembly_all_HQ_01_22_contig_1_835</t>
  </si>
  <si>
    <t>Sal_fly_assembly_all_HQ_01_22_contig_2_1120</t>
  </si>
  <si>
    <t>Sal_fly_assembly_all_HQ_01_22_contig_2_307</t>
  </si>
  <si>
    <t>Sal_fly_assembly_all_HQ_01_22_contig_2_664</t>
  </si>
  <si>
    <t>Sal_fly_assembly_all_HQ_01_22_contig_3_198</t>
  </si>
  <si>
    <t>Sal_fly_assembly_all_HQ_01_22_contig_3_332</t>
  </si>
  <si>
    <t>Sal_fly_assembly_all_HQ_01_22_contig_4_72</t>
  </si>
  <si>
    <t>Sal_fly_assembly_all_HQ_01_22_contig_2_1137</t>
  </si>
  <si>
    <t>Sal_fly_assembly_all_HQ_01_22_contig_2_376</t>
  </si>
  <si>
    <t>early</t>
  </si>
  <si>
    <t>peak</t>
  </si>
  <si>
    <t>late</t>
  </si>
  <si>
    <t>KEGG</t>
  </si>
  <si>
    <t>description</t>
  </si>
  <si>
    <t>K01194</t>
  </si>
  <si>
    <t>sev:STMMW_35921 cytoplasmic trehalase; K01194</t>
  </si>
  <si>
    <t>K00703</t>
  </si>
  <si>
    <t>sem:STMDT12_C35900 glgA; glycogen synthase; K00703</t>
  </si>
  <si>
    <t>K03641</t>
  </si>
  <si>
    <t>sej:STMUK_0754 tolB; translocation protein TolB; K03641</t>
  </si>
  <si>
    <t>K01443</t>
  </si>
  <si>
    <t>seb:STM474_0704 nagA; N-acetylglucosamine-6-phosphate deacetylase; K01443</t>
  </si>
  <si>
    <t>K08307</t>
  </si>
  <si>
    <t>senn:SN31241_12510 Membrane-bound lytic murein transglycosylase D; K08307</t>
  </si>
  <si>
    <t>K02535</t>
  </si>
  <si>
    <t>sem:STMDT12_C01340 lpxC; UDP-3-O-[3-hydroxymyristoyl] N-acetylglucosamine deacetylase; K02535</t>
  </si>
  <si>
    <t>K00688</t>
  </si>
  <si>
    <t>sey:SL1344_3481 malP; maltodextrin phosphorylase; K00688</t>
  </si>
  <si>
    <t>K01236</t>
  </si>
  <si>
    <t>sem:STMDT12_C15790 putative alpha amylase; K01236</t>
  </si>
  <si>
    <t>K05349</t>
  </si>
  <si>
    <t>sej:STMUK_2196 bglX; periplasmic beta-D-glucoside glucohydrolase; K05349</t>
  </si>
  <si>
    <t>K05366</t>
  </si>
  <si>
    <t>sef:UMN798_3795 mrcA; penicillin-binding protein 1A; K05366</t>
  </si>
  <si>
    <t>K01207</t>
  </si>
  <si>
    <t>seno:AU37_09530 beta-hexosaminidase; K01207</t>
  </si>
  <si>
    <t>seni:CY43_19710 hypothetical protein</t>
  </si>
  <si>
    <t>K01223</t>
  </si>
  <si>
    <t>sev:STMMW_37641 putative glycosyl hydrolase; K01223</t>
  </si>
  <si>
    <t>K00697</t>
  </si>
  <si>
    <t>spt:SPA0940 otsA; trehalose-6-phosphate synthase; K00697</t>
  </si>
  <si>
    <t>sef:UMN798_2338 bglX; periplasmic beta-glucosidase precursor; K05349</t>
  </si>
  <si>
    <t>stm:STM1796 treA; alpha,alpha-trehalase; K01194</t>
  </si>
  <si>
    <t>K01176</t>
  </si>
  <si>
    <t>seo:STM14_4420 malS; periplasmic alpha-amylase precursor; K01176</t>
  </si>
  <si>
    <t>K03796</t>
  </si>
  <si>
    <t>setu:STU288_18505 hypothetical protein; K03796</t>
  </si>
  <si>
    <t>K05365</t>
  </si>
  <si>
    <t>seni:CY43_00955 mrcB; bifunctional glycosyl transferase/transpeptidase; K05365</t>
  </si>
  <si>
    <t>K00705</t>
  </si>
  <si>
    <t>setc:CFSAN001921_22880 malQ; 4-alpha-glucanotransferase; K00705</t>
  </si>
  <si>
    <t>K01185</t>
  </si>
  <si>
    <t>seo:STM14_1451 lysozyme; K01185</t>
  </si>
  <si>
    <t>K02563</t>
  </si>
  <si>
    <t>senr:STMDT2_01301 murG; UDP-N-acetylglucosamine--N-acetylmuramyl-; K02563</t>
  </si>
  <si>
    <t>see:SNSL254_A2819 phage lysozyme; K01185</t>
  </si>
  <si>
    <t>K03669</t>
  </si>
  <si>
    <t>senh:CFSAN002069_03265 glucosyltransferase; K03669</t>
  </si>
  <si>
    <t>K02527</t>
  </si>
  <si>
    <t>setu:STU288_18815 3-deoxy-D-manno-octulosonic-acid transferase; K02527</t>
  </si>
  <si>
    <t>K13005</t>
  </si>
  <si>
    <t>sey:SL1344_2064 rfbV; glycosyltransferase; K13005</t>
  </si>
  <si>
    <t>K00748</t>
  </si>
  <si>
    <t>sem:STMDT12_C02300 lpxB; lipid-A-disaccharide synthase; K00748</t>
  </si>
  <si>
    <t>setc:CFSAN001921_16260 lpxB; lipid-A-disaccharide synthase; K00748</t>
  </si>
  <si>
    <t>senv:AU39_05900 muraminidase; K01185</t>
  </si>
  <si>
    <t>K01811</t>
  </si>
  <si>
    <t>sem:STMDT12_C00420 putative glycosyl hydrolase; K01811</t>
  </si>
  <si>
    <t>stm:STM1242 envE; lipoprotein EnvE</t>
  </si>
  <si>
    <t>K01051</t>
  </si>
  <si>
    <t>sej:STMUK_0791 ybhC; putative pectinesterase; K01051</t>
  </si>
  <si>
    <t>K03814</t>
  </si>
  <si>
    <t>sej:STMUK_3312 mtgA; monofunctional biosynthetic peptidoglycan transglycosylase; K03814</t>
  </si>
  <si>
    <t>K02395</t>
  </si>
  <si>
    <t>sey:SL1344_1119 flgJ; flagellar protein FlgJ; K02395</t>
  </si>
  <si>
    <t>K02438</t>
  </si>
  <si>
    <t>sem:STMDT12_C35920 glycogen debranching enzyme; K02438</t>
  </si>
  <si>
    <t>seo:STM14_4486 kdtA; 3-deoxy-D-manno-octulosonic-acid transferase; K02527</t>
  </si>
  <si>
    <t>K02849</t>
  </si>
  <si>
    <t>seb:STM474_3896 rfaQ; lipopolysaccharide core biosynthesis protein; K02849</t>
  </si>
  <si>
    <t>K08309</t>
  </si>
  <si>
    <t>seen:SE451236_05930 lytic murein transglycosylase; K08309</t>
  </si>
  <si>
    <t>K02843</t>
  </si>
  <si>
    <t>sev:STMMW_37001 ADP-heptose-LPS heptosyltransferase II; K02843</t>
  </si>
  <si>
    <t>senr:STMDT2_27771 iagB; cell invasion protein</t>
  </si>
  <si>
    <t>K03782</t>
  </si>
  <si>
    <t>setc:CFSAN001921_19880 catalase/hydroperoxidase HPI(I); K03782</t>
  </si>
  <si>
    <t>K12992</t>
  </si>
  <si>
    <t>senh:CFSAN002069_21395 rhamnosyltransferase; K12992</t>
  </si>
  <si>
    <t>K03809</t>
  </si>
  <si>
    <t>seo:STM14_1272 wraB; TrpR binding protein WrbA; K03809</t>
  </si>
  <si>
    <t>K03791</t>
  </si>
  <si>
    <t>senr:STMDT2_19531 putative phage encoded lysozyme; K03791</t>
  </si>
  <si>
    <t>seo:STM14_5070 putative soluble lytic murein transglycosylase</t>
  </si>
  <si>
    <t>sej:STMUK_1768 treA; trehalase; K01194</t>
  </si>
  <si>
    <t>stm:STM2753 putative dehydrogenase</t>
  </si>
  <si>
    <t>K20542</t>
  </si>
  <si>
    <t>seen:SE451236_02830 endonuclease III; K20542</t>
  </si>
  <si>
    <t>K08305</t>
  </si>
  <si>
    <t>sty:STY2952 mltB; membrane-bound lytic transglycosylase B; K08305</t>
  </si>
  <si>
    <t>K01214</t>
  </si>
  <si>
    <t>sem:STMDT12_C15770 putative glycosyl hydrolase; K01214</t>
  </si>
  <si>
    <t>K05367</t>
  </si>
  <si>
    <t>seen:SE451236_18875 penicillin-binding protein 1C; K05367</t>
  </si>
  <si>
    <t>seo:STM14_5503 slt; lytic murein transglycosylase; K08309</t>
  </si>
  <si>
    <t>K02852</t>
  </si>
  <si>
    <t>seg:SG3514 wecG; probable UDP-N-acetyl-D-mannosaminuronic acid transferase; K02852</t>
  </si>
  <si>
    <t>K00010</t>
  </si>
  <si>
    <t>sej:STMUK_4411 putative dehydrogenase; K00010</t>
  </si>
  <si>
    <t>K02840</t>
  </si>
  <si>
    <t>sej:STMUK_3705 rfaB; UDP-D-galactose:(glucosyl)lipopolysaccharide-1,6-D-galactosyltransferase; K02840</t>
  </si>
  <si>
    <t>K08304</t>
  </si>
  <si>
    <t>stm:STM2988 mltA; murein transglycosylase A; K08304</t>
  </si>
  <si>
    <t>stm:STM3513 malQ; 4-alpha-glucanotransferase; K00705</t>
  </si>
  <si>
    <t>K06044</t>
  </si>
  <si>
    <t>sei:SPC_2179 putative hydrolase; K06044</t>
  </si>
  <si>
    <t>spt:SPA0042 putative glycosyl hydrolase; K01811</t>
  </si>
  <si>
    <t>K02841</t>
  </si>
  <si>
    <t>stm:STM3712 rfaC; lipopolysaccharide heptosyltransferase 1; K02841</t>
  </si>
  <si>
    <t>senh:CFSAN002069_14495 glycogen-debranching protein; K02438</t>
  </si>
  <si>
    <t>senq:AU40_06265 alpha,alpha-trehalose-phosphate synthase; K00697</t>
  </si>
  <si>
    <t>senl:IY59_01215 chitinase</t>
  </si>
  <si>
    <t>setc:CFSAN001921_13095 acyl-CoA thioesterase; K01051</t>
  </si>
  <si>
    <t>K01070</t>
  </si>
  <si>
    <t>sej:STMUK_2224 yeiG; putative esterase; K01070</t>
  </si>
  <si>
    <t>send:DT104_15291 putative hydrolase; K06044</t>
  </si>
  <si>
    <t>K00700</t>
  </si>
  <si>
    <t>sev:STMMW_35271 1,4-alpha-glucan branching enzyme; K00700</t>
  </si>
  <si>
    <t>K18691</t>
  </si>
  <si>
    <t>seo:STM14_3147 yfhD; putative transglycosylase; K18691</t>
  </si>
  <si>
    <t>see:SNSL254_A1228 putative oxidoreductase YjhC</t>
  </si>
  <si>
    <t>senh:CFSAN002069_24325 glycosyl transferase family 1</t>
  </si>
  <si>
    <t>K03280</t>
  </si>
  <si>
    <t>seen:SE451236_02350 lipopolysaccharide 1,2-N-acetylglucosaminetransferase; K03280</t>
  </si>
  <si>
    <t>setu:STU288_17860 glycogen phosphorylase; K00688</t>
  </si>
  <si>
    <t>K15532</t>
  </si>
  <si>
    <t>seb:STM474_1944 putative cytoplasmic protein; K15532</t>
  </si>
  <si>
    <t>seni:CY43_19010 mannosyl-glycoprotein endo-beta-N-acetylglucosamidase; K03796</t>
  </si>
  <si>
    <t>sea:SeAg_B3929 rfaF; lipopolysaccharide heptosyltransferase II; K02843</t>
  </si>
  <si>
    <t>K03279</t>
  </si>
  <si>
    <t>seh:SeHA_C4042 lipopolysaccharide 1,2-glucosyltransferase; K03279</t>
  </si>
  <si>
    <t>sef:UMN798_1634 putative hydrolase; K01236</t>
  </si>
  <si>
    <t>seb:STM474_3198 bglA; 6-phospho-beta-glucosidase A; K01223</t>
  </si>
  <si>
    <t>K08306</t>
  </si>
  <si>
    <t>sey:SL1344_3087 mltC; membrane-bound lytic murein transglycosylase C; K08306</t>
  </si>
  <si>
    <t>setu:STU288_15115 mltA; murein transglycosylase A; K08304</t>
  </si>
  <si>
    <t>K13683</t>
  </si>
  <si>
    <t>sef:UMN798_2278 wcaE; glycosyltransferase; K13683</t>
  </si>
  <si>
    <t>K10012</t>
  </si>
  <si>
    <t>setu:STU288_07865 undecaprenyl phosphate 4-deoxy-4-formamido-L-arabinose transferase; K10012</t>
  </si>
  <si>
    <t>K01187</t>
  </si>
  <si>
    <t>setu:STU288_12375 maltodextrin glucosidase; K01187</t>
  </si>
  <si>
    <t>K12981</t>
  </si>
  <si>
    <t>seen:SE451236_02345 lipopolysaccharide core biosynthesis protein; K12981</t>
  </si>
  <si>
    <t>seb:STM474_0188 yadE; putative xylanase/chitin deacetylase</t>
  </si>
  <si>
    <t>K01226</t>
  </si>
  <si>
    <t>stm:STM4453 treC; trehalose-6-P hydrolase; K01226</t>
  </si>
  <si>
    <t>stm:STM3749 yicI; putative alpha-xylosidase; K01811</t>
  </si>
  <si>
    <t>K20534</t>
  </si>
  <si>
    <t>spq:SPAB_03003 hypothetical protein; K20534</t>
  </si>
  <si>
    <t>K00694</t>
  </si>
  <si>
    <t>sej:STMUK_3604 bcsA; cellulose synthase catalytic subunit; K00694</t>
  </si>
  <si>
    <t>seen:SE451236_15750 alpha-amylase; K01176</t>
  </si>
  <si>
    <t>K12582</t>
  </si>
  <si>
    <t>seo:STM14_4725 4-alpha-L-fucosyltransferase; K12582</t>
  </si>
  <si>
    <t>K23725</t>
  </si>
  <si>
    <t>sek:SSPA2451 putative glycosyltransferase; K23725</t>
  </si>
  <si>
    <t>spq:SPAB_00359 hypothetical protein; K18691</t>
  </si>
  <si>
    <t>K02844</t>
  </si>
  <si>
    <t>seb:STM474_3895 rfaG; glucosyltransferase I; K02844</t>
  </si>
  <si>
    <t>shb:SU5_02681 Glycosyl transferase family 2; K13005</t>
  </si>
  <si>
    <t>seh:SeHA_C4075 alpha-xylosidase; K01811</t>
  </si>
  <si>
    <t>sey:SL1344_2062 rfbN; rhamnosyltransferase; K12992</t>
  </si>
  <si>
    <t>senh:CFSAN002069_14510 glycogen phosphorylase; K00688</t>
  </si>
  <si>
    <t>sev:STMMW_41541 putative phage glycosyl transferase; K20534</t>
  </si>
  <si>
    <t>sev:STMMW_03131 conserved hypothetical protein</t>
  </si>
  <si>
    <t>K01201</t>
  </si>
  <si>
    <t>sey:SL1344_4358 srfJ; A virulence factor, a gylcoside hydrolase family enzyme; K01201</t>
  </si>
  <si>
    <t>K07406</t>
  </si>
  <si>
    <t>senl:IY59_21560 alpha-galactosidase; K07406</t>
  </si>
  <si>
    <t>K01222</t>
  </si>
  <si>
    <t>sey:SL1344_1251 celF; phospho-beta-glucosidase B; K01222</t>
  </si>
  <si>
    <t>sey:SL1344_1188 hypothetical protein</t>
  </si>
  <si>
    <t>K15922</t>
  </si>
  <si>
    <t>sey:SL1344_3965 yihQ; hypothetical glycosyl hydrolase; K15922</t>
  </si>
  <si>
    <t>seb:STM474_0156 putative cytoplasmic protein</t>
  </si>
  <si>
    <t>setc:CFSAN001921_13420 galactosyl transferase</t>
  </si>
  <si>
    <t>K09955</t>
  </si>
  <si>
    <t>stm:STM3679 hypothetical protein; K09955</t>
  </si>
  <si>
    <t>K03278</t>
  </si>
  <si>
    <t>sef:UMN798_4038 rfaI; lipopolysaccharide 1,3-galactosyltransferase; K03278</t>
  </si>
  <si>
    <t>sel:SPUL_2282 nagA; N-acetylglucosamine-6-phosphate deacetylase; K01443</t>
  </si>
  <si>
    <t>seen:SE451236_11510 oxidoreductase</t>
  </si>
  <si>
    <t>sef:UMN798_4043 rfaQ; lipopolysaccharide core biosynthesis protein; K02849</t>
  </si>
  <si>
    <t>sef:UMN798_2282 wcaA; colanic acid biosynthesis glycosyl transferase</t>
  </si>
  <si>
    <t>seen:SE451236_06100 chitinase</t>
  </si>
  <si>
    <t>senh:CFSAN002069_14025 endolysin</t>
  </si>
  <si>
    <t>sef:UMN798_0780 galactosyltransferase</t>
  </si>
  <si>
    <t>K25195</t>
  </si>
  <si>
    <t>seen:SE451236_16640 hypothetical protein; K25195</t>
  </si>
  <si>
    <t>K07264</t>
  </si>
  <si>
    <t>setu:STU288_07880 arnT; 4-amino-4-deoxy-L-arabinose transferase; K07264</t>
  </si>
  <si>
    <t>K16703</t>
  </si>
  <si>
    <t>sem:STMDT12_C21220 putative glycosyl transferase; K16703</t>
  </si>
  <si>
    <t>senh:CFSAN002069_16485 xylanase/chitin deacetylase</t>
  </si>
  <si>
    <t>seen:SE451236_06090 secretion activating protein</t>
  </si>
  <si>
    <t>sej:STMUK_4412 srfJ; lysosomal glucosyl ceramidase-like protein; K01201</t>
  </si>
  <si>
    <t>setc:CFSAN001921_05290 arnT; 4-amino-4-deoxy-L-arabinose transferase; K07264</t>
  </si>
  <si>
    <t>K19354</t>
  </si>
  <si>
    <t>sey:SL1344_3673 yibD; hypothetical glycosyltransferase; K19354</t>
  </si>
  <si>
    <t>sec:SCH_3645 rfaG; glucosyltransferase I; K02844</t>
  </si>
  <si>
    <t>senr:STMDT2_15601 putative membrane protein</t>
  </si>
  <si>
    <t>sei:SPC_4586 treC; trehalose-6-phosphate hydrolase; K01226</t>
  </si>
  <si>
    <t>seb:STM474_1649 putative inner membrane protein</t>
  </si>
  <si>
    <t>K01903</t>
  </si>
  <si>
    <t>seec:CFSAN002050_10240 sucC; malate--CoA ligase subunit beta; K01903</t>
  </si>
  <si>
    <t>K00382</t>
  </si>
  <si>
    <t>setu:STU288_00780 dihydrolipoamide dehydrogenase; K00382</t>
  </si>
  <si>
    <t>K00965</t>
  </si>
  <si>
    <t>seeh:SEEH1578_13265 galactose-1-phosphate uridylyltransferase; K00965</t>
  </si>
  <si>
    <t>K00239</t>
  </si>
  <si>
    <t>sega:SPUCDC_2227 sdhA; succinate dehydrogenase flavoprotein subunit; K00239</t>
  </si>
  <si>
    <t>K00240</t>
  </si>
  <si>
    <t>seni:CY43_03960 sdhB; succinate dehydrogenase; K00240</t>
  </si>
  <si>
    <t>K01902</t>
  </si>
  <si>
    <t>spq:SPAB_02794 hypothetical protein; K01902</t>
  </si>
  <si>
    <t>K01512</t>
  </si>
  <si>
    <t>sej:STMUK_1052 yccX; acylphosphatase; K01512</t>
  </si>
  <si>
    <t>K16850</t>
  </si>
  <si>
    <t>sem:STMDT12_C07130 hydrolase, UxaA family protein; K16850</t>
  </si>
  <si>
    <t>K00163</t>
  </si>
  <si>
    <t>sed:SeD_A0165 aceE; pyruvate dehydrogenase (acetyl-transferring), homodimeric type; K00163</t>
  </si>
  <si>
    <t>K00627</t>
  </si>
  <si>
    <t>send:DT104_01581 aceF; dihydrolipoamide acetyltransferase component (E2) of pyruvate dehydrogenase; K00627</t>
  </si>
  <si>
    <t>K00024</t>
  </si>
  <si>
    <t>sew:SeSA_A3551 mdh; malate dehydrogenase, NAD-dependent; K00024</t>
  </si>
  <si>
    <t>K11645</t>
  </si>
  <si>
    <t>setu:STU288_07085 fructose-bisphosphate aldolase; K11645</t>
  </si>
  <si>
    <t>K00164</t>
  </si>
  <si>
    <t>seni:CY43_03965 2-oxoglutarate dehydrogenase; K00164</t>
  </si>
  <si>
    <t>K00031</t>
  </si>
  <si>
    <t>seo:STM14_1416 icdA; isocitrate dehydrogenase; K00031</t>
  </si>
  <si>
    <t>K00241</t>
  </si>
  <si>
    <t>sega:SPUCDC_2229 sdhC; succinate dehydrogenase cytochrome b-556 subunit; K00241</t>
  </si>
  <si>
    <t>sega:SPUCDC_2225 sucA; 2-oxoglutarate dehydrogenase E1 component; K00164</t>
  </si>
  <si>
    <t>K00658</t>
  </si>
  <si>
    <t>spt:SPA2006 sucB; dihydrolipoamide succinyltransferase component (E2); K00658</t>
  </si>
  <si>
    <t>seen:SE451236_09705 dihydrolipoamide succinyltransferase; K00658</t>
  </si>
  <si>
    <t>K15633</t>
  </si>
  <si>
    <t>seg:SG3727 pmgI; 2,3-bisphosphoglycerate-independent phosphoglycerate mutase; K15633</t>
  </si>
  <si>
    <t>senb:BN855_6440 hydrolase, UxaA family; K16850</t>
  </si>
  <si>
    <t>K01647</t>
  </si>
  <si>
    <t>sec:SCH_0736 gltA; citrate synthase; K01647</t>
  </si>
  <si>
    <t>stm:STM0739 sucD; succinate--CoA ligase subunit alpha; K01902</t>
  </si>
  <si>
    <t>K01834</t>
  </si>
  <si>
    <t>seep:I137_10015 gpmA; phosphoglyceromutase; K01834</t>
  </si>
  <si>
    <t>K00883</t>
  </si>
  <si>
    <t>seni:CY43_19875 2-oxo-3-deoxygalactonate kinase; K00883</t>
  </si>
  <si>
    <t>K00242</t>
  </si>
  <si>
    <t>setu:STU288_10745 sdhD; succinate dehydrogenase cytochrome b556 small membrane subunit; K00242</t>
  </si>
  <si>
    <t>senr:STMDT2_07191 sucA; 2-oxoglutarate dehydrogenase E1 component; K00164</t>
  </si>
  <si>
    <t>K00134</t>
  </si>
  <si>
    <t>seeh:SEEH1578_15680 gapA; glyceraldehyde-3-phosphate dehydrogenase A; K00134</t>
  </si>
  <si>
    <t>K01689</t>
  </si>
  <si>
    <t>sev:STMMW_29151 2-phospho-D-glycerate hydro-lyase; K01689</t>
  </si>
  <si>
    <t>K01682</t>
  </si>
  <si>
    <t>setu:STU288_00800 bifunctional aconitate hydratase 2/2-methylisocitrate dehydratase; K01682</t>
  </si>
  <si>
    <t>K01624</t>
  </si>
  <si>
    <t>sed:SeD_A3410 fbaA; fructose-bisphosphate aldolase; K01624</t>
  </si>
  <si>
    <t>K01676</t>
  </si>
  <si>
    <t>seo:STM14_1770 fumA; fumarase A; K01676</t>
  </si>
  <si>
    <t>K00616</t>
  </si>
  <si>
    <t>stt:t0007 talB; transaldolase B; K00616</t>
  </si>
  <si>
    <t>K00036</t>
  </si>
  <si>
    <t>sena:AU38_05780 glucose-6-phosphate dehydrogenase; K00036</t>
  </si>
  <si>
    <t>K00033</t>
  </si>
  <si>
    <t>spq:SPAB_00951 hypothetical protein; K00033</t>
  </si>
  <si>
    <t>K00873</t>
  </si>
  <si>
    <t>seb:STM474_1382 pykF; pyruvate kinase; K00873</t>
  </si>
  <si>
    <t>K01690</t>
  </si>
  <si>
    <t>sec:SCH_1890 edd; 6-phosphogluconate dehydratase; K01690</t>
  </si>
  <si>
    <t>K04069</t>
  </si>
  <si>
    <t>stm:STM4115 pflC; [formate-C-acetyltransferase]-activating enzyme; K04069</t>
  </si>
  <si>
    <t>K03841</t>
  </si>
  <si>
    <t>seb:STM474_4612 fbp; fructose-1,6-bisphosphatase; K03841</t>
  </si>
  <si>
    <t>K01803</t>
  </si>
  <si>
    <t>stm:STM4081 tpiA; triose-phosphate isomerase; K01803</t>
  </si>
  <si>
    <t>seni:CY43_00795 bifunctional aconitate hydratase 2/2-methylisocitrate dehydratase; K01682</t>
  </si>
  <si>
    <t>K00927</t>
  </si>
  <si>
    <t>sek:SSPA2739 phosphoglycerate kinase; K00927</t>
  </si>
  <si>
    <t>K00948</t>
  </si>
  <si>
    <t>spq:SPAB_01446 hypothetical protein; K00948</t>
  </si>
  <si>
    <t>K01679</t>
  </si>
  <si>
    <t>stm:STM1469 fumC; class II fumarate hydratase; K01679</t>
  </si>
  <si>
    <t>sbz:A464_2977 Enolase; K01689</t>
  </si>
  <si>
    <t>K00656</t>
  </si>
  <si>
    <t>sea:SeAg_B0978 pflB2; formate acetyltransferase; K00656</t>
  </si>
  <si>
    <t>K01681</t>
  </si>
  <si>
    <t>sem:STMDT12_C17340 aconitate hydratase; K01681</t>
  </si>
  <si>
    <t>K01684</t>
  </si>
  <si>
    <t>setc:CFSAN001921_05430 MR-MLE family protein; K01684</t>
  </si>
  <si>
    <t>senb:BN855_18350 prs; ribose-phosphate pyrophosphokinase; K00948</t>
  </si>
  <si>
    <t>K08094</t>
  </si>
  <si>
    <t>shb:SU5_03244 6-phospho-3-hexuloisomerase; K08094</t>
  </si>
  <si>
    <t>senr:STMDT2_13961 fumA; Fumarate hydratase class I, aerobic; K01676</t>
  </si>
  <si>
    <t>K01610</t>
  </si>
  <si>
    <t>setu:STU288_17700 phosphoenolpyruvate carboxykinase; K01610</t>
  </si>
  <si>
    <t>K01625</t>
  </si>
  <si>
    <t>sef:UMN798_1985 eda; KHG/KDPG aldolase; K01625</t>
  </si>
  <si>
    <t>seh:SeHA_C3807 pckA; phosphoenolpyruvate carboxykinase; K01610</t>
  </si>
  <si>
    <t>senr:STMDT2_08191 ybiW; putative formate acetyltransferase 3; K00656</t>
  </si>
  <si>
    <t>setc:CFSAN001921_21275 2-oxo-3-deoxygalactonate kinase; K00883</t>
  </si>
  <si>
    <t>K00151</t>
  </si>
  <si>
    <t>sens:Q786_04925 betaine-aldehyde dehydrogenase; K00151</t>
  </si>
  <si>
    <t>K13788</t>
  </si>
  <si>
    <t>sed:SeD_A2687 pta; phosphate acetyltransferase; K13788</t>
  </si>
  <si>
    <t>K05810</t>
  </si>
  <si>
    <t>seb:STM474_2774 yfih; UPF0124 protein yfiH; K05810</t>
  </si>
  <si>
    <t>spq:SPAB_02549 hypothetical protein; K04069</t>
  </si>
  <si>
    <t>K00615</t>
  </si>
  <si>
    <t>seen:SE451236_21495 transketolase; K00615</t>
  </si>
  <si>
    <t>K00245</t>
  </si>
  <si>
    <t>sel:SPUL_4335 frdB; fumarate reductase, iron-sulfur protein; K00245</t>
  </si>
  <si>
    <t>see:SNSL254_A0172 acnB; aconitate hydratase 2; K01682</t>
  </si>
  <si>
    <t>K00925</t>
  </si>
  <si>
    <t>sev:STMMW_23591 Acetokinase; K00925</t>
  </si>
  <si>
    <t>sej:STMUK_4285 fumB; fumarase B; K01676</t>
  </si>
  <si>
    <t>K01783</t>
  </si>
  <si>
    <t>sel:SPUL_4098 rpe; ribulose-phosphate 3-epimerase; K01783</t>
  </si>
  <si>
    <t>K01638</t>
  </si>
  <si>
    <t>setc:CFSAN001921_19510 malate synthase; K01638</t>
  </si>
  <si>
    <t>K15634</t>
  </si>
  <si>
    <t>sem:STMDT12_C47100 phosphoglycerate mutase; K15634</t>
  </si>
  <si>
    <t>senh:CFSAN002069_22400 phosphogluconate dehydratase; K01690</t>
  </si>
  <si>
    <t>shb:SU5_02079 Fumarate hydratase class I, aerobic; K01676</t>
  </si>
  <si>
    <t>K00244</t>
  </si>
  <si>
    <t>setc:CFSAN001921_18700 fumarate reductase flavoprotein subunit; K00244</t>
  </si>
  <si>
    <t>eoc:CE10_3203 eno; enolase; K01689</t>
  </si>
  <si>
    <t>seni:CY43_21840 malate synthase; K01638</t>
  </si>
  <si>
    <t>seb:STM474_2577 tkt; transketolase; K00615</t>
  </si>
  <si>
    <t>K03737</t>
  </si>
  <si>
    <t>sem:STMDT12_C16700 putative pyruvate-flavodoxin oxidoreductase; K03737</t>
  </si>
  <si>
    <t>K01807</t>
  </si>
  <si>
    <t>spt:SPA2934 rpiA; ribose 5-phosphate isomerase; K01807</t>
  </si>
  <si>
    <t>K00027</t>
  </si>
  <si>
    <t>sex:STBHUCCB_15770 NAD-dependent malic enzyme; K00027</t>
  </si>
  <si>
    <t>K01810</t>
  </si>
  <si>
    <t>seo:STM14_5075 pgi; glucose-6-phosphate isomerase; K01810</t>
  </si>
  <si>
    <t>senb:BN855_44180 frdA; fumarate reductase, anaerobic, flavoprotein subunit; K00244</t>
  </si>
  <si>
    <t>seni:CY43_12525 transketolase; K00615</t>
  </si>
  <si>
    <t>K00850</t>
  </si>
  <si>
    <t>sty:STY3809 pfkA; 6-phosphofructokinase; K00850</t>
  </si>
  <si>
    <t>seo:STM14_4620 dgoA; 2-oxo-3-deoxygalactonate 6-phosphate aldolase/galactonate dehydratase; K01684</t>
  </si>
  <si>
    <t>seb:STM474_2576 talA; transaldolase A; K00616</t>
  </si>
  <si>
    <t>K00246</t>
  </si>
  <si>
    <t>shb:SU5_0415 Fumarate reductase subunit C; K00246</t>
  </si>
  <si>
    <t>K00874</t>
  </si>
  <si>
    <t>stm:STM3612 kdgK; ketodeoxygluconokinase; K00874</t>
  </si>
  <si>
    <t>senh:CFSAN002069_22405 ketohydroxyglutarate aldolase; K01625</t>
  </si>
  <si>
    <t>sev:STMMW_08951 putative pyruvate formate-lyase 3 activating enzyme; K04069</t>
  </si>
  <si>
    <t>K00845</t>
  </si>
  <si>
    <t>senq:AU40_13565 glk; glucokinase; K00845</t>
  </si>
  <si>
    <t>K00247</t>
  </si>
  <si>
    <t>sev:STMMW_42881 fumarate reductase complex subunit D; K00247</t>
  </si>
  <si>
    <t>seo:STM14_2886 putative transketolase; K00615</t>
  </si>
  <si>
    <t>seni:CY43_12860 glk; glucokinase; K00845</t>
  </si>
  <si>
    <t>K17463</t>
  </si>
  <si>
    <t>seeb:SEEB0189_001045 4-hydroxy-2-ketovalerate aldolase; K17463</t>
  </si>
  <si>
    <t>K00849</t>
  </si>
  <si>
    <t>senr:STMDT2_07521 galK; galactokinase; K00849</t>
  </si>
  <si>
    <t>ern:BFV67_13285 keto-deoxy-phosphogluconate aldolase; K01625</t>
  </si>
  <si>
    <t>K16370</t>
  </si>
  <si>
    <t>sega:SPUCDC_1143 pfkB; 6-phosphofructokinase isozyme; K16370</t>
  </si>
  <si>
    <t>K01678</t>
  </si>
  <si>
    <t>seo:STM14_0885 fumarate hydratase; K01678</t>
  </si>
  <si>
    <t>K07404</t>
  </si>
  <si>
    <t>seo:STM14_0911 ybhE; 6-phosphogluconolactonase; K07404</t>
  </si>
  <si>
    <t>K01785</t>
  </si>
  <si>
    <t>seni:CY43_04165 galM; galactose-1-epimerase; K01785</t>
  </si>
  <si>
    <t>sev:STMMW_32411 probable formate acetyltransferase; K00656</t>
  </si>
  <si>
    <t>sev:STMMW_16461 probable pyruvate-flavodoxin oxidoreductase; K03737</t>
  </si>
  <si>
    <t>K00455</t>
  </si>
  <si>
    <t>sek:SSPA1624 3,4-dihydroxyphenylacetate 2,3-dioxygenase; K00455</t>
  </si>
  <si>
    <t>seni:CY43_13220 transaldolase; K00616</t>
  </si>
  <si>
    <t>spq:SPAB_01278 hypothetical protein; K00873</t>
  </si>
  <si>
    <t>K03778</t>
  </si>
  <si>
    <t>sev:STMMW_16421 D-lactate dehydrogenase; K03778</t>
  </si>
  <si>
    <t>sex:STBHUCCB_22390 Galactokinase; K00849</t>
  </si>
  <si>
    <t>K01784</t>
  </si>
  <si>
    <t>senr:STMDT2_07541 galE; UDP-glucose 4-epimerase; K01784</t>
  </si>
  <si>
    <t>seeb:SEEB0189_003660 keto-acid formate acetyltransferase; K00656</t>
  </si>
  <si>
    <t>stm:STM4114 pflD; formate C-acetyltransferase; K00656</t>
  </si>
  <si>
    <t>see:SNSL254_A1764 D-lactate dehydrogenase; K03778</t>
  </si>
  <si>
    <t>K02446</t>
  </si>
  <si>
    <t>sem:STMDT12_C42320 glpX; fructose 1,6-bisphosphatase II; K02446</t>
  </si>
  <si>
    <t>seen:SE451236_00490 epimerase; K01783</t>
  </si>
  <si>
    <t>K05921</t>
  </si>
  <si>
    <t>see:SNSL254_A1196 4-hydroxyphenylacetate degradation bifunctionalisomerase/decarboxylase; K05921</t>
  </si>
  <si>
    <t>sew:SeSA_A1165 4-hydroxyphenylacetate degradation bifunctionalisomerase/decarboxylase; K05921</t>
  </si>
  <si>
    <t>K06859</t>
  </si>
  <si>
    <t>stm:STM2757 hypothetical protein; K06859</t>
  </si>
  <si>
    <t>K01637</t>
  </si>
  <si>
    <t>setc:CFSAN001921_19505 isocitrate lyase; K01637</t>
  </si>
  <si>
    <t>seeh:SEEH1578_06665 epimerase; K01783</t>
  </si>
  <si>
    <t>K08093</t>
  </si>
  <si>
    <t>stm:STM2755 3-hexulose-6-phosphate synthase; K08093</t>
  </si>
  <si>
    <t>sef:UMN798_2312 fbaB; fructose-bisphosphate aldolase class I; K11645</t>
  </si>
  <si>
    <t>K01812</t>
  </si>
  <si>
    <t>sed:SeD_A3482 uxaC; glucuronate isomerase; K01812</t>
  </si>
  <si>
    <t>seep:I137_20745 fumarate reductase flavoprotein subunit; K00244</t>
  </si>
  <si>
    <t>K00001</t>
  </si>
  <si>
    <t>setc:CFSAN001921_20205 alcohol dehydrogenase; K00001</t>
  </si>
  <si>
    <t>seni:CY43_04170 galactokinase; K00849</t>
  </si>
  <si>
    <t>sef:UMN798_1143 hpaG; 4-hydroxyphenylacetate degradation bifunctional isomerase/decarboxylase; K05921</t>
  </si>
  <si>
    <t>stm:STM4080 epimerase; K01783</t>
  </si>
  <si>
    <t>sent:TY21A_05055 phosphogluconate dehydratase; K01690</t>
  </si>
  <si>
    <t>K16849</t>
  </si>
  <si>
    <t>seg:SG0653 putative hydrolase N-terminus; K16849</t>
  </si>
  <si>
    <t>K01826</t>
  </si>
  <si>
    <t>sec:SCH_1054 hpaF; 4-hydroxyphenylacetate catabolism; K01826</t>
  </si>
  <si>
    <t>sem:STMDT12_C41630 putative aldose-1-epimerase; K01785</t>
  </si>
  <si>
    <t>K01631</t>
  </si>
  <si>
    <t>sec:SCH_3746 dgoA; galactonate dehydratase; K01631</t>
  </si>
  <si>
    <t>K01677</t>
  </si>
  <si>
    <t>senn:SN31241_17610 Fumarate hydratase; K01677</t>
  </si>
  <si>
    <t>send:DT104_32491 putative fructose-1-phosphate kinase; K16370</t>
  </si>
  <si>
    <t>sent:TY21A_11240 putative hydrolase C-terminus; K16850</t>
  </si>
  <si>
    <t>senq:AU40_13955 transaldolase; K00616</t>
  </si>
  <si>
    <t>seo:STM14_1485 isocitrate dehydrogenase, NADP-dependent; K00031</t>
  </si>
  <si>
    <t>K03736</t>
  </si>
  <si>
    <t>seeb:SEEB0189_007275 ethanolamine ammonia-lyase small subunit; K03736</t>
  </si>
  <si>
    <t>K04031</t>
  </si>
  <si>
    <t>seb:STM474_2573 eutS; putative carboxysome structural protein; K04031</t>
  </si>
  <si>
    <t>K00121</t>
  </si>
  <si>
    <t>sens:Q786_07070 S-(hydroxymethyl)glutathione dehydrogenase; K00121</t>
  </si>
  <si>
    <t>K00852</t>
  </si>
  <si>
    <t>sens:Q786_18595 ribokinase; K00852</t>
  </si>
  <si>
    <t>K01708</t>
  </si>
  <si>
    <t>sef:UMN798_3538 garD; D-galactarate dehydratase; K01708</t>
  </si>
  <si>
    <t>K01744</t>
  </si>
  <si>
    <t>setu:STU288_21725 aspA; aspartate ammonia-lyase; K01744</t>
  </si>
  <si>
    <t>K04027</t>
  </si>
  <si>
    <t>sec:SCH_2461 eutM; putative detox protein in ethanolamine utilization; K04027</t>
  </si>
  <si>
    <t>K03476</t>
  </si>
  <si>
    <t>sty:STY4738 yjfR; L-ascorbate 6-phosphate lactonase; K03476</t>
  </si>
  <si>
    <t>K00879</t>
  </si>
  <si>
    <t>senr:STMDT2_28781 fucK; L-fuculose kinase; K00879</t>
  </si>
  <si>
    <t>K04029</t>
  </si>
  <si>
    <t>sed:SeD_A2836 eutP; ethanolamine utilization protein, EutP; K04029</t>
  </si>
  <si>
    <t>K03079</t>
  </si>
  <si>
    <t>stm:STM4387 sgaU; xylulose 5-phosphate 3-epimerase; K03079</t>
  </si>
  <si>
    <t>K04028</t>
  </si>
  <si>
    <t>setu:STU288_08690 ethanolamine utilization protein eutN; K04028</t>
  </si>
  <si>
    <t>K13921</t>
  </si>
  <si>
    <t>seo:STM14_2541 pduQ; propanol dehydrogenase; K13921</t>
  </si>
  <si>
    <t>K00101</t>
  </si>
  <si>
    <t>seni:CY43_19170 lldD; lactate dehydrogenase; K00101</t>
  </si>
  <si>
    <t>K04019</t>
  </si>
  <si>
    <t>stm:STM2459 eutA; ethanolamine utilization protein EutA; K04019</t>
  </si>
  <si>
    <t>stm:STM3250 garD; galactarate dehydratase; K01708</t>
  </si>
  <si>
    <t>K02796</t>
  </si>
  <si>
    <t>see:SNSL254_A1971 manZ; PTS system, mannose-specific IID component; K02796</t>
  </si>
  <si>
    <t>K03077</t>
  </si>
  <si>
    <t>stm:STM4388 sgaE; L-ribulose-5-phosphate 4-epimerase; K03077</t>
  </si>
  <si>
    <t>K02794</t>
  </si>
  <si>
    <t>senn:SN31241_29150 PTS system mannose-specific EIIAB component; K02794</t>
  </si>
  <si>
    <t>K00427</t>
  </si>
  <si>
    <t>setu:STU288_18655 L-lactate permease; K00427</t>
  </si>
  <si>
    <t>K04072</t>
  </si>
  <si>
    <t>send:DT104_17191 adh; alcohol dehydrogenase; K04072</t>
  </si>
  <si>
    <t>K13953</t>
  </si>
  <si>
    <t>stt:t1482 adhP; alcohol dehydrogenase; K13953</t>
  </si>
  <si>
    <t>K00048</t>
  </si>
  <si>
    <t>senr:STMDT2_28741 fucO; 1,2-propanediol oxidoreductase (lactaldehyde reductase); K00048</t>
  </si>
  <si>
    <t>K02440</t>
  </si>
  <si>
    <t>sev:STMMW_20681 propanediol diffusion facilitator; K02440</t>
  </si>
  <si>
    <t>K00854</t>
  </si>
  <si>
    <t>stt:t3859 xylB; xylulose kinase; K00854</t>
  </si>
  <si>
    <t>K08298</t>
  </si>
  <si>
    <t>seeh:SEEH1578_09390 crotonobetainyl-CoA:carnitine CoA-transferase; K08298</t>
  </si>
  <si>
    <t>K08279</t>
  </si>
  <si>
    <t>setc:CFSAN001921_17075 carnitine operon protein CaiE; K08279</t>
  </si>
  <si>
    <t>K08302</t>
  </si>
  <si>
    <t>sej:STMUK_3241 gatY; putative fructose-1,6-bisphosphate aldolase; K08302</t>
  </si>
  <si>
    <t>K04021</t>
  </si>
  <si>
    <t>seg:SG2494 eutE; putative aldehyde dehydrogenase; K04021</t>
  </si>
  <si>
    <t>K03735</t>
  </si>
  <si>
    <t>sef:UMN798_2653 eutB; ethanolamine ammonia-lyase heavy chain; K03735</t>
  </si>
  <si>
    <t>K01818</t>
  </si>
  <si>
    <t>stt:t2884 fucI; L-fuculose isomerase; K01818</t>
  </si>
  <si>
    <t>K01424</t>
  </si>
  <si>
    <t>seec:CFSAN002050_21885 ansB; L-asparaginase; K01424</t>
  </si>
  <si>
    <t>K06726</t>
  </si>
  <si>
    <t>sega:SPUCDC_3672 rbsD; high affinity ribose transport protein RbsD; K06726</t>
  </si>
  <si>
    <t>K03078</t>
  </si>
  <si>
    <t>seen:SE451236_04965 ulaD; 3-keto-L-gulonate-6-phosphate decarboxylase; K03078</t>
  </si>
  <si>
    <t>K02795</t>
  </si>
  <si>
    <t>see:SNSL254_A1970 manY; PTS system, mannose-specific IIC component; K02795</t>
  </si>
  <si>
    <t>K04025</t>
  </si>
  <si>
    <t>sem:STMDT12_C24740 putative ethanolamine utilization protein EutK; K04025</t>
  </si>
  <si>
    <t>seo:STM14_4682 rbsK; ribokinase; K00852</t>
  </si>
  <si>
    <t>K04023</t>
  </si>
  <si>
    <t>senj:CFSAN001992_21280 ethanolamine utilization protein EutH; K04023</t>
  </si>
  <si>
    <t>seb:STM474_3766 putative L-asparaginase; K01424</t>
  </si>
  <si>
    <t>K00847</t>
  </si>
  <si>
    <t>sem:STMDT12_C04550 fructokinase; K00847</t>
  </si>
  <si>
    <t>K08299</t>
  </si>
  <si>
    <t>sev:STMMW_00721 carnitine racemase; K08299</t>
  </si>
  <si>
    <t>K04032</t>
  </si>
  <si>
    <t>seeh:SEEH1578_21655 ethanolamine utilization cobalamin adenosyltransferase; K04032</t>
  </si>
  <si>
    <t>stm:STM0575 PTS mannose transporter subunit IICD; K02795</t>
  </si>
  <si>
    <t>K08297</t>
  </si>
  <si>
    <t>sey:SL1344_0074 caiA; probable carnitine operon oxidoreductase CaiA; K08297</t>
  </si>
  <si>
    <t>senn:SN31241_42290 L-asparaginase 2; K01424</t>
  </si>
  <si>
    <t>K03777</t>
  </si>
  <si>
    <t>setc:CFSAN001921_05950 D-lactate dehydrogenase; K03777</t>
  </si>
  <si>
    <t>K04020</t>
  </si>
  <si>
    <t>seen:SE451236_18555 phosphotransacetylase; K04020</t>
  </si>
  <si>
    <t>K04022</t>
  </si>
  <si>
    <t>seen:SE451236_18530 ethanol dehydrogenase; K04022</t>
  </si>
  <si>
    <t>sey:SL1344_3640 sgbH; hypothetical hexulose-6-phosphate synthase; K03078</t>
  </si>
  <si>
    <t>sek:SSPA2646 L-fuculose isomerase; K01818</t>
  </si>
  <si>
    <t>K04026</t>
  </si>
  <si>
    <t>sent:TY21A_02070 ethanolamine utilization protein EutL; K04026</t>
  </si>
  <si>
    <t>stm:STM2458 eutB; ethanolamine ammonia-lyase large subunit; K03735</t>
  </si>
  <si>
    <t>K13922</t>
  </si>
  <si>
    <t>see:SNSL254_A2228 ethanolamine utilization protein EutE; K13922</t>
  </si>
  <si>
    <t>seh:SeHA_C0074 carnitinyl-CoA dehydratase; K08299</t>
  </si>
  <si>
    <t>K00880</t>
  </si>
  <si>
    <t>seni:CY43_19070 xylulose kinase; K00880</t>
  </si>
  <si>
    <t>sei:SPC_4193 glpF; glycerol uptake facilitator protein; K02440</t>
  </si>
  <si>
    <t>K01805</t>
  </si>
  <si>
    <t>sem:STMDT12_C37180 xylose isomerase; K01805</t>
  </si>
  <si>
    <t>K01706</t>
  </si>
  <si>
    <t>sei:SPC_3017 ygcX; probable glucarate dehydratase 1; K01706</t>
  </si>
  <si>
    <t>senq:AU40_16035 gudD; glucarate dehydratase; K01706</t>
  </si>
  <si>
    <t>K07792</t>
  </si>
  <si>
    <t>sev:STMMW_42521 anaerobic C4-dicarboxylate transporter; K07792</t>
  </si>
  <si>
    <t>K16651</t>
  </si>
  <si>
    <t>seeh:SEEH1578_19570 propanediol utilization protein; K16651</t>
  </si>
  <si>
    <t>K13796</t>
  </si>
  <si>
    <t>setc:CFSAN001921_13575 tricarballylate dehydrogenase; K13796</t>
  </si>
  <si>
    <t>senn:SN31241_32780 D-lactate dehydrogenase; K03777</t>
  </si>
  <si>
    <t>K01809</t>
  </si>
  <si>
    <t>send:DT104_14381 manA; mannose-6-phosphate isomerase; K01809</t>
  </si>
  <si>
    <t>stm:STM3676 sgbU; xylulose 5-phosphate 3-epimerase; K03079</t>
  </si>
  <si>
    <t>K13920</t>
  </si>
  <si>
    <t>setu:STU288_06600 pduE; propanediol dehydratase small subunit; K13920</t>
  </si>
  <si>
    <t>K03534</t>
  </si>
  <si>
    <t>sec:SCH_3933 yiiL; putative cytoplasmic protein; K03534</t>
  </si>
  <si>
    <t>K13923</t>
  </si>
  <si>
    <t>seo:STM14_2536 pduL; propanediol utilization protein; K13923</t>
  </si>
  <si>
    <t>K01630</t>
  </si>
  <si>
    <t>sel:SPUL_3262 garL; 5-keto-4-deoxy-D-glucarate aldolase; K01630</t>
  </si>
  <si>
    <t>sev:STMMW_36631 putative hexulose-6-phosphate synthase; K03078</t>
  </si>
  <si>
    <t>K08092</t>
  </si>
  <si>
    <t>seeb:SEEB0189_001535 2,3-diketo-L-gulonate reductase; K08092</t>
  </si>
  <si>
    <t>K05245</t>
  </si>
  <si>
    <t>sey:SL1344_0075 caiT; probable carnitine transporter; K05245</t>
  </si>
  <si>
    <t>K03710</t>
  </si>
  <si>
    <t>sem:STMDT12_C36570 GntR-family transcriptional regulator; K03710</t>
  </si>
  <si>
    <t>sec:SCH_1316 ansA; cytoplasmic L-asparaginase I; K01424</t>
  </si>
  <si>
    <t>seo:STM14_3590 fucI; L-fucose isomerase; K01818</t>
  </si>
  <si>
    <t>K01699</t>
  </si>
  <si>
    <t>sev:STMMW_20711 glycerol dehydratase large subunit; K01699</t>
  </si>
  <si>
    <t>sef:UMN798_0082 caiT; putative carnitine transporter; K05245</t>
  </si>
  <si>
    <t>sey:SL1344_3641 sgbU; hypothetical sugar-phosphate isomerase; K03079</t>
  </si>
  <si>
    <t>K02429</t>
  </si>
  <si>
    <t>see:SNSL254_A4073 fucP; L-fucose:H+ symporter permease; K02429</t>
  </si>
  <si>
    <t>sef:UMN798_3976 xylA; D-xylose isomerase; K01805</t>
  </si>
  <si>
    <t>K00046</t>
  </si>
  <si>
    <t>spt:SPA4283 idnO; 5-keto-D-gluconate-5-reductase; K00046</t>
  </si>
  <si>
    <t>K02182</t>
  </si>
  <si>
    <t>seh:SeHA_C0075 probable crotonobetaine/carnitine-CoA ligase; K02182</t>
  </si>
  <si>
    <t>setu:STU288_18180 anaerobic C4-dicarboxylate transporter; K07792</t>
  </si>
  <si>
    <t>set:SEN0072 caiC; probable crotonobetaine/carnitine-CoA ligase; K02182</t>
  </si>
  <si>
    <t>seni:CY43_11660 lactate dehydrogenase; K03777</t>
  </si>
  <si>
    <t>shb:SU5_02649 Propanediol utilization polyhedral body protein PduU; K04031</t>
  </si>
  <si>
    <t>K01804</t>
  </si>
  <si>
    <t>kpj:N559_4370 L-arabinose isomerase; K01804</t>
  </si>
  <si>
    <t>sev:STMMW_36621 putative L-xylulose kinase; K00880</t>
  </si>
  <si>
    <t>sel:SPUL_0079 caiT; putative carnitine transporter; K05245</t>
  </si>
  <si>
    <t>K00098</t>
  </si>
  <si>
    <t>seen:SE451236_05440 L-idonate 5-dehydrogenase; K00098</t>
  </si>
  <si>
    <t>K13919</t>
  </si>
  <si>
    <t>sev:STMMW_20721 diol dehydratase medium subunit; K13919</t>
  </si>
  <si>
    <t>K13795</t>
  </si>
  <si>
    <t>sens:Q786_03395 tcuB; tricarballylate utilization protein B; K13795</t>
  </si>
  <si>
    <t>K19697</t>
  </si>
  <si>
    <t>sef:UMN798_2223 pduW; Acetokinase; K19697</t>
  </si>
  <si>
    <t>K01629</t>
  </si>
  <si>
    <t>see:SNSL254_A4328 rhaD; rhamnulose-1-phosphate aldolase; K01629</t>
  </si>
  <si>
    <t>sent:TY21A_02060 ethanolamine ammonia lyase large subunit; K03735</t>
  </si>
  <si>
    <t>K01628</t>
  </si>
  <si>
    <t>seec:CFSAN002050_21225 fuculose phosphate aldolase; K01628</t>
  </si>
  <si>
    <t>K01813</t>
  </si>
  <si>
    <t>seo:STM14_4865 rhaA; L-rhamnose isomerase; K01813</t>
  </si>
  <si>
    <t>seep:I137_14185 L-fucose transporter; K02429</t>
  </si>
  <si>
    <t>salz:EOS98_08725 acetate/propionate family kinase; K19697</t>
  </si>
  <si>
    <t>sent:TY21A_14585 L-fucose transporter; K02429</t>
  </si>
  <si>
    <t>K00853</t>
  </si>
  <si>
    <t>seh:SeHA_C0109 araB; L-ribulokinase; K00853</t>
  </si>
  <si>
    <t>K02431</t>
  </si>
  <si>
    <t>seo:STM14_3592 fucU; putative L-fucose-binding protein; K02431</t>
  </si>
  <si>
    <t>shb:SU5_02650 Propanediol utilization protein PduV; K04029</t>
  </si>
  <si>
    <t>sef:UMN798_3985 putative carboxylic acid dehydrogenase; K08092</t>
  </si>
  <si>
    <t>sey:SL1344_3642 sgbE; hypothetical sugar isomerase; K03077</t>
  </si>
  <si>
    <t>shb:SU5_02651 Propionate kinase, propanediol utilization; K19697</t>
  </si>
  <si>
    <t>senr:STMDT2_28761 fucP; L-fucose permease; K02429</t>
  </si>
  <si>
    <t>senr:STMDT2_01031 araD; L-ribulose-5-phosphate 4-epimerase; K03077</t>
  </si>
  <si>
    <t>K00848</t>
  </si>
  <si>
    <t>stm:STM4047 rhaB; rhamnulokinase; K00848</t>
  </si>
  <si>
    <t>K21621</t>
  </si>
  <si>
    <t>sef:UMN798_3539 putative carbohydrate kinase; K21621</t>
  </si>
  <si>
    <t>seeh:SEEH1578_00860 gudD; glucarate dehydratase; K01706</t>
  </si>
  <si>
    <t>K02793</t>
  </si>
  <si>
    <t>seo:STM14_0673 putative PTS system mannose-specific enzyme IIAB; K02793</t>
  </si>
  <si>
    <t>senv:AU39_10330 propanediol utilization protein; K13923</t>
  </si>
  <si>
    <t>sew:SeSA_A3873 3-keto-l-gulonate-6-phosphate decarboxylase sgbh; K03078</t>
  </si>
  <si>
    <t>K02100</t>
  </si>
  <si>
    <t>senc:SEET0819_21950 arabinose:proton symporter; K02100</t>
  </si>
  <si>
    <t>Alt_ID</t>
  </si>
  <si>
    <t>baseMean</t>
  </si>
  <si>
    <t>log2FoldChange</t>
  </si>
  <si>
    <t>lfcSE</t>
  </si>
  <si>
    <t>stat</t>
  </si>
  <si>
    <t>pvalue</t>
  </si>
  <si>
    <t>padj</t>
  </si>
  <si>
    <t>category</t>
  </si>
  <si>
    <t>opposite_logfold</t>
  </si>
  <si>
    <t>5083_1</t>
  </si>
  <si>
    <t>Sal_fly_assembly_all_HQ_01_22_contig_2_824</t>
  </si>
  <si>
    <t>sft:NCTC1_00198 hypothetical protein</t>
  </si>
  <si>
    <t>not</t>
  </si>
  <si>
    <t>1_NA</t>
  </si>
  <si>
    <t>1_NA_hypothetical</t>
  </si>
  <si>
    <t>5621_1</t>
  </si>
  <si>
    <t>salmonella_bestbins_021821_scaffold_8_10</t>
  </si>
  <si>
    <t>setc:CFSAN001921_20425 hypothetical protein</t>
  </si>
  <si>
    <t>3354_1</t>
  </si>
  <si>
    <t>Sal_fly_assembly_all_HQ_01_22_contig_3_639</t>
  </si>
  <si>
    <t>K02238</t>
  </si>
  <si>
    <t>sem:STMDT12_C10000 hypothetical protein; K02238</t>
  </si>
  <si>
    <t>2086_1</t>
  </si>
  <si>
    <t>salmonella_bestbins_021821_scaffold_35_31</t>
  </si>
  <si>
    <t>K05803</t>
  </si>
  <si>
    <t>sega:SPUCDC_3276 hypothetical protein; K05803</t>
  </si>
  <si>
    <t>4578_1</t>
  </si>
  <si>
    <t>Sal_fly_assembly_all_HQ_01_22_contig_2_426</t>
  </si>
  <si>
    <t>efe:EFER_2848 conserved hypothetical protein</t>
  </si>
  <si>
    <t>2584_1</t>
  </si>
  <si>
    <t>salmonella_bestbins_021821_scaffold_27_7</t>
  </si>
  <si>
    <t>K06916</t>
  </si>
  <si>
    <t>seec:CFSAN002050_23700 hypothetical protein; K06916</t>
  </si>
  <si>
    <t>1490_1</t>
  </si>
  <si>
    <t>salmonella_bestbins_021821_scaffold_6_243</t>
  </si>
  <si>
    <t>seo:STM14_2471 hypothetical protein</t>
  </si>
  <si>
    <t>2772_1</t>
  </si>
  <si>
    <t>Sal_fly_assembly_all_HQ_01_22_contig_2_841</t>
  </si>
  <si>
    <t>K02879</t>
  </si>
  <si>
    <t>spq:SPAB_04254 hypothetical protein; K02879</t>
  </si>
  <si>
    <t>2016_1</t>
  </si>
  <si>
    <t>Sal_fly_assembly_all_HQ_01_22_contig_9_106</t>
  </si>
  <si>
    <t>ses:SARI_01865 hypothetical protein</t>
  </si>
  <si>
    <t>4048_1</t>
  </si>
  <si>
    <t>salmonella_bestbins_021821_scaffold_25_134</t>
  </si>
  <si>
    <t>K07040</t>
  </si>
  <si>
    <t>sea:SeAg_B1996 conserved hypothetical protein; K07040</t>
  </si>
  <si>
    <t>6047_1</t>
  </si>
  <si>
    <t>Sal_fly_assembly_all_HQ_01_22_contig_2_15</t>
  </si>
  <si>
    <t>K00554</t>
  </si>
  <si>
    <t>senb:BN855_27680 hypothetical protein; K00554</t>
  </si>
  <si>
    <t>6382_1</t>
  </si>
  <si>
    <t>salmonella_bestbins_021821_scaffold_63_4</t>
  </si>
  <si>
    <t>seo:STM14_2434 hypothetical protein</t>
  </si>
  <si>
    <t>4359_1</t>
  </si>
  <si>
    <t>salmonella_bestbins_021821_scaffold_0_301</t>
  </si>
  <si>
    <t>K01338</t>
  </si>
  <si>
    <t>spq:SPAB_03126 hypothetical protein; K01338</t>
  </si>
  <si>
    <t>3320_1</t>
  </si>
  <si>
    <t>salmonella_bestbins_021821_scaffold_36_24</t>
  </si>
  <si>
    <t>seo:STM14_4063 yhdP; hypothetical protein</t>
  </si>
  <si>
    <t>5734_1</t>
  </si>
  <si>
    <t>salmonella_bestbins_021821_scaffold_6_71</t>
  </si>
  <si>
    <t>K05846</t>
  </si>
  <si>
    <t>sem:STMDT12_C21860 hypothetical protein; K05846</t>
  </si>
  <si>
    <t>2945_1</t>
  </si>
  <si>
    <t>Sal_fly_assembly_all_HQ_01_22_contig_2_851</t>
  </si>
  <si>
    <t>K02881</t>
  </si>
  <si>
    <t>sex:STBHUCCB_43180 hypothetical protein; K02881</t>
  </si>
  <si>
    <t>3800_1</t>
  </si>
  <si>
    <t>Sal_fly_assembly_all_HQ_01_22_contig_3_150</t>
  </si>
  <si>
    <t>senc:SEET0819_09610 hypothetical protein</t>
  </si>
  <si>
    <t>2566_1</t>
  </si>
  <si>
    <t>Sal_fly_assembly_all_HQ_01_22_contig_9_201</t>
  </si>
  <si>
    <t>setu:STU288_02395 hypothetical protein</t>
  </si>
  <si>
    <t>4305_1</t>
  </si>
  <si>
    <t>salmonella_bestbins_021821_scaffold_13_19</t>
  </si>
  <si>
    <t>sed:SeD_B0035 conserved hypothetical protein</t>
  </si>
  <si>
    <t>285_1</t>
  </si>
  <si>
    <t>salmonella_bestbins_021821_scaffold_0_299</t>
  </si>
  <si>
    <t>K03770</t>
  </si>
  <si>
    <t>spq:SPAB_03124 hypothetical protein; K03770</t>
  </si>
  <si>
    <t>2374_1</t>
  </si>
  <si>
    <t>salmonella_bestbins_021821_scaffold_22_16</t>
  </si>
  <si>
    <t>K03106</t>
  </si>
  <si>
    <t>spq:SPAB_03391 hypothetical protein; K03106</t>
  </si>
  <si>
    <t>809_1</t>
  </si>
  <si>
    <t>salmonella_bestbins_021821_scaffold_22_27</t>
  </si>
  <si>
    <t>K20276</t>
  </si>
  <si>
    <t>sej:STMUK_2724 hypothetical protein; K20276</t>
  </si>
  <si>
    <t>5234_1</t>
  </si>
  <si>
    <t>salmonella_bestbins_021821_scaffold_31_3</t>
  </si>
  <si>
    <t>K14742</t>
  </si>
  <si>
    <t>send:DT104_17881 conserved hypothetical protein; K14742</t>
  </si>
  <si>
    <t>3335_1</t>
  </si>
  <si>
    <t>Sal_fly_assembly_all_HQ_01_22_contig_1_1029</t>
  </si>
  <si>
    <t>K03046</t>
  </si>
  <si>
    <t>senb:BN855_42210 hypothetical protein; K03046</t>
  </si>
  <si>
    <t>5614_1</t>
  </si>
  <si>
    <t>Sal_fly_assembly_all_HQ_01_22_contig_4_672</t>
  </si>
  <si>
    <t>K13643</t>
  </si>
  <si>
    <t>sek:SSPA0304 conserved hypothetical protein; K13643</t>
  </si>
  <si>
    <t>4830_1</t>
  </si>
  <si>
    <t>Sal_fly_assembly_all_HQ_01_22_contig_4_115</t>
  </si>
  <si>
    <t>K01840</t>
  </si>
  <si>
    <t>spq:SPAB_00948 hypothetical protein; K01840</t>
  </si>
  <si>
    <t>5265_1</t>
  </si>
  <si>
    <t>Sal_fly_assembly_all_HQ_01_22_contig_1_641</t>
  </si>
  <si>
    <t>sey:SL1344_4421 conserved hypothetical protein</t>
  </si>
  <si>
    <t>1658_1</t>
  </si>
  <si>
    <t>salmonella_bestbins_021821_scaffold_6_239</t>
  </si>
  <si>
    <t>seo:STM14_2475 hypothetical protein</t>
  </si>
  <si>
    <t>5191_1</t>
  </si>
  <si>
    <t>salmonella_bestbins_021821_scaffold_3_132</t>
  </si>
  <si>
    <t>seec:CFSAN002050_25025 hypothetical protein</t>
  </si>
  <si>
    <t>5651_1</t>
  </si>
  <si>
    <t>5187_1</t>
  </si>
  <si>
    <t>salmonella_bestbins_021821_scaffold_12_62</t>
  </si>
  <si>
    <t>K03651</t>
  </si>
  <si>
    <t>sev:STMMW_31431 conserved hypothetical protein; K03651</t>
  </si>
  <si>
    <t>6131_1</t>
  </si>
  <si>
    <t>salmonella_bestbins_021821_scaffold_8_33</t>
  </si>
  <si>
    <t>spq:SPAB_04985 hypothetical protein</t>
  </si>
  <si>
    <t>2572_1</t>
  </si>
  <si>
    <t>salmonella_bestbins_021821_scaffold_3_40</t>
  </si>
  <si>
    <t>K14415</t>
  </si>
  <si>
    <t>sey:SL1344_3486 rtcB; hypothetical protein; K14415</t>
  </si>
  <si>
    <t>6034_1</t>
  </si>
  <si>
    <t>salmonella_bestbins_021821_scaffold_25_93</t>
  </si>
  <si>
    <t>K06132</t>
  </si>
  <si>
    <t>sev:STMMW_11561 conserved hypothetical protein; K06132</t>
  </si>
  <si>
    <t>4969_1</t>
  </si>
  <si>
    <t>Sal_fly_assembly_all_HQ_01_22_contig_2_433</t>
  </si>
  <si>
    <t>K09807</t>
  </si>
  <si>
    <t>sent:TY21A_15085 hypothetical protein; K09807</t>
  </si>
  <si>
    <t>3030_1</t>
  </si>
  <si>
    <t>4733_1</t>
  </si>
  <si>
    <t>Sal_fly_assembly_all_HQ_01_22_contig_4_34</t>
  </si>
  <si>
    <t>spq:SPAB_01093 hypothetical protein</t>
  </si>
  <si>
    <t>345_1</t>
  </si>
  <si>
    <t>Sal_fly_assembly_all_HQ_01_22_contig_2_562</t>
  </si>
  <si>
    <t>sens:Q786_15425 hypothetical protein</t>
  </si>
  <si>
    <t>5137_1</t>
  </si>
  <si>
    <t>salmonella_bestbins_021821_scaffold_8_52</t>
  </si>
  <si>
    <t>sel:SPUL_3626 hypothetical protein</t>
  </si>
  <si>
    <t>44_1</t>
  </si>
  <si>
    <t>salmonella_bestbins_021821_scaffold_19_35</t>
  </si>
  <si>
    <t>sew:SeSA_A2053 conserved hypothetical protein</t>
  </si>
  <si>
    <t>721_1</t>
  </si>
  <si>
    <t>salmonella_bestbins_021821_scaffold_19_73</t>
  </si>
  <si>
    <t>K07039</t>
  </si>
  <si>
    <t>sem:STMDT12_C19620 hypothetical protein; K07039</t>
  </si>
  <si>
    <t>2749_1</t>
  </si>
  <si>
    <t>Sal_fly_assembly_all_HQ_01_22_contig_8_746</t>
  </si>
  <si>
    <t>senv:AU39_06210 hypothetical protein</t>
  </si>
  <si>
    <t>3531_1</t>
  </si>
  <si>
    <t>Sal_fly_assembly_all_HQ_01_22_contig_2_1062</t>
  </si>
  <si>
    <t>K07290</t>
  </si>
  <si>
    <t>setc:CFSAN001921_22400 hypothetical protein; K07290</t>
  </si>
  <si>
    <t>4439_1</t>
  </si>
  <si>
    <t>salmonella_bestbins_021821_scaffold_25_147</t>
  </si>
  <si>
    <t>K02779</t>
  </si>
  <si>
    <t>senb:BN855_11640 hypothetical protein; K02779</t>
  </si>
  <si>
    <t>4383_1</t>
  </si>
  <si>
    <t>salmonella_bestbins_021821_scaffold_2_324</t>
  </si>
  <si>
    <t>K02669</t>
  </si>
  <si>
    <t>seni:CY43_16155 hypothetical protein; K02669</t>
  </si>
  <si>
    <t>4724_1</t>
  </si>
  <si>
    <t>Sal_fly_assembly_all_HQ_01_22_contig_8_816</t>
  </si>
  <si>
    <t>K19304</t>
  </si>
  <si>
    <t>senr:STMDT2_18181 yebA; conserved hypothetical protein; K19304</t>
  </si>
  <si>
    <t>6459_1</t>
  </si>
  <si>
    <t>Sal_fly_assembly_all_HQ_01_22_contig_2_332</t>
  </si>
  <si>
    <t>K06968</t>
  </si>
  <si>
    <t>sey:SL1344_2960 ygdE; conserved hypothetical protein; K06968</t>
  </si>
  <si>
    <t>2797_1</t>
  </si>
  <si>
    <t>salmonella_bestbins_021821_scaffold_12_43</t>
  </si>
  <si>
    <t>K18446</t>
  </si>
  <si>
    <t>seni:CY43_16690 hypothetical protein; K18446</t>
  </si>
  <si>
    <t>5847_1</t>
  </si>
  <si>
    <t>salmonella_bestbins_021821_scaffold_21_35</t>
  </si>
  <si>
    <t>K07053</t>
  </si>
  <si>
    <t>send:DT104_16921 trpH; conserved hypothetical protein; K07053</t>
  </si>
  <si>
    <t>6517_1</t>
  </si>
  <si>
    <t>Sal_fly_assembly_all_HQ_01_22_contig_4_544</t>
  </si>
  <si>
    <t>K02777</t>
  </si>
  <si>
    <t>spq:SPAB_00521 hypothetical protein; K02777</t>
  </si>
  <si>
    <t>2444_1</t>
  </si>
  <si>
    <t>salmonella_bestbins_021821_scaffold_32_25</t>
  </si>
  <si>
    <t>K07223</t>
  </si>
  <si>
    <t>sef:UMN798_2641 hypothetical protein; K07223</t>
  </si>
  <si>
    <t>4806_1</t>
  </si>
  <si>
    <t>salmonella_bestbins_021821_scaffold_0_364</t>
  </si>
  <si>
    <t>K09768</t>
  </si>
  <si>
    <t>sent:TY21A_12580 hypothetical protein; K09768</t>
  </si>
  <si>
    <t>4468_1</t>
  </si>
  <si>
    <t>Sal_fly_assembly_all_HQ_01_22_contig_8_734</t>
  </si>
  <si>
    <t>K01897</t>
  </si>
  <si>
    <t>senb:BN855_18760 hypothetical protein; K01897</t>
  </si>
  <si>
    <t>4968_1</t>
  </si>
  <si>
    <t>salmonella_bestbins_021821_scaffold_21_49</t>
  </si>
  <si>
    <t>K19804</t>
  </si>
  <si>
    <t>stt:t1621 conserved hypothetical protein; K19804</t>
  </si>
  <si>
    <t>6724_1</t>
  </si>
  <si>
    <t>Sal_fly_assembly_all_HQ_01_22_contig_4_431</t>
  </si>
  <si>
    <t>cko:CKO_00507 hypothetical protein</t>
  </si>
  <si>
    <t>4780_1</t>
  </si>
  <si>
    <t>salmonella_bestbins_021821_scaffold_21_3</t>
  </si>
  <si>
    <t>K07001</t>
  </si>
  <si>
    <t>spq:SPAB_01487 hypothetical protein; K07001</t>
  </si>
  <si>
    <t>3436_1</t>
  </si>
  <si>
    <t>Sal_fly_assembly_all_HQ_01_22_contig_2_31</t>
  </si>
  <si>
    <t>2767_1</t>
  </si>
  <si>
    <t>Sal_fly_assembly_all_HQ_01_22_contig_2_1105</t>
  </si>
  <si>
    <t>senv:AU39_17905 hypothetical protein</t>
  </si>
  <si>
    <t>5840_1</t>
  </si>
  <si>
    <t>Sal_fly_assembly_all_HQ_01_22_contig_1_626</t>
  </si>
  <si>
    <t>seo:STM14_5398 yeeN; hypothetical protein</t>
  </si>
  <si>
    <t>5153_1</t>
  </si>
  <si>
    <t>Sal_fly_assembly_all_HQ_01_22_contig_2_727</t>
  </si>
  <si>
    <t>K02066</t>
  </si>
  <si>
    <t>sega:SPUCDC_3308 hypothetical protein; K02066</t>
  </si>
  <si>
    <t>784_1</t>
  </si>
  <si>
    <t>salmonella_bestbins_021821_scaffold_3_188</t>
  </si>
  <si>
    <t>seni:CY43_19045 hypothetical protein</t>
  </si>
  <si>
    <t>5474_1</t>
  </si>
  <si>
    <t>salmonella_bestbins_021821_scaffold_3_106</t>
  </si>
  <si>
    <t>K01993</t>
  </si>
  <si>
    <t>senv:AU39_17595 hypothetical protein; K01993</t>
  </si>
  <si>
    <t>5484_1</t>
  </si>
  <si>
    <t>salmonella_bestbins_021821_scaffold_30_45</t>
  </si>
  <si>
    <t>K03634</t>
  </si>
  <si>
    <t>spq:SPAB_02561 hypothetical protein; K03634</t>
  </si>
  <si>
    <t>4963_1</t>
  </si>
  <si>
    <t>salmonella_bestbins_021821_scaffold_0_352</t>
  </si>
  <si>
    <t>K03311</t>
  </si>
  <si>
    <t>spq:SPAB_03188 hypothetical protein; K03311</t>
  </si>
  <si>
    <t>2210_1</t>
  </si>
  <si>
    <t>salmonella_bestbins_021821_scaffold_11_7</t>
  </si>
  <si>
    <t>K06957</t>
  </si>
  <si>
    <t>send:DT104_25371 conserved hypothetical protein; K06957</t>
  </si>
  <si>
    <t>344_1</t>
  </si>
  <si>
    <t>Sal_fly_assembly_all_HQ_01_22_contig_9_127</t>
  </si>
  <si>
    <t>spq:SPAB_02380 hypothetical protein; K03669</t>
  </si>
  <si>
    <t>3707_1</t>
  </si>
  <si>
    <t>Sal_fly_assembly_all_HQ_01_22_contig_3_655</t>
  </si>
  <si>
    <t>K01069</t>
  </si>
  <si>
    <t>send:DT104_09711 ycbL; conserved hypothetical protein; K01069</t>
  </si>
  <si>
    <t>1165_1</t>
  </si>
  <si>
    <t>Sal_fly_assembly_all_HQ_01_22_contig_4_499</t>
  </si>
  <si>
    <t>seec:CFSAN002050_18880 hypothetical protein</t>
  </si>
  <si>
    <t>5112_1</t>
  </si>
  <si>
    <t>salmonella_bestbins_021821_scaffold_16_109</t>
  </si>
  <si>
    <t>K08997</t>
  </si>
  <si>
    <t>sej:STMUK_1312 ydiU; hypothetical protein; K08997</t>
  </si>
  <si>
    <t>3683_1</t>
  </si>
  <si>
    <t>salmonella_bestbins_021821_scaffold_30_33</t>
  </si>
  <si>
    <t>K09136</t>
  </si>
  <si>
    <t>send:DT104_09491 conserved hypothetical protein; K09136</t>
  </si>
  <si>
    <t>4175_1</t>
  </si>
  <si>
    <t>Sal_fly_assembly_all_HQ_01_22_contig_2_1560</t>
  </si>
  <si>
    <t>setu:STU288_20295 hypothetical protein</t>
  </si>
  <si>
    <t>3881_1</t>
  </si>
  <si>
    <t>Sal_fly_assembly_all_HQ_01_22_contig_8_737</t>
  </si>
  <si>
    <t>K03722</t>
  </si>
  <si>
    <t>senb:BN855_18790 hypothetical protein; K03722</t>
  </si>
  <si>
    <t>6478_1</t>
  </si>
  <si>
    <t>Sal_fly_assembly_all_HQ_01_22_contig_2_1555</t>
  </si>
  <si>
    <t>sex:STBHUCCB_37810 hypothetical protein</t>
  </si>
  <si>
    <t>2380_1</t>
  </si>
  <si>
    <t>salmonella_bestbins_021821_scaffold_12_57</t>
  </si>
  <si>
    <t>senv:AU39_15420 hypothetical protein</t>
  </si>
  <si>
    <t>2623_1</t>
  </si>
  <si>
    <t>salmonella_bestbins_021821_scaffold_16_152</t>
  </si>
  <si>
    <t>seeh:SEEH1578_16180 hypothetical protein</t>
  </si>
  <si>
    <t>5993_1</t>
  </si>
  <si>
    <t>Sal_fly_assembly_all_HQ_01_22_contig_3_60</t>
  </si>
  <si>
    <t>sef:UMN798_0511 hypothetical protein</t>
  </si>
  <si>
    <t>1976_1</t>
  </si>
  <si>
    <t>salmonella_bestbins_021821_scaffold_27_18</t>
  </si>
  <si>
    <t>senr:STMDT2_32271 conserved hypothetical protein</t>
  </si>
  <si>
    <t>3604_1</t>
  </si>
  <si>
    <t>Sal_fly_assembly_all_HQ_01_22_contig_1_967</t>
  </si>
  <si>
    <t>senr:STMDT2_40601 hypothetical protein</t>
  </si>
  <si>
    <t>5773_1</t>
  </si>
  <si>
    <t>Sal_fly_assembly_all_HQ_01_22_contig_2_411</t>
  </si>
  <si>
    <t>K06980</t>
  </si>
  <si>
    <t>sev:STMMW_30081 conserved hypothetical protein; K06980</t>
  </si>
  <si>
    <t>5276_1</t>
  </si>
  <si>
    <t>Sal_fly_assembly_all_HQ_01_22_contig_2_1628</t>
  </si>
  <si>
    <t>K09892</t>
  </si>
  <si>
    <t>sev:STMMW_40531 conserved hypothetical protein; K09892</t>
  </si>
  <si>
    <t>1664_1</t>
  </si>
  <si>
    <t>943_1</t>
  </si>
  <si>
    <t>Sal_fly_assembly_all_HQ_01_22_contig_2_1641</t>
  </si>
  <si>
    <t>K01739</t>
  </si>
  <si>
    <t>spq:SPAB_05081 hypothetical protein; K01739</t>
  </si>
  <si>
    <t>522_1</t>
  </si>
  <si>
    <t>salmonella_bestbins_021821_scaffold_49_24</t>
  </si>
  <si>
    <t>sev:STMMW_41241 conserved hypothetical protein</t>
  </si>
  <si>
    <t>5338_1</t>
  </si>
  <si>
    <t>salmonella_bestbins_021821_scaffold_12_69</t>
  </si>
  <si>
    <t>sex:STBHUCCB_32720 hypothetical protein</t>
  </si>
  <si>
    <t>1570_1</t>
  </si>
  <si>
    <t>salmonella_bestbins_021821_scaffold_0_294</t>
  </si>
  <si>
    <t>K11938</t>
  </si>
  <si>
    <t>sem:STMDT12_C05210 hypothetical protein; K11938</t>
  </si>
  <si>
    <t>1365_1</t>
  </si>
  <si>
    <t>salmonella_bestbins_021821_scaffold_5_250</t>
  </si>
  <si>
    <t>setc:CFSAN001921_08870 hypothetical protein</t>
  </si>
  <si>
    <t>1755_1</t>
  </si>
  <si>
    <t>salmonella_bestbins_021821_scaffold_2_347</t>
  </si>
  <si>
    <t>K01130</t>
  </si>
  <si>
    <t>spq:SPAB_03892 hypothetical protein; K01130</t>
  </si>
  <si>
    <t>3900_1</t>
  </si>
  <si>
    <t>salmonella_bestbins_021821_scaffold_2_108</t>
  </si>
  <si>
    <t>sem:STMDT12_C29290 hypothetical protein</t>
  </si>
  <si>
    <t>4571_1</t>
  </si>
  <si>
    <t>Sal_fly_assembly_all_HQ_01_22_contig_3_586</t>
  </si>
  <si>
    <t>K13888</t>
  </si>
  <si>
    <t>sty:STY0937 ybjY; hypothetical protein; K13888</t>
  </si>
  <si>
    <t>6002_1</t>
  </si>
  <si>
    <t>salmonella_bestbins_021821_scaffold_2_178</t>
  </si>
  <si>
    <t>K10026</t>
  </si>
  <si>
    <t>sey:SL1344_2930 ygcF; conserved hypothetical protein; K10026</t>
  </si>
  <si>
    <t>1489_1</t>
  </si>
  <si>
    <t>salmonella_bestbins_021821_scaffold_0_158</t>
  </si>
  <si>
    <t>K01252</t>
  </si>
  <si>
    <t>senb:BN855_5890 hypothetical protein; K01252</t>
  </si>
  <si>
    <t>646_1</t>
  </si>
  <si>
    <t>salmonella_bestbins_021821_scaffold_1_203</t>
  </si>
  <si>
    <t>K09893</t>
  </si>
  <si>
    <t>sek:SSPA3967 conserved hypothetical protein; K09893</t>
  </si>
  <si>
    <t>5219_1</t>
  </si>
  <si>
    <t>salmonella_bestbins_021821_scaffold_4_90</t>
  </si>
  <si>
    <t>K09910</t>
  </si>
  <si>
    <t>sej:STMUK_0162 yacL; hypothetical protein; K09910</t>
  </si>
  <si>
    <t>3916_1</t>
  </si>
  <si>
    <t>salmonella_bestbins_021821_scaffold_3_235</t>
  </si>
  <si>
    <t>K02850</t>
  </si>
  <si>
    <t>seen:SE451236_02340 hypothetical protein; K02850</t>
  </si>
  <si>
    <t>380_1</t>
  </si>
  <si>
    <t>salmonella_bestbins_021821_scaffold_54_41</t>
  </si>
  <si>
    <t>K04096</t>
  </si>
  <si>
    <t>setu:STU288_17225 hypothetical protein; K04096</t>
  </si>
  <si>
    <t>374_1</t>
  </si>
  <si>
    <t>Sal_fly_assembly_all_HQ_01_22_contig_8_619</t>
  </si>
  <si>
    <t>setu:STU288_04985 hypothetical protein</t>
  </si>
  <si>
    <t>1741_1</t>
  </si>
  <si>
    <t>Sal_fly_assembly_all_HQ_01_22_contig_2_1511</t>
  </si>
  <si>
    <t>seo:STM14_4791 yigZ; hypothetical protein</t>
  </si>
  <si>
    <t>3316_1</t>
  </si>
  <si>
    <t>Sal_fly_assembly_all_HQ_01_22_contig_8_170</t>
  </si>
  <si>
    <t>K09014</t>
  </si>
  <si>
    <t>sef:UMN798_1428 hypothetical protein; K09014</t>
  </si>
  <si>
    <t>5071_1</t>
  </si>
  <si>
    <t>salmonella_bestbins_021821_scaffold_2_171</t>
  </si>
  <si>
    <t>K07012</t>
  </si>
  <si>
    <t>senr:STMDT2_28441 conserved hypothetical protein; K07012</t>
  </si>
  <si>
    <t>5182_1</t>
  </si>
  <si>
    <t>salmonella_bestbins_021821_scaffold_23_65</t>
  </si>
  <si>
    <t>K07459</t>
  </si>
  <si>
    <t>seb:STM474_0926 hypothetical protein; K07459</t>
  </si>
  <si>
    <t>6604_1</t>
  </si>
  <si>
    <t>salmonella_bestbins_021821_scaffold_2_264</t>
  </si>
  <si>
    <t>K12943</t>
  </si>
  <si>
    <t>setc:CFSAN001921_01850 hypothetical protein; K12943</t>
  </si>
  <si>
    <t>756_1</t>
  </si>
  <si>
    <t>salmonella_bestbins_021821_scaffold_1_103</t>
  </si>
  <si>
    <t>K13771</t>
  </si>
  <si>
    <t>send:DT104_43551 yjeB; conserved hypothetical protein; K13771</t>
  </si>
  <si>
    <t>4940_1</t>
  </si>
  <si>
    <t>salmonella_bestbins_021821_scaffold_31_28</t>
  </si>
  <si>
    <t>K08968</t>
  </si>
  <si>
    <t>spq:SPAB_01362 hypothetical protein; K08968</t>
  </si>
  <si>
    <t>4314_1</t>
  </si>
  <si>
    <t>salmonella_bestbins_021821_scaffold_1_248</t>
  </si>
  <si>
    <t>senj:CFSAN001992_11390 hypothetical protein</t>
  </si>
  <si>
    <t>598_1</t>
  </si>
  <si>
    <t>Sal_fly_assembly_all_HQ_01_22_contig_2_708</t>
  </si>
  <si>
    <t>K00796</t>
  </si>
  <si>
    <t>spq:SPAB_04109 hypothetical protein; K00796</t>
  </si>
  <si>
    <t>4033_1</t>
  </si>
  <si>
    <t>salmonella_bestbins_021821_scaffold_35_2</t>
  </si>
  <si>
    <t>K00865</t>
  </si>
  <si>
    <t>sey:SL1344_3220 garK; conserved hypothetical protein; K00865</t>
  </si>
  <si>
    <t>5534_1</t>
  </si>
  <si>
    <t>Sal_fly_assembly_all_HQ_01_22_contig_2_425</t>
  </si>
  <si>
    <t>K09888</t>
  </si>
  <si>
    <t>spt:SPA2928 ygfE; conserved hypothetical protein; K09888</t>
  </si>
  <si>
    <t>1070_1</t>
  </si>
  <si>
    <t>salmonella_bestbins_021821_scaffold_22_18</t>
  </si>
  <si>
    <t>sty:STY2866 corB; hypothetical protein</t>
  </si>
  <si>
    <t>6708_1</t>
  </si>
  <si>
    <t>3710_1</t>
  </si>
  <si>
    <t>salmonella_bestbins_021821_scaffold_1_192</t>
  </si>
  <si>
    <t>K09022</t>
  </si>
  <si>
    <t>sey:SL1344_4389 yjgF; conserved hypothetical protein; K09022</t>
  </si>
  <si>
    <t>373_1</t>
  </si>
  <si>
    <t>Sal_fly_assembly_all_HQ_01_22_contig_1_37</t>
  </si>
  <si>
    <t>K14591</t>
  </si>
  <si>
    <t>senh:CFSAN002069_06890 hypothetical protein; K14591</t>
  </si>
  <si>
    <t>3256_1</t>
  </si>
  <si>
    <t>salmonella_bestbins_021821_scaffold_1_224</t>
  </si>
  <si>
    <t>seni:CY43_23395 hypothetical protein</t>
  </si>
  <si>
    <t>5893_1</t>
  </si>
  <si>
    <t>Sal_fly_assembly_all_HQ_01_22_contig_2_1488</t>
  </si>
  <si>
    <t>sek:SSPA3541 conserved hypothetical protein</t>
  </si>
  <si>
    <t>2351_1</t>
  </si>
  <si>
    <t>Sal_fly_assembly_all_HQ_01_22_contig_2_607</t>
  </si>
  <si>
    <t>K07184</t>
  </si>
  <si>
    <t>seeh:SEEH1578_02160 hypothetical protein; K07184</t>
  </si>
  <si>
    <t>2048_1</t>
  </si>
  <si>
    <t>Sal_fly_assembly_all_HQ_01_22_contig_3_680</t>
  </si>
  <si>
    <t>seni:CY43_05210 hypothetical protein</t>
  </si>
  <si>
    <t>363_1</t>
  </si>
  <si>
    <t>Sal_fly_assembly_all_HQ_01_22_contig_9_88</t>
  </si>
  <si>
    <t>K06884</t>
  </si>
  <si>
    <t>seeb:SEEB0189_013975 hypothetical protein; K06884</t>
  </si>
  <si>
    <t>6064_1</t>
  </si>
  <si>
    <t>Sal_fly_assembly_all_HQ_01_22_contig_2_1073</t>
  </si>
  <si>
    <t>send:DT104_36031 yhjQ; conserved hypothetical protein</t>
  </si>
  <si>
    <t>400_1</t>
  </si>
  <si>
    <t>Sal_fly_assembly_all_HQ_01_22_contig_8_824</t>
  </si>
  <si>
    <t>seen:SE451236_15425 hypothetical protein</t>
  </si>
  <si>
    <t>946_1</t>
  </si>
  <si>
    <t>salmonella_bestbins_021821_scaffold_14_45</t>
  </si>
  <si>
    <t>K09921</t>
  </si>
  <si>
    <t>seen:SE451236_01165 hypothetical protein; K09921</t>
  </si>
  <si>
    <t>5764_1</t>
  </si>
  <si>
    <t>salmonella_bestbins_021821_scaffold_16_129</t>
  </si>
  <si>
    <t>K19222</t>
  </si>
  <si>
    <t>senn:SN31241_24380 hypothetical protein; K19222</t>
  </si>
  <si>
    <t>5076_1</t>
  </si>
  <si>
    <t>Sal_fly_assembly_all_HQ_01_22_contig_9_258</t>
  </si>
  <si>
    <t>seo:STM14_1443 conserved hypothetical protein</t>
  </si>
  <si>
    <t>1950_1</t>
  </si>
  <si>
    <t>Sal_fly_assembly_all_HQ_01_22_contig_4_436</t>
  </si>
  <si>
    <t>K09161</t>
  </si>
  <si>
    <t>sev:STMMW_23571 conserved hypothetical protein; K09161</t>
  </si>
  <si>
    <t>5066_1</t>
  </si>
  <si>
    <t>Sal_fly_assembly_all_HQ_01_22_contig_8_766</t>
  </si>
  <si>
    <t>ses:SARI_01092 hypothetical protein</t>
  </si>
  <si>
    <t>927_1</t>
  </si>
  <si>
    <t>Sal_fly_assembly_all_HQ_01_22_contig_4_502</t>
  </si>
  <si>
    <t>K21990</t>
  </si>
  <si>
    <t>senj:CFSAN001992_21620 hypothetical protein; K21990</t>
  </si>
  <si>
    <t>1309_1</t>
  </si>
  <si>
    <t>salmonella_bestbins_021821_scaffold_25_154</t>
  </si>
  <si>
    <t>K07000</t>
  </si>
  <si>
    <t>sty:STY1250 hypothetical protein; K07000</t>
  </si>
  <si>
    <t>3013_1</t>
  </si>
  <si>
    <t>salmonella_bestbins_021821_scaffold_5_164</t>
  </si>
  <si>
    <t>senv:AU39_07725 hypothetical protein</t>
  </si>
  <si>
    <t>4114_1</t>
  </si>
  <si>
    <t>Sal_fly_assembly_all_HQ_01_22_contig_8_692</t>
  </si>
  <si>
    <t>K03321</t>
  </si>
  <si>
    <t>senb:BN855_18360 hypothetical protein; K03321</t>
  </si>
  <si>
    <t>6605_1</t>
  </si>
  <si>
    <t>Sal_fly_assembly_all_HQ_01_22_contig_8_13</t>
  </si>
  <si>
    <t>seo:STM14_1484 conserved hypothetical protein</t>
  </si>
  <si>
    <t>4024_1</t>
  </si>
  <si>
    <t>Sal_fly_assembly_all_HQ_01_22_contig_4_519</t>
  </si>
  <si>
    <t>sey:SL1344_2375 ypeC; conserved hypothetical protein</t>
  </si>
  <si>
    <t>5118_1</t>
  </si>
  <si>
    <t>Sal_fly_assembly_all_HQ_01_22_contig_3_288</t>
  </si>
  <si>
    <t>senl:IY59_03235 hypothetical protein</t>
  </si>
  <si>
    <t>5327_1</t>
  </si>
  <si>
    <t>salmonella_bestbins_021821_scaffold_1_170</t>
  </si>
  <si>
    <t>K09889</t>
  </si>
  <si>
    <t>senv:AU39_21650 hypothetical protein; K09889</t>
  </si>
  <si>
    <t>4522_1</t>
  </si>
  <si>
    <t>salmonella_bestbins_021821_scaffold_27_30</t>
  </si>
  <si>
    <t>K06958</t>
  </si>
  <si>
    <t>send:DT104_33161 conserved hypothetical protein; K06958</t>
  </si>
  <si>
    <t>350_1</t>
  </si>
  <si>
    <t>Sal_fly_assembly_all_HQ_01_22_contig_1_126</t>
  </si>
  <si>
    <t>K11750</t>
  </si>
  <si>
    <t>send:DT104_03181 yafA; conserved hypothetical protein; K11750</t>
  </si>
  <si>
    <t>1823_1</t>
  </si>
  <si>
    <t>Sal_fly_assembly_all_HQ_01_22_contig_2_580</t>
  </si>
  <si>
    <t>sef:UMN798_3461 hypothetical protein; K07000</t>
  </si>
  <si>
    <t>1705_1</t>
  </si>
  <si>
    <t>Sal_fly_assembly_all_HQ_01_22_contig_2_9</t>
  </si>
  <si>
    <t>sev:STMMW_26821 conserved hypothetical protein</t>
  </si>
  <si>
    <t>3067_1</t>
  </si>
  <si>
    <t>salmonella_bestbins_021821_scaffold_25_146</t>
  </si>
  <si>
    <t>K03424</t>
  </si>
  <si>
    <t>sef:UMN798_1249 hypothetical protein; K03424</t>
  </si>
  <si>
    <t>3334_1</t>
  </si>
  <si>
    <t>salmonella_bestbins_021821_scaffold_2_57</t>
  </si>
  <si>
    <t>K03743</t>
  </si>
  <si>
    <t>seeh:SEEH1578_22950 hypothetical protein; K03743</t>
  </si>
  <si>
    <t>4369_1</t>
  </si>
  <si>
    <t>Sal_fly_assembly_all_HQ_01_22_contig_3_357</t>
  </si>
  <si>
    <t>K23123</t>
  </si>
  <si>
    <t>sev:STMMW_07691 conserved hypothetical protein; K23123</t>
  </si>
  <si>
    <t>3621_1</t>
  </si>
  <si>
    <t>Sal_fly_assembly_all_HQ_01_22_contig_1_7</t>
  </si>
  <si>
    <t>sene:IA1_02215 hypothetical protein</t>
  </si>
  <si>
    <t>28_1</t>
  </si>
  <si>
    <t>salmonella_bestbins_021821_scaffold_21_23</t>
  </si>
  <si>
    <t>seo:STM14_2097 yciC; hypothetical protein</t>
  </si>
  <si>
    <t>4704_1</t>
  </si>
  <si>
    <t>salmonella_bestbins_021821_scaffold_2_145</t>
  </si>
  <si>
    <t>K08319</t>
  </si>
  <si>
    <t>sef:UMN798_3166 hypothetical protein; K08319</t>
  </si>
  <si>
    <t>213_1</t>
  </si>
  <si>
    <t>Sal_fly_assembly_all_HQ_01_22_contig_1_181</t>
  </si>
  <si>
    <t>sey:SL1344_0270 sciJ; conserved hypothetical protein (SPI-6 associated)</t>
  </si>
  <si>
    <t>3681_1</t>
  </si>
  <si>
    <t>salmonella_bestbins_021821_scaffold_5_190</t>
  </si>
  <si>
    <t>sena:AU38_07585 hypothetical protein</t>
  </si>
  <si>
    <t>5032_1</t>
  </si>
  <si>
    <t>salmonella_bestbins_021821_scaffold_25_9</t>
  </si>
  <si>
    <t>K18657</t>
  </si>
  <si>
    <t>send:DT104_10421 conserved hypothetical protein; K18657</t>
  </si>
  <si>
    <t>4035_1</t>
  </si>
  <si>
    <t>Sal_fly_assembly_all_HQ_01_22_contig_8_172</t>
  </si>
  <si>
    <t>K09015</t>
  </si>
  <si>
    <t>sev:STMMW_13781 conserved hypothetical protein; K09015</t>
  </si>
  <si>
    <t>812_1</t>
  </si>
  <si>
    <t>Sal_fly_assembly_all_HQ_01_22_contig_2_16</t>
  </si>
  <si>
    <t>K02860</t>
  </si>
  <si>
    <t>spq:SPAB_03388 hypothetical protein; K02860</t>
  </si>
  <si>
    <t>4988_1</t>
  </si>
  <si>
    <t>salmonella_bestbins_021821_scaffold_54_43</t>
  </si>
  <si>
    <t>K07479</t>
  </si>
  <si>
    <t>senh:CFSAN002069_15145 hypothetical protein; K07479</t>
  </si>
  <si>
    <t>5362_1</t>
  </si>
  <si>
    <t>salmonella_bestbins_021821_scaffold_19_16</t>
  </si>
  <si>
    <t>setu:STU288_05800 hypothetical protein</t>
  </si>
  <si>
    <t>803_1</t>
  </si>
  <si>
    <t>Sal_fly_assembly_all_HQ_01_22_contig_2_881</t>
  </si>
  <si>
    <t>setc:CFSAN001921_23185 hypothetical protein</t>
  </si>
  <si>
    <t>377_1</t>
  </si>
  <si>
    <t>salmonella_bestbins_021821_scaffold_29_4</t>
  </si>
  <si>
    <t>K04080</t>
  </si>
  <si>
    <t>spq:SPAB_04743 hypothetical protein; K04080</t>
  </si>
  <si>
    <t>1360_1</t>
  </si>
  <si>
    <t>salmonella_bestbins_021821_scaffold_0_295</t>
  </si>
  <si>
    <t>senh:CFSAN002069_06550 hypothetical protein</t>
  </si>
  <si>
    <t>2021_1</t>
  </si>
  <si>
    <t>448_1</t>
  </si>
  <si>
    <t>Sal_fly_assembly_all_HQ_01_22_contig_4_9</t>
  </si>
  <si>
    <t>2645_1</t>
  </si>
  <si>
    <t>Sal_fly_assembly_all_HQ_01_22_contig_4_308</t>
  </si>
  <si>
    <t>sem:STMDT12_C22530 hypothetical protein</t>
  </si>
  <si>
    <t>46_1</t>
  </si>
  <si>
    <t>salmonella_bestbins_021821_scaffold_16_5</t>
  </si>
  <si>
    <t>1968_1</t>
  </si>
  <si>
    <t>salmonella_bestbins_021821_scaffold_35_23</t>
  </si>
  <si>
    <t>sev:STMMW_32731 conserved hypothetical protein</t>
  </si>
  <si>
    <t>6108_1</t>
  </si>
  <si>
    <t>Sal_fly_assembly_all_HQ_01_22_contig_2_800</t>
  </si>
  <si>
    <t>K18765</t>
  </si>
  <si>
    <t>spq:SPAB_04204 hypothetical protein; K18765</t>
  </si>
  <si>
    <t>4404_1</t>
  </si>
  <si>
    <t>salmonella_bestbins_021821_scaffold_1_116</t>
  </si>
  <si>
    <t>K06889</t>
  </si>
  <si>
    <t>sev:STMMW_43241 conserved hypothetical protein; K06889</t>
  </si>
  <si>
    <t>1485_1</t>
  </si>
  <si>
    <t>salmonella_bestbins_021821_scaffold_16_89</t>
  </si>
  <si>
    <t>send:DT104_13011 conserved hypothetical protein</t>
  </si>
  <si>
    <t>2205_1</t>
  </si>
  <si>
    <t>salmonella_bestbins_021821_scaffold_63_15</t>
  </si>
  <si>
    <t>sej:STMUK_1997 hypothetical protein</t>
  </si>
  <si>
    <t>3630_1</t>
  </si>
  <si>
    <t>Sal_fly_assembly_all_HQ_01_22_contig_4_319</t>
  </si>
  <si>
    <t>seen:SE451236_17400 hypothetical protein</t>
  </si>
  <si>
    <t>1349_1</t>
  </si>
  <si>
    <t>Sal_fly_assembly_all_HQ_01_22_contig_8_280</t>
  </si>
  <si>
    <t>senv:AU39_08230 hypothetical protein</t>
  </si>
  <si>
    <t>4611_1</t>
  </si>
  <si>
    <t>salmonella_bestbins_021821_scaffold_3_112</t>
  </si>
  <si>
    <t>K15984</t>
  </si>
  <si>
    <t>sef:UMN798_3897 hypothetical protein; K15984</t>
  </si>
  <si>
    <t>177_1</t>
  </si>
  <si>
    <t>salmonella_bestbins_021821_scaffold_11_16</t>
  </si>
  <si>
    <t>K01423</t>
  </si>
  <si>
    <t>seec:CFSAN002050_19430 hypothetical protein; K01423</t>
  </si>
  <si>
    <t>4982_1</t>
  </si>
  <si>
    <t>Sal_fly_assembly_all_HQ_01_22_contig_8_389</t>
  </si>
  <si>
    <t>seo:STM14_1865 hypothetical protein</t>
  </si>
  <si>
    <t>1821_1</t>
  </si>
  <si>
    <t>Sal_fly_assembly_all_HQ_01_22_contig_3_76</t>
  </si>
  <si>
    <t>sef:UMN798_0522 hypothetical protein</t>
  </si>
  <si>
    <t>293_1</t>
  </si>
  <si>
    <t>Sal_fly_assembly_all_HQ_01_22_contig_8_509</t>
  </si>
  <si>
    <t>sey:SL1344_1570 ydcF; conserved hypothetical protein</t>
  </si>
  <si>
    <t>6327_1</t>
  </si>
  <si>
    <t>Sal_fly_assembly_all_HQ_01_22_contig_9_133</t>
  </si>
  <si>
    <t>K07146</t>
  </si>
  <si>
    <t>send:DT104_11351 conserved hypothetical protein; K07146</t>
  </si>
  <si>
    <t>2117_1</t>
  </si>
  <si>
    <t>salmonella_bestbins_021821_scaffold_5_116</t>
  </si>
  <si>
    <t>seni:CY43_07715 hypothetical protein</t>
  </si>
  <si>
    <t>5429_1</t>
  </si>
  <si>
    <t>salmonella_bestbins_021821_scaffold_0_18</t>
  </si>
  <si>
    <t>K07107</t>
  </si>
  <si>
    <t>sev:STMMW_08011 conserved hypothetical protein; K07107</t>
  </si>
  <si>
    <t>4330_1</t>
  </si>
  <si>
    <t>salmonella_bestbins_021821_scaffold_21_73</t>
  </si>
  <si>
    <t>K08990</t>
  </si>
  <si>
    <t>sem:STMDT12_C17060 hypothetical protein; K08990</t>
  </si>
  <si>
    <t>4722_1</t>
  </si>
  <si>
    <t>Sal_fly_assembly_all_HQ_01_22_contig_2_528</t>
  </si>
  <si>
    <t>K02016</t>
  </si>
  <si>
    <t>seen:SE451236_21830 hypothetical protein; K02016</t>
  </si>
  <si>
    <t>4984_1</t>
  </si>
  <si>
    <t>Sal_fly_assembly_all_HQ_01_22_contig_9_108</t>
  </si>
  <si>
    <t>K04477</t>
  </si>
  <si>
    <t>stt:t1784 conserved hypothetical protein; K04477</t>
  </si>
  <si>
    <t>4824_1</t>
  </si>
  <si>
    <t>salmonella_bestbins_021821_scaffold_5_50</t>
  </si>
  <si>
    <t>spq:SPAB_01874 hypothetical protein</t>
  </si>
  <si>
    <t>4876_1</t>
  </si>
  <si>
    <t>Sal_fly_assembly_all_HQ_01_22_contig_9_126</t>
  </si>
  <si>
    <t>601_1</t>
  </si>
  <si>
    <t>salmonella_bestbins_021821_scaffold_50_6</t>
  </si>
  <si>
    <t>stm:STM0813 ybhP; hypothetical protein</t>
  </si>
  <si>
    <t>842_1</t>
  </si>
  <si>
    <t>salmonella_bestbins_021821_scaffold_0_48</t>
  </si>
  <si>
    <t>K07160</t>
  </si>
  <si>
    <t>sev:STMMW_07711 conserved hypothetical protein; K07160</t>
  </si>
  <si>
    <t>1014_1</t>
  </si>
  <si>
    <t>Sal_fly_assembly_all_HQ_01_22_contig_2_1547</t>
  </si>
  <si>
    <t>K18479</t>
  </si>
  <si>
    <t>sey:SL1344_3967 yihS; conserved hypothetical protein; K18479</t>
  </si>
  <si>
    <t>4847_1</t>
  </si>
  <si>
    <t>salmonella_bestbins_021821_scaffold_23_4</t>
  </si>
  <si>
    <t>K07757</t>
  </si>
  <si>
    <t>senr:STMDT2_08181 conserved hypothetical protein; K07757</t>
  </si>
  <si>
    <t>3177_1</t>
  </si>
  <si>
    <t>Sal_fly_assembly_all_HQ_01_22_contig_2_804</t>
  </si>
  <si>
    <t>K07147</t>
  </si>
  <si>
    <t>sek:SSPA3030 conserved hypothetical protein; K07147</t>
  </si>
  <si>
    <t>5721_1</t>
  </si>
  <si>
    <t>salmonella_bestbins_021821_scaffold_0_279</t>
  </si>
  <si>
    <t>K19162</t>
  </si>
  <si>
    <t>send:DT104_05181 ybaJ; conserved hypothetical protein; K19162</t>
  </si>
  <si>
    <t>896_1</t>
  </si>
  <si>
    <t>salmonella_bestbins_021821_scaffold_0_114</t>
  </si>
  <si>
    <t>K00783</t>
  </si>
  <si>
    <t>sek:SSPA1945 conserved hypothetical protein; K00783</t>
  </si>
  <si>
    <t>5421_1</t>
  </si>
  <si>
    <t>Sal_fly_assembly_all_HQ_01_22_contig_1_548</t>
  </si>
  <si>
    <t>send:DT104_45511 conserved hypothetical protein</t>
  </si>
  <si>
    <t>3002_1</t>
  </si>
  <si>
    <t>Sal_fly_assembly_all_HQ_01_22_contig_3_482</t>
  </si>
  <si>
    <t>K25183</t>
  </si>
  <si>
    <t>sej:STMUK_0823 hypothetical protein; K25183</t>
  </si>
  <si>
    <t>717_1</t>
  </si>
  <si>
    <t>salmonella_bestbins_021821_scaffold_13_23</t>
  </si>
  <si>
    <t>sed:SeD_B0031 conserved hypothetical protein</t>
  </si>
  <si>
    <t>3282_1</t>
  </si>
  <si>
    <t>salmonella_bestbins_021821_scaffold_76_7</t>
  </si>
  <si>
    <t>spq:SPAB_02275 hypothetical protein</t>
  </si>
  <si>
    <t>647_1</t>
  </si>
  <si>
    <t>salmonella_bestbins_021821_scaffold_8_67</t>
  </si>
  <si>
    <t>sem:STMDT12_C42030 hypothetical protein</t>
  </si>
  <si>
    <t>6304_1</t>
  </si>
  <si>
    <t>salmonella_bestbins_021821_scaffold_5_185</t>
  </si>
  <si>
    <t>setc:CFSAN001921_09195 hypothetical protein</t>
  </si>
  <si>
    <t>6036_1</t>
  </si>
  <si>
    <t>Sal_fly_assembly_all_HQ_01_22_contig_4_453</t>
  </si>
  <si>
    <t>K07071</t>
  </si>
  <si>
    <t>seh:SeHA_C2591 conserved hypothetical protein; K07071</t>
  </si>
  <si>
    <t>1766_1</t>
  </si>
  <si>
    <t>salmonella_bestbins_021821_scaffold_30_19</t>
  </si>
  <si>
    <t>sej:STMUK_0955 hypothetical protein</t>
  </si>
  <si>
    <t>4616_1</t>
  </si>
  <si>
    <t>salmonella_bestbins_021821_scaffold_25_28</t>
  </si>
  <si>
    <t>K06929</t>
  </si>
  <si>
    <t>seni:CY43_05515 hypothetical protein; K06929</t>
  </si>
  <si>
    <t>4567_1</t>
  </si>
  <si>
    <t>Sal_fly_assembly_all_HQ_01_22_contig_16_132</t>
  </si>
  <si>
    <t>sef:UMN798_p0112 hypothetical protein</t>
  </si>
  <si>
    <t>3555_1</t>
  </si>
  <si>
    <t>salmonella_bestbins_021821_scaffold_74_13</t>
  </si>
  <si>
    <t>sef:UMN798_0341 hypothetical protein</t>
  </si>
  <si>
    <t>1877_1</t>
  </si>
  <si>
    <t>salmonella_bestbins_021821_scaffold_54_46</t>
  </si>
  <si>
    <t>senc:SEET0819_00610 hypothetical protein</t>
  </si>
  <si>
    <t>2933_1</t>
  </si>
  <si>
    <t>salmonella_bestbins_021821_scaffold_12_49</t>
  </si>
  <si>
    <t>K09806</t>
  </si>
  <si>
    <t>seni:CY43_16655 hypothetical protein; K09806</t>
  </si>
  <si>
    <t>6240_1</t>
  </si>
  <si>
    <t>Sal_fly_assembly_all_HQ_01_22_contig_2_893</t>
  </si>
  <si>
    <t>K07397</t>
  </si>
  <si>
    <t>setu:STU288_17525 hypothetical protein; K07397</t>
  </si>
  <si>
    <t>2965_1</t>
  </si>
  <si>
    <t>salmonella_bestbins_021821_scaffold_25_82</t>
  </si>
  <si>
    <t>sef:UMN798_1183 hypothetical protein</t>
  </si>
  <si>
    <t>1480_1</t>
  </si>
  <si>
    <t>salmonella_bestbins_021821_scaffold_7_59</t>
  </si>
  <si>
    <t>K02348</t>
  </si>
  <si>
    <t>sty:STY2543 hypothetical protein; K02348</t>
  </si>
  <si>
    <t>76_1</t>
  </si>
  <si>
    <t>salmonella_bestbins_021821_scaffold_26_33</t>
  </si>
  <si>
    <t>sev:STMMW_17771 conserved hypothetical protein</t>
  </si>
  <si>
    <t>2697_1</t>
  </si>
  <si>
    <t>Sal_fly_assembly_all_HQ_01_22_contig_1_390</t>
  </si>
  <si>
    <t>K04744</t>
  </si>
  <si>
    <t>spq:SPAB_00118 hypothetical protein; K04744</t>
  </si>
  <si>
    <t>6719_1</t>
  </si>
  <si>
    <t>salmonella_bestbins_021821_scaffold_4_168</t>
  </si>
  <si>
    <t>seen:SE451236_06420 hypothetical protein</t>
  </si>
  <si>
    <t>6455_1</t>
  </si>
  <si>
    <t>Sal_fly_assembly_all_HQ_01_22_contig_8_601</t>
  </si>
  <si>
    <t>sef:UMN798_1797 hypothetical protein; K19804</t>
  </si>
  <si>
    <t>4238_1</t>
  </si>
  <si>
    <t>salmonella_bestbins_021821_scaffold_12_61</t>
  </si>
  <si>
    <t>K09920</t>
  </si>
  <si>
    <t>stm:STM3184 yqiB; hypothetical protein; K09920</t>
  </si>
  <si>
    <t>1361_1</t>
  </si>
  <si>
    <t>Sal_fly_assembly_all_HQ_01_22_contig_3_242</t>
  </si>
  <si>
    <t>K11932</t>
  </si>
  <si>
    <t>seg:SG0618 ybdQ; conserved hypothetical protein; K11932</t>
  </si>
  <si>
    <t>4406_1</t>
  </si>
  <si>
    <t>salmonella_bestbins_021821_scaffold_165_4</t>
  </si>
  <si>
    <t>seo:STM14_1473 hypothetical protein</t>
  </si>
  <si>
    <t>4310_1</t>
  </si>
  <si>
    <t>Sal_fly_assembly_all_HQ_01_22_contig_8_140</t>
  </si>
  <si>
    <t>setu:STU288_03045 hypothetical protein; K08997</t>
  </si>
  <si>
    <t>3026_1</t>
  </si>
  <si>
    <t>salmonella_bestbins_021821_scaffold_1_296</t>
  </si>
  <si>
    <t>seni:CY43_23760 hypothetical protein</t>
  </si>
  <si>
    <t>3273_1</t>
  </si>
  <si>
    <t>Sal_fly_assembly_all_HQ_01_22_contig_1_116</t>
  </si>
  <si>
    <t>setc:CFSAN001921_15400 hypothetical protein</t>
  </si>
  <si>
    <t>2776_1</t>
  </si>
  <si>
    <t>salmonella_bestbins_021821_scaffold_3_151</t>
  </si>
  <si>
    <t>sem:STMDT12_C36890 hypothetical protein</t>
  </si>
  <si>
    <t>3224_1</t>
  </si>
  <si>
    <t>salmonella_bestbins_021821_scaffold_26_58</t>
  </si>
  <si>
    <t>K07126</t>
  </si>
  <si>
    <t>setu:STU288_05160 hypothetical protein; K07126</t>
  </si>
  <si>
    <t>2960_1</t>
  </si>
  <si>
    <t>salmonella_bestbins_021821_scaffold_19_41</t>
  </si>
  <si>
    <t>K15256</t>
  </si>
  <si>
    <t>sey:SL1344_1840 yecO; conserved hypothetical protein; K15256</t>
  </si>
  <si>
    <t>5231_1</t>
  </si>
  <si>
    <t>salmonella_bestbins_021821_scaffold_14_6</t>
  </si>
  <si>
    <t>K00826</t>
  </si>
  <si>
    <t>senb:BN855_39820 hypothetical protein; K00826</t>
  </si>
  <si>
    <t>2998_1</t>
  </si>
  <si>
    <t>Sal_fly_assembly_all_HQ_01_22_contig_3_358</t>
  </si>
  <si>
    <t>K23124</t>
  </si>
  <si>
    <t>sev:STMMW_07701 conserved hypothetical protein; K23124</t>
  </si>
  <si>
    <t>2215_1</t>
  </si>
  <si>
    <t>salmonella_bestbins_021821_scaffold_7_92</t>
  </si>
  <si>
    <t>stt:t0518 conserved hypothetical protein</t>
  </si>
  <si>
    <t>6538_1</t>
  </si>
  <si>
    <t>Sal_fly_assembly_all_HQ_01_22_contig_8_767</t>
  </si>
  <si>
    <t>spq:SPAB_01360 hypothetical protein</t>
  </si>
  <si>
    <t>6135_1</t>
  </si>
  <si>
    <t>Sal_fly_assembly_all_HQ_01_22_contig_2_13</t>
  </si>
  <si>
    <t>K21021</t>
  </si>
  <si>
    <t>sem:STMDT12_C27260 hypothetical protein; K21021</t>
  </si>
  <si>
    <t>6600_1</t>
  </si>
  <si>
    <t>salmonella_bestbins_021821_scaffold_22_25</t>
  </si>
  <si>
    <t>seni:CY43_14285 hypothetical protein</t>
  </si>
  <si>
    <t>6266_1</t>
  </si>
  <si>
    <t>salmonella_bestbins_021821_scaffold_3_107</t>
  </si>
  <si>
    <t>stm:STM3588 yhiN; hypothetical protein</t>
  </si>
  <si>
    <t>2499_1</t>
  </si>
  <si>
    <t>salmonella_bestbins_021821_scaffold_2_273</t>
  </si>
  <si>
    <t>K09159</t>
  </si>
  <si>
    <t>seeb:SEEB0189_004655 hypothetical protein; K09159</t>
  </si>
  <si>
    <t>3957_1</t>
  </si>
  <si>
    <t>Sal_fly_assembly_all_HQ_01_22_contig_8_835</t>
  </si>
  <si>
    <t>K15257</t>
  </si>
  <si>
    <t>sey:SL1344_1841 yecP; conserved hypothetical protein; K15257</t>
  </si>
  <si>
    <t>205_1</t>
  </si>
  <si>
    <t>salmonella_bestbins_021821_scaffold_1_131</t>
  </si>
  <si>
    <t>K07269</t>
  </si>
  <si>
    <t>sena:AU38_21500 hypothetical protein; K07269</t>
  </si>
  <si>
    <t>6078_1</t>
  </si>
  <si>
    <t>Sal_fly_assembly_all_HQ_01_22_contig_8_1002</t>
  </si>
  <si>
    <t>sej:STMUK_1993 hypothetical protein</t>
  </si>
  <si>
    <t>1237_1</t>
  </si>
  <si>
    <t>Sal_fly_assembly_all_HQ_01_22_contig_8_495</t>
  </si>
  <si>
    <t>K23239</t>
  </si>
  <si>
    <t>senc:SEET0819_14835 hypothetical protein; K23239</t>
  </si>
  <si>
    <t>279_1</t>
  </si>
  <si>
    <t>Sal_fly_assembly_all_HQ_01_22_contig_8_642</t>
  </si>
  <si>
    <t>K09901</t>
  </si>
  <si>
    <t>sef:UMN798_1833 hypothetical protein; K09901</t>
  </si>
  <si>
    <t>6023_1</t>
  </si>
  <si>
    <t>Sal_fly_assembly_all_HQ_01_22_contig_1_10</t>
  </si>
  <si>
    <t>ses:SARI_02516 hypothetical protein</t>
  </si>
  <si>
    <t>2851_1</t>
  </si>
  <si>
    <t>salmonella_bestbins_021821_scaffold_63_13</t>
  </si>
  <si>
    <t>sej:STMUK_1995 hypothetical protein</t>
  </si>
  <si>
    <t>6301_1</t>
  </si>
  <si>
    <t>Sal_fly_assembly_all_HQ_01_22_contig_3_653</t>
  </si>
  <si>
    <t>setu:STU288_09625 hypothetical protein</t>
  </si>
  <si>
    <t>2718_1</t>
  </si>
  <si>
    <t>salmonella_bestbins_021821_scaffold_112_2</t>
  </si>
  <si>
    <t>K12945</t>
  </si>
  <si>
    <t>senr:STMDT2_24401 yffH; conserved hypothetical protein; K12945</t>
  </si>
  <si>
    <t>5320_1</t>
  </si>
  <si>
    <t>salmonella_bestbins_021821_scaffold_35_26</t>
  </si>
  <si>
    <t>seo:STM14_3958 yhbW; hypothetical protein</t>
  </si>
  <si>
    <t>3839_1</t>
  </si>
  <si>
    <t>Sal_fly_assembly_all_HQ_01_22_contig_9_198</t>
  </si>
  <si>
    <t>sej:STMUK_1178 ycfP; hypothetical protein; K07000</t>
  </si>
  <si>
    <t>1439_1</t>
  </si>
  <si>
    <t>Sal_fly_assembly_all_HQ_01_22_contig_4_610</t>
  </si>
  <si>
    <t>K03567</t>
  </si>
  <si>
    <t>spq:SPAB_00459 hypothetical protein; K03567</t>
  </si>
  <si>
    <t>4745_1</t>
  </si>
  <si>
    <t>salmonella_bestbins_021821_scaffold_0_110</t>
  </si>
  <si>
    <t>K00969</t>
  </si>
  <si>
    <t>sef:UMN798_0698 hypothetical protein; K00969</t>
  </si>
  <si>
    <t>3883_1</t>
  </si>
  <si>
    <t>salmonella_bestbins_021821_scaffold_0_370</t>
  </si>
  <si>
    <t>sem:STMDT12_C04430 hypothetical protein</t>
  </si>
  <si>
    <t>26_1</t>
  </si>
  <si>
    <t>salmonella_bestbins_021821_scaffold_0_296</t>
  </si>
  <si>
    <t>K06920</t>
  </si>
  <si>
    <t>stt:t2405 ybaX; conserved hypothetical protein; K06920</t>
  </si>
  <si>
    <t>6229_1</t>
  </si>
  <si>
    <t>salmonella_bestbins_021821_scaffold_12_20</t>
  </si>
  <si>
    <t>sej:STMUK_3215 yqjA; hypothetical protein</t>
  </si>
  <si>
    <t>1517_1</t>
  </si>
  <si>
    <t>Sal_fly_assembly_all_HQ_01_22_contig_1_252</t>
  </si>
  <si>
    <t>seg:SG0215 yaeH; conserved hypothetical protein</t>
  </si>
  <si>
    <t>6613_1</t>
  </si>
  <si>
    <t>Sal_fly_assembly_all_HQ_01_22_contig_2_117</t>
  </si>
  <si>
    <t>sem:STMDT12_C28550 hypothetical protein</t>
  </si>
  <si>
    <t>761_1</t>
  </si>
  <si>
    <t>salmonella_bestbins_021821_scaffold_16_7</t>
  </si>
  <si>
    <t>stm:STM1239 hypothetical protein</t>
  </si>
  <si>
    <t>152_1</t>
  </si>
  <si>
    <t>Sal_fly_assembly_all_HQ_01_22_contig_3_82</t>
  </si>
  <si>
    <t>K02343</t>
  </si>
  <si>
    <t>spq:SPAB_03088 hypothetical protein; K02343</t>
  </si>
  <si>
    <t>2782_1</t>
  </si>
  <si>
    <t>Sal_fly_assembly_all_HQ_01_22_contig_2_471</t>
  </si>
  <si>
    <t>K09131</t>
  </si>
  <si>
    <t>setc:CFSAN001921_01520 hypothetical protein; K09131</t>
  </si>
  <si>
    <t>6643_1</t>
  </si>
  <si>
    <t>Sal_fly_assembly_all_HQ_01_22_contig_2_554</t>
  </si>
  <si>
    <t>sent:TY21A_15580 hypothetical protein</t>
  </si>
  <si>
    <t>5521_1</t>
  </si>
  <si>
    <t>Sal_fly_assembly_all_HQ_01_22_contig_2_362</t>
  </si>
  <si>
    <t>seec:CFSAN002050_21395 hypothetical protein</t>
  </si>
  <si>
    <t>2732_1</t>
  </si>
  <si>
    <t>salmonella_bestbins_021821_scaffold_13_20</t>
  </si>
  <si>
    <t>sed:SeD_B0034 conserved hypothetical protein</t>
  </si>
  <si>
    <t>4707_1</t>
  </si>
  <si>
    <t>salmonella_bestbins_021821_scaffold_203_2</t>
  </si>
  <si>
    <t>seo:STM14_3211 hypothetical protein</t>
  </si>
  <si>
    <t>2191_1</t>
  </si>
  <si>
    <t>Sal_fly_assembly_all_HQ_01_22_contig_8_738</t>
  </si>
  <si>
    <t>5717_1</t>
  </si>
  <si>
    <t>salmonella_bestbins_021821_scaffold_5_247</t>
  </si>
  <si>
    <t>sey:SL1344_1573 hypothetical protein</t>
  </si>
  <si>
    <t>1326_1</t>
  </si>
  <si>
    <t>Sal_fly_assembly_all_HQ_01_22_contig_2_1619</t>
  </si>
  <si>
    <t>sey:SL1344_4031 yiiQ; conserved hypothetical protein</t>
  </si>
  <si>
    <t>3902_1</t>
  </si>
  <si>
    <t>Sal_fly_assembly_all_HQ_01_22_contig_1_560</t>
  </si>
  <si>
    <t>K00564</t>
  </si>
  <si>
    <t>sey:SL1344_4484 rsmC; conserved hypothetical protein; K00564</t>
  </si>
  <si>
    <t>2792_1</t>
  </si>
  <si>
    <t>salmonella_bestbins_021821_scaffold_8_115</t>
  </si>
  <si>
    <t>setc:CFSAN001921_19895 hypothetical protein</t>
  </si>
  <si>
    <t>3035_1</t>
  </si>
  <si>
    <t>Sal_fly_assembly_all_HQ_01_22_contig_4_297</t>
  </si>
  <si>
    <t>seeh:SEEH1578_20375 hypothetical protein</t>
  </si>
  <si>
    <t>3925_1</t>
  </si>
  <si>
    <t>Sal_fly_assembly_all_HQ_01_22_contig_1_222</t>
  </si>
  <si>
    <t>K08234</t>
  </si>
  <si>
    <t>sega:SPUCDC_0255 hypothetical protein; K08234</t>
  </si>
  <si>
    <t>6483_1</t>
  </si>
  <si>
    <t>Sal_fly_assembly_all_HQ_01_22_contig_2_1620</t>
  </si>
  <si>
    <t>sem:STMDT12_C42300 hypothetical protein</t>
  </si>
  <si>
    <t>5293_1</t>
  </si>
  <si>
    <t>salmonella_bestbins_021821_scaffold_16_46</t>
  </si>
  <si>
    <t>setu:STU288_02735 hypothetical protein</t>
  </si>
  <si>
    <t>3664_1</t>
  </si>
  <si>
    <t>Sal_fly_assembly_all_HQ_01_22_contig_2_1110</t>
  </si>
  <si>
    <t>sej:STMUK_3637 hypothetical protein</t>
  </si>
  <si>
    <t>5103_1</t>
  </si>
  <si>
    <t>salmonella_bestbins_021821_scaffold_19_62</t>
  </si>
  <si>
    <t>K14064</t>
  </si>
  <si>
    <t>senr:STMDT2_18551 yecG; conserved hypothetical protein; K14064</t>
  </si>
  <si>
    <t>1735_1</t>
  </si>
  <si>
    <t>Sal_fly_assembly_all_HQ_01_22_contig_16_53</t>
  </si>
  <si>
    <t>senb:BN855_p590 SBOV48591; hypothetical protein</t>
  </si>
  <si>
    <t>4692_1</t>
  </si>
  <si>
    <t>salmonella_bestbins_021821_scaffold_6_78</t>
  </si>
  <si>
    <t>spt:SPA0694 yehS; conserved hypothetical protein</t>
  </si>
  <si>
    <t>32_1</t>
  </si>
  <si>
    <t>salmonella_bestbins_021821_scaffold_25_72</t>
  </si>
  <si>
    <t>K06217</t>
  </si>
  <si>
    <t>senj:CFSAN001992_06015 hypothetical protein; K06217</t>
  </si>
  <si>
    <t>1736_1</t>
  </si>
  <si>
    <t>salmonella_bestbins_021821_scaffold_25_92</t>
  </si>
  <si>
    <t>K23518</t>
  </si>
  <si>
    <t>sev:STMMW_11551 conserved hypothetical protein; K23518</t>
  </si>
  <si>
    <t>2751_1</t>
  </si>
  <si>
    <t>salmonella_bestbins_021821_scaffold_12_13</t>
  </si>
  <si>
    <t>K07393</t>
  </si>
  <si>
    <t>setc:CFSAN001921_00840 hypothetical protein; K07393</t>
  </si>
  <si>
    <t>2861_1</t>
  </si>
  <si>
    <t>salmonella_bestbins_021821_scaffold_1_339</t>
  </si>
  <si>
    <t>stt:t0010 conserved hypothetical protein</t>
  </si>
  <si>
    <t>4185_1</t>
  </si>
  <si>
    <t>Sal_fly_assembly_all_HQ_01_22_contig_9_146</t>
  </si>
  <si>
    <t>K09915</t>
  </si>
  <si>
    <t>seo:STM14_1337 yceH; hypothetical protein; K09915</t>
  </si>
  <si>
    <t>4194_1</t>
  </si>
  <si>
    <t>Sal_fly_assembly_all_HQ_01_22_contig_8_720</t>
  </si>
  <si>
    <t>sey:SL1344_1732 ycgB; conserved hypothetical protein</t>
  </si>
  <si>
    <t>6741_1</t>
  </si>
  <si>
    <t>salmonella_bestbins_021821_scaffold_0_51</t>
  </si>
  <si>
    <t>sev:STMMW_07681 conserved hypothetical protein</t>
  </si>
  <si>
    <t>446_1</t>
  </si>
  <si>
    <t>Sal_fly_assembly_all_HQ_01_22_contig_4_614</t>
  </si>
  <si>
    <t>seen:SE451236_18700 hypothetical protein; K01423</t>
  </si>
  <si>
    <t>851_1</t>
  </si>
  <si>
    <t>salmonella_bestbins_021821_scaffold_14_47</t>
  </si>
  <si>
    <t>K20862</t>
  </si>
  <si>
    <t>sey:SL1344_3904 yigB; conserved hypothetical protein; K20862</t>
  </si>
  <si>
    <t>4772_1</t>
  </si>
  <si>
    <t>Sal_fly_assembly_all_HQ_01_22_contig_2_1556</t>
  </si>
  <si>
    <t>senc:SEET0819_03970 hypothetical protein</t>
  </si>
  <si>
    <t>4395_1</t>
  </si>
  <si>
    <t>salmonella_bestbins_021821_scaffold_2_141</t>
  </si>
  <si>
    <t>K22025</t>
  </si>
  <si>
    <t>setc:CFSAN001921_02505 hypothetical protein; K22025</t>
  </si>
  <si>
    <t>3428_1</t>
  </si>
  <si>
    <t>salmonella_bestbins_021821_scaffold_29_5</t>
  </si>
  <si>
    <t>K04081</t>
  </si>
  <si>
    <t>spq:SPAB_04742 hypothetical protein; K04081</t>
  </si>
  <si>
    <t>1922_1</t>
  </si>
  <si>
    <t>Sal_fly_assembly_all_HQ_01_22_contig_2_1213</t>
  </si>
  <si>
    <t>K00989</t>
  </si>
  <si>
    <t>spq:SPAB_04634 hypothetical protein; K00989</t>
  </si>
  <si>
    <t>4511_1</t>
  </si>
  <si>
    <t>Sal_fly_assembly_all_HQ_01_22_contig_2_1405</t>
  </si>
  <si>
    <t>senc:SEET0819_03250 hypothetical protein</t>
  </si>
  <si>
    <t>1518_1</t>
  </si>
  <si>
    <t>Sal_fly_assembly_all_HQ_01_22_contig_3_23</t>
  </si>
  <si>
    <t>seen:SE451236_08215 hypothetical protein; K07126</t>
  </si>
  <si>
    <t>160_1</t>
  </si>
  <si>
    <t>Sal_fly_assembly_all_HQ_01_22_contig_9_47</t>
  </si>
  <si>
    <t>K11179</t>
  </si>
  <si>
    <t>sey:SL1344_1024 yccK; hypothetical protein in helD-serT intergenic region; K11179</t>
  </si>
  <si>
    <t>4783_1</t>
  </si>
  <si>
    <t>salmonella_bestbins_021821_scaffold_6_22</t>
  </si>
  <si>
    <t>sene:IA1_11065 hypothetical protein</t>
  </si>
  <si>
    <t>1234_1</t>
  </si>
  <si>
    <t>Sal_fly_assembly_all_HQ_01_22_contig_2_1029</t>
  </si>
  <si>
    <t>spq:SPAB_04448 hypothetical protein</t>
  </si>
  <si>
    <t>6747_1</t>
  </si>
  <si>
    <t>Sal_fly_assembly_all_HQ_01_22_contig_2_459</t>
  </si>
  <si>
    <t>K08137</t>
  </si>
  <si>
    <t>spq:SPAB_03855 hypothetical protein; K08137</t>
  </si>
  <si>
    <t>1751_1</t>
  </si>
  <si>
    <t>Sal_fly_assembly_all_HQ_01_22_contig_3_473</t>
  </si>
  <si>
    <t>K07027</t>
  </si>
  <si>
    <t>stm:STM0811 ybhN; hypothetical protein; K07027</t>
  </si>
  <si>
    <t>6703_1</t>
  </si>
  <si>
    <t>salmonella_bestbins_021821_scaffold_16_116</t>
  </si>
  <si>
    <t>K00313</t>
  </si>
  <si>
    <t>seo:STM14_1642 ydiS; hypothetical protein; K00313</t>
  </si>
  <si>
    <t>2868_1</t>
  </si>
  <si>
    <t>salmonella_bestbins_021821_scaffold_35_18</t>
  </si>
  <si>
    <t>seeb:SEEB0189_003530 hypothetical protein</t>
  </si>
  <si>
    <t>1777_1</t>
  </si>
  <si>
    <t>salmonella_bestbins_021821_scaffold_1_243</t>
  </si>
  <si>
    <t>K06887</t>
  </si>
  <si>
    <t>setc:CFSAN001921_17880 hypothetical protein; K06887</t>
  </si>
  <si>
    <t>4269_1</t>
  </si>
  <si>
    <t>Sal_fly_assembly_all_HQ_01_22_contig_2_606</t>
  </si>
  <si>
    <t>sef:UMN798_3484 hypothetical protein</t>
  </si>
  <si>
    <t>6342_1</t>
  </si>
  <si>
    <t>salmonella_bestbins_021821_scaffold_0_255</t>
  </si>
  <si>
    <t>setu:STU288_11885 hypothetical protein</t>
  </si>
  <si>
    <t>4039_1</t>
  </si>
  <si>
    <t>salmonella_bestbins_021821_scaffold_20_23</t>
  </si>
  <si>
    <t>sbz:A464_3907 hypothetical protein</t>
  </si>
  <si>
    <t>973_1</t>
  </si>
  <si>
    <t>Sal_fly_assembly_all_HQ_01_22_contig_8_139</t>
  </si>
  <si>
    <t>3157_1</t>
  </si>
  <si>
    <t>Sal_fly_assembly_all_HQ_01_22_contig_2_49</t>
  </si>
  <si>
    <t>sef:UMN798_2980 hypothetical protein</t>
  </si>
  <si>
    <t>1689_1</t>
  </si>
  <si>
    <t>Sal_fly_assembly_all_HQ_01_22_contig_8_724</t>
  </si>
  <si>
    <t>sef:UMN798_1903 hypothetical protein</t>
  </si>
  <si>
    <t>NA</t>
  </si>
  <si>
    <t>5315_1</t>
  </si>
  <si>
    <t>salmonella_bestbins_021821_scaffold_26_6</t>
  </si>
  <si>
    <t>sem:STMDT12_C18330 hypothetical protein</t>
  </si>
  <si>
    <t>1626_1</t>
  </si>
  <si>
    <t>Sal_fly_assembly_all_HQ_01_22_contig_3_535</t>
  </si>
  <si>
    <t>K11534</t>
  </si>
  <si>
    <t>spq:SPAB_02627 hypothetical protein; K11534</t>
  </si>
  <si>
    <t>1380_1</t>
  </si>
  <si>
    <t>salmonella_bestbins_021821_scaffold_35_15</t>
  </si>
  <si>
    <t>K07460</t>
  </si>
  <si>
    <t>seni:CY43_17005 hypothetical protein; K07460</t>
  </si>
  <si>
    <t>3470_1</t>
  </si>
  <si>
    <t>salmonella_bestbins_021821_scaffold_6_220</t>
  </si>
  <si>
    <t>K16291</t>
  </si>
  <si>
    <t>seo:STM14_2503 erfK; hypothetical protein; K16291</t>
  </si>
  <si>
    <t>5031_1</t>
  </si>
  <si>
    <t>salmonella_bestbins_021821_scaffold_47_10</t>
  </si>
  <si>
    <t>K06950</t>
  </si>
  <si>
    <t>sef:UMN798_2100 hypothetical protein; K06950</t>
  </si>
  <si>
    <t>6142_1</t>
  </si>
  <si>
    <t>salmonella_bestbins_021821_scaffold_23_15</t>
  </si>
  <si>
    <t>K19688</t>
  </si>
  <si>
    <t>sey:SL1344_0829 bssR; conserved hypothetical protein; K19688</t>
  </si>
  <si>
    <t>2259_1</t>
  </si>
  <si>
    <t>salmonella_bestbins_021821_scaffold_2_72</t>
  </si>
  <si>
    <t>seeb:SEEB0189_005950 hypothetical protein</t>
  </si>
  <si>
    <t>5280_1</t>
  </si>
  <si>
    <t>Sal_fly_assembly_all_HQ_01_22_contig_4_389</t>
  </si>
  <si>
    <t>sena:AU38_11505 hypothetical protein</t>
  </si>
  <si>
    <t>2559_1</t>
  </si>
  <si>
    <t>Sal_fly_assembly_all_HQ_01_22_contig_2_542</t>
  </si>
  <si>
    <t>sem:STMDT12_C32080 hypothetical protein</t>
  </si>
  <si>
    <t>3086_1</t>
  </si>
  <si>
    <t>Sal_fly_assembly_all_HQ_01_22_contig_9_139</t>
  </si>
  <si>
    <t>K12148</t>
  </si>
  <si>
    <t>see:SNSL254_A1258 conserved hypothetical protein; K12148</t>
  </si>
  <si>
    <t>276_1</t>
  </si>
  <si>
    <t>Sal_fly_assembly_all_HQ_01_22_contig_2_742</t>
  </si>
  <si>
    <t>senb:BN855_34030 conserved hypothetical protein</t>
  </si>
  <si>
    <t>4157_1</t>
  </si>
  <si>
    <t>Sal_fly_assembly_all_HQ_01_22_contig_4_49</t>
  </si>
  <si>
    <t>K02190</t>
  </si>
  <si>
    <t>spq:SPAB_01080 hypothetical protein; K02190</t>
  </si>
  <si>
    <t>2187_1</t>
  </si>
  <si>
    <t>salmonella_bestbins_021821_scaffold_20_28</t>
  </si>
  <si>
    <t>sev:STMMW_38301 hypothetical protein</t>
  </si>
  <si>
    <t>890_1</t>
  </si>
  <si>
    <t>Sal_fly_assembly_all_HQ_01_22_contig_2_1313</t>
  </si>
  <si>
    <t>seen:SE451236_01840 hypothetical protein</t>
  </si>
  <si>
    <t>2368_1</t>
  </si>
  <si>
    <t>Sal_fly_assembly_all_HQ_01_22_contig_8_877</t>
  </si>
  <si>
    <t>K00995</t>
  </si>
  <si>
    <t>spq:SPAB_01211 hypothetical protein; K00995</t>
  </si>
  <si>
    <t>5340_1</t>
  </si>
  <si>
    <t>Sal_fly_assembly_all_HQ_01_22_contig_2_23</t>
  </si>
  <si>
    <t>seen:SE451236_19865 hypothetical protein</t>
  </si>
  <si>
    <t>2968_1</t>
  </si>
  <si>
    <t>Sal_fly_assembly_all_HQ_01_22_contig_2_1532</t>
  </si>
  <si>
    <t>K06207</t>
  </si>
  <si>
    <t>ses:SARI_03651 hypothetical protein; K06207</t>
  </si>
  <si>
    <t>2858_1</t>
  </si>
  <si>
    <t>Sal_fly_assembly_all_HQ_01_22_contig_2_880</t>
  </si>
  <si>
    <t>K07235</t>
  </si>
  <si>
    <t>seo:STM14_4155 yheN; hypothetical protein; K07235</t>
  </si>
  <si>
    <t>3385_1</t>
  </si>
  <si>
    <t>salmonella_bestbins_021821_scaffold_29_28</t>
  </si>
  <si>
    <t>sem:STMDT12_C39450 hypothetical protein</t>
  </si>
  <si>
    <t>6321_1</t>
  </si>
  <si>
    <t>salmonella_bestbins_021821_scaffold_4_95</t>
  </si>
  <si>
    <t>setu:STU288_00790 hypothetical protein</t>
  </si>
  <si>
    <t>6590_1</t>
  </si>
  <si>
    <t>Sal_fly_assembly_all_HQ_01_22_contig_8_956</t>
  </si>
  <si>
    <t>sed:SeD_A2262 conserved hypothetical protein</t>
  </si>
  <si>
    <t>1215_1</t>
  </si>
  <si>
    <t>Sal_fly_assembly_all_HQ_01_22_contig_2_683</t>
  </si>
  <si>
    <t>K09979</t>
  </si>
  <si>
    <t>stt:t3190 conserved hypothetical protein; K09979</t>
  </si>
  <si>
    <t>2217_1</t>
  </si>
  <si>
    <t>salmonella_bestbins_021821_scaffold_76_18</t>
  </si>
  <si>
    <t>seen:SE451236_12005 hypothetical protein</t>
  </si>
  <si>
    <t>6090_1</t>
  </si>
  <si>
    <t>Sal_fly_assembly_all_HQ_01_22_contig_2_879</t>
  </si>
  <si>
    <t>K07236</t>
  </si>
  <si>
    <t>seo:STM14_4154 yheM; hypothetical protein; K07236</t>
  </si>
  <si>
    <t>4331_1</t>
  </si>
  <si>
    <t>Sal_fly_assembly_all_HQ_01_22_contig_2_522</t>
  </si>
  <si>
    <t>spq:SPAB_03920 hypothetical protein</t>
  </si>
  <si>
    <t>5934_1</t>
  </si>
  <si>
    <t>salmonella_bestbins_021821_scaffold_7_132</t>
  </si>
  <si>
    <t>seno:AU37_11995 hypothetical protein</t>
  </si>
  <si>
    <t>1926_1</t>
  </si>
  <si>
    <t>Sal_fly_assembly_all_HQ_01_22_contig_4_437</t>
  </si>
  <si>
    <t>K09899</t>
  </si>
  <si>
    <t>seni:CY43_12505 hypothetical protein; K09899</t>
  </si>
  <si>
    <t>2660_1</t>
  </si>
  <si>
    <t>Sal_fly_assembly_all_HQ_01_22_contig_4_680</t>
  </si>
  <si>
    <t>stm:STM2552 hypothetical protein</t>
  </si>
  <si>
    <t>3951_1</t>
  </si>
  <si>
    <t>Sal_fly_assembly_all_HQ_01_22_contig_4_155</t>
  </si>
  <si>
    <t>K13620</t>
  </si>
  <si>
    <t>spq:SPAB_00918 hypothetical protein; K13620</t>
  </si>
  <si>
    <t>904_1</t>
  </si>
  <si>
    <t>Sal_fly_assembly_all_HQ_01_22_contig_3_266</t>
  </si>
  <si>
    <t>K09158</t>
  </si>
  <si>
    <t>stm:STM0636 ybeD; hypothetical protein; K09158</t>
  </si>
  <si>
    <t>2188_1</t>
  </si>
  <si>
    <t>salmonella_bestbins_021821_scaffold_16_90</t>
  </si>
  <si>
    <t>seen:SE451236_12495 hypothetical protein</t>
  </si>
  <si>
    <t>546_1</t>
  </si>
  <si>
    <t>Sal_fly_assembly_all_HQ_01_22_contig_2_734</t>
  </si>
  <si>
    <t>K09774</t>
  </si>
  <si>
    <t>sek:SSPA2973 conserved hypothetical protein; K09774</t>
  </si>
  <si>
    <t>856_1</t>
  </si>
  <si>
    <t>salmonella_bestbins_021821_scaffold_91_1</t>
  </si>
  <si>
    <t>K07497</t>
  </si>
  <si>
    <t>spq:SPAB_01619 hypothetical protein; K07497</t>
  </si>
  <si>
    <t>3715_1</t>
  </si>
  <si>
    <t>salmonella_bestbins_021821_scaffold_3_207</t>
  </si>
  <si>
    <t>send:DT104_36711 hypothetical protein</t>
  </si>
  <si>
    <t>719_1</t>
  </si>
  <si>
    <t>3247_1</t>
  </si>
  <si>
    <t>Sal_fly_assembly_all_HQ_01_22_contig_9_149</t>
  </si>
  <si>
    <t>K03980</t>
  </si>
  <si>
    <t>senb:BN855_11290 hypothetical protein; K03980</t>
  </si>
  <si>
    <t>3154_1</t>
  </si>
  <si>
    <t>salmonella_bestbins_021821_scaffold_6_229</t>
  </si>
  <si>
    <t>K09933</t>
  </si>
  <si>
    <t>set:SEN1967 yeeI; conserved hypothetical protein; K09933</t>
  </si>
  <si>
    <t>1817_1</t>
  </si>
  <si>
    <t>salmonella_bestbins_021821_scaffold_0_101</t>
  </si>
  <si>
    <t>sem:STMDT12_C07170 hypothetical protein; K07126</t>
  </si>
  <si>
    <t>1747_1</t>
  </si>
  <si>
    <t>Sal_fly_assembly_all_HQ_01_22_contig_4_239</t>
  </si>
  <si>
    <t>K05541</t>
  </si>
  <si>
    <t>senr:STMDT2_21511 yohI; conserved hypothetical protein; K05541</t>
  </si>
  <si>
    <t>5015_1</t>
  </si>
  <si>
    <t>Sal_fly_assembly_all_HQ_01_22_contig_2_1404</t>
  </si>
  <si>
    <t>sev:STMMW_38621 conserved hypothetical protein</t>
  </si>
  <si>
    <t>3583_1</t>
  </si>
  <si>
    <t>Sal_fly_assembly_all_HQ_01_22_contig_4_482</t>
  </si>
  <si>
    <t>K07052</t>
  </si>
  <si>
    <t>send:DT104_24331 conserved hypothetical protein; K07052</t>
  </si>
  <si>
    <t>6450_1</t>
  </si>
  <si>
    <t>salmonella_bestbins_021821_scaffold_16_108</t>
  </si>
  <si>
    <t>sej:STMUK_1311 ydiV; hypothetical protein</t>
  </si>
  <si>
    <t>4566_1</t>
  </si>
  <si>
    <t>salmonella_bestbins_021821_scaffold_1_261</t>
  </si>
  <si>
    <t>K09803</t>
  </si>
  <si>
    <t>seh:SeHA_C4934 conserved hypothetical protein; K09803</t>
  </si>
  <si>
    <t>4162_1</t>
  </si>
  <si>
    <t>salmonella_bestbins_021821_scaffold_176_8</t>
  </si>
  <si>
    <t>seo:STM14_1449 conserved hypothetical protein</t>
  </si>
  <si>
    <t>2821_1</t>
  </si>
  <si>
    <t>salmonella_bestbins_021821_scaffold_26_44</t>
  </si>
  <si>
    <t>setc:CFSAN001921_08215 hypothetical protein</t>
  </si>
  <si>
    <t>1231_1</t>
  </si>
  <si>
    <t>salmonella_bestbins_021821_scaffold_176_6</t>
  </si>
  <si>
    <t>seo:STM14_1447 hypothetical protein</t>
  </si>
  <si>
    <t>4885_1</t>
  </si>
  <si>
    <t>Sal_fly_assembly_all_HQ_01_22_contig_9_245</t>
  </si>
  <si>
    <t>seo:STM14_1427 conserved hypothetical protein</t>
  </si>
  <si>
    <t>2840_1</t>
  </si>
  <si>
    <t>Sal_fly_assembly_all_HQ_01_22_contig_1_876</t>
  </si>
  <si>
    <t>K06193</t>
  </si>
  <si>
    <t>sey:SL1344_4226 phnA; conserved hypothetical protein; K06193</t>
  </si>
  <si>
    <t>6637_1</t>
  </si>
  <si>
    <t>Sal_fly_assembly_all_HQ_01_22_contig_8_585</t>
  </si>
  <si>
    <t>setu:STU288_04865 hypothetical protein</t>
  </si>
  <si>
    <t>2941_1</t>
  </si>
  <si>
    <t>Sal_fly_assembly_all_HQ_01_22_contig_3_298</t>
  </si>
  <si>
    <t>setu:STU288_11070 hypothetical protein</t>
  </si>
  <si>
    <t>3301_1</t>
  </si>
  <si>
    <t>salmonella_bestbins_021821_scaffold_16_93</t>
  </si>
  <si>
    <t>K09953</t>
  </si>
  <si>
    <t>senv:AU39_08890 hypothetical protein; K09953</t>
  </si>
  <si>
    <t>258_1</t>
  </si>
  <si>
    <t>salmonella_bestbins_021821_scaffold_1_23</t>
  </si>
  <si>
    <t>seen:SE451236_04450 hypothetical protein; K07126</t>
  </si>
  <si>
    <t>2303_1</t>
  </si>
  <si>
    <t>salmonella_bestbins_021821_scaffold_29_48</t>
  </si>
  <si>
    <t>senh:CFSAN002069_13205 hypothetical protein</t>
  </si>
  <si>
    <t>475_1</t>
  </si>
  <si>
    <t>Sal_fly_assembly_all_HQ_01_22_contig_10_4</t>
  </si>
  <si>
    <t>K03598</t>
  </si>
  <si>
    <t>spq:SPAB_00339 hypothetical protein; K03598</t>
  </si>
  <si>
    <t>3440_1</t>
  </si>
  <si>
    <t>salmonella_bestbins_021821_scaffold_4_10</t>
  </si>
  <si>
    <t>stm:STM0239 yaeQ; hypothetical protein</t>
  </si>
  <si>
    <t>5093_1</t>
  </si>
  <si>
    <t>Sal_fly_assembly_all_HQ_01_22_contig_3_309</t>
  </si>
  <si>
    <t>senb:BN855_6620 hypothetical protein; K06217</t>
  </si>
  <si>
    <t>3204_1</t>
  </si>
  <si>
    <t>Sal_fly_assembly_all_HQ_01_22_contig_8_1005</t>
  </si>
  <si>
    <t>seo:STM14_2439 hypothetical protein</t>
  </si>
  <si>
    <t>4600_1</t>
  </si>
  <si>
    <t>Sal_fly_assembly_all_HQ_01_22_contig_1_356</t>
  </si>
  <si>
    <t>K03587</t>
  </si>
  <si>
    <t>ses:SARI_02879 hypothetical protein; K03587</t>
  </si>
  <si>
    <t>4879_1</t>
  </si>
  <si>
    <t>Sal_fly_assembly_all_HQ_01_22_contig_16_52</t>
  </si>
  <si>
    <t>sec:SCH_V43 hypothetical protein</t>
  </si>
  <si>
    <t>5125_1</t>
  </si>
  <si>
    <t>salmonella_bestbins_021821_scaffold_0_188</t>
  </si>
  <si>
    <t>senr:STMDT2_05581 conserved hypothetical protein</t>
  </si>
  <si>
    <t>1032_1</t>
  </si>
  <si>
    <t>salmonella_bestbins_021821_scaffold_20_33</t>
  </si>
  <si>
    <t>senq:AU40_21075 hypothetical protein</t>
  </si>
  <si>
    <t>3254_1</t>
  </si>
  <si>
    <t>Sal_fly_assembly_all_HQ_01_22_contig_2_183</t>
  </si>
  <si>
    <t>stm:STM2860 ygbA; hypothetical protein</t>
  </si>
  <si>
    <t>2534_1</t>
  </si>
  <si>
    <t>salmonella_bestbins_021821_scaffold_31_10</t>
  </si>
  <si>
    <t>K21090</t>
  </si>
  <si>
    <t>sey:SL1344_1756 conserved hypothetical protein; K21090</t>
  </si>
  <si>
    <t>1128_1</t>
  </si>
  <si>
    <t>Sal_fly_assembly_all_HQ_01_22_contig_1_125</t>
  </si>
  <si>
    <t>K11926</t>
  </si>
  <si>
    <t>cko:CKO_02956 hypothetical protein; K11926</t>
  </si>
  <si>
    <t>5900_1</t>
  </si>
  <si>
    <t>Sal_fly_assembly_all_HQ_01_22_contig_1_501</t>
  </si>
  <si>
    <t>K09861</t>
  </si>
  <si>
    <t>sey:SL1344_0005 yaaA; conserved hypothetical protein; K09861</t>
  </si>
  <si>
    <t>4890_1</t>
  </si>
  <si>
    <t>salmonella_bestbins_021821_scaffold_40_1</t>
  </si>
  <si>
    <t>sent:TY21A_22695 hypothetical protein</t>
  </si>
  <si>
    <t>2491_1</t>
  </si>
  <si>
    <t>salmonella_bestbins_021821_scaffold_5_265</t>
  </si>
  <si>
    <t>setu:STU288_04680 hypothetical protein</t>
  </si>
  <si>
    <t>236_1</t>
  </si>
  <si>
    <t>Sal_fly_assembly_all_HQ_01_22_contig_8_143</t>
  </si>
  <si>
    <t>K09773</t>
  </si>
  <si>
    <t>shb:SU5_01966 hypothetical protein; K09773</t>
  </si>
  <si>
    <t>3349_1</t>
  </si>
  <si>
    <t>salmonella_bestbins_021821_scaffold_7_126</t>
  </si>
  <si>
    <t>send:DT104_24361 conserved hypothetical protein</t>
  </si>
  <si>
    <t>3243_1</t>
  </si>
  <si>
    <t>salmonella_bestbins_021821_scaffold_1_112</t>
  </si>
  <si>
    <t>setc:CFSAN001921_18535 hypothetical protein</t>
  </si>
  <si>
    <t>6633_1</t>
  </si>
  <si>
    <t>Sal_fly_assembly_all_HQ_01_22_contig_1_143</t>
  </si>
  <si>
    <t>senb:BN855_2970 pagN; conserved hypothetical protein</t>
  </si>
  <si>
    <t>2806_1</t>
  </si>
  <si>
    <t>Sal_fly_assembly_all_HQ_01_22_contig_8_755</t>
  </si>
  <si>
    <t>seo:STM14_2227 hypothetical protein</t>
  </si>
  <si>
    <t>1610_1</t>
  </si>
  <si>
    <t>salmonella_bestbins_021821_scaffold_2_379</t>
  </si>
  <si>
    <t>stm:STM3153 yqhA; hypothetical protein</t>
  </si>
  <si>
    <t>4098_1</t>
  </si>
  <si>
    <t>Sal_fly_assembly_all_HQ_01_22_contig_2_1300</t>
  </si>
  <si>
    <t>sene:IA1_18475 hypothetical protein</t>
  </si>
  <si>
    <t>6541_1</t>
  </si>
  <si>
    <t>Sal_fly_assembly_all_HQ_01_22_contig_3_232</t>
  </si>
  <si>
    <t>stm:STM0604 ybdM; hypothetical protein</t>
  </si>
  <si>
    <t>1496_1</t>
  </si>
  <si>
    <t>salmonella_bestbins_021821_scaffold_5_282</t>
  </si>
  <si>
    <t>K14054</t>
  </si>
  <si>
    <t>sey:SL1344_1610 ycjI; conserved hypothetical protein; K14054</t>
  </si>
  <si>
    <t>4250_1</t>
  </si>
  <si>
    <t>salmonella_bestbins_021821_scaffold_7_121</t>
  </si>
  <si>
    <t>senr:STMDT2_23441 hypothetical protein</t>
  </si>
  <si>
    <t>2528_1</t>
  </si>
  <si>
    <t>Sal_fly_assembly_all_HQ_01_22_contig_1_877</t>
  </si>
  <si>
    <t>K04750</t>
  </si>
  <si>
    <t>spq:SPAB_05287 hypothetical protein; K04750</t>
  </si>
  <si>
    <t>2107_1</t>
  </si>
  <si>
    <t>salmonella_bestbins_021821_scaffold_0_113</t>
  </si>
  <si>
    <t>K09710</t>
  </si>
  <si>
    <t>sei:SPC_0658 ybeB; hypothetical protein; K09710</t>
  </si>
  <si>
    <t>4339_1</t>
  </si>
  <si>
    <t>Sal_fly_assembly_all_HQ_01_22_contig_2_465</t>
  </si>
  <si>
    <t>K07735</t>
  </si>
  <si>
    <t>seni:CY43_16140 hypothetical protein; K07735</t>
  </si>
  <si>
    <t>4205_1</t>
  </si>
  <si>
    <t>salmonella_bestbins_021821_scaffold_12_65</t>
  </si>
  <si>
    <t>sey:SL1344_3154 ygiN; conserved hypothetical protein</t>
  </si>
  <si>
    <t>5826_1</t>
  </si>
  <si>
    <t>Sal_fly_assembly_all_HQ_01_22_contig_8_872</t>
  </si>
  <si>
    <t>sey:SL1344_1871 yecA; conserved hypothetical protein; K07039</t>
  </si>
  <si>
    <t>4165_1</t>
  </si>
  <si>
    <t>Sal_fly_assembly_all_HQ_01_22_contig_9_74</t>
  </si>
  <si>
    <t>seni:CY43_05665 hypothetical protein</t>
  </si>
  <si>
    <t>38_1</t>
  </si>
  <si>
    <t>Sal_fly_assembly_all_HQ_01_22_contig_2_953</t>
  </si>
  <si>
    <t>K07473</t>
  </si>
  <si>
    <t>sel:SPUL_4062 conserved hypothetical protein (DnaJ-like protein: DNA damage inducible protein); K07473</t>
  </si>
  <si>
    <t>3324_1</t>
  </si>
  <si>
    <t>salmonella_bestbins_021821_scaffold_3_208</t>
  </si>
  <si>
    <t>K14762</t>
  </si>
  <si>
    <t>send:DT104_36721 yibL; conserved hypothetical protein; K14762</t>
  </si>
  <si>
    <t>2014_1</t>
  </si>
  <si>
    <t>Sal_fly_assembly_all_HQ_01_22_contig_1_259</t>
  </si>
  <si>
    <t>sty:STY0227 yadS; hypothetical protein</t>
  </si>
  <si>
    <t>1521_1</t>
  </si>
  <si>
    <t>salmonella_bestbins_021821_scaffold_2_317</t>
  </si>
  <si>
    <t>K02742</t>
  </si>
  <si>
    <t>spq:SPAB_03856 hypothetical protein; K02742</t>
  </si>
  <si>
    <t>4964_1</t>
  </si>
  <si>
    <t>Sal_fly_assembly_all_HQ_01_22_contig_2_943</t>
  </si>
  <si>
    <t>K24087</t>
  </si>
  <si>
    <t>sey:SL1344_3475 conserved hypothetical protein; K24087</t>
  </si>
  <si>
    <t>375_1</t>
  </si>
  <si>
    <t>Sal_fly_assembly_all_HQ_01_22_contig_2_1672</t>
  </si>
  <si>
    <t>seo:STM14_4963 yijD; hypothetical protein</t>
  </si>
  <si>
    <t>575_1</t>
  </si>
  <si>
    <t>Sal_fly_assembly_all_HQ_01_22_contig_8_936</t>
  </si>
  <si>
    <t>seo:STM14_2432 hypothetical protein</t>
  </si>
  <si>
    <t>5333_1</t>
  </si>
  <si>
    <t>Sal_fly_assembly_all_HQ_01_22_contig_2_5</t>
  </si>
  <si>
    <t>K06180</t>
  </si>
  <si>
    <t>ses:SARI_00264 hypothetical protein; K06180</t>
  </si>
  <si>
    <t>3239_1</t>
  </si>
  <si>
    <t>Sal_fly_assembly_all_HQ_01_22_contig_4_213</t>
  </si>
  <si>
    <t>seeh:SEEH1578_20035 hypothetical protein</t>
  </si>
  <si>
    <t>2439_1</t>
  </si>
  <si>
    <t>salmonella_bestbins_021821_scaffold_0_377</t>
  </si>
  <si>
    <t>spq:SPAB_03220 hypothetical protein</t>
  </si>
  <si>
    <t>3138_1</t>
  </si>
  <si>
    <t>Sal_fly_assembly_all_HQ_01_22_contig_3_671</t>
  </si>
  <si>
    <t>see:SNSL254_A2841 conserved hypothetical protein</t>
  </si>
  <si>
    <t>3351_1</t>
  </si>
  <si>
    <t>Sal_fly_assembly_all_HQ_01_22_contig_1_828</t>
  </si>
  <si>
    <t>K19810</t>
  </si>
  <si>
    <t>sef:UMN798_4695 hypothetical protein; K19810</t>
  </si>
  <si>
    <t>5527_1</t>
  </si>
  <si>
    <t>Sal_fly_assembly_all_HQ_01_22_contig_1_781</t>
  </si>
  <si>
    <t>senl:IY59_21940 hypothetical protein</t>
  </si>
  <si>
    <t>1589_1</t>
  </si>
  <si>
    <t>Sal_fly_assembly_all_HQ_01_22_contig_2_1589</t>
  </si>
  <si>
    <t>setu:STU288_20435 hypothetical protein</t>
  </si>
  <si>
    <t>5044_1</t>
  </si>
  <si>
    <t>Sal_fly_assembly_all_HQ_01_22_contig_4_196</t>
  </si>
  <si>
    <t>senr:STMDT2_21141 conserved hypothetical protein</t>
  </si>
  <si>
    <t>2309_1</t>
  </si>
  <si>
    <t>Sal_fly_assembly_all_HQ_01_22_contig_9_49</t>
  </si>
  <si>
    <t>K23941</t>
  </si>
  <si>
    <t>send:DT104_10691 pipA; conserved hypothetical protein; K23941</t>
  </si>
  <si>
    <t>1354_1</t>
  </si>
  <si>
    <t>Sal_fly_assembly_all_HQ_01_22_contig_3_184</t>
  </si>
  <si>
    <t>K21741</t>
  </si>
  <si>
    <t>setu:STU288_11545 hypothetical protein; K21741</t>
  </si>
  <si>
    <t>4051_1</t>
  </si>
  <si>
    <t>Sal_fly_assembly_all_HQ_01_22_contig_2_1553</t>
  </si>
  <si>
    <t>K07058</t>
  </si>
  <si>
    <t>seni:CY43_21045 hypothetical protein; K07058</t>
  </si>
  <si>
    <t>2795_1</t>
  </si>
  <si>
    <t>salmonella_bestbins_021821_scaffold_1_328</t>
  </si>
  <si>
    <t>seno:AU37_22485 hypothetical protein</t>
  </si>
  <si>
    <t>485_1</t>
  </si>
  <si>
    <t>Sal_fly_assembly_all_HQ_01_22_contig_2_550</t>
  </si>
  <si>
    <t>K03561</t>
  </si>
  <si>
    <t>ses:SARI_04465 hypothetical protein; K03561</t>
  </si>
  <si>
    <t>2349_1</t>
  </si>
  <si>
    <t>Sal_fly_assembly_all_HQ_01_22_contig_2_318</t>
  </si>
  <si>
    <t>K06966</t>
  </si>
  <si>
    <t>senr:STMDT2_28701 ygdH; conserved hypothetical protein; K06966</t>
  </si>
  <si>
    <t>760_1</t>
  </si>
  <si>
    <t>Sal_fly_assembly_all_HQ_01_22_contig_2_885</t>
  </si>
  <si>
    <t>K07070</t>
  </si>
  <si>
    <t>sex:STBHUCCB_42850 hypothetical protein; K07070</t>
  </si>
  <si>
    <t>1781_1</t>
  </si>
  <si>
    <t>Sal_fly_assembly_all_HQ_01_22_contig_2_28</t>
  </si>
  <si>
    <t>K09801</t>
  </si>
  <si>
    <t>setc:CFSAN001921_03605 hypothetical protein; K09801</t>
  </si>
  <si>
    <t>5664_1</t>
  </si>
  <si>
    <t>Sal_fly_assembly_all_HQ_01_22_contig_8_110</t>
  </si>
  <si>
    <t>K03478</t>
  </si>
  <si>
    <t>seni:CY43_06705 hypothetical protein; K03478</t>
  </si>
  <si>
    <t>5760_1</t>
  </si>
  <si>
    <t>Sal_fly_assembly_all_HQ_01_22_contig_2_1468</t>
  </si>
  <si>
    <t>senn:SN31241_47820 hypothetical protein</t>
  </si>
  <si>
    <t>2892_1</t>
  </si>
  <si>
    <t>Sal_fly_assembly_all_HQ_01_22_contig_1_1</t>
  </si>
  <si>
    <t>K15342</t>
  </si>
  <si>
    <t>senr:STMDT2_28381 conserved hypothetical protein; K15342</t>
  </si>
  <si>
    <t>4711_1</t>
  </si>
  <si>
    <t>Sal_fly_assembly_all_HQ_01_22_contig_3_571</t>
  </si>
  <si>
    <t>senj:CFSAN001992_06975 hypothetical protein</t>
  </si>
  <si>
    <t>3425_1</t>
  </si>
  <si>
    <t>salmonella_bestbins_021821_scaffold_63_17</t>
  </si>
  <si>
    <t>sed:SeD_A2265 conserved hypothetical protein</t>
  </si>
  <si>
    <t>389_1</t>
  </si>
  <si>
    <t>salmonella_bestbins_021821_scaffold_2_200</t>
  </si>
  <si>
    <t>K01146</t>
  </si>
  <si>
    <t>sea:SeAg_B3115 conserved hypothetical protein; K01146</t>
  </si>
  <si>
    <t>2322_1</t>
  </si>
  <si>
    <t>Sal_fly_assembly_all_HQ_01_22_contig_2_1484</t>
  </si>
  <si>
    <t>K03654</t>
  </si>
  <si>
    <t>spq:SPAB_04911 hypothetical protein; K03654</t>
  </si>
  <si>
    <t>2803_1</t>
  </si>
  <si>
    <t>Sal_fly_assembly_all_HQ_01_22_contig_1_600</t>
  </si>
  <si>
    <t>sey:SL1344_4452 yjiS; conserved hypothetical protein</t>
  </si>
  <si>
    <t>3169_1</t>
  </si>
  <si>
    <t>salmonella_bestbins_021821_scaffold_7_159</t>
  </si>
  <si>
    <t>send:DT104_24701 yfeD; conserved hypothetical protein</t>
  </si>
  <si>
    <t>5729_1</t>
  </si>
  <si>
    <t>salmonella_bestbins_021821_scaffold_112_4</t>
  </si>
  <si>
    <t>seni:CY43_13230 hypothetical protein</t>
  </si>
  <si>
    <t>5625_1</t>
  </si>
  <si>
    <t>Sal_fly_assembly_all_HQ_01_22_contig_2_992</t>
  </si>
  <si>
    <t>setc:CFSAN001921_22705 hypothetical protein</t>
  </si>
  <si>
    <t>3846_1</t>
  </si>
  <si>
    <t>salmonella_bestbins_021821_scaffold_91_3</t>
  </si>
  <si>
    <t>sev:STMMW_09621 conserved hypothetical protein</t>
  </si>
  <si>
    <t>988_1</t>
  </si>
  <si>
    <t>salmonella_bestbins_021821_scaffold_16_121</t>
  </si>
  <si>
    <t>K19709</t>
  </si>
  <si>
    <t>seen:SE451236_12655 hypothetical protein; K19709</t>
  </si>
  <si>
    <t>4840_1</t>
  </si>
  <si>
    <t>Sal_fly_assembly_all_HQ_01_22_contig_2_454</t>
  </si>
  <si>
    <t>senq:AU40_16790 hypothetical protein</t>
  </si>
  <si>
    <t>2015_1</t>
  </si>
  <si>
    <t>salmonella_bestbins_021821_scaffold_2_65</t>
  </si>
  <si>
    <t>K02468</t>
  </si>
  <si>
    <t>spq:SPAB_03528 hypothetical protein; K02468</t>
  </si>
  <si>
    <t>955_1</t>
  </si>
  <si>
    <t>Sal_fly_assembly_all_HQ_01_22_contig_4_467</t>
  </si>
  <si>
    <t>K06714</t>
  </si>
  <si>
    <t>sex:STBHUCCB_5410 hypothetical protein; K06714</t>
  </si>
  <si>
    <t>1339_1</t>
  </si>
  <si>
    <t>Sal_fly_assembly_all_HQ_01_22_contig_8_920</t>
  </si>
  <si>
    <t>K21085</t>
  </si>
  <si>
    <t>sent:TY21A_04575 hypothetical protein; K21085</t>
  </si>
  <si>
    <t>2936_1</t>
  </si>
  <si>
    <t>salmonella_bestbins_021821_scaffold_26_21</t>
  </si>
  <si>
    <t>stm:STM1797 ymgE; hypothetical protein</t>
  </si>
  <si>
    <t>873_1</t>
  </si>
  <si>
    <t>salmonella_bestbins_021821_scaffold_19_77</t>
  </si>
  <si>
    <t>sec:SCH_1947 hypothetical protein</t>
  </si>
  <si>
    <t>1973_1</t>
  </si>
  <si>
    <t>salmonella_bestbins_021821_scaffold_1_355</t>
  </si>
  <si>
    <t>spq:SPAB_00033 hypothetical protein</t>
  </si>
  <si>
    <t>64_1</t>
  </si>
  <si>
    <t>Sal_fly_assembly_all_HQ_01_22_contig_4_599</t>
  </si>
  <si>
    <t>send:DT104_25351 yffB; conserved hypothetical protein</t>
  </si>
  <si>
    <t>1784_1</t>
  </si>
  <si>
    <t>salmonella_bestbins_021821_scaffold_1_111</t>
  </si>
  <si>
    <t>sev:STMMW_43191 conserved hypothetical protein</t>
  </si>
  <si>
    <t>6698_1</t>
  </si>
  <si>
    <t>salmonella_bestbins_021821_scaffold_203_7</t>
  </si>
  <si>
    <t>seo:STM14_3216 conserved hypothetical protein</t>
  </si>
  <si>
    <t>105_1</t>
  </si>
  <si>
    <t>salmonella_bestbins_021821_scaffold_2_168</t>
  </si>
  <si>
    <t>K19124</t>
  </si>
  <si>
    <t>senr:STMDT2_28411 hypothetical protein; K19124</t>
  </si>
  <si>
    <t>1576_1</t>
  </si>
  <si>
    <t>salmonella_bestbins_021821_scaffold_1_357</t>
  </si>
  <si>
    <t>senv:AU39_00130 hypothetical protein</t>
  </si>
  <si>
    <t>4553_1</t>
  </si>
  <si>
    <t>salmonella_bestbins_021821_scaffold_23_20</t>
  </si>
  <si>
    <t>K09709</t>
  </si>
  <si>
    <t>setu:STU288_10120 hypothetical protein; K09709</t>
  </si>
  <si>
    <t>6355_1</t>
  </si>
  <si>
    <t>salmonella_bestbins_021821_scaffold_40_24</t>
  </si>
  <si>
    <t>sev:STMMW_08361 conserved hypothetical protein</t>
  </si>
  <si>
    <t>3215_1</t>
  </si>
  <si>
    <t>Sal_fly_assembly_all_HQ_01_22_contig_1_699</t>
  </si>
  <si>
    <t>seeh:SEEH1578_08270 hypothetical protein</t>
  </si>
  <si>
    <t>3873_1</t>
  </si>
  <si>
    <t>Sal_fly_assembly_all_HQ_01_22_contig_4_612</t>
  </si>
  <si>
    <t>sey:SL1344_2455 hypothetical conserved hypothetical protein</t>
  </si>
  <si>
    <t>1054_1</t>
  </si>
  <si>
    <t>Sal_fly_assembly_all_HQ_01_22_contig_8_75</t>
  </si>
  <si>
    <t>K09916</t>
  </si>
  <si>
    <t>seen:SE451236_12325 hypothetical protein; K09916</t>
  </si>
  <si>
    <t>3686_1</t>
  </si>
  <si>
    <t>salmonella_bestbins_021821_scaffold_14_53</t>
  </si>
  <si>
    <t>sem:STMDT12_C41050 hypothetical protein</t>
  </si>
  <si>
    <t>4797_1</t>
  </si>
  <si>
    <t>Sal_fly_assembly_all_HQ_01_22_contig_4_417</t>
  </si>
  <si>
    <t>K00341</t>
  </si>
  <si>
    <t>spq:SPAB_00660 hypothetical protein; K00341</t>
  </si>
  <si>
    <t>2994_1</t>
  </si>
  <si>
    <t>Sal_fly_assembly_all_HQ_01_22_contig_8_679</t>
  </si>
  <si>
    <t>K06039</t>
  </si>
  <si>
    <t>senq:AU40_07345 hypothetical protein; K06039</t>
  </si>
  <si>
    <t>2158_1</t>
  </si>
  <si>
    <t>salmonella_bestbins_021821_scaffold_176_2</t>
  </si>
  <si>
    <t>seo:STM14_1442 conserved hypothetical protein</t>
  </si>
  <si>
    <t>3689_1</t>
  </si>
  <si>
    <t>Sal_fly_assembly_all_HQ_01_22_contig_1_706</t>
  </si>
  <si>
    <t>K06606</t>
  </si>
  <si>
    <t>spq:SPAB_05584 hypothetical protein; K06606</t>
  </si>
  <si>
    <t>5395_1</t>
  </si>
  <si>
    <t>Sal_fly_assembly_all_HQ_01_22_contig_2_545</t>
  </si>
  <si>
    <t>send:DT104_31511 hypothetical protein</t>
  </si>
  <si>
    <t>2050_1</t>
  </si>
  <si>
    <t>salmonella_bestbins_021821_scaffold_29_7</t>
  </si>
  <si>
    <t>K00389</t>
  </si>
  <si>
    <t>stm:STM3805 yidH; hypothetical protein; K00389</t>
  </si>
  <si>
    <t>4235_1</t>
  </si>
  <si>
    <t>Sal_fly_assembly_all_HQ_01_22_contig_1_994</t>
  </si>
  <si>
    <t>sef:UMN798_4537 hypothetical protein</t>
  </si>
  <si>
    <t>4042_1</t>
  </si>
  <si>
    <t>salmonella_bestbins_021821_scaffold_47_19</t>
  </si>
  <si>
    <t>sej:STMUK_1962 hypothetical protein</t>
  </si>
  <si>
    <t>5632_1</t>
  </si>
  <si>
    <t>Sal_fly_assembly_all_HQ_01_22_contig_8_20</t>
  </si>
  <si>
    <t>senh:CFSAN002069_02790 hypothetical protein</t>
  </si>
  <si>
    <t>805_1</t>
  </si>
  <si>
    <t>Sal_fly_assembly_all_HQ_01_22_contig_3_338</t>
  </si>
  <si>
    <t>K01175</t>
  </si>
  <si>
    <t>seo:STM14_0813 ybfF; hypothetical protein; K01175</t>
  </si>
  <si>
    <t>5819_1</t>
  </si>
  <si>
    <t>Sal_fly_assembly_all_HQ_01_22_contig_8_777</t>
  </si>
  <si>
    <t>sec:SCH_1856 hypothetical protein</t>
  </si>
  <si>
    <t>4081_1</t>
  </si>
  <si>
    <t>salmonella_bestbins_021821_scaffold_0_285</t>
  </si>
  <si>
    <t>K07443</t>
  </si>
  <si>
    <t>seeb:SEEB0189_016960 hypothetical protein; K07443</t>
  </si>
  <si>
    <t>3126_1</t>
  </si>
  <si>
    <t>salmonella_bestbins_021821_scaffold_19_8</t>
  </si>
  <si>
    <t>sem:STMDT12_C18970 hypothetical protein</t>
  </si>
  <si>
    <t>3477_1</t>
  </si>
  <si>
    <t>salmonella_bestbins_021821_scaffold_0_45</t>
  </si>
  <si>
    <t>sex:STBHUCCB_22830 hypothetical protein</t>
  </si>
  <si>
    <t>4713_1</t>
  </si>
  <si>
    <t>Sal_fly_assembly_all_HQ_01_22_contig_2_510</t>
  </si>
  <si>
    <t>K21637</t>
  </si>
  <si>
    <t>seg:SG3024 conserved hypothetical protein; K21637</t>
  </si>
  <si>
    <t>4955_1</t>
  </si>
  <si>
    <t>Sal_fly_assembly_all_HQ_01_22_contig_2_538</t>
  </si>
  <si>
    <t>sem:STMDT12_C32060 hypothetical protein</t>
  </si>
  <si>
    <t>5302_1</t>
  </si>
  <si>
    <t>Sal_fly_assembly_all_HQ_01_22_contig_8_449</t>
  </si>
  <si>
    <t>sei:SPC_2143 ydcY; hypothetical protein</t>
  </si>
  <si>
    <t>4183_1</t>
  </si>
  <si>
    <t>Sal_fly_assembly_all_HQ_01_22_contig_8_660</t>
  </si>
  <si>
    <t>K09858</t>
  </si>
  <si>
    <t>sej:STMUK_1728 ychJ; hypothetical protein; K09858</t>
  </si>
  <si>
    <t>2421_1</t>
  </si>
  <si>
    <t>Sal_fly_assembly_all_HQ_01_22_contig_2_395</t>
  </si>
  <si>
    <t>sena:AU38_14600 hypothetical protein</t>
  </si>
  <si>
    <t>6507_1</t>
  </si>
  <si>
    <t>Sal_fly_assembly_all_HQ_01_22_contig_2_611</t>
  </si>
  <si>
    <t>K08591</t>
  </si>
  <si>
    <t>sega:SPUCDC_3206 hypothetical protein; K08591</t>
  </si>
  <si>
    <t>5214_1</t>
  </si>
  <si>
    <t>Sal_fly_assembly_all_HQ_01_22_contig_16_21</t>
  </si>
  <si>
    <t>K12068</t>
  </si>
  <si>
    <t>senb:BN855_p480 SBOV48391; hypothetical protein; K12068</t>
  </si>
  <si>
    <t>3244_1</t>
  </si>
  <si>
    <t>Sal_fly_assembly_all_HQ_01_22_contig_4_396</t>
  </si>
  <si>
    <t>K13014</t>
  </si>
  <si>
    <t>sev:STMMW_23241 conserved hypothetical protein; K13014</t>
  </si>
  <si>
    <t>2164_1</t>
  </si>
  <si>
    <t>Sal_fly_assembly_all_HQ_01_22_contig_4_532</t>
  </si>
  <si>
    <t>stm:STM2423 yfeN; hypothetical protein</t>
  </si>
  <si>
    <t>2987_1</t>
  </si>
  <si>
    <t>Sal_fly_assembly_all_HQ_01_22_contig_16_26</t>
  </si>
  <si>
    <t>seni:CY43_24365 hypothetical protein</t>
  </si>
  <si>
    <t>3602_1</t>
  </si>
  <si>
    <t>salmonella_bestbins_021821_scaffold_50_17</t>
  </si>
  <si>
    <t>setu:STU288_10290 hypothetical protein</t>
  </si>
  <si>
    <t>6352_1</t>
  </si>
  <si>
    <t>Sal_fly_assembly_all_HQ_01_22_contig_10_11</t>
  </si>
  <si>
    <t>K15460</t>
  </si>
  <si>
    <t>send:DT104_26961 yfiC; conserved hypothetical protein; K15460</t>
  </si>
  <si>
    <t>5449_1</t>
  </si>
  <si>
    <t>salmonella_bestbins_021821_scaffold_64_21</t>
  </si>
  <si>
    <t>seen:SE451236_19525 hypothetical protein</t>
  </si>
  <si>
    <t>2594_1</t>
  </si>
  <si>
    <t>salmonella_bestbins_021821_scaffold_3_264</t>
  </si>
  <si>
    <t>stm:STM3745 hypothetical protein</t>
  </si>
  <si>
    <t>2475_1</t>
  </si>
  <si>
    <t>Sal_fly_assembly_all_HQ_01_22_contig_2_1329</t>
  </si>
  <si>
    <t>seep:I137_17980 hypothetical protein</t>
  </si>
  <si>
    <t>3866_1</t>
  </si>
  <si>
    <t>salmonella_bestbins_021821_scaffold_4_83</t>
  </si>
  <si>
    <t>sens:Q786_00885 hypothetical protein</t>
  </si>
  <si>
    <t>6022_1</t>
  </si>
  <si>
    <t>Sal_fly_assembly_all_HQ_01_22_contig_8_958</t>
  </si>
  <si>
    <t>sew:SeSA_A2261 conserved hypothetical protein</t>
  </si>
  <si>
    <t>2538_1</t>
  </si>
  <si>
    <t>Sal_fly_assembly_all_HQ_01_22_contig_2_747</t>
  </si>
  <si>
    <t>K07139</t>
  </si>
  <si>
    <t>seni:CY43_17335 hypothetical protein; K07139</t>
  </si>
  <si>
    <t>3142_1</t>
  </si>
  <si>
    <t>Sal_fly_assembly_all_HQ_01_22_contig_1_569</t>
  </si>
  <si>
    <t>setc:CFSAN001921_17700 hypothetical protein</t>
  </si>
  <si>
    <t>5483_1</t>
  </si>
  <si>
    <t>Sal_fly_assembly_all_HQ_01_22_contig_8_16</t>
  </si>
  <si>
    <t>4679_1</t>
  </si>
  <si>
    <t>salmonella_bestbins_021821_scaffold_8_26</t>
  </si>
  <si>
    <t>K03292</t>
  </si>
  <si>
    <t>stm:STM4018 yihP; hypothetical protein; K03292</t>
  </si>
  <si>
    <t>2778_1</t>
  </si>
  <si>
    <t>Sal_fly_assembly_all_HQ_01_22_contig_9_59</t>
  </si>
  <si>
    <t>K07127</t>
  </si>
  <si>
    <t>sei:SPC_2653 hypothetical protein; K07127</t>
  </si>
  <si>
    <t>6346_1</t>
  </si>
  <si>
    <t>Sal_fly_assembly_all_HQ_01_22_contig_3_645</t>
  </si>
  <si>
    <t>seg:SG0931 conserved hypothetical protein</t>
  </si>
  <si>
    <t>614_1</t>
  </si>
  <si>
    <t>Sal_fly_assembly_all_HQ_01_22_contig_4_321</t>
  </si>
  <si>
    <t>K15353</t>
  </si>
  <si>
    <t>sene:IA1_11165 hypothetical protein; K15353</t>
  </si>
  <si>
    <t>1296_1</t>
  </si>
  <si>
    <t>salmonella_bestbins_021821_scaffold_17_69</t>
  </si>
  <si>
    <t>seni:CY43_22195 hypothetical protein</t>
  </si>
  <si>
    <t>6797_1</t>
  </si>
  <si>
    <t>Sal_fly_assembly_all_HQ_01_22_contig_1_401</t>
  </si>
  <si>
    <t>senq:AU40_00450 hypothetical protein</t>
  </si>
  <si>
    <t>1921_1</t>
  </si>
  <si>
    <t>Sal_fly_assembly_all_HQ_01_22_contig_8_846</t>
  </si>
  <si>
    <t>K03414</t>
  </si>
  <si>
    <t>spq:SPAB_01245 hypothetical protein; K03414</t>
  </si>
  <si>
    <t>3326_1</t>
  </si>
  <si>
    <t>Sal_fly_assembly_all_HQ_01_22_contig_1_24</t>
  </si>
  <si>
    <t>K07636</t>
  </si>
  <si>
    <t>spq:SPAB_03191 hypothetical protein; K07636</t>
  </si>
  <si>
    <t>3961_1</t>
  </si>
  <si>
    <t>salmonella_bestbins_021821_scaffold_16_27</t>
  </si>
  <si>
    <t>send:DT104_12391 conserved hypothetical protein</t>
  </si>
  <si>
    <t>4038_1</t>
  </si>
  <si>
    <t>Sal_fly_assembly_all_HQ_01_22_contig_1_205</t>
  </si>
  <si>
    <t>K03273</t>
  </si>
  <si>
    <t>senb:BN855_2640 yaeD; conserved hypothetical protein; K03273</t>
  </si>
  <si>
    <t>2596_1</t>
  </si>
  <si>
    <t>salmonella_bestbins_021821_scaffold_3_176</t>
  </si>
  <si>
    <t>senb:BN855_37420 hypothetical protein</t>
  </si>
  <si>
    <t>5974_1</t>
  </si>
  <si>
    <t>Sal_fly_assembly_all_HQ_01_22_contig_4_591</t>
  </si>
  <si>
    <t>sens:Q786_12235 hypothetical protein</t>
  </si>
  <si>
    <t>5536_1</t>
  </si>
  <si>
    <t>salmonella_bestbins_021821_scaffold_2_30</t>
  </si>
  <si>
    <t>seni:CY43_14630 hypothetical protein</t>
  </si>
  <si>
    <t>6299_1</t>
  </si>
  <si>
    <t>Sal_fly_assembly_all_HQ_01_22_contig_3_464</t>
  </si>
  <si>
    <t>K03637</t>
  </si>
  <si>
    <t>senb:BN855_7740 hypothetical protein; K03637</t>
  </si>
  <si>
    <t>1274_1</t>
  </si>
  <si>
    <t>salmonella_bestbins_021821_scaffold_7_35</t>
  </si>
  <si>
    <t>sega:SPUCDC_0603 hypothetical protein</t>
  </si>
  <si>
    <t>5077_1</t>
  </si>
  <si>
    <t>salmonella_bestbins_021821_scaffold_8_108</t>
  </si>
  <si>
    <t>setu:STU288_20635 hypothetical protein</t>
  </si>
  <si>
    <t>3605_1</t>
  </si>
  <si>
    <t>salmonella_bestbins_021821_scaffold_0_360</t>
  </si>
  <si>
    <t>K09913</t>
  </si>
  <si>
    <t>setc:CFSAN001921_15085 hypothetical protein; K09913</t>
  </si>
  <si>
    <t>5548_1</t>
  </si>
  <si>
    <t>Sal_fly_assembly_all_HQ_01_22_contig_8_871</t>
  </si>
  <si>
    <t>sex:STBHUCCB_10090 hypothetical protein; K07039</t>
  </si>
  <si>
    <t>1090_1</t>
  </si>
  <si>
    <t>Sal_fly_assembly_all_HQ_01_22_contig_8_347</t>
  </si>
  <si>
    <t>seen:SE451236_13455 hypothetical protein</t>
  </si>
  <si>
    <t>4389_1</t>
  </si>
  <si>
    <t>Sal_fly_assembly_all_HQ_01_22_contig_3_395</t>
  </si>
  <si>
    <t>senc:SEET0819_10655 hypothetical protein</t>
  </si>
  <si>
    <t>4440_1</t>
  </si>
  <si>
    <t>salmonella_bestbins_021821_scaffold_2_130</t>
  </si>
  <si>
    <t>seeb:SEEB0189_005660 hypothetical protein</t>
  </si>
  <si>
    <t>477_1</t>
  </si>
  <si>
    <t>Sal_fly_assembly_all_HQ_01_22_contig_2_322</t>
  </si>
  <si>
    <t>sew:SeSA_A3132 conserved hypothetical protein; K01146</t>
  </si>
  <si>
    <t>2486_1</t>
  </si>
  <si>
    <t>Sal_fly_assembly_all_HQ_01_22_contig_8_475</t>
  </si>
  <si>
    <t>K20609</t>
  </si>
  <si>
    <t>sev:STMMW_16071 conserved hypothetical protein; K20609</t>
  </si>
  <si>
    <t>509_1</t>
  </si>
  <si>
    <t>Sal_fly_assembly_all_HQ_01_22_contig_2_746</t>
  </si>
  <si>
    <t>6686_1</t>
  </si>
  <si>
    <t>Sal_fly_assembly_all_HQ_01_22_contig_8_551</t>
  </si>
  <si>
    <t>setc:CFSAN001921_08725 hypothetical protein</t>
  </si>
  <si>
    <t>1898_1</t>
  </si>
  <si>
    <t>Sal_fly_assembly_all_HQ_01_22_contig_9_238</t>
  </si>
  <si>
    <t>spq:SPAB_02272 hypothetical protein</t>
  </si>
  <si>
    <t>603_1</t>
  </si>
  <si>
    <t>Sal_fly_assembly_all_HQ_01_22_contig_14_3</t>
  </si>
  <si>
    <t>setu:STU288_09470 hypothetical protein</t>
  </si>
  <si>
    <t>2263_1</t>
  </si>
  <si>
    <t>salmonella_bestbins_021821_scaffold_25_104</t>
  </si>
  <si>
    <t>send:DT104_11381 conserved hypothetical protein</t>
  </si>
  <si>
    <t>5422_1</t>
  </si>
  <si>
    <t>Sal_fly_assembly_all_HQ_01_22_contig_8_596</t>
  </si>
  <si>
    <t>spq:SPAB_01548 hypothetical protein</t>
  </si>
  <si>
    <t>5653_1</t>
  </si>
  <si>
    <t>Sal_fly_assembly_all_HQ_01_22_contig_3_79</t>
  </si>
  <si>
    <t>K09790</t>
  </si>
  <si>
    <t>senl:IY59_02410 hypothetical protein; K09790</t>
  </si>
  <si>
    <t>5680_1</t>
  </si>
  <si>
    <t>salmonella_bestbins_021821_scaffold_3_127</t>
  </si>
  <si>
    <t>sel:SPUL_3965 hypothetical protein; K07058</t>
  </si>
  <si>
    <t>5335_1</t>
  </si>
  <si>
    <t>Sal_fly_assembly_all_HQ_01_22_contig_1_985</t>
  </si>
  <si>
    <t>sem:STMDT12_C43260 hypothetical protein</t>
  </si>
  <si>
    <t>50_1</t>
  </si>
  <si>
    <t>salmonella_bestbins_021821_scaffold_0_297</t>
  </si>
  <si>
    <t>K12500</t>
  </si>
  <si>
    <t>sega:SPUCDC_2497 hypothetical protein; K12500</t>
  </si>
  <si>
    <t>3368_1</t>
  </si>
  <si>
    <t>Sal_fly_assembly_all_HQ_01_22_contig_8_424</t>
  </si>
  <si>
    <t>seen:SE451236_13775 hypothetical protein</t>
  </si>
  <si>
    <t>1700_1</t>
  </si>
  <si>
    <t>Sal_fly_assembly_all_HQ_01_22_contig_3_49</t>
  </si>
  <si>
    <t>set:SEN0439 cof; conserved hypothetical protein; K11938</t>
  </si>
  <si>
    <t>2331_1</t>
  </si>
  <si>
    <t>Sal_fly_assembly_all_HQ_01_22_contig_8_948</t>
  </si>
  <si>
    <t>sej:STMUK_1991 hypothetical protein</t>
  </si>
  <si>
    <t>361_1</t>
  </si>
  <si>
    <t>Sal_fly_assembly_all_HQ_01_22_contig_8_2</t>
  </si>
  <si>
    <t>sem:STMDT12_C10710 hypothetical protein</t>
  </si>
  <si>
    <t>2026_1</t>
  </si>
  <si>
    <t>Sal_fly_assembly_all_HQ_01_22_contig_10_21</t>
  </si>
  <si>
    <t>K05812</t>
  </si>
  <si>
    <t>setc:CFSAN001921_03790 hypothetical protein; K05812</t>
  </si>
  <si>
    <t>4306_1</t>
  </si>
  <si>
    <t>salmonella_bestbins_021821_scaffold_2_184</t>
  </si>
  <si>
    <t>K07746</t>
  </si>
  <si>
    <t>sene:IA1_14220 hypothetical protein; K07746</t>
  </si>
  <si>
    <t>1614_1</t>
  </si>
  <si>
    <t>Sal_fly_assembly_all_HQ_01_22_contig_3_161</t>
  </si>
  <si>
    <t>K14761</t>
  </si>
  <si>
    <t>sty:STY0587 ybcJ; hypothetical protein; K14761</t>
  </si>
  <si>
    <t>3353_1</t>
  </si>
  <si>
    <t>salmonella_bestbins_021821_scaffold_16_64</t>
  </si>
  <si>
    <t>setc:CFSAN001921_10655 hypothetical protein</t>
  </si>
  <si>
    <t>1900_1</t>
  </si>
  <si>
    <t>Sal_fly_assembly_all_HQ_01_22_contig_13_2</t>
  </si>
  <si>
    <t>senh:CFSAN002069_03895 hypothetical protein</t>
  </si>
  <si>
    <t>2689_1</t>
  </si>
  <si>
    <t>Sal_fly_assembly_all_HQ_01_22_contig_2_526</t>
  </si>
  <si>
    <t>K02020</t>
  </si>
  <si>
    <t>sef:UMN798_3416 hypothetical protein; K02020</t>
  </si>
  <si>
    <t>440_1</t>
  </si>
  <si>
    <t>Sal_fly_assembly_all_HQ_01_22_contig_1_337</t>
  </si>
  <si>
    <t>K18778</t>
  </si>
  <si>
    <t>sens:Q786_00705 hypothetical protein; K18778</t>
  </si>
  <si>
    <t>2413_1</t>
  </si>
  <si>
    <t>3525_1</t>
  </si>
  <si>
    <t>salmonella_bestbins_021821_scaffold_1_55</t>
  </si>
  <si>
    <t>seen:SE451236_04615 hypothetical protein</t>
  </si>
  <si>
    <t>545_1</t>
  </si>
  <si>
    <t>Sal_fly_assembly_all_HQ_01_22_contig_4_311</t>
  </si>
  <si>
    <t>seni:CY43_12000 hypothetical protein</t>
  </si>
  <si>
    <t>4668_1</t>
  </si>
  <si>
    <t>salmonella_bestbins_021821_scaffold_3_277</t>
  </si>
  <si>
    <t>setu:STU288_18990 hypothetical protein</t>
  </si>
  <si>
    <t>5901_1</t>
  </si>
  <si>
    <t>salmonella_bestbins_021821_scaffold_1_262</t>
  </si>
  <si>
    <t>set:SEN4294 hypothetical protein</t>
  </si>
  <si>
    <t>5477_1</t>
  </si>
  <si>
    <t>salmonella_bestbins_021821_scaffold_1_230</t>
  </si>
  <si>
    <t>sej:STMUK_4485 hypothetical protein</t>
  </si>
  <si>
    <t>5305_1</t>
  </si>
  <si>
    <t>Sal_fly_assembly_all_HQ_01_22_contig_1_219</t>
  </si>
  <si>
    <t>seen:SE451236_07210 hypothetical protein</t>
  </si>
  <si>
    <t>5233_1</t>
  </si>
  <si>
    <t>Sal_fly_assembly_all_HQ_01_22_contig_9_262</t>
  </si>
  <si>
    <t>seo:STM14_1448 hypothetical protein</t>
  </si>
  <si>
    <t>1673_1</t>
  </si>
  <si>
    <t>Sal_fly_assembly_all_HQ_01_22_contig_1_809</t>
  </si>
  <si>
    <t>K22051</t>
  </si>
  <si>
    <t>ses:SARI_03284 hypothetical protein; K22051</t>
  </si>
  <si>
    <t>5832_1</t>
  </si>
  <si>
    <t>Sal_fly_assembly_all_HQ_01_22_contig_8_41</t>
  </si>
  <si>
    <t>2495_1</t>
  </si>
  <si>
    <t>Sal_fly_assembly_all_HQ_01_22_contig_2_367</t>
  </si>
  <si>
    <t>ecc:c3433 Hypothetical protein</t>
  </si>
  <si>
    <t>2737_1</t>
  </si>
  <si>
    <t>Sal_fly_assembly_all_HQ_01_22_contig_1_74</t>
  </si>
  <si>
    <t>set:SEN0342 hypothetical protein</t>
  </si>
  <si>
    <t>3528_1</t>
  </si>
  <si>
    <t>Sal_fly_assembly_all_HQ_01_22_contig_2_1058</t>
  </si>
  <si>
    <t>spq:SPAB_04480 hypothetical protein; K07058</t>
  </si>
  <si>
    <t>1138_1</t>
  </si>
  <si>
    <t>Sal_fly_assembly_all_HQ_01_22_contig_2_151</t>
  </si>
  <si>
    <t>K00068</t>
  </si>
  <si>
    <t>spq:SPAB_03525 hypothetical protein; K00068</t>
  </si>
  <si>
    <t>3663_1</t>
  </si>
  <si>
    <t>salmonella_bestbins_021821_scaffold_1_358</t>
  </si>
  <si>
    <t>senv:AU39_00135 hypothetical protein</t>
  </si>
  <si>
    <t>478_1</t>
  </si>
  <si>
    <t>salmonella_bestbins_021821_scaffold_5_155</t>
  </si>
  <si>
    <t>setc:CFSAN001921_09350 hypothetical protein</t>
  </si>
  <si>
    <t>4154_1</t>
  </si>
  <si>
    <t>Sal_fly_assembly_all_HQ_01_22_contig_2_304</t>
  </si>
  <si>
    <t>sef:UMN798_3217 hypothetical protein; K00865</t>
  </si>
  <si>
    <t>6447_1</t>
  </si>
  <si>
    <t>salmonella_bestbins_021821_scaffold_5_189</t>
  </si>
  <si>
    <t>sena:AU38_07590 hypothetical protein</t>
  </si>
  <si>
    <t>6278_1</t>
  </si>
  <si>
    <t>Sal_fly_assembly_all_HQ_01_22_contig_4_523</t>
  </si>
  <si>
    <t>sei:SPC_1245 yfeA; hypothetical protein</t>
  </si>
  <si>
    <t>5393_1</t>
  </si>
  <si>
    <t>salmonella_bestbins_021821_scaffold_54_33</t>
  </si>
  <si>
    <t>sey:SL1344_3380 yhdN; conserved hypothetical protein</t>
  </si>
  <si>
    <t>6718_1</t>
  </si>
  <si>
    <t>Sal_fly_assembly_all_HQ_01_22_contig_2_1385</t>
  </si>
  <si>
    <t>sek:SSPA3454 conserved hypothetical protein</t>
  </si>
  <si>
    <t>6387_1</t>
  </si>
  <si>
    <t>Sal_fly_assembly_all_HQ_01_22_contig_3_106</t>
  </si>
  <si>
    <t>setu:STU288_11865 hypothetical protein</t>
  </si>
  <si>
    <t>5131_1</t>
  </si>
  <si>
    <t>salmonella_bestbins_021821_scaffold_31_15</t>
  </si>
  <si>
    <t>senj:CFSAN001992_02310 hypothetical protein</t>
  </si>
  <si>
    <t>879_1</t>
  </si>
  <si>
    <t>salmonella_bestbins_021821_scaffold_2_277</t>
  </si>
  <si>
    <t>K09900</t>
  </si>
  <si>
    <t>sey:SL1344_3026 yqfB; conserved hypothetical protein; K09900</t>
  </si>
  <si>
    <t>5479_1</t>
  </si>
  <si>
    <t>Sal_fly_assembly_all_HQ_01_22_contig_8_727</t>
  </si>
  <si>
    <t>K09160</t>
  </si>
  <si>
    <t>seeh:SEEH1578_18315 hypothetical protein; K09160</t>
  </si>
  <si>
    <t>5079_1</t>
  </si>
  <si>
    <t>salmonella_bestbins_021821_scaffold_19_39</t>
  </si>
  <si>
    <t>send:DT104_19191 yecE; conserved hypothetical protein</t>
  </si>
  <si>
    <t>4923_1</t>
  </si>
  <si>
    <t>salmonella_bestbins_021821_scaffold_2_159</t>
  </si>
  <si>
    <t>senc:SEET0819_21495 hypothetical protein</t>
  </si>
  <si>
    <t>6693_1</t>
  </si>
  <si>
    <t>Sal_fly_assembly_all_HQ_01_22_contig_8_775</t>
  </si>
  <si>
    <t>sene:IA1_09220 hypothetical protein</t>
  </si>
  <si>
    <t>6609_1</t>
  </si>
  <si>
    <t>salmonella_bestbins_021821_scaffold_32_23</t>
  </si>
  <si>
    <t>sey:SL1344_2411 yfeZ; conserved hypothetical protein</t>
  </si>
  <si>
    <t>5324_1</t>
  </si>
  <si>
    <t>Sal_fly_assembly_all_HQ_01_22_contig_9_255</t>
  </si>
  <si>
    <t>seo:STM14_1438 hypothetical protein</t>
  </si>
  <si>
    <t>6628_1</t>
  </si>
  <si>
    <t>Sal_fly_assembly_all_HQ_01_22_contig_8_725</t>
  </si>
  <si>
    <t>sem:STMDT12_C18300 hypothetical protein</t>
  </si>
  <si>
    <t>5259_1</t>
  </si>
  <si>
    <t>salmonella_bestbins_021821_scaffold_4_112</t>
  </si>
  <si>
    <t>seeh:SEEH1578_09735 hypothetical protein; K18778</t>
  </si>
  <si>
    <t>2000_1</t>
  </si>
  <si>
    <t>Sal_fly_assembly_all_HQ_01_22_contig_3_48</t>
  </si>
  <si>
    <t>5948_1</t>
  </si>
  <si>
    <t>Sal_fly_assembly_all_HQ_01_22_contig_3_437</t>
  </si>
  <si>
    <t>sey:SL1344_0761 ybhA; conserved hypothetical protein</t>
  </si>
  <si>
    <t>969_1</t>
  </si>
  <si>
    <t>Sal_fly_assembly_all_HQ_01_22_contig_1_366</t>
  </si>
  <si>
    <t>K01653</t>
  </si>
  <si>
    <t>sex:STBHUCCB_1360 hypothetical protein; K01653</t>
  </si>
  <si>
    <t>4148_1</t>
  </si>
  <si>
    <t>salmonella_bestbins_021821_scaffold_0_212</t>
  </si>
  <si>
    <t>K07038</t>
  </si>
  <si>
    <t>stm:STM0540 ybcI; hypothetical protein; K07038</t>
  </si>
  <si>
    <t>1239_1</t>
  </si>
  <si>
    <t>Sal_fly_assembly_all_HQ_01_22_contig_2_808</t>
  </si>
  <si>
    <t>sel:SPUL_3391 hypothetical protein</t>
  </si>
  <si>
    <t>4187_1</t>
  </si>
  <si>
    <t>salmonella_bestbins_021821_scaffold_63_12</t>
  </si>
  <si>
    <t>sej:STMUK_1994 hypothetical protein</t>
  </si>
  <si>
    <t>1532_1</t>
  </si>
  <si>
    <t>Sal_fly_assembly_all_HQ_01_22_contig_4_312</t>
  </si>
  <si>
    <t>1996_1</t>
  </si>
  <si>
    <t>salmonella_bestbins_021821_scaffold_7_158</t>
  </si>
  <si>
    <t>sey:SL1344_2379 yfeC; conserved hypothetical protein</t>
  </si>
  <si>
    <t>4091_1</t>
  </si>
  <si>
    <t>Sal_fly_assembly_all_HQ_01_22_contig_4_509</t>
  </si>
  <si>
    <t>seni:CY43_12840 hypothetical protein</t>
  </si>
  <si>
    <t>5515_1</t>
  </si>
  <si>
    <t>Sal_fly_assembly_all_HQ_01_22_contig_8_465</t>
  </si>
  <si>
    <t>sex:STBHUCCB_16090 hypothetical protein</t>
  </si>
  <si>
    <t>6319_1</t>
  </si>
  <si>
    <t>Sal_fly_assembly_all_HQ_01_22_contig_4_235</t>
  </si>
  <si>
    <t>setu:STU288_07235 hypothetical protein</t>
  </si>
  <si>
    <t>3607_1</t>
  </si>
  <si>
    <t>salmonella_bestbins_021821_scaffold_1_137</t>
  </si>
  <si>
    <t>spt:SPA4221 ytfH; conserved hypothetical protein</t>
  </si>
  <si>
    <t>1343_1</t>
  </si>
  <si>
    <t>Sal_fly_assembly_all_HQ_01_22_contig_2_1204</t>
  </si>
  <si>
    <t>K03630</t>
  </si>
  <si>
    <t>seeh:SEEH1578_04730 hypothetical protein; K03630</t>
  </si>
  <si>
    <t>4729_1</t>
  </si>
  <si>
    <t>Sal_fly_assembly_all_HQ_01_22_contig_8_352</t>
  </si>
  <si>
    <t>K13630</t>
  </si>
  <si>
    <t>seec:CFSAN002050_13995 hypothetical protein; K13630</t>
  </si>
  <si>
    <t>1808_1</t>
  </si>
  <si>
    <t>salmonella_bestbins_021821_scaffold_16_130</t>
  </si>
  <si>
    <t>senq:AU40_09695 hypothetical protein</t>
  </si>
  <si>
    <t>1143_1</t>
  </si>
  <si>
    <t>Sal_fly_assembly_all_HQ_01_22_contig_4_536</t>
  </si>
  <si>
    <t>K09954</t>
  </si>
  <si>
    <t>senj:CFSAN001992_21445 hypothetical protein; K09954</t>
  </si>
  <si>
    <t>1223_1</t>
  </si>
  <si>
    <t>Sal_fly_assembly_all_HQ_01_22_contig_1_94</t>
  </si>
  <si>
    <t>sey:SL1344_0340 hypothetical protein</t>
  </si>
  <si>
    <t>3434_1</t>
  </si>
  <si>
    <t>Sal_fly_assembly_all_HQ_01_22_contig_16_82</t>
  </si>
  <si>
    <t>K19164</t>
  </si>
  <si>
    <t>senb:BN855_p140 SBOV47651; hypothetical protein; K19164</t>
  </si>
  <si>
    <t>1577_1</t>
  </si>
  <si>
    <t>Sal_fly_assembly_all_HQ_01_22_contig_2_646</t>
  </si>
  <si>
    <t>senr:STMDT2_31281 conserved hypothetical protein</t>
  </si>
  <si>
    <t>4337_1</t>
  </si>
  <si>
    <t>Sal_fly_assembly_all_HQ_01_22_contig_4_8</t>
  </si>
  <si>
    <t>6233_1</t>
  </si>
  <si>
    <t>Sal_fly_assembly_all_HQ_01_22_contig_1_196</t>
  </si>
  <si>
    <t>senr:STMDT2_02581 conserved hypothetical protein</t>
  </si>
  <si>
    <t>4828_1</t>
  </si>
  <si>
    <t>Sal_fly_assembly_all_HQ_01_22_contig_2_469</t>
  </si>
  <si>
    <t>K06997</t>
  </si>
  <si>
    <t>spt:SPA2963 yggS; conserved hypothetical protein; K06997</t>
  </si>
  <si>
    <t>5403_1</t>
  </si>
  <si>
    <t>Sal_fly_assembly_all_HQ_01_22_contig_1_827</t>
  </si>
  <si>
    <t>sev:STMMW_42821 conserved hypothetical protein; K19810</t>
  </si>
  <si>
    <t>4889_1</t>
  </si>
  <si>
    <t>Sal_fly_assembly_all_HQ_01_22_contig_8_141</t>
  </si>
  <si>
    <t>seo:STM14_1634 ydiE; hypothetical protein</t>
  </si>
  <si>
    <t>2756_1</t>
  </si>
  <si>
    <t>salmonella_bestbins_021821_scaffold_41_35</t>
  </si>
  <si>
    <t>senn:SN31241_12830 hypothetical protein</t>
  </si>
  <si>
    <t>3488_1</t>
  </si>
  <si>
    <t>Sal_fly_assembly_all_HQ_01_22_contig_2_675</t>
  </si>
  <si>
    <t>K07056</t>
  </si>
  <si>
    <t>spt:SPA3132 yraL; conserved hypothetical protein; K07056</t>
  </si>
  <si>
    <t>4471_1</t>
  </si>
  <si>
    <t>Sal_fly_assembly_all_HQ_01_22_contig_9_196</t>
  </si>
  <si>
    <t>K07251</t>
  </si>
  <si>
    <t>sev:STMMW_12171 conserved hypothetical protein; K07251</t>
  </si>
  <si>
    <t>3524_1</t>
  </si>
  <si>
    <t>Sal_fly_assembly_all_HQ_01_22_contig_1_105</t>
  </si>
  <si>
    <t>senv:AU39_01615 hypothetical protein</t>
  </si>
  <si>
    <t>2764_1</t>
  </si>
  <si>
    <t>Sal_fly_assembly_all_HQ_01_22_contig_2_1019</t>
  </si>
  <si>
    <t>K08993</t>
  </si>
  <si>
    <t>sem:STMDT12_C36270 hypothetical protein; K08993</t>
  </si>
  <si>
    <t>6737_1</t>
  </si>
  <si>
    <t>salmonella_bestbins_021821_scaffold_5_100</t>
  </si>
  <si>
    <t>sem:STMDT12_C15140 hypothetical protein</t>
  </si>
  <si>
    <t>2762_1</t>
  </si>
  <si>
    <t>Sal_fly_assembly_all_HQ_01_22_contig_2_1112</t>
  </si>
  <si>
    <t>sei:SPC_3731 hypothetical protein</t>
  </si>
  <si>
    <t>4346_1</t>
  </si>
  <si>
    <t>Sal_fly_assembly_all_HQ_01_22_contig_4_305</t>
  </si>
  <si>
    <t>K09904</t>
  </si>
  <si>
    <t>sei:SPC_1473 yejL; hypothetical protein; K09904</t>
  </si>
  <si>
    <t>5958_1</t>
  </si>
  <si>
    <t>Sal_fly_assembly_all_HQ_01_22_contig_1_473</t>
  </si>
  <si>
    <t>setu:STU288_00135 hypothetical protein</t>
  </si>
  <si>
    <t>6457_1</t>
  </si>
  <si>
    <t>Sal_fly_assembly_all_HQ_01_22_contig_3_25</t>
  </si>
  <si>
    <t>send:DT104_04841 conserved hypothetical protein; K07126</t>
  </si>
  <si>
    <t>6511_1</t>
  </si>
  <si>
    <t>Sal_fly_assembly_all_HQ_01_22_contig_4_320</t>
  </si>
  <si>
    <t>spq:SPAB_00756 hypothetical protein</t>
  </si>
  <si>
    <t>834_1</t>
  </si>
  <si>
    <t>Sal_fly_assembly_all_HQ_01_22_contig_8_548</t>
  </si>
  <si>
    <t>senq:AU40_07900 hypothetical protein</t>
  </si>
  <si>
    <t>2156_1</t>
  </si>
  <si>
    <t>Sal_fly_assembly_all_HQ_01_22_contig_2_269</t>
  </si>
  <si>
    <t>seni:CY43_15300 hypothetical protein</t>
  </si>
  <si>
    <t>1738_1</t>
  </si>
  <si>
    <t>salmonella_bestbins_021821_scaffold_14_9</t>
  </si>
  <si>
    <t>senr:STMDT2_37771 conserved hypothetical protein</t>
  </si>
  <si>
    <t>3552_1</t>
  </si>
  <si>
    <t>Sal_fly_assembly_all_HQ_01_22_contig_6_31</t>
  </si>
  <si>
    <t>6307_1</t>
  </si>
  <si>
    <t>salmonella_bestbins_021821_scaffold_76_3</t>
  </si>
  <si>
    <t>seo:STM14_1421 conserved hypothetical protein</t>
  </si>
  <si>
    <t>4790_1</t>
  </si>
  <si>
    <t>Sal_fly_assembly_all_HQ_01_22_contig_2_1314</t>
  </si>
  <si>
    <t>1776_1</t>
  </si>
  <si>
    <t>salmonella_bestbins_021821_scaffold_4_151</t>
  </si>
  <si>
    <t>senr:STMDT2_01021 hypothetical protein</t>
  </si>
  <si>
    <t>5738_1</t>
  </si>
  <si>
    <t>Sal_fly_assembly_all_HQ_01_22_contig_2_494</t>
  </si>
  <si>
    <t>K18288</t>
  </si>
  <si>
    <t>spq:SPAB_03888 hypothetical protein; K18288</t>
  </si>
  <si>
    <t>1039_1</t>
  </si>
  <si>
    <t>salmonella_bestbins_021821_scaffold_1_3</t>
  </si>
  <si>
    <t>seeh:SEEH1578_07480 hypothetical protein</t>
  </si>
  <si>
    <t>3251_1</t>
  </si>
  <si>
    <t>salmonella_bestbins_021821_scaffold_16_126</t>
  </si>
  <si>
    <t>setc:CFSAN001921_10330 hypothetical protein</t>
  </si>
  <si>
    <t>792_1</t>
  </si>
  <si>
    <t>salmonella_bestbins_021821_scaffold_2_330</t>
  </si>
  <si>
    <t>senh:CFSAN002069_16630 hypothetical protein</t>
  </si>
  <si>
    <t>4913_1</t>
  </si>
  <si>
    <t>Sal_fly_assembly_all_HQ_01_22_contig_8_880</t>
  </si>
  <si>
    <t>sty:STY2157 yecF; hypothetical protein</t>
  </si>
  <si>
    <t>3703_1</t>
  </si>
  <si>
    <t>Sal_fly_assembly_all_HQ_01_22_contig_8_194</t>
  </si>
  <si>
    <t>K01675</t>
  </si>
  <si>
    <t>spq:SPAB_01940 hypothetical protein; K01675</t>
  </si>
  <si>
    <t>6228_1</t>
  </si>
  <si>
    <t>Sal_fly_assembly_all_HQ_01_22_contig_4_1</t>
  </si>
  <si>
    <t>seo:STM14_2465 hypothetical protein</t>
  </si>
  <si>
    <t>2320_1</t>
  </si>
  <si>
    <t>Sal_fly_assembly_all_HQ_01_22_contig_1_765</t>
  </si>
  <si>
    <t>sey:SL1344_4322 yjfY; conserved hypothetical protein</t>
  </si>
  <si>
    <t>2804_1</t>
  </si>
  <si>
    <t>Sal_fly_assembly_all_HQ_01_22_contig_8_54</t>
  </si>
  <si>
    <t>sev:STMMW_12831 hypothetical protein</t>
  </si>
  <si>
    <t>4593_1</t>
  </si>
  <si>
    <t>Sal_fly_assembly_all_HQ_01_22_contig_2_605</t>
  </si>
  <si>
    <t>sef:UMN798_3483 hypothetical protein; K18446</t>
  </si>
  <si>
    <t>6040_1</t>
  </si>
  <si>
    <t>Sal_fly_assembly_all_HQ_01_22_contig_9_3</t>
  </si>
  <si>
    <t>sega:SPUCDC_1693 hypothetical protein</t>
  </si>
  <si>
    <t>3451_1</t>
  </si>
  <si>
    <t>Sal_fly_assembly_all_HQ_01_22_contig_4_206</t>
  </si>
  <si>
    <t>K23243</t>
  </si>
  <si>
    <t>sey:SL1344_2125 conserved hypothetical protein; K23243</t>
  </si>
  <si>
    <t>1273_1</t>
  </si>
  <si>
    <t>Sal_fly_assembly_all_HQ_01_22_contig_8_355</t>
  </si>
  <si>
    <t>K05595</t>
  </si>
  <si>
    <t>sel:SPUL_1339 hypothetical protein; K05595</t>
  </si>
  <si>
    <t>6690_1</t>
  </si>
  <si>
    <t>salmonella_bestbins_021821_scaffold_203_4</t>
  </si>
  <si>
    <t>spq:SPAB_00983 hypothetical protein</t>
  </si>
  <si>
    <t>3913_1</t>
  </si>
  <si>
    <t>Sal_fly_assembly_all_HQ_01_22_contig_2_1479</t>
  </si>
  <si>
    <t>sej:STMUK_3939 yigG; hypothetical protein</t>
  </si>
  <si>
    <t>2864_1</t>
  </si>
  <si>
    <t>Sal_fly_assembly_all_HQ_01_22_contig_8_53</t>
  </si>
  <si>
    <t>K09712</t>
  </si>
  <si>
    <t>sev:STMMW_12821 conserved hypothetical protein; K09712</t>
  </si>
  <si>
    <t>3518_1</t>
  </si>
  <si>
    <t>Sal_fly_assembly_all_HQ_01_22_contig_2_278</t>
  </si>
  <si>
    <t>K19125</t>
  </si>
  <si>
    <t>senr:STMDT2_28401 hypothetical protein; K19125</t>
  </si>
  <si>
    <t>1564_1</t>
  </si>
  <si>
    <t>Sal_fly_assembly_all_HQ_01_22_contig_1_161</t>
  </si>
  <si>
    <t>sej:STMUK_0295 hypothetical protein</t>
  </si>
  <si>
    <t>5533_1</t>
  </si>
  <si>
    <t>Sal_fly_assembly_all_HQ_01_22_contig_2_1384</t>
  </si>
  <si>
    <t>sef:UMN798_4195 hypothetical protein</t>
  </si>
  <si>
    <t>4597_1</t>
  </si>
  <si>
    <t>Sal_fly_assembly_all_HQ_01_22_contig_1_586</t>
  </si>
  <si>
    <t>senl:IY59_22760 hypothetical protein</t>
  </si>
  <si>
    <t>4324_1</t>
  </si>
  <si>
    <t>Sal_fly_assembly_all_HQ_01_22_contig_1_814</t>
  </si>
  <si>
    <t>ekf:KO11_01550 hypothetical protein</t>
  </si>
  <si>
    <t>5472_1</t>
  </si>
  <si>
    <t>salmonella_bestbins_021821_scaffold_6_231</t>
  </si>
  <si>
    <t>seni:CY43_10790 hypothetical protein</t>
  </si>
  <si>
    <t>3114_1</t>
  </si>
  <si>
    <t>salmonella_bestbins_021821_scaffold_3_92</t>
  </si>
  <si>
    <t>2063_1</t>
  </si>
  <si>
    <t>Sal_fly_assembly_all_HQ_01_22_contig_2_401</t>
  </si>
  <si>
    <t>seep:I137_14500 hypothetical protein; K12943</t>
  </si>
  <si>
    <t>961_1</t>
  </si>
  <si>
    <t>Sal_fly_assembly_all_HQ_01_22_contig_1_2</t>
  </si>
  <si>
    <t>1757_1</t>
  </si>
  <si>
    <t>salmonella_bestbins_021821_scaffold_31_6</t>
  </si>
  <si>
    <t>K09917</t>
  </si>
  <si>
    <t>seb:STM474_1845 hypothetical protein; K09917</t>
  </si>
  <si>
    <t>3995_1</t>
  </si>
  <si>
    <t>salmonella_bestbins_021821_scaffold_17_22</t>
  </si>
  <si>
    <t>setu:STU288_21100 hypothetical protein</t>
  </si>
  <si>
    <t>5936_1</t>
  </si>
  <si>
    <t>Sal_fly_assembly_all_HQ_01_22_contig_8_230</t>
  </si>
  <si>
    <t>spq:SPAB_01908 hypothetical protein</t>
  </si>
  <si>
    <t>5046_1</t>
  </si>
  <si>
    <t>Sal_fly_assembly_all_HQ_01_22_contig_8_448</t>
  </si>
  <si>
    <t>K09936</t>
  </si>
  <si>
    <t>sty:STY1474 hypothetical protein; K09936</t>
  </si>
  <si>
    <t>697_1</t>
  </si>
  <si>
    <t>salmonella_bestbins_021821_scaffold_1_340</t>
  </si>
  <si>
    <t>seo:STM14_0011 yaaI; hypothetical protein</t>
  </si>
  <si>
    <t>1809_1</t>
  </si>
  <si>
    <t>salmonella_bestbins_021821_scaffold_22_32</t>
  </si>
  <si>
    <t>sem:STMDT12_C27930 hypothetical protein</t>
  </si>
  <si>
    <t>1611_1</t>
  </si>
  <si>
    <t>Sal_fly_assembly_all_HQ_01_22_contig_8_7</t>
  </si>
  <si>
    <t>senj:CFSAN001992_02130 hypothetical protein</t>
  </si>
  <si>
    <t>5389_1</t>
  </si>
  <si>
    <t>salmonella_bestbins_021821_scaffold_16_137</t>
  </si>
  <si>
    <t>K02426</t>
  </si>
  <si>
    <t>sef:UMN798_1432 hypothetical protein; K02426</t>
  </si>
  <si>
    <t>4961_1</t>
  </si>
  <si>
    <t>Sal_fly_assembly_all_HQ_01_22_contig_1_753</t>
  </si>
  <si>
    <t>K19267</t>
  </si>
  <si>
    <t>spt:SPA4220 ytfG; conserved hypothetical protein; K19267</t>
  </si>
  <si>
    <t>1961_1</t>
  </si>
  <si>
    <t>Sal_fly_assembly_all_HQ_01_22_contig_1_966</t>
  </si>
  <si>
    <t>6178_1</t>
  </si>
  <si>
    <t>Sal_fly_assembly_all_HQ_01_22_contig_3_448</t>
  </si>
  <si>
    <t>psts:E05_08610 hypothetical protein</t>
  </si>
  <si>
    <t>2611_1</t>
  </si>
  <si>
    <t>Sal_fly_assembly_all_HQ_01_22_contig_9_134</t>
  </si>
  <si>
    <t>seep:I137_04380 hypothetical protein</t>
  </si>
  <si>
    <t>6788_1</t>
  </si>
  <si>
    <t>Sal_fly_assembly_all_HQ_01_22_contig_8_873</t>
  </si>
  <si>
    <t>stt:t0938 hypothetical protein</t>
  </si>
  <si>
    <t>5522_1</t>
  </si>
  <si>
    <t>Sal_fly_assembly_all_HQ_01_22_contig_8_296</t>
  </si>
  <si>
    <t>seep:I137_05960 hypothetical protein</t>
  </si>
  <si>
    <t>627_1</t>
  </si>
  <si>
    <t>Sal_fly_assembly_all_HQ_01_22_contig_8_713</t>
  </si>
  <si>
    <t>K08308</t>
  </si>
  <si>
    <t>ses:SARI_01140 hypothetical protein; K08308</t>
  </si>
  <si>
    <t>3726_1</t>
  </si>
  <si>
    <t>Sal_fly_assembly_all_HQ_01_22_contig_3_643</t>
  </si>
  <si>
    <t>K09791</t>
  </si>
  <si>
    <t>sey:SL1344_0924 ycaR; conserved hypothetical protein; K09791</t>
  </si>
  <si>
    <t>6_1</t>
  </si>
  <si>
    <t>salmonella_bestbins_021821_scaffold_2_58</t>
  </si>
  <si>
    <t>seo:STM14_3419 conserved hypothetical protein</t>
  </si>
  <si>
    <t>3381_1</t>
  </si>
  <si>
    <t>salmonella_bestbins_021821_scaffold_6_224</t>
  </si>
  <si>
    <t>setu:STU288_06440 hypothetical protein</t>
  </si>
  <si>
    <t>5081_1</t>
  </si>
  <si>
    <t>Sal_fly_assembly_all_HQ_01_22_contig_1_155</t>
  </si>
  <si>
    <t>setc:CFSAN001921_15910 hypothetical protein</t>
  </si>
  <si>
    <t>1108_1</t>
  </si>
  <si>
    <t>Sal_fly_assembly_all_HQ_01_22_contig_4_267</t>
  </si>
  <si>
    <t>seo:STM14_2714 hypothetical protein</t>
  </si>
  <si>
    <t>2727_1</t>
  </si>
  <si>
    <t>Sal_fly_assembly_all_HQ_01_22_contig_2_604</t>
  </si>
  <si>
    <t>2260_1</t>
  </si>
  <si>
    <t>Sal_fly_assembly_all_HQ_01_22_contig_4_549</t>
  </si>
  <si>
    <t>setu:STU288_08560 hypothetical protein</t>
  </si>
  <si>
    <t>3277_1</t>
  </si>
  <si>
    <t>salmonella_bestbins_021821_scaffold_1_154</t>
  </si>
  <si>
    <t>seen:SE451236_05130 hypothetical protein</t>
  </si>
  <si>
    <t>4466_1</t>
  </si>
  <si>
    <t>salmonella_bestbins_021821_scaffold_0_213</t>
  </si>
  <si>
    <t>stm:STM0539 hypothetical protein</t>
  </si>
  <si>
    <t>4139_1</t>
  </si>
  <si>
    <t>Sal_fly_assembly_all_HQ_01_22_contig_8_301</t>
  </si>
  <si>
    <t>K03758</t>
  </si>
  <si>
    <t>spq:SPAB_01841 hypothetical protein; K03758</t>
  </si>
  <si>
    <t>2734_1</t>
  </si>
  <si>
    <t>salmonella_bestbins_021821_scaffold_22_52</t>
  </si>
  <si>
    <t>setc:CFSAN001921_03315 hypothetical protein</t>
  </si>
  <si>
    <t>123_1</t>
  </si>
  <si>
    <t>Sal_fly_assembly_all_HQ_01_22_contig_2_1225</t>
  </si>
  <si>
    <t>2863_1</t>
  </si>
  <si>
    <t>Sal_fly_assembly_all_HQ_01_22_contig_2_1026</t>
  </si>
  <si>
    <t>K09125</t>
  </si>
  <si>
    <t>stm:STM3579 yhhQ; hypothetical protein; K09125</t>
  </si>
  <si>
    <t>5220_1</t>
  </si>
  <si>
    <t>Sal_fly_assembly_all_HQ_01_22_contig_2_750</t>
  </si>
  <si>
    <t>senr:STMDT2_32241 conserved hypothetical protein</t>
  </si>
  <si>
    <t>101_1</t>
  </si>
  <si>
    <t>Sal_fly_assembly_all_HQ_01_22_contig_2_1568</t>
  </si>
  <si>
    <t>setc:CFSAN001921_20235 hypothetical protein</t>
  </si>
  <si>
    <t>4105_1</t>
  </si>
  <si>
    <t>Sal_fly_assembly_all_HQ_01_22_contig_1_933</t>
  </si>
  <si>
    <t>spq:SPAB_05228 hypothetical protein</t>
  </si>
  <si>
    <t>6362_1</t>
  </si>
  <si>
    <t>Sal_fly_assembly_all_HQ_01_22_contig_8_931</t>
  </si>
  <si>
    <t>K23943</t>
  </si>
  <si>
    <t>seen:SE451236_15930 hypothetical protein; K23943</t>
  </si>
  <si>
    <t>6674_1</t>
  </si>
  <si>
    <t>salmonella_bestbins_021821_scaffold_19_33</t>
  </si>
  <si>
    <t>setc:CFSAN001921_07580 hypothetical protein</t>
  </si>
  <si>
    <t>5864_1</t>
  </si>
  <si>
    <t>Sal_fly_assembly_all_HQ_01_22_contig_8_443</t>
  </si>
  <si>
    <t>K02014</t>
  </si>
  <si>
    <t>sem:STMDT12_C16060 hypothetical protein; K02014</t>
  </si>
  <si>
    <t>3932_1</t>
  </si>
  <si>
    <t>Sal_fly_assembly_all_HQ_01_22_contig_4_313</t>
  </si>
  <si>
    <t>4246_1</t>
  </si>
  <si>
    <t>salmonella_bestbins_021821_scaffold_63_21</t>
  </si>
  <si>
    <t>sew:SeSA_A2266 conserved hypothetical protein</t>
  </si>
  <si>
    <t>5450_1</t>
  </si>
  <si>
    <t>Sal_fly_assembly_all_HQ_01_22_contig_8_760</t>
  </si>
  <si>
    <t>K03799</t>
  </si>
  <si>
    <t>spq:SPAB_01366 hypothetical protein; K03799</t>
  </si>
  <si>
    <t>2463_1</t>
  </si>
  <si>
    <t>Sal_fly_assembly_all_HQ_01_22_contig_3_24</t>
  </si>
  <si>
    <t>sega:SPUCDC_2515 hypothetical protein; K07126</t>
  </si>
  <si>
    <t>2915_1</t>
  </si>
  <si>
    <t>salmonella_bestbins_021821_scaffold_8_19</t>
  </si>
  <si>
    <t>senr:STMDT2_38711 hypothetical protein</t>
  </si>
  <si>
    <t>1035_1</t>
  </si>
  <si>
    <t>salmonella_bestbins_021821_scaffold_6_244</t>
  </si>
  <si>
    <t>seo:STM14_2470 conserved hypothetical protein</t>
  </si>
  <si>
    <t>2969_1</t>
  </si>
  <si>
    <t>salmonella_bestbins_021821_scaffold_3_239</t>
  </si>
  <si>
    <t>seh:SeHA_C4045 conserved hypothetical protein</t>
  </si>
  <si>
    <t>4514_1</t>
  </si>
  <si>
    <t>salmonella_bestbins_021821_scaffold_0_408</t>
  </si>
  <si>
    <t>seni:CY43_02035 hypothetical protein</t>
  </si>
  <si>
    <t>2066_1</t>
  </si>
  <si>
    <t>Sal_fly_assembly_all_HQ_01_22_contig_2_1226</t>
  </si>
  <si>
    <t>2278_1</t>
  </si>
  <si>
    <t>salmonella_bestbins_021821_scaffold_97_5</t>
  </si>
  <si>
    <t>sei:SPC_2719 hypothetical protein</t>
  </si>
  <si>
    <t>919_1</t>
  </si>
  <si>
    <t>Sal_fly_assembly_all_HQ_01_22_contig_4_560</t>
  </si>
  <si>
    <t>send:DT104_25011 conserved hypothetical protein</t>
  </si>
  <si>
    <t>5981_1</t>
  </si>
  <si>
    <t>Sal_fly_assembly_all_HQ_01_22_contig_8_541</t>
  </si>
  <si>
    <t>seen:SE451236_14255 hypothetical protein</t>
  </si>
  <si>
    <t>2609_1</t>
  </si>
  <si>
    <t>Sal_fly_assembly_all_HQ_01_22_contig_4_695</t>
  </si>
  <si>
    <t>sed:SeD_A2939 conserved hypothetical protein</t>
  </si>
  <si>
    <t>5597_1</t>
  </si>
  <si>
    <t>salmonella_bestbins_021821_scaffold_31_45</t>
  </si>
  <si>
    <t>salz:EOS98_09845 hypothetical protein</t>
  </si>
  <si>
    <t>1391_1</t>
  </si>
  <si>
    <t>salmonella_bestbins_021821_scaffold_5_249</t>
  </si>
  <si>
    <t>seec:CFSAN002050_14650 hypothetical protein</t>
  </si>
  <si>
    <t>1604_1</t>
  </si>
  <si>
    <t>salmonella_bestbins_021821_scaffold_5_203</t>
  </si>
  <si>
    <t>sej:STMUK_1570 ugtL; hypothetical protein</t>
  </si>
  <si>
    <t>4676_1</t>
  </si>
  <si>
    <t>Sal_fly_assembly_all_HQ_01_22_contig_3_127</t>
  </si>
  <si>
    <t>K01608</t>
  </si>
  <si>
    <t>spq:SPAB_03046 hypothetical protein; K01608</t>
  </si>
  <si>
    <t>6639_1</t>
  </si>
  <si>
    <t>Sal_fly_assembly_all_HQ_01_22_contig_8_975</t>
  </si>
  <si>
    <t>seo:STM14_2463 hypothetical protein</t>
  </si>
  <si>
    <t>4928_1</t>
  </si>
  <si>
    <t>salmonella_bestbins_021821_scaffold_0_176</t>
  </si>
  <si>
    <t>sene:IA1_03040 hypothetical protein</t>
  </si>
  <si>
    <t>2384_1</t>
  </si>
  <si>
    <t>Sal_fly_assembly_all_HQ_01_22_contig_8_281</t>
  </si>
  <si>
    <t>sega:SPUCDC_1276 hypothetical protein</t>
  </si>
  <si>
    <t>5199_1</t>
  </si>
  <si>
    <t>Sal_fly_assembly_all_HQ_01_22_contig_8_597</t>
  </si>
  <si>
    <t>5026_1</t>
  </si>
  <si>
    <t>salmonella_bestbins_021821_scaffold_12_9</t>
  </si>
  <si>
    <t>seh:SeHA_C3532 conserved hypothetical protein</t>
  </si>
  <si>
    <t>4477_1</t>
  </si>
  <si>
    <t>Sal_fly_assembly_all_HQ_01_22_contig_8_356</t>
  </si>
  <si>
    <t>698_1</t>
  </si>
  <si>
    <t>salmonella_bestbins_021821_scaffold_11_27</t>
  </si>
  <si>
    <t>seen:SE451236_18760 hypothetical protein</t>
  </si>
  <si>
    <t>3755_1</t>
  </si>
  <si>
    <t>Sal_fly_assembly_all_HQ_01_22_contig_1_851</t>
  </si>
  <si>
    <t>sega:SPUCDC_4289 hypothetical protein</t>
  </si>
  <si>
    <t>2147_1</t>
  </si>
  <si>
    <t>Sal_fly_assembly_all_HQ_01_22_contig_1_173</t>
  </si>
  <si>
    <t>K11892</t>
  </si>
  <si>
    <t>setu:STU288_13335 hypothetical protein; K11892</t>
  </si>
  <si>
    <t>1873_1</t>
  </si>
  <si>
    <t>salmonella_bestbins_021821_scaffold_16_148</t>
  </si>
  <si>
    <t>K08358</t>
  </si>
  <si>
    <t>spq:SPAB_01943 hypothetical protein; K08358</t>
  </si>
  <si>
    <t>430_1</t>
  </si>
  <si>
    <t>Sal_fly_assembly_all_HQ_01_22_contig_8_57</t>
  </si>
  <si>
    <t>K03449</t>
  </si>
  <si>
    <t>spq:SPAB_02072 hypothetical protein; K03449</t>
  </si>
  <si>
    <t>3311_1</t>
  </si>
  <si>
    <t>Sal_fly_assembly_all_HQ_01_22_contig_4_590</t>
  </si>
  <si>
    <t>sef:UMN798_2671 hypothetical protein</t>
  </si>
  <si>
    <t>5610_1</t>
  </si>
  <si>
    <t>Sal_fly_assembly_all_HQ_01_22_contig_1_1028</t>
  </si>
  <si>
    <t>spq:SPAB_05146 hypothetical protein</t>
  </si>
  <si>
    <t>2425_1</t>
  </si>
  <si>
    <t>Sal_fly_assembly_all_HQ_01_22_contig_8_122</t>
  </si>
  <si>
    <t>K07283</t>
  </si>
  <si>
    <t>seno:AU37_08890 hypothetical protein; K07283</t>
  </si>
  <si>
    <t>650_1</t>
  </si>
  <si>
    <t>salmonella_bestbins_021821_scaffold_16_1</t>
  </si>
  <si>
    <t>seo:STM14_1481 hypothetical protein</t>
  </si>
  <si>
    <t>4677_1</t>
  </si>
  <si>
    <t>Sal_fly_assembly_all_HQ_01_22_contig_4_727</t>
  </si>
  <si>
    <t>setu:STU288_09315 hypothetical protein</t>
  </si>
  <si>
    <t>2367_1</t>
  </si>
  <si>
    <t>salmonella_bestbins_021821_scaffold_3_140</t>
  </si>
  <si>
    <t>stt:t3896 conserved hypothetical protein</t>
  </si>
  <si>
    <t>4209_1</t>
  </si>
  <si>
    <t>Sal_fly_assembly_all_HQ_01_22_contig_8_745</t>
  </si>
  <si>
    <t>sef:UMN798_1924 hypothetical protein; K21090</t>
  </si>
  <si>
    <t>1132_1</t>
  </si>
  <si>
    <t>Sal_fly_assembly_all_HQ_01_22_contig_2_889</t>
  </si>
  <si>
    <t>sej:STMUK_3446 hypothetical protein</t>
  </si>
  <si>
    <t>3793_1</t>
  </si>
  <si>
    <t>salmonella_bestbins_021821_scaffold_12_54</t>
  </si>
  <si>
    <t>sej:STMUK_3180 hypothetical protein</t>
  </si>
  <si>
    <t>788_1</t>
  </si>
  <si>
    <t>Sal_fly_assembly_all_HQ_01_22_contig_2_119</t>
  </si>
  <si>
    <t>sem:STMDT12_C28560 hypothetical protein</t>
  </si>
  <si>
    <t>2573_1</t>
  </si>
  <si>
    <t>Sal_fly_assembly_all_HQ_01_22_contig_1_740</t>
  </si>
  <si>
    <t>senj:CFSAN001992_11820 hypothetical protein</t>
  </si>
  <si>
    <t>816_1</t>
  </si>
  <si>
    <t>Sal_fly_assembly_all_HQ_01_22_contig_8_384</t>
  </si>
  <si>
    <t>spq:SPAB_01760 hypothetical protein</t>
  </si>
  <si>
    <t>5977_1</t>
  </si>
  <si>
    <t>Sal_fly_assembly_all_HQ_01_22_contig_2_475</t>
  </si>
  <si>
    <t>seec:CFSAN002050_21880 hypothetical protein</t>
  </si>
  <si>
    <t>5962_1</t>
  </si>
  <si>
    <t>Sal_fly_assembly_all_HQ_01_22_contig_3_315</t>
  </si>
  <si>
    <t>stm:STM0672 hypothetical protein</t>
  </si>
  <si>
    <t>4376_1</t>
  </si>
  <si>
    <t>Sal_fly_assembly_all_HQ_01_22_contig_2_1581</t>
  </si>
  <si>
    <t>K22110</t>
  </si>
  <si>
    <t>sem:STMDT12_C41980 hypothetical protein; K22110</t>
  </si>
  <si>
    <t>3987_1</t>
  </si>
  <si>
    <t>Sal_fly_assembly_all_HQ_01_22_contig_4_195</t>
  </si>
  <si>
    <t>6216_1</t>
  </si>
  <si>
    <t>Sal_fly_assembly_all_HQ_01_22_contig_4_120</t>
  </si>
  <si>
    <t>setc:CFSAN001921_06350 hypothetical protein; K25195</t>
  </si>
  <si>
    <t>5726_1</t>
  </si>
  <si>
    <t>Sal_fly_assembly_all_HQ_01_22_contig_2_152</t>
  </si>
  <si>
    <t>3028_1</t>
  </si>
  <si>
    <t>Sal_fly_assembly_all_HQ_01_22_contig_1_533</t>
  </si>
  <si>
    <t>K07186</t>
  </si>
  <si>
    <t>seo:STM14_5498 smp; hypothetical protein; K07186</t>
  </si>
  <si>
    <t>5545_1</t>
  </si>
  <si>
    <t>Sal_fly_assembly_all_HQ_01_22_contig_8_954</t>
  </si>
  <si>
    <t>seb:STM474_2046 hypothetical protein</t>
  </si>
  <si>
    <t>789_1</t>
  </si>
  <si>
    <t>Sal_fly_assembly_all_HQ_01_22_contig_4_188</t>
  </si>
  <si>
    <t>sev:STMMW_21651 hypothetical protein</t>
  </si>
  <si>
    <t>4329_1</t>
  </si>
  <si>
    <t>Sal_fly_assembly_all_HQ_01_22_contig_2_1534</t>
  </si>
  <si>
    <t>sef:UMN798_4347 hypothetical protein</t>
  </si>
  <si>
    <t>383_1</t>
  </si>
  <si>
    <t>Sal_fly_assembly_all_HQ_01_22_contig_3_549</t>
  </si>
  <si>
    <t>sex:STBHUCCB_21350 hypothetical protein</t>
  </si>
  <si>
    <t>483_1</t>
  </si>
  <si>
    <t>Sal_fly_assembly_all_HQ_01_22_contig_1_662</t>
  </si>
  <si>
    <t>seno:AU37_21805 hypothetical protein</t>
  </si>
  <si>
    <t>2973_1</t>
  </si>
  <si>
    <t>Sal_fly_assembly_all_HQ_01_22_contig_4_272</t>
  </si>
  <si>
    <t>senn:SN31241_33150 hypothetical protein</t>
  </si>
  <si>
    <t>4564_1</t>
  </si>
  <si>
    <t>salmonella_bestbins_021821_scaffold_47_35</t>
  </si>
  <si>
    <t>spq:SPAB_01182 hypothetical protein</t>
  </si>
  <si>
    <t>1765_1</t>
  </si>
  <si>
    <t>Sal_fly_assembly_all_HQ_01_22_contig_3_229</t>
  </si>
  <si>
    <t>sex:STBHUCCB_24010 hypothetical protein</t>
  </si>
  <si>
    <t>4970_1</t>
  </si>
  <si>
    <t>salmonella_bestbins_021821_scaffold_22_35</t>
  </si>
  <si>
    <t>sef:UMN798_2976 hypothetical protein</t>
  </si>
  <si>
    <t>3697_1</t>
  </si>
  <si>
    <t>salmonella_bestbins_021821_scaffold_0_273</t>
  </si>
  <si>
    <t>sent:TY21A_12080 hypothetical protein</t>
  </si>
  <si>
    <t>500_1</t>
  </si>
  <si>
    <t>Sal_fly_assembly_all_HQ_01_22_contig_9_18</t>
  </si>
  <si>
    <t>K15738</t>
  </si>
  <si>
    <t>ses:SARI_01947 hypothetical protein; K15738</t>
  </si>
  <si>
    <t>1318_1</t>
  </si>
  <si>
    <t>salmonella_bestbins_021821_scaffold_31_36</t>
  </si>
  <si>
    <t>setu:STU288_05640 hypothetical protein</t>
  </si>
  <si>
    <t>6591_1</t>
  </si>
  <si>
    <t>salmonella_bestbins_021821_scaffold_21_54</t>
  </si>
  <si>
    <t>senl:IY59_07020 hypothetical protein</t>
  </si>
  <si>
    <t>5704_1</t>
  </si>
  <si>
    <t>Sal_fly_assembly_all_HQ_01_22_contig_4_286</t>
  </si>
  <si>
    <t>sey:SL1344_2189 yeiR; conserved hypothetical protein</t>
  </si>
  <si>
    <t>3896_1</t>
  </si>
  <si>
    <t>salmonella_bestbins_021821_scaffold_47_15</t>
  </si>
  <si>
    <t>seni:CY43_10460 hypothetical protein</t>
  </si>
  <si>
    <t>6756_1</t>
  </si>
  <si>
    <t>Sal_fly_assembly_all_HQ_01_22_contig_8_542</t>
  </si>
  <si>
    <t>sef:UMN798_1749 hypothetical protein</t>
  </si>
  <si>
    <t>887_1</t>
  </si>
  <si>
    <t>Sal_fly_assembly_all_HQ_01_22_contig_2_883</t>
  </si>
  <si>
    <t>K03745</t>
  </si>
  <si>
    <t>sel:SPUL_4128 hypothetical protein; K03745</t>
  </si>
  <si>
    <t>2193_1</t>
  </si>
  <si>
    <t>Sal_fly_assembly_all_HQ_01_22_contig_10_20</t>
  </si>
  <si>
    <t>K03672</t>
  </si>
  <si>
    <t>spq:SPAB_00326 hypothetical protein; K03672</t>
  </si>
  <si>
    <t>918_1</t>
  </si>
  <si>
    <t>Sal_fly_assembly_all_HQ_01_22_contig_2_1422</t>
  </si>
  <si>
    <t>K01652</t>
  </si>
  <si>
    <t>spq:SPAB_04846 hypothetical protein; K01652</t>
  </si>
  <si>
    <t>3705_1</t>
  </si>
  <si>
    <t>salmonella_bestbins_021821_scaffold_4_55</t>
  </si>
  <si>
    <t>seo:STM14_0232 hypothetical protein</t>
  </si>
  <si>
    <t>2132_1</t>
  </si>
  <si>
    <t>salmonella_bestbins_021821_scaffold_8_1</t>
  </si>
  <si>
    <t>seo:STM14_4801 conserved hypothetical protein</t>
  </si>
  <si>
    <t>5509_1</t>
  </si>
  <si>
    <t>salmonella_bestbins_021821_scaffold_1_106</t>
  </si>
  <si>
    <t>K09980</t>
  </si>
  <si>
    <t>send:DT104_43581 yjfI; conserved hypothetical protein; K09980</t>
  </si>
  <si>
    <t>2680_1</t>
  </si>
  <si>
    <t>Sal_fly_assembly_all_HQ_01_22_contig_2_612</t>
  </si>
  <si>
    <t>sei:SPC_3283 ygiH; hypothetical protein; K08591</t>
  </si>
  <si>
    <t>4438_1</t>
  </si>
  <si>
    <t>Sal_fly_assembly_all_HQ_01_22_contig_1_661</t>
  </si>
  <si>
    <t>seeh:SEEH1578_08430 hypothetical protein</t>
  </si>
  <si>
    <t>4292_1</t>
  </si>
  <si>
    <t>salmonella_bestbins_021821_scaffold_0_392</t>
  </si>
  <si>
    <t>stt:t2505 hypothetical protein</t>
  </si>
  <si>
    <t>4917_1</t>
  </si>
  <si>
    <t>Sal_fly_assembly_all_HQ_01_22_contig_4_236</t>
  </si>
  <si>
    <t>1421_1</t>
  </si>
  <si>
    <t>Sal_fly_assembly_all_HQ_01_22_contig_8_697</t>
  </si>
  <si>
    <t>sei:SPC_1945 hypothetical protein</t>
  </si>
  <si>
    <t>610_1</t>
  </si>
  <si>
    <t>salmonella_bestbins_021821_scaffold_2_314</t>
  </si>
  <si>
    <t>stm:STM3089 yqgD; hypothetical protein</t>
  </si>
  <si>
    <t>639_1</t>
  </si>
  <si>
    <t>Sal_fly_assembly_all_HQ_01_22_contig_8_607</t>
  </si>
  <si>
    <t>sem:STMDT12_C17360 hypothetical protein</t>
  </si>
  <si>
    <t>143_1</t>
  </si>
  <si>
    <t>salmonella_bestbins_021821_scaffold_26_24</t>
  </si>
  <si>
    <t>K22501</t>
  </si>
  <si>
    <t>senv:AU39_23530 hypothetical protein; K22501</t>
  </si>
  <si>
    <t>418_1</t>
  </si>
  <si>
    <t>Sal_fly_assembly_all_HQ_01_22_contig_8_302</t>
  </si>
  <si>
    <t>5488_1</t>
  </si>
  <si>
    <t>Sal_fly_assembly_all_HQ_01_22_contig_3_526</t>
  </si>
  <si>
    <t>senb:BN855_8380 hypothetical protein</t>
  </si>
  <si>
    <t>5439_1</t>
  </si>
  <si>
    <t>salmonella_bestbins_021821_scaffold_2_275</t>
  </si>
  <si>
    <t>salz:EOS98_04165 hypothetical protein</t>
  </si>
  <si>
    <t>630_1</t>
  </si>
  <si>
    <t>Sal_fly_assembly_all_HQ_01_22_contig_1_861</t>
  </si>
  <si>
    <t>sev:STMMW_42531 hypothetical protein</t>
  </si>
  <si>
    <t>2849_1</t>
  </si>
  <si>
    <t>Sal_fly_assembly_all_HQ_01_22_contig_1_9</t>
  </si>
  <si>
    <t>K18862</t>
  </si>
  <si>
    <t>seeh:SEEH1578_11490 hypothetical protein; K18862</t>
  </si>
  <si>
    <t>6790_1</t>
  </si>
  <si>
    <t>salmonella_bestbins_021821_scaffold_16_35</t>
  </si>
  <si>
    <t>sega:SPUCDC_1075 hypothetical protein</t>
  </si>
  <si>
    <t>4749_1</t>
  </si>
  <si>
    <t>Sal_fly_assembly_all_HQ_01_22_contig_2_1207</t>
  </si>
  <si>
    <t>K13038</t>
  </si>
  <si>
    <t>seg:SG3701 dfp; conserved hypothetical protein; K13038</t>
  </si>
  <si>
    <t>850_1</t>
  </si>
  <si>
    <t>Sal_fly_assembly_all_HQ_01_22_contig_1_465</t>
  </si>
  <si>
    <t>sty:STY0041 hypothetical protein</t>
  </si>
  <si>
    <t>762_1</t>
  </si>
  <si>
    <t>salmonella_bestbins_021821_scaffold_17_41</t>
  </si>
  <si>
    <t>sty:STY4418 hypothetical protein</t>
  </si>
  <si>
    <t>6520_1</t>
  </si>
  <si>
    <t>Sal_fly_assembly_all_HQ_01_22_contig_4_451</t>
  </si>
  <si>
    <t>K11209</t>
  </si>
  <si>
    <t>spq:SPAB_00624 hypothetical protein; K11209</t>
  </si>
  <si>
    <t>6210_1</t>
  </si>
  <si>
    <t>Sal_fly_assembly_all_HQ_01_22_contig_8_56</t>
  </si>
  <si>
    <t>1459_1</t>
  </si>
  <si>
    <t>salmonella_bestbins_021821_scaffold_6_74</t>
  </si>
  <si>
    <t>sty:STY2391 hypothetical protein</t>
  </si>
  <si>
    <t>1861_1</t>
  </si>
  <si>
    <t>Sal_fly_assembly_all_HQ_01_22_contig_1_424</t>
  </si>
  <si>
    <t>seo:STM14_0076 hypothetical protein</t>
  </si>
  <si>
    <t>1440_1</t>
  </si>
  <si>
    <t>Sal_fly_assembly_all_HQ_01_22_contig_9_199</t>
  </si>
  <si>
    <t>sem:STMDT12_C12290 hypothetical protein; K07000</t>
  </si>
  <si>
    <t>3111_1</t>
  </si>
  <si>
    <t>salmonella_bestbins_021821_scaffold_1_235</t>
  </si>
  <si>
    <t>seo:STM14_5402 hypothetical protein</t>
  </si>
  <si>
    <t>1425_1</t>
  </si>
  <si>
    <t>Sal_fly_assembly_all_HQ_01_22_contig_8_791</t>
  </si>
  <si>
    <t>sex:STBHUCCB_20130 hypothetical protein</t>
  </si>
  <si>
    <t>5649_1</t>
  </si>
  <si>
    <t>Sal_fly_assembly_all_HQ_01_22_contig_1_1011</t>
  </si>
  <si>
    <t>eec:EcWSU1_00229 hypothetical protein</t>
  </si>
  <si>
    <t>3692_1</t>
  </si>
  <si>
    <t>Sal_fly_assembly_all_HQ_01_22_contig_1_588</t>
  </si>
  <si>
    <t>send:DT104_45191 hypothetical protein</t>
  </si>
  <si>
    <t>6468_1</t>
  </si>
  <si>
    <t>salmonella_bestbins_021821_scaffold_47_36</t>
  </si>
  <si>
    <t>spt:SPA0904 yedF; conserved hypothetical protein</t>
  </si>
  <si>
    <t>841_1</t>
  </si>
  <si>
    <t>Sal_fly_assembly_all_HQ_01_22_contig_8_25</t>
  </si>
  <si>
    <t>seb:STM474_1249 hypothetical protein</t>
  </si>
  <si>
    <t>220_1</t>
  </si>
  <si>
    <t>Sal_fly_assembly_all_HQ_01_22_contig_2_1596</t>
  </si>
  <si>
    <t>K01521</t>
  </si>
  <si>
    <t>ses:SARI_03579 hypothetical protein; K01521</t>
  </si>
  <si>
    <t>1560_1</t>
  </si>
  <si>
    <t>Sal_fly_assembly_all_HQ_01_22_contig_1_546</t>
  </si>
  <si>
    <t>sey:SL1344_4493 yjjI; conserved hypothetical protein</t>
  </si>
  <si>
    <t>1260_1</t>
  </si>
  <si>
    <t>Sal_fly_assembly_all_HQ_01_22_contig_2_647</t>
  </si>
  <si>
    <t>6482_1</t>
  </si>
  <si>
    <t>salmonella_bestbins_021821_scaffold_1_234</t>
  </si>
  <si>
    <t>K09982</t>
  </si>
  <si>
    <t>seo:STM14_5401 hypothetical protein; K09982</t>
  </si>
  <si>
    <t>6280_1</t>
  </si>
  <si>
    <t>salmonella_bestbins_021821_scaffold_2_134</t>
  </si>
  <si>
    <t>seep:I137_13825 hypothetical protein</t>
  </si>
  <si>
    <t>6010_1</t>
  </si>
  <si>
    <t>Sal_fly_assembly_all_HQ_01_22_contig_2_818</t>
  </si>
  <si>
    <t>K18141</t>
  </si>
  <si>
    <t>spq:SPAB_04227 hypothetical protein; K18141</t>
  </si>
  <si>
    <t>752_1</t>
  </si>
  <si>
    <t>Sal_fly_assembly_all_HQ_01_22_contig_2_578</t>
  </si>
  <si>
    <t>sev:STMMW_31401 conserved hypothetical protein</t>
  </si>
  <si>
    <t>2970_1</t>
  </si>
  <si>
    <t>Sal_fly_assembly_all_HQ_01_22_contig_3_472</t>
  </si>
  <si>
    <t>stm:STM0810 hypothetical protein</t>
  </si>
  <si>
    <t>1504_1</t>
  </si>
  <si>
    <t>salmonella_bestbins_021821_scaffold_0_197</t>
  </si>
  <si>
    <t>sem:STMDT12_C06180 hypothetical protein</t>
  </si>
  <si>
    <t>4946_1</t>
  </si>
  <si>
    <t>salmonella_bestbins_021821_scaffold_31_35</t>
  </si>
  <si>
    <t>senb:BN855_19120 hypothetical protein</t>
  </si>
  <si>
    <t>456_1</t>
  </si>
  <si>
    <t>Sal_fly_assembly_all_HQ_01_22_contig_3_654</t>
  </si>
  <si>
    <t>2069_1</t>
  </si>
  <si>
    <t>salmonella_bestbins_021821_scaffold_12_78</t>
  </si>
  <si>
    <t>spq:SPAB_03956 hypothetical protein</t>
  </si>
  <si>
    <t>3397_1</t>
  </si>
  <si>
    <t>Sal_fly_assembly_all_HQ_01_22_contig_1_164</t>
  </si>
  <si>
    <t>sew:SeSA_A0323 conserved hypothetical protein</t>
  </si>
  <si>
    <t>911_1</t>
  </si>
  <si>
    <t>Sal_fly_assembly_all_HQ_01_22_contig_2_616</t>
  </si>
  <si>
    <t>enf:AKI40_0682 Hypothetical protein</t>
  </si>
  <si>
    <t>1672_1</t>
  </si>
  <si>
    <t>Sal_fly_assembly_all_HQ_01_22_contig_3_105</t>
  </si>
  <si>
    <t>3807_1</t>
  </si>
  <si>
    <t>Sal_fly_assembly_all_HQ_01_22_contig_2_1059</t>
  </si>
  <si>
    <t>2708_1</t>
  </si>
  <si>
    <t>Sal_fly_assembly_all_HQ_01_22_contig_4_217</t>
  </si>
  <si>
    <t>seep:I137_03335 hypothetical protein</t>
  </si>
  <si>
    <t>3639_1</t>
  </si>
  <si>
    <t>Sal_fly_assembly_all_HQ_01_22_contig_9_54</t>
  </si>
  <si>
    <t>sena:AU38_23355 hypothetical protein</t>
  </si>
  <si>
    <t>6419_1</t>
  </si>
  <si>
    <t>Sal_fly_assembly_all_HQ_01_22_contig_4_418</t>
  </si>
  <si>
    <t>6284_1</t>
  </si>
  <si>
    <t>Sal_fly_assembly_all_HQ_01_22_contig_1_495</t>
  </si>
  <si>
    <t>3357_1</t>
  </si>
  <si>
    <t>salmonella_bestbins_021821_scaffold_12_86</t>
  </si>
  <si>
    <t>senv:AU39_15275 hypothetical protein</t>
  </si>
  <si>
    <t>2098_1</t>
  </si>
  <si>
    <t>Sal_fly_assembly_all_HQ_01_22_contig_8_295</t>
  </si>
  <si>
    <t>4396_1</t>
  </si>
  <si>
    <t>Sal_fly_assembly_all_HQ_01_22_contig_1_70</t>
  </si>
  <si>
    <t>sem:STMDT12_C04240 hypothetical protein</t>
  </si>
  <si>
    <t>6642_1</t>
  </si>
  <si>
    <t>Sal_fly_assembly_all_HQ_01_22_contig_2_239</t>
  </si>
  <si>
    <t>sene:IA1_13885 hypothetical protein</t>
  </si>
  <si>
    <t>4402_1</t>
  </si>
  <si>
    <t>Sal_fly_assembly_all_HQ_01_22_contig_3_289</t>
  </si>
  <si>
    <t>sens:Q786_03205 hypothetical protein; K07126</t>
  </si>
  <si>
    <t>3698_1</t>
  </si>
  <si>
    <t>salmonella_bestbins_021821_scaffold_49_1</t>
  </si>
  <si>
    <t>K02358</t>
  </si>
  <si>
    <t>enc:ECL_04702 hypothetical protein; K02358</t>
  </si>
  <si>
    <t>5850_1</t>
  </si>
  <si>
    <t>Sal_fly_assembly_all_HQ_01_22_contig_3_146</t>
  </si>
  <si>
    <t>K02381</t>
  </si>
  <si>
    <t>seno:AU37_02595 hypothetical protein; K02381</t>
  </si>
  <si>
    <t>3110_1</t>
  </si>
  <si>
    <t>salmonella_bestbins_021821_scaffold_26_8</t>
  </si>
  <si>
    <t>senb:BN855_18680 hypothetical protein, STY1940</t>
  </si>
  <si>
    <t>5809_1</t>
  </si>
  <si>
    <t>Sal_fly_assembly_all_HQ_01_22_contig_2_91</t>
  </si>
  <si>
    <t>K09824</t>
  </si>
  <si>
    <t>spq:SPAB_03451 hypothetical protein; K09824</t>
  </si>
  <si>
    <t>2669_1</t>
  </si>
  <si>
    <t>salmonella_bestbins_021821_scaffold_0_190</t>
  </si>
  <si>
    <t>K21740</t>
  </si>
  <si>
    <t>spq:SPAB_02995 hypothetical protein; K21740</t>
  </si>
  <si>
    <t>3879_1</t>
  </si>
  <si>
    <t>Sal_fly_assembly_all_HQ_01_22_contig_4_159</t>
  </si>
  <si>
    <t>eec:EcWSU1_02980 hypothetical protein</t>
  </si>
  <si>
    <t>2682_1</t>
  </si>
  <si>
    <t>Sal_fly_assembly_all_HQ_01_22_contig_2_1206</t>
  </si>
  <si>
    <t>senr:STMDT2_36161 dfp; conserved hypothetical protein; K13038</t>
  </si>
  <si>
    <t>1066_1</t>
  </si>
  <si>
    <t>Sal_fly_assembly_all_HQ_01_22_contig_2_1388</t>
  </si>
  <si>
    <t>K06890</t>
  </si>
  <si>
    <t>spq:SPAB_04804 hypothetical protein; K06890</t>
  </si>
  <si>
    <t>4669_1</t>
  </si>
  <si>
    <t>Sal_fly_assembly_all_HQ_01_22_contig_8_787</t>
  </si>
  <si>
    <t>seeh:SEEH1578_18620 hypothetical protein</t>
  </si>
  <si>
    <t>4730_1</t>
  </si>
  <si>
    <t>Sal_fly_assembly_all_HQ_01_22_contig_2_686</t>
  </si>
  <si>
    <t>K24844</t>
  </si>
  <si>
    <t>sfs:SFyv_4641 hypothetical protein; K24844</t>
  </si>
  <si>
    <t>581_1</t>
  </si>
  <si>
    <t>Sal_fly_assembly_all_HQ_01_22_contig_6_28</t>
  </si>
  <si>
    <t>sega:SPUCDC_1696 hypothetical protein</t>
  </si>
  <si>
    <t>4621_1</t>
  </si>
  <si>
    <t>Sal_fly_assembly_all_HQ_01_22_contig_2_42</t>
  </si>
  <si>
    <t>senh:CFSAN002069_18575 hypothetical protein</t>
  </si>
  <si>
    <t>5060_1</t>
  </si>
  <si>
    <t>Sal_fly_assembly_all_HQ_01_22_contig_2_1535</t>
  </si>
  <si>
    <t>sef:UMN798_4348 hypothetical protein</t>
  </si>
  <si>
    <t>4117_1</t>
  </si>
  <si>
    <t>Sal_fly_assembly_all_HQ_01_22_contig_1_191</t>
  </si>
  <si>
    <t>stt:t2598 hypothetical protein</t>
  </si>
  <si>
    <t>3952_1</t>
  </si>
  <si>
    <t>Sal_fly_assembly_all_HQ_01_22_contig_2_543</t>
  </si>
  <si>
    <t>2163_1</t>
  </si>
  <si>
    <t>salmonella_bestbins_021821_scaffold_5_232</t>
  </si>
  <si>
    <t>sem:STMDT12_C16480 hypothetical protein</t>
  </si>
  <si>
    <t>3407_1</t>
  </si>
  <si>
    <t>Sal_fly_assembly_all_HQ_01_22_contig_2_1541</t>
  </si>
  <si>
    <t>sef:UMN798_4353 hypothetical protein; K22110</t>
  </si>
  <si>
    <t>2518_1</t>
  </si>
  <si>
    <t>Sal_fly_assembly_all_HQ_01_22_contig_4_325</t>
  </si>
  <si>
    <t>K12976</t>
  </si>
  <si>
    <t>stt:t0619 hypothetical protein; K12976</t>
  </si>
  <si>
    <t>4401_1</t>
  </si>
  <si>
    <t>Sal_fly_assembly_all_HQ_01_22_contig_8_899</t>
  </si>
  <si>
    <t>ecs:ECs2669 hypothetical protein</t>
  </si>
  <si>
    <t>3252_1</t>
  </si>
  <si>
    <t>Sal_fly_assembly_all_HQ_01_22_contig_8_58</t>
  </si>
  <si>
    <t>3266_1</t>
  </si>
  <si>
    <t>Sal_fly_assembly_all_HQ_01_22_contig_2_1242</t>
  </si>
  <si>
    <t>sef:UMN798_4083 hypothetical protein</t>
  </si>
  <si>
    <t>2033_1</t>
  </si>
  <si>
    <t>salmonella_bestbins_021821_scaffold_27_54</t>
  </si>
  <si>
    <t>setc:CFSAN001921_00510 hypothetical protein</t>
  </si>
  <si>
    <t>4273_1</t>
  </si>
  <si>
    <t>Sal_fly_assembly_all_HQ_01_22_contig_2_623</t>
  </si>
  <si>
    <t>ses:SARI_04413 hypothetical protein</t>
  </si>
  <si>
    <t>2401_1</t>
  </si>
  <si>
    <t>Sal_fly_assembly_all_HQ_01_22_contig_3_521</t>
  </si>
  <si>
    <t>sef:UMN798_0928 hypothetical protein</t>
  </si>
  <si>
    <t>6472_1</t>
  </si>
  <si>
    <t>Sal_fly_assembly_all_HQ_01_22_contig_3_674</t>
  </si>
  <si>
    <t>sem:STMDT12_C10320 hypothetical protein</t>
  </si>
  <si>
    <t>142_1</t>
  </si>
  <si>
    <t>Sal_fly_assembly_all_HQ_01_22_contig_3_211</t>
  </si>
  <si>
    <t>setc:CFSAN001921_14100 hypothetical protein</t>
  </si>
  <si>
    <t>1681_1</t>
  </si>
  <si>
    <t>salmonella_bestbins_021821_scaffold_16_47</t>
  </si>
  <si>
    <t>seo:STM14_1554 hypothetical protein</t>
  </si>
  <si>
    <t>3034_1</t>
  </si>
  <si>
    <t>salmonella_bestbins_021821_scaffold_2_358</t>
  </si>
  <si>
    <t>spt:SPA3001 possible hydrolase</t>
  </si>
  <si>
    <t>6041_1</t>
  </si>
  <si>
    <t>Sal_fly_assembly_all_HQ_01_22_contig_8_178</t>
  </si>
  <si>
    <t>K06078</t>
  </si>
  <si>
    <t>seb:STM474_1381 lppA; major outer membrane lipoprotein; K06078</t>
  </si>
  <si>
    <t>505_1</t>
  </si>
  <si>
    <t>Sal_fly_assembly_all_HQ_01_22_contig_2_875</t>
  </si>
  <si>
    <t>K02355</t>
  </si>
  <si>
    <t>shb:SU5_03922 Translation elongation factor G; K02355</t>
  </si>
  <si>
    <t>4938_1</t>
  </si>
  <si>
    <t>salmonella_bestbins_021821_scaffold_6_128</t>
  </si>
  <si>
    <t>K03207</t>
  </si>
  <si>
    <t>setu:STU288_06920 GDP-mannose mannosyl hydrolase NudD; K03207</t>
  </si>
  <si>
    <t>2510_1</t>
  </si>
  <si>
    <t>salmonella_bestbins_021821_scaffold_50_13</t>
  </si>
  <si>
    <t>K11927</t>
  </si>
  <si>
    <t>sey:SL1344_0796 rhlE; hypothetical ATP-dependent RNA helicase rhlE; K11927</t>
  </si>
  <si>
    <t>3209_1</t>
  </si>
  <si>
    <t>Sal_fly_assembly_all_HQ_01_22_contig_2_701</t>
  </si>
  <si>
    <t>K02519</t>
  </si>
  <si>
    <t>send:DT104_32811 infB; protein chain initiation factor 2; K02519</t>
  </si>
  <si>
    <t>3438_1</t>
  </si>
  <si>
    <t>Sal_fly_assembly_all_HQ_01_22_contig_2_823</t>
  </si>
  <si>
    <t>ebe:B21_03843 ybl209; ybl209</t>
  </si>
  <si>
    <t>2451_1</t>
  </si>
  <si>
    <t>salmonella_bestbins_021821_scaffold_97_7</t>
  </si>
  <si>
    <t>sel:SPUL_1725 ATP Dependent clp Protease</t>
  </si>
  <si>
    <t>1209_1</t>
  </si>
  <si>
    <t>salmonella_bestbins_021821_scaffold_12_31</t>
  </si>
  <si>
    <t>sem:STMDT12_C32730 putative transcriptional regulator</t>
  </si>
  <si>
    <t>5452_1</t>
  </si>
  <si>
    <t>salmonella_bestbins_021821_scaffold_35_30</t>
  </si>
  <si>
    <t>K05592</t>
  </si>
  <si>
    <t>sem:STMDT12_C33370 ATP-dependent RNA helicase DeaD; K05592</t>
  </si>
  <si>
    <t>2944_1</t>
  </si>
  <si>
    <t>salmonella_bestbins_021821_scaffold_139_1</t>
  </si>
  <si>
    <t>senr:STMDT2_09841 putative Host Specificity Protein</t>
  </si>
  <si>
    <t>5784_1</t>
  </si>
  <si>
    <t>salmonella_bestbins_021821_scaffold_30_27</t>
  </si>
  <si>
    <t>K02945</t>
  </si>
  <si>
    <t>seo:STM14_1110 rpsA; 30S ribosomal protein S1; K02945</t>
  </si>
  <si>
    <t>2307_1</t>
  </si>
  <si>
    <t>Sal_fly_assembly_all_HQ_01_22_contig_2_848</t>
  </si>
  <si>
    <t>K02876</t>
  </si>
  <si>
    <t>eum:ECUMN_3774 rplO; 50S ribosomal subunit protein L15; K02876</t>
  </si>
  <si>
    <t>4666_1</t>
  </si>
  <si>
    <t>salmonella_bestbins_021821_scaffold_54_9</t>
  </si>
  <si>
    <t>K02886</t>
  </si>
  <si>
    <t>senh:CFSAN002069_14985 50S ribosomal protein L2; K02886</t>
  </si>
  <si>
    <t>2886_1</t>
  </si>
  <si>
    <t>salmonella_bestbins_021821_scaffold_49_8</t>
  </si>
  <si>
    <t>K03043</t>
  </si>
  <si>
    <t>sef:UMN798_4498 rpoB; DNA-directed RNA polymerase, beta-subunit; K03043</t>
  </si>
  <si>
    <t>314_1</t>
  </si>
  <si>
    <t>Sal_fly_assembly_all_HQ_01_22_contig_2_855</t>
  </si>
  <si>
    <t>K02931</t>
  </si>
  <si>
    <t>senc:SEET0819_00740 50S ribosomal protein L5; K02931</t>
  </si>
  <si>
    <t>4635_1</t>
  </si>
  <si>
    <t>salmonella_bestbins_021821_scaffold_54_21</t>
  </si>
  <si>
    <t>K02933</t>
  </si>
  <si>
    <t>sef:UMN798_3724 rplF; 50S ribosomal subunit protein L6; K02933</t>
  </si>
  <si>
    <t>3253_1</t>
  </si>
  <si>
    <t>Sal_fly_assembly_all_HQ_01_22_contig_5_6</t>
  </si>
  <si>
    <t>seen:SE451236_11015 capsid protein</t>
  </si>
  <si>
    <t>1150_1</t>
  </si>
  <si>
    <t>salmonella_bestbins_021821_scaffold_35_41</t>
  </si>
  <si>
    <t>K03075</t>
  </si>
  <si>
    <t>sbg:SBG_2921 secG; protein-export membrane protein; K03075</t>
  </si>
  <si>
    <t>3008_1</t>
  </si>
  <si>
    <t>1578_1</t>
  </si>
  <si>
    <t>salmonella_bestbins_021821_scaffold_35_37</t>
  </si>
  <si>
    <t>K02600</t>
  </si>
  <si>
    <t>sel:SPUL_3296 nusA; L factor; K02600</t>
  </si>
  <si>
    <t>5198_1</t>
  </si>
  <si>
    <t>Sal_fly_assembly_all_HQ_01_22_contig_2_1681</t>
  </si>
  <si>
    <t>seni:CY43_21650 tuf; elongation factor Tu; K02358</t>
  </si>
  <si>
    <t>3509_1</t>
  </si>
  <si>
    <t>Sal_fly_assembly_all_HQ_01_22_contig_2_1686</t>
  </si>
  <si>
    <t>K02864</t>
  </si>
  <si>
    <t>sty:STY3734 rplJ; 50S ribosomal subunit protein L10; K02864</t>
  </si>
  <si>
    <t>5336_1</t>
  </si>
  <si>
    <t>Sal_fly_assembly_all_HQ_01_22_contig_2_1222</t>
  </si>
  <si>
    <t>K01139</t>
  </si>
  <si>
    <t>setc:CFSAN001921_21735 bifunctional (p)ppGpp synthetase II/guanosine-3',5'-bis pyrophosphate 3'-pyrophosphohydrolase; K01139</t>
  </si>
  <si>
    <t>4294_1</t>
  </si>
  <si>
    <t>salmonella_bestbins_021821_scaffold_54_23</t>
  </si>
  <si>
    <t>K02988</t>
  </si>
  <si>
    <t>esl:O3K_02485 rpsE; 30S ribosomal protein S5; K02988</t>
  </si>
  <si>
    <t>3098_1</t>
  </si>
  <si>
    <t>Sal_fly_assembly_all_HQ_01_22_contig_2_710</t>
  </si>
  <si>
    <t>K03798</t>
  </si>
  <si>
    <t>sec:SCH_3234 ftsH; ATP-dependent zinc-metallo protease; K03798</t>
  </si>
  <si>
    <t>6074_1</t>
  </si>
  <si>
    <t>salmonella_bestbins_021821_scaffold_169_8</t>
  </si>
  <si>
    <t>K02193</t>
  </si>
  <si>
    <t>sej:STMUK_3806 ccmA; cytochrome c biogenesis protein CcmA; K02193</t>
  </si>
  <si>
    <t>69_1</t>
  </si>
  <si>
    <t>salmonella_bestbins_021821_scaffold_13_11</t>
  </si>
  <si>
    <t>stm:PSLT017 pefC; plasmid-encoded fimbriae; usher protein</t>
  </si>
  <si>
    <t>207_1</t>
  </si>
  <si>
    <t>salmonella_bestbins_021821_scaffold_16_49</t>
  </si>
  <si>
    <t>K07180</t>
  </si>
  <si>
    <t>shb:SU5_01904 Serine protein kinase (prkA protein), P-loop containing; K07180</t>
  </si>
  <si>
    <t>5008_1</t>
  </si>
  <si>
    <t>Sal_fly_assembly_all_HQ_01_22_contig_2_807</t>
  </si>
  <si>
    <t>K01961</t>
  </si>
  <si>
    <t>sef:UMN798_3676 accC; biotin carboxylase; K01961</t>
  </si>
  <si>
    <t>1210_1</t>
  </si>
  <si>
    <t>salmonella_bestbins_021821_scaffold_4_25</t>
  </si>
  <si>
    <t>K07277</t>
  </si>
  <si>
    <t>sej:STMUK_0226 yaeT; outer membrane protein assembly factor YaeT; K07277</t>
  </si>
  <si>
    <t>3584_1</t>
  </si>
  <si>
    <t>salmonella_bestbins_021821_scaffold_1_145</t>
  </si>
  <si>
    <t>K09800</t>
  </si>
  <si>
    <t>senr:STMDT2_42581 ytfN; putative exported protein; K09800</t>
  </si>
  <si>
    <t>5481_1</t>
  </si>
  <si>
    <t>salmonella_bestbins_021821_scaffold_2_267</t>
  </si>
  <si>
    <t>K02836</t>
  </si>
  <si>
    <t>senh:CFSAN002069_16955 peptide chain release factor 2; K02836</t>
  </si>
  <si>
    <t>787_1</t>
  </si>
  <si>
    <t>2898_1</t>
  </si>
  <si>
    <t>Sal_fly_assembly_all_HQ_01_22_contig_2_1690</t>
  </si>
  <si>
    <t>6675_1</t>
  </si>
  <si>
    <t>Sal_fly_assembly_all_HQ_01_22_contig_2_135</t>
  </si>
  <si>
    <t>K03446</t>
  </si>
  <si>
    <t>sey:SL1344_2800 emrB; multidrug resistance protein B; K03446</t>
  </si>
  <si>
    <t>3817_1</t>
  </si>
  <si>
    <t>salmonella_bestbins_021821_scaffold_54_28</t>
  </si>
  <si>
    <t>K02952</t>
  </si>
  <si>
    <t>sek:SSPA3063 30S ribosomal subunit protein S13; K02952</t>
  </si>
  <si>
    <t>4453_1</t>
  </si>
  <si>
    <t>salmonella_bestbins_021821_scaffold_14_18</t>
  </si>
  <si>
    <t>K03628</t>
  </si>
  <si>
    <t>seec:CFSAN002050_02465 rho; transcription termination factor Rho; K03628</t>
  </si>
  <si>
    <t>3088_1</t>
  </si>
  <si>
    <t>Sal_fly_assembly_all_HQ_01_22_contig_2_844</t>
  </si>
  <si>
    <t>K02948</t>
  </si>
  <si>
    <t>stm:STM3417 rpsK; 30S ribosomal protein S11; K02948</t>
  </si>
  <si>
    <t>4197_1</t>
  </si>
  <si>
    <t>Sal_fly_assembly_all_HQ_01_22_contig_3_637</t>
  </si>
  <si>
    <t>sty:STY0981 rpsA; 30S ribosomal protein S1; K02945</t>
  </si>
  <si>
    <t>406_1</t>
  </si>
  <si>
    <t>Sal_fly_assembly_all_HQ_01_22_contig_3_340</t>
  </si>
  <si>
    <t>K01835</t>
  </si>
  <si>
    <t>seb:STM474_0719 pgm; phosphoglucomutase; K01835</t>
  </si>
  <si>
    <t>3631_1</t>
  </si>
  <si>
    <t>salmonella_bestbins_021821_scaffold_49_7</t>
  </si>
  <si>
    <t>K02935</t>
  </si>
  <si>
    <t>sens:Q786_20345 50S ribosomal protein L7/L12; K02935</t>
  </si>
  <si>
    <t>3910_1</t>
  </si>
  <si>
    <t>salmonella_bestbins_021821_scaffold_4_64</t>
  </si>
  <si>
    <t>K06204</t>
  </si>
  <si>
    <t>seeh:SEEH1578_10045 dksA; RNA polymerase-binding transcription factor; K06204</t>
  </si>
  <si>
    <t>4975_1</t>
  </si>
  <si>
    <t>salmonella_bestbins_021821_scaffold_7_122</t>
  </si>
  <si>
    <t>seo:STM14_2925 putative periplasmic protein</t>
  </si>
  <si>
    <t>901_1</t>
  </si>
  <si>
    <t>Sal_fly_assembly_all_HQ_01_22_contig_2_618</t>
  </si>
  <si>
    <t>K03086</t>
  </si>
  <si>
    <t>sev:STMMW_31721 RNA polymerase sigma-70 factor; K03086</t>
  </si>
  <si>
    <t>3672_1</t>
  </si>
  <si>
    <t>salmonella_bestbins_021821_scaffold_1_68</t>
  </si>
  <si>
    <t>K04077</t>
  </si>
  <si>
    <t>sej:STMUK_4315 groEL; chaperonin GroEL; K04077</t>
  </si>
  <si>
    <t>56_1</t>
  </si>
  <si>
    <t>Sal_fly_assembly_all_HQ_01_22_contig_2_856</t>
  </si>
  <si>
    <t>K02895</t>
  </si>
  <si>
    <t>ece:Z4679 rplX; 50S ribosomal subunit protein L24; K02895</t>
  </si>
  <si>
    <t>3904_1</t>
  </si>
  <si>
    <t>salmonella_bestbins_021821_scaffold_25_141</t>
  </si>
  <si>
    <t>K09458</t>
  </si>
  <si>
    <t>seeh:SEEH1578_15220 3-oxoacyl-(acyl carrier protein) synthase II; K09458</t>
  </si>
  <si>
    <t>2988_1</t>
  </si>
  <si>
    <t>Sal_fly_assembly_all_HQ_01_22_contig_4_489</t>
  </si>
  <si>
    <t>K07261</t>
  </si>
  <si>
    <t>seno:AU37_11980 mepA; murein endopeptidase; K07261</t>
  </si>
  <si>
    <t>1749_1</t>
  </si>
  <si>
    <t>salmonella_bestbins_021821_scaffold_22_13</t>
  </si>
  <si>
    <t>set:SEN2595 trmD; tRNA(guanine-N1)methyltransferase; K00554</t>
  </si>
  <si>
    <t>5329_1</t>
  </si>
  <si>
    <t>salmonella_bestbins_021821_scaffold_54_14</t>
  </si>
  <si>
    <t>K02904</t>
  </si>
  <si>
    <t>sew:SeSA_A3628 rpmC; ribosomal protein L29; K02904</t>
  </si>
  <si>
    <t>2295_1</t>
  </si>
  <si>
    <t>5012_1</t>
  </si>
  <si>
    <t>Sal_fly_assembly_all_HQ_01_22_contig_2_1354</t>
  </si>
  <si>
    <t>K02470</t>
  </si>
  <si>
    <t>sent:TY21A_18650 gyrB; DNA gyrase subunit B; K02470</t>
  </si>
  <si>
    <t>2844_1</t>
  </si>
  <si>
    <t>salmonella_bestbins_021821_scaffold_4_100</t>
  </si>
  <si>
    <t>K05799</t>
  </si>
  <si>
    <t>sed:SeD_A0164 transcriptional regulator, GntR family; K05799</t>
  </si>
  <si>
    <t>5730_1</t>
  </si>
  <si>
    <t>salmonella_bestbins_021821_scaffold_54_16</t>
  </si>
  <si>
    <t>K02874</t>
  </si>
  <si>
    <t>pws:A7983_05080 50S ribosomal protein L14; K02874</t>
  </si>
  <si>
    <t>5645_1</t>
  </si>
  <si>
    <t>salmonella_bestbins_021821_scaffold_20_16</t>
  </si>
  <si>
    <t>seen:SE451236_01725 MR-MLE family protein</t>
  </si>
  <si>
    <t>396_1</t>
  </si>
  <si>
    <t>Sal_fly_assembly_all_HQ_01_22_contig_2_1013</t>
  </si>
  <si>
    <t>K03089</t>
  </si>
  <si>
    <t>sty:STY4243 rpoH; RNA polymerase sigma-32 factor; K03089</t>
  </si>
  <si>
    <t>3221_1</t>
  </si>
  <si>
    <t>3299_1</t>
  </si>
  <si>
    <t>salmonella_bestbins_021821_scaffold_1_375</t>
  </si>
  <si>
    <t>K01870</t>
  </si>
  <si>
    <t>senc:SEET0819_07125 ileS; isoleucine--tRNA ligase; K01870</t>
  </si>
  <si>
    <t>253_1</t>
  </si>
  <si>
    <t>salmonella_bestbins_021821_scaffold_0_278</t>
  </si>
  <si>
    <t>K18138</t>
  </si>
  <si>
    <t>stm:STM0475 acrB; aminoglycoside/multidrug transporter permease; K18138</t>
  </si>
  <si>
    <t>2251_1</t>
  </si>
  <si>
    <t>salmonella_bestbins_021821_scaffold_7_65</t>
  </si>
  <si>
    <t>send:DT104_23751 nuoL; NADH dehydrogenase I chain L; K00341</t>
  </si>
  <si>
    <t>4481_1</t>
  </si>
  <si>
    <t>Sal_fly_assembly_all_HQ_01_22_contig_1_875</t>
  </si>
  <si>
    <t>K03762</t>
  </si>
  <si>
    <t>sene:IA1_20895 proline/glycine betaine transporter; K03762</t>
  </si>
  <si>
    <t>1862_1</t>
  </si>
  <si>
    <t>Sal_fly_assembly_all_HQ_01_22_contig_1_341</t>
  </si>
  <si>
    <t>K03070</t>
  </si>
  <si>
    <t>seeh:SEEH1578_09710 preprotein translocase subunit SecA; K03070</t>
  </si>
  <si>
    <t>5063_1</t>
  </si>
  <si>
    <t>salmonella_bestbins_021821_scaffold_54_15</t>
  </si>
  <si>
    <t>K02961</t>
  </si>
  <si>
    <t>senc:SEET0819_00755 30S ribosomal protein S17; K02961</t>
  </si>
  <si>
    <t>4182_1</t>
  </si>
  <si>
    <t>salmonella_bestbins_021821_scaffold_30_39</t>
  </si>
  <si>
    <t>K08219</t>
  </si>
  <si>
    <t>send:DT104_09421 ycaD; probable transport protein; K08219</t>
  </si>
  <si>
    <t>2487_1</t>
  </si>
  <si>
    <t>Sal_fly_assembly_all_HQ_01_22_contig_2_142</t>
  </si>
  <si>
    <t>K01872</t>
  </si>
  <si>
    <t>seeh:SEEH1578_22935 alaS; alanyl-tRNA ligase; K01872</t>
  </si>
  <si>
    <t>454_1</t>
  </si>
  <si>
    <t>Sal_fly_assembly_all_HQ_01_22_contig_2_294</t>
  </si>
  <si>
    <t>K01937</t>
  </si>
  <si>
    <t>sbz:A464_2978 CTP synthase; K01937</t>
  </si>
  <si>
    <t>3566_1</t>
  </si>
  <si>
    <t>6733_1</t>
  </si>
  <si>
    <t>salmonella_bestbins_021821_scaffold_22_14</t>
  </si>
  <si>
    <t>sem:STMDT12_C27290 rimM; 16S rRNA-processing protein RimM; K02860</t>
  </si>
  <si>
    <t>5045_1</t>
  </si>
  <si>
    <t>salmonella_bestbins_021821_scaffold_6_234</t>
  </si>
  <si>
    <t>sey:SL1344_1972 hypothetical bacteriophage protein</t>
  </si>
  <si>
    <t>4740_1</t>
  </si>
  <si>
    <t>Sal_fly_assembly_all_HQ_01_22_contig_2_1391</t>
  </si>
  <si>
    <t>K02112</t>
  </si>
  <si>
    <t>seeb:SEEB0189_000545 F0F1 ATP synthase subunit beta; K02112</t>
  </si>
  <si>
    <t>2667_1</t>
  </si>
  <si>
    <t>salmonella_bestbins_021821_scaffold_22_1</t>
  </si>
  <si>
    <t>K03695</t>
  </si>
  <si>
    <t>stt:t2616 clpB; ClpB protein; K03695</t>
  </si>
  <si>
    <t>6531_1</t>
  </si>
  <si>
    <t>Sal_fly_assembly_all_HQ_01_22_contig_2_882</t>
  </si>
  <si>
    <t>K03772</t>
  </si>
  <si>
    <t>sef:UMN798_3752 fkpA; FKBP-type peptidyl-prolyl isomerase; K03772</t>
  </si>
  <si>
    <t>938_1</t>
  </si>
  <si>
    <t>salmonella_bestbins_021821_scaffold_1_104</t>
  </si>
  <si>
    <t>K12573</t>
  </si>
  <si>
    <t>send:DT104_43561 rnr; ribonuclease R (RNase R); K12573</t>
  </si>
  <si>
    <t>2603_1</t>
  </si>
  <si>
    <t>salmonella_bestbins_021821_scaffold_36_9</t>
  </si>
  <si>
    <t>K05540</t>
  </si>
  <si>
    <t>salz:EOS98_02360 dusB; tRNA dihydrouridine synthase DusB; K05540</t>
  </si>
  <si>
    <t>801_1</t>
  </si>
  <si>
    <t>3484_1</t>
  </si>
  <si>
    <t>Sal_fly_assembly_all_HQ_01_22_contig_2_127</t>
  </si>
  <si>
    <t>K02000</t>
  </si>
  <si>
    <t>sef:UMN798_3052 proV; glycine betaine/l-proline transport ATP-binding protein; K02000</t>
  </si>
  <si>
    <t>5673_1</t>
  </si>
  <si>
    <t>salmonella_bestbins_021821_scaffold_12_73</t>
  </si>
  <si>
    <t>K04753</t>
  </si>
  <si>
    <t>senr:STMDT2_30661 sufI; SufI protein; K04753</t>
  </si>
  <si>
    <t>1876_1</t>
  </si>
  <si>
    <t>3123_1</t>
  </si>
  <si>
    <t>Sal_fly_assembly_all_HQ_01_22_contig_1_911</t>
  </si>
  <si>
    <t>seo:STM14_5121 putative inner membrane protein</t>
  </si>
  <si>
    <t>4137_1</t>
  </si>
  <si>
    <t>2373_1</t>
  </si>
  <si>
    <t>Sal_fly_assembly_all_HQ_01_22_contig_2_1438</t>
  </si>
  <si>
    <t>sent:TY21A_17105 rho; transcription termination factor Rho; K03628</t>
  </si>
  <si>
    <t>6481_1</t>
  </si>
  <si>
    <t>salmonella_bestbins_021821_scaffold_0_146</t>
  </si>
  <si>
    <t>K03387</t>
  </si>
  <si>
    <t>sec:SCH_0640 ahpF; alkyl hydroperoxide reductase, F52a subunit; detoxification of hydroperoxides; K03387</t>
  </si>
  <si>
    <t>6761_1</t>
  </si>
  <si>
    <t>salmonella_bestbins_021821_scaffold_4_26</t>
  </si>
  <si>
    <t>K11749</t>
  </si>
  <si>
    <t>shb:SU5_0872 Intramembrane protease RasP; K11749</t>
  </si>
  <si>
    <t>1661_1</t>
  </si>
  <si>
    <t>Sal_fly_assembly_all_HQ_01_22_contig_2_579</t>
  </si>
  <si>
    <t>K02622</t>
  </si>
  <si>
    <t>stm:STM3181 parE; DNA topoisomerase IV subunit B; K02622</t>
  </si>
  <si>
    <t>34_1</t>
  </si>
  <si>
    <t>Sal_fly_assembly_all_HQ_01_22_contig_1_557</t>
  </si>
  <si>
    <t>K03789</t>
  </si>
  <si>
    <t>setu:STU288_22850 rimI; ribosomal-protein-alanine N-acetyltransferase; K03789</t>
  </si>
  <si>
    <t>2893_1</t>
  </si>
  <si>
    <t>salmonella_bestbins_021821_scaffold_1_293</t>
  </si>
  <si>
    <t>seb:STM474_4768 yjjU; patatin</t>
  </si>
  <si>
    <t>2955_1</t>
  </si>
  <si>
    <t>salmonella_bestbins_021821_scaffold_27_8</t>
  </si>
  <si>
    <t>K02871</t>
  </si>
  <si>
    <t>sty:STY3525 rplM; 50S ribosomal subunit protein L13; K02871</t>
  </si>
  <si>
    <t>190_1</t>
  </si>
  <si>
    <t>salmonella_bestbins_021821_scaffold_1_324</t>
  </si>
  <si>
    <t>K07347</t>
  </si>
  <si>
    <t>sey:SL1344_4520 sthB; Outer membrane fimbrial usher protein; K07347</t>
  </si>
  <si>
    <t>6791_1</t>
  </si>
  <si>
    <t>salmonella_bestbins_021821_scaffold_4_129</t>
  </si>
  <si>
    <t>sel:SPUL_0130 ftsI; penicillin-binding protein 3 precursor; K03587</t>
  </si>
  <si>
    <t>4385_1</t>
  </si>
  <si>
    <t>salmonella_bestbins_021821_scaffold_3_46</t>
  </si>
  <si>
    <t>K00111</t>
  </si>
  <si>
    <t>sef:UMN798_3829 glpD; aerobic glycerol-3-phosphate dehydrogenase; K00111</t>
  </si>
  <si>
    <t>1605_1</t>
  </si>
  <si>
    <t>Sal_fly_assembly_all_HQ_01_22_contig_8_940</t>
  </si>
  <si>
    <t>sey:SL1344_1934 predicted bacteriophage protein</t>
  </si>
  <si>
    <t>3650_1</t>
  </si>
  <si>
    <t>2097_1</t>
  </si>
  <si>
    <t>salmonella_bestbins_021821_scaffold_11_80</t>
  </si>
  <si>
    <t>K03757</t>
  </si>
  <si>
    <t>stm:STM2558 cadB; lysine:cadaverine antiporter; K03757</t>
  </si>
  <si>
    <t>5780_1</t>
  </si>
  <si>
    <t>Sal_fly_assembly_all_HQ_01_22_contig_2_1592</t>
  </si>
  <si>
    <t>K06006</t>
  </si>
  <si>
    <t>senq:AU40_22245 cpxP; repressor CpxP; K06006</t>
  </si>
  <si>
    <t>324_1</t>
  </si>
  <si>
    <t>salmonella_bestbins_021821_scaffold_63_3</t>
  </si>
  <si>
    <t>sef:UMN798_2116 putative bacteriophage protein</t>
  </si>
  <si>
    <t>2092_1</t>
  </si>
  <si>
    <t>salmonella_bestbins_021821_scaffold_1_126</t>
  </si>
  <si>
    <t>K02990</t>
  </si>
  <si>
    <t>senb:BN855_44630 rpsF; ribosomal protein S6; K02990</t>
  </si>
  <si>
    <t>401_1</t>
  </si>
  <si>
    <t>salmonella_bestbins_021821_scaffold_6_156</t>
  </si>
  <si>
    <t>K05789</t>
  </si>
  <si>
    <t>senr:STMDT2_20531 cld; polysaccharide chain length regulator; K05789</t>
  </si>
  <si>
    <t>382_1</t>
  </si>
  <si>
    <t>salmonella_bestbins_021821_scaffold_1_208</t>
  </si>
  <si>
    <t>K01873</t>
  </si>
  <si>
    <t>setc:CFSAN001921_18050 valyl-tRNA synthase; K01873</t>
  </si>
  <si>
    <t>5636_1</t>
  </si>
  <si>
    <t>salmonella_bestbins_021821_scaffold_16_73</t>
  </si>
  <si>
    <t>stm:STM1308 spy; ATP-independent periplasmic protein-refolding chaperone; K06006</t>
  </si>
  <si>
    <t>96_1</t>
  </si>
  <si>
    <t>Sal_fly_assembly_all_HQ_01_22_contig_8_762</t>
  </si>
  <si>
    <t>K03797</t>
  </si>
  <si>
    <t>salz:EOS98_09995 carboxy terminal-processing peptidase; K03797</t>
  </si>
  <si>
    <t>860_1</t>
  </si>
  <si>
    <t>salmonella_bestbins_021821_scaffold_54_11</t>
  </si>
  <si>
    <t>K02890</t>
  </si>
  <si>
    <t>eoh:ECO103_4047 rplV; 50S ribosomal subunit protein L22; K02890</t>
  </si>
  <si>
    <t>2281_1</t>
  </si>
  <si>
    <t>salmonella_bestbins_021821_scaffold_11_61</t>
  </si>
  <si>
    <t>K04044</t>
  </si>
  <si>
    <t>sev:STMMW_25561 Hsc66. Chaperone protein hscA homolog; K04044</t>
  </si>
  <si>
    <t>3569_1</t>
  </si>
  <si>
    <t>Sal_fly_assembly_all_HQ_01_22_contig_8_411</t>
  </si>
  <si>
    <t>K19778</t>
  </si>
  <si>
    <t>senh:CFSAN002069_01160 acid-resistance protein; K19778</t>
  </si>
  <si>
    <t>3090_1</t>
  </si>
  <si>
    <t>Sal_fly_assembly_all_HQ_01_22_contig_1_160</t>
  </si>
  <si>
    <t>seo:STM14_0341 putative RHS-like protein</t>
  </si>
  <si>
    <t>1082_1</t>
  </si>
  <si>
    <t>salmonella_bestbins_021821_scaffold_25_129</t>
  </si>
  <si>
    <t>K08300</t>
  </si>
  <si>
    <t>sey:SL1344_1122 rne; ribonuclease E; K08300</t>
  </si>
  <si>
    <t>6268_1</t>
  </si>
  <si>
    <t>Sal_fly_assembly_all_HQ_01_22_contig_2_215</t>
  </si>
  <si>
    <t>K13284</t>
  </si>
  <si>
    <t>seo:STM14_3481 sipA; secreted effector protein; K13284</t>
  </si>
  <si>
    <t>926_1</t>
  </si>
  <si>
    <t>Sal_fly_assembly_all_HQ_01_22_contig_8_423</t>
  </si>
  <si>
    <t>K16076</t>
  </si>
  <si>
    <t>seo:STM14_1898 nmpC; putative outer membrane porin precursor; K16076</t>
  </si>
  <si>
    <t>6147_1</t>
  </si>
  <si>
    <t>Sal_fly_assembly_all_HQ_01_22_contig_2_1629</t>
  </si>
  <si>
    <t>K02553</t>
  </si>
  <si>
    <t>setu:STU288_20595 ribonuclease activity regulator protein RraA; K02553</t>
  </si>
  <si>
    <t>2828_1</t>
  </si>
  <si>
    <t>Sal_fly_assembly_all_HQ_01_22_contig_2_217</t>
  </si>
  <si>
    <t>K13286</t>
  </si>
  <si>
    <t>sev:STMMW_28461 pathogenicity island 1 effector protein; K13286</t>
  </si>
  <si>
    <t>4343_1</t>
  </si>
  <si>
    <t>salmonella_bestbins_021821_scaffold_30_14</t>
  </si>
  <si>
    <t>K03632</t>
  </si>
  <si>
    <t>sef:UMN798_1033 mukB; cell division protein; K03632</t>
  </si>
  <si>
    <t>5195_1</t>
  </si>
  <si>
    <t>Sal_fly_assembly_all_HQ_01_22_contig_2_1017</t>
  </si>
  <si>
    <t>K03110</t>
  </si>
  <si>
    <t>sev:STMMW_35601 cell division protein; K03110</t>
  </si>
  <si>
    <t>950_1</t>
  </si>
  <si>
    <t>Sal_fly_assembly_all_HQ_01_22_contig_3_613</t>
  </si>
  <si>
    <t>K01875</t>
  </si>
  <si>
    <t>setu:STU288_09785 seryl-tRNA ligase; K01875</t>
  </si>
  <si>
    <t>98_1</t>
  </si>
  <si>
    <t>salmonella_bestbins_021821_scaffold_22_12</t>
  </si>
  <si>
    <t>K02884</t>
  </si>
  <si>
    <t>sei:SPC_2784 rplS; 50S ribosomal protein L19; K02884</t>
  </si>
  <si>
    <t>2088_1</t>
  </si>
  <si>
    <t>Sal_fly_assembly_all_HQ_01_22_contig_1_543</t>
  </si>
  <si>
    <t>K01839</t>
  </si>
  <si>
    <t>sef:UMN798_4942 deoB; phosphopentomutase; K01839</t>
  </si>
  <si>
    <t>6065_1</t>
  </si>
  <si>
    <t>salmonella_bestbins_021821_scaffold_0_351</t>
  </si>
  <si>
    <t>K11736</t>
  </si>
  <si>
    <t>setu:STU288_12380 proY; proline-specific permease; K11736</t>
  </si>
  <si>
    <t>1606_1</t>
  </si>
  <si>
    <t>salmonella_bestbins_021821_scaffold_7_129</t>
  </si>
  <si>
    <t>sega:SPUCDC_0501 mepA; penicillin-insensitive murein endopeptidase precursor; K07261</t>
  </si>
  <si>
    <t>6148_1</t>
  </si>
  <si>
    <t>salmonella_bestbins_021821_scaffold_2_41</t>
  </si>
  <si>
    <t>sena:AU38_13465 glycine betaine/L-proline ABC transporter ATP-binding protein; K02000</t>
  </si>
  <si>
    <t>2200_1</t>
  </si>
  <si>
    <t>salmonella_bestbins_021821_scaffold_25_39</t>
  </si>
  <si>
    <t>K13085</t>
  </si>
  <si>
    <t>send:DT104_10731 sopB; cell invasion protein; K13085</t>
  </si>
  <si>
    <t>4158_1</t>
  </si>
  <si>
    <t>Sal_fly_assembly_all_HQ_01_22_contig_2_1109</t>
  </si>
  <si>
    <t>K03704</t>
  </si>
  <si>
    <t>ebd:ECBD_0180 cold-shock DNA-binding domain protein; K03704</t>
  </si>
  <si>
    <t>611_1</t>
  </si>
  <si>
    <t>Sal_fly_assembly_all_HQ_01_22_contig_1_357</t>
  </si>
  <si>
    <t>seep:I137_00575 cell division protein FtsI; K03587</t>
  </si>
  <si>
    <t>1559_1</t>
  </si>
  <si>
    <t>salmonella_bestbins_021821_scaffold_1_1</t>
  </si>
  <si>
    <t>541_1</t>
  </si>
  <si>
    <t>Sal_fly_assembly_all_HQ_01_22_contig_4_349</t>
  </si>
  <si>
    <t>K09475</t>
  </si>
  <si>
    <t>sex:STBHUCCB_6380 Outer membrane protein C; K09475</t>
  </si>
  <si>
    <t>6762_1</t>
  </si>
  <si>
    <t>salmonella_bestbins_021821_scaffold_27_50</t>
  </si>
  <si>
    <t>K02899</t>
  </si>
  <si>
    <t>senr:STMDT2_31951 rpmA; 50S ribosomal subunit protein L27; K02899</t>
  </si>
  <si>
    <t>5991_1</t>
  </si>
  <si>
    <t>Sal_fly_assembly_all_HQ_01_22_contig_2_876</t>
  </si>
  <si>
    <t>K02992</t>
  </si>
  <si>
    <t>sek:SSPA3092 30S ribosomal subunit protein S7; K02992</t>
  </si>
  <si>
    <t>4738_1</t>
  </si>
  <si>
    <t>salmonella_bestbins_021821_scaffold_64_6</t>
  </si>
  <si>
    <t>K03088</t>
  </si>
  <si>
    <t>sent:TY21A_01370 RNA polymerase sigma factor RpoE; K03088</t>
  </si>
  <si>
    <t>819_1</t>
  </si>
  <si>
    <t>Sal_fly_assembly_all_HQ_01_22_contig_2_138</t>
  </si>
  <si>
    <t>K01919</t>
  </si>
  <si>
    <t>stm:STM2818 gshA; glutamate--cysteine ligase; K01919</t>
  </si>
  <si>
    <t>2967_1</t>
  </si>
  <si>
    <t>salmonella_bestbins_021821_scaffold_41_36</t>
  </si>
  <si>
    <t>setc:CFSAN001921_15950 type IV secretion protein Rhs</t>
  </si>
  <si>
    <t>2693_1</t>
  </si>
  <si>
    <t>salmonella_bestbins_021821_scaffold_11_43</t>
  </si>
  <si>
    <t>K01892</t>
  </si>
  <si>
    <t>stm:STM2522 hisS; histidine--tRNA ligase; K01892</t>
  </si>
  <si>
    <t>2816_1</t>
  </si>
  <si>
    <t>salmonella_bestbins_021821_scaffold_54_24</t>
  </si>
  <si>
    <t>K02907</t>
  </si>
  <si>
    <t>seo:STM14_4125 rpmD; 50S ribosomal protein L30; K02907</t>
  </si>
  <si>
    <t>1074_1</t>
  </si>
  <si>
    <t>salmonella_bestbins_021821_scaffold_17_56</t>
  </si>
  <si>
    <t>K01356</t>
  </si>
  <si>
    <t>sev:STMMW_41871 LexA repressor; K01356</t>
  </si>
  <si>
    <t>1345_1</t>
  </si>
  <si>
    <t>Sal_fly_assembly_all_HQ_01_22_contig_2_854</t>
  </si>
  <si>
    <t>K02954</t>
  </si>
  <si>
    <t>sej:STMUK_3413 rpsN; 30S ribosomal protein S14; K02954</t>
  </si>
  <si>
    <t>476_1</t>
  </si>
  <si>
    <t>salmonella_bestbins_021821_scaffold_2_113</t>
  </si>
  <si>
    <t>K13285</t>
  </si>
  <si>
    <t>seg:SG2787 sipB; pathogenicity island 1 effector protein; K13285</t>
  </si>
  <si>
    <t>1152_1</t>
  </si>
  <si>
    <t>Sal_fly_assembly_all_HQ_01_22_contig_16_89</t>
  </si>
  <si>
    <t>sey:SL1344_P1_0088 pefC; plasmid-encoded fimbrial usher protein</t>
  </si>
  <si>
    <t>6682_1</t>
  </si>
  <si>
    <t>salmonella_bestbins_021821_scaffold_169_3</t>
  </si>
  <si>
    <t>K02198</t>
  </si>
  <si>
    <t>sey:SL1344_2223B ccmF2; cytochrome C-type biogenesis protein; K02198</t>
  </si>
  <si>
    <t>45_1</t>
  </si>
  <si>
    <t>salmonella_bestbins_021821_scaffold_19_37</t>
  </si>
  <si>
    <t>K01876</t>
  </si>
  <si>
    <t>senr:STMDT2_18301 aspS; Aspartyl-tRNA synthetase; K01876</t>
  </si>
  <si>
    <t>352_1</t>
  </si>
  <si>
    <t>salmonella_bestbins_021821_scaffold_2_102</t>
  </si>
  <si>
    <t>K22488</t>
  </si>
  <si>
    <t>seb:STM474_3013 prgH; cell invasion protein; K22488</t>
  </si>
  <si>
    <t>5884_1</t>
  </si>
  <si>
    <t>salmonella_bestbins_021821_scaffold_4_18</t>
  </si>
  <si>
    <t>K02337</t>
  </si>
  <si>
    <t>sev:STMMW_02371 DNA polymerase III, alpha chain; K02337</t>
  </si>
  <si>
    <t>3908_1</t>
  </si>
  <si>
    <t>salmonella_bestbins_021821_scaffold_3_174</t>
  </si>
  <si>
    <t>K01879</t>
  </si>
  <si>
    <t>send:DT104_36391 glyS; glycine-tRNA synthetase, beta subunit; K01879</t>
  </si>
  <si>
    <t>4715_1</t>
  </si>
  <si>
    <t>salmonella_bestbins_021821_scaffold_6_142</t>
  </si>
  <si>
    <t>K00523</t>
  </si>
  <si>
    <t>shb:SU5_02687 CDP-6-deoxy-delta-3,4-glucoseen reductase-like protein; K00523</t>
  </si>
  <si>
    <t>2288_1</t>
  </si>
  <si>
    <t>Sal_fly_assembly_all_HQ_01_22_contig_4_659</t>
  </si>
  <si>
    <t>K06894</t>
  </si>
  <si>
    <t>seo:STM14_3105 putative inner membrane lipoprotein; K06894</t>
  </si>
  <si>
    <t>725_1</t>
  </si>
  <si>
    <t>Sal_fly_assembly_all_HQ_01_22_contig_1_795</t>
  </si>
  <si>
    <t>K00791</t>
  </si>
  <si>
    <t>sef:UMN798_4721 miaA; tRNA delta-2-isopentenylpyrophosphate (IPP) transferase; K00791</t>
  </si>
  <si>
    <t>1148_1</t>
  </si>
  <si>
    <t>Sal_fly_assembly_all_HQ_01_22_contig_1_344</t>
  </si>
  <si>
    <t>K03531</t>
  </si>
  <si>
    <t>seec:CFSAN002050_07110 peptidase M23; K03531</t>
  </si>
  <si>
    <t>6632_1</t>
  </si>
  <si>
    <t>salmonella_bestbins_021821_scaffold_11_94</t>
  </si>
  <si>
    <t>K00077</t>
  </si>
  <si>
    <t>seh:SeHA_C2839 panE; 2-dehydropantoate 2-reductase; K00077</t>
  </si>
  <si>
    <t>4259_1</t>
  </si>
  <si>
    <t>Sal_fly_assembly_all_HQ_01_22_contig_2_1390</t>
  </si>
  <si>
    <t>K02114</t>
  </si>
  <si>
    <t>kpr:KPR_0095 atpE; highly similar to ATP synthase epsilon chain from Salmonella typhimurium (sp|P0A1B7); K02114</t>
  </si>
  <si>
    <t>4049_1</t>
  </si>
  <si>
    <t>Sal_fly_assembly_all_HQ_01_22_contig_2_760</t>
  </si>
  <si>
    <t>K01639</t>
  </si>
  <si>
    <t>sev:STMMW_33381 N-acetylneuraminate lyase; K01639</t>
  </si>
  <si>
    <t>282_1</t>
  </si>
  <si>
    <t>Sal_fly_assembly_all_HQ_01_22_contig_4_133</t>
  </si>
  <si>
    <t>K00973</t>
  </si>
  <si>
    <t>sej:STMUK_2125 rfbA; dTDP-glucose pyrophosphorylase; K00973</t>
  </si>
  <si>
    <t>3637_1</t>
  </si>
  <si>
    <t>salmonella_bestbins_021821_scaffold_4_128</t>
  </si>
  <si>
    <t>K01928</t>
  </si>
  <si>
    <t>seo:STM14_0149 murE; UDP-N-acetylmuramoylalanyl-D-glutamate--2,6-diaminopimelate ligase; K01928</t>
  </si>
  <si>
    <t>6200_1</t>
  </si>
  <si>
    <t>salmonella_bestbins_021821_scaffold_11_44</t>
  </si>
  <si>
    <t>K03526</t>
  </si>
  <si>
    <t>stm:STM2523 gcpE; 4-hydroxy-3-methylbut-2-en-1-yl diphosphate synthase; K03526</t>
  </si>
  <si>
    <t>4325_1</t>
  </si>
  <si>
    <t>Sal_fly_assembly_all_HQ_01_22_contig_4_275</t>
  </si>
  <si>
    <t>K02770</t>
  </si>
  <si>
    <t>setc:CFSAN001921_05760 PTS fructose transporter subunit IIBC; K02770</t>
  </si>
  <si>
    <t>118_1</t>
  </si>
  <si>
    <t>salmonella_bestbins_021821_scaffold_7_23</t>
  </si>
  <si>
    <t>K00568</t>
  </si>
  <si>
    <t>sed:SeD_A2620 ubiG; 3-demethylubiquinone-9 3-O-methyltransferase; K00568</t>
  </si>
  <si>
    <t>1295_1</t>
  </si>
  <si>
    <t>salmonella_bestbins_021821_scaffold_2_56</t>
  </si>
  <si>
    <t>K03553</t>
  </si>
  <si>
    <t>seec:CFSAN002050_20440 recA; recombinase RecA; K03553</t>
  </si>
  <si>
    <t>2248_1</t>
  </si>
  <si>
    <t>salmonella_bestbins_021821_scaffold_21_5</t>
  </si>
  <si>
    <t>K00963</t>
  </si>
  <si>
    <t>send:DT104_17221 galU; glucose-1-phosphate uridylyltransferase; K00963</t>
  </si>
  <si>
    <t>4315_1</t>
  </si>
  <si>
    <t>salmonella_bestbins_021821_scaffold_7_111</t>
  </si>
  <si>
    <t>K11754</t>
  </si>
  <si>
    <t>seen:SE451236_18030 bifunctional folylpolyglutamate synthase/dihydrofolate synthase; K11754</t>
  </si>
  <si>
    <t>800_1</t>
  </si>
  <si>
    <t>Sal_fly_assembly_all_HQ_01_22_contig_2_956</t>
  </si>
  <si>
    <t>K11089</t>
  </si>
  <si>
    <t>seen:SE451236_03305 RNA-binding protein; K11089</t>
  </si>
  <si>
    <t>4717_1</t>
  </si>
  <si>
    <t>salmonella_bestbins_021821_scaffold_14_15</t>
  </si>
  <si>
    <t>K01524</t>
  </si>
  <si>
    <t>sent:TY21A_17120 guanosine pentaphosphate phosphohydrolase; K01524</t>
  </si>
  <si>
    <t>1545_1</t>
  </si>
  <si>
    <t>Sal_fly_assembly_all_HQ_01_22_contig_1_389</t>
  </si>
  <si>
    <t>sej:STMUK_0094 imp; organic solvent tolerance protein; K04744</t>
  </si>
  <si>
    <t>283_1</t>
  </si>
  <si>
    <t>salmonella_bestbins_021821_scaffold_14_48</t>
  </si>
  <si>
    <t>K03657</t>
  </si>
  <si>
    <t>sey:SL1344_3905 uvrD; DNA helicase II; K03657</t>
  </si>
  <si>
    <t>6427_1</t>
  </si>
  <si>
    <t>salmonella_bestbins_021821_scaffold_0_46</t>
  </si>
  <si>
    <t>setc:CFSAN001921_13440 membrane protein</t>
  </si>
  <si>
    <t>2386_1</t>
  </si>
  <si>
    <t>Sal_fly_assembly_all_HQ_01_22_contig_6_20</t>
  </si>
  <si>
    <t>seo:STM14_1470 phage tail component H-like protein</t>
  </si>
  <si>
    <t>525_1</t>
  </si>
  <si>
    <t>Sal_fly_assembly_all_HQ_01_22_contig_2_918</t>
  </si>
  <si>
    <t>K01735</t>
  </si>
  <si>
    <t>seen:SE451236_03475 aroB; 3-dehydroquinate synthase; K01735</t>
  </si>
  <si>
    <t>1543_1</t>
  </si>
  <si>
    <t>salmonella_bestbins_021821_scaffold_32_49</t>
  </si>
  <si>
    <t>K03815</t>
  </si>
  <si>
    <t>send:DT104_24751 xapA; xanthosine phosphorylase; K03815</t>
  </si>
  <si>
    <t>1628_1</t>
  </si>
  <si>
    <t>1069_1</t>
  </si>
  <si>
    <t>Sal_fly_assembly_all_HQ_01_22_contig_3_503</t>
  </si>
  <si>
    <t>senl:IY59_04130 ABC transporter ATP-binding protein</t>
  </si>
  <si>
    <t>5831_1</t>
  </si>
  <si>
    <t>6765_1</t>
  </si>
  <si>
    <t>Sal_fly_assembly_all_HQ_01_22_contig_1_242</t>
  </si>
  <si>
    <t>K00806</t>
  </si>
  <si>
    <t>sej:STMUK_0223 uppS; undecaprenyl pyrophosphate synthase; K00806</t>
  </si>
  <si>
    <t>2018_1</t>
  </si>
  <si>
    <t>salmonella_bestbins_021821_scaffold_19_57</t>
  </si>
  <si>
    <t>K03407</t>
  </si>
  <si>
    <t>salz:EOS98_09500 cheA; chemotaxis protein CheA; K03407</t>
  </si>
  <si>
    <t>727_1</t>
  </si>
  <si>
    <t>Sal_fly_assembly_all_HQ_01_22_contig_1_544</t>
  </si>
  <si>
    <t>K00758</t>
  </si>
  <si>
    <t>sega:SPUCDC_4545 deoA; thymidine phosphorylase; K00758</t>
  </si>
  <si>
    <t>1828_1</t>
  </si>
  <si>
    <t>salmonella_bestbins_021821_scaffold_0_349</t>
  </si>
  <si>
    <t>K03386</t>
  </si>
  <si>
    <t>seo:STM14_0476 putative thiol-alkyl hydroperoxide reductase; K03386</t>
  </si>
  <si>
    <t>5599_1</t>
  </si>
  <si>
    <t>854_1</t>
  </si>
  <si>
    <t>Sal_fly_assembly_all_HQ_01_22_contig_9_246</t>
  </si>
  <si>
    <t>seb:STM474_2742 ATPase domain protein</t>
  </si>
  <si>
    <t>5227_1</t>
  </si>
  <si>
    <t>Sal_fly_assembly_all_HQ_01_22_contig_4_468</t>
  </si>
  <si>
    <t>K00764</t>
  </si>
  <si>
    <t>senj:CFSAN001992_21770 amidophosphoribosyltransferase; K00764</t>
  </si>
  <si>
    <t>715_1</t>
  </si>
  <si>
    <t>Sal_fly_assembly_all_HQ_01_22_contig_2_595</t>
  </si>
  <si>
    <t>K02858</t>
  </si>
  <si>
    <t>senh:CFSAN002069_16165 ribB; 3,4-dihydroxy-2-butanone 4-phosphate synthase; K02858</t>
  </si>
  <si>
    <t>776_1</t>
  </si>
  <si>
    <t>5940_1</t>
  </si>
  <si>
    <t>salmonella_bestbins_021821_scaffold_0_314</t>
  </si>
  <si>
    <t>seb:STM474_0457 putative periplasmic protein; K07126</t>
  </si>
  <si>
    <t>3694_1</t>
  </si>
  <si>
    <t>salmonella_bestbins_021821_scaffold_2_53</t>
  </si>
  <si>
    <t>K03563</t>
  </si>
  <si>
    <t>eoi:ECO111_3414 csrA; pleiotropic regulatory protein CsrA; K03563</t>
  </si>
  <si>
    <t>4425_1</t>
  </si>
  <si>
    <t>Sal_fly_assembly_all_HQ_01_22_contig_2_1593</t>
  </si>
  <si>
    <t>K13283</t>
  </si>
  <si>
    <t>seo:STM14_4884 fieF; ferrous iron efflux protein F; K13283</t>
  </si>
  <si>
    <t>2565_1</t>
  </si>
  <si>
    <t>Sal_fly_assembly_all_HQ_01_22_contig_2_1684</t>
  </si>
  <si>
    <t>K02867</t>
  </si>
  <si>
    <t>eab:ECABU_c44970 rplK; 50S ribosomal protein L11; K02867</t>
  </si>
  <si>
    <t>60_1</t>
  </si>
  <si>
    <t>5102_1</t>
  </si>
  <si>
    <t>Sal_fly_assembly_all_HQ_01_22_contig_1_951</t>
  </si>
  <si>
    <t>sey:SL1344_4161 yjbH; hypothetical lipoprotein</t>
  </si>
  <si>
    <t>157_1</t>
  </si>
  <si>
    <t>3055_1</t>
  </si>
  <si>
    <t>salmonella_bestbins_021821_scaffold_4_131</t>
  </si>
  <si>
    <t>K03438</t>
  </si>
  <si>
    <t>senv:AU39_00600 ribosomal RNA small subunit methyltransferase H; K03438</t>
  </si>
  <si>
    <t>2170_1</t>
  </si>
  <si>
    <t>salmonella_bestbins_021821_scaffold_97_6</t>
  </si>
  <si>
    <t>sef:UMN798_1071 putative bacteriophage protein</t>
  </si>
  <si>
    <t>6411_1</t>
  </si>
  <si>
    <t>salmonella_bestbins_021821_scaffold_54_5</t>
  </si>
  <si>
    <t>K02946</t>
  </si>
  <si>
    <t>stt:t4064 rpsJ; 30S ribosomal subunit protein S10; K02946</t>
  </si>
  <si>
    <t>5226_1</t>
  </si>
  <si>
    <t>3860_1</t>
  </si>
  <si>
    <t>Sal_fly_assembly_all_HQ_01_22_contig_8_890</t>
  </si>
  <si>
    <t>K02406</t>
  </si>
  <si>
    <t>seen:SE451236_15730 flagellin; K02406</t>
  </si>
  <si>
    <t>1754_1</t>
  </si>
  <si>
    <t>Sal_fly_assembly_all_HQ_01_22_contig_8_165</t>
  </si>
  <si>
    <t>setc:CFSAN001921_10320 membrane protein</t>
  </si>
  <si>
    <t>1965_1</t>
  </si>
  <si>
    <t>Sal_fly_assembly_all_HQ_01_22_contig_3_167</t>
  </si>
  <si>
    <t>seo:STM14_0638 fimD; outer membrane usher protein precursor; K07347</t>
  </si>
  <si>
    <t>4517_1</t>
  </si>
  <si>
    <t>Sal_fly_assembly_all_HQ_01_22_contig_2_1046</t>
  </si>
  <si>
    <t>K00383</t>
  </si>
  <si>
    <t>senr:STMDT2_34821 gor; glutathione reductase; K00383</t>
  </si>
  <si>
    <t>74_1</t>
  </si>
  <si>
    <t>salmonella_bestbins_021821_scaffold_3_6</t>
  </si>
  <si>
    <t>K03112</t>
  </si>
  <si>
    <t>stm:STM3485 damX; cell division protein DamX; K03112</t>
  </si>
  <si>
    <t>4144_1</t>
  </si>
  <si>
    <t>Sal_fly_assembly_all_HQ_01_22_contig_1_15</t>
  </si>
  <si>
    <t>K03072</t>
  </si>
  <si>
    <t>shb:SU5_01099 Protein-export membrane protein SecD; K03072</t>
  </si>
  <si>
    <t>322_1</t>
  </si>
  <si>
    <t>salmonella_bestbins_021821_scaffold_4_120</t>
  </si>
  <si>
    <t>K03589</t>
  </si>
  <si>
    <t>senr:STMDT2_01331 ftsQ; cell division protein FtsQ; K03589</t>
  </si>
  <si>
    <t>5978_1</t>
  </si>
  <si>
    <t>salmonella_bestbins_021821_scaffold_5_245</t>
  </si>
  <si>
    <t>K03578</t>
  </si>
  <si>
    <t>senr:STMDT2_15641 hrpA; ATP-dependent helicase HrpA; K03578</t>
  </si>
  <si>
    <t>1129_1</t>
  </si>
  <si>
    <t>Sal_fly_assembly_all_HQ_01_22_contig_4_609</t>
  </si>
  <si>
    <t>K01714</t>
  </si>
  <si>
    <t>stm:STM2489 dapA; 4-hydroxy-tetrahydrodipicolinate synthase; K01714</t>
  </si>
  <si>
    <t>3522_1</t>
  </si>
  <si>
    <t>salmonella_bestbins_021821_scaffold_4_40</t>
  </si>
  <si>
    <t>K04771</t>
  </si>
  <si>
    <t>seen:SE451236_07065 serine endoprotease; K04771</t>
  </si>
  <si>
    <t>2716_1</t>
  </si>
  <si>
    <t>2595_1</t>
  </si>
  <si>
    <t>Sal_fly_assembly_all_HQ_01_22_contig_2_1497</t>
  </si>
  <si>
    <t>K03690</t>
  </si>
  <si>
    <t>senh:CFSAN002069_12200 membrane protein; K03690</t>
  </si>
  <si>
    <t>3352_1</t>
  </si>
  <si>
    <t>Sal_fly_assembly_all_HQ_01_22_contig_8_801</t>
  </si>
  <si>
    <t>K01354</t>
  </si>
  <si>
    <t>sej:STMUK_1859 ptrB; protease 2; K01354</t>
  </si>
  <si>
    <t>3655_1</t>
  </si>
  <si>
    <t>salmonella_bestbins_021821_scaffold_31_4</t>
  </si>
  <si>
    <t>sty:STY1951 ATP-dependent helicase; K03722</t>
  </si>
  <si>
    <t>4694_1</t>
  </si>
  <si>
    <t>salmonella_bestbins_021821_scaffold_22_5</t>
  </si>
  <si>
    <t>K05809</t>
  </si>
  <si>
    <t>senv:AU39_13130 translation inhibitor protein RaiA; K05809</t>
  </si>
  <si>
    <t>2238_1</t>
  </si>
  <si>
    <t>Sal_fly_assembly_all_HQ_01_22_contig_2_795</t>
  </si>
  <si>
    <t>K08301</t>
  </si>
  <si>
    <t>seeb:SEEB0189_003005 ribonuclease G; K08301</t>
  </si>
  <si>
    <t>2740_1</t>
  </si>
  <si>
    <t>salmonella_bestbins_021821_scaffold_25_138</t>
  </si>
  <si>
    <t>K00645</t>
  </si>
  <si>
    <t>seh:SeHA_C1308 fabD; malonyl CoA-acyl carrier protein transacylase; K00645</t>
  </si>
  <si>
    <t>612_1</t>
  </si>
  <si>
    <t>Sal_fly_assembly_all_HQ_01_22_contig_2_1505</t>
  </si>
  <si>
    <t>K03182</t>
  </si>
  <si>
    <t>stm:STM3978 yigC; putative oxidoreductase; K03182</t>
  </si>
  <si>
    <t>4347_1</t>
  </si>
  <si>
    <t>6665_1</t>
  </si>
  <si>
    <t>Sal_fly_assembly_all_HQ_01_22_contig_2_997</t>
  </si>
  <si>
    <t>K01126</t>
  </si>
  <si>
    <t>seen:SE451236_03145 ugpQ; cytoplasmic glycerophosphodiester phosphodiesterase; K01126</t>
  </si>
  <si>
    <t>2326_1</t>
  </si>
  <si>
    <t>salmonella_bestbins_021821_scaffold_27_52</t>
  </si>
  <si>
    <t>K03979</t>
  </si>
  <si>
    <t>senh:CFSAN002069_15665 obgE; GTPase CgtA; K03979</t>
  </si>
  <si>
    <t>2226_1</t>
  </si>
  <si>
    <t>Sal_fly_assembly_all_HQ_01_22_contig_3_457</t>
  </si>
  <si>
    <t>K03702</t>
  </si>
  <si>
    <t>salz:EOS98_15180 uvrB; excinuclease ABC subunit B; K03702</t>
  </si>
  <si>
    <t>747_1</t>
  </si>
  <si>
    <t>Sal_fly_assembly_all_HQ_01_22_contig_3_419</t>
  </si>
  <si>
    <t>K20509</t>
  </si>
  <si>
    <t>sec:SCH_0766 oadB; putative oxalacetate decarboxylase, subunit beta; K20509</t>
  </si>
  <si>
    <t>264_1</t>
  </si>
  <si>
    <t>salmonella_bestbins_021821_scaffold_3_135</t>
  </si>
  <si>
    <t>K20543</t>
  </si>
  <si>
    <t>seen:SE451236_02835 cellulose synthase subunit BcsC; K20543</t>
  </si>
  <si>
    <t>4281_1</t>
  </si>
  <si>
    <t>salmonella_bestbins_021821_scaffold_1_341</t>
  </si>
  <si>
    <t>K04043</t>
  </si>
  <si>
    <t>seo:STM14_0013 dnaK; molecular chaperone DnaK; K04043</t>
  </si>
  <si>
    <t>1353_1</t>
  </si>
  <si>
    <t>salmonella_bestbins_021821_scaffold_8_8</t>
  </si>
  <si>
    <t>K02335</t>
  </si>
  <si>
    <t>seb:STM474_4178 yjcD; putative xanthine/uracil permeases family protein; K02335</t>
  </si>
  <si>
    <t>2587_1</t>
  </si>
  <si>
    <t>salmonella_bestbins_021821_scaffold_35_38</t>
  </si>
  <si>
    <t>K09748</t>
  </si>
  <si>
    <t>senq:AU40_17915 ribosome maturation factor RimP; K09748</t>
  </si>
  <si>
    <t>2036_1</t>
  </si>
  <si>
    <t>salmonella_bestbins_021821_scaffold_21_52</t>
  </si>
  <si>
    <t>K04062</t>
  </si>
  <si>
    <t>seni:CY43_08710 lipoprotein; K04062</t>
  </si>
  <si>
    <t>2306_1</t>
  </si>
  <si>
    <t>Sal_fly_assembly_all_HQ_01_22_contig_3_391</t>
  </si>
  <si>
    <t>K00425</t>
  </si>
  <si>
    <t>shb:SU5_01419 Cytochrome d ubiquinol oxidase subunit I; K00425</t>
  </si>
  <si>
    <t>4995_1</t>
  </si>
  <si>
    <t>Sal_fly_assembly_all_HQ_01_22_contig_9_107</t>
  </si>
  <si>
    <t>K12972</t>
  </si>
  <si>
    <t>sef:UMN798_1181 putative 2-hydroxyacid dehydrogenase in phoh-csgg intergenic region; K12972</t>
  </si>
  <si>
    <t>1384_1</t>
  </si>
  <si>
    <t>salmonella_bestbins_021821_scaffold_20_24</t>
  </si>
  <si>
    <t>K03217</t>
  </si>
  <si>
    <t>sev:STMMW_38271 putative membrane protein; K03217</t>
  </si>
  <si>
    <t>2304_1</t>
  </si>
  <si>
    <t>Sal_fly_assembly_all_HQ_01_22_contig_1_882</t>
  </si>
  <si>
    <t>K22015</t>
  </si>
  <si>
    <t>seo:STM14_5155 fdhF; formate dehydrogenase; K22015</t>
  </si>
  <si>
    <t>3696_1</t>
  </si>
  <si>
    <t>Sal_fly_assembly_all_HQ_01_22_contig_1_992</t>
  </si>
  <si>
    <t>K00548</t>
  </si>
  <si>
    <t>sef:UMN798_4540 metH; B12-dependent homocysteine-N5-methyltetrahydrofolate transmethylase; K00548</t>
  </si>
  <si>
    <t>1340_1</t>
  </si>
  <si>
    <t>4356_1</t>
  </si>
  <si>
    <t>salmonella_bestbins_021821_scaffold_8_140</t>
  </si>
  <si>
    <t>K16092</t>
  </si>
  <si>
    <t>seo:STM14_4965 btuB; vitamin B12/cobalamin outer membrane transporter; K16092</t>
  </si>
  <si>
    <t>5225_1</t>
  </si>
  <si>
    <t>Sal_fly_assembly_all_HQ_01_22_contig_2_417</t>
  </si>
  <si>
    <t>K00281</t>
  </si>
  <si>
    <t>sei:SPC_3113 gcvP; glycine dehydrogenase; K00281</t>
  </si>
  <si>
    <t>2076_1</t>
  </si>
  <si>
    <t>salmonella_bestbins_021821_scaffold_3_218</t>
  </si>
  <si>
    <t>K00640</t>
  </si>
  <si>
    <t>seni:CY43_19195 cysE; serine acetyltransferase; K00640</t>
  </si>
  <si>
    <t>3391_1</t>
  </si>
  <si>
    <t>3750_1</t>
  </si>
  <si>
    <t>Sal_fly_assembly_all_HQ_01_22_contig_3_612</t>
  </si>
  <si>
    <t>K07478</t>
  </si>
  <si>
    <t>setu:STU288_09790 recombination factor protein RarA; K07478</t>
  </si>
  <si>
    <t>3813_1</t>
  </si>
  <si>
    <t>Sal_fly_assembly_all_HQ_01_22_contig_2_1357</t>
  </si>
  <si>
    <t>K02313</t>
  </si>
  <si>
    <t>seec:CFSAN002050_02085 dnaA; chromosomal replication initiation protein; K02313</t>
  </si>
  <si>
    <t>1136_1</t>
  </si>
  <si>
    <t>Sal_fly_assembly_all_HQ_01_22_contig_3_660</t>
  </si>
  <si>
    <t>K01893</t>
  </si>
  <si>
    <t>senj:CFSAN001992_06655 asnC; asparaginyl-tRNA ligase; K01893</t>
  </si>
  <si>
    <t>4719_1</t>
  </si>
  <si>
    <t>Sal_fly_assembly_all_HQ_01_22_contig_4_586</t>
  </si>
  <si>
    <t>K00029</t>
  </si>
  <si>
    <t>seni:CY43_13215 malic enzyme; K00029</t>
  </si>
  <si>
    <t>1869_1</t>
  </si>
  <si>
    <t>Sal_fly_assembly_all_HQ_01_22_contig_2_273</t>
  </si>
  <si>
    <t>K09612</t>
  </si>
  <si>
    <t>see:SNSL254_A3142 alkaline phosphatase isozyme conversion protein; K09612</t>
  </si>
  <si>
    <t>6051_1</t>
  </si>
  <si>
    <t>salmonella_bestbins_021821_scaffold_25_139</t>
  </si>
  <si>
    <t>K00059</t>
  </si>
  <si>
    <t>seep:I137_04570 fabG; 3-ketoacyl-ACP reductase; K00059</t>
  </si>
  <si>
    <t>3278_1</t>
  </si>
  <si>
    <t>3644_1</t>
  </si>
  <si>
    <t>Sal_fly_assembly_all_HQ_01_22_contig_2_1176</t>
  </si>
  <si>
    <t>K22719</t>
  </si>
  <si>
    <t>sev:STMMW_36931 putative exported protein; K22719</t>
  </si>
  <si>
    <t>4087_1</t>
  </si>
  <si>
    <t>salmonella_bestbins_021821_scaffold_21_42</t>
  </si>
  <si>
    <t>K03168</t>
  </si>
  <si>
    <t>sev:STMMW_17101 DNA topoisomerase I, omega protein I; K03168</t>
  </si>
  <si>
    <t>71_1</t>
  </si>
  <si>
    <t>Sal_fly_assembly_all_HQ_01_22_contig_2_220</t>
  </si>
  <si>
    <t>sed:SeD_A3195 cell invasion protein SipB; K13285</t>
  </si>
  <si>
    <t>3595_1</t>
  </si>
  <si>
    <t>Sal_fly_assembly_all_HQ_01_22_contig_1_551</t>
  </si>
  <si>
    <t>sej:STMUK_4550 yjjU; putative phosphoesterase</t>
  </si>
  <si>
    <t>145_1</t>
  </si>
  <si>
    <t>Sal_fly_assembly_all_HQ_01_22_contig_1_391</t>
  </si>
  <si>
    <t>K03771</t>
  </si>
  <si>
    <t>seni:CY43_00455 peptidylprolyl isomerase; K03771</t>
  </si>
  <si>
    <t>6470_1</t>
  </si>
  <si>
    <t>salmonella_bestbins_021821_scaffold_12_41</t>
  </si>
  <si>
    <t>K00974</t>
  </si>
  <si>
    <t>seni:CY43_16700 tRNA nucleotidyl transferase; K00974</t>
  </si>
  <si>
    <t>233_1</t>
  </si>
  <si>
    <t>Sal_fly_assembly_all_HQ_01_22_contig_1_350</t>
  </si>
  <si>
    <t>K03588</t>
  </si>
  <si>
    <t>see:SNSL254_A0139 ftsW; cell division protein FtsW; K03588</t>
  </si>
  <si>
    <t>1742_1</t>
  </si>
  <si>
    <t>Sal_fly_assembly_all_HQ_01_22_contig_3_403</t>
  </si>
  <si>
    <t>K03640</t>
  </si>
  <si>
    <t>set:SEN0699 pal; peptidoglycan-associated lipoprotein precursor; K03640</t>
  </si>
  <si>
    <t>3684_1</t>
  </si>
  <si>
    <t>Sal_fly_assembly_all_HQ_01_22_contig_2_711</t>
  </si>
  <si>
    <t>K02427</t>
  </si>
  <si>
    <t>seni:CY43_17165 rrmJ; 23S rRNA methyltransferase; K02427</t>
  </si>
  <si>
    <t>348_1</t>
  </si>
  <si>
    <t>2903_1</t>
  </si>
  <si>
    <t>Sal_fly_assembly_all_HQ_01_22_contig_4_146</t>
  </si>
  <si>
    <t>seen:SE451236_16730 phosphomannomutase; K01840</t>
  </si>
  <si>
    <t>4493_1</t>
  </si>
  <si>
    <t>Sal_fly_assembly_all_HQ_01_22_contig_2_1495</t>
  </si>
  <si>
    <t>K09760</t>
  </si>
  <si>
    <t>sty:STY3590 rmuC; DNA recombination protein RmuC; K09760</t>
  </si>
  <si>
    <t>3761_1</t>
  </si>
  <si>
    <t>salmonella_bestbins_021821_scaffold_26_41</t>
  </si>
  <si>
    <t>K02492</t>
  </si>
  <si>
    <t>sef:UMN798_1869 hemA; Glutamyl-tRNA reductase; K02492</t>
  </si>
  <si>
    <t>1335_1</t>
  </si>
  <si>
    <t>salmonella_bestbins_021821_scaffold_2_106</t>
  </si>
  <si>
    <t>K13740</t>
  </si>
  <si>
    <t>see:SNSL254_A3083 effector protein SptP; K13740</t>
  </si>
  <si>
    <t>4528_1</t>
  </si>
  <si>
    <t>salmonella_bestbins_021821_scaffold_27_11</t>
  </si>
  <si>
    <t>K03599</t>
  </si>
  <si>
    <t>sene:IA1_16190 sspA; stringent starvation protein A; K03599</t>
  </si>
  <si>
    <t>4728_1</t>
  </si>
  <si>
    <t>1055_1</t>
  </si>
  <si>
    <t>Sal_fly_assembly_all_HQ_01_22_contig_1_348</t>
  </si>
  <si>
    <t>K01924</t>
  </si>
  <si>
    <t>senr:STMDT2_01311 murC; UDP-N-acetylmuramate--L-alanine ligase; K01924</t>
  </si>
  <si>
    <t>2332_1</t>
  </si>
  <si>
    <t>Sal_fly_assembly_all_HQ_01_22_contig_1_867</t>
  </si>
  <si>
    <t>K01584</t>
  </si>
  <si>
    <t>sent:TY21A_21380 biodegradative arginine decarboxylase; K01584</t>
  </si>
  <si>
    <t>5363_1</t>
  </si>
  <si>
    <t>Sal_fly_assembly_all_HQ_01_22_contig_4_336</t>
  </si>
  <si>
    <t>K02569</t>
  </si>
  <si>
    <t>stm:STM2255 napC; cytochrome c-type protein NapC; K02569</t>
  </si>
  <si>
    <t>1686_1</t>
  </si>
  <si>
    <t>Sal_fly_assembly_all_HQ_01_22_contig_4_478</t>
  </si>
  <si>
    <t>senr:STMDT2_23411 putative transmembrane transporter</t>
  </si>
  <si>
    <t>5661_1</t>
  </si>
  <si>
    <t>salmonella_bestbins_021821_scaffold_16_76</t>
  </si>
  <si>
    <t>K04064</t>
  </si>
  <si>
    <t>sei:SPC_2419 osmE; osmotically inducible lipoprotein E precursor; K04064</t>
  </si>
  <si>
    <t>376_1</t>
  </si>
  <si>
    <t>salmonella_bestbins_021821_scaffold_20_19</t>
  </si>
  <si>
    <t>K03629</t>
  </si>
  <si>
    <t>shb:SU5_04314 DNA recombination and repair protein RecF; K03629</t>
  </si>
  <si>
    <t>3120_1</t>
  </si>
  <si>
    <t>salmonella_bestbins_021821_scaffold_6_65</t>
  </si>
  <si>
    <t>seni:CY43_11675 membrane protein</t>
  </si>
  <si>
    <t>100_1</t>
  </si>
  <si>
    <t>Sal_fly_assembly_all_HQ_01_22_contig_4_126</t>
  </si>
  <si>
    <t>K01709</t>
  </si>
  <si>
    <t>shb:SU5_02685 CDP-glucose 4,6-dehydratase; K01709</t>
  </si>
  <si>
    <t>2_1</t>
  </si>
  <si>
    <t>salmonella_bestbins_021821_scaffold_0_277</t>
  </si>
  <si>
    <t>K03585</t>
  </si>
  <si>
    <t>sey:SL1344_0469 acrA; acriflavin resistance protein A precursor; K03585</t>
  </si>
  <si>
    <t>1997_1</t>
  </si>
  <si>
    <t>Sal_fly_assembly_all_HQ_01_22_contig_2_617</t>
  </si>
  <si>
    <t>K02316</t>
  </si>
  <si>
    <t>sev:STMMW_31711 DNA primase; K02316</t>
  </si>
  <si>
    <t>2952_1</t>
  </si>
  <si>
    <t>salmonella_bestbins_021821_scaffold_6_129</t>
  </si>
  <si>
    <t>K03208</t>
  </si>
  <si>
    <t>seen:SE451236_16740 glycosyl transferase; K03208</t>
  </si>
  <si>
    <t>6648_1</t>
  </si>
  <si>
    <t>Sal_fly_assembly_all_HQ_01_22_contig_2_799</t>
  </si>
  <si>
    <t>K03569</t>
  </si>
  <si>
    <t>ebl:ECD_03110 mreB; cell wall structural complex MreBCD, actin-like component MreB; K03569</t>
  </si>
  <si>
    <t>6091_1</t>
  </si>
  <si>
    <t>Sal_fly_assembly_all_HQ_01_22_contig_2_699</t>
  </si>
  <si>
    <t>K03177</t>
  </si>
  <si>
    <t>sel:SPUL_3293 truB; tRNA pseudouridine 55 synthase (psi55 synthase) (p35 protein); K03177</t>
  </si>
  <si>
    <t>4850_1</t>
  </si>
  <si>
    <t>1078_1</t>
  </si>
  <si>
    <t>Sal_fly_assembly_all_HQ_01_22_contig_1_237</t>
  </si>
  <si>
    <t>K06142</t>
  </si>
  <si>
    <t>seo:STM14_0267 hlpA; periplasmic chaperone; K06142</t>
  </si>
  <si>
    <t>6579_1</t>
  </si>
  <si>
    <t>3998_1</t>
  </si>
  <si>
    <t>salmonella_bestbins_021821_scaffold_17_54</t>
  </si>
  <si>
    <t>K00631</t>
  </si>
  <si>
    <t>sej:STMUK_4220 plsB; glycerol-3-phosphate acyltransferase; K00631</t>
  </si>
  <si>
    <t>5041_1</t>
  </si>
  <si>
    <t>Sal_fly_assembly_all_HQ_01_22_contig_2_533</t>
  </si>
  <si>
    <t>K06281</t>
  </si>
  <si>
    <t>sega:SPUCDC_3139 hybC; hydrogenase-2 large subunit; K06281</t>
  </si>
  <si>
    <t>1816_1</t>
  </si>
  <si>
    <t>Sal_fly_assembly_all_HQ_01_22_contig_1_234</t>
  </si>
  <si>
    <t>K00677</t>
  </si>
  <si>
    <t>sev:STMMW_02341 UDP-N-acetylglucosamine acyltransferase; K00677</t>
  </si>
  <si>
    <t>3713_1</t>
  </si>
  <si>
    <t>Sal_fly_assembly_all_HQ_01_22_contig_2_1688</t>
  </si>
  <si>
    <t>sed:SeD_A4560 rpoB; DNA-directed RNA polymerase, beta subunit; K03043</t>
  </si>
  <si>
    <t>4827_1</t>
  </si>
  <si>
    <t>salmonella_bestbins_021821_scaffold_27_9</t>
  </si>
  <si>
    <t>K02996</t>
  </si>
  <si>
    <t>stt:t3260 rpsI; 30S ribosomal subunit protein S9; K02996</t>
  </si>
  <si>
    <t>3361_1</t>
  </si>
  <si>
    <t>salmonella_bestbins_021821_scaffold_1_300</t>
  </si>
  <si>
    <t>K03784</t>
  </si>
  <si>
    <t>send:DT104_45561 deoD; purine nucleoside phosphorylase; K03784</t>
  </si>
  <si>
    <t>1748_1</t>
  </si>
  <si>
    <t>salmonella_bestbins_021821_scaffold_32_44</t>
  </si>
  <si>
    <t>K01972</t>
  </si>
  <si>
    <t>stm:STM2427 lig; DNA ligase (NAD(+)) LigA; K01972</t>
  </si>
  <si>
    <t>4258_1</t>
  </si>
  <si>
    <t>2418_1</t>
  </si>
  <si>
    <t>salmonella_bestbins_021821_scaffold_0_167</t>
  </si>
  <si>
    <t>K02364</t>
  </si>
  <si>
    <t>sem:STMDT12_C06500 entF; enterobactin synthase subunit F; K02364</t>
  </si>
  <si>
    <t>3152_1</t>
  </si>
  <si>
    <t>salmonella_bestbins_021821_scaffold_36_18</t>
  </si>
  <si>
    <t>sey:SL1344_3348 yhdA; hypothetical lipoprotein; K18765</t>
  </si>
  <si>
    <t>3772_1</t>
  </si>
  <si>
    <t>Sal_fly_assembly_all_HQ_01_22_contig_2_1400</t>
  </si>
  <si>
    <t>K03495</t>
  </si>
  <si>
    <t>sev:STMMW_38581 glucose inhibited division protein; K03495</t>
  </si>
  <si>
    <t>2504_1</t>
  </si>
  <si>
    <t>salmonella_bestbins_021821_scaffold_27_2</t>
  </si>
  <si>
    <t>seen:SE451236_22870 oxaloacetate decarboxylase subunit beta; K20509</t>
  </si>
  <si>
    <t>846_1</t>
  </si>
  <si>
    <t>Sal_fly_assembly_all_HQ_01_22_contig_4_147</t>
  </si>
  <si>
    <t>K00971</t>
  </si>
  <si>
    <t>setu:STU288_06910 cpsB; mannose-1-phosphate guanyltransferase; K00971</t>
  </si>
  <si>
    <t>5092_1</t>
  </si>
  <si>
    <t>5185_1</t>
  </si>
  <si>
    <t>salmonella_bestbins_021821_scaffold_1_212</t>
  </si>
  <si>
    <t>K11720</t>
  </si>
  <si>
    <t>senl:IY59_22400 lipopolysaccharide ABC transporter permease; K11720</t>
  </si>
  <si>
    <t>6467_1</t>
  </si>
  <si>
    <t>Sal_fly_assembly_all_HQ_01_22_contig_3_636</t>
  </si>
  <si>
    <t>etw:ECSP_1015 rpsA; 30S ribosomal subunit protein S1; K02945</t>
  </si>
  <si>
    <t>6508_1</t>
  </si>
  <si>
    <t>Sal_fly_assembly_all_HQ_01_22_contig_1_787</t>
  </si>
  <si>
    <t>sea:SeAg_B4646 rnr; ribonuclease R; K12573</t>
  </si>
  <si>
    <t>4371_1</t>
  </si>
  <si>
    <t>Sal_fly_assembly_all_HQ_01_22_contig_2_713</t>
  </si>
  <si>
    <t>K03624</t>
  </si>
  <si>
    <t>sent:TY21A_16295 greA; transcription elongation factor GreA; K03624</t>
  </si>
  <si>
    <t>5380_1</t>
  </si>
  <si>
    <t>Sal_fly_assembly_all_HQ_01_22_contig_8_802</t>
  </si>
  <si>
    <t>sej:STMUK_1860 yebE; putative inner membrane protein</t>
  </si>
  <si>
    <t>5038_1</t>
  </si>
  <si>
    <t>Sal_fly_assembly_all_HQ_01_22_contig_2_357</t>
  </si>
  <si>
    <t>K08484</t>
  </si>
  <si>
    <t>seni:CY43_15660 phosphoenolpyruvate-protein phosphotransferase; K08484</t>
  </si>
  <si>
    <t>2291_1</t>
  </si>
  <si>
    <t>Sal_fly_assembly_all_HQ_01_22_contig_2_405</t>
  </si>
  <si>
    <t>K07462</t>
  </si>
  <si>
    <t>senr:STMDT2_29381 recJ; single-stranded DNA-specific exonuclease; K07462</t>
  </si>
  <si>
    <t>4821_1</t>
  </si>
  <si>
    <t>Sal_fly_assembly_all_HQ_01_22_contig_2_867</t>
  </si>
  <si>
    <t>K02926</t>
  </si>
  <si>
    <t>spt:SPA3305 rplD; 50S ribosomal subunit protein L4; K02926</t>
  </si>
  <si>
    <t>2454_1</t>
  </si>
  <si>
    <t>Sal_fly_assembly_all_HQ_01_22_contig_1_227</t>
  </si>
  <si>
    <t>K01962</t>
  </si>
  <si>
    <t>sey:SL1344_0233 accA; acetyl-coenzyme A carboxylase carboxyl transferase subunit alpha; K01962</t>
  </si>
  <si>
    <t>2617_1</t>
  </si>
  <si>
    <t>salmonella_bestbins_021821_scaffold_11_40</t>
  </si>
  <si>
    <t>K03977</t>
  </si>
  <si>
    <t>sem:STMDT12_C25370 engA; GTP-binding protein EngA; K03977</t>
  </si>
  <si>
    <t>5745_1</t>
  </si>
  <si>
    <t>salmonella_bestbins_021821_scaffold_30_46</t>
  </si>
  <si>
    <t>K03466</t>
  </si>
  <si>
    <t>sey:SL1344_0898 ftsK; cell division protein FtsK; K03466</t>
  </si>
  <si>
    <t>5942_1</t>
  </si>
  <si>
    <t>Sal_fly_assembly_all_HQ_01_22_contig_8_265</t>
  </si>
  <si>
    <t>K01866</t>
  </si>
  <si>
    <t>shb:SU5_02062 Tyrosyl-tRNA synthetase; K01866</t>
  </si>
  <si>
    <t>1446_1</t>
  </si>
  <si>
    <t>Sal_fly_assembly_all_HQ_01_22_contig_2_460</t>
  </si>
  <si>
    <t>sey:SL1344_3066 galP; galactose-proton symport (galactose transporter); K08137</t>
  </si>
  <si>
    <t>270_1</t>
  </si>
  <si>
    <t>salmonella_bestbins_021821_scaffold_7_24</t>
  </si>
  <si>
    <t>K00525</t>
  </si>
  <si>
    <t>seni:CY43_12210 ribonucleotide-diphosphate reductase subunit alpha; K00525</t>
  </si>
  <si>
    <t>1322_1</t>
  </si>
  <si>
    <t>Sal_fly_assembly_all_HQ_01_22_contig_1_128</t>
  </si>
  <si>
    <t>K01270</t>
  </si>
  <si>
    <t>sens:Q786_01565 aminoacyl-histidine dipeptidase; K01270</t>
  </si>
  <si>
    <t>1646_1</t>
  </si>
  <si>
    <t>salmonella_bestbins_021821_scaffold_0_206</t>
  </si>
  <si>
    <t>sey:SL1344_0539 fimD; outer membrane usher protein FimD precursor; K07347</t>
  </si>
  <si>
    <t>6443_1</t>
  </si>
  <si>
    <t>Sal_fly_assembly_all_HQ_01_22_contig_4_356</t>
  </si>
  <si>
    <t>K02469</t>
  </si>
  <si>
    <t>sei:SPC_1440 gyrA; DNA gyrase subunit A; K02469</t>
  </si>
  <si>
    <t>4903_1</t>
  </si>
  <si>
    <t>2084_1</t>
  </si>
  <si>
    <t>salmonella_bestbins_021821_scaffold_27_23</t>
  </si>
  <si>
    <t>K00265</t>
  </si>
  <si>
    <t>setc:CFSAN001921_00340 gltB; glutamate synthase subunit alpha; K00265</t>
  </si>
  <si>
    <t>6621_1</t>
  </si>
  <si>
    <t>salmonella_bestbins_021821_scaffold_25_136</t>
  </si>
  <si>
    <t>K03621</t>
  </si>
  <si>
    <t>sei:SPC_2556 plsX; fatty acid/phospholipid synthesis protein; K03621</t>
  </si>
  <si>
    <t>5833_1</t>
  </si>
  <si>
    <t>4225_1</t>
  </si>
  <si>
    <t>salmonella_bestbins_021821_scaffold_0_107</t>
  </si>
  <si>
    <t>K01869</t>
  </si>
  <si>
    <t>sej:STMUK_0653 leuS; leucyl-tRNA synthetase; K01869</t>
  </si>
  <si>
    <t>533_1</t>
  </si>
  <si>
    <t>salmonella_bestbins_021821_scaffold_16_83</t>
  </si>
  <si>
    <t>K03781</t>
  </si>
  <si>
    <t>sey:SL1344_1253 katE; catalase HPII; K03781</t>
  </si>
  <si>
    <t>2047_1</t>
  </si>
  <si>
    <t>salmonella_bestbins_021821_scaffold_25_11</t>
  </si>
  <si>
    <t>K12297</t>
  </si>
  <si>
    <t>seh:SeHA_C1170 putative RNA methylase family UPF0020; K12297</t>
  </si>
  <si>
    <t>2546_1</t>
  </si>
  <si>
    <t>Sal_fly_assembly_all_HQ_01_22_contig_2_263</t>
  </si>
  <si>
    <t>K06176</t>
  </si>
  <si>
    <t>senh:CFSAN002069_17630 truD; tRNA pseudouridine synthase D; K06176</t>
  </si>
  <si>
    <t>2728_1</t>
  </si>
  <si>
    <t>salmonella_bestbins_021821_scaffold_0_215</t>
  </si>
  <si>
    <t>K01883</t>
  </si>
  <si>
    <t>seen:SE451236_08710 cysS; cysteinyl-tRNA synthetase; K01883</t>
  </si>
  <si>
    <t>3376_1</t>
  </si>
  <si>
    <t>Sal_fly_assembly_all_HQ_01_22_contig_4_720</t>
  </si>
  <si>
    <t>K03596</t>
  </si>
  <si>
    <t>stm:STM2583 lepA; elongation factor 4; K03596</t>
  </si>
  <si>
    <t>1811_1</t>
  </si>
  <si>
    <t>salmonella_bestbins_021821_scaffold_11_10</t>
  </si>
  <si>
    <t>K07287</t>
  </si>
  <si>
    <t>sej:STMUK_2520 nlpB; lipoprotein; K07287</t>
  </si>
  <si>
    <t>6722_1</t>
  </si>
  <si>
    <t>salmonella_bestbins_021821_scaffold_13_1</t>
  </si>
  <si>
    <t>send:DT104_p0101 srgB; sdiA-regulated gene; putative outer membrane protein</t>
  </si>
  <si>
    <t>490_1</t>
  </si>
  <si>
    <t>salmonella_bestbins_021821_scaffold_6_119</t>
  </si>
  <si>
    <t>K16692</t>
  </si>
  <si>
    <t>sef:UMN798_2283 wzc; tyrosine-protein kinase; K16692</t>
  </si>
  <si>
    <t>1908_1</t>
  </si>
  <si>
    <t>salmonella_bestbins_021821_scaffold_91_12</t>
  </si>
  <si>
    <t>setu:STU288_09800 DNA translocase FtsK; K03466</t>
  </si>
  <si>
    <t>3777_1</t>
  </si>
  <si>
    <t>salmonella_bestbins_021821_scaffold_7_30</t>
  </si>
  <si>
    <t>K02445</t>
  </si>
  <si>
    <t>sey:SL1344_2252 glpT; glycerol-3-phosphate transporter; K02445</t>
  </si>
  <si>
    <t>1511_1</t>
  </si>
  <si>
    <t>salmonella_bestbins_021821_scaffold_32_43</t>
  </si>
  <si>
    <t>K03528</t>
  </si>
  <si>
    <t>sej:STMUK_2460 zipA; cell division protein ZipA; K03528</t>
  </si>
  <si>
    <t>5002_1</t>
  </si>
  <si>
    <t>salmonella_bestbins_021821_scaffold_203_8</t>
  </si>
  <si>
    <t>sev:STMMW_26461 putative prophage protein</t>
  </si>
  <si>
    <t>3075_1</t>
  </si>
  <si>
    <t>salmonella_bestbins_021821_scaffold_27_46</t>
  </si>
  <si>
    <t>K00790</t>
  </si>
  <si>
    <t>sev:STMMW_33061 UDP-N-acetylglucosamine 1-carboxyvinyltransferase; K00790</t>
  </si>
  <si>
    <t>6167_1</t>
  </si>
  <si>
    <t>salmonella_bestbins_021821_scaffold_26_54</t>
  </si>
  <si>
    <t>K00370</t>
  </si>
  <si>
    <t>seb:STM474_1781 narG; nitrate reductase 1, alpha subunit; K00370</t>
  </si>
  <si>
    <t>722_1</t>
  </si>
  <si>
    <t>Sal_fly_assembly_all_HQ_01_22_contig_5_9</t>
  </si>
  <si>
    <t>senn:SN31241_20490 Gifsy-2 prophage ATP-binding sugar transporter-like protein</t>
  </si>
  <si>
    <t>4290_1</t>
  </si>
  <si>
    <t>salmonella_bestbins_021821_scaffold_19_26</t>
  </si>
  <si>
    <t>K09815</t>
  </si>
  <si>
    <t>set:SEN1112 znuA; high-affinity zinc uptake system periplasmic binding protein; K09815</t>
  </si>
  <si>
    <t>1106_1</t>
  </si>
  <si>
    <t>salmonella_bestbins_021821_scaffold_5_178</t>
  </si>
  <si>
    <t>K08167</t>
  </si>
  <si>
    <t>senr:STMDT2_14971 smvA; methyl viologen resistance protein SmvA; K08167</t>
  </si>
  <si>
    <t>5821_1</t>
  </si>
  <si>
    <t>salmonella_bestbins_021821_scaffold_27_33</t>
  </si>
  <si>
    <t>K03092</t>
  </si>
  <si>
    <t>senq:AU40_18090 RNA polymerase factor sigma-54; K03092</t>
  </si>
  <si>
    <t>3370_1</t>
  </si>
  <si>
    <t>salmonella_bestbins_021821_scaffold_16_4</t>
  </si>
  <si>
    <t>K15343</t>
  </si>
  <si>
    <t>seo:STM14_1483 SspH1; K15343</t>
  </si>
  <si>
    <t>329_1</t>
  </si>
  <si>
    <t>salmonella_bestbins_021821_scaffold_5_108</t>
  </si>
  <si>
    <t>K08173</t>
  </si>
  <si>
    <t>sem:STMDT12_C15220 inner membrane metabolite transport protein YdfJ; K08173</t>
  </si>
  <si>
    <t>3084_1</t>
  </si>
  <si>
    <t>Sal_fly_assembly_all_HQ_01_22_contig_3_404</t>
  </si>
  <si>
    <t>sef:UMN798_0814 ybgF; putative exported protein</t>
  </si>
  <si>
    <t>4899_1</t>
  </si>
  <si>
    <t>salmonella_bestbins_021821_scaffold_74_2</t>
  </si>
  <si>
    <t>K00931</t>
  </si>
  <si>
    <t>seo:STM14_0378 proB; gamma-glutamyl kinase; K00931</t>
  </si>
  <si>
    <t>4960_1</t>
  </si>
  <si>
    <t>Sal_fly_assembly_all_HQ_01_22_contig_4_422</t>
  </si>
  <si>
    <t>K00338</t>
  </si>
  <si>
    <t>senn:SN31241_34250 reductase; K00338</t>
  </si>
  <si>
    <t>1154_1</t>
  </si>
  <si>
    <t>salmonella_bestbins_021821_scaffold_13_7</t>
  </si>
  <si>
    <t>seo:STM14_5539 orf6; putative outer membrane protein</t>
  </si>
  <si>
    <t>2305_1</t>
  </si>
  <si>
    <t>salmonella_bestbins_021821_scaffold_20_53</t>
  </si>
  <si>
    <t>K02113</t>
  </si>
  <si>
    <t>stt:t3651 atpH; ATP synthase delta subunit; K02113</t>
  </si>
  <si>
    <t>6738_1</t>
  </si>
  <si>
    <t>salmonella_bestbins_021821_scaffold_25_69</t>
  </si>
  <si>
    <t>K13821</t>
  </si>
  <si>
    <t>setu:STU288_01945 putA; trifunctional transcriptional regulator/proline dehydrogenase/pyrroline-5-carboxylate dehydrogenase; K13821</t>
  </si>
  <si>
    <t>3653_1</t>
  </si>
  <si>
    <t>Sal_fly_assembly_all_HQ_01_22_contig_4_631</t>
  </si>
  <si>
    <t>K01951</t>
  </si>
  <si>
    <t>sey:SL1344_2471 guaA; GMP synthase [glutamine-hydrolyzing]; K01951</t>
  </si>
  <si>
    <t>2581_1</t>
  </si>
  <si>
    <t>3972_1</t>
  </si>
  <si>
    <t>2497_1</t>
  </si>
  <si>
    <t>salmonella_bestbins_021821_scaffold_49_26</t>
  </si>
  <si>
    <t>K07709</t>
  </si>
  <si>
    <t>setc:CFSAN001921_19565 sensor protein ZraS; K07709</t>
  </si>
  <si>
    <t>4275_1</t>
  </si>
  <si>
    <t>43_1</t>
  </si>
  <si>
    <t>Sal_fly_assembly_all_HQ_01_22_contig_8_221</t>
  </si>
  <si>
    <t>sey:SL1344_1345 ssaK; Type III secretion system apparatus</t>
  </si>
  <si>
    <t>1703_1</t>
  </si>
  <si>
    <t>Sal_fly_assembly_all_HQ_01_22_contig_6_7</t>
  </si>
  <si>
    <t>sef:UMN798_2814 putative bacteriophage protein</t>
  </si>
  <si>
    <t>5431_1</t>
  </si>
  <si>
    <t>salmonella_bestbins_021821_scaffold_26_45</t>
  </si>
  <si>
    <t>sey:SL1344_1701 ychA; hypothetical regulator</t>
  </si>
  <si>
    <t>676_1</t>
  </si>
  <si>
    <t>salmonella_bestbins_021821_scaffold_1_129</t>
  </si>
  <si>
    <t>K02939</t>
  </si>
  <si>
    <t>sem:STMDT12_C45220 rplI; 50S ribosomal protein L9; K02939</t>
  </si>
  <si>
    <t>6289_1</t>
  </si>
  <si>
    <t>Sal_fly_assembly_all_HQ_01_22_contig_9_17</t>
  </si>
  <si>
    <t>seo:STM14_1205 uup; ABC transporter ATPase component; K15738</t>
  </si>
  <si>
    <t>2443_1</t>
  </si>
  <si>
    <t>Sal_fly_assembly_all_HQ_01_22_contig_1_555</t>
  </si>
  <si>
    <t>K02837</t>
  </si>
  <si>
    <t>seh:SeHA_C4968 prfC; peptide chain release factor 3; K02837</t>
  </si>
  <si>
    <t>4881_1</t>
  </si>
  <si>
    <t>Sal_fly_assembly_all_HQ_01_22_contig_2_1386</t>
  </si>
  <si>
    <t>K00820</t>
  </si>
  <si>
    <t>senr:STMDT2_37411 glmS; glucosamine--fructose-6-phosphate aminotransferase; K00820</t>
  </si>
  <si>
    <t>5069_1</t>
  </si>
  <si>
    <t>Sal_fly_assembly_all_HQ_01_22_contig_4_675</t>
  </si>
  <si>
    <t>K01092</t>
  </si>
  <si>
    <t>sem:STMDT12_C25660 inositol monophosphatase; K01092</t>
  </si>
  <si>
    <t>37_1</t>
  </si>
  <si>
    <t>Sal_fly_assembly_all_HQ_01_22_contig_2_1224</t>
  </si>
  <si>
    <t>K03655</t>
  </si>
  <si>
    <t>set:SEN3566 recG; ATP-dependent DNA helicase; K03655</t>
  </si>
  <si>
    <t>649_1</t>
  </si>
  <si>
    <t>Sal_fly_assembly_all_HQ_01_22_contig_4_385</t>
  </si>
  <si>
    <t>K12661</t>
  </si>
  <si>
    <t>seo:STM14_2828 yfaW; putative galactonate dehydratase; K12661</t>
  </si>
  <si>
    <t>1463_1</t>
  </si>
  <si>
    <t>3851_1</t>
  </si>
  <si>
    <t>salmonella_bestbins_021821_scaffold_14_69</t>
  </si>
  <si>
    <t>K03688</t>
  </si>
  <si>
    <t>sef:UMN798_4311 aarF; ubiquinone biosynthesis protein; K03688</t>
  </si>
  <si>
    <t>622_1</t>
  </si>
  <si>
    <t>salmonella_bestbins_021821_scaffold_49_2</t>
  </si>
  <si>
    <t>K03073</t>
  </si>
  <si>
    <t>sty:STY3738 secE; preprotein translocase subunit SecE; K03073</t>
  </si>
  <si>
    <t>292_1</t>
  </si>
  <si>
    <t>salmonella_bestbins_021821_scaffold_6_145</t>
  </si>
  <si>
    <t>K12452</t>
  </si>
  <si>
    <t>seeh:SEEH1578_19730 lipopolysaccharide biosynthesis protein RfbH; K12452</t>
  </si>
  <si>
    <t>6610_1</t>
  </si>
  <si>
    <t>Sal_fly_assembly_all_HQ_01_22_contig_8_420</t>
  </si>
  <si>
    <t>K08348</t>
  </si>
  <si>
    <t>setc:CFSAN001921_09255 formate dehydrogenase subunit alpha; K08348</t>
  </si>
  <si>
    <t>5866_1</t>
  </si>
  <si>
    <t>Sal_fly_assembly_all_HQ_01_22_contig_2_78</t>
  </si>
  <si>
    <t>senr:STMDT2_26771 flaG; flagellin; K02406</t>
  </si>
  <si>
    <t>4727_1</t>
  </si>
  <si>
    <t>salmonella_bestbins_021821_scaffold_5_8</t>
  </si>
  <si>
    <t>K15350</t>
  </si>
  <si>
    <t>stm:STM1404 sseF; pathogenicity island 2 effector protein SseF; K15350</t>
  </si>
  <si>
    <t>3469_1</t>
  </si>
  <si>
    <t>salmonella_bestbins_021821_scaffold_20_20</t>
  </si>
  <si>
    <t>K02338</t>
  </si>
  <si>
    <t>sey:SL1344_3804 dnaN; DNA polymerase III beta-subunit; K02338</t>
  </si>
  <si>
    <t>5154_1</t>
  </si>
  <si>
    <t>5486_1</t>
  </si>
  <si>
    <t>salmonella_bestbins_021821_scaffold_26_50</t>
  </si>
  <si>
    <t>stm:STM1768 ychP; putative invasin</t>
  </si>
  <si>
    <t>4586_1</t>
  </si>
  <si>
    <t>salmonella_bestbins_021821_scaffold_7_16</t>
  </si>
  <si>
    <t>K07676</t>
  </si>
  <si>
    <t>senb:BN855_23500 Hpt domain protein; K07676</t>
  </si>
  <si>
    <t>4705_1</t>
  </si>
  <si>
    <t>Sal_fly_assembly_all_HQ_01_22_contig_2_1471</t>
  </si>
  <si>
    <t>K01778</t>
  </si>
  <si>
    <t>sex:STBHUCCB_35390 Diaminopimelate epimerase; K01778</t>
  </si>
  <si>
    <t>2272_1</t>
  </si>
  <si>
    <t>salmonella_bestbins_021821_scaffold_8_102</t>
  </si>
  <si>
    <t>K03667</t>
  </si>
  <si>
    <t>sev:STMMW_40561 heat shock protein; K03667</t>
  </si>
  <si>
    <t>3107_1</t>
  </si>
  <si>
    <t>salmonella_bestbins_021821_scaffold_7_160</t>
  </si>
  <si>
    <t>K01885</t>
  </si>
  <si>
    <t>sene:IA1_12055 gltX; glutaminyl-tRNA synthetase; K01885</t>
  </si>
  <si>
    <t>2006_1</t>
  </si>
  <si>
    <t>1393_1</t>
  </si>
  <si>
    <t>Sal_fly_assembly_all_HQ_01_22_contig_4_719</t>
  </si>
  <si>
    <t>K03100</t>
  </si>
  <si>
    <t>sej:STMUK_2614 lepB; signal peptidase I; K03100</t>
  </si>
  <si>
    <t>3527_1</t>
  </si>
  <si>
    <t>salmonella_bestbins_021821_scaffold_64_10</t>
  </si>
  <si>
    <t>send:DT104_26981 LysR-family transcriptional regulator</t>
  </si>
  <si>
    <t>1967_1</t>
  </si>
  <si>
    <t>Sal_fly_assembly_all_HQ_01_22_contig_4_68</t>
  </si>
  <si>
    <t>seo:STM14_2532 pduG; propanediol dehydratase reactivation protein</t>
  </si>
  <si>
    <t>4278_1</t>
  </si>
  <si>
    <t>salmonella_bestbins_021821_scaffold_6_137</t>
  </si>
  <si>
    <t>sed:SeD_A2438 galF; regulatory protein GalF; K00963</t>
  </si>
  <si>
    <t>334_1</t>
  </si>
  <si>
    <t>salmonella_bestbins_021821_scaffold_13_108</t>
  </si>
  <si>
    <t>senr:STMDT2_p00002 dsba oxidoreductase</t>
  </si>
  <si>
    <t>2784_1</t>
  </si>
  <si>
    <t>salmonella_bestbins_021821_scaffold_0_269</t>
  </si>
  <si>
    <t>sej:STMUK_0491 dnaX; DNA polymerase III subunits gamma and tau; K02343</t>
  </si>
  <si>
    <t>6688_1</t>
  </si>
  <si>
    <t>Sal_fly_assembly_all_HQ_01_22_contig_2_128</t>
  </si>
  <si>
    <t>K02002</t>
  </si>
  <si>
    <t>seg:SG2718 proX; glycine betaine-binding periplasmic protein precursor; K02002</t>
  </si>
  <si>
    <t>3912_1</t>
  </si>
  <si>
    <t>Sal_fly_assembly_all_HQ_01_22_contig_2_919</t>
  </si>
  <si>
    <t>K00891</t>
  </si>
  <si>
    <t>sef:UMN798_3789 aroK; shikimate kinase I; K00891</t>
  </si>
  <si>
    <t>5416_1</t>
  </si>
  <si>
    <t>Sal_fly_assembly_all_HQ_01_22_contig_2_1045</t>
  </si>
  <si>
    <t>K07115</t>
  </si>
  <si>
    <t>sty:STY4206 23S rRNA m(6)A2030 methyltransferase; K07115</t>
  </si>
  <si>
    <t>951_1</t>
  </si>
  <si>
    <t>salmonella_bestbins_021821_scaffold_4_132</t>
  </si>
  <si>
    <t>K03925</t>
  </si>
  <si>
    <t>senj:CFSAN001992_10410 cell division protein MraZ; K03925</t>
  </si>
  <si>
    <t>1915_1</t>
  </si>
  <si>
    <t>salmonella_bestbins_021821_scaffold_21_29</t>
  </si>
  <si>
    <t>sej:STMUK_1700 yciG; putative cytoplasmic protein; K06884</t>
  </si>
  <si>
    <t>1481_1</t>
  </si>
  <si>
    <t>salmonella_bestbins_021821_scaffold_36_25</t>
  </si>
  <si>
    <t>K03568</t>
  </si>
  <si>
    <t>sei:SPC_3438 tldD; TldD protein; K03568</t>
  </si>
  <si>
    <t>6721_1</t>
  </si>
  <si>
    <t>salmonella_bestbins_021821_scaffold_2_124</t>
  </si>
  <si>
    <t>K03230</t>
  </si>
  <si>
    <t>sej:STMUK_2885 invA; needle complex export protein; K03230</t>
  </si>
  <si>
    <t>3076_1</t>
  </si>
  <si>
    <t>1235_1</t>
  </si>
  <si>
    <t>Sal_fly_assembly_all_HQ_01_22_contig_1_921</t>
  </si>
  <si>
    <t>K03111</t>
  </si>
  <si>
    <t>stt:t4161 ssb; single-strand DNA-binding protein; K03111</t>
  </si>
  <si>
    <t>4132_1</t>
  </si>
  <si>
    <t>Sal_fly_assembly_all_HQ_01_22_contig_8_68</t>
  </si>
  <si>
    <t>K07274</t>
  </si>
  <si>
    <t>sent:TY21A_05910 putative outer membrane protein; K07274</t>
  </si>
  <si>
    <t>3805_1</t>
  </si>
  <si>
    <t>Sal_fly_assembly_all_HQ_01_22_contig_8_578</t>
  </si>
  <si>
    <t>K19227</t>
  </si>
  <si>
    <t>sel:SPUL_1501 sapB; peptide transport system permease protein SapB; K19227</t>
  </si>
  <si>
    <t>1513_1</t>
  </si>
  <si>
    <t>Sal_fly_assembly_all_HQ_01_22_contig_1_17</t>
  </si>
  <si>
    <t>K00773</t>
  </si>
  <si>
    <t>setu:STU288_12355 tgt; queuine tRNA-ribosyltransferase; K00773</t>
  </si>
  <si>
    <t>4723_1</t>
  </si>
  <si>
    <t>5161_1</t>
  </si>
  <si>
    <t>Sal_fly_assembly_all_HQ_01_22_contig_2_1221</t>
  </si>
  <si>
    <t>K03060</t>
  </si>
  <si>
    <t>ecx:EcHS_A3860 rpoZ; DNA-directed RNA polymerase, omega subunit; K03060</t>
  </si>
  <si>
    <t>6668_1</t>
  </si>
  <si>
    <t>salmonella_bestbins_021821_scaffold_14_67</t>
  </si>
  <si>
    <t>K03183</t>
  </si>
  <si>
    <t>sens:Q786_19465 ubiE; ubiquinone/menaquinone biosynthesis methyltransferase; K03183</t>
  </si>
  <si>
    <t>6027_1</t>
  </si>
  <si>
    <t>salmonella_bestbins_021821_scaffold_26_39</t>
  </si>
  <si>
    <t>K00919</t>
  </si>
  <si>
    <t>sef:UMN798_1872 ipk; 4-diphosphocytidyl-2-C-methyl-D-erythritol kinase; K00919</t>
  </si>
  <si>
    <t>2241_1</t>
  </si>
  <si>
    <t>6056_1</t>
  </si>
  <si>
    <t>salmonella_bestbins_021821_scaffold_88_15</t>
  </si>
  <si>
    <t>seo:STM14_3191 terminase-like large protein</t>
  </si>
  <si>
    <t>2223_1</t>
  </si>
  <si>
    <t>salmonella_bestbins_021821_scaffold_3_113</t>
  </si>
  <si>
    <t>K01414</t>
  </si>
  <si>
    <t>seb:STM474_3762 prlC; oligopeptidase A; K01414</t>
  </si>
  <si>
    <t>3973_1</t>
  </si>
  <si>
    <t>salmonella_bestbins_021821_scaffold_17_60</t>
  </si>
  <si>
    <t>setc:CFSAN001921_19205 conjugative transfer protein</t>
  </si>
  <si>
    <t>3616_1</t>
  </si>
  <si>
    <t>316_1</t>
  </si>
  <si>
    <t>salmonella_bestbins_021821_scaffold_2_378</t>
  </si>
  <si>
    <t>K03406</t>
  </si>
  <si>
    <t>stm:STM3152 putative methyl-accepting chemotaxis protein; K03406</t>
  </si>
  <si>
    <t>5873_1</t>
  </si>
  <si>
    <t>Sal_fly_assembly_all_HQ_01_22_contig_3_325</t>
  </si>
  <si>
    <t>K02804</t>
  </si>
  <si>
    <t>sej:STMUK_0690 nagE; PTS system N-acetyl glucosamine specific transporter subunits IIABC; K02804</t>
  </si>
  <si>
    <t>6161_1</t>
  </si>
  <si>
    <t>salmonella_bestbins_021821_scaffold_14_16</t>
  </si>
  <si>
    <t>K03732</t>
  </si>
  <si>
    <t>sey:SL1344_3874 rhlB; hypothetical ATP-dependent RNA helicase; K03732</t>
  </si>
  <si>
    <t>6014_1</t>
  </si>
  <si>
    <t>salmonella_bestbins_021821_scaffold_0_275</t>
  </si>
  <si>
    <t>K05802</t>
  </si>
  <si>
    <t>sey:SL1344_0471 aefA; integral membrane protein AefA; K05802</t>
  </si>
  <si>
    <t>1526_1</t>
  </si>
  <si>
    <t>salmonella_bestbins_021821_scaffold_22_60</t>
  </si>
  <si>
    <t>setu:STU288_14005 DNA/RNA helicase</t>
  </si>
  <si>
    <t>778_1</t>
  </si>
  <si>
    <t>Sal_fly_assembly_all_HQ_01_22_contig_4_214</t>
  </si>
  <si>
    <t>K03593</t>
  </si>
  <si>
    <t>seb:STM474_2241 mrp; mrp protein; K03593</t>
  </si>
  <si>
    <t>2185_1</t>
  </si>
  <si>
    <t>Sal_fly_assembly_all_HQ_01_22_contig_2_130</t>
  </si>
  <si>
    <t>senl:IY59_14080 transporter</t>
  </si>
  <si>
    <t>4515_1</t>
  </si>
  <si>
    <t>salmonella_bestbins_021821_scaffold_16_62</t>
  </si>
  <si>
    <t>K03169</t>
  </si>
  <si>
    <t>seo:STM14_1576 topB; DNA topoisomerase III; K03169</t>
  </si>
  <si>
    <t>5723_1</t>
  </si>
  <si>
    <t>salmonella_bestbins_021821_scaffold_5_80</t>
  </si>
  <si>
    <t>K00325</t>
  </si>
  <si>
    <t>sent:TY21A_07080 pntB; pyridine nucleotide transhydrogenase; K00325</t>
  </si>
  <si>
    <t>2232_1</t>
  </si>
  <si>
    <t>salmonella_bestbins_021821_scaffold_11_30</t>
  </si>
  <si>
    <t>K00088</t>
  </si>
  <si>
    <t>sew:SeSA_A2745 guaB; inosine-5'-monophosphate dehydrogenase; K00088</t>
  </si>
  <si>
    <t>3701_1</t>
  </si>
  <si>
    <t>Sal_fly_assembly_all_HQ_01_22_contig_8_878</t>
  </si>
  <si>
    <t>K03703</t>
  </si>
  <si>
    <t>seo:STM14_2364 uvrC; excinuclease ABC subunit C; K03703</t>
  </si>
  <si>
    <t>999_1</t>
  </si>
  <si>
    <t>Sal_fly_assembly_all_HQ_01_22_contig_4_170</t>
  </si>
  <si>
    <t>K07289</t>
  </si>
  <si>
    <t>sey:SL1344_2097 asmA; hypothetical outer membrane assembly protein; K07289</t>
  </si>
  <si>
    <t>5261_1</t>
  </si>
  <si>
    <t>Sal_fly_assembly_all_HQ_01_22_contig_3_8</t>
  </si>
  <si>
    <t>K03151</t>
  </si>
  <si>
    <t>setc:CFSAN001921_14910 tRNA s(4)U8 sulfurtransferase; K03151</t>
  </si>
  <si>
    <t>6436_1</t>
  </si>
  <si>
    <t>salmonella_bestbins_021821_scaffold_1_311</t>
  </si>
  <si>
    <t>K06020</t>
  </si>
  <si>
    <t>seo:STM14_5502 yjjK; putative ABC transporter ATP-binding protein; K06020</t>
  </si>
  <si>
    <t>5627_1</t>
  </si>
  <si>
    <t>Sal_fly_assembly_all_HQ_01_22_contig_1_642</t>
  </si>
  <si>
    <t>sey:SL1344_4420 hypothetical ATP-dependent Lon protease; K01338</t>
  </si>
  <si>
    <t>6792_1</t>
  </si>
  <si>
    <t>Sal_fly_assembly_all_HQ_01_22_contig_1_354</t>
  </si>
  <si>
    <t>K01929</t>
  </si>
  <si>
    <t>sej:STMUK_0126 murF; UDP-N-acetylmuramoyl-tripeptide--D-alanyl-D-alanine ligase; K01929</t>
  </si>
  <si>
    <t>2917_1</t>
  </si>
  <si>
    <t>Sal_fly_assembly_all_HQ_01_22_contig_1_786</t>
  </si>
  <si>
    <t>6656_1</t>
  </si>
  <si>
    <t>Sal_fly_assembly_all_HQ_01_22_contig_4_116</t>
  </si>
  <si>
    <t>sey:SL1344_2061 cpsB2; mannose-1-phosphate guanylyltransferase; K00971</t>
  </si>
  <si>
    <t>2962_1</t>
  </si>
  <si>
    <t>salmonella_bestbins_021821_scaffold_22_15</t>
  </si>
  <si>
    <t>K02959</t>
  </si>
  <si>
    <t>sem:STMDT12_C27300 rpsP; 30S ribosomal protein S16; K02959</t>
  </si>
  <si>
    <t>4027_1</t>
  </si>
  <si>
    <t>salmonella_bestbins_021821_scaffold_4_110</t>
  </si>
  <si>
    <t>K00364</t>
  </si>
  <si>
    <t>senh:CFSAN002069_08515 guanosine 5'-monophosphate oxidoreductase; K00364</t>
  </si>
  <si>
    <t>6684_1</t>
  </si>
  <si>
    <t>Sal_fly_assembly_all_HQ_01_22_contig_3_485</t>
  </si>
  <si>
    <t>sey:SL1344_0797 dinG; probable ATP-dependent helicase DinG; K03722</t>
  </si>
  <si>
    <t>6016_1</t>
  </si>
  <si>
    <t>5573_1</t>
  </si>
  <si>
    <t>salmonella_bestbins_021821_scaffold_64_5</t>
  </si>
  <si>
    <t>K03597</t>
  </si>
  <si>
    <t>sey:SL1344_2603 rseA; sigma-E factor negative regulatory protein; K03597</t>
  </si>
  <si>
    <t>5346_1</t>
  </si>
  <si>
    <t>salmonella_bestbins_021821_scaffold_7_75</t>
  </si>
  <si>
    <t>K00330</t>
  </si>
  <si>
    <t>seg:SG2357 nuoA; NADH dehydrogenase I chain A; K00330</t>
  </si>
  <si>
    <t>2819_1</t>
  </si>
  <si>
    <t>4986_1</t>
  </si>
  <si>
    <t>Sal_fly_assembly_all_HQ_01_22_contig_2_438</t>
  </si>
  <si>
    <t>K03472</t>
  </si>
  <si>
    <t>senh:CFSAN002069_16805 gapA; glyceraldehyde-3-phosphate dehydrogenase; K03472</t>
  </si>
  <si>
    <t>4625_1</t>
  </si>
  <si>
    <t>Sal_fly_assembly_all_HQ_01_22_contig_3_670</t>
  </si>
  <si>
    <t>K10906</t>
  </si>
  <si>
    <t>seo:STM14_1144 exodeoxyribonuclease; K10906</t>
  </si>
  <si>
    <t>3022_1</t>
  </si>
  <si>
    <t>salmonella_bestbins_021821_scaffold_3_202</t>
  </si>
  <si>
    <t>K01042</t>
  </si>
  <si>
    <t>seen:SE451236_02505 selenocysteine synthase; K01042</t>
  </si>
  <si>
    <t>1096_1</t>
  </si>
  <si>
    <t>Sal_fly_assembly_all_HQ_01_22_contig_8_743</t>
  </si>
  <si>
    <t>K01752</t>
  </si>
  <si>
    <t>seen:SE451236_15075 L-serine dehydratase; K01752</t>
  </si>
  <si>
    <t>2049_1</t>
  </si>
  <si>
    <t>salmonella_bestbins_021821_scaffold_40_9</t>
  </si>
  <si>
    <t>K23946</t>
  </si>
  <si>
    <t>seo:STM14_928 slrP; leucine-rich repeat-containing protein; K23946</t>
  </si>
  <si>
    <t>2831_1</t>
  </si>
  <si>
    <t>Sal_fly_assembly_all_HQ_01_22_contig_16_55</t>
  </si>
  <si>
    <t>stm:PSLT048 tlpA; alpha-helical coiled coil protein</t>
  </si>
  <si>
    <t>6213_1</t>
  </si>
  <si>
    <t>Sal_fly_assembly_all_HQ_01_22_contig_1_420</t>
  </si>
  <si>
    <t>K07491</t>
  </si>
  <si>
    <t>sent:TY21A_22690 transposase for IS200; K07491</t>
  </si>
  <si>
    <t>910_1</t>
  </si>
  <si>
    <t>Sal_fly_assembly_all_HQ_01_22_contig_9_200</t>
  </si>
  <si>
    <t>K03885</t>
  </si>
  <si>
    <t>senb:BN855_11720 ndh; NADH dehydrogenase; K03885</t>
  </si>
  <si>
    <t>2060_1</t>
  </si>
  <si>
    <t>salmonella_bestbins_021821_scaffold_13_15</t>
  </si>
  <si>
    <t>sem:STMDT12_L00230 DNA replication protein</t>
  </si>
  <si>
    <t>3620_1</t>
  </si>
  <si>
    <t>3356_1</t>
  </si>
  <si>
    <t>salmonella_bestbins_021821_scaffold_2_111</t>
  </si>
  <si>
    <t>K13287</t>
  </si>
  <si>
    <t>sef:UMN798_3131 sipD; pathogenicity island 1 effector protein; K13287</t>
  </si>
  <si>
    <t>899_1</t>
  </si>
  <si>
    <t>salmonella_bestbins_021821_scaffold_1_63</t>
  </si>
  <si>
    <t>K07791</t>
  </si>
  <si>
    <t>sem:STMDT12_C44570 anaerobic C4-dicarboxylate transporter; K07791</t>
  </si>
  <si>
    <t>1188_1</t>
  </si>
  <si>
    <t>Sal_fly_assembly_all_HQ_01_22_contig_4_55</t>
  </si>
  <si>
    <t>K02191</t>
  </si>
  <si>
    <t>sej:STMUK_2060 cbiT; cobalt-precorrin-6Y C(15)-methyltransferase; K02191</t>
  </si>
  <si>
    <t>2194_1</t>
  </si>
  <si>
    <t>salmonella_bestbins_021821_scaffold_4_125</t>
  </si>
  <si>
    <t>K01925</t>
  </si>
  <si>
    <t>setu:STU288_00630 murD; UDP-N-acetylmuramoyl-L-alanyl-D-glutamate synthetase; K01925</t>
  </si>
  <si>
    <t>462_1</t>
  </si>
  <si>
    <t>Sal_fly_assembly_all_HQ_01_22_contig_2_946</t>
  </si>
  <si>
    <t>K07400</t>
  </si>
  <si>
    <t>seec:CFSAN002050_24515 Fe/S biogenesis protein NfuA; K07400</t>
  </si>
  <si>
    <t>3329_1</t>
  </si>
  <si>
    <t>salmonella_bestbins_021821_scaffold_40_13</t>
  </si>
  <si>
    <t>K00652</t>
  </si>
  <si>
    <t>seo:STM14_0921 bioF; 8-amino-7-oxononanoate synthase; K00652</t>
  </si>
  <si>
    <t>5718_1</t>
  </si>
  <si>
    <t>Sal_fly_assembly_all_HQ_01_22_contig_10_19</t>
  </si>
  <si>
    <t>K03214</t>
  </si>
  <si>
    <t>sec:SCH_2653 yfiF; putative tRNA/rRNA methyltransferase; K03214</t>
  </si>
  <si>
    <t>5432_1</t>
  </si>
  <si>
    <t>salmonella_bestbins_021821_scaffold_11_58</t>
  </si>
  <si>
    <t>K07751</t>
  </si>
  <si>
    <t>seb:STM474_2640 pepB; aminopeptidase B; K07751</t>
  </si>
  <si>
    <t>5669_1</t>
  </si>
  <si>
    <t>salmonella_bestbins_021821_scaffold_17_66</t>
  </si>
  <si>
    <t>K00832</t>
  </si>
  <si>
    <t>senr:STMDT2_40981 tyrB; aromatic-amino-acid aminotransferase; K00832</t>
  </si>
  <si>
    <t>596_1</t>
  </si>
  <si>
    <t>326_1</t>
  </si>
  <si>
    <t>Sal_fly_assembly_all_HQ_01_22_contig_2_1181</t>
  </si>
  <si>
    <t>K00639</t>
  </si>
  <si>
    <t>sea:SeAg_B3927 kbl; 2-amino-3-ketobutyrate coenzyme A ligase; K00639</t>
  </si>
  <si>
    <t>2113_1</t>
  </si>
  <si>
    <t>2793_1</t>
  </si>
  <si>
    <t>salmonella_bestbins_021821_scaffold_2_98</t>
  </si>
  <si>
    <t>senj:CFSAN001992_19175 invasion protein OrgA</t>
  </si>
  <si>
    <t>580_1</t>
  </si>
  <si>
    <t>salmonella_bestbins_021821_scaffold_23_67</t>
  </si>
  <si>
    <t>seni:CY43_04825 macrolide transporter; K13888</t>
  </si>
  <si>
    <t>2160_1</t>
  </si>
  <si>
    <t>Sal_fly_assembly_all_HQ_01_22_contig_4_718</t>
  </si>
  <si>
    <t>K03685</t>
  </si>
  <si>
    <t>shb:SU5_03177 Ribonuclease III; K03685</t>
  </si>
  <si>
    <t>555_1</t>
  </si>
  <si>
    <t>Sal_fly_assembly_all_HQ_01_22_contig_1_245</t>
  </si>
  <si>
    <t>K09903</t>
  </si>
  <si>
    <t>setu:STU288_01100 pyrH; uridylate kinase; K09903</t>
  </si>
  <si>
    <t>3366_1</t>
  </si>
  <si>
    <t>salmonella_bestbins_021821_scaffold_4_61</t>
  </si>
  <si>
    <t>K03579</t>
  </si>
  <si>
    <t>send:DT104_01941 hrpB; ATP-dependent helicase HrpB; K03579</t>
  </si>
  <si>
    <t>539_1</t>
  </si>
  <si>
    <t>Sal_fly_assembly_all_HQ_01_22_contig_1_230</t>
  </si>
  <si>
    <t>setc:CFSAN001921_16250 dnaE; DNA polymerase III subunit alpha; K02337</t>
  </si>
  <si>
    <t>1040_1</t>
  </si>
  <si>
    <t>Sal_fly_assembly_all_HQ_01_22_contig_2_1636</t>
  </si>
  <si>
    <t>K04066</t>
  </si>
  <si>
    <t>seec:CFSAN002050_03315 primosome assembly protein PriA; K04066</t>
  </si>
  <si>
    <t>4364_1</t>
  </si>
  <si>
    <t>Sal_fly_assembly_all_HQ_01_22_contig_16_59</t>
  </si>
  <si>
    <t>seo:STM14_5567 putative integrase protein</t>
  </si>
  <si>
    <t>689_1</t>
  </si>
  <si>
    <t>salmonella_bestbins_021821_scaffold_11_87</t>
  </si>
  <si>
    <t>K01952</t>
  </si>
  <si>
    <t>seen:SE451236_19050 phosphoribosylformylglycinamidine synthase; K01952</t>
  </si>
  <si>
    <t>2165_1</t>
  </si>
  <si>
    <t>salmonella_bestbins_021821_scaffold_3_247</t>
  </si>
  <si>
    <t>K02902</t>
  </si>
  <si>
    <t>sem:STMDT12_C37850 rpmB; 50S ribosomal protein L28; K02902</t>
  </si>
  <si>
    <t>4799_1</t>
  </si>
  <si>
    <t>Sal_fly_assembly_all_HQ_01_22_contig_4_215</t>
  </si>
  <si>
    <t>K01874</t>
  </si>
  <si>
    <t>send:DT104_22141 metG; Methionyl-tRNA synthetase; K01874</t>
  </si>
  <si>
    <t>690_1</t>
  </si>
  <si>
    <t>salmonella_bestbins_021821_scaffold_1_297</t>
  </si>
  <si>
    <t>K01619</t>
  </si>
  <si>
    <t>sena:AU38_22340 2-deoxyribose-5-phosphate aldolase; K01619</t>
  </si>
  <si>
    <t>2736_1</t>
  </si>
  <si>
    <t>salmonella_bestbins_021821_scaffold_0_76</t>
  </si>
  <si>
    <t>K01886</t>
  </si>
  <si>
    <t>seep:I137_10355 glutaminyl-tRNA synthetase; K01886</t>
  </si>
  <si>
    <t>711_1</t>
  </si>
  <si>
    <t>salmonella_bestbins_021821_scaffold_3_108</t>
  </si>
  <si>
    <t>K16322</t>
  </si>
  <si>
    <t>sej:STMUK_3574 pitA; low-affinity phosphate transporter; K16322</t>
  </si>
  <si>
    <t>2738_1</t>
  </si>
  <si>
    <t>salmonella_bestbins_021821_scaffold_8_43</t>
  </si>
  <si>
    <t>K02380</t>
  </si>
  <si>
    <t>seeh:SEEH1578_06200 formate dehydrogenase accessory protein FdhE; K02380</t>
  </si>
  <si>
    <t>6432_1</t>
  </si>
  <si>
    <t>salmonella_bestbins_021821_scaffold_4_30</t>
  </si>
  <si>
    <t>K02838</t>
  </si>
  <si>
    <t>seeh:SEEH1578_10215 frr; ribosome recycling factor; K02838</t>
  </si>
  <si>
    <t>4664_1</t>
  </si>
  <si>
    <t>salmonella_bestbins_021821_scaffold_22_31</t>
  </si>
  <si>
    <t>seb:STM474_2874 integrase-like protein</t>
  </si>
  <si>
    <t>2888_1</t>
  </si>
  <si>
    <t>salmonella_bestbins_021821_scaffold_0_393</t>
  </si>
  <si>
    <t>K01156</t>
  </si>
  <si>
    <t>setc:CFSAN001921_15250 type III restriction endonuclease StyLTI; K01156</t>
  </si>
  <si>
    <t>2171_1</t>
  </si>
  <si>
    <t>salmonella_bestbins_021821_scaffold_35_33</t>
  </si>
  <si>
    <t>K02956</t>
  </si>
  <si>
    <t>set:SEN3118 rpsO; 30S ribosomal subunit protein S15; K02956</t>
  </si>
  <si>
    <t>5732_1</t>
  </si>
  <si>
    <t>salmonella_bestbins_021821_scaffold_1_373</t>
  </si>
  <si>
    <t>K02968</t>
  </si>
  <si>
    <t>senh:CFSAN002069_23980 rpsT; 30S ribosomal protein S20; K02968</t>
  </si>
  <si>
    <t>1845_1</t>
  </si>
  <si>
    <t>Sal_fly_assembly_all_HQ_01_22_contig_7_7</t>
  </si>
  <si>
    <t>vg:5955682 STM2589.Gifsy1; Phage Gifsy-1; bacteriophage host specificity protein; tail fiber; Lambda gpJ homolog</t>
  </si>
  <si>
    <t>2168_1</t>
  </si>
  <si>
    <t>salmonella_bestbins_021821_scaffold_25_95</t>
  </si>
  <si>
    <t>K03670</t>
  </si>
  <si>
    <t>sef:UMN798_1196 mdoG; Glucans biosynthesis protein G precursor; K03670</t>
  </si>
  <si>
    <t>1368_1</t>
  </si>
  <si>
    <t>Sal_fly_assembly_all_HQ_01_22_contig_1_262</t>
  </si>
  <si>
    <t>K03281</t>
  </si>
  <si>
    <t>sef:UMN798_0224 clcA; putative membrane protein; K03281</t>
  </si>
  <si>
    <t>877_1</t>
  </si>
  <si>
    <t>Sal_fly_assembly_all_HQ_01_22_contig_2_928</t>
  </si>
  <si>
    <t>sej:STMUK_3481 yrfF; putative inner membrane protein</t>
  </si>
  <si>
    <t>5581_1</t>
  </si>
  <si>
    <t>Sal_fly_assembly_all_HQ_01_22_contig_1_215</t>
  </si>
  <si>
    <t>K01881</t>
  </si>
  <si>
    <t>senv:AU39_01235 proline--tRNA ligase; K01881</t>
  </si>
  <si>
    <t>2650_1</t>
  </si>
  <si>
    <t>salmonella_bestbins_021821_scaffold_1_92</t>
  </si>
  <si>
    <t>K23997</t>
  </si>
  <si>
    <t>seh:SeHA_C4773 YjeF family protein; K23997</t>
  </si>
  <si>
    <t>3271_1</t>
  </si>
  <si>
    <t>salmonella_bestbins_021821_scaffold_47_7</t>
  </si>
  <si>
    <t>senq:AU40_05885 cold-shock protein; K03704</t>
  </si>
  <si>
    <t>1550_1</t>
  </si>
  <si>
    <t>Sal_fly_assembly_all_HQ_01_22_contig_2_557</t>
  </si>
  <si>
    <t>K08325</t>
  </si>
  <si>
    <t>seni:CY43_16490 aldehyde reductase; K08325</t>
  </si>
  <si>
    <t>1761_1</t>
  </si>
  <si>
    <t>Sal_fly_assembly_all_HQ_01_22_contig_8_248</t>
  </si>
  <si>
    <t>K04564</t>
  </si>
  <si>
    <t>seen:SE451236_13025 superoxide dismutase; K04564</t>
  </si>
  <si>
    <t>5743_1</t>
  </si>
  <si>
    <t>salmonella_bestbins_021821_scaffold_4_135</t>
  </si>
  <si>
    <t>seb:STM474_0122 ilvI; acetolactate synthase 3 catalytic subunit; K01652</t>
  </si>
  <si>
    <t>3172_1</t>
  </si>
  <si>
    <t>Sal_fly_assembly_all_HQ_01_22_contig_8_304</t>
  </si>
  <si>
    <t>K00324</t>
  </si>
  <si>
    <t>sey:SL1344_1409 pntA; pyridine nucleotide transhydrogenase subunit-alpha; K00324</t>
  </si>
  <si>
    <t>1277_1</t>
  </si>
  <si>
    <t>Sal_fly_assembly_all_HQ_01_22_contig_1_654</t>
  </si>
  <si>
    <t>K07091</t>
  </si>
  <si>
    <t>seb:STM474_4677 yjgP; putative permease; K07091</t>
  </si>
  <si>
    <t>2777_1</t>
  </si>
  <si>
    <t>salmonella_bestbins_021821_scaffold_1_374</t>
  </si>
  <si>
    <t>K11753</t>
  </si>
  <si>
    <t>sens:Q786_00220 bifunctional riboflavin kinase/FMN adenylyltransferase; K11753</t>
  </si>
  <si>
    <t>3924_1</t>
  </si>
  <si>
    <t>Sal_fly_assembly_all_HQ_01_22_contig_2_1179</t>
  </si>
  <si>
    <t>K00060</t>
  </si>
  <si>
    <t>stm:STM3708 tdh; L-threonine 3-dehydrogenase; K00060</t>
  </si>
  <si>
    <t>1061_1</t>
  </si>
  <si>
    <t>Sal_fly_assembly_all_HQ_01_22_contig_8_763</t>
  </si>
  <si>
    <t>K03607</t>
  </si>
  <si>
    <t>sev:STMMW_18351 ProP effector; K03607</t>
  </si>
  <si>
    <t>2074_1</t>
  </si>
  <si>
    <t>salmonella_bestbins_021821_scaffold_13_100</t>
  </si>
  <si>
    <t>senr:STMDT2_p00110 conjugal transfer surface exclusion protein TraT</t>
  </si>
  <si>
    <t>2364_1</t>
  </si>
  <si>
    <t>Sal_fly_assembly_all_HQ_01_22_contig_1_573</t>
  </si>
  <si>
    <t>K01002</t>
  </si>
  <si>
    <t>senh:CFSAN002069_09495 phosphoglycerol transferase; K01002</t>
  </si>
  <si>
    <t>2376_1</t>
  </si>
  <si>
    <t>Sal_fly_assembly_all_HQ_01_22_contig_1_796</t>
  </si>
  <si>
    <t>K03572</t>
  </si>
  <si>
    <t>sef:UMN798_4720 mutL; DNA mismatch repair protein; K03572</t>
  </si>
  <si>
    <t>366_1</t>
  </si>
  <si>
    <t>salmonella_bestbins_021821_scaffold_0_300</t>
  </si>
  <si>
    <t>K03530</t>
  </si>
  <si>
    <t>sej:STMUK_0458 hupB; transcriptional regulator HU subunit beta; K03530</t>
  </si>
  <si>
    <t>6794_1</t>
  </si>
  <si>
    <t>Sal_fly_assembly_all_HQ_01_22_contig_2_372</t>
  </si>
  <si>
    <t>K01586</t>
  </si>
  <si>
    <t>sey:SL1344_2991 lysA; diaminopimelate decarboxylase; K01586</t>
  </si>
  <si>
    <t>4119_1</t>
  </si>
  <si>
    <t>salmonella_bestbins_021821_scaffold_5_225</t>
  </si>
  <si>
    <t>sem:STMDT12_C16410 mdoD; glucan biosynthesis protein D</t>
  </si>
  <si>
    <t>5054_1</t>
  </si>
  <si>
    <t>Sal_fly_assembly_all_HQ_01_22_contig_1_120</t>
  </si>
  <si>
    <t>K00147</t>
  </si>
  <si>
    <t>sej:STMUK_0329 proA; gamma-glutamyl phosphate reductase; K00147</t>
  </si>
  <si>
    <t>4483_1</t>
  </si>
  <si>
    <t>salmonella_bestbins_021821_scaffold_13_91</t>
  </si>
  <si>
    <t>senr:STMDT2_p00101 putative HNH endonuclease</t>
  </si>
  <si>
    <t>6349_1</t>
  </si>
  <si>
    <t>Sal_fly_assembly_all_HQ_01_22_contig_3_652</t>
  </si>
  <si>
    <t>K21470</t>
  </si>
  <si>
    <t>setu:STU288_09630 murein L,D-transpeptidase; K21470</t>
  </si>
  <si>
    <t>4193_1</t>
  </si>
  <si>
    <t>Sal_fly_assembly_all_HQ_01_22_contig_1_347</t>
  </si>
  <si>
    <t>K01921</t>
  </si>
  <si>
    <t>senr:STMDT2_01321 ddl; D-alanine--D-alanine ligase; K01921</t>
  </si>
  <si>
    <t>2862_1</t>
  </si>
  <si>
    <t>salmonella_bestbins_021821_scaffold_3_229</t>
  </si>
  <si>
    <t>K03274</t>
  </si>
  <si>
    <t>salz:EOS98_00685 ADP-glyceromanno-heptose 6-epimerase; K03274</t>
  </si>
  <si>
    <t>179_1</t>
  </si>
  <si>
    <t>Sal_fly_assembly_all_HQ_01_22_contig_2_775</t>
  </si>
  <si>
    <t>5252_1</t>
  </si>
  <si>
    <t>Sal_fly_assembly_all_HQ_01_22_contig_4_419</t>
  </si>
  <si>
    <t>sene:IA1_11550 NADH:ubiquinone oxidoreductase subunit L; K00341</t>
  </si>
  <si>
    <t>6550_1</t>
  </si>
  <si>
    <t>Sal_fly_assembly_all_HQ_01_22_contig_1_243</t>
  </si>
  <si>
    <t>K00099</t>
  </si>
  <si>
    <t>senh:CFSAN002069_08045 1-deoxy-D-xylulose 5-phosphate reductoisomerase; K00099</t>
  </si>
  <si>
    <t>1297_1</t>
  </si>
  <si>
    <t>1597_1</t>
  </si>
  <si>
    <t>Sal_fly_assembly_all_HQ_01_22_contig_2_1487</t>
  </si>
  <si>
    <t>K01048</t>
  </si>
  <si>
    <t>sek:SSPA3540 lysophospholipase L2; K01048</t>
  </si>
  <si>
    <t>5223_1</t>
  </si>
  <si>
    <t>Sal_fly_assembly_all_HQ_01_22_contig_2_941</t>
  </si>
  <si>
    <t>K04759</t>
  </si>
  <si>
    <t>sey:SL1344_3473 feoB; ferrous iron transport protein B; K04759</t>
  </si>
  <si>
    <t>2180_1</t>
  </si>
  <si>
    <t>1240_1</t>
  </si>
  <si>
    <t>Sal_fly_assembly_all_HQ_01_22_contig_2_1519</t>
  </si>
  <si>
    <t>seb:STM474_4175 yihE; serine/threonine protein kinase</t>
  </si>
  <si>
    <t>2100_1</t>
  </si>
  <si>
    <t>salmonella_bestbins_021821_scaffold_0_15</t>
  </si>
  <si>
    <t>K03646</t>
  </si>
  <si>
    <t>sev:STMMW_08041 TolA protein; K03646</t>
  </si>
  <si>
    <t>3289_1</t>
  </si>
  <si>
    <t>salmonella_bestbins_021821_scaffold_3_36</t>
  </si>
  <si>
    <t>K03556</t>
  </si>
  <si>
    <t>seen:SE451236_03330 transcriptional regulator; K03556</t>
  </si>
  <si>
    <t>2613_1</t>
  </si>
  <si>
    <t>5356_1</t>
  </si>
  <si>
    <t>Sal_fly_assembly_all_HQ_01_22_contig_4_112</t>
  </si>
  <si>
    <t>K00012</t>
  </si>
  <si>
    <t>sef:UMN798_2247 udg; UDP-glucose 6-dehydrogenase; K00012</t>
  </si>
  <si>
    <t>5304_1</t>
  </si>
  <si>
    <t>salmonella_bestbins_021821_scaffold_11_41</t>
  </si>
  <si>
    <t>K17713</t>
  </si>
  <si>
    <t>senb:BN855_26060 yfgL; putative serine/threonine protein kinase; K17713</t>
  </si>
  <si>
    <t>6159_1</t>
  </si>
  <si>
    <t>salmonella_bestbins_021821_scaffold_76_12</t>
  </si>
  <si>
    <t>K00566</t>
  </si>
  <si>
    <t>sef:UMN798_1282 trmU; putative tRNA; K00566</t>
  </si>
  <si>
    <t>3773_1</t>
  </si>
  <si>
    <t>salmonella_bestbins_021821_scaffold_64_18</t>
  </si>
  <si>
    <t>K00998</t>
  </si>
  <si>
    <t>senl:IY59_13415 pssA; phosphatidylserine synthase; K00998</t>
  </si>
  <si>
    <t>5386_1</t>
  </si>
  <si>
    <t>Sal_fly_assembly_all_HQ_01_22_contig_8_657</t>
  </si>
  <si>
    <t>set:SEN1284 galU; glucose-1-phosphate uridylyltransferase; K00963</t>
  </si>
  <si>
    <t>1397_1</t>
  </si>
  <si>
    <t>Sal_fly_assembly_all_HQ_01_22_contig_2_991</t>
  </si>
  <si>
    <t>stm:STM3547 ribokinase</t>
  </si>
  <si>
    <t>1003_1</t>
  </si>
  <si>
    <t>Sal_fly_assembly_all_HQ_01_22_contig_2_478</t>
  </si>
  <si>
    <t>see:SNSL254_A3355 putative periplasmic protein</t>
  </si>
  <si>
    <t>2211_1</t>
  </si>
  <si>
    <t>salmonella_bestbins_021821_scaffold_11_42</t>
  </si>
  <si>
    <t>sej:STMUK_2553 yfgM; putative inner membrane protein</t>
  </si>
  <si>
    <t>3830_1</t>
  </si>
  <si>
    <t>Sal_fly_assembly_all_HQ_01_22_contig_3_651</t>
  </si>
  <si>
    <t>set:SEN0898 mukB; cell division protein; K03632</t>
  </si>
  <si>
    <t>6328_1</t>
  </si>
  <si>
    <t>salmonella_bestbins_021821_scaffold_26_15</t>
  </si>
  <si>
    <t>K00285</t>
  </si>
  <si>
    <t>senr:STMDT2_17231 dadA; D-amino acid dehydrogenase small subunit; K00285</t>
  </si>
  <si>
    <t>4943_1</t>
  </si>
  <si>
    <t>4651_1</t>
  </si>
  <si>
    <t>Sal_fly_assembly_all_HQ_01_22_contig_2_899</t>
  </si>
  <si>
    <t>K04095</t>
  </si>
  <si>
    <t>setu:STU288_17550 cell filamentation protein Fic; K04095</t>
  </si>
  <si>
    <t>6521_1</t>
  </si>
  <si>
    <t>salmonella_bestbins_021821_scaffold_17_72</t>
  </si>
  <si>
    <t>K03701</t>
  </si>
  <si>
    <t>seni:CY43_22210 excinuclease ABC subunit A; K03701</t>
  </si>
  <si>
    <t>168_1</t>
  </si>
  <si>
    <t>Sal_fly_assembly_all_HQ_01_22_contig_4_288</t>
  </si>
  <si>
    <t>K13694</t>
  </si>
  <si>
    <t>send:DT104_22731 putative lipoprotein; K13694</t>
  </si>
  <si>
    <t>764_1</t>
  </si>
  <si>
    <t>Sal_fly_assembly_all_HQ_01_22_contig_4_650</t>
  </si>
  <si>
    <t>K15539</t>
  </si>
  <si>
    <t>stm:STM2524 yfgA; helix-turn-helix domain-containing protein; K15539</t>
  </si>
  <si>
    <t>5930_1</t>
  </si>
  <si>
    <t>Sal_fly_assembly_all_HQ_01_22_contig_1_910</t>
  </si>
  <si>
    <t>sej:STMUK_4246 putative inner membrane protein</t>
  </si>
  <si>
    <t>6509_1</t>
  </si>
  <si>
    <t>Sal_fly_assembly_all_HQ_01_22_contig_16_112</t>
  </si>
  <si>
    <t>seb:STM474_p1003 traI; conjugative transfer oriT nicking-unwinding protein</t>
  </si>
  <si>
    <t>2655_1</t>
  </si>
  <si>
    <t>Sal_fly_assembly_all_HQ_01_22_contig_1_108</t>
  </si>
  <si>
    <t>K01561</t>
  </si>
  <si>
    <t>senr:STMDT2_03281 putative hydrolase or acyltransferase; K01561</t>
  </si>
  <si>
    <t>5051_1</t>
  </si>
  <si>
    <t>6227_1</t>
  </si>
  <si>
    <t>salmonella_bestbins_021821_scaffold_35_42</t>
  </si>
  <si>
    <t>K03431</t>
  </si>
  <si>
    <t>senc:SEET0819_00070 glmM; phosphoglucosamine mutase; K03431</t>
  </si>
  <si>
    <t>570_1</t>
  </si>
  <si>
    <t>Sal_fly_assembly_all_HQ_01_22_contig_1_1004</t>
  </si>
  <si>
    <t>K00602</t>
  </si>
  <si>
    <t>senr:STMDT2_40291 purH; phosphoribosylaminoimidazolecarboxamide formyltransferase and IMP cyclohydrolase (bifunctional enzyme); K00602</t>
  </si>
  <si>
    <t>4686_1</t>
  </si>
  <si>
    <t>Sal_fly_assembly_all_HQ_01_22_contig_6_15</t>
  </si>
  <si>
    <t>K07496</t>
  </si>
  <si>
    <t>vg:5955658 STM2600.1n.Gifsy1; Phage Gifsy-1; transposase; K07496</t>
  </si>
  <si>
    <t>4354_1</t>
  </si>
  <si>
    <t>salmonella_bestbins_021821_scaffold_97_15</t>
  </si>
  <si>
    <t>senn:SN31241_20550 Tail component of prophage tail length tape measure protein</t>
  </si>
  <si>
    <t>2308_1</t>
  </si>
  <si>
    <t>Sal_fly_assembly_all_HQ_01_22_contig_2_759</t>
  </si>
  <si>
    <t>K03290</t>
  </si>
  <si>
    <t>sene:IA1_16170 sialic acid transporter; K03290</t>
  </si>
  <si>
    <t>5119_1</t>
  </si>
  <si>
    <t>salmonella_bestbins_021821_scaffold_5_5</t>
  </si>
  <si>
    <t>K15346</t>
  </si>
  <si>
    <t>set:SEN1644 sseD; putative pathogenicity island effector protein; K15346</t>
  </si>
  <si>
    <t>2629_1</t>
  </si>
  <si>
    <t>salmonella_bestbins_021821_scaffold_20_14</t>
  </si>
  <si>
    <t>setc:CFSAN001921_21265 sugar phosphate phosphatase</t>
  </si>
  <si>
    <t>2880_1</t>
  </si>
  <si>
    <t>salmonella_bestbins_021821_scaffold_27_5</t>
  </si>
  <si>
    <t>K04772</t>
  </si>
  <si>
    <t>sey:SL1344_3320 degQ; serine protease; K04772</t>
  </si>
  <si>
    <t>1590_1</t>
  </si>
  <si>
    <t>salmonella_bestbins_021821_scaffold_12_44</t>
  </si>
  <si>
    <t>K00982</t>
  </si>
  <si>
    <t>setc:CFSAN001921_01005 bifunctional glutamine-synthetase adenylyltransferase/deadenyltransferase; K00982</t>
  </si>
  <si>
    <t>1193_1</t>
  </si>
  <si>
    <t>salmonella_bestbins_021821_scaffold_26_42</t>
  </si>
  <si>
    <t>K02835</t>
  </si>
  <si>
    <t>see:SNSL254_A1907 prfA; peptide chain release factor 1; K02835</t>
  </si>
  <si>
    <t>5412_1</t>
  </si>
  <si>
    <t>salmonella_bestbins_021821_scaffold_0_21</t>
  </si>
  <si>
    <t>K00426</t>
  </si>
  <si>
    <t>seh:SeHA_C0868 cydB1; cytochrome d ubiquinol oxidase, subunit II; K00426</t>
  </si>
  <si>
    <t>1404_1</t>
  </si>
  <si>
    <t>Sal_fly_assembly_all_HQ_01_22_contig_16_110</t>
  </si>
  <si>
    <t>4059_1</t>
  </si>
  <si>
    <t>Sal_fly_assembly_all_HQ_01_22_contig_4_408</t>
  </si>
  <si>
    <t>K02551</t>
  </si>
  <si>
    <t>seb:STM474_2405 menD; 2-succinyl-6-hydroxy-2,4-cyclohexadiene-1-carboxylic acid synthase/2-oxoglutarate decarboxylase; K02551</t>
  </si>
  <si>
    <t>1746_1</t>
  </si>
  <si>
    <t>salmonella_bestbins_021821_scaffold_2_282</t>
  </si>
  <si>
    <t>K00605</t>
  </si>
  <si>
    <t>stm:STM3055 gcvT; glycine cleavage system protein T; K00605</t>
  </si>
  <si>
    <t>5357_1</t>
  </si>
  <si>
    <t>Sal_fly_assembly_all_HQ_01_22_contig_2_1397</t>
  </si>
  <si>
    <t>K02108</t>
  </si>
  <si>
    <t>stt:t3648 atpB; ATP synthase A chain; K02108</t>
  </si>
  <si>
    <t>1639_1</t>
  </si>
  <si>
    <t>salmonella_bestbins_021821_scaffold_4_65</t>
  </si>
  <si>
    <t>K01894</t>
  </si>
  <si>
    <t>send:DT104_01901 yadB; glutamyl-tRNA synthetase-related protein; K01894</t>
  </si>
  <si>
    <t>2346_1</t>
  </si>
  <si>
    <t>salmonella_bestbins_021821_scaffold_21_25</t>
  </si>
  <si>
    <t>K07275</t>
  </si>
  <si>
    <t>seen:SE451236_14600 outer membrane protein W; K07275</t>
  </si>
  <si>
    <t>1197_1</t>
  </si>
  <si>
    <t>salmonella_bestbins_021821_scaffold_27_43</t>
  </si>
  <si>
    <t>K07323</t>
  </si>
  <si>
    <t>stt:t3227 possible exported protein; K07323</t>
  </si>
  <si>
    <t>4068_1</t>
  </si>
  <si>
    <t>Sal_fly_assembly_all_HQ_01_22_contig_2_420</t>
  </si>
  <si>
    <t>K18800</t>
  </si>
  <si>
    <t>sea:SeAg_B3214 protein VisC; K18800</t>
  </si>
  <si>
    <t>6731_1</t>
  </si>
  <si>
    <t>Sal_fly_assembly_all_HQ_01_22_contig_2_1567</t>
  </si>
  <si>
    <t>K02379</t>
  </si>
  <si>
    <t>senr:STMDT2_39001 fdhD; FdhD protein; K02379</t>
  </si>
  <si>
    <t>932_1</t>
  </si>
  <si>
    <t>salmonella_bestbins_021821_scaffold_11_31</t>
  </si>
  <si>
    <t>K03601</t>
  </si>
  <si>
    <t>sey:SL1344_2473 xseA; Probable exodeoxyribonuclease VII large subunit; K03601</t>
  </si>
  <si>
    <t>5064_1</t>
  </si>
  <si>
    <t>salmonella_bestbins_021821_scaffold_26_34</t>
  </si>
  <si>
    <t>K06942</t>
  </si>
  <si>
    <t>sev:STMMW_17761 putative ATP/GTP-binding protein; K06942</t>
  </si>
  <si>
    <t>1280_1</t>
  </si>
  <si>
    <t>Sal_fly_assembly_all_HQ_01_22_contig_2_1425</t>
  </si>
  <si>
    <t>K01687</t>
  </si>
  <si>
    <t>senr:STMDT2_37751 ilvD; dihydroxyacid dehydratase; K01687</t>
  </si>
  <si>
    <t>6089_1</t>
  </si>
  <si>
    <t>Sal_fly_assembly_all_HQ_01_22_contig_4_124</t>
  </si>
  <si>
    <t>sega:SPUCDC_0807 rfbH; putative dehydratase RfbH; K12452</t>
  </si>
  <si>
    <t>2879_1</t>
  </si>
  <si>
    <t>salmonella_bestbins_021821_scaffold_76_1</t>
  </si>
  <si>
    <t>seo:STM14_1423 exodeoxyribonuclease 8; K10906</t>
  </si>
  <si>
    <t>4900_1</t>
  </si>
  <si>
    <t>Sal_fly_assembly_all_HQ_01_22_contig_1_388</t>
  </si>
  <si>
    <t>K05801</t>
  </si>
  <si>
    <t>senr:STMDT2_00961 djlA; DnaJ-like protein; K05801</t>
  </si>
  <si>
    <t>5351_1</t>
  </si>
  <si>
    <t>Sal_fly_assembly_all_HQ_01_22_contig_3_626</t>
  </si>
  <si>
    <t>K06212</t>
  </si>
  <si>
    <t>sea:SeAg_B0979 putative formate transporter FocA; K06212</t>
  </si>
  <si>
    <t>6351_1</t>
  </si>
  <si>
    <t>salmonella_bestbins_021821_scaffold_4_15</t>
  </si>
  <si>
    <t>K01582</t>
  </si>
  <si>
    <t>sem:STMDT12_C02350 lysine decarboxylase 2; K01582</t>
  </si>
  <si>
    <t>5763_1</t>
  </si>
  <si>
    <t>salmonella_bestbins_021821_scaffold_22_37</t>
  </si>
  <si>
    <t>seh:SeHA_C2919 putative ATPase</t>
  </si>
  <si>
    <t>5779_1</t>
  </si>
  <si>
    <t>salmonella_bestbins_021821_scaffold_0_69</t>
  </si>
  <si>
    <t>K03711</t>
  </si>
  <si>
    <t>sens:Q786_03410 fur; ferric uptake regulator; K03711</t>
  </si>
  <si>
    <t>4078_1</t>
  </si>
  <si>
    <t>salmonella_bestbins_021821_scaffold_27_25</t>
  </si>
  <si>
    <t>K07648</t>
  </si>
  <si>
    <t>sej:STMUK_3314 arcB; aerobic respiration control sensor protein ArcB; K07648</t>
  </si>
  <si>
    <t>1389_1</t>
  </si>
  <si>
    <t>1696_1</t>
  </si>
  <si>
    <t>salmonella_bestbins_021821_scaffold_0_170</t>
  </si>
  <si>
    <t>K19611</t>
  </si>
  <si>
    <t>setc:CFSAN001921_14110 outer membrane receptor FepA; K19611</t>
  </si>
  <si>
    <t>1634_1</t>
  </si>
  <si>
    <t>Sal_fly_assembly_all_HQ_01_22_contig_4_306</t>
  </si>
  <si>
    <t>K07014</t>
  </si>
  <si>
    <t>see:SNSL254_A2422 inner membrane protein YejM; K07014</t>
  </si>
  <si>
    <t>5426_1</t>
  </si>
  <si>
    <t>Sal_fly_assembly_all_HQ_01_22_contig_2_421</t>
  </si>
  <si>
    <t>K03185</t>
  </si>
  <si>
    <t>sem:STMDT12_C31100 2-octaprenyl-6-methoxyphenyl hydroxylase; K03185</t>
  </si>
  <si>
    <t>1669_1</t>
  </si>
  <si>
    <t>Sal_fly_assembly_all_HQ_01_22_contig_4_368</t>
  </si>
  <si>
    <t>K00526</t>
  </si>
  <si>
    <t>sea:SeAg_B2414 nrdB; ribonucleoside-diphosphate reductase, beta subunit; K00526</t>
  </si>
  <si>
    <t>3102_1</t>
  </si>
  <si>
    <t>Sal_fly_assembly_all_HQ_01_22_contig_8_536</t>
  </si>
  <si>
    <t>K01420</t>
  </si>
  <si>
    <t>edj:ECDH1ME8569_1278 fnr; fumarate/nitrate reduction transcriptional regulator; K01420</t>
  </si>
  <si>
    <t>6364_1</t>
  </si>
  <si>
    <t>salmonella_bestbins_021821_scaffold_3_150</t>
  </si>
  <si>
    <t>senr:STMDT2_35171 putative xanthine permease</t>
  </si>
  <si>
    <t>3553_1</t>
  </si>
  <si>
    <t>salmonella_bestbins_021821_scaffold_2_220</t>
  </si>
  <si>
    <t>K03582</t>
  </si>
  <si>
    <t>setu:STU288_15135 recB; exonuclease V subunit beta; K03582</t>
  </si>
  <si>
    <t>5793_1</t>
  </si>
  <si>
    <t>Sal_fly_assembly_all_HQ_01_22_contig_9_22</t>
  </si>
  <si>
    <t>K06192</t>
  </si>
  <si>
    <t>seen:SE451236_11180 paraquat-inducible protein B; K06192</t>
  </si>
  <si>
    <t>5860_1</t>
  </si>
  <si>
    <t>salmonella_bestbins_021821_scaffold_4_48</t>
  </si>
  <si>
    <t>sem:STMDT12_C02020 putative outer membrane protein</t>
  </si>
  <si>
    <t>4093_1</t>
  </si>
  <si>
    <t>Sal_fly_assembly_all_HQ_01_22_contig_2_886</t>
  </si>
  <si>
    <t>K11747</t>
  </si>
  <si>
    <t>sej:STMUK_3443 kefB; glutathione-regulated potassium-efflux system protein KefB; K11747</t>
  </si>
  <si>
    <t>1451_1</t>
  </si>
  <si>
    <t>Sal_fly_assembly_all_HQ_01_22_contig_1_439</t>
  </si>
  <si>
    <t>seb:STM474_0793 putative oxalacetate decarboxylase subunit beta; K20509</t>
  </si>
  <si>
    <t>1680_1</t>
  </si>
  <si>
    <t>Sal_fly_assembly_all_HQ_01_22_contig_2_202</t>
  </si>
  <si>
    <t>K22505</t>
  </si>
  <si>
    <t>senr:STMDT2_27711 prgK; pathogenicity 1 island effector protein; K22505</t>
  </si>
  <si>
    <t>621_1</t>
  </si>
  <si>
    <t>1472_1</t>
  </si>
  <si>
    <t>Sal_fly_assembly_all_HQ_01_22_contig_1_491</t>
  </si>
  <si>
    <t>setc:CFSAN001921_17365 regulatory protein</t>
  </si>
  <si>
    <t>1529_1</t>
  </si>
  <si>
    <t>Sal_fly_assembly_all_HQ_01_22_contig_1_229</t>
  </si>
  <si>
    <t>sef:UMN798_0252 dnaE; DNA polymerase III, alpha chain; K02337</t>
  </si>
  <si>
    <t>4312_1</t>
  </si>
  <si>
    <t>Sal_fly_assembly_all_HQ_01_22_contig_9_167</t>
  </si>
  <si>
    <t>seb:STM474_1181 rne; ribonuclease E; K08300</t>
  </si>
  <si>
    <t>5976_1</t>
  </si>
  <si>
    <t>salmonella_bestbins_021821_scaffold_1_220</t>
  </si>
  <si>
    <t>stm:STM4489 DNA helicase</t>
  </si>
  <si>
    <t>5585_1</t>
  </si>
  <si>
    <t>salmonella_bestbins_021821_scaffold_17_78</t>
  </si>
  <si>
    <t>send:DT104_42561 large repetitive protein</t>
  </si>
  <si>
    <t>1415_1</t>
  </si>
  <si>
    <t>Sal_fly_assembly_all_HQ_01_22_contig_1_221</t>
  </si>
  <si>
    <t>K04075</t>
  </si>
  <si>
    <t>stm:STM0236 mesJ; tRNA lysidine(34) synthetase TilS; K04075</t>
  </si>
  <si>
    <t>5272_1</t>
  </si>
  <si>
    <t>Sal_fly_assembly_all_HQ_01_22_contig_3_70</t>
  </si>
  <si>
    <t>rtg:NCTC13098_05725 acrB_12; Acriflavine resistance protein B; K18138</t>
  </si>
  <si>
    <t>886_1</t>
  </si>
  <si>
    <t>Sal_fly_assembly_all_HQ_01_22_contig_2_115</t>
  </si>
  <si>
    <t>K11685</t>
  </si>
  <si>
    <t>sene:IA1_13370 DNA-binding protein; K11685</t>
  </si>
  <si>
    <t>2293_1</t>
  </si>
  <si>
    <t>salmonella_bestbins_021821_scaffold_2_46</t>
  </si>
  <si>
    <t>K03543</t>
  </si>
  <si>
    <t>setc:CFSAN001921_03005 multidrug transporter; K03543</t>
  </si>
  <si>
    <t>807_1</t>
  </si>
  <si>
    <t>salmonella_bestbins_021821_scaffold_1_227</t>
  </si>
  <si>
    <t>sej:STMUK_4482 putative DNA repair ATPase</t>
  </si>
  <si>
    <t>519_1</t>
  </si>
  <si>
    <t>Sal_fly_assembly_all_HQ_01_22_contig_2_234</t>
  </si>
  <si>
    <t>K22504</t>
  </si>
  <si>
    <t>sed:SeD_A3208 type III secretion outer membrane pore, YscC/HrcC family; K22504</t>
  </si>
  <si>
    <t>2918_1</t>
  </si>
  <si>
    <t>salmonella_bestbins_021821_scaffold_0_329</t>
  </si>
  <si>
    <t>K01662</t>
  </si>
  <si>
    <t>seep:I137_11590 1-deoxy-D-xylulose-5-phosphate synthase; K01662</t>
  </si>
  <si>
    <t>2284_1</t>
  </si>
  <si>
    <t>salmonella_bestbins_021821_scaffold_6_165</t>
  </si>
  <si>
    <t>sent:TY21A_04070 protein YeeZ</t>
  </si>
  <si>
    <t>3534_1</t>
  </si>
  <si>
    <t>salmonella_bestbins_021821_scaffold_25_171</t>
  </si>
  <si>
    <t>K01258</t>
  </si>
  <si>
    <t>see:SNSL254_A1328 pepT; peptidase T; K01258</t>
  </si>
  <si>
    <t>6704_1</t>
  </si>
  <si>
    <t>salmonella_bestbins_021821_scaffold_1_67</t>
  </si>
  <si>
    <t>K04078</t>
  </si>
  <si>
    <t>setu:STU288_21740 10 kDa chaperonin; K04078</t>
  </si>
  <si>
    <t>4633_1</t>
  </si>
  <si>
    <t>salmonella_bestbins_021821_scaffold_25_137</t>
  </si>
  <si>
    <t>K00648</t>
  </si>
  <si>
    <t>seb:STM474_1190 fabH; 3-oxoacyl-(acyl carrier protein) synthase III; K00648</t>
  </si>
  <si>
    <t>4582_1</t>
  </si>
  <si>
    <t>Sal_fly_assembly_all_HQ_01_22_contig_9_193</t>
  </si>
  <si>
    <t>K02503</t>
  </si>
  <si>
    <t>sega:SPUCDC_1006 ycfF; putative protein kinase C inhibitor; K02503</t>
  </si>
  <si>
    <t>1139_1</t>
  </si>
  <si>
    <t>salmonella_bestbins_021821_scaffold_6_29</t>
  </si>
  <si>
    <t>K11183</t>
  </si>
  <si>
    <t>senr:STMDT2_21831 fruB; pts system, fructose-specific IIA/FPR component; K11183</t>
  </si>
  <si>
    <t>4180_1</t>
  </si>
  <si>
    <t>salmonella_bestbins_021821_scaffold_7_112</t>
  </si>
  <si>
    <t>K01963</t>
  </si>
  <si>
    <t>seen:SE451236_18035 acetyl-CoA carboxylase subunit beta; K01963</t>
  </si>
  <si>
    <t>5604_1</t>
  </si>
  <si>
    <t>salmonella_bestbins_021821_scaffold_4_162</t>
  </si>
  <si>
    <t>K01525</t>
  </si>
  <si>
    <t>seo:STM14_0107 apaH; diadenosine tetraphosphatase; K01525</t>
  </si>
  <si>
    <t>5871_1</t>
  </si>
  <si>
    <t>salmonella_bestbins_021821_scaffold_22_8</t>
  </si>
  <si>
    <t>K14187</t>
  </si>
  <si>
    <t>sex:STBHUCCB_27700 Prephenate dehydrogenase; K14187</t>
  </si>
  <si>
    <t>1176_1</t>
  </si>
  <si>
    <t>salmonella_bestbins_021821_scaffold_64_9</t>
  </si>
  <si>
    <t>K05590</t>
  </si>
  <si>
    <t>sem:STMDT12_C26680 ATP-dependent RNA helicase SrmB; K05590</t>
  </si>
  <si>
    <t>6267_1</t>
  </si>
  <si>
    <t>Sal_fly_assembly_all_HQ_01_22_contig_1_735</t>
  </si>
  <si>
    <t>K02558</t>
  </si>
  <si>
    <t>sef:UMN798_4781 mpl; murein peptide ligase; K02558</t>
  </si>
  <si>
    <t>3775_1</t>
  </si>
  <si>
    <t>salmonella_bestbins_021821_scaffold_7_148</t>
  </si>
  <si>
    <t>K12974</t>
  </si>
  <si>
    <t>seen:SE451236_18220 lipid A biosynthesis palmitoleoyl acyltransferase; K12974</t>
  </si>
  <si>
    <t>3293_1</t>
  </si>
  <si>
    <t>salmonella_bestbins_021821_scaffold_0_398</t>
  </si>
  <si>
    <t>K19597</t>
  </si>
  <si>
    <t>seo:STM14_0412 putative cation transport ATPase; K19597</t>
  </si>
  <si>
    <t>6395_1</t>
  </si>
  <si>
    <t>salmonella_bestbins_021821_scaffold_14_29</t>
  </si>
  <si>
    <t>K02853</t>
  </si>
  <si>
    <t>seo:STM14_4726 wecF; putative entero common antigen polymerase; K02853</t>
  </si>
  <si>
    <t>4104_1</t>
  </si>
  <si>
    <t>salmonella_bestbins_021821_scaffold_36_32</t>
  </si>
  <si>
    <t>setc:CFSAN001921_00180 membrane protein</t>
  </si>
  <si>
    <t>244_1</t>
  </si>
  <si>
    <t>salmonella_bestbins_021821_scaffold_7_40</t>
  </si>
  <si>
    <t>sem:STMDT12_C23140 competence damage-inducible protein A</t>
  </si>
  <si>
    <t>785_1</t>
  </si>
  <si>
    <t>salmonella_bestbins_021821_scaffold_1_226</t>
  </si>
  <si>
    <t>setu:STU288_22540 putative type II restriction enzyme methylase subunit</t>
  </si>
  <si>
    <t>666_1</t>
  </si>
  <si>
    <t>Sal_fly_assembly_all_HQ_01_22_contig_1_898</t>
  </si>
  <si>
    <t>K24163</t>
  </si>
  <si>
    <t>seh:SeHA_C4613 Na+/H+ antiporter; K24163</t>
  </si>
  <si>
    <t>5113_1</t>
  </si>
  <si>
    <t>salmonella_bestbins_021821_scaffold_12_27</t>
  </si>
  <si>
    <t>K00219</t>
  </si>
  <si>
    <t>sef:UMN798_3502 fadH; 2,4-dienoyl-CoA reductase; K00219</t>
  </si>
  <si>
    <t>6592_1</t>
  </si>
  <si>
    <t>salmonella_bestbins_021821_scaffold_14_14</t>
  </si>
  <si>
    <t>K03656</t>
  </si>
  <si>
    <t>sey:SL1344_3872 rep; ATP-dependent DNA helicase; K03656</t>
  </si>
  <si>
    <t>291_1</t>
  </si>
  <si>
    <t>salmonella_bestbins_021821_scaffold_2_376</t>
  </si>
  <si>
    <t>K06282</t>
  </si>
  <si>
    <t>sev:STMMW_31101 hydrogenase-2 small chain protein; K06282</t>
  </si>
  <si>
    <t>1419_1</t>
  </si>
  <si>
    <t>salmonella_bestbins_021821_scaffold_2_197</t>
  </si>
  <si>
    <t>seno:AU37_14295 LOG family protein; K06966</t>
  </si>
  <si>
    <t>1905_1</t>
  </si>
  <si>
    <t>salmonella_bestbins_021821_scaffold_2_47</t>
  </si>
  <si>
    <t>sef:UMN798_3058 emrB; multidrug resistance protein B; K03446</t>
  </si>
  <si>
    <t>1834_1</t>
  </si>
  <si>
    <t>salmonella_bestbins_021821_scaffold_30_16</t>
  </si>
  <si>
    <t>K03633</t>
  </si>
  <si>
    <t>setu:STU288_09645 condesin subunit F; K03633</t>
  </si>
  <si>
    <t>265_1</t>
  </si>
  <si>
    <t>Sal_fly_assembly_all_HQ_01_22_contig_2_1430</t>
  </si>
  <si>
    <t>K00053</t>
  </si>
  <si>
    <t>send:DT104_39271 ilvC; ketol-acid reductoisomerase; K00053</t>
  </si>
  <si>
    <t>6425_1</t>
  </si>
  <si>
    <t>salmonella_bestbins_021821_scaffold_6_216</t>
  </si>
  <si>
    <t>K02232</t>
  </si>
  <si>
    <t>seo:STM14_2507 cbiP; cobyric acid synthase; K02232</t>
  </si>
  <si>
    <t>1426_1</t>
  </si>
  <si>
    <t>salmonella_bestbins_021821_scaffold_63_8</t>
  </si>
  <si>
    <t>sey:SL1344_1938 bacteriophage tape-measure protein</t>
  </si>
  <si>
    <t>1779_1</t>
  </si>
  <si>
    <t>salmonella_bestbins_021821_scaffold_6_240</t>
  </si>
  <si>
    <t>sey:SL1344_1967 predicted bacteriophage protein</t>
  </si>
  <si>
    <t>5482_1</t>
  </si>
  <si>
    <t>salmonella_bestbins_021821_scaffold_25_158</t>
  </si>
  <si>
    <t>K12151</t>
  </si>
  <si>
    <t>sej:STMUK_1182 ycfR; putative outer membrane protein; K12151</t>
  </si>
  <si>
    <t>2801_1</t>
  </si>
  <si>
    <t>salmonella_bestbins_021821_scaffold_16_138</t>
  </si>
  <si>
    <t>K19234</t>
  </si>
  <si>
    <t>sev:STMMW_13811 putative exported protein; K19234</t>
  </si>
  <si>
    <t>968_1</t>
  </si>
  <si>
    <t>Sal_fly_assembly_all_HQ_01_22_contig_2_894</t>
  </si>
  <si>
    <t>K10914</t>
  </si>
  <si>
    <t>senh:CFSAN002069_14840 transcriptional regulator; K10914</t>
  </si>
  <si>
    <t>6750_1</t>
  </si>
  <si>
    <t>Sal_fly_assembly_all_HQ_01_22_contig_3_445</t>
  </si>
  <si>
    <t>K01712</t>
  </si>
  <si>
    <t>sei:SPC_0786 hutU; urocanate hydratase; K01712</t>
  </si>
  <si>
    <t>466_1</t>
  </si>
  <si>
    <t>salmonella_bestbins_021821_scaffold_21_58</t>
  </si>
  <si>
    <t>K00208</t>
  </si>
  <si>
    <t>stm:STM1700 fabI; enoyl-[acyl-carrier-protein] reductase; K00208</t>
  </si>
  <si>
    <t>2523_1</t>
  </si>
  <si>
    <t>salmonella_bestbins_021821_scaffold_32_41</t>
  </si>
  <si>
    <t>K01738</t>
  </si>
  <si>
    <t>setc:CFSAN001921_04620 cysteine synthase A; K01738</t>
  </si>
  <si>
    <t>3307_1</t>
  </si>
  <si>
    <t>salmonella_bestbins_021821_scaffold_87_13</t>
  </si>
  <si>
    <t>K01955</t>
  </si>
  <si>
    <t>seo:STM14_0078 carB; carbamoyl phosphate synthase large subunit; K01955</t>
  </si>
  <si>
    <t>6713_1</t>
  </si>
  <si>
    <t>salmonella_bestbins_021821_scaffold_4_154</t>
  </si>
  <si>
    <t>K03580</t>
  </si>
  <si>
    <t>sej:STMUK_0097 hepA; ATP-dependent helicase HepA; K03580</t>
  </si>
  <si>
    <t>4500_1</t>
  </si>
  <si>
    <t>salmonella_bestbins_021821_scaffold_0_379</t>
  </si>
  <si>
    <t>K01698</t>
  </si>
  <si>
    <t>sty:STY0404 hemB; delta-aminolevulinic acid dehydratase; K01698</t>
  </si>
  <si>
    <t>1645_1</t>
  </si>
  <si>
    <t>salmonella_bestbins_021821_scaffold_4_126</t>
  </si>
  <si>
    <t>K01000</t>
  </si>
  <si>
    <t>sena:AU38_00625 mraY; phospho-N-acetylmuramoyl-pentapeptide-transferase; K01000</t>
  </si>
  <si>
    <t>4948_1</t>
  </si>
  <si>
    <t>salmonella_bestbins_021821_scaffold_12_71</t>
  </si>
  <si>
    <t>K02621</t>
  </si>
  <si>
    <t>seni:CY43_16545 DNA topoisomerase IV subunit A; K02621</t>
  </si>
  <si>
    <t>186_1</t>
  </si>
  <si>
    <t>salmonella_bestbins_021821_scaffold_2_304</t>
  </si>
  <si>
    <t>K07387</t>
  </si>
  <si>
    <t>senn:SN31241_41990 metalloprotease; K07387</t>
  </si>
  <si>
    <t>3365_1</t>
  </si>
  <si>
    <t>Sal_fly_assembly_all_HQ_01_22_contig_4_123</t>
  </si>
  <si>
    <t>K12455</t>
  </si>
  <si>
    <t>shb:SU5_02683 UDP-glucose 4-epimerase; K12455</t>
  </si>
  <si>
    <t>362_1</t>
  </si>
  <si>
    <t>Sal_fly_assembly_all_HQ_01_22_contig_4_409</t>
  </si>
  <si>
    <t>K02552</t>
  </si>
  <si>
    <t>seb:STM474_2406 menF; menaquinone-specific isochorismate synthase; K02552</t>
  </si>
  <si>
    <t>5166_1</t>
  </si>
  <si>
    <t>salmonella_bestbins_021821_scaffold_0_316</t>
  </si>
  <si>
    <t>K09767</t>
  </si>
  <si>
    <t>seeb:SEEB0189_017115 nucleotide-binding protein; K09767</t>
  </si>
  <si>
    <t>3100_1</t>
  </si>
  <si>
    <t>Sal_fly_assembly_all_HQ_01_22_contig_4_406</t>
  </si>
  <si>
    <t>K01661</t>
  </si>
  <si>
    <t>see:SNSL254_A2492 menB; naphthoate synthase; K01661</t>
  </si>
  <si>
    <t>2429_1</t>
  </si>
  <si>
    <t>salmonella_bestbins_021821_scaffold_2_313</t>
  </si>
  <si>
    <t>K01585</t>
  </si>
  <si>
    <t>seb:STM474_3234 speA; arginine decarboxylase; K01585</t>
  </si>
  <si>
    <t>712_1</t>
  </si>
  <si>
    <t>salmonella_bestbins_021821_scaffold_0_159</t>
  </si>
  <si>
    <t>K02363</t>
  </si>
  <si>
    <t>seni:CY43_03265 entE; enterobactin synthase subunit E; K02363</t>
  </si>
  <si>
    <t>5248_1</t>
  </si>
  <si>
    <t>Sal_fly_assembly_all_HQ_01_22_contig_4_268</t>
  </si>
  <si>
    <t>K11733</t>
  </si>
  <si>
    <t>setu:STU288_07385 lysine transporter; K11733</t>
  </si>
  <si>
    <t>5563_1</t>
  </si>
  <si>
    <t>Sal_fly_assembly_all_HQ_01_22_contig_4_698</t>
  </si>
  <si>
    <t>setu:STU288_09185 phosphoribosylformylglycinamidine synthase; K01952</t>
  </si>
  <si>
    <t>6292_1</t>
  </si>
  <si>
    <t>Sal_fly_assembly_all_HQ_01_22_contig_4_149</t>
  </si>
  <si>
    <t>senr:STMDT2_20801 wcaI; putative glycosyltransferase; K03208</t>
  </si>
  <si>
    <t>5266_1</t>
  </si>
  <si>
    <t>salmonella_bestbins_021821_scaffold_3_2</t>
  </si>
  <si>
    <t>K01867</t>
  </si>
  <si>
    <t>setc:CFSAN001921_23040 tryptophanyl-tRNA synthetase; K01867</t>
  </si>
  <si>
    <t>4674_1</t>
  </si>
  <si>
    <t>Sal_fly_assembly_all_HQ_01_22_contig_2_247</t>
  </si>
  <si>
    <t>senr:STMDT2_28111 possible membrane transport protein</t>
  </si>
  <si>
    <t>463_1</t>
  </si>
  <si>
    <t>salmonella_bestbins_021821_scaffold_7_20</t>
  </si>
  <si>
    <t>seni:CY43_12190 MR-MLE family protein</t>
  </si>
  <si>
    <t>4077_1</t>
  </si>
  <si>
    <t>salmonella_bestbins_021821_scaffold_14_58</t>
  </si>
  <si>
    <t>senc:SEET0819_03640 lysophospholipase L2; K01048</t>
  </si>
  <si>
    <t>637_1</t>
  </si>
  <si>
    <t>salmonella_bestbins_021821_scaffold_7_115</t>
  </si>
  <si>
    <t>sev:STMMW_23911 putative semialdehyde dehydrogenase</t>
  </si>
  <si>
    <t>3719_1</t>
  </si>
  <si>
    <t>salmonella_bestbins_021821_scaffold_3_175</t>
  </si>
  <si>
    <t>K01878</t>
  </si>
  <si>
    <t>cif:AL515_00355 glyQ; glycine--tRNA ligase subunit alpha; K01878</t>
  </si>
  <si>
    <t>3066_1</t>
  </si>
  <si>
    <t>salmonella_bestbins_021821_scaffold_26_46</t>
  </si>
  <si>
    <t>K01627</t>
  </si>
  <si>
    <t>senn:SN31241_28530 2-dehydro-3-deoxyphosphooctonate aldolase; K01627</t>
  </si>
  <si>
    <t>5127_1</t>
  </si>
  <si>
    <t>salmonella_bestbins_021821_scaffold_20_69</t>
  </si>
  <si>
    <t>K10439</t>
  </si>
  <si>
    <t>sty:STY3894 rbsB; D-ribose-binding periplasmic protein; K10439</t>
  </si>
  <si>
    <t>2664_1</t>
  </si>
  <si>
    <t>Sal_fly_assembly_all_HQ_01_22_contig_2_995</t>
  </si>
  <si>
    <t>K00681</t>
  </si>
  <si>
    <t>stm:STM3551 ggt; gamma-glutamyltransferase; K00681</t>
  </si>
  <si>
    <t>659_1</t>
  </si>
  <si>
    <t>Sal_fly_assembly_all_HQ_01_22_contig_2_229</t>
  </si>
  <si>
    <t>K22506</t>
  </si>
  <si>
    <t>setu:STU288_14625 ATP synthase SpaL; K22506</t>
  </si>
  <si>
    <t>3919_1</t>
  </si>
  <si>
    <t>Sal_fly_assembly_all_HQ_01_22_contig_2_1426</t>
  </si>
  <si>
    <t>K01754</t>
  </si>
  <si>
    <t>salz:EOS98_22820 ilvA; threonine ammonia-lyase, biosynthetic; K01754</t>
  </si>
  <si>
    <t>4227_1</t>
  </si>
  <si>
    <t>Sal_fly_assembly_all_HQ_01_22_contig_4_276</t>
  </si>
  <si>
    <t>K00882</t>
  </si>
  <si>
    <t>sef:UMN798_2381 fruK; 1-phosphofructokinase; K00882</t>
  </si>
  <si>
    <t>2780_1</t>
  </si>
  <si>
    <t>salmonella_bestbins_021821_scaffold_1_167</t>
  </si>
  <si>
    <t>sef:UMN798_4801 alpha-ketoglutarate permease</t>
  </si>
  <si>
    <t>3748_1</t>
  </si>
  <si>
    <t>Sal_fly_assembly_all_HQ_01_22_contig_3_87</t>
  </si>
  <si>
    <t>K00939</t>
  </si>
  <si>
    <t>sem:STMDT12_C05510 adk; adenylate kinase; K00939</t>
  </si>
  <si>
    <t>1174_1</t>
  </si>
  <si>
    <t>Sal_fly_assembly_all_HQ_01_22_contig_2_1439</t>
  </si>
  <si>
    <t>K02851</t>
  </si>
  <si>
    <t>senb:BN855_39960 putative undecaprenyl-phosphate alpha-N-acetylglucosaminyltransferase; K02851</t>
  </si>
  <si>
    <t>2240_1</t>
  </si>
  <si>
    <t>Sal_fly_assembly_all_HQ_01_22_contig_1_31</t>
  </si>
  <si>
    <t>K03546</t>
  </si>
  <si>
    <t>setc:CFSAN001921_15065 exonuclease subunit SbcC; K03546</t>
  </si>
  <si>
    <t>3342_1</t>
  </si>
  <si>
    <t>Sal_fly_assembly_all_HQ_01_22_contig_2_869</t>
  </si>
  <si>
    <t>K02906</t>
  </si>
  <si>
    <t>sev:STMMW_34321 50S ribosomal subunit protein L3; K02906</t>
  </si>
  <si>
    <t>6295_1</t>
  </si>
  <si>
    <t>salmonella_bestbins_021821_scaffold_0_155</t>
  </si>
  <si>
    <t>K06200</t>
  </si>
  <si>
    <t>senr:STMDT2_05911 cstA; carbon starvation protein A; K06200</t>
  </si>
  <si>
    <t>5269_1</t>
  </si>
  <si>
    <t>salmonella_bestbins_021821_scaffold_3_105</t>
  </si>
  <si>
    <t>K13926</t>
  </si>
  <si>
    <t>sey:SL1344_3551 yhiH; hypothetical ABC transporter ATP-binding protein; K13926</t>
  </si>
  <si>
    <t>4639_1</t>
  </si>
  <si>
    <t>salmonella_bestbins_021821_scaffold_0_268</t>
  </si>
  <si>
    <t>K09747</t>
  </si>
  <si>
    <t>eok:G2583_0583 ybaB; UPF0133 protein ybaB; K09747</t>
  </si>
  <si>
    <t>4779_1</t>
  </si>
  <si>
    <t>salmonella_bestbins_021821_scaffold_2_136</t>
  </si>
  <si>
    <t>K03555</t>
  </si>
  <si>
    <t>senv:AU39_13970 DNA mismatch repair protein MutS; K03555</t>
  </si>
  <si>
    <t>4414_1</t>
  </si>
  <si>
    <t>Sal_fly_assembly_all_HQ_01_22_contig_2_1669</t>
  </si>
  <si>
    <t>K04761</t>
  </si>
  <si>
    <t>senv:AU39_20290 transcriptional regulator; K04761</t>
  </si>
  <si>
    <t>956_1</t>
  </si>
  <si>
    <t>Sal_fly_assembly_all_HQ_01_22_contig_3_548</t>
  </si>
  <si>
    <t>K05844</t>
  </si>
  <si>
    <t>stm:STM0875 rimK; ribosomal protein S6 modification protein; K05844</t>
  </si>
  <si>
    <t>5491_1</t>
  </si>
  <si>
    <t>Sal_fly_assembly_all_HQ_01_22_contig_4_367</t>
  </si>
  <si>
    <t>seb:STM474_2373 nrdA; ribonucleotide-diphosphate reductase subunit alpha; K00525</t>
  </si>
  <si>
    <t>3263_1</t>
  </si>
  <si>
    <t>Sal_fly_assembly_all_HQ_01_22_contig_2_1459</t>
  </si>
  <si>
    <t>K01719</t>
  </si>
  <si>
    <t>senr:STMDT2_38041 hemD; uroporphyrinogen III synthase; K01719</t>
  </si>
  <si>
    <t>6649_1</t>
  </si>
  <si>
    <t>Sal_fly_assembly_all_HQ_01_22_contig_1_891</t>
  </si>
  <si>
    <t>K03385</t>
  </si>
  <si>
    <t>setc:CFSAN001921_19035 nrfA; cytochrome C nitrite reductase subunit c552; K03385</t>
  </si>
  <si>
    <t>6454_1</t>
  </si>
  <si>
    <t>salmonella_bestbins_021821_scaffold_2_185</t>
  </si>
  <si>
    <t>K00951</t>
  </si>
  <si>
    <t>stm:STM2956 relA; GTP diphosphokinase; K00951</t>
  </si>
  <si>
    <t>235_1</t>
  </si>
  <si>
    <t>salmonella_bestbins_021821_scaffold_21_37</t>
  </si>
  <si>
    <t>K06178</t>
  </si>
  <si>
    <t>send:DT104_16901 putative pseudouridine synthase; K06178</t>
  </si>
  <si>
    <t>618_1</t>
  </si>
  <si>
    <t>salmonella_bestbins_021821_scaffold_12_45</t>
  </si>
  <si>
    <t>K03272</t>
  </si>
  <si>
    <t>see:SNSL254_A3460 bifunctional protein HldE; K03272</t>
  </si>
  <si>
    <t>5862_1</t>
  </si>
  <si>
    <t>salmonella_bestbins_021821_scaffold_7_29</t>
  </si>
  <si>
    <t>sey:SL1344_2251 glpQ; glycerophosphoryl diester phosphodiesterase periplasmic precursor; K01126</t>
  </si>
  <si>
    <t>4251_1</t>
  </si>
  <si>
    <t>salmonella_bestbins_021821_scaffold_1_61</t>
  </si>
  <si>
    <t>K04084</t>
  </si>
  <si>
    <t>stm:STM4323 dsbD; protein-disulfide reductase DsbD; K04084</t>
  </si>
  <si>
    <t>5820_1</t>
  </si>
  <si>
    <t>salmonella_bestbins_021821_scaffold_54_39</t>
  </si>
  <si>
    <t>K00604</t>
  </si>
  <si>
    <t>senn:SN31241_4810 Methionyl-tRNA formyltransferase; K00604</t>
  </si>
  <si>
    <t>1981_1</t>
  </si>
  <si>
    <t>Sal_fly_assembly_all_HQ_01_22_contig_2_1529</t>
  </si>
  <si>
    <t>K07712</t>
  </si>
  <si>
    <t>senv:AU39_19645 glnG; nitrogen regulation protein NR(I); K07712</t>
  </si>
  <si>
    <t>3228_1</t>
  </si>
  <si>
    <t>salmonella_bestbins_021821_scaffold_3_9</t>
  </si>
  <si>
    <t>K02507</t>
  </si>
  <si>
    <t>stm:STM3488 hofQ; DNA transporter HofQ; K02507</t>
  </si>
  <si>
    <t>1153_1</t>
  </si>
  <si>
    <t>salmonella_bestbins_021821_scaffold_21_4</t>
  </si>
  <si>
    <t>K02485</t>
  </si>
  <si>
    <t>senh:CFSAN002069_00185 response regulator; K02485</t>
  </si>
  <si>
    <t>6667_1</t>
  </si>
  <si>
    <t>Sal_fly_assembly_all_HQ_01_22_contig_2_336</t>
  </si>
  <si>
    <t>K01766</t>
  </si>
  <si>
    <t>sens:Q786_14425 cysteine sulfinate desulfinase; K01766</t>
  </si>
  <si>
    <t>2155_1</t>
  </si>
  <si>
    <t>salmonella_bestbins_021821_scaffold_4_160</t>
  </si>
  <si>
    <t>K02528</t>
  </si>
  <si>
    <t>sed:SeD_A0094 ksgA; dimethyladenosine transferase; K02528</t>
  </si>
  <si>
    <t>4794_1</t>
  </si>
  <si>
    <t>salmonella_bestbins_021821_scaffold_91_11</t>
  </si>
  <si>
    <t>K03719</t>
  </si>
  <si>
    <t>sef:UMN798_0997 lrp; leucine-responsive regulatory protein; K03719</t>
  </si>
  <si>
    <t>211_1</t>
  </si>
  <si>
    <t>5684_1</t>
  </si>
  <si>
    <t>salmonella_bestbins_021821_scaffold_0_254</t>
  </si>
  <si>
    <t>K17686</t>
  </si>
  <si>
    <t>seb:STM474_0519 copA; copper exporting ATPase; K17686</t>
  </si>
  <si>
    <t>906_1</t>
  </si>
  <si>
    <t>salmonella_bestbins_021821_scaffold_4_159</t>
  </si>
  <si>
    <t>K00097</t>
  </si>
  <si>
    <t>seo:STM14_0110 pdxA_1; 4-hydroxythreonine-4-phosphate dehydrogenase; K00097</t>
  </si>
  <si>
    <t>2408_1</t>
  </si>
  <si>
    <t>Sal_fly_assembly_all_HQ_01_22_contig_2_1440</t>
  </si>
  <si>
    <t>K05790</t>
  </si>
  <si>
    <t>seb:STM474_4097 wzzE; lipopolysaccharide biosynthesis protein WzzE; K05790</t>
  </si>
  <si>
    <t>5933_1</t>
  </si>
  <si>
    <t>salmonella_bestbins_021821_scaffold_3_22</t>
  </si>
  <si>
    <t>K07638</t>
  </si>
  <si>
    <t>seni:CY43_18200 envZ; osmolarity sensor protein; K07638</t>
  </si>
  <si>
    <t>3532_1</t>
  </si>
  <si>
    <t>Sal_fly_assembly_all_HQ_01_22_contig_8_440</t>
  </si>
  <si>
    <t>K11738</t>
  </si>
  <si>
    <t>see:SNSL254_A1699 L-asparagine permease; K11738</t>
  </si>
  <si>
    <t>6603_1</t>
  </si>
  <si>
    <t>salmonella_bestbins_021821_scaffold_27_51</t>
  </si>
  <si>
    <t>senl:IY59_16575 membrane protein</t>
  </si>
  <si>
    <t>3508_1</t>
  </si>
  <si>
    <t>salmonella_bestbins_021821_scaffold_4_27</t>
  </si>
  <si>
    <t>K00981</t>
  </si>
  <si>
    <t>senh:CFSAN002069_08035 cdsA; CDP-diglyceride synthase; K00981</t>
  </si>
  <si>
    <t>2532_1</t>
  </si>
  <si>
    <t>salmonella_bestbins_021821_scaffold_27_12</t>
  </si>
  <si>
    <t>K03600</t>
  </si>
  <si>
    <t>sene:IA1_16185 peptidase; K03600</t>
  </si>
  <si>
    <t>226_1</t>
  </si>
  <si>
    <t>6644_1</t>
  </si>
  <si>
    <t>salmonella_bestbins_021821_scaffold_20_25</t>
  </si>
  <si>
    <t>K03650</t>
  </si>
  <si>
    <t>sev:STMMW_38281 thiophene and furan oxidation protein; K03650</t>
  </si>
  <si>
    <t>5162_1</t>
  </si>
  <si>
    <t>salmonella_bestbins_021821_scaffold_7_17</t>
  </si>
  <si>
    <t>K07687</t>
  </si>
  <si>
    <t>setu:STU288_07720 transcriptional regulator RcsB; K07687</t>
  </si>
  <si>
    <t>6019_1</t>
  </si>
  <si>
    <t>Sal_fly_assembly_all_HQ_01_22_contig_3_576</t>
  </si>
  <si>
    <t>K01620</t>
  </si>
  <si>
    <t>seb:STM474_0921 ltaA; L-threonine aldolase; K01620</t>
  </si>
  <si>
    <t>5618_1</t>
  </si>
  <si>
    <t>salmonella_bestbins_021821_scaffold_14_35</t>
  </si>
  <si>
    <t>K01749</t>
  </si>
  <si>
    <t>seni:CY43_20615 hemC; porphobilinogen deaminase; K01749</t>
  </si>
  <si>
    <t>3312_1</t>
  </si>
  <si>
    <t>salmonella_bestbins_021821_scaffold_4_82</t>
  </si>
  <si>
    <t>K14588</t>
  </si>
  <si>
    <t>sem:STMDT12_C01690 multicopper oxidase; K14588</t>
  </si>
  <si>
    <t>6412_1</t>
  </si>
  <si>
    <t>Sal_fly_assembly_all_HQ_01_22_contig_8_839</t>
  </si>
  <si>
    <t>K01887</t>
  </si>
  <si>
    <t>seb:STM474_1942 argS; arginyl-tRNA synthetase; K01887</t>
  </si>
  <si>
    <t>4810_1</t>
  </si>
  <si>
    <t>Sal_fly_assembly_all_HQ_01_22_contig_4_132</t>
  </si>
  <si>
    <t>K01790</t>
  </si>
  <si>
    <t>shb:SU5_02688 dTDP-4-dehydrorhamnose 3,5-epimerase; K01790</t>
  </si>
  <si>
    <t>2292_1</t>
  </si>
  <si>
    <t>599_1</t>
  </si>
  <si>
    <t>salmonella_bestbins_021821_scaffold_0_328</t>
  </si>
  <si>
    <t>K00795</t>
  </si>
  <si>
    <t>sens:Q786_02075 geranyltranstransferase; K00795</t>
  </si>
  <si>
    <t>1378_1</t>
  </si>
  <si>
    <t>Sal_fly_assembly_all_HQ_01_22_contig_3_38</t>
  </si>
  <si>
    <t>K01358</t>
  </si>
  <si>
    <t>sej:STMUK_0455 clpP; ATP-dependent Clp protease proteolytic subunit; K01358</t>
  </si>
  <si>
    <t>2472_1</t>
  </si>
  <si>
    <t>salmonella_bestbins_021821_scaffold_11_101</t>
  </si>
  <si>
    <t>K03595</t>
  </si>
  <si>
    <t>sey:SL1344_2542 era; GTP-binding protein era homolog.; K03595</t>
  </si>
  <si>
    <t>889_1</t>
  </si>
  <si>
    <t>Sal_fly_assembly_all_HQ_01_22_contig_3_226</t>
  </si>
  <si>
    <t>K00216</t>
  </si>
  <si>
    <t>setu:STU288_11385 2,3-dihydroxybenzoate-2,3-dehydrogenase; K00216</t>
  </si>
  <si>
    <t>4223_1</t>
  </si>
  <si>
    <t>Sal_fly_assembly_all_HQ_01_22_contig_8_375</t>
  </si>
  <si>
    <t>seb:STM474_1549 putative hydrogenase-1 small subunit; K06282</t>
  </si>
  <si>
    <t>5816_1</t>
  </si>
  <si>
    <t>Sal_fly_assembly_all_HQ_01_22_contig_2_144</t>
  </si>
  <si>
    <t>sej:STMUK_2818 recA; recombinase A; K03553</t>
  </si>
  <si>
    <t>2950_1</t>
  </si>
  <si>
    <t>salmonella_bestbins_021821_scaffold_16_136</t>
  </si>
  <si>
    <t>K11717</t>
  </si>
  <si>
    <t>stt:t1241 putative amintransferase; K11717</t>
  </si>
  <si>
    <t>3801_1</t>
  </si>
  <si>
    <t>salmonella_bestbins_021821_scaffold_6_86</t>
  </si>
  <si>
    <t>senr:STMDT2_21241 stcC; putative outer membrane usher protein; K07347</t>
  </si>
  <si>
    <t>6275_1</t>
  </si>
  <si>
    <t>salmonella_bestbins_021821_scaffold_4_36</t>
  </si>
  <si>
    <t>K00674</t>
  </si>
  <si>
    <t>seen:SE451236_07085 dapD; 2,3,4,5-tetrahydropyridine-2,6-carboxylate N-succinyltransferase; K00674</t>
  </si>
  <si>
    <t>5255_1</t>
  </si>
  <si>
    <t>salmonella_bestbins_021821_scaffold_2_375</t>
  </si>
  <si>
    <t>seb:STM474_3299 hybA; hydrogenase-2 subunit</t>
  </si>
  <si>
    <t>5437_1</t>
  </si>
  <si>
    <t>salmonella_bestbins_021821_scaffold_19_58</t>
  </si>
  <si>
    <t>K02557</t>
  </si>
  <si>
    <t>senj:CFSAN001992_01820 motB; flagellar motor protein MotB; K02557</t>
  </si>
  <si>
    <t>3594_1</t>
  </si>
  <si>
    <t>Sal_fly_assembly_all_HQ_01_22_contig_3_181</t>
  </si>
  <si>
    <t>K21746</t>
  </si>
  <si>
    <t>seb:STM474_0583 putative transcriptional regulator; K21746</t>
  </si>
  <si>
    <t>5122_1</t>
  </si>
  <si>
    <t>salmonella_bestbins_021821_scaffold_89_1</t>
  </si>
  <si>
    <t>send:DT104_02911 putative rhs-family protein</t>
  </si>
  <si>
    <t>5049_1</t>
  </si>
  <si>
    <t>4689_1</t>
  </si>
  <si>
    <t>salmonella_bestbins_021821_scaffold_2_346</t>
  </si>
  <si>
    <t>seh:SeHA_C3363 StmR</t>
  </si>
  <si>
    <t>4424_1</t>
  </si>
  <si>
    <t>Sal_fly_assembly_all_HQ_01_22_contig_4_94</t>
  </si>
  <si>
    <t>K08352</t>
  </si>
  <si>
    <t>sty:STY2271 phsA; thiosulfate reductase; K08352</t>
  </si>
  <si>
    <t>3614_1</t>
  </si>
  <si>
    <t>salmonella_bestbins_021821_scaffold_11_35</t>
  </si>
  <si>
    <t>senr:STMDT2_24751 ratB; putative outer membrane protein (RatB) (pseudogene)</t>
  </si>
  <si>
    <t>1085_1</t>
  </si>
  <si>
    <t>salmonella_bestbins_021821_scaffold_7_76</t>
  </si>
  <si>
    <t>seec:CFSAN002050_18575 transcriptional regulator</t>
  </si>
  <si>
    <t>635_1</t>
  </si>
  <si>
    <t>salmonella_bestbins_021821_scaffold_6_153</t>
  </si>
  <si>
    <t>K00996</t>
  </si>
  <si>
    <t>senv:AU39_10510 UDP-phosphate galactose phosphotransferase; K00996</t>
  </si>
  <si>
    <t>2925_1</t>
  </si>
  <si>
    <t>salmonella_bestbins_021821_scaffold_25_144</t>
  </si>
  <si>
    <t>K00943</t>
  </si>
  <si>
    <t>stt:t1720 tmk; thymidylate kinase; K00943</t>
  </si>
  <si>
    <t>6755_1</t>
  </si>
  <si>
    <t>Sal_fly_assembly_all_HQ_01_22_contig_2_17</t>
  </si>
  <si>
    <t>shb:SU5_03212 16S rRNA processing protein RimM; K02860</t>
  </si>
  <si>
    <t>605_1</t>
  </si>
  <si>
    <t>5858_1</t>
  </si>
  <si>
    <t>Sal_fly_assembly_all_HQ_01_22_contig_1_298</t>
  </si>
  <si>
    <t>K01990</t>
  </si>
  <si>
    <t>stm:STM0172 yadG; multidrug ABC transporter ATP-binding protein; K01990</t>
  </si>
  <si>
    <t>5425_1</t>
  </si>
  <si>
    <t>Sal_fly_assembly_all_HQ_01_22_contig_1_39</t>
  </si>
  <si>
    <t>sens:Q786_01910 aroL; shikimate kinase; K00891</t>
  </si>
  <si>
    <t>3292_1</t>
  </si>
  <si>
    <t>Sal_fly_assembly_all_HQ_01_22_contig_2_1071</t>
  </si>
  <si>
    <t>K20541</t>
  </si>
  <si>
    <t>sem:STMDT12_C36730 cellulose synthase regulatory subunit; K20541</t>
  </si>
  <si>
    <t>656_1</t>
  </si>
  <si>
    <t>salmonella_bestbins_021821_scaffold_14_82</t>
  </si>
  <si>
    <t>K03498</t>
  </si>
  <si>
    <t>seec:CFSAN002050_02810 potassium transporter; K03498</t>
  </si>
  <si>
    <t>3635_1</t>
  </si>
  <si>
    <t>salmonella_bestbins_021821_scaffold_25_160</t>
  </si>
  <si>
    <t>K03723</t>
  </si>
  <si>
    <t>sey:SL1344_1153 mfd; transcription-repair coupling factor (TrcF); K03723</t>
  </si>
  <si>
    <t>3080_1</t>
  </si>
  <si>
    <t>Sal_fly_assembly_all_HQ_01_22_contig_1_225</t>
  </si>
  <si>
    <t>sey:SL1344_0235 ldcC; lysine decarboxylase; K01582</t>
  </si>
  <si>
    <t>6660_1</t>
  </si>
  <si>
    <t>salmonella_bestbins_021821_scaffold_16_60</t>
  </si>
  <si>
    <t>stt:t1175 putative nitroreductase</t>
  </si>
  <si>
    <t>4429_1</t>
  </si>
  <si>
    <t>salmonella_bestbins_021821_scaffold_0_177</t>
  </si>
  <si>
    <t>K10679</t>
  </si>
  <si>
    <t>stm:STM0578 nfnB; NAD(P)H nitroreductase; K10679</t>
  </si>
  <si>
    <t>3991_1</t>
  </si>
  <si>
    <t>salmonella_bestbins_021821_scaffold_2_294</t>
  </si>
  <si>
    <t>K03442</t>
  </si>
  <si>
    <t>sent:TY21A_15095 mechanosensitive channel MscS; K03442</t>
  </si>
  <si>
    <t>1621_1</t>
  </si>
  <si>
    <t>salmonella_bestbins_021821_scaffold_16_113</t>
  </si>
  <si>
    <t>K01007</t>
  </si>
  <si>
    <t>seni:CY43_06870 phosphoenolpyruvate synthase; K01007</t>
  </si>
  <si>
    <t>3843_1</t>
  </si>
  <si>
    <t>salmonella_bestbins_021821_scaffold_25_18</t>
  </si>
  <si>
    <t>K04770</t>
  </si>
  <si>
    <t>seen:SE451236_11195 Lon protease; K04770</t>
  </si>
  <si>
    <t>2567_1</t>
  </si>
  <si>
    <t>Sal_fly_assembly_all_HQ_01_22_contig_9_170</t>
  </si>
  <si>
    <t>K06179</t>
  </si>
  <si>
    <t>send:DT104_11661 rluC; ribosomal large subunit pseudouridine synthase; K06179</t>
  </si>
  <si>
    <t>3906_1</t>
  </si>
  <si>
    <t>salmonella_bestbins_021821_scaffold_13_112</t>
  </si>
  <si>
    <t>senr:STMDT2_p00007 repA; replication protein</t>
  </si>
  <si>
    <t>3016_1</t>
  </si>
  <si>
    <t>salmonella_bestbins_021821_scaffold_11_36</t>
  </si>
  <si>
    <t>seen:SE451236_18790 outer membrane protein RatA</t>
  </si>
  <si>
    <t>3490_1</t>
  </si>
  <si>
    <t>salmonella_bestbins_021821_scaffold_6_167</t>
  </si>
  <si>
    <t>sem:STMDT12_C20900 amino acid permease</t>
  </si>
  <si>
    <t>5397_1</t>
  </si>
  <si>
    <t>salmonella_bestbins_021821_scaffold_4_35</t>
  </si>
  <si>
    <t>K00990</t>
  </si>
  <si>
    <t>seen:SE451236_07090 PII uridylyl-transferase; K00990</t>
  </si>
  <si>
    <t>1694_1</t>
  </si>
  <si>
    <t>6680_1</t>
  </si>
  <si>
    <t>Sal_fly_assembly_all_HQ_01_22_contig_1_235</t>
  </si>
  <si>
    <t>K02372</t>
  </si>
  <si>
    <t>set:SEN0234 fabZ; 3R)-hydroxymyristoyl-[acyl carrier protein] dehydratase; K02372</t>
  </si>
  <si>
    <t>5082_1</t>
  </si>
  <si>
    <t>Sal_fly_assembly_all_HQ_01_22_contig_3_587</t>
  </si>
  <si>
    <t>K05685</t>
  </si>
  <si>
    <t>senr:STMDT2_08801 ybjZ; conserved hypothetical ABC transporter; K05685</t>
  </si>
  <si>
    <t>6357_1</t>
  </si>
  <si>
    <t>salmonella_bestbins_021821_scaffold_25_25</t>
  </si>
  <si>
    <t>K03658</t>
  </si>
  <si>
    <t>stm:STM1075 helD; DNA helicase IV; K03658</t>
  </si>
  <si>
    <t>4240_1</t>
  </si>
  <si>
    <t>Sal_fly_assembly_all_HQ_01_22_contig_2_796</t>
  </si>
  <si>
    <t>K06287</t>
  </si>
  <si>
    <t>sem:STMDT12_C34300 Maf-like protein; K06287</t>
  </si>
  <si>
    <t>6397_1</t>
  </si>
  <si>
    <t>salmonella_bestbins_021821_scaffold_14_23</t>
  </si>
  <si>
    <t>K01710</t>
  </si>
  <si>
    <t>seb:STM474_4100 rffG; dTDP-glucose 4,6-dehydratase; K01710</t>
  </si>
  <si>
    <t>2909_1</t>
  </si>
  <si>
    <t>Sal_fly_assembly_all_HQ_01_22_contig_4_724</t>
  </si>
  <si>
    <t>setu:STU288_09305 Poly [ADP-ribose] polymerase 9 PARP-9</t>
  </si>
  <si>
    <t>1750_1</t>
  </si>
  <si>
    <t>Sal_fly_assembly_all_HQ_01_22_contig_3_363</t>
  </si>
  <si>
    <t>K01854</t>
  </si>
  <si>
    <t>sent:TY21A_10955 UDP-galactopyranose mutase; K01854</t>
  </si>
  <si>
    <t>2197_1</t>
  </si>
  <si>
    <t>salmonella_bestbins_021821_scaffold_0_338</t>
  </si>
  <si>
    <t>K05517</t>
  </si>
  <si>
    <t>sef:UMN798_0454 tsx; nucleoside-specific channel-forming protein tsx precursor; K05517</t>
  </si>
  <si>
    <t>2277_1</t>
  </si>
  <si>
    <t>5668_1</t>
  </si>
  <si>
    <t>Sal_fly_assembly_all_HQ_01_22_contig_2_1448</t>
  </si>
  <si>
    <t>K02805</t>
  </si>
  <si>
    <t>seo:STM14_4723 wecE; TDP-4-oxo-6-deoxy-D-glucose transaminase; K02805</t>
  </si>
  <si>
    <t>2781_1</t>
  </si>
  <si>
    <t>4301_1</t>
  </si>
  <si>
    <t>salmonella_bestbins_021821_scaffold_30_2</t>
  </si>
  <si>
    <t>K14059</t>
  </si>
  <si>
    <t>seo:STM14_1140 integrase; K14059</t>
  </si>
  <si>
    <t>4801_1</t>
  </si>
  <si>
    <t>Sal_fly_assembly_all_HQ_01_22_contig_2_1387</t>
  </si>
  <si>
    <t>K04042</t>
  </si>
  <si>
    <t>senr:STMDT2_37421 glmU; UDP-N-acetylglucosamine pyrophosphorylase; K04042</t>
  </si>
  <si>
    <t>5186_1</t>
  </si>
  <si>
    <t>salmonella_bestbins_021821_scaffold_2_107</t>
  </si>
  <si>
    <t>senr:STMDT2_27791 sicP; chaperone (associated with virulence)</t>
  </si>
  <si>
    <t>1474_1</t>
  </si>
  <si>
    <t>salmonella_bestbins_021821_scaffold_30_10</t>
  </si>
  <si>
    <t>K00813</t>
  </si>
  <si>
    <t>senj:CFSAN001992_06665 aromatic amino acid aminotransferase; K00813</t>
  </si>
  <si>
    <t>4834_1</t>
  </si>
  <si>
    <t>4873_1</t>
  </si>
  <si>
    <t>salmonella_bestbins_021821_scaffold_22_3</t>
  </si>
  <si>
    <t>sent:TY21A_13255 rluD; 23S rRNA pseudouridine synthase D; K06180</t>
  </si>
  <si>
    <t>2157_1</t>
  </si>
  <si>
    <t>Sal_fly_assembly_all_HQ_01_22_contig_4_14</t>
  </si>
  <si>
    <t>vg:955687 sb36; Salmonella phage ST64B; DUF2303 family protein</t>
  </si>
  <si>
    <t>388_1</t>
  </si>
  <si>
    <t>Sal_fly_assembly_all_HQ_01_22_contig_1_884</t>
  </si>
  <si>
    <t>K11102</t>
  </si>
  <si>
    <t>seni:CY43_22350 glutamate:protein symporter; K11102</t>
  </si>
  <si>
    <t>6630_1</t>
  </si>
  <si>
    <t>salmonella_bestbins_021821_scaffold_47_31</t>
  </si>
  <si>
    <t>K02411</t>
  </si>
  <si>
    <t>senr:STMDT2_18951 fliH; flagellar assembly protein FliH; K02411</t>
  </si>
  <si>
    <t>765_1</t>
  </si>
  <si>
    <t>Sal_fly_assembly_all_HQ_01_22_contig_1_644</t>
  </si>
  <si>
    <t>sem:STMDT12_C46160 putative DNA helicase</t>
  </si>
  <si>
    <t>1258_1</t>
  </si>
  <si>
    <t>salmonella_bestbins_021821_scaffold_3_19</t>
  </si>
  <si>
    <t>K04083</t>
  </si>
  <si>
    <t>seo:STM14_4211 hslO; Hsp33-like chaperonin; K04083</t>
  </si>
  <si>
    <t>4545_1</t>
  </si>
  <si>
    <t>6153_1</t>
  </si>
  <si>
    <t>Sal_fly_assembly_all_HQ_01_22_contig_2_731</t>
  </si>
  <si>
    <t>K06041</t>
  </si>
  <si>
    <t>stm:STM3315 yrbH; D-arabinose 5-phosphate isomerase; K06041</t>
  </si>
  <si>
    <t>1667_1</t>
  </si>
  <si>
    <t>3586_1</t>
  </si>
  <si>
    <t>salmonella_bestbins_021821_scaffold_29_10</t>
  </si>
  <si>
    <t>K01753</t>
  </si>
  <si>
    <t>setc:CFSAN001921_21425 D-serine dehydratase; K01753</t>
  </si>
  <si>
    <t>6551_1</t>
  </si>
  <si>
    <t>Sal_fly_assembly_all_HQ_01_22_contig_4_128</t>
  </si>
  <si>
    <t>K00978</t>
  </si>
  <si>
    <t>seb:STM474_2177 rfbF; glucose-1-phosphate cytidylyltransferase; K00978</t>
  </si>
  <si>
    <t>2360_1</t>
  </si>
  <si>
    <t>Sal_fly_assembly_all_HQ_01_22_contig_2_903</t>
  </si>
  <si>
    <t>K00362</t>
  </si>
  <si>
    <t>senr:STMDT2_33611 nirB; nitrite reductase large subunit; K00362</t>
  </si>
  <si>
    <t>5283_1</t>
  </si>
  <si>
    <t>salmonella_bestbins_021821_scaffold_19_59</t>
  </si>
  <si>
    <t>K02556</t>
  </si>
  <si>
    <t>sega:SPUCDC_1795 motA; motility protein A; K02556</t>
  </si>
  <si>
    <t>5620_1</t>
  </si>
  <si>
    <t>salmonella_bestbins_021821_scaffold_25_163</t>
  </si>
  <si>
    <t>K09808</t>
  </si>
  <si>
    <t>sea:SeAg_B1965 lolE; lipoprotein releasing system, transmembrane protein LolE; K09808</t>
  </si>
  <si>
    <t>583_1</t>
  </si>
  <si>
    <t>Sal_fly_assembly_all_HQ_01_22_contig_8_260</t>
  </si>
  <si>
    <t>K06075</t>
  </si>
  <si>
    <t>setu:STU288_03535 transcriptional regulator SlyA; K06075</t>
  </si>
  <si>
    <t>173_1</t>
  </si>
  <si>
    <t>salmonella_bestbins_021821_scaffold_23_3</t>
  </si>
  <si>
    <t>seo:STM14_981 ybiU; putative cytoplasmic protein</t>
  </si>
  <si>
    <t>513_1</t>
  </si>
  <si>
    <t>salmonella_bestbins_021821_scaffold_40_30</t>
  </si>
  <si>
    <t>K05776</t>
  </si>
  <si>
    <t>senr:STMDT2_07561 modF; putative molybdenum transport ATP-binding protein ModF (photorepair protein PhrA); K05776</t>
  </si>
  <si>
    <t>3878_1</t>
  </si>
  <si>
    <t>salmonella_bestbins_021821_scaffold_6_134</t>
  </si>
  <si>
    <t>K16710</t>
  </si>
  <si>
    <t>sem:STMDT12_C21230 putative pyruvyl transferase; K16710</t>
  </si>
  <si>
    <t>3281_1</t>
  </si>
  <si>
    <t>salmonella_bestbins_021821_scaffold_7_130</t>
  </si>
  <si>
    <t>K01736</t>
  </si>
  <si>
    <t>senn:SN31241_34920 Chorismate synthase; K01736</t>
  </si>
  <si>
    <t>995_1</t>
  </si>
  <si>
    <t>Sal_fly_assembly_all_HQ_01_22_contig_1_582</t>
  </si>
  <si>
    <t>K05874</t>
  </si>
  <si>
    <t>shb:SU5_0575 Methyl-accepting chemotaxis protein I; K05874</t>
  </si>
  <si>
    <t>349_1</t>
  </si>
  <si>
    <t>4672_1</t>
  </si>
  <si>
    <t>Sal_fly_assembly_all_HQ_01_22_contig_2_888</t>
  </si>
  <si>
    <t>K06158</t>
  </si>
  <si>
    <t>sej:STMUK_3445 yheS; putative ABC transporter ATP-binding protein; K06158</t>
  </si>
  <si>
    <t>4317_1</t>
  </si>
  <si>
    <t>salmonella_bestbins_021821_scaffold_97_4</t>
  </si>
  <si>
    <t>sev:STMMW_10421 phage terminase large subunit</t>
  </si>
  <si>
    <t>6314_1</t>
  </si>
  <si>
    <t>salmonella_bestbins_021821_scaffold_3_164</t>
  </si>
  <si>
    <t>K08351</t>
  </si>
  <si>
    <t>sey:SL1344_3610 bisC; biotin sulfoxide reductase; K08351</t>
  </si>
  <si>
    <t>5308_1</t>
  </si>
  <si>
    <t>Sal_fly_assembly_all_HQ_01_22_contig_2_1069</t>
  </si>
  <si>
    <t>1201_1</t>
  </si>
  <si>
    <t>Sal_fly_assembly_all_HQ_01_22_contig_1_826</t>
  </si>
  <si>
    <t>K02356</t>
  </si>
  <si>
    <t>sev:STMMW_42831 elongation factor P; K02356</t>
  </si>
  <si>
    <t>2209_1</t>
  </si>
  <si>
    <t>salmonella_bestbins_021821_scaffold_4_19</t>
  </si>
  <si>
    <t>K03470</t>
  </si>
  <si>
    <t>set:SEN0237 rnhB; Ribonuclease HII; K03470</t>
  </si>
  <si>
    <t>1561_1</t>
  </si>
  <si>
    <t>Sal_fly_assembly_all_HQ_01_22_contig_8_214</t>
  </si>
  <si>
    <t>sef:UMN798_1461 sseF; putative pathogenicity island effector protein; K15350</t>
  </si>
  <si>
    <t>2434_1</t>
  </si>
  <si>
    <t>Sal_fly_assembly_all_HQ_01_22_contig_4_304</t>
  </si>
  <si>
    <t>K06899</t>
  </si>
  <si>
    <t>sed:SeD_A2577 ndpA; nucleoid-associated protein NdpA; K06899</t>
  </si>
  <si>
    <t>2324_1</t>
  </si>
  <si>
    <t>Sal_fly_assembly_all_HQ_01_22_contig_8_65</t>
  </si>
  <si>
    <t>K09786</t>
  </si>
  <si>
    <t>sea:SeAg_B1891 protein YeaH; K09786</t>
  </si>
  <si>
    <t>1824_1</t>
  </si>
  <si>
    <t>salmonella_bestbins_021821_scaffold_2_119</t>
  </si>
  <si>
    <t>K03225</t>
  </si>
  <si>
    <t>stm:STM2891 spaO; type III secretion system protein SpaO; K03225</t>
  </si>
  <si>
    <t>1470_1</t>
  </si>
  <si>
    <t>Sal_fly_assembly_all_HQ_01_22_contig_2_715</t>
  </si>
  <si>
    <t>K07259</t>
  </si>
  <si>
    <t>senr:STMDT2_31921 Penicillin-binding protein (D-alanyl-D-alanine carboxypeptidase); K07259</t>
  </si>
  <si>
    <t>4392_1</t>
  </si>
  <si>
    <t>Sal_fly_assembly_all_HQ_01_22_contig_10_22</t>
  </si>
  <si>
    <t>K09181</t>
  </si>
  <si>
    <t>sef:UMN798_2858 putative acyl-CoA synthetase; K09181</t>
  </si>
  <si>
    <t>1038_1</t>
  </si>
  <si>
    <t>salmonella_bestbins_021821_scaffold_25_110</t>
  </si>
  <si>
    <t>K08162</t>
  </si>
  <si>
    <t>seeh:SEEH1578_15060 multidrug resistance protein MdtH; K08162</t>
  </si>
  <si>
    <t>4549_1</t>
  </si>
  <si>
    <t>salmonella_bestbins_021821_scaffold_40_2</t>
  </si>
  <si>
    <t>seni:CY43_04330 membrane protein; K06890</t>
  </si>
  <si>
    <t>3291_1</t>
  </si>
  <si>
    <t>Sal_fly_assembly_all_HQ_01_22_contig_8_884</t>
  </si>
  <si>
    <t>K05396</t>
  </si>
  <si>
    <t>sef:UMN798_2060 dcyD; D-cysteine desulfhydrase; K05396</t>
  </si>
  <si>
    <t>1424_1</t>
  </si>
  <si>
    <t>Sal_fly_assembly_all_HQ_01_22_contig_6_10</t>
  </si>
  <si>
    <t>seo:STM14_3187 phage head-like protein</t>
  </si>
  <si>
    <t>5404_1</t>
  </si>
  <si>
    <t>salmonella_bestbins_021821_scaffold_30_28</t>
  </si>
  <si>
    <t>K00945</t>
  </si>
  <si>
    <t>senr:STMDT2_09161 cmk; cytidylate kinase; K00945</t>
  </si>
  <si>
    <t>2172_1</t>
  </si>
  <si>
    <t>1327_1</t>
  </si>
  <si>
    <t>Sal_fly_assembly_all_HQ_01_22_contig_2_249</t>
  </si>
  <si>
    <t>K03299</t>
  </si>
  <si>
    <t>senr:STMDT2_28131 possible permease; K03299</t>
  </si>
  <si>
    <t>5890_1</t>
  </si>
  <si>
    <t>salmonella_bestbins_021821_scaffold_3_141</t>
  </si>
  <si>
    <t>sea:SeAg_B3831 putative cellulose biosynthesis protein BcsE</t>
  </si>
  <si>
    <t>4520_1</t>
  </si>
  <si>
    <t>salmonella_bestbins_021821_scaffold_25_113</t>
  </si>
  <si>
    <t>K03810</t>
  </si>
  <si>
    <t>sef:UMN798_1216 mviM; putative virulence factor MviM; K03810</t>
  </si>
  <si>
    <t>417_1</t>
  </si>
  <si>
    <t>salmonella_bestbins_021821_scaffold_32_20</t>
  </si>
  <si>
    <t>K00228</t>
  </si>
  <si>
    <t>send:DT104_25041 hemF; Coproporphyrinogen III oxidase, aerobic; K00228</t>
  </si>
  <si>
    <t>4146_1</t>
  </si>
  <si>
    <t>salmonella_bestbins_021821_scaffold_2_120</t>
  </si>
  <si>
    <t>K22514</t>
  </si>
  <si>
    <t>stm:STM2892 invJ; antigen presentation protein SpaN; K22514</t>
  </si>
  <si>
    <t>5407_1</t>
  </si>
  <si>
    <t>salmonella_bestbins_021821_scaffold_35_7</t>
  </si>
  <si>
    <t>stm:STM3252 agaR; DeoR family transcriptional regulator</t>
  </si>
  <si>
    <t>2807_1</t>
  </si>
  <si>
    <t>salmonella_bestbins_021821_scaffold_22_4</t>
  </si>
  <si>
    <t>K05807</t>
  </si>
  <si>
    <t>senq:AU40_14750 membrane biogenesis protein; K05807</t>
  </si>
  <si>
    <t>2358_1</t>
  </si>
  <si>
    <t>Sal_fly_assembly_all_HQ_01_22_contig_2_1683</t>
  </si>
  <si>
    <t>K02601</t>
  </si>
  <si>
    <t>ese:ECSF_3836 transcription antitermination protein; K02601</t>
  </si>
  <si>
    <t>85_1</t>
  </si>
  <si>
    <t>Sal_fly_assembly_all_HQ_01_22_contig_2_20</t>
  </si>
  <si>
    <t>seeb:SEEB0189_006440 membrane protein</t>
  </si>
  <si>
    <t>4263_1</t>
  </si>
  <si>
    <t>salmonella_bestbins_021821_scaffold_64_4</t>
  </si>
  <si>
    <t>senb:BN855_27340 rseB; sigma-E factor regulatory protein RseB; K03598</t>
  </si>
  <si>
    <t>284_1</t>
  </si>
  <si>
    <t>Sal_fly_assembly_all_HQ_01_22_contig_9_168</t>
  </si>
  <si>
    <t>senb:BN855_11440 ribonuclease, Rne/Rng family protein; K08300</t>
  </si>
  <si>
    <t>2506_1</t>
  </si>
  <si>
    <t>Sal_fly_assembly_all_HQ_01_22_contig_1_42</t>
  </si>
  <si>
    <t>K00286</t>
  </si>
  <si>
    <t>seo:STM14_0456 proC; pyrroline-5-carboxylate reductase; K00286</t>
  </si>
  <si>
    <t>2562_1</t>
  </si>
  <si>
    <t>salmonella_bestbins_021821_scaffold_0_103</t>
  </si>
  <si>
    <t>sem:STMDT12_C07150 putative sigma-54 dependent transcriptional regulator</t>
  </si>
  <si>
    <t>1412_1</t>
  </si>
  <si>
    <t>Sal_fly_assembly_all_HQ_01_22_contig_8_94</t>
  </si>
  <si>
    <t>K06447</t>
  </si>
  <si>
    <t>stm:STM1305 astD; succinylglutamate-semialdehyde dehydrogenase; K06447</t>
  </si>
  <si>
    <t>1954_1</t>
  </si>
  <si>
    <t>Sal_fly_assembly_all_HQ_01_22_contig_2_1087</t>
  </si>
  <si>
    <t>see:SNSL254_A3907 xanthine/uracil/vitamin C permease</t>
  </si>
  <si>
    <t>4368_1</t>
  </si>
  <si>
    <t>Sal_fly_assembly_all_HQ_01_22_contig_2_1067</t>
  </si>
  <si>
    <t>seen:SE451236_02840 biofilm formation regulator HmsP</t>
  </si>
  <si>
    <t>2235_1</t>
  </si>
  <si>
    <t>Sal_fly_assembly_all_HQ_01_22_contig_9_248</t>
  </si>
  <si>
    <t>sey:SL1344_2592 cIIa; regulatory protein CII</t>
  </si>
  <si>
    <t>2181_1</t>
  </si>
  <si>
    <t>salmonella_bestbins_021821_scaffold_54_40</t>
  </si>
  <si>
    <t>K01462</t>
  </si>
  <si>
    <t>seh:SeHA_C3710 def; peptide deformylase; K01462</t>
  </si>
  <si>
    <t>6430_1</t>
  </si>
  <si>
    <t>salmonella_bestbins_021821_scaffold_1_378</t>
  </si>
  <si>
    <t>K03527</t>
  </si>
  <si>
    <t>sene:IA1_00250 ispH; 4-hydroxy-3-methylbut-2-enyl diphosphate reductase; K03527</t>
  </si>
  <si>
    <t>5937_1</t>
  </si>
  <si>
    <t>Sal_fly_assembly_all_HQ_01_22_contig_3_534</t>
  </si>
  <si>
    <t>K07258</t>
  </si>
  <si>
    <t>seo:STM14_1013 dacC; D-alanyl-D-alanine carboxypeptidase fraction C; K07258</t>
  </si>
  <si>
    <t>885_1</t>
  </si>
  <si>
    <t>salmonella_bestbins_021821_scaffold_21_56</t>
  </si>
  <si>
    <t>K01147</t>
  </si>
  <si>
    <t>senr:STMDT2_16261 rnb; Exoribonuclease II; K01147</t>
  </si>
  <si>
    <t>3685_1</t>
  </si>
  <si>
    <t>Sal_fly_assembly_all_HQ_01_22_contig_1_273</t>
  </si>
  <si>
    <t>K23228</t>
  </si>
  <si>
    <t>senr:STMDT2_01961 fhuB; ferrichrome transport protein FhuB precursor; K23228</t>
  </si>
  <si>
    <t>1477_1</t>
  </si>
  <si>
    <t>salmonella_bestbins_021821_scaffold_27_37</t>
  </si>
  <si>
    <t>K03270</t>
  </si>
  <si>
    <t>sem:STMDT12_C33740 3-deoxy-D-manno-octulosonate 8-phosphate phosphatase; K03270</t>
  </si>
  <si>
    <t>2928_1</t>
  </si>
  <si>
    <t>Sal_fly_assembly_all_HQ_01_22_contig_1_943</t>
  </si>
  <si>
    <t>K03179</t>
  </si>
  <si>
    <t>sev:STMMW_41841 4-hydroxybenzoate octaprenyl transferase; K03179</t>
  </si>
  <si>
    <t>6137_1</t>
  </si>
  <si>
    <t>Sal_fly_assembly_all_HQ_01_22_contig_8_515</t>
  </si>
  <si>
    <t>K09978</t>
  </si>
  <si>
    <t>senn:SN31241_27210 YdbL; K09978</t>
  </si>
  <si>
    <t>1058_1</t>
  </si>
  <si>
    <t>salmonella_bestbins_021821_scaffold_14_22</t>
  </si>
  <si>
    <t>K02472</t>
  </si>
  <si>
    <t>setu:STU288_19790 wecC; UDP-N-acetyl-D-mannosamine dehydrogenase; K02472</t>
  </si>
  <si>
    <t>6607_1</t>
  </si>
  <si>
    <t>salmonella_bestbins_021821_scaffold_20_65</t>
  </si>
  <si>
    <t>K03549</t>
  </si>
  <si>
    <t>seb:STM474_4059 trkD; potassium transport protein Kup; K03549</t>
  </si>
  <si>
    <t>1147_1</t>
  </si>
  <si>
    <t>1051_1</t>
  </si>
  <si>
    <t>Sal_fly_assembly_all_HQ_01_22_contig_3_669</t>
  </si>
  <si>
    <t>seni:CY43_05155 enterohemolysin</t>
  </si>
  <si>
    <t>2139_1</t>
  </si>
  <si>
    <t>salmonella_bestbins_021821_scaffold_0_267</t>
  </si>
  <si>
    <t>K06187</t>
  </si>
  <si>
    <t>seh:SeHA_C0591 recR; recombination protein RecR; K06187</t>
  </si>
  <si>
    <t>6671_1</t>
  </si>
  <si>
    <t>salmonella_bestbins_021821_scaffold_50_10</t>
  </si>
  <si>
    <t>seo:STM14_948 ybhF; putative ABC-type multidrug transport system ATPase component; K01990</t>
  </si>
  <si>
    <t>2352_1</t>
  </si>
  <si>
    <t>salmonella_bestbins_021821_scaffold_27_17</t>
  </si>
  <si>
    <t>K00885</t>
  </si>
  <si>
    <t>spt:SPA3204 nanK; possible kinase; K00885</t>
  </si>
  <si>
    <t>2580_1</t>
  </si>
  <si>
    <t>Sal_fly_assembly_all_HQ_01_22_contig_2_236</t>
  </si>
  <si>
    <t>seep:I137_13805 transcriptional regulator</t>
  </si>
  <si>
    <t>5109_1</t>
  </si>
  <si>
    <t>4991_1</t>
  </si>
  <si>
    <t>salmonella_bestbins_021821_scaffold_54_38</t>
  </si>
  <si>
    <t>K03500</t>
  </si>
  <si>
    <t>seb:STM474_3573 sun; 16S rRNA methyltransferase B; K03500</t>
  </si>
  <si>
    <t>13_1</t>
  </si>
  <si>
    <t>salmonella_bestbins_021821_scaffold_2_269</t>
  </si>
  <si>
    <t>K03981</t>
  </si>
  <si>
    <t>setc:CFSAN001921_01825 protein-disulfide isomerase; K03981</t>
  </si>
  <si>
    <t>2632_1</t>
  </si>
  <si>
    <t>Sal_fly_assembly_all_HQ_01_22_contig_3_640</t>
  </si>
  <si>
    <t>K11085</t>
  </si>
  <si>
    <t>seg:SG0926 msbA; probable transport ATP-binding protein MsbA; K11085</t>
  </si>
  <si>
    <t>3984_1</t>
  </si>
  <si>
    <t>salmonella_bestbins_021821_scaffold_26_31</t>
  </si>
  <si>
    <t>shb:SU5_02392 Uptake hydrogenase large subunit; K06281</t>
  </si>
  <si>
    <t>5731_1</t>
  </si>
  <si>
    <t>salmonella_bestbins_021821_scaffold_0_343</t>
  </si>
  <si>
    <t>K03074</t>
  </si>
  <si>
    <t>see:SNSL254_A0454 secF; protein-export membrane protein SecF; K03074</t>
  </si>
  <si>
    <t>3238_1</t>
  </si>
  <si>
    <t>Sal_fly_assembly_all_HQ_01_22_contig_2_228</t>
  </si>
  <si>
    <t>K22513</t>
  </si>
  <si>
    <t>sej:STMUK_2882 invI; needle complex assembly protein; K22513</t>
  </si>
  <si>
    <t>1091_1</t>
  </si>
  <si>
    <t>Sal_fly_assembly_all_HQ_01_22_contig_2_916</t>
  </si>
  <si>
    <t>K06223</t>
  </si>
  <si>
    <t>setc:CFSAN001921_23025 DNA adenine methylase; K06223</t>
  </si>
  <si>
    <t>189_1</t>
  </si>
  <si>
    <t>3629_1</t>
  </si>
  <si>
    <t>salmonella_bestbins_021821_scaffold_165_3</t>
  </si>
  <si>
    <t>setu:STU288_09335 phage tail component L-like protein</t>
  </si>
  <si>
    <t>2505_1</t>
  </si>
  <si>
    <t>5025_1</t>
  </si>
  <si>
    <t>salmonella_bestbins_021821_scaffold_5_78</t>
  </si>
  <si>
    <t>sev:STMMW_14781 putative exported protein</t>
  </si>
  <si>
    <t>1598_1</t>
  </si>
  <si>
    <t>salmonella_bestbins_021821_scaffold_3_246</t>
  </si>
  <si>
    <t>K02913</t>
  </si>
  <si>
    <t>ecok:ECMDS42_3070 rpmG; 50S ribosomal subunit protein L33; K02913</t>
  </si>
  <si>
    <t>3599_1</t>
  </si>
  <si>
    <t>Sal_fly_assembly_all_HQ_01_22_contig_8_26</t>
  </si>
  <si>
    <t>sey:SL1344_1187 hypothetical heat shock protein; K04080</t>
  </si>
  <si>
    <t>5028_1</t>
  </si>
  <si>
    <t>Sal_fly_assembly_all_HQ_01_22_contig_2_230</t>
  </si>
  <si>
    <t>K22512</t>
  </si>
  <si>
    <t>seb:STM474_3035 spak; Surface presentation of antigens protein spaK; K22512</t>
  </si>
  <si>
    <t>5697_1</t>
  </si>
  <si>
    <t>Sal_fly_assembly_all_HQ_01_22_contig_1_494</t>
  </si>
  <si>
    <t>stm:STM0012 dnaK; molecular chaperone DnaK; K04043</t>
  </si>
  <si>
    <t>2798_1</t>
  </si>
  <si>
    <t>Sal_fly_assembly_all_HQ_01_22_contig_8_715</t>
  </si>
  <si>
    <t>K11105</t>
  </si>
  <si>
    <t>sew:SeSA_A1943 cell volume regulation protein A; K11105</t>
  </si>
  <si>
    <t>2426_1</t>
  </si>
  <si>
    <t>salmonella_bestbins_021821_scaffold_20_60</t>
  </si>
  <si>
    <t>K06205</t>
  </si>
  <si>
    <t>stm:STM3875 mioC; FMN-binding protein MioC; K06205</t>
  </si>
  <si>
    <t>3561_1</t>
  </si>
  <si>
    <t>salmonella_bestbins_021821_scaffold_2_42</t>
  </si>
  <si>
    <t>K02001</t>
  </si>
  <si>
    <t>sena:AU38_13470 glycine/betaine ABC transporter permease; K02001</t>
  </si>
  <si>
    <t>4219_1</t>
  </si>
  <si>
    <t>Sal_fly_assembly_all_HQ_01_22_contig_1_351</t>
  </si>
  <si>
    <t>seni:CY43_00625 murD; UDP-N-acetylmuramoyl-L-alanyl-D-glutamate synthetase; K01925</t>
  </si>
  <si>
    <t>3812_1</t>
  </si>
  <si>
    <t>salmonella_bestbins_021821_scaffold_12_4</t>
  </si>
  <si>
    <t>K00932</t>
  </si>
  <si>
    <t>seb:STM474_3396 tdcD; propionate/acetate kinase; K00932</t>
  </si>
  <si>
    <t>122_1</t>
  </si>
  <si>
    <t>salmonella_bestbins_021821_scaffold_4_66</t>
  </si>
  <si>
    <t>K00970</t>
  </si>
  <si>
    <t>seb:STM474_0193 pcnB; poly(A) polymerase I; K00970</t>
  </si>
  <si>
    <t>2037_1</t>
  </si>
  <si>
    <t>Sal_fly_assembly_all_HQ_01_22_contig_4_693</t>
  </si>
  <si>
    <t>K07715</t>
  </si>
  <si>
    <t>sec:SCH_2557 yfhA; putative transcriptional regulator of two-component regulator protein (EBP familiiy); K07715</t>
  </si>
  <si>
    <t>4136_1</t>
  </si>
  <si>
    <t>Sal_fly_assembly_all_HQ_01_22_contig_8_360</t>
  </si>
  <si>
    <t>K08324</t>
  </si>
  <si>
    <t>setc:CFSAN001921_09500 succinate dehydrogenase; K08324</t>
  </si>
  <si>
    <t>2754_1</t>
  </si>
  <si>
    <t>Sal_fly_assembly_all_HQ_01_22_contig_8_323</t>
  </si>
  <si>
    <t>setc:CFSAN001921_09660 glycine/betaine ABC transporter permease; K05846</t>
  </si>
  <si>
    <t>3702_1</t>
  </si>
  <si>
    <t>Sal_fly_assembly_all_HQ_01_22_contig_3_280</t>
  </si>
  <si>
    <t>salz:EOS98_15880 leuS; leucine--tRNA ligase; K01869</t>
  </si>
  <si>
    <t>161_1</t>
  </si>
  <si>
    <t>salmonella_bestbins_021821_scaffold_3_3</t>
  </si>
  <si>
    <t>K01091</t>
  </si>
  <si>
    <t>seo:STM14_4194 gph; phosphoglycolate phosphatase; K01091</t>
  </si>
  <si>
    <t>385_1</t>
  </si>
  <si>
    <t>salmonella_bestbins_021821_scaffold_1_273</t>
  </si>
  <si>
    <t>K19510</t>
  </si>
  <si>
    <t>seb:STM474_4744 glucosamine--fructose-6-phosphate aminotransferase (isomerizing); K19510</t>
  </si>
  <si>
    <t>4883_1</t>
  </si>
  <si>
    <t>salmonella_bestbins_021821_scaffold_13_39</t>
  </si>
  <si>
    <t>sef:UMN798_p0054 putative resolvase</t>
  </si>
  <si>
    <t>1951_1</t>
  </si>
  <si>
    <t>salmonella_bestbins_021821_scaffold_0_291</t>
  </si>
  <si>
    <t>K18889</t>
  </si>
  <si>
    <t>seo:STM14_0544 mdlA; putative multidrug transporter membrane\ATP-binding component; K18889</t>
  </si>
  <si>
    <t>1745_1</t>
  </si>
  <si>
    <t>salmonella_bestbins_021821_scaffold_2_367</t>
  </si>
  <si>
    <t>seni:CY43_16375 molybdenum ABC transporter substrate-binding protein; K02020</t>
  </si>
  <si>
    <t>5549_1</t>
  </si>
  <si>
    <t>Sal_fly_assembly_all_HQ_01_22_contig_3_602</t>
  </si>
  <si>
    <t>K00384</t>
  </si>
  <si>
    <t>sent:TY21A_10050 thioredoxin reductase; K00384</t>
  </si>
  <si>
    <t>3004_1</t>
  </si>
  <si>
    <t>Sal_fly_assembly_all_HQ_01_22_contig_2_209</t>
  </si>
  <si>
    <t>sef:UMN798_3126 stpA; tyrosine phosphatase (associated with virulence); K13740</t>
  </si>
  <si>
    <t>6109_1</t>
  </si>
  <si>
    <t>salmonella_bestbins_021821_scaffold_35_35</t>
  </si>
  <si>
    <t>K02834</t>
  </si>
  <si>
    <t>sef:UMN798_3574 rbfA; ribosome-binding factor A (P15B protein); K02834</t>
  </si>
  <si>
    <t>106_1</t>
  </si>
  <si>
    <t>Sal_fly_assembly_all_HQ_01_22_contig_2_959</t>
  </si>
  <si>
    <t>K02441</t>
  </si>
  <si>
    <t>send:DT104_35071 glpG; putative membrane protein; K02441</t>
  </si>
  <si>
    <t>644_1</t>
  </si>
  <si>
    <t>Sal_fly_assembly_all_HQ_01_22_contig_3_162</t>
  </si>
  <si>
    <t>K01491</t>
  </si>
  <si>
    <t>sei:SPC_0556 folD; 5,10-methylene-tetrahydrofolate dehydrogenase/5,10-methylene-tetrahydrofolate cyclohydrolase; K01491</t>
  </si>
  <si>
    <t>482_1</t>
  </si>
  <si>
    <t>salmonella_bestbins_021821_scaffold_19_49</t>
  </si>
  <si>
    <t>K02400</t>
  </si>
  <si>
    <t>senn:SN31241_30130 Flagellar biosynthesis protein flhA; K02400</t>
  </si>
  <si>
    <t>5675_1</t>
  </si>
  <si>
    <t>1525_1</t>
  </si>
  <si>
    <t>salmonella_bestbins_021821_scaffold_0_244</t>
  </si>
  <si>
    <t>K02004</t>
  </si>
  <si>
    <t>send:DT104_05511 putative membrane protein; K02004</t>
  </si>
  <si>
    <t>2679_1</t>
  </si>
  <si>
    <t>salmonella_bestbins_021821_scaffold_19_55</t>
  </si>
  <si>
    <t>K05875</t>
  </si>
  <si>
    <t>sej:STMUK_1899 cheM; methyl accepting chemotaxis protein II; K05875</t>
  </si>
  <si>
    <t>931_1</t>
  </si>
  <si>
    <t>Sal_fly_assembly_all_HQ_01_22_contig_8_238</t>
  </si>
  <si>
    <t>K00793</t>
  </si>
  <si>
    <t>salz:EOS98_12340 riboflavin synthase; K00793</t>
  </si>
  <si>
    <t>6302_1</t>
  </si>
  <si>
    <t>salmonella_bestbins_021821_scaffold_3_25</t>
  </si>
  <si>
    <t>K06959</t>
  </si>
  <si>
    <t>seni:CY43_18215 transcription accessory protein; K06959</t>
  </si>
  <si>
    <t>3993_1</t>
  </si>
  <si>
    <t>salmonella_bestbins_021821_scaffold_7_125</t>
  </si>
  <si>
    <t>K15461</t>
  </si>
  <si>
    <t>seo:STM14_2928 mnmC; 5-methylaminomethyl-2-thiouridine methyltransferase; K15461</t>
  </si>
  <si>
    <t>6608_1</t>
  </si>
  <si>
    <t>salmonella_bestbins_021821_scaffold_1_265</t>
  </si>
  <si>
    <t>K23676</t>
  </si>
  <si>
    <t>send:DT104_45221 yjiY; probable carbon starvation protein; K23676</t>
  </si>
  <si>
    <t>2815_1</t>
  </si>
  <si>
    <t>salmonella_bestbins_021821_scaffold_25_150</t>
  </si>
  <si>
    <t>sem:STMDT12_C12250 putative outer membrane lipoprotein</t>
  </si>
  <si>
    <t>4451_1</t>
  </si>
  <si>
    <t>salmonella_bestbins_021821_scaffold_7_52</t>
  </si>
  <si>
    <t>K01911</t>
  </si>
  <si>
    <t>sev:STMMW_23291 O-succinylbenzoic acid-CoA ligase; K01911</t>
  </si>
  <si>
    <t>4761_1</t>
  </si>
  <si>
    <t>Sal_fly_assembly_all_HQ_01_22_contig_2_911</t>
  </si>
  <si>
    <t>stm:STM1957 tnpA_2; IS200 family transposase; K07491</t>
  </si>
  <si>
    <t>1359_1</t>
  </si>
  <si>
    <t>salmonella_bestbins_021821_scaffold_36_29</t>
  </si>
  <si>
    <t>K03468</t>
  </si>
  <si>
    <t>seni:CY43_17520 p-hydroxybenzoic acid efflux subunit AaeB; K03468</t>
  </si>
  <si>
    <t>5398_1</t>
  </si>
  <si>
    <t>1468_1</t>
  </si>
  <si>
    <t>salmonella_bestbins_021821_scaffold_19_36</t>
  </si>
  <si>
    <t>K08310</t>
  </si>
  <si>
    <t>sew:SeSA_A2054 nudB; dATP pyrophosphohydrolase; K08310</t>
  </si>
  <si>
    <t>4941_1</t>
  </si>
  <si>
    <t>Sal_fly_assembly_all_HQ_01_22_contig_1_493</t>
  </si>
  <si>
    <t>2274_1</t>
  </si>
  <si>
    <t>Sal_fly_assembly_all_HQ_01_22_contig_4_434</t>
  </si>
  <si>
    <t>seen:SE451236_17860 citrate transporter</t>
  </si>
  <si>
    <t>474_1</t>
  </si>
  <si>
    <t>salmonella_bestbins_021821_scaffold_3_48</t>
  </si>
  <si>
    <t>K02040</t>
  </si>
  <si>
    <t>setc:CFSAN001921_22805 phosphate-binding protein; K02040</t>
  </si>
  <si>
    <t>290_1</t>
  </si>
  <si>
    <t>salmonella_bestbins_021821_scaffold_8_6</t>
  </si>
  <si>
    <t>K03673</t>
  </si>
  <si>
    <t>sew:SeSA_A4207 thiol:disulfide interchange protein DsbA; K03673</t>
  </si>
  <si>
    <t>1730_1</t>
  </si>
  <si>
    <t>Sal_fly_assembly_all_HQ_01_22_contig_8_130</t>
  </si>
  <si>
    <t>K01889</t>
  </si>
  <si>
    <t>sex:STBHUCCB_13070 Phenylalanyl-tRNA synthetase alpha chain; K01889</t>
  </si>
  <si>
    <t>4461_1</t>
  </si>
  <si>
    <t>salmonella_bestbins_021821_scaffold_8_37</t>
  </si>
  <si>
    <t>sent:TY21A_18165 GNAT family acetyltransferase</t>
  </si>
  <si>
    <t>971_1</t>
  </si>
  <si>
    <t>salmonella_bestbins_021821_scaffold_12_32</t>
  </si>
  <si>
    <t>K07229</t>
  </si>
  <si>
    <t>seo:STM14_3891 yqjH; putative transporter; K07229</t>
  </si>
  <si>
    <t>306_1</t>
  </si>
  <si>
    <t>salmonella_bestbins_021821_scaffold_3_210</t>
  </si>
  <si>
    <t>K21449</t>
  </si>
  <si>
    <t>seb:STM474_3863 putative inner membrane protein; K21449</t>
  </si>
  <si>
    <t>2102_1</t>
  </si>
  <si>
    <t>salmonella_bestbins_021821_scaffold_23_9</t>
  </si>
  <si>
    <t>K13051</t>
  </si>
  <si>
    <t>sev:STMMW_08981 putative L-asparaginase; K13051</t>
  </si>
  <si>
    <t>1790_1</t>
  </si>
  <si>
    <t>salmonella_bestbins_021821_scaffold_49_23</t>
  </si>
  <si>
    <t>K05787</t>
  </si>
  <si>
    <t>senv:AU39_20505 DNA-binding protein; K05787</t>
  </si>
  <si>
    <t>4811_1</t>
  </si>
  <si>
    <t>Sal_fly_assembly_all_HQ_01_22_contig_4_190</t>
  </si>
  <si>
    <t>K08303</t>
  </si>
  <si>
    <t>setu:STU288_07065 protease; K08303</t>
  </si>
  <si>
    <t>2071_1</t>
  </si>
  <si>
    <t>salmonella_bestbins_021821_scaffold_54_42</t>
  </si>
  <si>
    <t>K03747</t>
  </si>
  <si>
    <t>seb:STM474_3569 smg; Protein smg; K03747</t>
  </si>
  <si>
    <t>6097_1</t>
  </si>
  <si>
    <t>Sal_fly_assembly_all_HQ_01_22_contig_2_320</t>
  </si>
  <si>
    <t>K03837</t>
  </si>
  <si>
    <t>sena:AU38_14290 HAAAP family serine/threonine permease; K03837</t>
  </si>
  <si>
    <t>2077_1</t>
  </si>
  <si>
    <t>salmonella_bestbins_021821_scaffold_1_210</t>
  </si>
  <si>
    <t>K01255</t>
  </si>
  <si>
    <t>setc:CFSAN001921_18040 multifunctional aminopeptidase A; K01255</t>
  </si>
  <si>
    <t>3287_1</t>
  </si>
  <si>
    <t>Sal_fly_assembly_all_HQ_01_22_contig_8_919</t>
  </si>
  <si>
    <t>sef:UMN798_2095 putative membrane protein; K21085</t>
  </si>
  <si>
    <t>543_1</t>
  </si>
  <si>
    <t>Sal_fly_assembly_all_HQ_01_22_contig_2_1436</t>
  </si>
  <si>
    <t>K03671</t>
  </si>
  <si>
    <t>ecf:ECH74115_5214 trx; thioredoxin; K03671</t>
  </si>
  <si>
    <t>3897_1</t>
  </si>
  <si>
    <t>salmonella_bestbins_021821_scaffold_47_1</t>
  </si>
  <si>
    <t>seen:SE451236_15945 tail protein</t>
  </si>
  <si>
    <t>2948_1</t>
  </si>
  <si>
    <t>Sal_fly_assembly_all_HQ_01_22_contig_8_284</t>
  </si>
  <si>
    <t>K01488</t>
  </si>
  <si>
    <t>setc:CFSAN001921_09820 adenosine deaminase; K01488</t>
  </si>
  <si>
    <t>3057_1</t>
  </si>
  <si>
    <t>623_1</t>
  </si>
  <si>
    <t>Sal_fly_assembly_all_HQ_01_22_contig_3_455</t>
  </si>
  <si>
    <t>K02169</t>
  </si>
  <si>
    <t>seb:STM474_0822 bioC; biotin biosynthesis protein BioC; K02169</t>
  </si>
  <si>
    <t>3732_1</t>
  </si>
  <si>
    <t>Sal_fly_assembly_all_HQ_01_22_contig_1_785</t>
  </si>
  <si>
    <t>K03218</t>
  </si>
  <si>
    <t>spt:SPA4186 yjfH; probable tRNA/rRNA methyltransferase; K03218</t>
  </si>
  <si>
    <t>3195_1</t>
  </si>
  <si>
    <t>Sal_fly_assembly_all_HQ_01_22_contig_8_769</t>
  </si>
  <si>
    <t>seb:STM474_1874 putative cytoplasmic protein</t>
  </si>
  <si>
    <t>3415_1</t>
  </si>
  <si>
    <t>salmonella_bestbins_021821_scaffold_19_68</t>
  </si>
  <si>
    <t>set:SEN1072 Putative sugar phosphate isomerase</t>
  </si>
  <si>
    <t>6125_1</t>
  </si>
  <si>
    <t>salmonella_bestbins_021821_scaffold_91_8</t>
  </si>
  <si>
    <t>K16012</t>
  </si>
  <si>
    <t>seo:STM14_1078 cydC; cysteine/glutathione ABC transporter membrane/ATP-binding component; K16012</t>
  </si>
  <si>
    <t>629_1</t>
  </si>
  <si>
    <t>1304_1</t>
  </si>
  <si>
    <t>Sal_fly_assembly_all_HQ_01_22_contig_3_68</t>
  </si>
  <si>
    <t>sef:UMN798_0518 acrB; acriflavin resistance protein B; K18138</t>
  </si>
  <si>
    <t>1401_1</t>
  </si>
  <si>
    <t>salmonella_bestbins_021821_scaffold_14_83</t>
  </si>
  <si>
    <t>K00230</t>
  </si>
  <si>
    <t>seo:STM14_4793 hemG; protoporphyrinogen oxidase; K00230</t>
  </si>
  <si>
    <t>3581_1</t>
  </si>
  <si>
    <t>salmonella_bestbins_021821_scaffold_1_246</t>
  </si>
  <si>
    <t>K01305</t>
  </si>
  <si>
    <t>seb:STM474_4714 iadA; isoaspartyl dipeptidase; K01305</t>
  </si>
  <si>
    <t>3125_1</t>
  </si>
  <si>
    <t>Sal_fly_assembly_all_HQ_01_22_contig_2_1491</t>
  </si>
  <si>
    <t>K00549</t>
  </si>
  <si>
    <t>seh:SeHA_C4291 metE; 5-methyltetrahydropteroyltriglutamate-homocysteine S-methyltransferase; K00549</t>
  </si>
  <si>
    <t>439_1</t>
  </si>
  <si>
    <t>salmonella_bestbins_021821_scaffold_0_138</t>
  </si>
  <si>
    <t>K01169</t>
  </si>
  <si>
    <t>setc:CFSAN001921_13950 ribonuclease I; K01169</t>
  </si>
  <si>
    <t>3920_1</t>
  </si>
  <si>
    <t>Sal_fly_assembly_all_HQ_01_22_contig_1_812</t>
  </si>
  <si>
    <t>K04568</t>
  </si>
  <si>
    <t>set:SEN4114 yjeA; lysyl-tRNA synthetase; K04568</t>
  </si>
  <si>
    <t>3411_1</t>
  </si>
  <si>
    <t>salmonella_bestbins_021821_scaffold_11_19</t>
  </si>
  <si>
    <t>K02824</t>
  </si>
  <si>
    <t>setc:CFSAN001921_04280 uracil transporter; K02824</t>
  </si>
  <si>
    <t>2460_1</t>
  </si>
  <si>
    <t>Sal_fly_assembly_all_HQ_01_22_contig_9_176</t>
  </si>
  <si>
    <t>seep:I137_04555 phosphate acyltransferase; K03621</t>
  </si>
  <si>
    <t>4663_1</t>
  </si>
  <si>
    <t>salmonella_bestbins_021821_scaffold_2_114</t>
  </si>
  <si>
    <t>senb:BN855_29260 spaT; unknown function</t>
  </si>
  <si>
    <t>2065_1</t>
  </si>
  <si>
    <t>Sal_fly_assembly_all_HQ_01_22_contig_3_410</t>
  </si>
  <si>
    <t>K01626</t>
  </si>
  <si>
    <t>send:DT104_07771 aroG; phospho-2-dehydro-3-deoxyheptonate aldolase (DAHP synthetase) phenylalanine repressible; K01626</t>
  </si>
  <si>
    <t>900_1</t>
  </si>
  <si>
    <t>Sal_fly_assembly_all_HQ_01_22_contig_2_1015</t>
  </si>
  <si>
    <t>K09812</t>
  </si>
  <si>
    <t>see:SNSL254_A3839 ftsE; cell division ATP-binding protein FtsE; K09812</t>
  </si>
  <si>
    <t>6692_1</t>
  </si>
  <si>
    <t>salmonella_bestbins_021821_scaffold_0_334</t>
  </si>
  <si>
    <t>K00794</t>
  </si>
  <si>
    <t>sent:TY21A_12410 ribH; 6,7-dimethyl-8-ribityllumazine synthase; K00794</t>
  </si>
  <si>
    <t>3113_1</t>
  </si>
  <si>
    <t>salmonella_bestbins_021821_scaffold_12_58</t>
  </si>
  <si>
    <t>salz:EOS98_03375 DUF1190 family protein</t>
  </si>
  <si>
    <t>4076_1</t>
  </si>
  <si>
    <t>salmonella_bestbins_021821_scaffold_0_394</t>
  </si>
  <si>
    <t>K07316</t>
  </si>
  <si>
    <t>sej:STMUK_0363 mod; DNA methylase; K07316</t>
  </si>
  <si>
    <t>5496_1</t>
  </si>
  <si>
    <t>salmonella_bestbins_021821_scaffold_17_65</t>
  </si>
  <si>
    <t>K01775</t>
  </si>
  <si>
    <t>seo:STM14_5105 alr; alanine racemase; K01775</t>
  </si>
  <si>
    <t>4407_1</t>
  </si>
  <si>
    <t>salmonella_bestbins_021821_scaffold_7_10</t>
  </si>
  <si>
    <t>K08276</t>
  </si>
  <si>
    <t>setc:CFSAN001921_05480 ecotin; K08276</t>
  </si>
  <si>
    <t>229_1</t>
  </si>
  <si>
    <t>salmonella_bestbins_021821_scaffold_29_53</t>
  </si>
  <si>
    <t>sem:STMDT12_C38180 putative inner membrane protein</t>
  </si>
  <si>
    <t>4009_1</t>
  </si>
  <si>
    <t>salmonella_bestbins_021821_scaffold_50_28</t>
  </si>
  <si>
    <t>K11924</t>
  </si>
  <si>
    <t>stt:t2052 transcriptional regulator; K11924</t>
  </si>
  <si>
    <t>1897_1</t>
  </si>
  <si>
    <t>salmonella_bestbins_021821_scaffold_40_38</t>
  </si>
  <si>
    <t>K02015</t>
  </si>
  <si>
    <t>seni:CY43_04150 iron ABC transporter permease; K02015</t>
  </si>
  <si>
    <t>1654_1</t>
  </si>
  <si>
    <t>Sal_fly_assembly_all_HQ_01_22_contig_4_651</t>
  </si>
  <si>
    <t>K06941</t>
  </si>
  <si>
    <t>sent:TY21A_01695 ribosomal RNA large subunit methyltransferase N; K06941</t>
  </si>
  <si>
    <t>5523_1</t>
  </si>
  <si>
    <t>salmonella_bestbins_021821_scaffold_27_40</t>
  </si>
  <si>
    <t>K02065</t>
  </si>
  <si>
    <t>seeh:SEEH1578_02670 ABC transporter ATP-binding protein YrbF; K02065</t>
  </si>
  <si>
    <t>2229_1</t>
  </si>
  <si>
    <t>Sal_fly_assembly_all_HQ_01_22_contig_2_1657</t>
  </si>
  <si>
    <t>K11203</t>
  </si>
  <si>
    <t>stm:STM4112 frwC; PTS fructose-specific transporter subunit EIIC; K11203</t>
  </si>
  <si>
    <t>354_1</t>
  </si>
  <si>
    <t>920_1</t>
  </si>
  <si>
    <t>Sal_fly_assembly_all_HQ_01_22_contig_4_138</t>
  </si>
  <si>
    <t>seh:SeHA_C2324 galF; regulatory protein GalF; K00963</t>
  </si>
  <si>
    <t>970_1</t>
  </si>
  <si>
    <t>salmonella_bestbins_021821_scaffold_0_371</t>
  </si>
  <si>
    <t>sef:UMN798_0417 ddlA; D-alanine:D-alanine ligase A; K01921</t>
  </si>
  <si>
    <t>1455_1</t>
  </si>
  <si>
    <t>Sal_fly_assembly_all_HQ_01_22_contig_4_163</t>
  </si>
  <si>
    <t>sey:SL1344_2093 wzc; tyrosine-protein kinase; K16692</t>
  </si>
  <si>
    <t>5406_1</t>
  </si>
  <si>
    <t>salmonella_bestbins_021821_scaffold_13_46</t>
  </si>
  <si>
    <t>stm:PSLT051 samB; putative cytoplasmic protein</t>
  </si>
  <si>
    <t>769_1</t>
  </si>
  <si>
    <t>salmonella_bestbins_021821_scaffold_0_385</t>
  </si>
  <si>
    <t>seg:SG0378 yahO; probable secreted protein</t>
  </si>
  <si>
    <t>2244_1</t>
  </si>
  <si>
    <t>1178_1</t>
  </si>
  <si>
    <t>Sal_fly_assembly_all_HQ_01_22_contig_8_849</t>
  </si>
  <si>
    <t>K03412</t>
  </si>
  <si>
    <t>sek:SSPA0885 protein-glutamate methylesterase; K03412</t>
  </si>
  <si>
    <t>3129_1</t>
  </si>
  <si>
    <t>salmonella_bestbins_021821_scaffold_3_220</t>
  </si>
  <si>
    <t>K03071</t>
  </si>
  <si>
    <t>senh:CFSAN002069_13535 preprotein translocase subunit SecB; K03071</t>
  </si>
  <si>
    <t>3640_1</t>
  </si>
  <si>
    <t>Sal_fly_assembly_all_HQ_01_22_contig_8_574</t>
  </si>
  <si>
    <t>K03969</t>
  </si>
  <si>
    <t>setu:STU288_04825 phage shock protein PspA; K03969</t>
  </si>
  <si>
    <t>2239_1</t>
  </si>
  <si>
    <t>salmonella_bestbins_021821_scaffold_88_1</t>
  </si>
  <si>
    <t>see:SNSL254_A2801 gifsy-1 prophage VmtH</t>
  </si>
  <si>
    <t>1102_1</t>
  </si>
  <si>
    <t>Sal_fly_assembly_all_HQ_01_22_contig_2_206</t>
  </si>
  <si>
    <t>sew:SeSA_A3028 transcriptional regulator HilD</t>
  </si>
  <si>
    <t>5424_1</t>
  </si>
  <si>
    <t>salmonella_bestbins_021821_scaffold_25_170</t>
  </si>
  <si>
    <t>K11072</t>
  </si>
  <si>
    <t>see:SNSL254_A1327 potA; spermidine/putrescine ABC transporter, ATP-binding protein; K11072</t>
  </si>
  <si>
    <t>5205_1</t>
  </si>
  <si>
    <t>Sal_fly_assembly_all_HQ_01_22_contig_8_879</t>
  </si>
  <si>
    <t>K07689</t>
  </si>
  <si>
    <t>stt:t0929 sirA; invasion response-regulator; K07689</t>
  </si>
  <si>
    <t>1114_1</t>
  </si>
  <si>
    <t>salmonella_bestbins_021821_scaffold_0_78</t>
  </si>
  <si>
    <t>K02564</t>
  </si>
  <si>
    <t>sei:SPC_0693 nagB; glucosamine-6-phosphate deaminase; K02564</t>
  </si>
  <si>
    <t>6726_1</t>
  </si>
  <si>
    <t>salmonella_bestbins_021821_scaffold_7_114</t>
  </si>
  <si>
    <t>K06173</t>
  </si>
  <si>
    <t>seen:SE451236_18045 truA; tRNA pseudouridine synthase A; K06173</t>
  </si>
  <si>
    <t>5647_1</t>
  </si>
  <si>
    <t>salmonella_bestbins_021821_scaffold_2_222</t>
  </si>
  <si>
    <t>K03583</t>
  </si>
  <si>
    <t>sej:STMUK_2984 recC; exonuclease V subunit gamma; K03583</t>
  </si>
  <si>
    <t>3486_1</t>
  </si>
  <si>
    <t>660_1</t>
  </si>
  <si>
    <t>Sal_fly_assembly_all_HQ_01_22_contig_4_225</t>
  </si>
  <si>
    <t>K05847</t>
  </si>
  <si>
    <t>sew:SeSA_A2401 glycine betaine/carnitine/choline transport ATP-binding protein opuCA; K05847</t>
  </si>
  <si>
    <t>1665_1</t>
  </si>
  <si>
    <t>salmonella_bestbins_021821_scaffold_0_262</t>
  </si>
  <si>
    <t>K00892</t>
  </si>
  <si>
    <t>seep:I137_11260 inosine/guanosine kinase; K00892</t>
  </si>
  <si>
    <t>5167_1</t>
  </si>
  <si>
    <t>salmonella_bestbins_021821_scaffold_14_55</t>
  </si>
  <si>
    <t>seo:STM14_4761 recQ; ATP-dependent DNA helicase RecQ; K03654</t>
  </si>
  <si>
    <t>3449_1</t>
  </si>
  <si>
    <t>3396_1</t>
  </si>
  <si>
    <t>salmonella_bestbins_021821_scaffold_11_24</t>
  </si>
  <si>
    <t>senh:CFSAN002069_19250 exopolyphosphatase; K01524</t>
  </si>
  <si>
    <t>3184_1</t>
  </si>
  <si>
    <t>Sal_fly_assembly_all_HQ_01_22_contig_9_249</t>
  </si>
  <si>
    <t>seb:STM474_2739 phage replication protein O</t>
  </si>
  <si>
    <t>1839_1</t>
  </si>
  <si>
    <t>salmonella_bestbins_021821_scaffold_25_74</t>
  </si>
  <si>
    <t>K03307</t>
  </si>
  <si>
    <t>seb:STM474_1122 putative sodium/glucose cotransporter; K03307</t>
  </si>
  <si>
    <t>3196_1</t>
  </si>
  <si>
    <t>4138_1</t>
  </si>
  <si>
    <t>Sal_fly_assembly_all_HQ_01_22_contig_2_1154</t>
  </si>
  <si>
    <t>K02800</t>
  </si>
  <si>
    <t>sej:STMUK_3671 mtlA; mannitol-specific enzyme IIABC component; K02800</t>
  </si>
  <si>
    <t>117_1</t>
  </si>
  <si>
    <t>Sal_fly_assembly_all_HQ_01_22_contig_3_307</t>
  </si>
  <si>
    <t>K06189</t>
  </si>
  <si>
    <t>seeh:SEEH1578_12770 magnesium/cobalt efflux protein CorC; K06189</t>
  </si>
  <si>
    <t>4513_1</t>
  </si>
  <si>
    <t>salmonella_bestbins_021821_scaffold_32_31</t>
  </si>
  <si>
    <t>K12339</t>
  </si>
  <si>
    <t>seb:STM474_2543 cysM; cysteine synthase B; K12339</t>
  </si>
  <si>
    <t>5475_1</t>
  </si>
  <si>
    <t>salmonella_bestbins_021821_scaffold_19_30</t>
  </si>
  <si>
    <t>K03550</t>
  </si>
  <si>
    <t>senq:AU40_06445 ruvA; Holliday junction ATP-dependent DNA helicase RuvA; K03550</t>
  </si>
  <si>
    <t>626_1</t>
  </si>
  <si>
    <t>Sal_fly_assembly_all_HQ_01_22_contig_1_76</t>
  </si>
  <si>
    <t>senl:IY59_01775 type III restriction-modification system StyLTI enzyme res; K01156</t>
  </si>
  <si>
    <t>4508_1</t>
  </si>
  <si>
    <t>salmonella_bestbins_021821_scaffold_16_63</t>
  </si>
  <si>
    <t>K00262</t>
  </si>
  <si>
    <t>setc:CFSAN001921_10660 glutamate dehydrogenase; K00262</t>
  </si>
  <si>
    <t>6547_1</t>
  </si>
  <si>
    <t>salmonella_bestbins_021821_scaffold_8_137</t>
  </si>
  <si>
    <t>K22105</t>
  </si>
  <si>
    <t>salz:EOS98_21695 fabR; HTH-type transcriptional repressor FabR; K22105</t>
  </si>
  <si>
    <t>1882_1</t>
  </si>
  <si>
    <t>salmonella_bestbins_021821_scaffold_64_2</t>
  </si>
  <si>
    <t>sev:STMMW_26561 phage integrase</t>
  </si>
  <si>
    <t>196_1</t>
  </si>
  <si>
    <t>Sal_fly_assembly_all_HQ_01_22_contig_1_263</t>
  </si>
  <si>
    <t>K01845</t>
  </si>
  <si>
    <t>sef:UMN798_0223 hemL; Glutamate-1-semialdehyde 2,1-aminomutase; K01845</t>
  </si>
  <si>
    <t>883_1</t>
  </si>
  <si>
    <t>Sal_fly_assembly_all_HQ_01_22_contig_2_722</t>
  </si>
  <si>
    <t>stt:t3224 murA; UDP-N-acetylglucosamine 1-carboxyvinyltransferase; K00790</t>
  </si>
  <si>
    <t>2588_1</t>
  </si>
  <si>
    <t>salmonella_bestbins_021821_scaffold_19_24</t>
  </si>
  <si>
    <t>K02560</t>
  </si>
  <si>
    <t>see:SNSL254_A2048 msbB; lipid A biosynthesis (KDO)2-(lauroyl)-lipid IVA acyltransferase; K02560</t>
  </si>
  <si>
    <t>6013_1</t>
  </si>
  <si>
    <t>Sal_fly_assembly_all_HQ_01_22_contig_3_134</t>
  </si>
  <si>
    <t>K01466</t>
  </si>
  <si>
    <t>sea:SeAg_B0569 allB; allantoinase; K01466</t>
  </si>
  <si>
    <t>1244_1</t>
  </si>
  <si>
    <t>5461_1</t>
  </si>
  <si>
    <t>salmonella_bestbins_021821_scaffold_1_171</t>
  </si>
  <si>
    <t>K03592</t>
  </si>
  <si>
    <t>sek:SSPA3936 putative PmbA protein; K03592</t>
  </si>
  <si>
    <t>1675_1</t>
  </si>
  <si>
    <t>salmonella_bestbins_021821_scaffold_4_8</t>
  </si>
  <si>
    <t>K06079</t>
  </si>
  <si>
    <t>seen:SE451236_07225 lipoprotein involved with copper homeostasis and adhesion; K06079</t>
  </si>
  <si>
    <t>2053_1</t>
  </si>
  <si>
    <t>salmonella_bestbins_021821_scaffold_1_69</t>
  </si>
  <si>
    <t>senl:IY59_21730 membrane protein</t>
  </si>
  <si>
    <t>3319_1</t>
  </si>
  <si>
    <t>salmonella_bestbins_021821_scaffold_31_30</t>
  </si>
  <si>
    <t>sev:STMMW_18381 putative membrane protein</t>
  </si>
  <si>
    <t>806_1</t>
  </si>
  <si>
    <t>salmonella_bestbins_021821_scaffold_0_216</t>
  </si>
  <si>
    <t>K03768</t>
  </si>
  <si>
    <t>sev:STMMW_06041 peptidyl-prolyl cis-trans isomerase B; K03768</t>
  </si>
  <si>
    <t>5602_1</t>
  </si>
  <si>
    <t>salmonella_bestbins_021821_scaffold_3_201</t>
  </si>
  <si>
    <t>K03833</t>
  </si>
  <si>
    <t>seen:SE451236_02510 translation elongation factor; K03833</t>
  </si>
  <si>
    <t>30_1</t>
  </si>
  <si>
    <t>5136_1</t>
  </si>
  <si>
    <t>Sal_fly_assembly_all_HQ_01_22_contig_4_636</t>
  </si>
  <si>
    <t>2990_1</t>
  </si>
  <si>
    <t>salmonella_bestbins_021821_scaffold_25_151</t>
  </si>
  <si>
    <t>K07337</t>
  </si>
  <si>
    <t>stm:STM1207 ycfM; penicillin-binding protein activator LpoB; K07337</t>
  </si>
  <si>
    <t>5508_1</t>
  </si>
  <si>
    <t>salmonella_bestbins_021821_scaffold_17_57</t>
  </si>
  <si>
    <t>K03327</t>
  </si>
  <si>
    <t>sev:STMMW_41881 putative DNA-damage-inducible membrane protein; K03327</t>
  </si>
  <si>
    <t>3673_1</t>
  </si>
  <si>
    <t>salmonella_bestbins_021821_scaffold_17_61</t>
  </si>
  <si>
    <t>K05539</t>
  </si>
  <si>
    <t>setc:CFSAN001921_19200 tRNA-dihydrouridine synthase A; K05539</t>
  </si>
  <si>
    <t>6461_1</t>
  </si>
  <si>
    <t>Sal_fly_assembly_all_HQ_01_22_contig_9_247</t>
  </si>
  <si>
    <t>seo:STM14_1429 putative regulator</t>
  </si>
  <si>
    <t>3260_1</t>
  </si>
  <si>
    <t>Sal_fly_assembly_all_HQ_01_22_contig_4_476</t>
  </si>
  <si>
    <t>K03473</t>
  </si>
  <si>
    <t>seo:STM14_2918 pdxB; erythronate-4-phosphate dehydrogenase; K03473</t>
  </si>
  <si>
    <t>3507_1</t>
  </si>
  <si>
    <t>Sal_fly_assembly_all_HQ_01_22_contig_4_277</t>
  </si>
  <si>
    <t>stt:t0650 fruB; fructose-specific IIA/FPR component of PTS system; K11183</t>
  </si>
  <si>
    <t>560_1</t>
  </si>
  <si>
    <t>Sal_fly_assembly_all_HQ_01_22_contig_8_3</t>
  </si>
  <si>
    <t>sev:STMMW_26081 prophage side tail fiber protein</t>
  </si>
  <si>
    <t>974_1</t>
  </si>
  <si>
    <t>Sal_fly_assembly_all_HQ_01_22_contig_2_628</t>
  </si>
  <si>
    <t>K11391</t>
  </si>
  <si>
    <t>sej:STMUK_3209 ygjO; putative methyltransferase; K11391</t>
  </si>
  <si>
    <t>6558_1</t>
  </si>
  <si>
    <t>salmonella_bestbins_021821_scaffold_12_36</t>
  </si>
  <si>
    <t>K02970</t>
  </si>
  <si>
    <t>ecok:ECMDS42_2534 rpsU; 30S ribosomal subunit protein S21; K02970</t>
  </si>
  <si>
    <t>4570_1</t>
  </si>
  <si>
    <t>salmonella_bestbins_021821_scaffold_36_20</t>
  </si>
  <si>
    <t>K03570</t>
  </si>
  <si>
    <t>sev:STMMW_33711 rod shape-determining protein; K03570</t>
  </si>
  <si>
    <t>5294_1</t>
  </si>
  <si>
    <t>salmonella_bestbins_021821_scaffold_32_9</t>
  </si>
  <si>
    <t>K04024</t>
  </si>
  <si>
    <t>setu:STU288_08680 ethanolamine utilization protein EutJ; K04024</t>
  </si>
  <si>
    <t>2674_1</t>
  </si>
  <si>
    <t>Sal_fly_assembly_all_HQ_01_22_contig_8_321</t>
  </si>
  <si>
    <t>send:DT104_14621 putative ABC transporter membrane protein; K05846</t>
  </si>
  <si>
    <t>2329_1</t>
  </si>
  <si>
    <t>Sal_fly_assembly_all_HQ_01_22_contig_2_1305</t>
  </si>
  <si>
    <t>stm:STM3802 dsdA; D-serine ammonia-lyase; K01753</t>
  </si>
  <si>
    <t>6069_1</t>
  </si>
  <si>
    <t>salmonella_bestbins_021821_scaffold_1_142</t>
  </si>
  <si>
    <t>sent:TY21A_22700 putative transporter</t>
  </si>
  <si>
    <t>6486_1</t>
  </si>
  <si>
    <t>salmonella_bestbins_021821_scaffold_3_88</t>
  </si>
  <si>
    <t>K09811</t>
  </si>
  <si>
    <t>senc:SEET0819_01430 ftsX; cell division protein FtsX; K09811</t>
  </si>
  <si>
    <t>1760_1</t>
  </si>
  <si>
    <t>Sal_fly_assembly_all_HQ_01_22_contig_2_749</t>
  </si>
  <si>
    <t>K00266</t>
  </si>
  <si>
    <t>seo:STM14_4021 gltD; glutamate synthase subunit beta; K00266</t>
  </si>
  <si>
    <t>4915_1</t>
  </si>
  <si>
    <t>Sal_fly_assembly_all_HQ_01_22_contig_3_311</t>
  </si>
  <si>
    <t>K06168</t>
  </si>
  <si>
    <t>stm:STM0670 miaB; tRNA (N6-isopentenyl adenosine(37)-C2)-methylthiotransferase MiaB; K06168</t>
  </si>
  <si>
    <t>1123_1</t>
  </si>
  <si>
    <t>3498_1</t>
  </si>
  <si>
    <t>salmonella_bestbins_021821_scaffold_76_14</t>
  </si>
  <si>
    <t>K01756</t>
  </si>
  <si>
    <t>seec:CFSAN002050_12550 adenylosuccinate lyase; K01756</t>
  </si>
  <si>
    <t>452_1</t>
  </si>
  <si>
    <t>Sal_fly_assembly_all_HQ_01_22_contig_1_506</t>
  </si>
  <si>
    <t>K12524</t>
  </si>
  <si>
    <t>sej:STMUK_0002 thrA; bifunctional aspartokinase I/homoserine dehydrogenase I; K12524</t>
  </si>
  <si>
    <t>1594_1</t>
  </si>
  <si>
    <t>salmonella_bestbins_021821_scaffold_8_134</t>
  </si>
  <si>
    <t>K01755</t>
  </si>
  <si>
    <t>sev:STMMW_40881 argininosuccinate lyase; K01755</t>
  </si>
  <si>
    <t>3565_1</t>
  </si>
  <si>
    <t>Sal_fly_assembly_all_HQ_01_22_contig_2_803</t>
  </si>
  <si>
    <t>K19745</t>
  </si>
  <si>
    <t>sek:SSPA3029 possible oxidoreductase; K19745</t>
  </si>
  <si>
    <t>4912_1</t>
  </si>
  <si>
    <t>salmonella_bestbins_021821_scaffold_30_17</t>
  </si>
  <si>
    <t>K06219</t>
  </si>
  <si>
    <t>sey:SL1344_0928 smtA; SmtA protein; K06219</t>
  </si>
  <si>
    <t>6248_1</t>
  </si>
  <si>
    <t>Sal_fly_assembly_all_HQ_01_22_contig_2_624</t>
  </si>
  <si>
    <t>stm:STM3216 putative methyl-accepting chemotaxis protein; K05875</t>
  </si>
  <si>
    <t>4691_1</t>
  </si>
  <si>
    <t>salmonella_bestbins_021821_scaffold_2_186</t>
  </si>
  <si>
    <t>K03215</t>
  </si>
  <si>
    <t>stm:STM2957 ygcA; 23S rRNA (uracil(1939)-C(5))-methyltransferase; K03215</t>
  </si>
  <si>
    <t>4128_1</t>
  </si>
  <si>
    <t>salmonella_bestbins_021821_scaffold_7_77</t>
  </si>
  <si>
    <t>K14260</t>
  </si>
  <si>
    <t>sei:SPC_1377 yfbQ; aspartate aminotransferase; K14260</t>
  </si>
  <si>
    <t>1743_1</t>
  </si>
  <si>
    <t>Sal_fly_assembly_all_HQ_01_22_contig_8_487</t>
  </si>
  <si>
    <t>6173_1</t>
  </si>
  <si>
    <t>Sal_fly_assembly_all_HQ_01_22_contig_2_1104</t>
  </si>
  <si>
    <t>stm:STM3644 bisC; trimethylamine N-oxide reductase I catalytic subunit; K08351</t>
  </si>
  <si>
    <t>1906_1</t>
  </si>
  <si>
    <t>salmonella_bestbins_021821_scaffold_7_53</t>
  </si>
  <si>
    <t>K02549</t>
  </si>
  <si>
    <t>seni:CY43_12355 O-succinylbenzoate synthase; K02549</t>
  </si>
  <si>
    <t>1423_1</t>
  </si>
  <si>
    <t>salmonella_bestbins_021821_scaffold_27_34</t>
  </si>
  <si>
    <t>K06861</t>
  </si>
  <si>
    <t>sbv:N643_14540 sulfate ABC transporter ATP-binding protein; K06861</t>
  </si>
  <si>
    <t>1469_1</t>
  </si>
  <si>
    <t>4441_1</t>
  </si>
  <si>
    <t>Sal_fly_assembly_all_HQ_01_22_contig_4_668</t>
  </si>
  <si>
    <t>K04082</t>
  </si>
  <si>
    <t>seni:CY43_13560 hscB; co-chaperone HscB; K04082</t>
  </si>
  <si>
    <t>1995_1</t>
  </si>
  <si>
    <t>Sal_fly_assembly_all_HQ_01_22_contig_3_339</t>
  </si>
  <si>
    <t>K03645</t>
  </si>
  <si>
    <t>sent:TY21A_11070 replication initiation regulator SeqA; K03645</t>
  </si>
  <si>
    <t>2341_1</t>
  </si>
  <si>
    <t>Sal_fly_assembly_all_HQ_01_22_contig_8_317</t>
  </si>
  <si>
    <t>K15545</t>
  </si>
  <si>
    <t>seen:SE451236_13315 transcriptional regulator; K15545</t>
  </si>
  <si>
    <t>164_1</t>
  </si>
  <si>
    <t>salmonella_bestbins_021821_scaffold_63_11</t>
  </si>
  <si>
    <t>seb:STM474_2045 Tail Sheath protein</t>
  </si>
  <si>
    <t>6415_1</t>
  </si>
  <si>
    <t>4426_1</t>
  </si>
  <si>
    <t>salmonella_bestbins_021821_scaffold_243_6</t>
  </si>
  <si>
    <t>senr:STMDT2_22171 sspH2; secreted effector protein; K15353</t>
  </si>
  <si>
    <t>1341_1</t>
  </si>
  <si>
    <t>salmonella_bestbins_021821_scaffold_5_60</t>
  </si>
  <si>
    <t>K03615</t>
  </si>
  <si>
    <t>seen:SE451236_13150 electron transporter RnfC; K03615</t>
  </si>
  <si>
    <t>2555_1</t>
  </si>
  <si>
    <t>salmonella_bestbins_021821_scaffold_1_86</t>
  </si>
  <si>
    <t>set:SEN4117 yjeP; putative membrane protein; K22051</t>
  </si>
  <si>
    <t>1122_1</t>
  </si>
  <si>
    <t>4937_1</t>
  </si>
  <si>
    <t>salmonella_bestbins_021821_scaffold_76_17</t>
  </si>
  <si>
    <t>K18850</t>
  </si>
  <si>
    <t>seo:STM14_1407 ycfD; putative cytoplasmic protein; K18850</t>
  </si>
  <si>
    <t>3841_1</t>
  </si>
  <si>
    <t>salmonella_bestbins_021821_scaffold_2_334</t>
  </si>
  <si>
    <t>K03439</t>
  </si>
  <si>
    <t>senr:STMDT2_30041 tRNA; K03439</t>
  </si>
  <si>
    <t>3788_1</t>
  </si>
  <si>
    <t>Sal_fly_assembly_all_HQ_01_22_contig_1_806</t>
  </si>
  <si>
    <t>K01613</t>
  </si>
  <si>
    <t>sene:IA1_21195 psd; phosphatidylserine decarboxylase; K01613</t>
  </si>
  <si>
    <t>2730_1</t>
  </si>
  <si>
    <t>Sal_fly_assembly_all_HQ_01_22_contig_8_670</t>
  </si>
  <si>
    <t>stm:STM1764 narG; nitrate reductase subunit alpha; K00370</t>
  </si>
  <si>
    <t>5594_1</t>
  </si>
  <si>
    <t>salmonella_bestbins_021821_scaffold_14_54</t>
  </si>
  <si>
    <t>K01058</t>
  </si>
  <si>
    <t>sej:STMUK_3942 pldA; phospholipase A; K01058</t>
  </si>
  <si>
    <t>2900_1</t>
  </si>
  <si>
    <t>salmonella_bestbins_021821_scaffold_63_2</t>
  </si>
  <si>
    <t>senr:STMDT2_19291 putative phage protein</t>
  </si>
  <si>
    <t>4807_1</t>
  </si>
  <si>
    <t>Sal_fly_assembly_all_HQ_01_22_contig_1_775</t>
  </si>
  <si>
    <t>seh:SeHA_C4797 YjfO</t>
  </si>
  <si>
    <t>2213_1</t>
  </si>
  <si>
    <t>salmonella_bestbins_021821_scaffold_6_116</t>
  </si>
  <si>
    <t>sey:SL1344_2096 yegH; hypothetical membrane protein</t>
  </si>
  <si>
    <t>2372_1</t>
  </si>
  <si>
    <t>salmonella_bestbins_021821_scaffold_7_138</t>
  </si>
  <si>
    <t>K04754</t>
  </si>
  <si>
    <t>sex:STBHUCCB_5090 phospholipid-binding lipoprotein mlaA; K04754</t>
  </si>
  <si>
    <t>3768_1</t>
  </si>
  <si>
    <t>Sal_fly_assembly_all_HQ_01_22_contig_8_171</t>
  </si>
  <si>
    <t>K09013</t>
  </si>
  <si>
    <t>sef:UMN798_1429 putative ABC transport ATP-binding subunit; K09013</t>
  </si>
  <si>
    <t>3859_1</t>
  </si>
  <si>
    <t>Sal_fly_assembly_all_HQ_01_22_contig_1_749</t>
  </si>
  <si>
    <t>K01082</t>
  </si>
  <si>
    <t>sent:TY21A_22675 adenosine-3'(2'),5'-bisphosphate nucleotidase; K01082</t>
  </si>
  <si>
    <t>4348_1</t>
  </si>
  <si>
    <t>Sal_fly_assembly_all_HQ_01_22_contig_16_67</t>
  </si>
  <si>
    <t>K15366</t>
  </si>
  <si>
    <t>seni:CY43_24170 virulence protein SpvB; K15366</t>
  </si>
  <si>
    <t>5455_1</t>
  </si>
  <si>
    <t>2477_1</t>
  </si>
  <si>
    <t>Sal_fly_assembly_all_HQ_01_22_contig_4_639</t>
  </si>
  <si>
    <t>sef:UMN798_2711 ratA; putative exported protein (RatA)</t>
  </si>
  <si>
    <t>3422_1</t>
  </si>
  <si>
    <t>salmonella_bestbins_021821_scaffold_2_140</t>
  </si>
  <si>
    <t>senr:STMDT2_28131 possible permease</t>
  </si>
  <si>
    <t>1924_1</t>
  </si>
  <si>
    <t>Sal_fly_assembly_all_HQ_01_22_contig_1_423</t>
  </si>
  <si>
    <t>K01956</t>
  </si>
  <si>
    <t>seo:STM14_0077 carA; carbamoyl phosphate synthase small subunit; K01956</t>
  </si>
  <si>
    <t>3082_1</t>
  </si>
  <si>
    <t>Sal_fly_assembly_all_HQ_01_22_contig_1_945</t>
  </si>
  <si>
    <t>K02024</t>
  </si>
  <si>
    <t>sega:SPUCDC_4207 lamB; maltoporin precursor; K02024</t>
  </si>
  <si>
    <t>6098_1</t>
  </si>
  <si>
    <t>salmonella_bestbins_021821_scaffold_3_185</t>
  </si>
  <si>
    <t>seni:CY43_19030 electron transporter</t>
  </si>
  <si>
    <t>728_1</t>
  </si>
  <si>
    <t>salmonella_bestbins_021821_scaffold_2_199</t>
  </si>
  <si>
    <t>seni:CY43_15500 serine dehydratase; K01752</t>
  </si>
  <si>
    <t>4572_1</t>
  </si>
  <si>
    <t>Sal_fly_assembly_all_HQ_01_22_contig_8_667</t>
  </si>
  <si>
    <t>K00371</t>
  </si>
  <si>
    <t>stm:STM1763 narH; nitrate reductase subunit beta; K00371</t>
  </si>
  <si>
    <t>5210_1</t>
  </si>
  <si>
    <t>salmonella_bestbins_021821_scaffold_16_99</t>
  </si>
  <si>
    <t>K02916</t>
  </si>
  <si>
    <t>ebl:ECD_01686 rpmI; 50S ribosomal subunit protein L35; K02916</t>
  </si>
  <si>
    <t>458_1</t>
  </si>
  <si>
    <t>Sal_fly_assembly_all_HQ_01_22_contig_9_286</t>
  </si>
  <si>
    <t>seo:STM14_1468 phage minor tail protein G</t>
  </si>
  <si>
    <t>1189_1</t>
  </si>
  <si>
    <t>Sal_fly_assembly_all_HQ_01_22_contig_8_756</t>
  </si>
  <si>
    <t>K19333</t>
  </si>
  <si>
    <t>csi:P262_02365 DNA-binding transcriptional regulator KdgR; K19333</t>
  </si>
  <si>
    <t>3250_1</t>
  </si>
  <si>
    <t>Sal_fly_assembly_all_HQ_01_22_contig_2_343</t>
  </si>
  <si>
    <t>K03581</t>
  </si>
  <si>
    <t>sej:STMUK_2981 recD; exonuclease V subunit alpha; K03581</t>
  </si>
  <si>
    <t>5766_1</t>
  </si>
  <si>
    <t>Sal_fly_assembly_all_HQ_01_22_contig_8_513</t>
  </si>
  <si>
    <t>seo:STM14_1985 hrpA; ATP-dependent RNA helicase HrpA; K03578</t>
  </si>
  <si>
    <t>97_1</t>
  </si>
  <si>
    <t>salmonella_bestbins_021821_scaffold_40_29</t>
  </si>
  <si>
    <t>K02019</t>
  </si>
  <si>
    <t>senr:STMDT2_07571 modE; putative molybdenum transport protein ModE; K02019</t>
  </si>
  <si>
    <t>515_1</t>
  </si>
  <si>
    <t>salmonella_bestbins_021821_scaffold_3_153</t>
  </si>
  <si>
    <t>K12975</t>
  </si>
  <si>
    <t>sem:STMDT12_C36920 phosphoethanolamine transferase; K12975</t>
  </si>
  <si>
    <t>6050_1</t>
  </si>
  <si>
    <t>salmonella_bestbins_021821_scaffold_6_15</t>
  </si>
  <si>
    <t>K13896</t>
  </si>
  <si>
    <t>send:DT104_22781 yejF; putative ABC-transporter ATP-binding protein; K13896</t>
  </si>
  <si>
    <t>2625_1</t>
  </si>
  <si>
    <t>Sal_fly_assembly_all_HQ_01_22_contig_2_549</t>
  </si>
  <si>
    <t>K03559</t>
  </si>
  <si>
    <t>seo:STM14_3824 exbD; biopolymer transport protein ExbD; K03559</t>
  </si>
  <si>
    <t>1376_1</t>
  </si>
  <si>
    <t>Sal_fly_assembly_all_HQ_01_22_contig_2_965</t>
  </si>
  <si>
    <t>K00005</t>
  </si>
  <si>
    <t>seb:STM474_3696 gldA; glycerol dehydrogenase; K00005</t>
  </si>
  <si>
    <t>4088_1</t>
  </si>
  <si>
    <t>Sal_fly_assembly_all_HQ_01_22_contig_2_954</t>
  </si>
  <si>
    <t>K01974</t>
  </si>
  <si>
    <t>seen:SE451236_03315 RNA 3'-terminal-phosphate cyclase; K01974</t>
  </si>
  <si>
    <t>234_1</t>
  </si>
  <si>
    <t>salmonella_bestbins_021821_scaffold_3_60</t>
  </si>
  <si>
    <t>K06156</t>
  </si>
  <si>
    <t>seeh:SEEH1578_03785 low affinity gluconate transporter; K06156</t>
  </si>
  <si>
    <t>6502_1</t>
  </si>
  <si>
    <t>Sal_fly_assembly_all_HQ_01_22_contig_2_175</t>
  </si>
  <si>
    <t>K04652</t>
  </si>
  <si>
    <t>stm:STM2855 hypB; hydrogenase accessory protein HypB; K04652</t>
  </si>
  <si>
    <t>5546_1</t>
  </si>
  <si>
    <t>salmonella_bestbins_021821_scaffold_2_97</t>
  </si>
  <si>
    <t>senq:AU40_15520 invasion protein OrgB</t>
  </si>
  <si>
    <t>4149_1</t>
  </si>
  <si>
    <t>salmonella_bestbins_021821_scaffold_0_374</t>
  </si>
  <si>
    <t>seo:STM14_0444 yaiW; putative outer membrane lipoprotein</t>
  </si>
  <si>
    <t>2865_1</t>
  </si>
  <si>
    <t>Sal_fly_assembly_all_HQ_01_22_contig_8_821</t>
  </si>
  <si>
    <t>K03551</t>
  </si>
  <si>
    <t>senv:AU39_05730 ATP-dependent DNA helicase RuvB; K03551</t>
  </si>
  <si>
    <t>2010_1</t>
  </si>
  <si>
    <t>Sal_fly_assembly_all_HQ_01_22_contig_2_285</t>
  </si>
  <si>
    <t>K00381</t>
  </si>
  <si>
    <t>sef:UMN798_3201 cysI; sulfite reductase (NADPH) hemoprotein alpha subunit; K00381</t>
  </si>
  <si>
    <t>5495_1</t>
  </si>
  <si>
    <t>salmonella_bestbins_021821_scaffold_23_17</t>
  </si>
  <si>
    <t>seno:AU37_04135 citrate lyase</t>
  </si>
  <si>
    <t>5956_1</t>
  </si>
  <si>
    <t>Sal_fly_assembly_all_HQ_01_22_contig_4_52</t>
  </si>
  <si>
    <t>K02189</t>
  </si>
  <si>
    <t>sef:UMN798_2193 cbiG; cobalamin biosynthesis protein; K02189</t>
  </si>
  <si>
    <t>2511_1</t>
  </si>
  <si>
    <t>Sal_fly_assembly_all_HQ_01_22_contig_4_168</t>
  </si>
  <si>
    <t>K01991</t>
  </si>
  <si>
    <t>seeh:SEEH1578_19870 polysaccharide export protein Wza; K01991</t>
  </si>
  <si>
    <t>2766_1</t>
  </si>
  <si>
    <t>6417_1</t>
  </si>
  <si>
    <t>Sal_fly_assembly_all_HQ_01_22_contig_1_923</t>
  </si>
  <si>
    <t>stt:t4160 uvrA; excision nuclease subunit A; K03701</t>
  </si>
  <si>
    <t>1933_1</t>
  </si>
  <si>
    <t>Sal_fly_assembly_all_HQ_01_22_contig_1_519</t>
  </si>
  <si>
    <t>K07641</t>
  </si>
  <si>
    <t>seen:SE451236_05965 sensory histidine kinase; K07641</t>
  </si>
  <si>
    <t>4561_1</t>
  </si>
  <si>
    <t>salmonella_bestbins_021821_scaffold_26_26</t>
  </si>
  <si>
    <t>seo:STM14_2167 putative cytochrome oxidase subunit I; K00425</t>
  </si>
  <si>
    <t>5769_1</t>
  </si>
  <si>
    <t>Sal_fly_assembly_all_HQ_01_22_contig_2_1027</t>
  </si>
  <si>
    <t>sel:SPUL_3996 putative lipoprotein</t>
  </si>
  <si>
    <t>3836_1</t>
  </si>
  <si>
    <t>Sal_fly_assembly_all_HQ_01_22_contig_2_1377</t>
  </si>
  <si>
    <t>K02038</t>
  </si>
  <si>
    <t>seni:CY43_20205 pstA; phosphate transporter permease subunit PtsA; K02038</t>
  </si>
  <si>
    <t>4701_1</t>
  </si>
  <si>
    <t>5290_1</t>
  </si>
  <si>
    <t>salmonella_bestbins_021821_scaffold_7_31</t>
  </si>
  <si>
    <t>send:DT104_23421 glpA; anaerobic glycerol-3-phosphate dehydrogenase subunit A; K00111</t>
  </si>
  <si>
    <t>2023_1</t>
  </si>
  <si>
    <t>salmonella_bestbins_021821_scaffold_50_30</t>
  </si>
  <si>
    <t>K19235</t>
  </si>
  <si>
    <t>senb:BN855_8120 ybiS; putative periplasmic protein; K19235</t>
  </si>
  <si>
    <t>1984_1</t>
  </si>
  <si>
    <t>salmonella_bestbins_021821_scaffold_40_14</t>
  </si>
  <si>
    <t>K01012</t>
  </si>
  <si>
    <t>setu:STU288_10440 biotin synthase; K01012</t>
  </si>
  <si>
    <t>6498_1</t>
  </si>
  <si>
    <t>salmonella_bestbins_021821_scaffold_3_59</t>
  </si>
  <si>
    <t>K00133</t>
  </si>
  <si>
    <t>sem:STMDT12_C35940 aspartate-semialdehyde dehydrogenase; K00133</t>
  </si>
  <si>
    <t>2359_1</t>
  </si>
  <si>
    <t>salmonella_bestbins_021821_scaffold_25_100</t>
  </si>
  <si>
    <t>K02517</t>
  </si>
  <si>
    <t>sey:SL1344_1092 htrB; lipid A biosynthesis lauroyl acyltransferase (EC 2.3.1.-) (heat shock protein); K02517</t>
  </si>
  <si>
    <t>5897_1</t>
  </si>
  <si>
    <t>salmonella_bestbins_021821_scaffold_2_270</t>
  </si>
  <si>
    <t>K04763</t>
  </si>
  <si>
    <t>setc:CFSAN001921_01820 xerD; tyrosine recombinase XerD; K04763</t>
  </si>
  <si>
    <t>4839_1</t>
  </si>
  <si>
    <t>salmonella_bestbins_021821_scaffold_2_95</t>
  </si>
  <si>
    <t>seb:STM474_3006 hilC; invasion regulatory protein</t>
  </si>
  <si>
    <t>5567_1</t>
  </si>
  <si>
    <t>Sal_fly_assembly_all_HQ_01_22_contig_4_36</t>
  </si>
  <si>
    <t>K00768</t>
  </si>
  <si>
    <t>seo:STM14_2504 cobT; nicotinate-nucleotide--dimethylbenzimidazole phosphoribosyltransferase; K00768</t>
  </si>
  <si>
    <t>5111_1</t>
  </si>
  <si>
    <t>salmonella_bestbins_021821_scaffold_25_161</t>
  </si>
  <si>
    <t>sey:SL1344_1154 ycfU; ABC transporter integral membrane subunit; K09808</t>
  </si>
  <si>
    <t>4865_1</t>
  </si>
  <si>
    <t>Sal_fly_assembly_all_HQ_01_22_contig_2_764</t>
  </si>
  <si>
    <t>sem:STMDT12_C34010 putative cytoplasmic protein</t>
  </si>
  <si>
    <t>2926_1</t>
  </si>
  <si>
    <t>Sal_fly_assembly_all_HQ_01_22_contig_4_402</t>
  </si>
  <si>
    <t>setc:CFSAN001921_05270 O-succinylbenzoic acid--CoA ligase; K01911</t>
  </si>
  <si>
    <t>5815_1</t>
  </si>
  <si>
    <t>salmonella_bestbins_021821_scaffold_6_207</t>
  </si>
  <si>
    <t>sey:SL1344_2004 cbiG; cobalamin biosynthesis protein; K02189</t>
  </si>
  <si>
    <t>2459_1</t>
  </si>
  <si>
    <t>2910_1</t>
  </si>
  <si>
    <t>salmonella_bestbins_021821_scaffold_7_8</t>
  </si>
  <si>
    <t>K02572</t>
  </si>
  <si>
    <t>sem:STMDT12_C22830 ferredoxin-type protein; K02572</t>
  </si>
  <si>
    <t>5101_1</t>
  </si>
  <si>
    <t>salmonella_bestbins_021821_scaffold_13_40</t>
  </si>
  <si>
    <t>K01673</t>
  </si>
  <si>
    <t>seo:STM14_5569 putative carbonic anhydrase; K01673</t>
  </si>
  <si>
    <t>3497_1</t>
  </si>
  <si>
    <t>salmonella_bestbins_021821_scaffold_23_14</t>
  </si>
  <si>
    <t>K14441</t>
  </si>
  <si>
    <t>seo:STM14_996 yliG; putative FeS oxidoreductase; K14441</t>
  </si>
  <si>
    <t>1047_1</t>
  </si>
  <si>
    <t>4241_1</t>
  </si>
  <si>
    <t>salmonella_bestbins_021821_scaffold_8_11</t>
  </si>
  <si>
    <t>K09894</t>
  </si>
  <si>
    <t>senq:AU40_21905 GTPase activator; K09894</t>
  </si>
  <si>
    <t>1245_1</t>
  </si>
  <si>
    <t>salmonella_bestbins_021821_scaffold_31_19</t>
  </si>
  <si>
    <t>eln:NRG857_09115 cold shock-like protein CspC; K03704</t>
  </si>
  <si>
    <t>4929_1</t>
  </si>
  <si>
    <t>Sal_fly_assembly_all_HQ_01_22_contig_2_177</t>
  </si>
  <si>
    <t>K04654</t>
  </si>
  <si>
    <t>sty:STY2979 hypD; hydrogenase isoenzymes formation protein HypD; K04654</t>
  </si>
  <si>
    <t>191_1</t>
  </si>
  <si>
    <t>Sal_fly_assembly_all_HQ_01_22_contig_9_185</t>
  </si>
  <si>
    <t>K07082</t>
  </si>
  <si>
    <t>ear:CCG30644 FIG004453: protein YceG like; K07082</t>
  </si>
  <si>
    <t>301_1</t>
  </si>
  <si>
    <t>salmonella_bestbins_021821_scaffold_11_81</t>
  </si>
  <si>
    <t>setc:CFSAN001921_03975 lysine decarboxylase CadA; K01582</t>
  </si>
  <si>
    <t>3680_1</t>
  </si>
  <si>
    <t>salmonella_bestbins_021821_scaffold_36_28</t>
  </si>
  <si>
    <t>K15548</t>
  </si>
  <si>
    <t>senl:IY59_16910 p-hydroxybenzoic acid efflux subunit AaeA; K15548</t>
  </si>
  <si>
    <t>3806_1</t>
  </si>
  <si>
    <t>Sal_fly_assembly_all_HQ_01_22_contig_1_1005</t>
  </si>
  <si>
    <t>K01945</t>
  </si>
  <si>
    <t>senr:STMDT2_40281 purD; phosphoribosylglycineamide synthetase; K01945</t>
  </si>
  <si>
    <t>6287_1</t>
  </si>
  <si>
    <t>Sal_fly_assembly_all_HQ_01_22_contig_16_113</t>
  </si>
  <si>
    <t>sef:UMN798_p0125 traI; conjugal transfer nickase/helicase TraI</t>
  </si>
  <si>
    <t>3799_1</t>
  </si>
  <si>
    <t>Sal_fly_assembly_all_HQ_01_22_contig_2_295</t>
  </si>
  <si>
    <t>K04765</t>
  </si>
  <si>
    <t>setc:CFSAN001921_02305 mazG; nucleoside triphosphate pyrophosphohydrolase; K04765</t>
  </si>
  <si>
    <t>6080_1</t>
  </si>
  <si>
    <t>salmonella_bestbins_021821_scaffold_25_127</t>
  </si>
  <si>
    <t>K02396</t>
  </si>
  <si>
    <t>senh:CFSAN002069_03105 flgK; flagellar hook-associated protein FlgK; K02396</t>
  </si>
  <si>
    <t>3285_1</t>
  </si>
  <si>
    <t>salmonella_bestbins_021821_scaffold_2_215</t>
  </si>
  <si>
    <t>K22132</t>
  </si>
  <si>
    <t>sene:IA1_14375 sulfur acceptor protein CsdL; K22132</t>
  </si>
  <si>
    <t>865_1</t>
  </si>
  <si>
    <t>salmonella_bestbins_021821_scaffold_7_103</t>
  </si>
  <si>
    <t>stm:STM2357 amino acid permease</t>
  </si>
  <si>
    <t>4718_1</t>
  </si>
  <si>
    <t>5306_1</t>
  </si>
  <si>
    <t>Sal_fly_assembly_all_HQ_01_22_contig_9_148</t>
  </si>
  <si>
    <t>seo:STM14_1338 mviM; putative virulence protein; K03810</t>
  </si>
  <si>
    <t>2709_1</t>
  </si>
  <si>
    <t>Sal_fly_assembly_all_HQ_01_22_contig_8_490</t>
  </si>
  <si>
    <t>sem:STMDT12_C16430 putative cytoplasmic protein</t>
  </si>
  <si>
    <t>3514_1</t>
  </si>
  <si>
    <t>salmonella_bestbins_021821_scaffold_2_217</t>
  </si>
  <si>
    <t>K01448</t>
  </si>
  <si>
    <t>senn:SN31241_41010 N-acetylmuramoyl-L-alanine amidase AmiC; K01448</t>
  </si>
  <si>
    <t>5918_1</t>
  </si>
  <si>
    <t>salmonella_bestbins_021821_scaffold_1_144</t>
  </si>
  <si>
    <t>K07278</t>
  </si>
  <si>
    <t>setc:CFSAN001921_18365 membrane protein; K07278</t>
  </si>
  <si>
    <t>5747_1</t>
  </si>
  <si>
    <t>salmonella_bestbins_021821_scaffold_3_93</t>
  </si>
  <si>
    <t>sev:STMMW_35631 putative inner membrane protein</t>
  </si>
  <si>
    <t>3036_1</t>
  </si>
  <si>
    <t>salmonella_bestbins_021821_scaffold_5_181</t>
  </si>
  <si>
    <t>seen:SE451236_13795 narZ; nitrate reductase A subunit alpha; K00370</t>
  </si>
  <si>
    <t>5906_1</t>
  </si>
  <si>
    <t>Sal_fly_assembly_all_HQ_01_22_contig_2_319</t>
  </si>
  <si>
    <t>senb:BN855_30290 lysine decarboxylase family protein; K06966</t>
  </si>
  <si>
    <t>273_1</t>
  </si>
  <si>
    <t>salmonella_bestbins_021821_scaffold_0_135</t>
  </si>
  <si>
    <t>K05964</t>
  </si>
  <si>
    <t>sem:STMDT12_C06820 citX; apo-citrate lyase; K05964</t>
  </si>
  <si>
    <t>3556_1</t>
  </si>
  <si>
    <t>salmonella_bestbins_021821_scaffold_7_149</t>
  </si>
  <si>
    <t>K14261</t>
  </si>
  <si>
    <t>sev:STMMW_24251 putative aminotransferase; K14261</t>
  </si>
  <si>
    <t>673_1</t>
  </si>
  <si>
    <t>1588_1</t>
  </si>
  <si>
    <t>salmonella_bestbins_021821_scaffold_0_58</t>
  </si>
  <si>
    <t>K07646</t>
  </si>
  <si>
    <t>seb:STM474_0725 kdpD; sensor protein KdpD; K07646</t>
  </si>
  <si>
    <t>3648_1</t>
  </si>
  <si>
    <t>salmonella_bestbins_021821_scaffold_25_83</t>
  </si>
  <si>
    <t>seh:SeHA_C1249 inner membrane protein YcdZ</t>
  </si>
  <si>
    <t>6627_1</t>
  </si>
  <si>
    <t>Sal_fly_assembly_all_HQ_01_22_contig_8_344</t>
  </si>
  <si>
    <t>K01284</t>
  </si>
  <si>
    <t>seni:CY43_07700 dipeptidyl carboxypeptidase II; K01284</t>
  </si>
  <si>
    <t>6204_1</t>
  </si>
  <si>
    <t>Sal_fly_assembly_all_HQ_01_22_contig_1_584</t>
  </si>
  <si>
    <t>sent:TY21A_23335 carbon starvation family protein; K23676</t>
  </si>
  <si>
    <t>3103_1</t>
  </si>
  <si>
    <t>Sal_fly_assembly_all_HQ_01_22_contig_2_957</t>
  </si>
  <si>
    <t>K14414</t>
  </si>
  <si>
    <t>sej:STMUK_3507 rtcR; sigma N; K14414</t>
  </si>
  <si>
    <t>2796_1</t>
  </si>
  <si>
    <t>salmonella_bestbins_021821_scaffold_26_14</t>
  </si>
  <si>
    <t>setc:CFSAN001921_08065 SpoVR family protein</t>
  </si>
  <si>
    <t>2978_1</t>
  </si>
  <si>
    <t>salmonella_bestbins_021821_scaffold_0_81</t>
  </si>
  <si>
    <t>K02566</t>
  </si>
  <si>
    <t>stt:t2194 nagD; NagD protein; K02566</t>
  </si>
  <si>
    <t>1320_1</t>
  </si>
  <si>
    <t>salmonella_bestbins_021821_scaffold_2_235</t>
  </si>
  <si>
    <t>senr:STMDT2_29071 possible oxidoreductase</t>
  </si>
  <si>
    <t>53_1</t>
  </si>
  <si>
    <t>5686_1</t>
  </si>
  <si>
    <t>Sal_fly_assembly_all_HQ_01_22_contig_1_734</t>
  </si>
  <si>
    <t>stm:STM4417 MurR/RpiR family transcriptional regulator</t>
  </si>
  <si>
    <t>4053_1</t>
  </si>
  <si>
    <t>Sal_fly_assembly_all_HQ_01_22_contig_4_518</t>
  </si>
  <si>
    <t>K19265</t>
  </si>
  <si>
    <t>sef:UMN798_2597 putative ion-channel protein; K19265</t>
  </si>
  <si>
    <t>3430_1</t>
  </si>
  <si>
    <t>Sal_fly_assembly_all_HQ_01_22_contig_3_235</t>
  </si>
  <si>
    <t>K03805</t>
  </si>
  <si>
    <t>seo:STM14_0706 dsbG; disulfide isomerase/thiol-disulfide oxidase; K03805</t>
  </si>
  <si>
    <t>5543_1</t>
  </si>
  <si>
    <t>Sal_fly_assembly_all_HQ_01_22_contig_2_261</t>
  </si>
  <si>
    <t>K00573</t>
  </si>
  <si>
    <t>sej:STMUK_2915 pcm; protein-L-isoaspartate O-methyltransferase; K00573</t>
  </si>
  <si>
    <t>820_1</t>
  </si>
  <si>
    <t>salmonella_bestbins_021821_scaffold_3_249</t>
  </si>
  <si>
    <t>seb:STM474_3903 dfp; flavoprotein; K13038</t>
  </si>
  <si>
    <t>2524_1</t>
  </si>
  <si>
    <t>Sal_fly_assembly_all_HQ_01_22_contig_1_952</t>
  </si>
  <si>
    <t>sey:SL1344_4160 yjbG; hypothetical exported protein</t>
  </si>
  <si>
    <t>1081_1</t>
  </si>
  <si>
    <t>1351_1</t>
  </si>
  <si>
    <t>Sal_fly_assembly_all_HQ_01_22_contig_1_425</t>
  </si>
  <si>
    <t>K00215</t>
  </si>
  <si>
    <t>seo:STM14_0075 dapB; dihydrodipicolinate reductase; K00215</t>
  </si>
  <si>
    <t>2340_1</t>
  </si>
  <si>
    <t>Sal_fly_assembly_all_HQ_01_22_contig_2_1215</t>
  </si>
  <si>
    <t>sev:STMMW_37251 putative regulatory protein</t>
  </si>
  <si>
    <t>4153_1</t>
  </si>
  <si>
    <t>salmonella_bestbins_021821_scaffold_63_6</t>
  </si>
  <si>
    <t>sey:SL1344_1936 bacteriophage tail protein</t>
  </si>
  <si>
    <t>1671_1</t>
  </si>
  <si>
    <t>salmonella_bestbins_021821_scaffold_25_78</t>
  </si>
  <si>
    <t>seb:STM474_1126 putative sialic acid transporter</t>
  </si>
  <si>
    <t>6031_1</t>
  </si>
  <si>
    <t>Sal_fly_assembly_all_HQ_01_22_contig_2_684</t>
  </si>
  <si>
    <t>K03824</t>
  </si>
  <si>
    <t>sex:STBHUCCB_33760 putative N-acetyltransferase yhbS; K03824</t>
  </si>
  <si>
    <t>249_1</t>
  </si>
  <si>
    <t>salmonella_bestbins_021821_scaffold_6_73</t>
  </si>
  <si>
    <t>sej:STMUK_2192 yehW; putative ABC-type proline/glycine betaine transport system permease component; K05846</t>
  </si>
  <si>
    <t>5435_1</t>
  </si>
  <si>
    <t>Sal_fly_assembly_all_HQ_01_22_contig_8_535</t>
  </si>
  <si>
    <t>K00567</t>
  </si>
  <si>
    <t>sea:SeAg_B1492 methylated-dna--protein-cysteine methyltransferase; K00567</t>
  </si>
  <si>
    <t>4575_1</t>
  </si>
  <si>
    <t>salmonella_bestbins_021821_scaffold_19_18</t>
  </si>
  <si>
    <t>K08289</t>
  </si>
  <si>
    <t>sej:STMUK_1863 purT; phosphoribosylglycinamide formyltransferase 2; K08289</t>
  </si>
  <si>
    <t>4147_1</t>
  </si>
  <si>
    <t>salmonella_bestbins_021821_scaffold_14_65</t>
  </si>
  <si>
    <t>K00757</t>
  </si>
  <si>
    <t>senv:AU39_19470 uridine phosphorylase; K00757</t>
  </si>
  <si>
    <t>4191_1</t>
  </si>
  <si>
    <t>salmonella_bestbins_021821_scaffold_27_44</t>
  </si>
  <si>
    <t>K07122</t>
  </si>
  <si>
    <t>sex:STBHUCCB_34110 phospholipid ABC transporter-binding protein mlaB; K07122</t>
  </si>
  <si>
    <t>5737_1</t>
  </si>
  <si>
    <t>Sal_fly_assembly_all_HQ_01_22_contig_4_568</t>
  </si>
  <si>
    <t>K04033</t>
  </si>
  <si>
    <t>sej:STMUK_2486 eutR; transcriptional regulator EutR; K04033</t>
  </si>
  <si>
    <t>2190_1</t>
  </si>
  <si>
    <t>salmonella_bestbins_021821_scaffold_30_31</t>
  </si>
  <si>
    <t>K00831</t>
  </si>
  <si>
    <t>seni:CY43_04995 3-phosphoserine/phosphohydroxythreonine aminotransferase; K00831</t>
  </si>
  <si>
    <t>3764_1</t>
  </si>
  <si>
    <t>salmonella_bestbins_021821_scaffold_20_55</t>
  </si>
  <si>
    <t>K02110</t>
  </si>
  <si>
    <t>ece:Z5235 atpE; membrane-bound ATP synthase, F0 sector, subunit c; K02110</t>
  </si>
  <si>
    <t>1183_1</t>
  </si>
  <si>
    <t>salmonella_bestbins_021821_scaffold_2_161</t>
  </si>
  <si>
    <t>K00956</t>
  </si>
  <si>
    <t>seb:STM474_3074 cysN; sulfate adenylyltransferase subunit 1; K00956</t>
  </si>
  <si>
    <t>1912_1</t>
  </si>
  <si>
    <t>Sal_fly_assembly_all_HQ_01_22_contig_4_111</t>
  </si>
  <si>
    <t>174_1</t>
  </si>
  <si>
    <t>salmonella_bestbins_021821_scaffold_76_5</t>
  </si>
  <si>
    <t>seo:STM14_1419 Eaa protein</t>
  </si>
  <si>
    <t>1704_1</t>
  </si>
  <si>
    <t>Sal_fly_assembly_all_HQ_01_22_contig_8_922</t>
  </si>
  <si>
    <t>K09781</t>
  </si>
  <si>
    <t>sef:UMN798_2096 conserved hypothetical integral membrane protein; K09781</t>
  </si>
  <si>
    <t>3001_1</t>
  </si>
  <si>
    <t>Sal_fly_assembly_all_HQ_01_22_contig_1_131</t>
  </si>
  <si>
    <t>K18148</t>
  </si>
  <si>
    <t>seni:CY43_01585 peptide chain release factor H; K18148</t>
  </si>
  <si>
    <t>2327_1</t>
  </si>
  <si>
    <t>3723_1</t>
  </si>
  <si>
    <t>salmonella_bestbins_021821_scaffold_1_260</t>
  </si>
  <si>
    <t>K07448</t>
  </si>
  <si>
    <t>sej:STMUK_4514 mrr; restriction endonuclease; K07448</t>
  </si>
  <si>
    <t>263_1</t>
  </si>
  <si>
    <t>Sal_fly_assembly_all_HQ_01_22_contig_3_122</t>
  </si>
  <si>
    <t>K06917</t>
  </si>
  <si>
    <t>sej:STMUK_0520 ybbB; tRNA 2-selenouridine synthase; K06917</t>
  </si>
  <si>
    <t>6734_1</t>
  </si>
  <si>
    <t>salmonella_bestbins_021821_scaffold_2_221</t>
  </si>
  <si>
    <t>K01407</t>
  </si>
  <si>
    <t>send:DT104_29911 ptr; protease III precursor (pitrilysin); K01407</t>
  </si>
  <si>
    <t>4435_1</t>
  </si>
  <si>
    <t>Sal_fly_assembly_all_HQ_01_22_contig_8_146</t>
  </si>
  <si>
    <t>shb:SU5_01967 Phosphoenolpyruvate synthase; K01007</t>
  </si>
  <si>
    <t>6496_1</t>
  </si>
  <si>
    <t>952_1</t>
  </si>
  <si>
    <t>salmonella_bestbins_021821_scaffold_12_28</t>
  </si>
  <si>
    <t>K09251</t>
  </si>
  <si>
    <t>sea:SeAg_B3405 ygjG; putrescine aminotransferase; K09251</t>
  </si>
  <si>
    <t>1888_1</t>
  </si>
  <si>
    <t>Sal_fly_assembly_all_HQ_01_22_contig_3_19</t>
  </si>
  <si>
    <t>sec:SCH_0477 yajR; putative MFS family transporter</t>
  </si>
  <si>
    <t>1953_1</t>
  </si>
  <si>
    <t>salmonella_bestbins_021821_scaffold_8_112</t>
  </si>
  <si>
    <t>K12525</t>
  </si>
  <si>
    <t>seo:STM14_4929 metL; bifunctional aspartate kinase II/homoserine dehydrogenase II; K12525</t>
  </si>
  <si>
    <t>1238_1</t>
  </si>
  <si>
    <t>Sal_fly_assembly_all_HQ_01_22_contig_2_720</t>
  </si>
  <si>
    <t>K02523</t>
  </si>
  <si>
    <t>sev:STMMW_33041 octaprenyl-diphosphate synthase; K02523</t>
  </si>
  <si>
    <t>2722_1</t>
  </si>
  <si>
    <t>salmonella_bestbins_021821_scaffold_8_96</t>
  </si>
  <si>
    <t>K00864</t>
  </si>
  <si>
    <t>send:DT104_40951 glpK; glycerol kinase; K00864</t>
  </si>
  <si>
    <t>5458_1</t>
  </si>
  <si>
    <t>salmonella_bestbins_021821_scaffold_1_35</t>
  </si>
  <si>
    <t>K03759</t>
  </si>
  <si>
    <t>sena:AU38_21010 arginine:agmatine antiporter; K03759</t>
  </si>
  <si>
    <t>3318_1</t>
  </si>
  <si>
    <t>6192_1</t>
  </si>
  <si>
    <t>Sal_fly_assembly_all_HQ_01_22_contig_2_730</t>
  </si>
  <si>
    <t>K07301</t>
  </si>
  <si>
    <t>sek:SSPA2969 putative membrane protein; K07301</t>
  </si>
  <si>
    <t>5337_1</t>
  </si>
  <si>
    <t>salmonella_bestbins_021821_scaffold_26_3</t>
  </si>
  <si>
    <t>K03609</t>
  </si>
  <si>
    <t>sev:STMMW_18071 septum site determining protein; K03609</t>
  </si>
  <si>
    <t>442_1</t>
  </si>
  <si>
    <t>salmonella_bestbins_021821_scaffold_0_421</t>
  </si>
  <si>
    <t>K01703</t>
  </si>
  <si>
    <t>sem:STMDT12_C03930 isopropylmalate isomerase large subunit; K01703</t>
  </si>
  <si>
    <t>370_1</t>
  </si>
  <si>
    <t>Sal_fly_assembly_all_HQ_01_22_contig_1_763</t>
  </si>
  <si>
    <t>K02963</t>
  </si>
  <si>
    <t>sbg:SBG_3837 rpsR; 30s ribosomal subunit protein S18; K02963</t>
  </si>
  <si>
    <t>1225_1</t>
  </si>
  <si>
    <t>Sal_fly_assembly_all_HQ_01_22_contig_2_264</t>
  </si>
  <si>
    <t>K01770</t>
  </si>
  <si>
    <t>seb:STM474_3069 ispF; 2-C-methyl-D-erythritol 2,4-cyclodiphosphate synthase; K01770</t>
  </si>
  <si>
    <t>6245_1</t>
  </si>
  <si>
    <t>Sal_fly_assembly_all_HQ_01_22_contig_2_1012</t>
  </si>
  <si>
    <t>K01999</t>
  </si>
  <si>
    <t>seni:CY43_18520 leucine ABC transporter substrate-binding protein; K01999</t>
  </si>
  <si>
    <t>4411_1</t>
  </si>
  <si>
    <t>Sal_fly_assembly_all_HQ_01_22_contig_4_130</t>
  </si>
  <si>
    <t>stm:STM2093 rfbI; CDP-6-deoxy-delta-3,4-glucoseen reductase; K00523</t>
  </si>
  <si>
    <t>653_1</t>
  </si>
  <si>
    <t>salmonella_bestbins_021821_scaffold_6_10</t>
  </si>
  <si>
    <t>K02897</t>
  </si>
  <si>
    <t>sei:SPC_1476 rplY; 50S ribosomal protein L25; K02897</t>
  </si>
  <si>
    <t>5656_1</t>
  </si>
  <si>
    <t>5140_1</t>
  </si>
  <si>
    <t>salmonella_bestbins_021821_scaffold_16_61</t>
  </si>
  <si>
    <t>K01008</t>
  </si>
  <si>
    <t>sega:SPUCDC_1111 selD; selenophosphate synthase; K01008</t>
  </si>
  <si>
    <t>4852_1</t>
  </si>
  <si>
    <t>Sal_fly_assembly_all_HQ_01_22_contig_1_4</t>
  </si>
  <si>
    <t>K11752</t>
  </si>
  <si>
    <t>sei:SPC_0428 ribD; riboflavin biosynthesis protein RibD; K11752</t>
  </si>
  <si>
    <t>4844_1</t>
  </si>
  <si>
    <t>salmonella_bestbins_021821_scaffold_5_264</t>
  </si>
  <si>
    <t>K14055</t>
  </si>
  <si>
    <t>seno:AU37_07060 universal stress protein UspE; K14055</t>
  </si>
  <si>
    <t>6353_1</t>
  </si>
  <si>
    <t>salmonella_bestbins_021821_scaffold_20_63</t>
  </si>
  <si>
    <t>seec:CFSAN002050_02275 yieM; protoheme IX farnesyltransferase</t>
  </si>
  <si>
    <t>200_1</t>
  </si>
  <si>
    <t>salmonella_bestbins_021821_scaffold_26_11</t>
  </si>
  <si>
    <t>K03611</t>
  </si>
  <si>
    <t>stt:t1070 dsbB; disulfide bond formation protein B; K03611</t>
  </si>
  <si>
    <t>471_1</t>
  </si>
  <si>
    <t>Sal_fly_assembly_all_HQ_01_22_contig_1_421</t>
  </si>
  <si>
    <t>sev:STMMW_00691 carbamoyl-phosphate synthase large chain; K01955</t>
  </si>
  <si>
    <t>625_1</t>
  </si>
  <si>
    <t>Sal_fly_assembly_all_HQ_01_22_contig_3_649</t>
  </si>
  <si>
    <t>K03804</t>
  </si>
  <si>
    <t>sent:TY21A_09880 condesin subunit E; K03804</t>
  </si>
  <si>
    <t>5994_1</t>
  </si>
  <si>
    <t>salmonella_bestbins_021821_scaffold_14_27</t>
  </si>
  <si>
    <t>K16693</t>
  </si>
  <si>
    <t>seo:STM14_4724 wzxE; O-antigen translocase; K16693</t>
  </si>
  <si>
    <t>6732_1</t>
  </si>
  <si>
    <t>Sal_fly_assembly_all_HQ_01_22_contig_1_284</t>
  </si>
  <si>
    <t>setu:STU288_00935 glutamyl-Q tRNA(Asp) ligase; K01894</t>
  </si>
  <si>
    <t>2355_1</t>
  </si>
  <si>
    <t>Sal_fly_assembly_all_HQ_01_22_contig_1_931</t>
  </si>
  <si>
    <t>K02314</t>
  </si>
  <si>
    <t>sens:Q786_20835 DNA helicase; K02314</t>
  </si>
  <si>
    <t>4693_1</t>
  </si>
  <si>
    <t>Sal_fly_assembly_all_HQ_01_22_contig_1_757</t>
  </si>
  <si>
    <t>K11737</t>
  </si>
  <si>
    <t>seeb:SEEB0189_020385 alanine glycine permease; K11737</t>
  </si>
  <si>
    <t>2058_1</t>
  </si>
  <si>
    <t>Sal_fly_assembly_all_HQ_01_22_contig_9_141</t>
  </si>
  <si>
    <t>K01465</t>
  </si>
  <si>
    <t>send:DT104_11421 pyrC; Dihydroorotase; K01465</t>
  </si>
  <si>
    <t>6236_1</t>
  </si>
  <si>
    <t>Sal_fly_assembly_all_HQ_01_22_contig_2_1512</t>
  </si>
  <si>
    <t>sev:STMMW_39561 Trk system potassium uptake protein; K03498</t>
  </si>
  <si>
    <t>4341_1</t>
  </si>
  <si>
    <t>Sal_fly_assembly_all_HQ_01_22_contig_2_1590</t>
  </si>
  <si>
    <t>K07640</t>
  </si>
  <si>
    <t>senc:SEET0819_04135 cpxA; two-component sensor protein; K07640</t>
  </si>
  <si>
    <t>737_1</t>
  </si>
  <si>
    <t>Sal_fly_assembly_all_HQ_01_22_contig_4_355</t>
  </si>
  <si>
    <t>3872_1</t>
  </si>
  <si>
    <t>Sal_fly_assembly_all_HQ_01_22_contig_2_1457</t>
  </si>
  <si>
    <t>K02496</t>
  </si>
  <si>
    <t>sens:Q786_19290 uroporphyrinogen III C-methyltransferase; K02496</t>
  </si>
  <si>
    <t>3733_1</t>
  </si>
  <si>
    <t>Sal_fly_assembly_all_HQ_01_22_contig_4_604</t>
  </si>
  <si>
    <t>K07054</t>
  </si>
  <si>
    <t>senb:BN855_25710 putative inner membrane protein; K07054</t>
  </si>
  <si>
    <t>5665_1</t>
  </si>
  <si>
    <t>salmonella_bestbins_021821_scaffold_1_263</t>
  </si>
  <si>
    <t>seh:SeHA_C4936 CobW/P47K family protein</t>
  </si>
  <si>
    <t>5992_1</t>
  </si>
  <si>
    <t>salmonella_bestbins_021821_scaffold_25_152</t>
  </si>
  <si>
    <t>stm:STM1208 ycfN; thiamine kinase; K07251</t>
  </si>
  <si>
    <t>305_1</t>
  </si>
  <si>
    <t>salmonella_bestbins_021821_scaffold_17_42</t>
  </si>
  <si>
    <t>sef:UMN798_4581 putative lipoprotein</t>
  </si>
  <si>
    <t>645_1</t>
  </si>
  <si>
    <t>2656_1</t>
  </si>
  <si>
    <t>Sal_fly_assembly_all_HQ_01_22_contig_9_158</t>
  </si>
  <si>
    <t>K02391</t>
  </si>
  <si>
    <t>sej:STMUK_1146 flgF; flagellar basal body rod protein FlgF; K02391</t>
  </si>
  <si>
    <t>5352_1</t>
  </si>
  <si>
    <t>Sal_fly_assembly_all_HQ_01_22_contig_9_213</t>
  </si>
  <si>
    <t>K11069</t>
  </si>
  <si>
    <t>senl:IY59_09720 potD; spermidine/putrescine ABC transporter substrate-binding protein; K11069</t>
  </si>
  <si>
    <t>6018_1</t>
  </si>
  <si>
    <t>Sal_fly_assembly_all_HQ_01_22_contig_8_529</t>
  </si>
  <si>
    <t>K05591</t>
  </si>
  <si>
    <t>send:DT104_16261 dbpA; ATP-independent RNA helicase (DbpA); K05591</t>
  </si>
  <si>
    <t>3230_1</t>
  </si>
  <si>
    <t>salmonella_bestbins_021821_scaffold_40_26</t>
  </si>
  <si>
    <t>K02018</t>
  </si>
  <si>
    <t>shb:SU5_01454 Molybdenum transport system permease protein ModB; K02018</t>
  </si>
  <si>
    <t>636_1</t>
  </si>
  <si>
    <t>salmonella_bestbins_021821_scaffold_2_340</t>
  </si>
  <si>
    <t>K01581</t>
  </si>
  <si>
    <t>seen:SE451236_21680 ornithine decarboxylase; K01581</t>
  </si>
  <si>
    <t>1919_1</t>
  </si>
  <si>
    <t>salmonella_bestbins_021821_scaffold_22_34</t>
  </si>
  <si>
    <t>sem:STMDT12_C27950 putative cytoplasmic protein</t>
  </si>
  <si>
    <t>1858_1</t>
  </si>
  <si>
    <t>Sal_fly_assembly_all_HQ_01_22_contig_6_12</t>
  </si>
  <si>
    <t>senn:SN31241_37160 Gifsy-1 prophage DNA packaging protein gp9</t>
  </si>
  <si>
    <t>6359_1</t>
  </si>
  <si>
    <t>Sal_fly_assembly_all_HQ_01_22_contig_2_986</t>
  </si>
  <si>
    <t>K06145</t>
  </si>
  <si>
    <t>shb:SU5_04018 Gluconate utilization system Gnt-I transcriptional repressor; K06145</t>
  </si>
  <si>
    <t>4817_1</t>
  </si>
  <si>
    <t>salmonella_bestbins_021821_scaffold_6_242</t>
  </si>
  <si>
    <t>seo:STM14_2472 putative phage-encoded DNA-binding protein</t>
  </si>
  <si>
    <t>6694_1</t>
  </si>
  <si>
    <t>salmonella_bestbins_021821_scaffold_22_22</t>
  </si>
  <si>
    <t>K03631</t>
  </si>
  <si>
    <t>sej:STMUK_2719 recN; recombination and repair protein; K03631</t>
  </si>
  <si>
    <t>2301_1</t>
  </si>
  <si>
    <t>salmonella_bestbins_021821_scaffold_21_20</t>
  </si>
  <si>
    <t>K03832</t>
  </si>
  <si>
    <t>senr:STMDT2_16611 tonB; TonB protein; K03832</t>
  </si>
  <si>
    <t>5505_1</t>
  </si>
  <si>
    <t>5775_1</t>
  </si>
  <si>
    <t>Sal_fly_assembly_all_HQ_01_22_contig_3_354</t>
  </si>
  <si>
    <t>K01669</t>
  </si>
  <si>
    <t>sev:STMMW_07661 deoxyribodipyrimidine photolyase; K01669</t>
  </si>
  <si>
    <t>5374_1</t>
  </si>
  <si>
    <t>Sal_fly_assembly_all_HQ_01_22_contig_4_663</t>
  </si>
  <si>
    <t>sea:SeAg_B2690 sseB; SseB protein</t>
  </si>
  <si>
    <t>325_1</t>
  </si>
  <si>
    <t>Sal_fly_assembly_all_HQ_01_22_contig_3_278</t>
  </si>
  <si>
    <t>K02340</t>
  </si>
  <si>
    <t>sej:STMUK_0651 holA; DNA polymerase III subunit delta; K02340</t>
  </si>
  <si>
    <t>6575_1</t>
  </si>
  <si>
    <t>Sal_fly_assembly_all_HQ_01_22_contig_1_912</t>
  </si>
  <si>
    <t>5055_1</t>
  </si>
  <si>
    <t>salmonella_bestbins_021821_scaffold_6_90</t>
  </si>
  <si>
    <t>K00941</t>
  </si>
  <si>
    <t>sef:UMN798_2317 thiD; phosphomethylpyrimidine kinase; K00941</t>
  </si>
  <si>
    <t>5811_1</t>
  </si>
  <si>
    <t>6661_1</t>
  </si>
  <si>
    <t>salmonella_bestbins_021821_scaffold_2_230</t>
  </si>
  <si>
    <t>K08311</t>
  </si>
  <si>
    <t>sex:STBHUCCB_30710 RNA pyrophosphohydrolase; K08311</t>
  </si>
  <si>
    <t>6143_1</t>
  </si>
  <si>
    <t>salmonella_bestbins_021821_scaffold_3_262</t>
  </si>
  <si>
    <t>K00556</t>
  </si>
  <si>
    <t>stm:STM3743 spoU; tRNA (guanosine(18)-2'-O)-methyltransferase TrmH; K00556</t>
  </si>
  <si>
    <t>5896_1</t>
  </si>
  <si>
    <t>salmonella_bestbins_021821_scaffold_6_138</t>
  </si>
  <si>
    <t>sej:STMUK_2127 rfbB; dTDP-glucose 4,6 dehydratase; K01710</t>
  </si>
  <si>
    <t>1522_1</t>
  </si>
  <si>
    <t>Sal_fly_assembly_all_HQ_01_22_contig_8_623</t>
  </si>
  <si>
    <t>K13497</t>
  </si>
  <si>
    <t>sej:STMUK_1696 trpD; bifunctional glutamine amidotransferase/anthranilate phosphoribosyltransferase; K13497</t>
  </si>
  <si>
    <t>532_1</t>
  </si>
  <si>
    <t>Sal_fly_assembly_all_HQ_01_22_contig_1_532</t>
  </si>
  <si>
    <t>K01079</t>
  </si>
  <si>
    <t>sent:TY21A_23505 serB; phosphoserine phosphatase; K01079</t>
  </si>
  <si>
    <t>5728_1</t>
  </si>
  <si>
    <t>Sal_fly_assembly_all_HQ_01_22_contig_8_322</t>
  </si>
  <si>
    <t>K05845</t>
  </si>
  <si>
    <t>sega:SPUCDC_1309 putative ABC transporter periplasmic binding protein; K05845</t>
  </si>
  <si>
    <t>4322_1</t>
  </si>
  <si>
    <t>Sal_fly_assembly_all_HQ_01_22_contig_2_1679</t>
  </si>
  <si>
    <t>K03524</t>
  </si>
  <si>
    <t>senr:STMDT2_39961 birA; bifunctional protein: biotin operon repressor and biotin-[acetyl-CoA carboxylase] synthetase; K03524</t>
  </si>
  <si>
    <t>1930_1</t>
  </si>
  <si>
    <t>Sal_fly_assembly_all_HQ_01_22_contig_1_571</t>
  </si>
  <si>
    <t>K02315</t>
  </si>
  <si>
    <t>setc:CFSAN001921_17710 DNA replication protein DnaC; K02315</t>
  </si>
  <si>
    <t>6612_1</t>
  </si>
  <si>
    <t>Sal_fly_assembly_all_HQ_01_22_contig_4_488</t>
  </si>
  <si>
    <t>K07090</t>
  </si>
  <si>
    <t>stt:t0482 yfcA; putative membrane protein; K07090</t>
  </si>
  <si>
    <t>3936_1</t>
  </si>
  <si>
    <t>Sal_fly_assembly_all_HQ_01_22_contig_2_501</t>
  </si>
  <si>
    <t>sem:STMDT12_C31750 arylsulfatase</t>
  </si>
  <si>
    <t>6272_1</t>
  </si>
  <si>
    <t>salmonella_bestbins_021821_scaffold_7_18</t>
  </si>
  <si>
    <t>K07677</t>
  </si>
  <si>
    <t>sev:STMMW_22951 sensor protein RcsC; K07677</t>
  </si>
  <si>
    <t>372_1</t>
  </si>
  <si>
    <t>salmonella_bestbins_021821_scaffold_8_12</t>
  </si>
  <si>
    <t>K02495</t>
  </si>
  <si>
    <t>stt:t3617 hemN; oxygen-independent coproporphyrinogen III oxidase; K02495</t>
  </si>
  <si>
    <t>192_1</t>
  </si>
  <si>
    <t>Sal_fly_assembly_all_HQ_01_22_contig_3_220</t>
  </si>
  <si>
    <t>K08225</t>
  </si>
  <si>
    <t>seec:CFSAN002050_09575 enterobactin exporter EntS; K08225</t>
  </si>
  <si>
    <t>1674_1</t>
  </si>
  <si>
    <t>Sal_fly_assembly_all_HQ_01_22_contig_1_371</t>
  </si>
  <si>
    <t>seb:STM474_0117 leuC; isopropylmalate isomerase large subunit; K01703</t>
  </si>
  <si>
    <t>6313_1</t>
  </si>
  <si>
    <t>Sal_fly_assembly_all_HQ_01_22_contig_9_211</t>
  </si>
  <si>
    <t>K00884</t>
  </si>
  <si>
    <t>seb:STM474_1217 ycfX; N-acetyl-D-glucosamine kinase; K00884</t>
  </si>
  <si>
    <t>4025_1</t>
  </si>
  <si>
    <t>salmonella_bestbins_021821_scaffold_0_118</t>
  </si>
  <si>
    <t>seen:SE451236_09210 D-alanyl-D-alanine carboxypeptidase; K07258</t>
  </si>
  <si>
    <t>1796_1</t>
  </si>
  <si>
    <t>Sal_fly_assembly_all_HQ_01_22_contig_4_244</t>
  </si>
  <si>
    <t>K08195</t>
  </si>
  <si>
    <t>senv:AU39_10990 4-hydroxybenzoate transporter; K08195</t>
  </si>
  <si>
    <t>103_1</t>
  </si>
  <si>
    <t>salmonella_bestbins_021821_scaffold_14_49</t>
  </si>
  <si>
    <t>K03284</t>
  </si>
  <si>
    <t>sed:SeD_A4339 corA; magnesium and cobalt transport protein CorA; K03284</t>
  </si>
  <si>
    <t>5354_1</t>
  </si>
  <si>
    <t>salmonella_bestbins_021821_scaffold_40_17</t>
  </si>
  <si>
    <t>K01745</t>
  </si>
  <si>
    <t>seo:STM14_0917 hutH; histidine ammonia-lyase; K01745</t>
  </si>
  <si>
    <t>4463_1</t>
  </si>
  <si>
    <t>Sal_fly_assembly_all_HQ_01_22_contig_8_510</t>
  </si>
  <si>
    <t>setu:STU288_04555 ATP-dependent RNA helicase HrpA; K03578</t>
  </si>
  <si>
    <t>3615_1</t>
  </si>
  <si>
    <t>Sal_fly_assembly_all_HQ_01_22_contig_2_936</t>
  </si>
  <si>
    <t>K07659</t>
  </si>
  <si>
    <t>ecw:EcE24377A_3879 ompR; transcriptional regulatory protein OmpR; K07659</t>
  </si>
  <si>
    <t>6371_1</t>
  </si>
  <si>
    <t>salmonella_bestbins_021821_scaffold_32_36</t>
  </si>
  <si>
    <t>K00868</t>
  </si>
  <si>
    <t>seeh:SEEH1578_21495 pdxK; pyridoxal-pyridoxamine kinase/hydroxymethylpyrimidine kinase; K00868</t>
  </si>
  <si>
    <t>4802_1</t>
  </si>
  <si>
    <t>Sal_fly_assembly_all_HQ_01_22_contig_9_230</t>
  </si>
  <si>
    <t>sega:SPUCDC_1038 trmU; tRNA (5-methylaminomethyl-2-thiouridylate)-methyltransferase; K00566</t>
  </si>
  <si>
    <t>710_1</t>
  </si>
  <si>
    <t>Sal_fly_assembly_all_HQ_01_22_contig_4_40</t>
  </si>
  <si>
    <t>1065_1</t>
  </si>
  <si>
    <t>Sal_fly_assembly_all_HQ_01_22_contig_4_331</t>
  </si>
  <si>
    <t>K02197</t>
  </si>
  <si>
    <t>sem:STMDT12_C39750 cytochrome c-type biogenesis protein CcmE; K02197</t>
  </si>
  <si>
    <t>5659_1</t>
  </si>
  <si>
    <t>Sal_fly_assembly_all_HQ_01_22_contig_1_610</t>
  </si>
  <si>
    <t>setc:CFSAN001921_17865 isoaspartyl dipeptidase; K01305</t>
  </si>
  <si>
    <t>5579_1</t>
  </si>
  <si>
    <t>Sal_fly_assembly_all_HQ_01_22_contig_9_273</t>
  </si>
  <si>
    <t>sem:STMDT12_C26310 gpW</t>
  </si>
  <si>
    <t>4084_1</t>
  </si>
  <si>
    <t>salmonella_bestbins_021821_scaffold_5_167</t>
  </si>
  <si>
    <t>senc:SEET0819_14510 biofilm-dependent modulation protein</t>
  </si>
  <si>
    <t>4532_1</t>
  </si>
  <si>
    <t>salmonella_bestbins_021821_scaffold_0_87</t>
  </si>
  <si>
    <t>K07042</t>
  </si>
  <si>
    <t>seen:SE451236_09365 metal-binding heat shock protein; K07042</t>
  </si>
  <si>
    <t>5367_1</t>
  </si>
  <si>
    <t>Sal_fly_assembly_all_HQ_01_22_contig_2_1370</t>
  </si>
  <si>
    <t>seb:STM474_4027 yidZ; HTH-type transcriptional regulator YidZ</t>
  </si>
  <si>
    <t>2639_1</t>
  </si>
  <si>
    <t>salmonella_bestbins_021821_scaffold_3_143</t>
  </si>
  <si>
    <t>send:DT104_36071 yhjU; putative membrane protein</t>
  </si>
  <si>
    <t>1405_1</t>
  </si>
  <si>
    <t>Sal_fly_assembly_all_HQ_01_22_contig_8_577</t>
  </si>
  <si>
    <t>K19226</t>
  </si>
  <si>
    <t>setu:STU288_04835 antimicrobial peptide ABC transporter periplasmic binding protein SapA; K19226</t>
  </si>
  <si>
    <t>5518_1</t>
  </si>
  <si>
    <t>salmonella_bestbins_021821_scaffold_1_348</t>
  </si>
  <si>
    <t>seen:SE451236_06105 chitinase</t>
  </si>
  <si>
    <t>544_1</t>
  </si>
  <si>
    <t>salmonella_bestbins_021821_scaffold_6_223</t>
  </si>
  <si>
    <t>K01241</t>
  </si>
  <si>
    <t>seen:SE451236_16255 AMP nucleosidase; K01241</t>
  </si>
  <si>
    <t>2628_1</t>
  </si>
  <si>
    <t>6094_1</t>
  </si>
  <si>
    <t>salmonella_bestbins_021821_scaffold_0_266</t>
  </si>
  <si>
    <t>K04079</t>
  </si>
  <si>
    <t>setc:CFSAN001921_14600 heat shock protein 90; K04079</t>
  </si>
  <si>
    <t>1438_1</t>
  </si>
  <si>
    <t>salmonella_bestbins_021821_scaffold_20_68</t>
  </si>
  <si>
    <t>K10440</t>
  </si>
  <si>
    <t>sty:STY3895 rbsC; high affinity ribose transport protein; K10440</t>
  </si>
  <si>
    <t>5087_1</t>
  </si>
  <si>
    <t>salmonella_bestbins_021821_scaffold_5_99</t>
  </si>
  <si>
    <t>K07309</t>
  </si>
  <si>
    <t>sem:STMDT12_C15130 anaerobic dimethyl sulfoxide reductase chain a; K07309</t>
  </si>
  <si>
    <t>2541_1</t>
  </si>
  <si>
    <t>Sal_fly_assembly_all_HQ_01_22_contig_4_618</t>
  </si>
  <si>
    <t>K00761</t>
  </si>
  <si>
    <t>see:SNSL254_A2693 upp; uracil phosphoribosyltransferase; K00761</t>
  </si>
  <si>
    <t>1279_1</t>
  </si>
  <si>
    <t>Sal_fly_assembly_all_HQ_01_22_contig_9_243</t>
  </si>
  <si>
    <t>seb:STM474_2745 gifsy-1 prophage RecE; K10906</t>
  </si>
  <si>
    <t>5172_1</t>
  </si>
  <si>
    <t>Sal_fly_assembly_all_HQ_01_22_contig_16_47</t>
  </si>
  <si>
    <t>K03497</t>
  </si>
  <si>
    <t>setu:STU288_1p00650 plasmid partition protein B; K03497</t>
  </si>
  <si>
    <t>1519_1</t>
  </si>
  <si>
    <t>salmonella_bestbins_021821_scaffold_0_104</t>
  </si>
  <si>
    <t>sem:STMDT12_C07140 2-keto-3-deoxygluconate permease</t>
  </si>
  <si>
    <t>4565_1</t>
  </si>
  <si>
    <t>Sal_fly_assembly_all_HQ_01_22_contig_1_448</t>
  </si>
  <si>
    <t>K03101</t>
  </si>
  <si>
    <t>seen:SE451236_06245 lspA; lipoprotein signal peptidase; K03101</t>
  </si>
  <si>
    <t>2481_1</t>
  </si>
  <si>
    <t>salmonella_bestbins_021821_scaffold_23_33</t>
  </si>
  <si>
    <t>seo:STM14_1018 putative transport protein/regulator</t>
  </si>
  <si>
    <t>2610_1</t>
  </si>
  <si>
    <t>3237_1</t>
  </si>
  <si>
    <t>salmonella_bestbins_021821_scaffold_30_30</t>
  </si>
  <si>
    <t>K00800</t>
  </si>
  <si>
    <t>stm:STM0978 aroA; 3-phosphoshikimate 1-carboxyvinyltransferase; K00800</t>
  </si>
  <si>
    <t>4907_1</t>
  </si>
  <si>
    <t>salmonella_bestbins_021821_scaffold_23_53</t>
  </si>
  <si>
    <t>K09997</t>
  </si>
  <si>
    <t>senj:CFSAN001992_06990 ABC transporter arginine-biding protein; K09997</t>
  </si>
  <si>
    <t>2999_1</t>
  </si>
  <si>
    <t>salmonella_bestbins_021821_scaffold_25_120</t>
  </si>
  <si>
    <t>K02389</t>
  </si>
  <si>
    <t>sty:STY1215 flgD; flagellar hook formation protein FlgD; K02389</t>
  </si>
  <si>
    <t>5852_1</t>
  </si>
  <si>
    <t>salmonella_bestbins_021821_scaffold_32_26</t>
  </si>
  <si>
    <t>senr:STMDT2_24081 ucpA; putative oxidoreductase</t>
  </si>
  <si>
    <t>2838_1</t>
  </si>
  <si>
    <t>Sal_fly_assembly_all_HQ_01_22_contig_4_470</t>
  </si>
  <si>
    <t>K03749</t>
  </si>
  <si>
    <t>seen:SE451236_18025 cell division protein DedD; K03749</t>
  </si>
  <si>
    <t>1162_1</t>
  </si>
  <si>
    <t>Sal_fly_assembly_all_HQ_01_22_contig_1_634</t>
  </si>
  <si>
    <t>send:DT104_44841 type ii restriction enzyme</t>
  </si>
  <si>
    <t>6088_1</t>
  </si>
  <si>
    <t>4746_1</t>
  </si>
  <si>
    <t>salmonella_bestbins_021821_scaffold_31_25</t>
  </si>
  <si>
    <t>sea:SeAg_B1287 M48B family peptidase; K03799</t>
  </si>
  <si>
    <t>149_1</t>
  </si>
  <si>
    <t>Sal_fly_assembly_all_HQ_01_22_contig_2_1068</t>
  </si>
  <si>
    <t>sel:SPUL_3956 bcsC; Cellulose biosynthesis protein subunit C; K20543</t>
  </si>
  <si>
    <t>5313_1</t>
  </si>
  <si>
    <t>salmonella_bestbins_021821_scaffold_49_21</t>
  </si>
  <si>
    <t>K05982</t>
  </si>
  <si>
    <t>sev:STMMW_41211 putative endonuclease V; K05982</t>
  </si>
  <si>
    <t>5650_1</t>
  </si>
  <si>
    <t>salmonella_bestbins_021821_scaffold_5_55</t>
  </si>
  <si>
    <t>K03305</t>
  </si>
  <si>
    <t>sena:AU38_08260 tppB; peptide ABC transporter permease; K03305</t>
  </si>
  <si>
    <t>2642_1</t>
  </si>
  <si>
    <t>Sal_fly_assembly_all_HQ_01_22_contig_2_356</t>
  </si>
  <si>
    <t>K13292</t>
  </si>
  <si>
    <t>sex:STBHUCCB_30690 Prolipoprotein diacylglyceryl transferase; K13292</t>
  </si>
  <si>
    <t>5050_1</t>
  </si>
  <si>
    <t>salmonella_bestbins_021821_scaffold_11_67</t>
  </si>
  <si>
    <t>K15396</t>
  </si>
  <si>
    <t>sey:SL1344_2507 hypothetical RNA methyltransferase; K15396</t>
  </si>
  <si>
    <t>2951_1</t>
  </si>
  <si>
    <t>salmonella_bestbins_021821_scaffold_0_17</t>
  </si>
  <si>
    <t>K03562</t>
  </si>
  <si>
    <t>sev:STMMW_08021 TolQ protein; K03562</t>
  </si>
  <si>
    <t>1507_1</t>
  </si>
  <si>
    <t>salmonella_bestbins_021821_scaffold_32_40</t>
  </si>
  <si>
    <t>K02784</t>
  </si>
  <si>
    <t>ecm:EcSMS35_2570 ptsH; phosphocarrier protein PtsH; K02784</t>
  </si>
  <si>
    <t>6048_1</t>
  </si>
  <si>
    <t>salmonella_bestbins_021821_scaffold_54_45</t>
  </si>
  <si>
    <t>K00014</t>
  </si>
  <si>
    <t>sef:UMN798_3701 aroE; shikimate dehydrogenase; K00014</t>
  </si>
  <si>
    <t>4173_1</t>
  </si>
  <si>
    <t>salmonella_bestbins_021821_scaffold_7_133</t>
  </si>
  <si>
    <t>K08296</t>
  </si>
  <si>
    <t>stm:STM2387 sixA; phosphohistidine phosphatase SixA; K08296</t>
  </si>
  <si>
    <t>499_1</t>
  </si>
  <si>
    <t>Sal_fly_assembly_all_HQ_01_22_contig_9_177</t>
  </si>
  <si>
    <t>sex:STBHUCCB_18370 Phosphate acyltransferase; K03621</t>
  </si>
  <si>
    <t>1955_1</t>
  </si>
  <si>
    <t>2118_1</t>
  </si>
  <si>
    <t>Sal_fly_assembly_all_HQ_01_22_contig_4_728</t>
  </si>
  <si>
    <t>send:DT104_26441 putative prophge protein</t>
  </si>
  <si>
    <t>1503_1</t>
  </si>
  <si>
    <t>salmonella_bestbins_021821_scaffold_2_329</t>
  </si>
  <si>
    <t>sej:STMUK_3092 yggW; coproporphyrinogen III oxidase</t>
  </si>
  <si>
    <t>5365_1</t>
  </si>
  <si>
    <t>salmonella_bestbins_021821_scaffold_2_115</t>
  </si>
  <si>
    <t>K22510</t>
  </si>
  <si>
    <t>sev:STMMW_28491 secretory protein (associated with virulence); K22510</t>
  </si>
  <si>
    <t>5678_1</t>
  </si>
  <si>
    <t>salmonella_bestbins_021821_scaffold_0_359</t>
  </si>
  <si>
    <t>K03554</t>
  </si>
  <si>
    <t>setc:CFSAN001921_15080 rdgC; recombinase; K03554</t>
  </si>
  <si>
    <t>1022_1</t>
  </si>
  <si>
    <t>salmonella_bestbins_021821_scaffold_21_74</t>
  </si>
  <si>
    <t>K03721</t>
  </si>
  <si>
    <t>sem:STMDT12_C17050 DNA-binding transcriptional regulator TyrR; K03721</t>
  </si>
  <si>
    <t>1145_1</t>
  </si>
  <si>
    <t>Sal_fly_assembly_all_HQ_01_22_contig_8_249</t>
  </si>
  <si>
    <t>K19303</t>
  </si>
  <si>
    <t>senb:BN855_14690 NlpC/P60 family protein; K19303</t>
  </si>
  <si>
    <t>3589_1</t>
  </si>
  <si>
    <t>salmonella_bestbins_021821_scaffold_14_21</t>
  </si>
  <si>
    <t>K01791</t>
  </si>
  <si>
    <t>sem:STMDT12_C40740 UDP-N-acetylglucosamine 2-epimerase; K01791</t>
  </si>
  <si>
    <t>1889_1</t>
  </si>
  <si>
    <t>Sal_fly_assembly_all_HQ_01_22_contig_1_279</t>
  </si>
  <si>
    <t>setu:STU288_00955 ATP-dependent RNA helicase HrpB; K03579</t>
  </si>
  <si>
    <t>5629_1</t>
  </si>
  <si>
    <t>salmonella_bestbins_021821_scaffold_1_310</t>
  </si>
  <si>
    <t>K06211</t>
  </si>
  <si>
    <t>senh:CFSAN002069_09300 transcriptional regulator; K06211</t>
  </si>
  <si>
    <t>4106_1</t>
  </si>
  <si>
    <t>Sal_fly_assembly_all_HQ_01_22_contig_1_805</t>
  </si>
  <si>
    <t>K06949</t>
  </si>
  <si>
    <t>senn:SN31241_7380 ribosome biogenesis GTPase RsgA; K06949</t>
  </si>
  <si>
    <t>386_1</t>
  </si>
  <si>
    <t>salmonella_bestbins_021821_scaffold_3_156</t>
  </si>
  <si>
    <t>senr:STMDT2_35221 putative fimbrial protein (LpfD)</t>
  </si>
  <si>
    <t>1871_1</t>
  </si>
  <si>
    <t>salmonella_bestbins_021821_scaffold_1_157</t>
  </si>
  <si>
    <t>K00140</t>
  </si>
  <si>
    <t>seni:CY43_23045 methylmalonate-semialdehyde dehydrogenase; K00140</t>
  </si>
  <si>
    <t>3078_1</t>
  </si>
  <si>
    <t>salmonella_bestbins_021821_scaffold_2_87</t>
  </si>
  <si>
    <t>K15836</t>
  </si>
  <si>
    <t>sev:STMMW_28211 transcriptional activator of the formate hydrogenlyase system; K15836</t>
  </si>
  <si>
    <t>1131_1</t>
  </si>
  <si>
    <t>salmonella_bestbins_021821_scaffold_2_371</t>
  </si>
  <si>
    <t>seen:SE451236_21845 hydrogenase</t>
  </si>
  <si>
    <t>1113_1</t>
  </si>
  <si>
    <t>Sal_fly_assembly_all_HQ_01_22_contig_8_522</t>
  </si>
  <si>
    <t>K03668</t>
  </si>
  <si>
    <t>setc:CFSAN001921_08860 heat-inducible protein; K03668</t>
  </si>
  <si>
    <t>6398_1</t>
  </si>
  <si>
    <t>Sal_fly_assembly_all_HQ_01_22_contig_3_326</t>
  </si>
  <si>
    <t>senj:CFSAN001992_07965 glutaminyl-tRNA ligase; K01886</t>
  </si>
  <si>
    <t>6748_1</t>
  </si>
  <si>
    <t>Sal_fly_assembly_all_HQ_01_22_contig_2_891</t>
  </si>
  <si>
    <t>K07019</t>
  </si>
  <si>
    <t>sej:STMUK_3448 yheT; putative hydrolase; K07019</t>
  </si>
  <si>
    <t>4855_1</t>
  </si>
  <si>
    <t>Sal_fly_assembly_all_HQ_01_22_contig_8_210</t>
  </si>
  <si>
    <t>K15345</t>
  </si>
  <si>
    <t>senr:STMDT2_13321 sseC; putative pathogenicity island effector protein; K15345</t>
  </si>
  <si>
    <t>1278_1</t>
  </si>
  <si>
    <t>salmonella_bestbins_021821_scaffold_2_233</t>
  </si>
  <si>
    <t>salz:EOS98_04395 TerC family protein</t>
  </si>
  <si>
    <t>3706_1</t>
  </si>
  <si>
    <t>Sal_fly_assembly_all_HQ_01_22_contig_2_1336</t>
  </si>
  <si>
    <t>K11930</t>
  </si>
  <si>
    <t>seo:STM14_4617 torT; periplasmic sensory protein associated with the TorRS two-component regulatory system; K11930</t>
  </si>
  <si>
    <t>3549_1</t>
  </si>
  <si>
    <t>Sal_fly_assembly_all_HQ_01_22_contig_4_376</t>
  </si>
  <si>
    <t>sef:UMN798_2465 glpA; anaerobic glycerol-3-phosphate dehydrogenase subunit A; K00111</t>
  </si>
  <si>
    <t>2150_1</t>
  </si>
  <si>
    <t>salmonella_bestbins_021821_scaffold_0_242</t>
  </si>
  <si>
    <t>sey:SL1344_0502 outer membrane protein</t>
  </si>
  <si>
    <t>2488_1</t>
  </si>
  <si>
    <t>Sal_fly_assembly_all_HQ_01_22_contig_2_572</t>
  </si>
  <si>
    <t>K13652</t>
  </si>
  <si>
    <t>seb:STM474_3328 putative regulatory protein; K13652</t>
  </si>
  <si>
    <t>2144_1</t>
  </si>
  <si>
    <t>Sal_fly_assembly_all_HQ_01_22_contig_3_635</t>
  </si>
  <si>
    <t>sev:STMMW_09911 cytidylate kinase; K00945</t>
  </si>
  <si>
    <t>6678_1</t>
  </si>
  <si>
    <t>salmonella_bestbins_021821_scaffold_12_40</t>
  </si>
  <si>
    <t>K06153</t>
  </si>
  <si>
    <t>sty:STY3384 bacA; bacitracin resistance protein; K06153</t>
  </si>
  <si>
    <t>1720_1</t>
  </si>
  <si>
    <t>salmonella_bestbins_021821_scaffold_1_32</t>
  </si>
  <si>
    <t>K07643</t>
  </si>
  <si>
    <t>seeh:SEEH1578_07635 sensor protein BasS/PmrB; K07643</t>
  </si>
  <si>
    <t>1693_1</t>
  </si>
  <si>
    <t>Sal_fly_assembly_all_HQ_01_22_contig_4_285</t>
  </si>
  <si>
    <t>senc:SEET0819_18235 elongation factor P; K02356</t>
  </si>
  <si>
    <t>3609_1</t>
  </si>
  <si>
    <t>Sal_fly_assembly_all_HQ_01_22_contig_2_726</t>
  </si>
  <si>
    <t>K02067</t>
  </si>
  <si>
    <t>sega:SPUCDC_3307 yrbD; putative exported protein; K02067</t>
  </si>
  <si>
    <t>1488_1</t>
  </si>
  <si>
    <t>salmonella_bestbins_021821_scaffold_2_311</t>
  </si>
  <si>
    <t>sef:UMN798_3354 putative GntR-family regulatory protein</t>
  </si>
  <si>
    <t>4320_1</t>
  </si>
  <si>
    <t>Sal_fly_assembly_all_HQ_01_22_contig_8_173</t>
  </si>
  <si>
    <t>seo:STM14_1667 sufS; selenocysteine lyase; K11717</t>
  </si>
  <si>
    <t>4901_1</t>
  </si>
  <si>
    <t>salmonella_bestbins_021821_scaffold_0_80</t>
  </si>
  <si>
    <t>K02565</t>
  </si>
  <si>
    <t>stm:STM0682 nagC; transcriptional regulator; K02565</t>
  </si>
  <si>
    <t>5480_1</t>
  </si>
  <si>
    <t>Sal_fly_assembly_all_HQ_01_22_contig_4_600</t>
  </si>
  <si>
    <t>K01439</t>
  </si>
  <si>
    <t>sem:STMDT12_C25020 succinyl-diaminopimelate desuccinylase; K01439</t>
  </si>
  <si>
    <t>6252_1</t>
  </si>
  <si>
    <t>salmonella_bestbins_021821_scaffold_5_53</t>
  </si>
  <si>
    <t>seni:CY43_07380 pyridoxamine kinase; K00868</t>
  </si>
  <si>
    <t>5587_1</t>
  </si>
  <si>
    <t>salmonella_bestbins_021821_scaffold_8_122</t>
  </si>
  <si>
    <t>K23991</t>
  </si>
  <si>
    <t>seen:SE451236_00330 phosphoenolpyruvate-protein phosphotransferase; K23991</t>
  </si>
  <si>
    <t>3400_1</t>
  </si>
  <si>
    <t>Sal_fly_assembly_all_HQ_01_22_contig_3_66</t>
  </si>
  <si>
    <t>757_1</t>
  </si>
  <si>
    <t>4798_1</t>
  </si>
  <si>
    <t>Sal_fly_assembly_all_HQ_01_22_contig_1_936</t>
  </si>
  <si>
    <t>senr:STMDT2_40921 putative exported protein</t>
  </si>
  <si>
    <t>6768_1</t>
  </si>
  <si>
    <t>salmonella_bestbins_021821_scaffold_40_15</t>
  </si>
  <si>
    <t>K00833</t>
  </si>
  <si>
    <t>setu:STU288_10445 adenosylmethionine--8-amino-7-oxononanoate transaminase; K00833</t>
  </si>
  <si>
    <t>2412_1</t>
  </si>
  <si>
    <t>Sal_fly_assembly_all_HQ_01_22_contig_2_334</t>
  </si>
  <si>
    <t>K03566</t>
  </si>
  <si>
    <t>sel:SPUL_2992 gcvA; regulatory protein for glycine cleavage pathway; K03566</t>
  </si>
  <si>
    <t>1771_1</t>
  </si>
  <si>
    <t>salmonella_bestbins_021821_scaffold_2_232</t>
  </si>
  <si>
    <t>K03573</t>
  </si>
  <si>
    <t>seo:STM14_3627 mutH; DNA mismatch repair protein; K03573</t>
  </si>
  <si>
    <t>1262_1</t>
  </si>
  <si>
    <t>salmonella_bestbins_021821_scaffold_3_149</t>
  </si>
  <si>
    <t>K12368</t>
  </si>
  <si>
    <t>setu:STU288_18345 dipeptide ABC transporter periplasmic substrate-binding protein DppA; K12368</t>
  </si>
  <si>
    <t>2901_1</t>
  </si>
  <si>
    <t>salmonella_bestbins_021821_scaffold_25_89</t>
  </si>
  <si>
    <t>K04334</t>
  </si>
  <si>
    <t>senr:STMDT2_10781 csgA; major curlin subunit precursor; K04334</t>
  </si>
  <si>
    <t>5750_1</t>
  </si>
  <si>
    <t>Sal_fly_assembly_all_HQ_01_22_contig_2_349</t>
  </si>
  <si>
    <t>sem:STMDT12_C30460 recC; exonuclease V subunit gamma; K03583</t>
  </si>
  <si>
    <t>3064_1</t>
  </si>
  <si>
    <t>4230_1</t>
  </si>
  <si>
    <t>Sal_fly_assembly_all_HQ_01_22_contig_2_895</t>
  </si>
  <si>
    <t>senr:STMDT2_33541 yhfK; conserved membrane protein</t>
  </si>
  <si>
    <t>5870_1</t>
  </si>
  <si>
    <t>salmonella_bestbins_021821_scaffold_3_133</t>
  </si>
  <si>
    <t>K11103</t>
  </si>
  <si>
    <t>stm:STM3614 dctA; C4-dicarboxylate transporter DctA; K11103</t>
  </si>
  <si>
    <t>3128_1</t>
  </si>
  <si>
    <t>Sal_fly_assembly_all_HQ_01_22_contig_8_965</t>
  </si>
  <si>
    <t>sev:STMMW_20031 phage terminase (large subunit)</t>
  </si>
  <si>
    <t>4283_1</t>
  </si>
  <si>
    <t>salmonella_bestbins_021821_scaffold_3_100</t>
  </si>
  <si>
    <t>sey:SL1344_3546 yhhS; hypothetical membrane protein</t>
  </si>
  <si>
    <t>48_1</t>
  </si>
  <si>
    <t>salmonella_bestbins_021821_scaffold_11_91</t>
  </si>
  <si>
    <t>K02810</t>
  </si>
  <si>
    <t>seh:SeHA_C2836 phosphotransferase system, eiic; K02810</t>
  </si>
  <si>
    <t>3923_1</t>
  </si>
  <si>
    <t>salmonella_bestbins_021821_scaffold_2_353</t>
  </si>
  <si>
    <t>K09471</t>
  </si>
  <si>
    <t>send:DT104_31241 ordL; putative oxidoreductase; K09471</t>
  </si>
  <si>
    <t>4465_1</t>
  </si>
  <si>
    <t>720_1</t>
  </si>
  <si>
    <t>salmonella_bestbins_021821_scaffold_14_71</t>
  </si>
  <si>
    <t>K03117</t>
  </si>
  <si>
    <t>sec:SCH_3872 tatB; component of Sec-independent protein secretion pathway; K03117</t>
  </si>
  <si>
    <t>4311_1</t>
  </si>
  <si>
    <t>salmonella_bestbins_021821_scaffold_0_290</t>
  </si>
  <si>
    <t>K18890</t>
  </si>
  <si>
    <t>seo:STM14_0545 mdlB; putative multidrug transporter membrane\ATP-binding component; K18890</t>
  </si>
  <si>
    <t>4115_1</t>
  </si>
  <si>
    <t>Sal_fly_assembly_all_HQ_01_22_contig_8_72</t>
  </si>
  <si>
    <t>K01792</t>
  </si>
  <si>
    <t>senb:BN855_13230 putative enzymes related to aldose 1-epimerase; K01792</t>
  </si>
  <si>
    <t>1555_1</t>
  </si>
  <si>
    <t>salmonella_bestbins_021821_scaffold_11_92</t>
  </si>
  <si>
    <t>K07106</t>
  </si>
  <si>
    <t>seh:SeHA_C2837 murQ; N-acetylmuramic acid 6-phosphate etherase; K07106</t>
  </si>
  <si>
    <t>3392_1</t>
  </si>
  <si>
    <t>Sal_fly_assembly_all_HQ_01_22_contig_2_1678</t>
  </si>
  <si>
    <t>K00075</t>
  </si>
  <si>
    <t>shb:SU5_0223 UDP-N-acetylenolpyruvoylglucosamine reductase; K00075</t>
  </si>
  <si>
    <t>2034_1</t>
  </si>
  <si>
    <t>salmonella_bestbins_021821_scaffold_12_80</t>
  </si>
  <si>
    <t>K03319</t>
  </si>
  <si>
    <t>senc:SEET0819_22835 2-oxoglutarate translocator; K03319</t>
  </si>
  <si>
    <t>5570_1</t>
  </si>
  <si>
    <t>Sal_fly_assembly_all_HQ_01_22_contig_3_81</t>
  </si>
  <si>
    <t>779_1</t>
  </si>
  <si>
    <t>Sal_fly_assembly_all_HQ_01_22_contig_2_1024</t>
  </si>
  <si>
    <t>sey:SL1344_3542 tcp; methyl-accepting chemotaxis citrate transducer; K03406</t>
  </si>
  <si>
    <t>1179_1</t>
  </si>
  <si>
    <t>512_1</t>
  </si>
  <si>
    <t>Sal_fly_assembly_all_HQ_01_22_contig_2_1326</t>
  </si>
  <si>
    <t>K00428</t>
  </si>
  <si>
    <t>setu:STU288_19310 cytochrome C peroxidase; K00428</t>
  </si>
  <si>
    <t>5547_1</t>
  </si>
  <si>
    <t>salmonella_bestbins_021821_scaffold_4_142</t>
  </si>
  <si>
    <t>K11925</t>
  </si>
  <si>
    <t>sef:UMN798_0119 yabN; putative ABC transporter periplasmic solute binding protein; K11925</t>
  </si>
  <si>
    <t>4916_1</t>
  </si>
  <si>
    <t>Sal_fly_assembly_all_HQ_01_22_contig_1_621</t>
  </si>
  <si>
    <t>shb:SU5_0547 DUF91 nuclease -holliday junction resolvase</t>
  </si>
  <si>
    <t>1710_1</t>
  </si>
  <si>
    <t>Sal_fly_assembly_all_HQ_01_22_contig_9_129</t>
  </si>
  <si>
    <t>K12147</t>
  </si>
  <si>
    <t>seeb:SEEB0189_013805 SecY/SecA suppressor protein; K12147</t>
  </si>
  <si>
    <t>1527_1</t>
  </si>
  <si>
    <t>salmonella_bestbins_021821_scaffold_23_10</t>
  </si>
  <si>
    <t>K13892</t>
  </si>
  <si>
    <t>setc:CFSAN001921_12765 glutathione ABC transporter ATP-binding protein; K13892</t>
  </si>
  <si>
    <t>1199_1</t>
  </si>
  <si>
    <t>salmonella_bestbins_021821_scaffold_74_14</t>
  </si>
  <si>
    <t>K03271</t>
  </si>
  <si>
    <t>sey:SL1344_0306 gmhA; Phosphoheptose isomerase; K03271</t>
  </si>
  <si>
    <t>2255_1</t>
  </si>
  <si>
    <t>salmonella_bestbins_021821_scaffold_2_154</t>
  </si>
  <si>
    <t>K03787</t>
  </si>
  <si>
    <t>seo:STM14_3530 surE; stationary phase survival protein SurE; K03787</t>
  </si>
  <si>
    <t>6444_1</t>
  </si>
  <si>
    <t>Sal_fly_assembly_all_HQ_01_22_contig_9_190</t>
  </si>
  <si>
    <t>sem:STMDT12_C12220 glucose-specific PTS system IIBC protein; K02779</t>
  </si>
  <si>
    <t>3116_1</t>
  </si>
  <si>
    <t>salmonella_bestbins_021821_scaffold_1_306</t>
  </si>
  <si>
    <t>K03800</t>
  </si>
  <si>
    <t>sev:STMMW_45191 lipoate-protein ligase A; K03800</t>
  </si>
  <si>
    <t>2672_1</t>
  </si>
  <si>
    <t>2093_1</t>
  </si>
  <si>
    <t>salmonella_bestbins_021821_scaffold_4_45</t>
  </si>
  <si>
    <t>K15724</t>
  </si>
  <si>
    <t>seeb:SEEB0189_018285 iron-sulfur cluster insertion protein ErpA; K15724</t>
  </si>
  <si>
    <t>3962_1</t>
  </si>
  <si>
    <t>Sal_fly_assembly_all_HQ_01_22_contig_3_458</t>
  </si>
  <si>
    <t>seeh:SEEH1578_13390 excinuclease ABC subunit B; K03702</t>
  </si>
  <si>
    <t>178_1</t>
  </si>
  <si>
    <t>4204_1</t>
  </si>
  <si>
    <t>3489_1</t>
  </si>
  <si>
    <t>Sal_fly_assembly_all_HQ_01_22_contig_8_946</t>
  </si>
  <si>
    <t>seb:STM474_2042 tail protein</t>
  </si>
  <si>
    <t>874_1</t>
  </si>
  <si>
    <t>salmonella_bestbins_021821_scaffold_20_34</t>
  </si>
  <si>
    <t>K19784</t>
  </si>
  <si>
    <t>seb:STM474_4029 yieF; YieF protein; K19784</t>
  </si>
  <si>
    <t>3754_1</t>
  </si>
  <si>
    <t>salmonella_bestbins_021821_scaffold_4_34</t>
  </si>
  <si>
    <t>K01265</t>
  </si>
  <si>
    <t>sex:STBHUCCB_2370 Methionine aminopeptidase; K01265</t>
  </si>
  <si>
    <t>5915_1</t>
  </si>
  <si>
    <t>salmonella_bestbins_021821_scaffold_0_115</t>
  </si>
  <si>
    <t>K05515</t>
  </si>
  <si>
    <t>salz:EOS98_15920 penicillin-binding protein 2; K05515</t>
  </si>
  <si>
    <t>10_1</t>
  </si>
  <si>
    <t>Sal_fly_assembly_all_HQ_01_22_contig_1_385</t>
  </si>
  <si>
    <t>K02336</t>
  </si>
  <si>
    <t>senr:STMDT2_00991 polB; DNA polymerase II; K02336</t>
  </si>
  <si>
    <t>3543_1</t>
  </si>
  <si>
    <t>salmonella_bestbins_021821_scaffold_49_19</t>
  </si>
  <si>
    <t>K03426</t>
  </si>
  <si>
    <t>sej:STMUK_4150 nudC; NADH pyrophosphatase; K03426</t>
  </si>
  <si>
    <t>1321_1</t>
  </si>
  <si>
    <t>salmonella_bestbins_021821_scaffold_0_117</t>
  </si>
  <si>
    <t>K03642</t>
  </si>
  <si>
    <t>sev:STMMW_07031 rare lipoprotein A precursor; K03642</t>
  </si>
  <si>
    <t>5021_1</t>
  </si>
  <si>
    <t>Sal_fly_assembly_all_HQ_01_22_contig_3_213</t>
  </si>
  <si>
    <t>setc:CFSAN001921_14095 entF; enterobactin synthase subunit F; K02364</t>
  </si>
  <si>
    <t>3937_1</t>
  </si>
  <si>
    <t>Sal_fly_assembly_all_HQ_01_22_contig_8_673</t>
  </si>
  <si>
    <t>K07673</t>
  </si>
  <si>
    <t>senv:AU39_06525 nitrate/nitrite sensor protein NarX; K07673</t>
  </si>
  <si>
    <t>1075_1</t>
  </si>
  <si>
    <t>salmonella_bestbins_021821_scaffold_14_4</t>
  </si>
  <si>
    <t>sef:UMN798_4238 ilvG; acetolactate synthase large subunit; K01652</t>
  </si>
  <si>
    <t>257_1</t>
  </si>
  <si>
    <t>Sal_fly_assembly_all_HQ_01_22_contig_1_604</t>
  </si>
  <si>
    <t>K23241</t>
  </si>
  <si>
    <t>sex:STBHUCCB_48170 Multidrug resistance protein mdtM; K23241</t>
  </si>
  <si>
    <t>4957_1</t>
  </si>
  <si>
    <t>salmonella_bestbins_021821_scaffold_4_42</t>
  </si>
  <si>
    <t>K01243</t>
  </si>
  <si>
    <t>stm:STM0207 pfs; 5'-methylthioadenosine/S-adenosylhomocysteine nucleosidase; K01243</t>
  </si>
  <si>
    <t>3380_1</t>
  </si>
  <si>
    <t>salmonella_bestbins_021821_scaffold_50_22</t>
  </si>
  <si>
    <t>K10036</t>
  </si>
  <si>
    <t>send:DT104_08451 glnH; glutamine-binding periplasmic protein precursor; K10036</t>
  </si>
  <si>
    <t>6764_1</t>
  </si>
  <si>
    <t>Sal_fly_assembly_all_HQ_01_22_contig_8_472</t>
  </si>
  <si>
    <t>K03304</t>
  </si>
  <si>
    <t>sey:SL1344_1539 tehA; tellurite resistance protein TehA; K03304</t>
  </si>
  <si>
    <t>1068_1</t>
  </si>
  <si>
    <t>Sal_fly_assembly_all_HQ_01_22_contig_3_601</t>
  </si>
  <si>
    <t>K16013</t>
  </si>
  <si>
    <t>seo:STM14_1079 cydD; cysteine/glutathione ABC transporter membrane/ATP-binding component; K16013</t>
  </si>
  <si>
    <t>5353_1</t>
  </si>
  <si>
    <t>salmonella_bestbins_021821_scaffold_3_74</t>
  </si>
  <si>
    <t>K05816</t>
  </si>
  <si>
    <t>stm:STM3554 ugpC; sn-glycerol-3-phosphate ABC transporter ATP-binding protein UgpC; K05816</t>
  </si>
  <si>
    <t>5575_1</t>
  </si>
  <si>
    <t>salmonella_bestbins_021821_scaffold_47_42</t>
  </si>
  <si>
    <t>K02407</t>
  </si>
  <si>
    <t>stm:STM1960 fliD; flagellar filament-capping protein FliD; K02407</t>
  </si>
  <si>
    <t>4641_1</t>
  </si>
  <si>
    <t>Sal_fly_assembly_all_HQ_01_22_contig_3_490</t>
  </si>
  <si>
    <t>K22044</t>
  </si>
  <si>
    <t>sef:UMN798_0895 putative membrane protein; K22044</t>
  </si>
  <si>
    <t>450_1</t>
  </si>
  <si>
    <t>Sal_fly_assembly_all_HQ_01_22_contig_4_366</t>
  </si>
  <si>
    <t>6141_1</t>
  </si>
  <si>
    <t>Sal_fly_assembly_all_HQ_01_22_contig_2_174</t>
  </si>
  <si>
    <t>K04651</t>
  </si>
  <si>
    <t>sent:TY21A_13930 hypA; hydrogenase nickel incorporation protein; K04651</t>
  </si>
  <si>
    <t>3410_1</t>
  </si>
  <si>
    <t>salmonella_bestbins_021821_scaffold_6_136</t>
  </si>
  <si>
    <t>K16711</t>
  </si>
  <si>
    <t>sem:STMDT12_C21210 wcaM; putative colanic acid biosynthesis protein; K16711</t>
  </si>
  <si>
    <t>1580_1</t>
  </si>
  <si>
    <t>Sal_fly_assembly_all_HQ_01_22_contig_4_520</t>
  </si>
  <si>
    <t>K03322</t>
  </si>
  <si>
    <t>sey:SL1344_2376 mntH; Probable manganese transport protein mntH.; K03322</t>
  </si>
  <si>
    <t>4410_1</t>
  </si>
  <si>
    <t>Sal_fly_assembly_all_HQ_01_22_contig_4_613</t>
  </si>
  <si>
    <t>K03548</t>
  </si>
  <si>
    <t>seo:STM14_3057 perM; putative permease; K03548</t>
  </si>
  <si>
    <t>2713_1</t>
  </si>
  <si>
    <t>Sal_fly_assembly_all_HQ_01_22_contig_3_53</t>
  </si>
  <si>
    <t>senr:STMDT2_04581 mdlB; putative ABC transporter ATP-binding membrane protein; K18890</t>
  </si>
  <si>
    <t>251_1</t>
  </si>
  <si>
    <t>Sal_fly_assembly_all_HQ_01_22_contig_3_168</t>
  </si>
  <si>
    <t>K07350</t>
  </si>
  <si>
    <t>seo:STM14_0639 fimH; minor fimbrial subunit; K07350</t>
  </si>
  <si>
    <t>5761_1</t>
  </si>
  <si>
    <t>Sal_fly_assembly_all_HQ_01_22_contig_8_257</t>
  </si>
  <si>
    <t>K04565</t>
  </si>
  <si>
    <t>sev:STMMW_14431 copper-zinc superoxide dismutase; K04565</t>
  </si>
  <si>
    <t>6059_1</t>
  </si>
  <si>
    <t>Sal_fly_assembly_all_HQ_01_22_contig_1_255</t>
  </si>
  <si>
    <t>K01129</t>
  </si>
  <si>
    <t>seb:STM474_0217 dgt; deoxyguanosinetriphosphate triphosphohydrolase; K01129</t>
  </si>
  <si>
    <t>1181_1</t>
  </si>
  <si>
    <t>salmonella_bestbins_021821_scaffold_7_80</t>
  </si>
  <si>
    <t>K19270</t>
  </si>
  <si>
    <t>setc:CFSAN001921_05125 phosphatase; K19270</t>
  </si>
  <si>
    <t>4017_1</t>
  </si>
  <si>
    <t>salmonella_bestbins_021821_scaffold_23_31</t>
  </si>
  <si>
    <t>K08160</t>
  </si>
  <si>
    <t>seo:STM14_1016 mdfA; multidrug translocase; K08160</t>
  </si>
  <si>
    <t>2446_1</t>
  </si>
  <si>
    <t>salmonella_bestbins_021821_scaffold_5_38</t>
  </si>
  <si>
    <t>K01759</t>
  </si>
  <si>
    <t>sem:STMDT12_C14490 glyoxalase I; K01759</t>
  </si>
  <si>
    <t>6571_1</t>
  </si>
  <si>
    <t>Sal_fly_assembly_all_HQ_01_22_contig_2_969</t>
  </si>
  <si>
    <t>seo:STM14_4253 putative transcriptional regulator</t>
  </si>
  <si>
    <t>3379_1</t>
  </si>
  <si>
    <t>Sal_fly_assembly_all_HQ_01_22_contig_2_1186</t>
  </si>
  <si>
    <t>K02847</t>
  </si>
  <si>
    <t>seo:STM14_4474 rfaL; O-antigen ligase; K02847</t>
  </si>
  <si>
    <t>709_1</t>
  </si>
  <si>
    <t>Sal_fly_assembly_all_HQ_01_22_contig_4_144</t>
  </si>
  <si>
    <t>K16695</t>
  </si>
  <si>
    <t>seo:STM14_2596 wzxC; colanic acid exporter; K16695</t>
  </si>
  <si>
    <t>1159_1</t>
  </si>
  <si>
    <t>salmonella_bestbins_021821_scaffold_1_94</t>
  </si>
  <si>
    <t>sey:SL1344_4292 amiB; N-acetylmuramoyl-L-alanine amidase; K01448</t>
  </si>
  <si>
    <t>5517_1</t>
  </si>
  <si>
    <t>Sal_fly_assembly_all_HQ_01_22_contig_1_1010</t>
  </si>
  <si>
    <t>K07803</t>
  </si>
  <si>
    <t>spt:SPA4009 zraP; possible exported protein; K07803</t>
  </si>
  <si>
    <t>3829_1</t>
  </si>
  <si>
    <t>salmonella_bestbins_021821_scaffold_36_35</t>
  </si>
  <si>
    <t>sej:STMUK_3344 putative regulatory protein</t>
  </si>
  <si>
    <t>4340_1</t>
  </si>
  <si>
    <t>salmonella_bestbins_021821_scaffold_1_370</t>
  </si>
  <si>
    <t>K03717</t>
  </si>
  <si>
    <t>seo:STM14_0049 nhaR; transcriptional activator NhaR; K03717</t>
  </si>
  <si>
    <t>4130_1</t>
  </si>
  <si>
    <t>salmonella_bestbins_021821_scaffold_8_104</t>
  </si>
  <si>
    <t>K03591</t>
  </si>
  <si>
    <t>sem:STMDT12_C42400 cell division protein FtsN; K03591</t>
  </si>
  <si>
    <t>4716_1</t>
  </si>
  <si>
    <t>salmonella_bestbins_021821_scaffold_16_34</t>
  </si>
  <si>
    <t>senn:SN31241_23400 protein yeaR</t>
  </si>
  <si>
    <t>4239_1</t>
  </si>
  <si>
    <t>salmonella_bestbins_021821_scaffold_6_139</t>
  </si>
  <si>
    <t>K00067</t>
  </si>
  <si>
    <t>stm:STM2096 rfbD; dTDP-4-dehydrorhamnose reductase; K00067</t>
  </si>
  <si>
    <t>2621_1</t>
  </si>
  <si>
    <t>Sal_fly_assembly_all_HQ_01_22_contig_3_514</t>
  </si>
  <si>
    <t>sem:STMDT12_C09030 glutathione ABC transporter ATP-binding protein; K13892</t>
  </si>
  <si>
    <t>6182_1</t>
  </si>
  <si>
    <t>1533_1</t>
  </si>
  <si>
    <t>salmonella_bestbins_021821_scaffold_7_152</t>
  </si>
  <si>
    <t>K04103</t>
  </si>
  <si>
    <t>seo:STM14_2958 indolepyruvate decarboxylase; K04103</t>
  </si>
  <si>
    <t>1994_1</t>
  </si>
  <si>
    <t>salmonella_bestbins_021821_scaffold_8_129</t>
  </si>
  <si>
    <t>K19353</t>
  </si>
  <si>
    <t>send:DT104_41271 yijP; putative membrane protein; K19353</t>
  </si>
  <si>
    <t>3774_1</t>
  </si>
  <si>
    <t>Sal_fly_assembly_all_HQ_01_22_contig_2_1483</t>
  </si>
  <si>
    <t>seb:STM474_4136 recQ; ATP-dependent DNA helicase RecQ; K03654</t>
  </si>
  <si>
    <t>5754_1</t>
  </si>
  <si>
    <t>Sal_fly_assembly_all_HQ_01_22_contig_8_466</t>
  </si>
  <si>
    <t>K24847</t>
  </si>
  <si>
    <t>senr:STMDT2_15271 putative peptidase; K24847</t>
  </si>
  <si>
    <t>299_1</t>
  </si>
  <si>
    <t>salmonella_bestbins_021821_scaffold_63_20</t>
  </si>
  <si>
    <t>sef:UMN798_2133 putative portal protein</t>
  </si>
  <si>
    <t>6795_1</t>
  </si>
  <si>
    <t>4179_1</t>
  </si>
  <si>
    <t>salmonella_bestbins_021821_scaffold_36_37</t>
  </si>
  <si>
    <t>send:DT104_33481 possible membrane transport protein</t>
  </si>
  <si>
    <t>3901_1</t>
  </si>
  <si>
    <t>Sal_fly_assembly_all_HQ_01_22_contig_9_216</t>
  </si>
  <si>
    <t>K15347</t>
  </si>
  <si>
    <t>shb:SU5_01850 SifA protein; K15347</t>
  </si>
  <si>
    <t>1494_1</t>
  </si>
  <si>
    <t>salmonella_bestbins_021821_scaffold_4_84</t>
  </si>
  <si>
    <t>K00797</t>
  </si>
  <si>
    <t>setc:CFSAN001921_16580 spermidine synthase; K00797</t>
  </si>
  <si>
    <t>5016_1</t>
  </si>
  <si>
    <t>salmonella_bestbins_021821_scaffold_40_21</t>
  </si>
  <si>
    <t>K01468</t>
  </si>
  <si>
    <t>sey:SL1344_0764 hutI; imidazolonepropionase; K01468</t>
  </si>
  <si>
    <t>6495_1</t>
  </si>
  <si>
    <t>salmonella_bestbins_021821_scaffold_3_173</t>
  </si>
  <si>
    <t>K03830</t>
  </si>
  <si>
    <t>sej:STMUK_3640 putative acetyltransferase; K03830</t>
  </si>
  <si>
    <t>770_1</t>
  </si>
  <si>
    <t>salmonella_bestbins_021821_scaffold_30_26</t>
  </si>
  <si>
    <t>K05788</t>
  </si>
  <si>
    <t>sek:SSPA1688 integration host factor beta-subunit (IHF-beta); K05788</t>
  </si>
  <si>
    <t>6576_1</t>
  </si>
  <si>
    <t>Sal_fly_assembly_all_HQ_01_22_contig_2_455</t>
  </si>
  <si>
    <t>seen:SE451236_21550 arginine decarboxylase; K01585</t>
  </si>
  <si>
    <t>5692_1</t>
  </si>
  <si>
    <t>Sal_fly_assembly_all_HQ_01_22_contig_1_928</t>
  </si>
  <si>
    <t>K03788</t>
  </si>
  <si>
    <t>setc:CFSAN001921_19170 aphA; phosphotransferase; K03788</t>
  </si>
  <si>
    <t>5144_1</t>
  </si>
  <si>
    <t>Sal_fly_assembly_all_HQ_01_22_contig_2_651</t>
  </si>
  <si>
    <t>seen:SE451236_22330 L-serine dehydratase; K01752</t>
  </si>
  <si>
    <t>863_1</t>
  </si>
  <si>
    <t>salmonella_bestbins_021821_scaffold_29_41</t>
  </si>
  <si>
    <t>K17473</t>
  </si>
  <si>
    <t>seen:SE451236_02050 transcriptional regulator; K17473</t>
  </si>
  <si>
    <t>3570_1</t>
  </si>
  <si>
    <t>salmonella_bestbins_021821_scaffold_5_200</t>
  </si>
  <si>
    <t>K00137</t>
  </si>
  <si>
    <t>seo:STM14_1934 ydcW; gamma-aminobutyraldehyde dehydrogenase; K00137</t>
  </si>
  <si>
    <t>5062_1</t>
  </si>
  <si>
    <t>salmonella_bestbins_021821_scaffold_47_11</t>
  </si>
  <si>
    <t>K00558</t>
  </si>
  <si>
    <t>sef:UMN798_2099 dcm; DNA-cytosine methyltransferase; K00558</t>
  </si>
  <si>
    <t>4234_1</t>
  </si>
  <si>
    <t>salmonella_bestbins_021821_scaffold_0_261</t>
  </si>
  <si>
    <t>K03455</t>
  </si>
  <si>
    <t>sem:STMDT12_C05550 putative cation:proton antiport protein; K03455</t>
  </si>
  <si>
    <t>237_1</t>
  </si>
  <si>
    <t>Sal_fly_assembly_all_HQ_01_22_contig_2_1122</t>
  </si>
  <si>
    <t>K02529</t>
  </si>
  <si>
    <t>seo:STM14_4417 xylR; xylose operon regulatory protein; K02529</t>
  </si>
  <si>
    <t>5674_1</t>
  </si>
  <si>
    <t>salmonella_bestbins_021821_scaffold_11_86</t>
  </si>
  <si>
    <t>K07711</t>
  </si>
  <si>
    <t>shb:SU5_03161 Sensor-like histidine kinase YfhK; K07711</t>
  </si>
  <si>
    <t>4378_1</t>
  </si>
  <si>
    <t>salmonella_bestbins_021821_scaffold_0_332</t>
  </si>
  <si>
    <t>K00946</t>
  </si>
  <si>
    <t>setc:CFSAN001921_14940 thiamine monophosphate kinase; K00946</t>
  </si>
  <si>
    <t>6250_1</t>
  </si>
  <si>
    <t>salmonella_bestbins_021821_scaffold_25_168</t>
  </si>
  <si>
    <t>seh:SeHA_C1340 protein SifA; K15347</t>
  </si>
  <si>
    <t>6595_1</t>
  </si>
  <si>
    <t>salmonella_bestbins_021821_scaffold_64_15</t>
  </si>
  <si>
    <t>senh:CFSAN002069_18790 thioredoxin; K03672</t>
  </si>
  <si>
    <t>5074_1</t>
  </si>
  <si>
    <t>salmonella_bestbins_021821_scaffold_35_14</t>
  </si>
  <si>
    <t>K07121</t>
  </si>
  <si>
    <t>sej:STMUK_3248 yraM; putative transglycosylase; K07121</t>
  </si>
  <si>
    <t>3445_1</t>
  </si>
  <si>
    <t>salmonella_bestbins_021821_scaffold_3_43</t>
  </si>
  <si>
    <t>K02444</t>
  </si>
  <si>
    <t>seg:SG3916 glpR; glycerol-3-phosphate regulon repressor; K02444</t>
  </si>
  <si>
    <t>4192_1</t>
  </si>
  <si>
    <t>2746_1</t>
  </si>
  <si>
    <t>Sal_fly_assembly_all_HQ_01_22_contig_2_423</t>
  </si>
  <si>
    <t>K01262</t>
  </si>
  <si>
    <t>sej:STMUK_3046 pepP; proline aminopeptidase P II; K01262</t>
  </si>
  <si>
    <t>4560_1</t>
  </si>
  <si>
    <t>Sal_fly_assembly_all_HQ_01_22_contig_2_1409</t>
  </si>
  <si>
    <t>K10441</t>
  </si>
  <si>
    <t>senv:AU39_19065 sugar ABC transporter ATP-binding protein; K10441</t>
  </si>
  <si>
    <t>6124_1</t>
  </si>
  <si>
    <t>salmonella_bestbins_021821_scaffold_4_57</t>
  </si>
  <si>
    <t>K23227</t>
  </si>
  <si>
    <t>seni:CY43_00970 iron-hydroxamate transporter substrate-binding subunit; K23227</t>
  </si>
  <si>
    <t>4906_1</t>
  </si>
  <si>
    <t>3767_1</t>
  </si>
  <si>
    <t>salmonella_bestbins_021821_scaffold_6_34</t>
  </si>
  <si>
    <t>sev:STMMW_22331 putative transcriptional regulator</t>
  </si>
  <si>
    <t>5401_1</t>
  </si>
  <si>
    <t>salmonella_bestbins_021821_scaffold_8_15</t>
  </si>
  <si>
    <t>K07708</t>
  </si>
  <si>
    <t>stt:t3615 glnL; two-component system sensory histidine kinase; K07708</t>
  </si>
  <si>
    <t>4999_1</t>
  </si>
  <si>
    <t>salmonella_bestbins_021821_scaffold_1_309</t>
  </si>
  <si>
    <t>K04485</t>
  </si>
  <si>
    <t>seo:STM14_5500 radA; DNA repair protein RadA; K04485</t>
  </si>
  <si>
    <t>2318_1</t>
  </si>
  <si>
    <t>Sal_fly_assembly_all_HQ_01_22_contig_10_6</t>
  </si>
  <si>
    <t>sty:STY2832 rseA; sigma-E factor negative regulatory protein; K03597</t>
  </si>
  <si>
    <t>5410_1</t>
  </si>
  <si>
    <t>Sal_fly_assembly_all_HQ_01_22_contig_8_914</t>
  </si>
  <si>
    <t>K07781</t>
  </si>
  <si>
    <t>see:SNSL254_A2145 rcsA; colanic acid capsular biosynthesis activation protein A; K07781</t>
  </si>
  <si>
    <t>4002_1</t>
  </si>
  <si>
    <t>Sal_fly_assembly_all_HQ_01_22_contig_1_688</t>
  </si>
  <si>
    <t>K21636</t>
  </si>
  <si>
    <t>stm:STM4452 nrdD; anaerobic ribonucleoside-triphosphate reductase; K21636</t>
  </si>
  <si>
    <t>2832_1</t>
  </si>
  <si>
    <t>salmonella_bestbins_021821_scaffold_1_45</t>
  </si>
  <si>
    <t>K07701</t>
  </si>
  <si>
    <t>sev:STMMW_42551 two-component sensor kinase; K07701</t>
  </si>
  <si>
    <t>1031_1</t>
  </si>
  <si>
    <t>salmonella_bestbins_021821_scaffold_2_79</t>
  </si>
  <si>
    <t>K15828</t>
  </si>
  <si>
    <t>sef:UMN798_3096 hycC; formate hydrogenlyase subunit 3; K15828</t>
  </si>
  <si>
    <t>2456_1</t>
  </si>
  <si>
    <t>salmonella_bestbins_021821_scaffold_6_147</t>
  </si>
  <si>
    <t>senh:CFSAN002069_21380 glycosyl transferase</t>
  </si>
  <si>
    <t>4966_1</t>
  </si>
  <si>
    <t>5017_1</t>
  </si>
  <si>
    <t>Sal_fly_assembly_all_HQ_01_22_contig_2_1643</t>
  </si>
  <si>
    <t>senr:STMDT2_39641 metL; bifunctional aspartokinase II/homoserine dehydrogenase IIcan I write; K12525</t>
  </si>
  <si>
    <t>3019_1</t>
  </si>
  <si>
    <t>salmonella_bestbins_021821_scaffold_5_86</t>
  </si>
  <si>
    <t>K08224</t>
  </si>
  <si>
    <t>seen:SE451236_13305 membrane protein; K08224</t>
  </si>
  <si>
    <t>18_1</t>
  </si>
  <si>
    <t>salmonella_bestbins_021821_scaffold_5_121</t>
  </si>
  <si>
    <t>K13632</t>
  </si>
  <si>
    <t>seeh:SEEH1578_16815 DNA-binding transcriptional activator MarA; K13632</t>
  </si>
  <si>
    <t>151_1</t>
  </si>
  <si>
    <t>Sal_fly_assembly_all_HQ_01_22_contig_2_756</t>
  </si>
  <si>
    <t>sev:STMMW_33351 possible kinase; K00885</t>
  </si>
  <si>
    <t>802_1</t>
  </si>
  <si>
    <t>salmonella_bestbins_021821_scaffold_5_283</t>
  </si>
  <si>
    <t>K19802</t>
  </si>
  <si>
    <t>sey:SL1344_1611 ycjG; hypothetical mandelate racemase / muconate lactonizing enzyme family protein; K19802</t>
  </si>
  <si>
    <t>3968_1</t>
  </si>
  <si>
    <t>salmonella_bestbins_021821_scaffold_54_37</t>
  </si>
  <si>
    <t>K03499</t>
  </si>
  <si>
    <t>spt:SPA3276 trkA; potassium transport protein; K03499</t>
  </si>
  <si>
    <t>5554_1</t>
  </si>
  <si>
    <t>Sal_fly_assembly_all_HQ_01_22_contig_4_352</t>
  </si>
  <si>
    <t>senb:BN855_23520 hybrid sensory kinase in two-component regulatory system with RcsB and YojN, partial, conserved; K07677</t>
  </si>
  <si>
    <t>110_1</t>
  </si>
  <si>
    <t>salmonella_bestbins_021821_scaffold_4_155</t>
  </si>
  <si>
    <t>K06177</t>
  </si>
  <si>
    <t>setu:STU288_00475 23S rRNA/tRNA pseudouridine synthase A; K06177</t>
  </si>
  <si>
    <t>5910_1</t>
  </si>
  <si>
    <t>salmonella_bestbins_021821_scaffold_6_166</t>
  </si>
  <si>
    <t>sty:STY2278 transcriptional regulator</t>
  </si>
  <si>
    <t>6388_1</t>
  </si>
  <si>
    <t>Sal_fly_assembly_all_HQ_01_22_contig_2_344</t>
  </si>
  <si>
    <t>sej:STMUK_2982 recB; exonuclease V subunit beta; K03582</t>
  </si>
  <si>
    <t>1077_1</t>
  </si>
  <si>
    <t>salmonella_bestbins_021821_scaffold_6_122</t>
  </si>
  <si>
    <t>K13684</t>
  </si>
  <si>
    <t>sef:UMN798_2280 wcaC; glycosyltransferase; K13684</t>
  </si>
  <si>
    <t>1142_1</t>
  </si>
  <si>
    <t>Sal_fly_assembly_all_HQ_01_22_contig_2_809</t>
  </si>
  <si>
    <t>K14392</t>
  </si>
  <si>
    <t>senv:AU39_16585 panF; sodium/pantothenate symporter; K14392</t>
  </si>
  <si>
    <t>333_1</t>
  </si>
  <si>
    <t>salmonella_bestbins_021821_scaffold_5_182</t>
  </si>
  <si>
    <t>sey:SL1344_1509 narY; respiratory nitrate reductase 2 beta chain; K00371</t>
  </si>
  <si>
    <t>5783_1</t>
  </si>
  <si>
    <t>Sal_fly_assembly_all_HQ_01_22_contig_9_212</t>
  </si>
  <si>
    <t>K12410</t>
  </si>
  <si>
    <t>sew:SeSA_A1298 NAD-dependent deacetylase; K12410</t>
  </si>
  <si>
    <t>4375_1</t>
  </si>
  <si>
    <t>salmonella_bestbins_021821_scaffold_4_161</t>
  </si>
  <si>
    <t>K06195</t>
  </si>
  <si>
    <t>sed:SeD_A0093 apaG; protein ApaG; K06195</t>
  </si>
  <si>
    <t>4190_1</t>
  </si>
  <si>
    <t>Sal_fly_assembly_all_HQ_01_22_contig_1_1006</t>
  </si>
  <si>
    <t>K07713</t>
  </si>
  <si>
    <t>setc:CFSAN001921_19560 acetoacetate metabolism regulatory protein AtoC; K07713</t>
  </si>
  <si>
    <t>2720_1</t>
  </si>
  <si>
    <t>salmonella_bestbins_021821_scaffold_88_7</t>
  </si>
  <si>
    <t>seb:STM474_2709 Gifsy-1 prophage</t>
  </si>
  <si>
    <t>2563_1</t>
  </si>
  <si>
    <t>Sal_fly_assembly_all_HQ_01_22_contig_3_73</t>
  </si>
  <si>
    <t>sei:SPC_0492 aefA; integral membrane protein AefA; K05802</t>
  </si>
  <si>
    <t>2362_1</t>
  </si>
  <si>
    <t>Sal_fly_assembly_all_HQ_01_22_contig_2_1010</t>
  </si>
  <si>
    <t>setu:STU288_18010 leucine ABC transporter subunit substrate-binding protein LivK; K01999</t>
  </si>
  <si>
    <t>1501_1</t>
  </si>
  <si>
    <t>Sal_fly_assembly_all_HQ_01_22_contig_8_961</t>
  </si>
  <si>
    <t>vg:30309616 BOW93_gp006; Salmonella phage 118970_sal3; pro-head protease</t>
  </si>
  <si>
    <t>3065_1</t>
  </si>
  <si>
    <t>salmonella_bestbins_021821_scaffold_20_57</t>
  </si>
  <si>
    <t>K02116</t>
  </si>
  <si>
    <t>stm:STM3872 atpI; ATP F0F1 synthase subunit I; K02116</t>
  </si>
  <si>
    <t>2085_1</t>
  </si>
  <si>
    <t>salmonella_bestbins_021821_scaffold_6_158</t>
  </si>
  <si>
    <t>K02500</t>
  </si>
  <si>
    <t>senr:STMDT2_20511 hisF; Imidazole glycerol phosphate synthase subunit hisF; K02500</t>
  </si>
  <si>
    <t>3641_1</t>
  </si>
  <si>
    <t>Sal_fly_assembly_all_HQ_01_22_contig_2_1177</t>
  </si>
  <si>
    <t>K09798</t>
  </si>
  <si>
    <t>sev:STMMW_36941 putative exported protein; K09798</t>
  </si>
  <si>
    <t>6525_1</t>
  </si>
  <si>
    <t>Sal_fly_assembly_all_HQ_01_22_contig_3_113</t>
  </si>
  <si>
    <t>sey:SL1344_0501 ybbP; hypothetical membrane protein; K02004</t>
  </si>
  <si>
    <t>1918_1</t>
  </si>
  <si>
    <t>Sal_fly_assembly_all_HQ_01_22_contig_2_619</t>
  </si>
  <si>
    <t>K03649</t>
  </si>
  <si>
    <t>sel:SPUL_3225 mug; G/U mismatch-specific DNA glycosylase; K03649</t>
  </si>
  <si>
    <t>845_1</t>
  </si>
  <si>
    <t>Sal_fly_assembly_all_HQ_01_22_contig_3_628</t>
  </si>
  <si>
    <t>senr:STMDT2_09121 putative membrane protein</t>
  </si>
  <si>
    <t>6077_1</t>
  </si>
  <si>
    <t>5626_1</t>
  </si>
  <si>
    <t>Sal_fly_assembly_all_HQ_01_22_contig_3_279</t>
  </si>
  <si>
    <t>K03643</t>
  </si>
  <si>
    <t>sem:STMDT12_C07100 LPS-assembly lipoprotein RlpB; K03643</t>
  </si>
  <si>
    <t>6529_1</t>
  </si>
  <si>
    <t>salmonella_bestbins_021821_scaffold_11_21</t>
  </si>
  <si>
    <t>K01933</t>
  </si>
  <si>
    <t>senh:CFSAN002069_19265 phosphoribosylaminoimidazole synthetase; K01933</t>
  </si>
  <si>
    <t>4095_1</t>
  </si>
  <si>
    <t>Sal_fly_assembly_all_HQ_01_22_contig_2_1444</t>
  </si>
  <si>
    <t>seh:SeHA_C4250 wecC; UDP-N-acetyl-D-mannosamine dehydrogenase; K02472</t>
  </si>
  <si>
    <t>5296_1</t>
  </si>
  <si>
    <t>salmonella_bestbins_021821_scaffold_0_16</t>
  </si>
  <si>
    <t>K03560</t>
  </si>
  <si>
    <t>sty:STY0792 tolR; colicin uptake protein TolR; K03560</t>
  </si>
  <si>
    <t>3828_1</t>
  </si>
  <si>
    <t>Sal_fly_assembly_all_HQ_01_22_contig_3_336</t>
  </si>
  <si>
    <t>K03839</t>
  </si>
  <si>
    <t>seec:CFSAN002050_10085 flavodoxin; K03839</t>
  </si>
  <si>
    <t>2561_1</t>
  </si>
  <si>
    <t>salmonella_bestbins_021821_scaffold_0_86</t>
  </si>
  <si>
    <t>seno:AU37_03260 nucleoside triphosphate hydrolase; K06217</t>
  </si>
  <si>
    <t>489_1</t>
  </si>
  <si>
    <t>Sal_fly_assembly_all_HQ_01_22_contig_9_253</t>
  </si>
  <si>
    <t>seo:STM14_1436 Eaa-like protein</t>
  </si>
  <si>
    <t>5348_1</t>
  </si>
  <si>
    <t>salmonella_bestbins_021821_scaffold_0_89</t>
  </si>
  <si>
    <t>K03820</t>
  </si>
  <si>
    <t>shb:SU5_01357 Apolipoprotein N-acyltransferase; K03820</t>
  </si>
  <si>
    <t>4983_1</t>
  </si>
  <si>
    <t>salmonella_bestbins_021821_scaffold_47_6</t>
  </si>
  <si>
    <t>K03502</t>
  </si>
  <si>
    <t>setc:CFSAN001921_07085 DNA polymerase V subunit UmuC; K03502</t>
  </si>
  <si>
    <t>1460_1</t>
  </si>
  <si>
    <t>salmonella_bestbins_021821_scaffold_2_100</t>
  </si>
  <si>
    <t>K22487</t>
  </si>
  <si>
    <t>sem:STMDT12_C29210 pathogenicity 1 island effector protein; K22487</t>
  </si>
  <si>
    <t>554_1</t>
  </si>
  <si>
    <t>salmonella_bestbins_021821_scaffold_25_143</t>
  </si>
  <si>
    <t>seen:SE451236_11845 aminodeoxychorismate lyase; K07082</t>
  </si>
  <si>
    <t>6672_1</t>
  </si>
  <si>
    <t>salmonella_bestbins_021821_scaffold_30_23</t>
  </si>
  <si>
    <t>K00912</t>
  </si>
  <si>
    <t>setc:CFSAN001921_12280 lpxK; tetraacyldisaccharide 4'-kinase; K00912</t>
  </si>
  <si>
    <t>844_1</t>
  </si>
  <si>
    <t>2218_1</t>
  </si>
  <si>
    <t>Sal_fly_assembly_all_HQ_01_22_contig_8_354</t>
  </si>
  <si>
    <t>K03712</t>
  </si>
  <si>
    <t>sena:AU38_07905 transcriptional regulator; K03712</t>
  </si>
  <si>
    <t>3742_1</t>
  </si>
  <si>
    <t>Sal_fly_assembly_all_HQ_01_22_contig_2_1500</t>
  </si>
  <si>
    <t>K03116</t>
  </si>
  <si>
    <t>sea:SeAg_B4204 Sec-independent protein translocase protein TatA; K03116</t>
  </si>
  <si>
    <t>1596_1</t>
  </si>
  <si>
    <t>salmonella_bestbins_021821_scaffold_5_259</t>
  </si>
  <si>
    <t>K16074</t>
  </si>
  <si>
    <t>salz:EOS98_11040 zntB; zinc transporter ZntB; K16074</t>
  </si>
  <si>
    <t>3728_1</t>
  </si>
  <si>
    <t>Sal_fly_assembly_all_HQ_01_22_contig_1_200</t>
  </si>
  <si>
    <t>send:DT104_02571 yafD; hypotheticalprotein</t>
  </si>
  <si>
    <t>444_1</t>
  </si>
  <si>
    <t>Sal_fly_assembly_all_HQ_01_22_contig_10_13</t>
  </si>
  <si>
    <t>sej:STMUK_2680 yfiE; putative transcriptional regulator</t>
  </si>
  <si>
    <t>4609_1</t>
  </si>
  <si>
    <t>Sal_fly_assembly_all_HQ_01_22_contig_4_654</t>
  </si>
  <si>
    <t>setc:CFSAN001921_04135 polyferredoxin</t>
  </si>
  <si>
    <t>684_1</t>
  </si>
  <si>
    <t>Sal_fly_assembly_all_HQ_01_22_contig_6_8</t>
  </si>
  <si>
    <t>seo:STM14_3188 head-tail preconnector-like protein</t>
  </si>
  <si>
    <t>2646_1</t>
  </si>
  <si>
    <t>salmonella_bestbins_021821_scaffold_41_13</t>
  </si>
  <si>
    <t>K11896</t>
  </si>
  <si>
    <t>senr:STMDT2_02631 sciC; virulence associated protein; K11896</t>
  </si>
  <si>
    <t>3652_1</t>
  </si>
  <si>
    <t>Sal_fly_assembly_all_HQ_01_22_contig_2_738</t>
  </si>
  <si>
    <t>K05808</t>
  </si>
  <si>
    <t>send:DT104_33141 probable sigma(54) modulation protein; K05808</t>
  </si>
  <si>
    <t>1254_1</t>
  </si>
  <si>
    <t>Sal_fly_assembly_all_HQ_01_22_contig_1_447</t>
  </si>
  <si>
    <t>K03774</t>
  </si>
  <si>
    <t>senl:IY59_00250 peptidylprolyl isomerase; K03774</t>
  </si>
  <si>
    <t>2466_1</t>
  </si>
  <si>
    <t>5983_1</t>
  </si>
  <si>
    <t>Sal_fly_assembly_all_HQ_01_22_contig_8_668</t>
  </si>
  <si>
    <t>6556_1</t>
  </si>
  <si>
    <t>salmonella_bestbins_021821_scaffold_26_13</t>
  </si>
  <si>
    <t>K03603</t>
  </si>
  <si>
    <t>sey:SL1344_1733 fadR; Fatty acid metabolism regulator protein.; K03603</t>
  </si>
  <si>
    <t>3136_1</t>
  </si>
  <si>
    <t>salmonella_bestbins_021821_scaffold_40_7</t>
  </si>
  <si>
    <t>K03639</t>
  </si>
  <si>
    <t>sec:SCH_0800 moaA; molybdopterin biosynthesis, protein A; K03639</t>
  </si>
  <si>
    <t>497_1</t>
  </si>
  <si>
    <t>Sal_fly_assembly_all_HQ_01_22_contig_2_1161</t>
  </si>
  <si>
    <t>senr:STMDT2_35751 putative inner membrane protein; K21449</t>
  </si>
  <si>
    <t>5033_1</t>
  </si>
  <si>
    <t>Sal_fly_assembly_all_HQ_01_22_contig_1_479</t>
  </si>
  <si>
    <t>K07356</t>
  </si>
  <si>
    <t>seni:CY43_00115 fimbrial protein; K07356</t>
  </si>
  <si>
    <t>3355_1</t>
  </si>
  <si>
    <t>Sal_fly_assembly_all_HQ_01_22_contig_7_1</t>
  </si>
  <si>
    <t>4576_1</t>
  </si>
  <si>
    <t>salmonella_bestbins_021821_scaffold_23_8</t>
  </si>
  <si>
    <t>K03750</t>
  </si>
  <si>
    <t>setc:CFSAN001921_12775 molybdopterin biosynthesis protein MoeA; K03750</t>
  </si>
  <si>
    <t>5047_1</t>
  </si>
  <si>
    <t>Sal_fly_assembly_all_HQ_01_22_contig_2_733</t>
  </si>
  <si>
    <t>K11719</t>
  </si>
  <si>
    <t>senq:AU40_18075 LPS export ABC transporter periplasmic protein LptC; K11719</t>
  </si>
  <si>
    <t>5516_1</t>
  </si>
  <si>
    <t>salmonella_bestbins_021821_scaffold_3_205</t>
  </si>
  <si>
    <t>K00009</t>
  </si>
  <si>
    <t>senn:SN31241_1970 Mannitol-1-phosphate 5-dehydrogenase; K00009</t>
  </si>
  <si>
    <t>6303_1</t>
  </si>
  <si>
    <t>salmonella_bestbins_021821_scaffold_5_127</t>
  </si>
  <si>
    <t>K01425</t>
  </si>
  <si>
    <t>send:DT104_14951 probable glutaminase; K01425</t>
  </si>
  <si>
    <t>957_1</t>
  </si>
  <si>
    <t>salmonella_bestbins_021821_scaffold_25_123</t>
  </si>
  <si>
    <t>K02392</t>
  </si>
  <si>
    <t>senv:AU39_09685 flgG; flagellar basal-body rod protein FlgG; K02392</t>
  </si>
  <si>
    <t>2057_1</t>
  </si>
  <si>
    <t>Sal_fly_assembly_all_HQ_01_22_contig_9_157</t>
  </si>
  <si>
    <t>K02390</t>
  </si>
  <si>
    <t>sev:STMMW_11851 flagellar hook protein FlgE; K02390</t>
  </si>
  <si>
    <t>1156_1</t>
  </si>
  <si>
    <t>salmonella_bestbins_021821_scaffold_63_7</t>
  </si>
  <si>
    <t>sey:SL1344_1937 predicted bacteriophage protein</t>
  </si>
  <si>
    <t>521_1</t>
  </si>
  <si>
    <t>Sal_fly_assembly_all_HQ_01_22_contig_8_264</t>
  </si>
  <si>
    <t>K00275</t>
  </si>
  <si>
    <t>sty:STY1674 pdxH; pyridoxamine 5'-phosphate oxidase; K00275</t>
  </si>
  <si>
    <t>2670_1</t>
  </si>
  <si>
    <t>salmonella_bestbins_021821_scaffold_1_225</t>
  </si>
  <si>
    <t>sey:SL1344_4423 hypothetical ABC-type sugar/spermidine/putrescine transport systems, atpase component</t>
  </si>
  <si>
    <t>552_1</t>
  </si>
  <si>
    <t>Sal_fly_assembly_all_HQ_01_22_contig_2_1689</t>
  </si>
  <si>
    <t>4034_1</t>
  </si>
  <si>
    <t>salmonella_bestbins_021821_scaffold_6_37</t>
  </si>
  <si>
    <t>K16089</t>
  </si>
  <si>
    <t>senb:BN855_22890 colicin I receptor; K16089</t>
  </si>
  <si>
    <t>4255_1</t>
  </si>
  <si>
    <t>Sal_fly_assembly_all_HQ_01_22_contig_1_55</t>
  </si>
  <si>
    <t>sef:UMN798_0410 putative autotransporter/virulence factor</t>
  </si>
  <si>
    <t>2400_1</t>
  </si>
  <si>
    <t>salmonella_bestbins_021821_scaffold_26_30</t>
  </si>
  <si>
    <t>K03620</t>
  </si>
  <si>
    <t>shb:SU5_02393 Ni,Fe-hydrogenase I cytochrome b subunit; K03620</t>
  </si>
  <si>
    <t>965_1</t>
  </si>
  <si>
    <t>salmonella_bestbins_021821_scaffold_1_250</t>
  </si>
  <si>
    <t>seen:SE451236_05605 membrane protein</t>
  </si>
  <si>
    <t>4554_1</t>
  </si>
  <si>
    <t>salmonella_bestbins_021821_scaffold_26_1</t>
  </si>
  <si>
    <t>K03684</t>
  </si>
  <si>
    <t>sef:UMN798_1912 rnd; ribonuclease D; K03684</t>
  </si>
  <si>
    <t>3474_1</t>
  </si>
  <si>
    <t>Sal_fly_assembly_all_HQ_01_22_contig_8_339</t>
  </si>
  <si>
    <t>sec:SCH_1524 ydfJ; putative membrane transport protein; K08173</t>
  </si>
  <si>
    <t>162_1</t>
  </si>
  <si>
    <t>Sal_fly_assembly_all_HQ_01_22_contig_3_90</t>
  </si>
  <si>
    <t>seeh:SEEH1578_11890 acetyl esterase</t>
  </si>
  <si>
    <t>694_1</t>
  </si>
  <si>
    <t>salmonella_bestbins_021821_scaffold_3_199</t>
  </si>
  <si>
    <t>K00138</t>
  </si>
  <si>
    <t>stm:STM3680 aldB; aldehyde dehydrogenase; K00138</t>
  </si>
  <si>
    <t>1284_1</t>
  </si>
  <si>
    <t>salmonella_bestbins_021821_scaffold_63_23</t>
  </si>
  <si>
    <t>sed:SeD_A2272 putative phage terminase, small subunit, P27 family</t>
  </si>
  <si>
    <t>5663_1</t>
  </si>
  <si>
    <t>salmonella_bestbins_021821_scaffold_11_85</t>
  </si>
  <si>
    <t>senh:CFSAN002069_18950 membrane protein</t>
  </si>
  <si>
    <t>2550_1</t>
  </si>
  <si>
    <t>salmonella_bestbins_021821_scaffold_25_142</t>
  </si>
  <si>
    <t>K02619</t>
  </si>
  <si>
    <t>salz:EOS98_13560 aminodeoxychorismate lyase; K02619</t>
  </si>
  <si>
    <t>6270_1</t>
  </si>
  <si>
    <t>Sal_fly_assembly_all_HQ_01_22_contig_2_140</t>
  </si>
  <si>
    <t>shb:SU5_03305 Phosphatase YqaB</t>
  </si>
  <si>
    <t>5364_1</t>
  </si>
  <si>
    <t>Sal_fly_assembly_all_HQ_01_22_contig_8_142</t>
  </si>
  <si>
    <t>sea:SeAg_B1826 aroH; 3-deoxy-7-phosphoheptulonate synthase, Trp-sensitive; K01626</t>
  </si>
  <si>
    <t>1569_1</t>
  </si>
  <si>
    <t>Sal_fly_assembly_all_HQ_01_22_contig_4_346</t>
  </si>
  <si>
    <t>K03919</t>
  </si>
  <si>
    <t>seo:STM14_2794 alkB; DNA repair system protein; K03919</t>
  </si>
  <si>
    <t>1331_1</t>
  </si>
  <si>
    <t>Sal_fly_assembly_all_HQ_01_22_contig_3_214</t>
  </si>
  <si>
    <t>2905_1</t>
  </si>
  <si>
    <t>salmonella_bestbins_021821_scaffold_25_17</t>
  </si>
  <si>
    <t>K01716</t>
  </si>
  <si>
    <t>sek:SSPA1656 D-3-hydroxydecanoyl-(acyl carrier-protein); K01716</t>
  </si>
  <si>
    <t>5927_1</t>
  </si>
  <si>
    <t>Sal_fly_assembly_all_HQ_01_22_contig_8_716</t>
  </si>
  <si>
    <t>sey:SL1344_1730 alr-a; Alanine racemase; K01775</t>
  </si>
  <si>
    <t>2571_1</t>
  </si>
  <si>
    <t>Sal_fly_assembly_all_HQ_01_22_contig_8_722</t>
  </si>
  <si>
    <t>K03314</t>
  </si>
  <si>
    <t>sef:UMN798_1901 nhaB; regulator of intracellular pH, Na+/H+ antiporter; K03314</t>
  </si>
  <si>
    <t>2441_1</t>
  </si>
  <si>
    <t>salmonella_bestbins_021821_scaffold_2_29</t>
  </si>
  <si>
    <t>setu:STU288_14160 Rhodanese-like sulfurtransferase</t>
  </si>
  <si>
    <t>6676_1</t>
  </si>
  <si>
    <t>Sal_fly_assembly_all_HQ_01_22_contig_2_35</t>
  </si>
  <si>
    <t>sef:UMN798_2909 large repetitive protein; K20276</t>
  </si>
  <si>
    <t>1925_1</t>
  </si>
  <si>
    <t>salmonella_bestbins_021821_scaffold_32_52</t>
  </si>
  <si>
    <t>send:DT104_24721 xapR; xanthosine operon transcriptional regulator</t>
  </si>
  <si>
    <t>1608_1</t>
  </si>
  <si>
    <t>Sal_fly_assembly_all_HQ_01_22_contig_2_145</t>
  </si>
  <si>
    <t>kom:HR38_26640 recA; recombinase A; K03553</t>
  </si>
  <si>
    <t>6494_1</t>
  </si>
  <si>
    <t>Sal_fly_assembly_all_HQ_01_22_contig_1_127</t>
  </si>
  <si>
    <t>K00769</t>
  </si>
  <si>
    <t>send:DT104_03171 gpt; xanthine-guanine phosphoribosyltransferase; K00769</t>
  </si>
  <si>
    <t>3375_1</t>
  </si>
  <si>
    <t>salmonella_bestbins_021821_scaffold_27_6</t>
  </si>
  <si>
    <t>K09908</t>
  </si>
  <si>
    <t>sbz:A464_3434 Putative cytochrome d ubiquinol oxidase subunitIII; K09908</t>
  </si>
  <si>
    <t>942_1</t>
  </si>
  <si>
    <t>Sal_fly_assembly_all_HQ_01_22_contig_2_1106</t>
  </si>
  <si>
    <t>K00090</t>
  </si>
  <si>
    <t>setc:CFSAN001921_22215 bifunctional glyoxylate/hydroxypyruvate reductase B; K00090</t>
  </si>
  <si>
    <t>1624_1</t>
  </si>
  <si>
    <t>Sal_fly_assembly_all_HQ_01_22_contig_1_393</t>
  </si>
  <si>
    <t>setu:STU288_00455 pdxA; 4-hydroxythreonine-4-phosphate dehydrogenase; K00097</t>
  </si>
  <si>
    <t>4698_1</t>
  </si>
  <si>
    <t>Sal_fly_assembly_all_HQ_01_22_contig_8_237</t>
  </si>
  <si>
    <t>seec:CFSAN002050_13520 multidrug transporter; K03327</t>
  </si>
  <si>
    <t>3210_1</t>
  </si>
  <si>
    <t>salmonella_bestbins_021821_scaffold_0_317</t>
  </si>
  <si>
    <t>setu:STU288_12210 2-dehydropantoate 2-reductase; K00077</t>
  </si>
  <si>
    <t>665_1</t>
  </si>
  <si>
    <t>salmonella_bestbins_021821_scaffold_6_123</t>
  </si>
  <si>
    <t>sef:UMN798_2279 wcaD; colanic acid polymerase; K13620</t>
  </si>
  <si>
    <t>4815_1</t>
  </si>
  <si>
    <t>salmonella_bestbins_021821_scaffold_5_30</t>
  </si>
  <si>
    <t>send:DT104_14011 ydhC; putative integral membrane transport protein</t>
  </si>
  <si>
    <t>4552_1</t>
  </si>
  <si>
    <t>salmonella_bestbins_021821_scaffold_2_361</t>
  </si>
  <si>
    <t>K01686</t>
  </si>
  <si>
    <t>shb:SU5_03633 Mannonate dehydratase; K01686</t>
  </si>
  <si>
    <t>3124_1</t>
  </si>
  <si>
    <t>Sal_fly_assembly_all_HQ_01_22_contig_8_612</t>
  </si>
  <si>
    <t>shb:SU5_02323 DNA topoisomerase I; K03168</t>
  </si>
  <si>
    <t>1498_1</t>
  </si>
  <si>
    <t>salmonella_bestbins_021821_scaffold_13_37</t>
  </si>
  <si>
    <t>sef:UMN798_p0051 type II secretion system protein</t>
  </si>
  <si>
    <t>6640_1</t>
  </si>
  <si>
    <t>Sal_fly_assembly_all_HQ_01_22_contig_4_484</t>
  </si>
  <si>
    <t>2149_1</t>
  </si>
  <si>
    <t>salmonella_bestbins_021821_scaffold_203_10</t>
  </si>
  <si>
    <t>sev:STMMW_26481 putative prophage protein</t>
  </si>
  <si>
    <t>2627_1</t>
  </si>
  <si>
    <t>salmonella_bestbins_021821_scaffold_8_120</t>
  </si>
  <si>
    <t>sef:UMN798_4455 gldA; glycerol dehydrogenase; K00005</t>
  </si>
  <si>
    <t>1830_1</t>
  </si>
  <si>
    <t>salmonella_bestbins_021821_scaffold_2_172</t>
  </si>
  <si>
    <t>K13739</t>
  </si>
  <si>
    <t>senr:STMDT2_28451 sopD; possible secreted protein; K13739</t>
  </si>
  <si>
    <t>2470_1</t>
  </si>
  <si>
    <t>Sal_fly_assembly_all_HQ_01_22_contig_3_255</t>
  </si>
  <si>
    <t>K07700</t>
  </si>
  <si>
    <t>setu:STU288_11250 dpiB; sensor histidine kinase DpiB; K07700</t>
  </si>
  <si>
    <t>2593_1</t>
  </si>
  <si>
    <t>Sal_fly_assembly_all_HQ_01_22_contig_8_739</t>
  </si>
  <si>
    <t>sed:SeD_A1494 endoribonuclease L-PSP family protein</t>
  </si>
  <si>
    <t>1571_1</t>
  </si>
  <si>
    <t>salmonella_bestbins_021821_scaffold_25_114</t>
  </si>
  <si>
    <t>seo:STM14_1340 mviN; putative virulence protein; K03980</t>
  </si>
  <si>
    <t>888_1</t>
  </si>
  <si>
    <t>salmonella_bestbins_021821_scaffold_5_44</t>
  </si>
  <si>
    <t>stm:STM1441 fusaric acid resistance protein</t>
  </si>
  <si>
    <t>1911_1</t>
  </si>
  <si>
    <t>Sal_fly_assembly_all_HQ_01_22_contig_4_524</t>
  </si>
  <si>
    <t>send:DT104_24681 yfeA; putative membrane protein</t>
  </si>
  <si>
    <t>880_1</t>
  </si>
  <si>
    <t>salmonella_bestbins_021821_scaffold_1_332</t>
  </si>
  <si>
    <t>K00872</t>
  </si>
  <si>
    <t>sty:STY0003 thrB; homoserine kinase; K00872</t>
  </si>
  <si>
    <t>4555_1</t>
  </si>
  <si>
    <t>Sal_fly_assembly_all_HQ_01_22_contig_2_1031</t>
  </si>
  <si>
    <t>K07722</t>
  </si>
  <si>
    <t>sent:TY21A_20030 nickel responsive regulator; K07722</t>
  </si>
  <si>
    <t>2569_1</t>
  </si>
  <si>
    <t>6038_1</t>
  </si>
  <si>
    <t>Sal_fly_assembly_all_HQ_01_22_contig_3_88</t>
  </si>
  <si>
    <t>K01772</t>
  </si>
  <si>
    <t>sem:STMDT12_C05520 hemH; ferrochelatase; K01772</t>
  </si>
  <si>
    <t>4384_1</t>
  </si>
  <si>
    <t>Sal_fly_assembly_all_HQ_01_22_contig_4_177</t>
  </si>
  <si>
    <t>K07799</t>
  </si>
  <si>
    <t>stm:STM2126 multidrug transporter subunit MdtA; K07799</t>
  </si>
  <si>
    <t>1843_1</t>
  </si>
  <si>
    <t>salmonella_bestbins_021821_scaffold_19_9</t>
  </si>
  <si>
    <t>K07245</t>
  </si>
  <si>
    <t>sem:STMDT12_C18980 putative cation transporter; K07245</t>
  </si>
  <si>
    <t>1767_1</t>
  </si>
  <si>
    <t>salmonella_bestbins_021821_scaffold_23_63</t>
  </si>
  <si>
    <t>K05601</t>
  </si>
  <si>
    <t>send:DT104_09131 prismane protein homolog (hybrid-cluster protein); K05601</t>
  </si>
  <si>
    <t>1355_1</t>
  </si>
  <si>
    <t>salmonella_bestbins_021821_scaffold_4_106</t>
  </si>
  <si>
    <t>K00767</t>
  </si>
  <si>
    <t>seen:SE451236_06745 nicotinate-nucleotide pyrophosphorylase; K00767</t>
  </si>
  <si>
    <t>4272_1</t>
  </si>
  <si>
    <t>Sal_fly_assembly_all_HQ_01_22_contig_3_209</t>
  </si>
  <si>
    <t>K07214</t>
  </si>
  <si>
    <t>send:DT104_06141 fes; enterochelin esterase; K07214</t>
  </si>
  <si>
    <t>1390_1</t>
  </si>
  <si>
    <t>salmonella_bestbins_021821_scaffold_1_368</t>
  </si>
  <si>
    <t>setc:CFSAN001921_17225 arylsulfatase</t>
  </si>
  <si>
    <t>3159_1</t>
  </si>
  <si>
    <t>Sal_fly_assembly_all_HQ_01_22_contig_4_637</t>
  </si>
  <si>
    <t>6428_1</t>
  </si>
  <si>
    <t>salmonella_bestbins_021821_scaffold_27_35</t>
  </si>
  <si>
    <t>stm:STM3318 yhbN; LPS export ABC transporter substrate-binding protein LptA; K09774</t>
  </si>
  <si>
    <t>5078_1</t>
  </si>
  <si>
    <t>5880_1</t>
  </si>
  <si>
    <t>Sal_fly_assembly_all_HQ_01_22_contig_2_1149</t>
  </si>
  <si>
    <t>3118_1</t>
  </si>
  <si>
    <t>Sal_fly_assembly_all_HQ_01_22_contig_1_369</t>
  </si>
  <si>
    <t>K01649</t>
  </si>
  <si>
    <t>seg:SG0115 leuA; 2-isopropylmalate synthase; K01649</t>
  </si>
  <si>
    <t>6440_1</t>
  </si>
  <si>
    <t>Sal_fly_assembly_all_HQ_01_22_contig_2_758</t>
  </si>
  <si>
    <t>K01788</t>
  </si>
  <si>
    <t>seh:SeHA_C3635 bifunctional enzyme NanE/nanK; K01788</t>
  </si>
  <si>
    <t>219_1</t>
  </si>
  <si>
    <t>salmonella_bestbins_021821_scaffold_7_11</t>
  </si>
  <si>
    <t>K06159</t>
  </si>
  <si>
    <t>sem:STMDT12_C22850 multidrug ABC transporter permease/ATP-binding protein; K06159</t>
  </si>
  <si>
    <t>393_1</t>
  </si>
  <si>
    <t>Sal_fly_assembly_all_HQ_01_22_contig_16_103</t>
  </si>
  <si>
    <t>senr:STMDT2_p00005 repC; DNA replication</t>
  </si>
  <si>
    <t>2256_1</t>
  </si>
  <si>
    <t>Sal_fly_assembly_all_HQ_01_22_contig_12_3</t>
  </si>
  <si>
    <t>K03496</t>
  </si>
  <si>
    <t>see:SNSL254_A2836 chromosome partitioning ATPase; K03496</t>
  </si>
  <si>
    <t>1004_1</t>
  </si>
  <si>
    <t>Sal_fly_assembly_all_HQ_01_22_contig_9_207</t>
  </si>
  <si>
    <t>5141_1</t>
  </si>
  <si>
    <t>salmonella_bestbins_021821_scaffold_40_39</t>
  </si>
  <si>
    <t>seb:STM474_0794 putative cytoplasmic protein</t>
  </si>
  <si>
    <t>4771_1</t>
  </si>
  <si>
    <t>salmonella_bestbins_021821_scaffold_11_23</t>
  </si>
  <si>
    <t>K00937</t>
  </si>
  <si>
    <t>see:SNSL254_A2697 ppk; polyphosphate kinase; K00937</t>
  </si>
  <si>
    <t>3325_1</t>
  </si>
  <si>
    <t>Sal_fly_assembly_all_HQ_01_22_contig_9_161</t>
  </si>
  <si>
    <t>K02394</t>
  </si>
  <si>
    <t>sey:SL1344_1118 flgI; Flagellar P-ring protein precursor; K02394</t>
  </si>
  <si>
    <t>5467_1</t>
  </si>
  <si>
    <t>Sal_fly_assembly_all_HQ_01_22_contig_4_135</t>
  </si>
  <si>
    <t>sty:STY2307 rfbB; dTDP-glucose 4,6-dehydratase; K01710</t>
  </si>
  <si>
    <t>5914_1</t>
  </si>
  <si>
    <t>salmonella_bestbins_021821_scaffold_6_132</t>
  </si>
  <si>
    <t>K03606</t>
  </si>
  <si>
    <t>setc:CFSAN001921_06265 UDP-glucose lipid carrier transferase; K03606</t>
  </si>
  <si>
    <t>1388_1</t>
  </si>
  <si>
    <t>3038_1</t>
  </si>
  <si>
    <t>Sal_fly_assembly_all_HQ_01_22_contig_8_112</t>
  </si>
  <si>
    <t>sef:UMN798_1375 katE; catalase HPII; K03781</t>
  </si>
  <si>
    <t>1586_1</t>
  </si>
  <si>
    <t>Sal_fly_assembly_all_HQ_01_22_contig_8_610</t>
  </si>
  <si>
    <t>senj:CFSAN001992_02910 DNA topoisomerase I subunit omega; K03168</t>
  </si>
  <si>
    <t>4118_1</t>
  </si>
  <si>
    <t>salmonella_bestbins_021821_scaffold_2_293</t>
  </si>
  <si>
    <t>K06895</t>
  </si>
  <si>
    <t>seni:CY43_15990 arginine exporter protein; K06895</t>
  </si>
  <si>
    <t>4998_1</t>
  </si>
  <si>
    <t>Sal_fly_assembly_all_HQ_01_22_contig_1_759</t>
  </si>
  <si>
    <t>K03773</t>
  </si>
  <si>
    <t>seeb:SEEB0189_020390 peptidyl-prolyl cis-trans isomerase; K03773</t>
  </si>
  <si>
    <t>3149_1</t>
  </si>
  <si>
    <t>salmonella_bestbins_021821_scaffold_7_109</t>
  </si>
  <si>
    <t>K03558</t>
  </si>
  <si>
    <t>seo:STM14_2910 cvpA; colicin V production protein; K03558</t>
  </si>
  <si>
    <t>2775_1</t>
  </si>
  <si>
    <t>Sal_fly_assembly_all_HQ_01_22_contig_4_696</t>
  </si>
  <si>
    <t>206_1</t>
  </si>
  <si>
    <t>Sal_fly_assembly_all_HQ_01_22_contig_4_298</t>
  </si>
  <si>
    <t>K07552</t>
  </si>
  <si>
    <t>seh:SeHA_C2458 bcr; bicyclomycin resistance protein; K07552</t>
  </si>
  <si>
    <t>4630_1</t>
  </si>
  <si>
    <t>salmonella_bestbins_021821_scaffold_50_20</t>
  </si>
  <si>
    <t>K10038</t>
  </si>
  <si>
    <t>sene:IA1_04205 histidine ABC transporter ATP-binding protein; K10038</t>
  </si>
  <si>
    <t>4843_1</t>
  </si>
  <si>
    <t>Sal_fly_assembly_all_HQ_01_22_contig_8_531</t>
  </si>
  <si>
    <t>seeb:SEEB0189_011225 zntB; zinc transporter; K16074</t>
  </si>
  <si>
    <t>2750_1</t>
  </si>
  <si>
    <t>Sal_fly_assembly_all_HQ_01_22_contig_8_765</t>
  </si>
  <si>
    <t>K03808</t>
  </si>
  <si>
    <t>seh:SeHA_C2049 integral membrane protein, PqiA family; K03808</t>
  </si>
  <si>
    <t>5355_1</t>
  </si>
  <si>
    <t>salmonella_bestbins_021821_scaffold_14_1</t>
  </si>
  <si>
    <t>K23773</t>
  </si>
  <si>
    <t>sek:SSPA3481 possible LysR-family transcriptional regulatory protein; K23773</t>
  </si>
  <si>
    <t>4924_1</t>
  </si>
  <si>
    <t>salmonella_bestbins_021821_scaffold_0_333</t>
  </si>
  <si>
    <t>K03625</t>
  </si>
  <si>
    <t>senj:CFSAN001992_09105 nusB; transcription antitermination protein NusB; K03625</t>
  </si>
  <si>
    <t>5274_1</t>
  </si>
  <si>
    <t>salmonella_bestbins_021821_scaffold_1_91</t>
  </si>
  <si>
    <t>K18979</t>
  </si>
  <si>
    <t>senh:CFSAN002069_10310 iron-sulfur cluster binding protein; K18979</t>
  </si>
  <si>
    <t>1499_1</t>
  </si>
  <si>
    <t>Sal_fly_assembly_all_HQ_01_22_contig_3_501</t>
  </si>
  <si>
    <t>seo:STM14_976 ybiR; putative transporter</t>
  </si>
  <si>
    <t>4962_1</t>
  </si>
  <si>
    <t>salmonella_bestbins_021821_scaffold_6_18</t>
  </si>
  <si>
    <t>K13893</t>
  </si>
  <si>
    <t>seb:STM474_2309 yejA; putative ABC transporter periplasmic binding protein; K13893</t>
  </si>
  <si>
    <t>3109_1</t>
  </si>
  <si>
    <t>4372_1</t>
  </si>
  <si>
    <t>Sal_fly_assembly_all_HQ_01_22_contig_1_85</t>
  </si>
  <si>
    <t>sej:STMUK_0359 putative cation transport ATPase; K19597</t>
  </si>
  <si>
    <t>6669_1</t>
  </si>
  <si>
    <t>Sal_fly_assembly_all_HQ_01_22_contig_2_782</t>
  </si>
  <si>
    <t>sej:STMUK_3343 putative regulatory protein</t>
  </si>
  <si>
    <t>127_1</t>
  </si>
  <si>
    <t>salmonella_bestbins_021821_scaffold_2_335</t>
  </si>
  <si>
    <t>K03575</t>
  </si>
  <si>
    <t>senr:STMDT2_30051 mutY; A/G-specific adenine glycosylase; K03575</t>
  </si>
  <si>
    <t>429_1</t>
  </si>
  <si>
    <t>Sal_fly_assembly_all_HQ_01_22_contig_2_479</t>
  </si>
  <si>
    <t>K09923</t>
  </si>
  <si>
    <t>salz:EOS98_03825 DUF469 domain-containing protein; K09923</t>
  </si>
  <si>
    <t>738_1</t>
  </si>
  <si>
    <t>salmonella_bestbins_021821_scaffold_6_53</t>
  </si>
  <si>
    <t>K01489</t>
  </si>
  <si>
    <t>sey:SL1344_2160 cdd; cytidine deaminase; K01489</t>
  </si>
  <si>
    <t>491_1</t>
  </si>
  <si>
    <t>salmonella_bestbins_021821_scaffold_11_79</t>
  </si>
  <si>
    <t>K03765</t>
  </si>
  <si>
    <t>stm:STM2557 cadC; transcriptional regulator CadC; K03765</t>
  </si>
  <si>
    <t>2115_1</t>
  </si>
  <si>
    <t>salmonella_bestbins_021821_scaffold_2_236</t>
  </si>
  <si>
    <t>K08227</t>
  </si>
  <si>
    <t>senr:STMDT2_29081 ygeD; putative membrane protein; K08227</t>
  </si>
  <si>
    <t>5500_1</t>
  </si>
  <si>
    <t>salmonella_bestbins_021821_scaffold_6_52</t>
  </si>
  <si>
    <t>K03748</t>
  </si>
  <si>
    <t>send:DT104_22441 sanA; vancomycin resistance protein; K03748</t>
  </si>
  <si>
    <t>4040_1</t>
  </si>
  <si>
    <t>salmonella_bestbins_021821_scaffold_0_84</t>
  </si>
  <si>
    <t>K03184</t>
  </si>
  <si>
    <t>stm:STM0671 ubiF; 2-octaprenyl-3-methyl-6-methoxy-1,4-benzoquinol hydroxylase; K03184</t>
  </si>
  <si>
    <t>5777_1</t>
  </si>
  <si>
    <t>salmonella_bestbins_021821_scaffold_11_93</t>
  </si>
  <si>
    <t>sev:STMMW_25881 putative transcriptional regulator</t>
  </si>
  <si>
    <t>4858_1</t>
  </si>
  <si>
    <t>Sal_fly_assembly_all_HQ_01_22_contig_8_960</t>
  </si>
  <si>
    <t>sef:UMN798_2131 capsid related protein</t>
  </si>
  <si>
    <t>1406_1</t>
  </si>
  <si>
    <t>Sal_fly_assembly_all_HQ_01_22_contig_4_327</t>
  </si>
  <si>
    <t>K02200</t>
  </si>
  <si>
    <t>sej:STMUK_3799 ccmH; putative heme lyase subunit; K02200</t>
  </si>
  <si>
    <t>42_1</t>
  </si>
  <si>
    <t>salmonella_bestbins_021821_scaffold_169_6</t>
  </si>
  <si>
    <t>K02195</t>
  </si>
  <si>
    <t>sey:SL1344_2223E ccmC2; protoheme transport protein; K02195</t>
  </si>
  <si>
    <t>542_1</t>
  </si>
  <si>
    <t>2860_1</t>
  </si>
  <si>
    <t>Sal_fly_assembly_all_HQ_01_22_contig_8_84</t>
  </si>
  <si>
    <t>senn:SN31241_23710 DNA topoisomerase 3; K03169</t>
  </si>
  <si>
    <t>4649_1</t>
  </si>
  <si>
    <t>salmonella_bestbins_021821_scaffold_19_88</t>
  </si>
  <si>
    <t>K02405</t>
  </si>
  <si>
    <t>sef:UMN798_2063 fliA; RNA polymerase sigma transcription factor for flagellar operon; K02405</t>
  </si>
  <si>
    <t>6340_1</t>
  </si>
  <si>
    <t>Sal_fly_assembly_all_HQ_01_22_contig_2_1434</t>
  </si>
  <si>
    <t>seeh:SEEH1578_05690 ATP-dependent RNA helicase RhlB; K03732</t>
  </si>
  <si>
    <t>156_1</t>
  </si>
  <si>
    <t>Sal_fly_assembly_all_HQ_01_22_contig_3_392</t>
  </si>
  <si>
    <t>sev:STMMW_07981 cytochrome D ubiquinol oxidase subunit II; K00426</t>
  </si>
  <si>
    <t>5558_1</t>
  </si>
  <si>
    <t>salmonella_bestbins_021821_scaffold_3_15</t>
  </si>
  <si>
    <t>K08312</t>
  </si>
  <si>
    <t>send:DT104_34781 yrfE; putative NUDIX hydrolase; K08312</t>
  </si>
  <si>
    <t>3939_1</t>
  </si>
  <si>
    <t>Sal_fly_assembly_all_HQ_01_22_contig_4_97</t>
  </si>
  <si>
    <t>K01141</t>
  </si>
  <si>
    <t>seh:SeHA_C2291 exodeoxyribonuclease I; K01141</t>
  </si>
  <si>
    <t>1034_1</t>
  </si>
  <si>
    <t>Sal_fly_assembly_all_HQ_01_22_contig_1_444</t>
  </si>
  <si>
    <t>seen:SE451236_06260 nitrite reductase</t>
  </si>
  <si>
    <t>1301_1</t>
  </si>
  <si>
    <t>Sal_fly_assembly_all_HQ_01_22_contig_3_665</t>
  </si>
  <si>
    <t>K00763</t>
  </si>
  <si>
    <t>seo:STM14_1139 pncB; nicotinate phosphoribosyltransferase; K00763</t>
  </si>
  <si>
    <t>5827_1</t>
  </si>
  <si>
    <t>Sal_fly_assembly_all_HQ_01_22_contig_3_694</t>
  </si>
  <si>
    <t>vg:5955687 STM2609.Gifsy1; Phage Gifsy-1; DNA packaging protein; small terminase subunit; Lambda Nu1 homolog</t>
  </si>
  <si>
    <t>1874_1</t>
  </si>
  <si>
    <t>Sal_fly_assembly_all_HQ_01_22_contig_8_324</t>
  </si>
  <si>
    <t>K07312</t>
  </si>
  <si>
    <t>cir:C2U53_21870 Tat proofreading chaperone DmsD; K07312</t>
  </si>
  <si>
    <t>3091_1</t>
  </si>
  <si>
    <t>6071_1</t>
  </si>
  <si>
    <t>Sal_fly_assembly_all_HQ_01_22_contig_2_1502</t>
  </si>
  <si>
    <t>K03118</t>
  </si>
  <si>
    <t>seg:SG3476 tatC; sec-independent protein translocase protein; K03118</t>
  </si>
  <si>
    <t>5279_1</t>
  </si>
  <si>
    <t>Sal_fly_assembly_all_HQ_01_22_contig_2_767</t>
  </si>
  <si>
    <t>stm:STM3346 yhcM; cell division protein ZapE; K06916</t>
  </si>
  <si>
    <t>113_1</t>
  </si>
  <si>
    <t>Sal_fly_assembly_all_HQ_01_22_contig_3_231</t>
  </si>
  <si>
    <t>K14287</t>
  </si>
  <si>
    <t>sev:STMMW_06681 putative aminotransferase; K14287</t>
  </si>
  <si>
    <t>3344_1</t>
  </si>
  <si>
    <t>salmonella_bestbins_021821_scaffold_21_10</t>
  </si>
  <si>
    <t>K15580</t>
  </si>
  <si>
    <t>sem:STMDT12_C17690 periplasmic oligopeptide-binding protein; K15580</t>
  </si>
  <si>
    <t>3158_1</t>
  </si>
  <si>
    <t>Sal_fly_assembly_all_HQ_01_22_contig_4_461</t>
  </si>
  <si>
    <t>seg:SG2386 putative amino acid permease</t>
  </si>
  <si>
    <t>1740_1</t>
  </si>
  <si>
    <t>salmonella_bestbins_021821_scaffold_16_14</t>
  </si>
  <si>
    <t>shb:SU5_01871 Periplasmic lysozyme inhibitor of c-type lysozyme</t>
  </si>
  <si>
    <t>1999_1</t>
  </si>
  <si>
    <t>salmonella_bestbins_021821_scaffold_13_21</t>
  </si>
  <si>
    <t>sed:SeD_B0033 Rsd</t>
  </si>
  <si>
    <t>3182_1</t>
  </si>
  <si>
    <t>salmonella_bestbins_021821_scaffold_0_130</t>
  </si>
  <si>
    <t>5751_1</t>
  </si>
  <si>
    <t>salmonella_bestbins_021821_scaffold_4_146</t>
  </si>
  <si>
    <t>sev:STMMW_01111 DedA family integral membrane protein</t>
  </si>
  <si>
    <t>3928_1</t>
  </si>
  <si>
    <t>Sal_fly_assembly_all_HQ_01_22_contig_1_631</t>
  </si>
  <si>
    <t>send:DT104_44851 putative dna repair atpase</t>
  </si>
  <si>
    <t>262_1</t>
  </si>
  <si>
    <t>Sal_fly_assembly_all_HQ_01_22_contig_8_164</t>
  </si>
  <si>
    <t>setc:CFSAN001921_10325 membrane protein</t>
  </si>
  <si>
    <t>632_1</t>
  </si>
  <si>
    <t>salmonella_bestbins_021821_scaffold_139_8</t>
  </si>
  <si>
    <t>seo:STM14_1181 minor tail protein</t>
  </si>
  <si>
    <t>5469_1</t>
  </si>
  <si>
    <t>Sal_fly_assembly_all_HQ_01_22_contig_2_673</t>
  </si>
  <si>
    <t>K02436</t>
  </si>
  <si>
    <t>seni:CY43_16990 galactitol utilization operon repressor; K02436</t>
  </si>
  <si>
    <t>5281_1</t>
  </si>
  <si>
    <t>Sal_fly_assembly_all_HQ_01_22_contig_8_432</t>
  </si>
  <si>
    <t>sey:SL1344_1508 narZ; respiratory nitrate reductase 2 alpha chain; K00370</t>
  </si>
  <si>
    <t>2564_1</t>
  </si>
  <si>
    <t>salmonella_bestbins_021821_scaffold_21_63</t>
  </si>
  <si>
    <t>K19228</t>
  </si>
  <si>
    <t>setu:STU288_04845 antimicrobial peptide ABC transporter permease SapC; K19228</t>
  </si>
  <si>
    <t>1184_1</t>
  </si>
  <si>
    <t>salmonella_bestbins_021821_scaffold_5_201</t>
  </si>
  <si>
    <t>sea:SeAg_B1562 aminotransferase, classes I and II superfamily</t>
  </si>
  <si>
    <t>1160_1</t>
  </si>
  <si>
    <t>Sal_fly_assembly_all_HQ_01_22_contig_2_44</t>
  </si>
  <si>
    <t>sem:STMDT12_C27940 putative cytoplasmic protein</t>
  </si>
  <si>
    <t>5282_1</t>
  </si>
  <si>
    <t>salmonella_bestbins_021821_scaffold_0_121</t>
  </si>
  <si>
    <t>senv:AU39_03085 LysR family transcriptional regulator</t>
  </si>
  <si>
    <t>5849_1</t>
  </si>
  <si>
    <t>salmonella_bestbins_021821_scaffold_14_31</t>
  </si>
  <si>
    <t>K03293</t>
  </si>
  <si>
    <t>stt:t3367 yifK; probable amino acid permease; K03293</t>
  </si>
  <si>
    <t>4622_1</t>
  </si>
  <si>
    <t>salmonella_bestbins_021821_scaffold_4_133</t>
  </si>
  <si>
    <t>K03435</t>
  </si>
  <si>
    <t>send:DT104_01231 fruR; fructose repressor; K03435</t>
  </si>
  <si>
    <t>5343_1</t>
  </si>
  <si>
    <t>774_1</t>
  </si>
  <si>
    <t>salmonella_bestbins_021821_scaffold_16_70</t>
  </si>
  <si>
    <t>K01484</t>
  </si>
  <si>
    <t>sef:UMN798_1362 astB; succinylarginine dihydrolase; K01484</t>
  </si>
  <si>
    <t>6490_1</t>
  </si>
  <si>
    <t>salmonella_bestbins_021821_scaffold_1_258</t>
  </si>
  <si>
    <t>K03427</t>
  </si>
  <si>
    <t>sey:SL1344_4456 hsdM; type I restriction enzyme; K03427</t>
  </si>
  <si>
    <t>3101_1</t>
  </si>
  <si>
    <t>salmonella_bestbins_021821_scaffold_243_2</t>
  </si>
  <si>
    <t>K07685</t>
  </si>
  <si>
    <t>senr:STMDT2_22221 narP; nitrate/nitrite response regulator protein NarP; K07685</t>
  </si>
  <si>
    <t>6736_1</t>
  </si>
  <si>
    <t>Sal_fly_assembly_all_HQ_01_22_contig_8_111</t>
  </si>
  <si>
    <t>4680_1</t>
  </si>
  <si>
    <t>Sal_fly_assembly_all_HQ_01_22_contig_8_209</t>
  </si>
  <si>
    <t>K15344</t>
  </si>
  <si>
    <t>sem:STMDT12_C14140 putative pathogenicity island effector protein; K15344</t>
  </si>
  <si>
    <t>5067_1</t>
  </si>
  <si>
    <t>Sal_fly_assembly_all_HQ_01_22_contig_3_481</t>
  </si>
  <si>
    <t>K25182</t>
  </si>
  <si>
    <t>sey:SL1344_0793 ybhF; hypothetical ABC transporter ATP-binding protein; K25182</t>
  </si>
  <si>
    <t>1206_1</t>
  </si>
  <si>
    <t>657_1</t>
  </si>
  <si>
    <t>salmonella_bestbins_021821_scaffold_11_9</t>
  </si>
  <si>
    <t>K01923</t>
  </si>
  <si>
    <t>sent:TY21A_01915 phosphoribosylaminoimidazole-succinocarboxamide synthase; K01923</t>
  </si>
  <si>
    <t>1928_1</t>
  </si>
  <si>
    <t>salmonella_bestbins_021821_scaffold_0_193</t>
  </si>
  <si>
    <t>K07644</t>
  </si>
  <si>
    <t>setu:STU288_11570 Osmosensitive K+ channel histidine kinase KdpD; K07644</t>
  </si>
  <si>
    <t>3731_1</t>
  </si>
  <si>
    <t>salmonella_bestbins_021821_scaffold_3_240</t>
  </si>
  <si>
    <t>K02848</t>
  </si>
  <si>
    <t>sef:UMN798_4041 rfaP; lipopolysaccharide core biosynthesis protein; K02848</t>
  </si>
  <si>
    <t>269_1</t>
  </si>
  <si>
    <t>salmonella_bestbins_021821_scaffold_13_41</t>
  </si>
  <si>
    <t>seo:STM14_5570 putative cytoplasmic protein</t>
  </si>
  <si>
    <t>1866_1</t>
  </si>
  <si>
    <t>Sal_fly_assembly_all_HQ_01_22_contig_4_405</t>
  </si>
  <si>
    <t>sed:SeD_A2650 menC; o-succinylbenzoic acid (OSB) synthetase; K02549</t>
  </si>
  <si>
    <t>3117_1</t>
  </si>
  <si>
    <t>salmonella_bestbins_021821_scaffold_14_46</t>
  </si>
  <si>
    <t>K03733</t>
  </si>
  <si>
    <t>stm:STM3949 xerC; tyrosine recombinase XerC; K03733</t>
  </si>
  <si>
    <t>5143_1</t>
  </si>
  <si>
    <t>salmonella_bestbins_021821_scaffold_165_1</t>
  </si>
  <si>
    <t>6162_1</t>
  </si>
  <si>
    <t>salmonella_bestbins_021821_scaffold_17_9</t>
  </si>
  <si>
    <t>K03324</t>
  </si>
  <si>
    <t>sef:UMN798_4541 yjbB; putative membrane protein; K03324</t>
  </si>
  <si>
    <t>2345_1</t>
  </si>
  <si>
    <t>salmonella_bestbins_021821_scaffold_23_7</t>
  </si>
  <si>
    <t>K21029</t>
  </si>
  <si>
    <t>setc:CFSAN001921_12780 molybdopterin-synthase adenylyltransferase; K21029</t>
  </si>
  <si>
    <t>5957_1</t>
  </si>
  <si>
    <t>Sal_fly_assembly_all_HQ_01_22_contig_1_617</t>
  </si>
  <si>
    <t>K13637</t>
  </si>
  <si>
    <t>shb:SU5_0551 Uxu operon transcriptional regulator; K13637</t>
  </si>
  <si>
    <t>6706_1</t>
  </si>
  <si>
    <t>Sal_fly_assembly_all_HQ_01_22_contig_2_1201</t>
  </si>
  <si>
    <t>K10563</t>
  </si>
  <si>
    <t>sem:STMDT12_C37830 formamidopyrimidine-DNA glycosylase; K10563</t>
  </si>
  <si>
    <t>5501_1</t>
  </si>
  <si>
    <t>Sal_fly_assembly_all_HQ_01_22_contig_8_885</t>
  </si>
  <si>
    <t>K02424</t>
  </si>
  <si>
    <t>sef:UMN798_2061 fliY; cystine-binding periplasmic protein (FliY); K02424</t>
  </si>
  <si>
    <t>5430_1</t>
  </si>
  <si>
    <t>Sal_fly_assembly_all_HQ_01_22_contig_4_254</t>
  </si>
  <si>
    <t>K10542</t>
  </si>
  <si>
    <t>stm:STM2189 mglA; galactose/methyl galactoside ABC transporter ATP-binding protein MglA; K10542</t>
  </si>
  <si>
    <t>77_1</t>
  </si>
  <si>
    <t>salmonella_bestbins_021821_scaffold_36_5</t>
  </si>
  <si>
    <t>K21023</t>
  </si>
  <si>
    <t>send:DT104_33801 putative membrane protein; K21023</t>
  </si>
  <si>
    <t>833_1</t>
  </si>
  <si>
    <t>Sal_fly_assembly_all_HQ_01_22_contig_3_109</t>
  </si>
  <si>
    <t>K05838</t>
  </si>
  <si>
    <t>stm:STM0504 ybbN; co-chaperone YbbN; K05838</t>
  </si>
  <si>
    <t>169_1</t>
  </si>
  <si>
    <t>salmonella_bestbins_021821_scaffold_40_37</t>
  </si>
  <si>
    <t>K02013</t>
  </si>
  <si>
    <t>seni:CY43_04155 iron ABC transporter; K02013</t>
  </si>
  <si>
    <t>5601_1</t>
  </si>
  <si>
    <t>salmonella_bestbins_021821_scaffold_20_43</t>
  </si>
  <si>
    <t>seni:CY43_20220 PTS fructose transporter subunit IIBC; K02770</t>
  </si>
  <si>
    <t>1094_1</t>
  </si>
  <si>
    <t>Sal_fly_assembly_all_HQ_01_22_contig_2_770</t>
  </si>
  <si>
    <t>sef:UMN798_3640 degQ; serine protease; K04772</t>
  </si>
  <si>
    <t>908_1</t>
  </si>
  <si>
    <t>Sal_fly_assembly_all_HQ_01_22_contig_2_1499</t>
  </si>
  <si>
    <t>senn:SN31241_47560 ubiquinone biosynthesis protein UbiB; K03688</t>
  </si>
  <si>
    <t>2133_1</t>
  </si>
  <si>
    <t>Sal_fly_assembly_all_HQ_01_22_contig_8_941</t>
  </si>
  <si>
    <t>sey:SL1344_1935 hypothetical bacteriophage baseplate protein</t>
  </si>
  <si>
    <t>3792_1</t>
  </si>
  <si>
    <t>salmonella_bestbins_021821_scaffold_11_100</t>
  </si>
  <si>
    <t>K03584</t>
  </si>
  <si>
    <t>spt:SPA0286 recO; DNA repair protein RecO; K03584</t>
  </si>
  <si>
    <t>4499_1</t>
  </si>
  <si>
    <t>salmonella_bestbins_021821_scaffold_21_43</t>
  </si>
  <si>
    <t>K13634</t>
  </si>
  <si>
    <t>sev:STMMW_17081 cys regulon transcriptional activator; K13634</t>
  </si>
  <si>
    <t>1531_1</t>
  </si>
  <si>
    <t>salmonella_bestbins_021821_scaffold_25_32</t>
  </si>
  <si>
    <t>shb:SU5_01717 Bacterial regulatory helix-turn-helix proteins, AraC</t>
  </si>
  <si>
    <t>5075_1</t>
  </si>
  <si>
    <t>Sal_fly_assembly_all_HQ_01_22_contig_16_48</t>
  </si>
  <si>
    <t>stm:PSLT052 parA; plasmid partition protein A</t>
  </si>
  <si>
    <t>1021_1</t>
  </si>
  <si>
    <t>Sal_fly_assembly_all_HQ_01_22_contig_4_23</t>
  </si>
  <si>
    <t>set:SEN1966 phage integrase</t>
  </si>
  <si>
    <t>870_1</t>
  </si>
  <si>
    <t>Sal_fly_assembly_all_HQ_01_22_contig_8_947</t>
  </si>
  <si>
    <t>2437_1</t>
  </si>
  <si>
    <t>salmonella_bestbins_021821_scaffold_19_43</t>
  </si>
  <si>
    <t>K06201</t>
  </si>
  <si>
    <t>sey:SL1344_1842 cutC; hypothetical copper homeostasis protein; K06201</t>
  </si>
  <si>
    <t>1263_1</t>
  </si>
  <si>
    <t>salmonella_bestbins_021821_scaffold_27_31</t>
  </si>
  <si>
    <t>K02806</t>
  </si>
  <si>
    <t>senq:AU40_18100 transcriptional regulator; K02806</t>
  </si>
  <si>
    <t>3548_1</t>
  </si>
  <si>
    <t>Sal_fly_assembly_all_HQ_01_22_contig_1_603</t>
  </si>
  <si>
    <t>sem:STMDT12_C46460 putative inner membrane protein</t>
  </si>
  <si>
    <t>6568_1</t>
  </si>
  <si>
    <t>salmonella_bestbins_021821_scaffold_2_238</t>
  </si>
  <si>
    <t>senr:STMDT2_29101 galR; galactose operon repressor; K02529</t>
  </si>
  <si>
    <t>1948_1</t>
  </si>
  <si>
    <t>Sal_fly_assembly_all_HQ_01_22_contig_2_571</t>
  </si>
  <si>
    <t>seen:SE451236_21995 DNA topoisomerase IV subunit A; K02621</t>
  </si>
  <si>
    <t>1528_1</t>
  </si>
  <si>
    <t>salmonella_bestbins_021821_scaffold_23_54</t>
  </si>
  <si>
    <t>K10000</t>
  </si>
  <si>
    <t>senh:CFSAN002069_04400 arginine ABC transporter ATP-binding protein; K10000</t>
  </si>
  <si>
    <t>3559_1</t>
  </si>
  <si>
    <t>Sal_fly_assembly_all_HQ_01_22_contig_3_125</t>
  </si>
  <si>
    <t>K10973</t>
  </si>
  <si>
    <t>sens:Q786_02550 IclR family transcriptional regulator; K10973</t>
  </si>
  <si>
    <t>2741_1</t>
  </si>
  <si>
    <t>Sal_fly_assembly_all_HQ_01_22_contig_1_570</t>
  </si>
  <si>
    <t>K02317</t>
  </si>
  <si>
    <t>sty:STY4897 dnaT; primosomal protein I; K02317</t>
  </si>
  <si>
    <t>6234_1</t>
  </si>
  <si>
    <t>salmonella_bestbins_021821_scaffold_88_4</t>
  </si>
  <si>
    <t>vg:5955655 STM2598.1n.Gifsy1; Phage Gifsy-1; bacteriophage major tail subunit; Lambda gpV homolog</t>
  </si>
  <si>
    <t>148_1</t>
  </si>
  <si>
    <t>salmonella_bestbins_021821_scaffold_4_104</t>
  </si>
  <si>
    <t>K03807</t>
  </si>
  <si>
    <t>seb:STM474_0155 ampE; regulatory protein AmpE; K03807</t>
  </si>
  <si>
    <t>5130_1</t>
  </si>
  <si>
    <t>salmonella_bestbins_021821_scaffold_21_59</t>
  </si>
  <si>
    <t>sej:STMUK_1667 putative inner membrane protein</t>
  </si>
  <si>
    <t>6300_1</t>
  </si>
  <si>
    <t>Sal_fly_assembly_all_HQ_01_22_contig_2_463</t>
  </si>
  <si>
    <t>K09761</t>
  </si>
  <si>
    <t>seni:CY43_16130 16S rRNA methyltransferase; K09761</t>
  </si>
  <si>
    <t>1836_1</t>
  </si>
  <si>
    <t>salmonella_bestbins_021821_scaffold_5_281</t>
  </si>
  <si>
    <t>see:SNSL254_A1803 periplasmic murein peptide-binding protein; K15580</t>
  </si>
  <si>
    <t>3164_1</t>
  </si>
  <si>
    <t>salmonella_bestbins_021821_scaffold_1_71</t>
  </si>
  <si>
    <t>sej:STMUK_4318 yjeK; putative aminomutase; K19810</t>
  </si>
  <si>
    <t>5912_1</t>
  </si>
  <si>
    <t>salmonella_bestbins_021821_scaffold_2_364</t>
  </si>
  <si>
    <t>setc:CFSAN001921_01325 chemotaxis protein</t>
  </si>
  <si>
    <t>1850_1</t>
  </si>
  <si>
    <t>salmonella_bestbins_021821_scaffold_2_237</t>
  </si>
  <si>
    <t>K05939</t>
  </si>
  <si>
    <t>senr:STMDT2_29091 aas; 2-acylglycerophosphoethanolamine acyl transferase/acyl carrier protein synthetase; K05939</t>
  </si>
  <si>
    <t>208_1</t>
  </si>
  <si>
    <t>salmonella_bestbins_021821_scaffold_1_353</t>
  </si>
  <si>
    <t>seb:STM474_0025 bcfD; fimbrial subunit</t>
  </si>
  <si>
    <t>4590_1</t>
  </si>
  <si>
    <t>salmonella_bestbins_021821_scaffold_1_284</t>
  </si>
  <si>
    <t>senb:BN855_46240 diguanylate cyclase</t>
  </si>
  <si>
    <t>4349_1</t>
  </si>
  <si>
    <t>salmonella_bestbins_021821_scaffold_7_55</t>
  </si>
  <si>
    <t>K08680</t>
  </si>
  <si>
    <t>seni:CY43_12365 2-succinyl-6-hydroxy-2,4-cyclohexadiene-1-carboxylate synthase; K08680</t>
  </si>
  <si>
    <t>68_1</t>
  </si>
  <si>
    <t>salmonella_bestbins_021821_scaffold_0_395</t>
  </si>
  <si>
    <t>K08178</t>
  </si>
  <si>
    <t>sej:STMUK_0362 putative inner membrane protein; K08178</t>
  </si>
  <si>
    <t>3456_1</t>
  </si>
  <si>
    <t>2119_1</t>
  </si>
  <si>
    <t>salmonella_bestbins_021821_scaffold_11_76</t>
  </si>
  <si>
    <t>K05820</t>
  </si>
  <si>
    <t>sty:STY2801 hcaT; 3-phenylpropionic acid transporter; K05820</t>
  </si>
  <si>
    <t>4444_1</t>
  </si>
  <si>
    <t>6096_1</t>
  </si>
  <si>
    <t>3245_1</t>
  </si>
  <si>
    <t>salmonella_bestbins_021821_scaffold_0_341</t>
  </si>
  <si>
    <t>sey:SL1344_0405 hypothetical deoR-family transcriptional regulator</t>
  </si>
  <si>
    <t>1698_1</t>
  </si>
  <si>
    <t>2833_1</t>
  </si>
  <si>
    <t>Sal_fly_assembly_all_HQ_01_22_contig_2_30</t>
  </si>
  <si>
    <t>K03664</t>
  </si>
  <si>
    <t>sed:SeD_A3015 smpB; SsrA-binding protein; K03664</t>
  </si>
  <si>
    <t>768_1</t>
  </si>
  <si>
    <t>salmonella_bestbins_021821_scaffold_21_31</t>
  </si>
  <si>
    <t>K01696</t>
  </si>
  <si>
    <t>sex:STBHUCCB_17400 Tryptophan synthase beta chain; K01696</t>
  </si>
  <si>
    <t>4196_1</t>
  </si>
  <si>
    <t>salmonella_bestbins_021821_scaffold_6_89</t>
  </si>
  <si>
    <t>K00878</t>
  </si>
  <si>
    <t>senv:AU39_10825 hydroxyethylthiazole kinase; K00878</t>
  </si>
  <si>
    <t>4895_1</t>
  </si>
  <si>
    <t>6739_1</t>
  </si>
  <si>
    <t>Sal_fly_assembly_all_HQ_01_22_contig_3_515</t>
  </si>
  <si>
    <t>K13889</t>
  </si>
  <si>
    <t>sem:STMDT12_C09040 putative ABC transporter substrate binding protein; K13889</t>
  </si>
  <si>
    <t>4457_1</t>
  </si>
  <si>
    <t>salmonella_bestbins_021821_scaffold_4_134</t>
  </si>
  <si>
    <t>sek:SSPA0115 acetolactate synthase isozyme III small subunit; K01653</t>
  </si>
  <si>
    <t>1487_1</t>
  </si>
  <si>
    <t>Sal_fly_assembly_all_HQ_01_22_contig_4_140</t>
  </si>
  <si>
    <t>4308_1</t>
  </si>
  <si>
    <t>salmonella_bestbins_021821_scaffold_8_133</t>
  </si>
  <si>
    <t>K00930</t>
  </si>
  <si>
    <t>seb:STM474_4306 argB; acetylglutamate kinase; K00930</t>
  </si>
  <si>
    <t>2067_1</t>
  </si>
  <si>
    <t>Sal_fly_assembly_all_HQ_01_22_contig_2_1352</t>
  </si>
  <si>
    <t>sei:SPC_3921 putative transcriptional regulator, LysR family</t>
  </si>
  <si>
    <t>1945_1</t>
  </si>
  <si>
    <t>Sal_fly_assembly_all_HQ_01_22_contig_2_1654</t>
  </si>
  <si>
    <t>K08314</t>
  </si>
  <si>
    <t>set:SEN3903 talC; putative transaldolase; K08314</t>
  </si>
  <si>
    <t>1731_1</t>
  </si>
  <si>
    <t>salmonella_bestbins_021821_scaffold_3_181</t>
  </si>
  <si>
    <t>sej:STMUK_3648 xylR; xylose operon regulatory protein; K02529</t>
  </si>
  <si>
    <t>4822_1</t>
  </si>
  <si>
    <t>Sal_fly_assembly_all_HQ_01_22_contig_4_646</t>
  </si>
  <si>
    <t>stm:STM2520 yfgL; outer membrane protein assembly factor BamB; K17713</t>
  </si>
  <si>
    <t>1670_1</t>
  </si>
  <si>
    <t>Sal_fly_assembly_all_HQ_01_22_contig_4_583</t>
  </si>
  <si>
    <t>K04030</t>
  </si>
  <si>
    <t>sev:STMMW_24871 putative ethanolamine utilization protein EutQ; K04030</t>
  </si>
  <si>
    <t>4403_1</t>
  </si>
  <si>
    <t>salmonella_bestbins_021821_scaffold_6_44</t>
  </si>
  <si>
    <t>K07148</t>
  </si>
  <si>
    <t>seb:STM474_2281 yeib; Uncharacterized protein yeiB; K07148</t>
  </si>
  <si>
    <t>4010_1</t>
  </si>
  <si>
    <t>Sal_fly_assembly_all_HQ_01_22_contig_1_864</t>
  </si>
  <si>
    <t>K11104</t>
  </si>
  <si>
    <t>sej:STMUK_4284 melB; melibiose:sodium symporter; K11104</t>
  </si>
  <si>
    <t>6249_1</t>
  </si>
  <si>
    <t>Sal_fly_assembly_all_HQ_01_22_contig_1_956</t>
  </si>
  <si>
    <t>K00928</t>
  </si>
  <si>
    <t>seb:STM474_4414 lysC; aspartate kinase III; K00928</t>
  </si>
  <si>
    <t>1387_1</t>
  </si>
  <si>
    <t>salmonella_bestbins_021821_scaffold_3_203</t>
  </si>
  <si>
    <t>seen:SE451236_02500 glutathione S-transferase</t>
  </si>
  <si>
    <t>172_1</t>
  </si>
  <si>
    <t>salmonella_bestbins_021821_scaffold_0_120</t>
  </si>
  <si>
    <t>K03801</t>
  </si>
  <si>
    <t>shb:SU5_01325 Octanoate-[acyl-carrier-protein]-protein-N-octanoyltransferase; K03801</t>
  </si>
  <si>
    <t>592_1</t>
  </si>
  <si>
    <t>Sal_fly_assembly_all_HQ_01_22_contig_2_754</t>
  </si>
  <si>
    <t>K01485</t>
  </si>
  <si>
    <t>senr:STMDT2_32261 codA; cytosine deaminase; K01485</t>
  </si>
  <si>
    <t>4613_1</t>
  </si>
  <si>
    <t>Sal_fly_assembly_all_HQ_01_22_contig_2_97</t>
  </si>
  <si>
    <t>K07649</t>
  </si>
  <si>
    <t>seo:STM14_3359 tctE; regulatory protein; K07649</t>
  </si>
  <si>
    <t>3345_1</t>
  </si>
  <si>
    <t>salmonella_bestbins_021821_scaffold_23_35</t>
  </si>
  <si>
    <t>K07085</t>
  </si>
  <si>
    <t>seen:SE451236_10385 transporter; K07085</t>
  </si>
  <si>
    <t>11_1</t>
  </si>
  <si>
    <t>Sal_fly_assembly_all_HQ_01_22_contig_4_689</t>
  </si>
  <si>
    <t>seen:SE451236_19020 lysine decarboxylase CadA; K01582</t>
  </si>
  <si>
    <t>3386_1</t>
  </si>
  <si>
    <t>2912_1</t>
  </si>
  <si>
    <t>Sal_fly_assembly_all_HQ_01_22_contig_10_7</t>
  </si>
  <si>
    <t>seb:STM474_2752 rseA; anti-RNA polymerase sigma factor SigE; K03597</t>
  </si>
  <si>
    <t>4519_1</t>
  </si>
  <si>
    <t>salmonella_bestbins_021821_scaffold_7_13</t>
  </si>
  <si>
    <t>K10778</t>
  </si>
  <si>
    <t>sem:STMDT12_C22870 O6-methylguanine-DNA methyltransferase/transcription activator/repressor; K10778</t>
  </si>
  <si>
    <t>1399_1</t>
  </si>
  <si>
    <t>Sal_fly_assembly_all_HQ_01_22_contig_9_29</t>
  </si>
  <si>
    <t>K13053</t>
  </si>
  <si>
    <t>sty:STY1092 sulA; cell division inhibitor; K13053</t>
  </si>
  <si>
    <t>4742_1</t>
  </si>
  <si>
    <t>Sal_fly_assembly_all_HQ_01_22_contig_3_474</t>
  </si>
  <si>
    <t>K06131</t>
  </si>
  <si>
    <t>stm:STM0812 ybhO; cardiolipin synthase B; K06131</t>
  </si>
  <si>
    <t>5228_1</t>
  </si>
  <si>
    <t>salmonella_bestbins_021821_scaffold_30_20</t>
  </si>
  <si>
    <t>K00979</t>
  </si>
  <si>
    <t>sei:SPC_0989 kdsB; 3-deoxy-manno-octulosonate cytidylyltransferase; K00979</t>
  </si>
  <si>
    <t>6647_1</t>
  </si>
  <si>
    <t>salmonella_bestbins_021821_scaffold_21_32</t>
  </si>
  <si>
    <t>K13498</t>
  </si>
  <si>
    <t>setu:STU288_05005 bifunctional indole-3-glycerol phosphate synthase/phosphoribosylanthranilate isomerase; K13498</t>
  </si>
  <si>
    <t>5299_1</t>
  </si>
  <si>
    <t>salmonella_bestbins_021821_scaffold_1_259</t>
  </si>
  <si>
    <t>K01153</t>
  </si>
  <si>
    <t>sey:SL1344_4457 hsdR; type III restriction enzyme; K01153</t>
  </si>
  <si>
    <t>5528_1</t>
  </si>
  <si>
    <t>salmonella_bestbins_021821_scaffold_64_3</t>
  </si>
  <si>
    <t>K03803</t>
  </si>
  <si>
    <t>seeb:SEEB0189_006635 SoxR reducing system protein RseC; K03803</t>
  </si>
  <si>
    <t>5576_1</t>
  </si>
  <si>
    <t>salmonella_bestbins_021821_scaffold_0_330</t>
  </si>
  <si>
    <t>K23107</t>
  </si>
  <si>
    <t>sej:STMUK_0427 yajO; putative oxidoreductase; K23107</t>
  </si>
  <si>
    <t>2705_1</t>
  </si>
  <si>
    <t>salmonella_bestbins_021821_scaffold_2_92</t>
  </si>
  <si>
    <t>K11606</t>
  </si>
  <si>
    <t>sej:STMUK_2853 sitD; putative permease; K11606</t>
  </si>
  <si>
    <t>6177_1</t>
  </si>
  <si>
    <t>salmonella_bestbins_021821_scaffold_6_164</t>
  </si>
  <si>
    <t>K00765</t>
  </si>
  <si>
    <t>sec:SCH_2081 hisG; ATP phosphoribosyltransferase; K00765</t>
  </si>
  <si>
    <t>1019_1</t>
  </si>
  <si>
    <t>Sal_fly_assembly_all_HQ_01_22_contig_8_332</t>
  </si>
  <si>
    <t>K00657</t>
  </si>
  <si>
    <t>stm:STM1502 speG; spermidine acetyltransferase; K00657</t>
  </si>
  <si>
    <t>3283_1</t>
  </si>
  <si>
    <t>Sal_fly_assembly_all_HQ_01_22_contig_1_13</t>
  </si>
  <si>
    <t>senn:SN31241_14080 Protein translocase subunit SecF; K03074</t>
  </si>
  <si>
    <t>2019_1</t>
  </si>
  <si>
    <t>salmonella_bestbins_021821_scaffold_0_136</t>
  </si>
  <si>
    <t>K05966</t>
  </si>
  <si>
    <t>seo:STM14_0720 citG; triphosphoribosyl-dephospho-CoA synthase; K05966</t>
  </si>
  <si>
    <t>1246_1</t>
  </si>
  <si>
    <t>Sal_fly_assembly_all_HQ_01_22_contig_9_48</t>
  </si>
  <si>
    <t>K19416</t>
  </si>
  <si>
    <t>setu:STU288_01770 HflBKC-binding inner membrane protein; K19416</t>
  </si>
  <si>
    <t>181_1</t>
  </si>
  <si>
    <t>salmonella_bestbins_021821_scaffold_47_13</t>
  </si>
  <si>
    <t>senj:CFSAN001992_01510 DMT superfamily transporter inner membrane protein</t>
  </si>
  <si>
    <t>2622_1</t>
  </si>
  <si>
    <t>salmonella_bestbins_021821_scaffold_2_187</t>
  </si>
  <si>
    <t>K07678</t>
  </si>
  <si>
    <t>setu:STU288_14970 hybrid sensory histidine kinase BarA; K07678</t>
  </si>
  <si>
    <t>4546_1</t>
  </si>
  <si>
    <t>Sal_fly_assembly_all_HQ_01_22_contig_4_449</t>
  </si>
  <si>
    <t>K07095</t>
  </si>
  <si>
    <t>senh:CFSAN002069_20115 phosphodiesterase; K07095</t>
  </si>
  <si>
    <t>1987_1</t>
  </si>
  <si>
    <t>Sal_fly_assembly_all_HQ_01_22_contig_4_616</t>
  </si>
  <si>
    <t>K10763</t>
  </si>
  <si>
    <t>sec:SCH_2493 yfgE; putative ATPase involved in DNA replication initiation; K10763</t>
  </si>
  <si>
    <t>1073_1</t>
  </si>
  <si>
    <t>salmonella_bestbins_021821_scaffold_16_25</t>
  </si>
  <si>
    <t>send:DT104_12371 putative membrane protein</t>
  </si>
  <si>
    <t>4174_1</t>
  </si>
  <si>
    <t>2161_1</t>
  </si>
  <si>
    <t>Sal_fly_assembly_all_HQ_01_22_contig_2_219</t>
  </si>
  <si>
    <t>5700_1</t>
  </si>
  <si>
    <t>salmonella_bestbins_021821_scaffold_2_39</t>
  </si>
  <si>
    <t>sem:STMDT12_C28610 ribonucleotide-diphosphate reductase subunit alpha; K00525</t>
  </si>
  <si>
    <t>631_1</t>
  </si>
  <si>
    <t>Sal_fly_assembly_all_HQ_01_22_contig_1_895</t>
  </si>
  <si>
    <t>sea:SeAg_B4532 lrgB-like family protein</t>
  </si>
  <si>
    <t>5288_1</t>
  </si>
  <si>
    <t>salmonella_bestbins_021821_scaffold_6_175</t>
  </si>
  <si>
    <t>shb:SU5_02654 Putative inner membrane protein</t>
  </si>
  <si>
    <t>3849_1</t>
  </si>
  <si>
    <t>salmonella_bestbins_021821_scaffold_4_4</t>
  </si>
  <si>
    <t>K02073</t>
  </si>
  <si>
    <t>senv:AU39_01250 metQ; DL-methionine transporter substrate-binding subunit; K02073</t>
  </si>
  <si>
    <t>2553_1</t>
  </si>
  <si>
    <t>Sal_fly_assembly_all_HQ_01_22_contig_9_142</t>
  </si>
  <si>
    <t>seen:SE451236_11670 lipoprotein</t>
  </si>
  <si>
    <t>4489_1</t>
  </si>
  <si>
    <t>salmonella_bestbins_021821_scaffold_5_84</t>
  </si>
  <si>
    <t>K04775</t>
  </si>
  <si>
    <t>sey:SL1344_1414 hypothetical secreted protein; K04775</t>
  </si>
  <si>
    <t>3572_1</t>
  </si>
  <si>
    <t>salmonella_bestbins_021821_scaffold_25_109</t>
  </si>
  <si>
    <t>K03675</t>
  </si>
  <si>
    <t>sent:TY21A_08920 glutaredoxin 2; K03675</t>
  </si>
  <si>
    <t>4412_1</t>
  </si>
  <si>
    <t>salmonella_bestbins_021821_scaffold_14_25</t>
  </si>
  <si>
    <t>K16704</t>
  </si>
  <si>
    <t>senq:AU40_21465 TDP-fucosamine acetyltransferase; K16704</t>
  </si>
  <si>
    <t>5658_1</t>
  </si>
  <si>
    <t>Sal_fly_assembly_all_HQ_01_22_contig_1_947</t>
  </si>
  <si>
    <t>K10108</t>
  </si>
  <si>
    <t>setu:STU288_21240 malE; maltose ABC transporter periplasmic protein; K10108</t>
  </si>
  <si>
    <t>1870_1</t>
  </si>
  <si>
    <t>Sal_fly_assembly_all_HQ_01_22_contig_2_345</t>
  </si>
  <si>
    <t>seeh:SEEH1578_01020 recB; exonuclease V subunit beta; K03582</t>
  </si>
  <si>
    <t>1307_1</t>
  </si>
  <si>
    <t>salmonella_bestbins_021821_scaffold_16_74</t>
  </si>
  <si>
    <t>K05984</t>
  </si>
  <si>
    <t>sem:STMDT12_C13260 nucleotide excision repair endonuclease; K05984</t>
  </si>
  <si>
    <t>2539_1</t>
  </si>
  <si>
    <t>salmonella_bestbins_021821_scaffold_23_62</t>
  </si>
  <si>
    <t>K11933</t>
  </si>
  <si>
    <t>sem:STMDT12_C09570 HCP oxidoreductase, NADH-dependent; K11933</t>
  </si>
  <si>
    <t>6244_1</t>
  </si>
  <si>
    <t>Sal_fly_assembly_all_HQ_01_22_contig_2_1521</t>
  </si>
  <si>
    <t>seep:I137_17650 thiol-disulfide isomerase; K03673</t>
  </si>
  <si>
    <t>2473_1</t>
  </si>
  <si>
    <t>Sal_fly_assembly_all_HQ_01_22_contig_3_456</t>
  </si>
  <si>
    <t>K01935</t>
  </si>
  <si>
    <t>setu:STU288_10425 bioD; dithiobiotin synthetase; K01935</t>
  </si>
  <si>
    <t>2204_1</t>
  </si>
  <si>
    <t>Sal_fly_assembly_all_HQ_01_22_contig_2_355</t>
  </si>
  <si>
    <t>K00560</t>
  </si>
  <si>
    <t>sena:AU38_14450 thymidylate synthase; K00560</t>
  </si>
  <si>
    <t>4774_1</t>
  </si>
  <si>
    <t>salmonella_bestbins_021821_scaffold_7_156</t>
  </si>
  <si>
    <t>K11535</t>
  </si>
  <si>
    <t>sef:UMN798_2600 nupC; nucleoside permease NupC; K11535</t>
  </si>
  <si>
    <t>997_1</t>
  </si>
  <si>
    <t>Sal_fly_assembly_all_HQ_01_22_contig_2_655</t>
  </si>
  <si>
    <t>K03838</t>
  </si>
  <si>
    <t>sey:SL1344_3215 tdcC; threonine/serine transporter; K03838</t>
  </si>
  <si>
    <t>3827_1</t>
  </si>
  <si>
    <t>salmonella_bestbins_021821_scaffold_3_253</t>
  </si>
  <si>
    <t>sens:Q786_18260 rph; ribonuclease PH; K00989</t>
  </si>
  <si>
    <t>1202_1</t>
  </si>
  <si>
    <t>salmonella_bestbins_021821_scaffold_8_109</t>
  </si>
  <si>
    <t>K01023</t>
  </si>
  <si>
    <t>setu:STU288_20640 putative arylsulfate sulfotransferase; K01023</t>
  </si>
  <si>
    <t>2579_1</t>
  </si>
  <si>
    <t>salmonella_bestbins_021821_scaffold_19_60</t>
  </si>
  <si>
    <t>K02402</t>
  </si>
  <si>
    <t>seeh:SEEH1578_18925 transcriptional activator FlhC; K02402</t>
  </si>
  <si>
    <t>540_1</t>
  </si>
  <si>
    <t>salmonella_bestbins_021821_scaffold_4_6</t>
  </si>
  <si>
    <t>K22900</t>
  </si>
  <si>
    <t>seb:STM474_0252 yaeB; putative regulatory protein; K22900</t>
  </si>
  <si>
    <t>4321_1</t>
  </si>
  <si>
    <t>salmonella_bestbins_021821_scaffold_1_7</t>
  </si>
  <si>
    <t>K00799</t>
  </si>
  <si>
    <t>salz:EOS98_20985 glutathione S-transferase; K00799</t>
  </si>
  <si>
    <t>830_1</t>
  </si>
  <si>
    <t>salmonella_bestbins_021821_scaffold_7_107</t>
  </si>
  <si>
    <t>sek:SSPA0467 putative transcriptional regulator; K06714</t>
  </si>
  <si>
    <t>6744_1</t>
  </si>
  <si>
    <t>Sal_fly_assembly_all_HQ_01_22_contig_1_311</t>
  </si>
  <si>
    <t>K02526</t>
  </si>
  <si>
    <t>sent:TY21A_00855 2-keto-3-deoxygluconate permease; K02526</t>
  </si>
  <si>
    <t>703_1</t>
  </si>
  <si>
    <t>salmonella_bestbins_021821_scaffold_0_219</t>
  </si>
  <si>
    <t>K01589</t>
  </si>
  <si>
    <t>sena:AU38_02620 5-(carboxyamino)imidazole ribonucleotide synthase; K01589</t>
  </si>
  <si>
    <t>4868_1</t>
  </si>
  <si>
    <t>Sal_fly_assembly_all_HQ_01_22_contig_8_735</t>
  </si>
  <si>
    <t>K07285</t>
  </si>
  <si>
    <t>sent:TY21A_05395 putative outer membrane protein; K07285</t>
  </si>
  <si>
    <t>1510_1</t>
  </si>
  <si>
    <t>salmonella_bestbins_021821_scaffold_29_46</t>
  </si>
  <si>
    <t>K17468</t>
  </si>
  <si>
    <t>seni:CY43_19545 selenocysteine synthase; K17468</t>
  </si>
  <si>
    <t>4001_1</t>
  </si>
  <si>
    <t>salmonella_bestbins_021821_scaffold_22_21</t>
  </si>
  <si>
    <t>K00858</t>
  </si>
  <si>
    <t>seb:STM474_2806 ppnK; inorganic polyphosphate/ATP-NAD kinase; K00858</t>
  </si>
  <si>
    <t>4769_1</t>
  </si>
  <si>
    <t>3442_1</t>
  </si>
  <si>
    <t>salmonella_bestbins_021821_scaffold_8_94</t>
  </si>
  <si>
    <t>K00528</t>
  </si>
  <si>
    <t>stm:STM4084 fpr; ferredoxin--NADP(+) reductase; K00528</t>
  </si>
  <si>
    <t>2438_1</t>
  </si>
  <si>
    <t>Sal_fly_assembly_all_HQ_01_22_contig_9_250</t>
  </si>
  <si>
    <t>seb:STM474_2738 phage replication protein P</t>
  </si>
  <si>
    <t>5171_1</t>
  </si>
  <si>
    <t>salmonella_bestbins_021821_scaffold_0_142</t>
  </si>
  <si>
    <t>sey:SL1344_0601 molybdopterin-containing oxidoreductase membrane anchor subunit</t>
  </si>
  <si>
    <t>2770_1</t>
  </si>
  <si>
    <t>Sal_fly_assembly_all_HQ_01_22_contig_3_400</t>
  </si>
  <si>
    <t>sef:UMN798_0810 tolA; tolA protein; K03646</t>
  </si>
  <si>
    <t>395_1</t>
  </si>
  <si>
    <t>Sal_fly_assembly_all_HQ_01_22_contig_2_487</t>
  </si>
  <si>
    <t>sev:STMMW_30751 ornithine decarboxylase, constitutive (ec 4.1.1.17); K01581</t>
  </si>
  <si>
    <t>5129_1</t>
  </si>
  <si>
    <t>Sal_fly_assembly_all_HQ_01_22_contig_3_593</t>
  </si>
  <si>
    <t>sei:SPC_4659 putative cytoplasmic protein</t>
  </si>
  <si>
    <t>4145_1</t>
  </si>
  <si>
    <t>salmonella_bestbins_021821_scaffold_0_347</t>
  </si>
  <si>
    <t>K07568</t>
  </si>
  <si>
    <t>sev:STMMW_04741 S-adenosylmethionine:tRNA ribosyltransferase-isomerase; K07568</t>
  </si>
  <si>
    <t>5241_1</t>
  </si>
  <si>
    <t>Sal_fly_assembly_all_HQ_01_22_contig_8_703</t>
  </si>
  <si>
    <t>K03605</t>
  </si>
  <si>
    <t>setu:STU288_05310 hydrogenase 1 maturation protease; K03605</t>
  </si>
  <si>
    <t>4110_1</t>
  </si>
  <si>
    <t>Sal_fly_assembly_all_HQ_01_22_contig_4_690</t>
  </si>
  <si>
    <t>sey:SL1344_2521 cadA; lysine decarboxylase; K01582</t>
  </si>
  <si>
    <t>1806_1</t>
  </si>
  <si>
    <t>Sal_fly_assembly_all_HQ_01_22_contig_3_606</t>
  </si>
  <si>
    <t>297_1</t>
  </si>
  <si>
    <t>Sal_fly_assembly_all_HQ_01_22_contig_2_464</t>
  </si>
  <si>
    <t>K01920</t>
  </si>
  <si>
    <t>sena:AU38_14930 glutathione synthetase; K01920</t>
  </si>
  <si>
    <t>5490_1</t>
  </si>
  <si>
    <t>Sal_fly_assembly_all_HQ_01_22_contig_8_133</t>
  </si>
  <si>
    <t>K06073</t>
  </si>
  <si>
    <t>sex:STBHUCCB_13100 Vitamin B12 import system permease protein BtuC; K06073</t>
  </si>
  <si>
    <t>3156_1</t>
  </si>
  <si>
    <t>Sal_fly_assembly_all_HQ_01_22_contig_3_112</t>
  </si>
  <si>
    <t>K02003</t>
  </si>
  <si>
    <t>sey:SL1344_0500 ybbA; hypothetical ABC transporter ATP-binding protein; K02003</t>
  </si>
  <si>
    <t>5666_1</t>
  </si>
  <si>
    <t>Sal_fly_assembly_all_HQ_01_22_contig_4_607</t>
  </si>
  <si>
    <t>stm:STM2488 nlpB; outer membrane protein assembly factor BamC; K07287</t>
  </si>
  <si>
    <t>3875_1</t>
  </si>
  <si>
    <t>Sal_fly_assembly_all_HQ_01_22_contig_1_233</t>
  </si>
  <si>
    <t>1230_1</t>
  </si>
  <si>
    <t>salmonella_bestbins_021821_scaffold_0_406</t>
  </si>
  <si>
    <t>send:DT104_03881 possible transmembrane regulator</t>
  </si>
  <si>
    <t>6057_1</t>
  </si>
  <si>
    <t>salmonella_bestbins_021821_scaffold_4_101</t>
  </si>
  <si>
    <t>K11734</t>
  </si>
  <si>
    <t>sex:STBHUCCB_1740 aromatic amino acid transporter; K11734</t>
  </si>
  <si>
    <t>14_1</t>
  </si>
  <si>
    <t>salmonella_bestbins_021821_scaffold_17_52</t>
  </si>
  <si>
    <t>K03181</t>
  </si>
  <si>
    <t>spt:SPA4050 ubiC; chorismate lyase; K03181</t>
  </si>
  <si>
    <t>6156_1</t>
  </si>
  <si>
    <t>Sal_fly_assembly_all_HQ_01_22_contig_2_1399</t>
  </si>
  <si>
    <t>K03501</t>
  </si>
  <si>
    <t>sev:STMMW_38571 glucose inhibited division protein; K03501</t>
  </si>
  <si>
    <t>1370_1</t>
  </si>
  <si>
    <t>salmonella_bestbins_021821_scaffold_6_235</t>
  </si>
  <si>
    <t>sey:SL1344_1971 predicted bacteriophage protein</t>
  </si>
  <si>
    <t>3343_1</t>
  </si>
  <si>
    <t>Sal_fly_assembly_all_HQ_01_22_contig_2_1421</t>
  </si>
  <si>
    <t>senr:STMDT2_37721 ilvG; acetolactate synthase large subunit; K01652</t>
  </si>
  <si>
    <t>1071_1</t>
  </si>
  <si>
    <t>1369_1</t>
  </si>
  <si>
    <t>Sal_fly_assembly_all_HQ_01_22_contig_2_132</t>
  </si>
  <si>
    <t>sey:SL1344_2799 emrA; multidrug resistance protein A; K03543</t>
  </si>
  <si>
    <t>813_1</t>
  </si>
  <si>
    <t>Sal_fly_assembly_all_HQ_01_22_contig_2_333</t>
  </si>
  <si>
    <t>seen:SE451236_21000 membrane protein</t>
  </si>
  <si>
    <t>5796_1</t>
  </si>
  <si>
    <t>salmonella_bestbins_021821_scaffold_2_372</t>
  </si>
  <si>
    <t>seen:SE451236_21850 hybD; hydrogenase 2 maturation endopeptidase; K03605</t>
  </si>
  <si>
    <t>1080_1</t>
  </si>
  <si>
    <t>salmonella_bestbins_021821_scaffold_76_16</t>
  </si>
  <si>
    <t>K07637</t>
  </si>
  <si>
    <t>salz:EOS98_13400 two-component system sensor histidine kinase PhoQ; K07637</t>
  </si>
  <si>
    <t>1386_1</t>
  </si>
  <si>
    <t>Sal_fly_assembly_all_HQ_01_22_contig_2_1489</t>
  </si>
  <si>
    <t>sek:SSPA3542 putative membrane protein</t>
  </si>
  <si>
    <t>5001_1</t>
  </si>
  <si>
    <t>salmonella_bestbins_021821_scaffold_1_335</t>
  </si>
  <si>
    <t>K03310</t>
  </si>
  <si>
    <t>sev:STMMW_00051 putative amino-acid transport protein; K03310</t>
  </si>
  <si>
    <t>783_1</t>
  </si>
  <si>
    <t>Sal_fly_assembly_all_HQ_01_22_contig_16_46</t>
  </si>
  <si>
    <t>sef:UMN798_p0065 umuC; DNA polymerase V subunit UmuC</t>
  </si>
  <si>
    <t>4464_1</t>
  </si>
  <si>
    <t>salmonella_bestbins_021821_scaffold_5_171</t>
  </si>
  <si>
    <t>K08350</t>
  </si>
  <si>
    <t>sej:STMUK_1537 fdnI; formate dehydrogenase-N subunit gamma; K08350</t>
  </si>
  <si>
    <t>3040_1</t>
  </si>
  <si>
    <t>salmonella_bestbins_021821_scaffold_3_148</t>
  </si>
  <si>
    <t>K12369</t>
  </si>
  <si>
    <t>setu:STU288_18340 dipeptide transporter permease DppB; K12369</t>
  </si>
  <si>
    <t>4751_1</t>
  </si>
  <si>
    <t>salmonella_bestbins_021821_scaffold_20_35</t>
  </si>
  <si>
    <t>K06901</t>
  </si>
  <si>
    <t>seh:SeHA_C4182 inner membrane protein YicO; K06901</t>
  </si>
  <si>
    <t>2064_1</t>
  </si>
  <si>
    <t>salmonella_bestbins_021821_scaffold_76_13</t>
  </si>
  <si>
    <t>K07153</t>
  </si>
  <si>
    <t>sena:AU38_09405 lysogenization protein HflD; K07153</t>
  </si>
  <si>
    <t>3232_1</t>
  </si>
  <si>
    <t>salmonella_bestbins_021821_scaffold_0_355</t>
  </si>
  <si>
    <t>K03547</t>
  </si>
  <si>
    <t>sem:STMDT12_C04590 exonuclease subunit SbcD; K03547</t>
  </si>
  <si>
    <t>5923_1</t>
  </si>
  <si>
    <t>Sal_fly_assembly_all_HQ_01_22_contig_1_67</t>
  </si>
  <si>
    <t>setc:CFSAN001921_15225 ferrioxamine B receptor; K02014</t>
  </si>
  <si>
    <t>3006_1</t>
  </si>
  <si>
    <t>Sal_fly_assembly_all_HQ_01_22_contig_4_413</t>
  </si>
  <si>
    <t>K03415</t>
  </si>
  <si>
    <t>seep:I137_02655 chemotaxis protein CheV; K03415</t>
  </si>
  <si>
    <t>5520_1</t>
  </si>
  <si>
    <t>Sal_fly_assembly_all_HQ_01_22_contig_3_204</t>
  </si>
  <si>
    <t>K06048</t>
  </si>
  <si>
    <t>sej:STMUK_0588 ybdK; carboxylate-amine ligase; K06048</t>
  </si>
  <si>
    <t>6138_1</t>
  </si>
  <si>
    <t>salmonella_bestbins_021821_scaffold_16_146</t>
  </si>
  <si>
    <t>K08357</t>
  </si>
  <si>
    <t>seni:CY43_07035 tetrathionate reductase subunit A; K08357</t>
  </si>
  <si>
    <t>1157_1</t>
  </si>
  <si>
    <t>Sal_fly_assembly_all_HQ_01_22_contig_8_588</t>
  </si>
  <si>
    <t>senr:STMDT2_16241 fabI; enoyl-[acyl-carrier-protein] reductase (NADH); K00208</t>
  </si>
  <si>
    <t>2847_1</t>
  </si>
  <si>
    <t>Sal_fly_assembly_all_HQ_01_22_contig_8_882</t>
  </si>
  <si>
    <t>K10010</t>
  </si>
  <si>
    <t>sej:STMUK_1930 yecC; putative amino-acid ABC transporter ATP-binding protein YecC; K10010</t>
  </si>
  <si>
    <t>3402_1</t>
  </si>
  <si>
    <t>salmonella_bestbins_021821_scaffold_6_64</t>
  </si>
  <si>
    <t>setu:STU288_07240 oxidoreductase</t>
  </si>
  <si>
    <t>6120_1</t>
  </si>
  <si>
    <t>salmonella_bestbins_021821_scaffold_1_271</t>
  </si>
  <si>
    <t>K19509</t>
  </si>
  <si>
    <t>senc:SEET0819_06600 PTS mannose transporter subunit IID; K19509</t>
  </si>
  <si>
    <t>510_1</t>
  </si>
  <si>
    <t>Sal_fly_assembly_all_HQ_01_22_contig_1_150</t>
  </si>
  <si>
    <t>sef:UMN798_0331 safC; salmonella atypical fimbria outer membrane usher; K07347</t>
  </si>
  <si>
    <t>3187_1</t>
  </si>
  <si>
    <t>Sal_fly_assembly_all_HQ_01_22_contig_2_536</t>
  </si>
  <si>
    <t>stm:STM3149 hybA; hydrogenase 2 protein HybA</t>
  </si>
  <si>
    <t>1931_1</t>
  </si>
  <si>
    <t>salmonella_bestbins_021821_scaffold_2_289</t>
  </si>
  <si>
    <t>K00058</t>
  </si>
  <si>
    <t>sej:STMUK_3050 serA; D-3-phosphoglycerate dehydrogenase; K00058</t>
  </si>
  <si>
    <t>5699_1</t>
  </si>
  <si>
    <t>salmonella_bestbins_021821_scaffold_3_147</t>
  </si>
  <si>
    <t>K12370</t>
  </si>
  <si>
    <t>sew:SeSA_A3826 dppC; dipeptide ABC transporter, permease protein DppC; K12370</t>
  </si>
  <si>
    <t>2805_1</t>
  </si>
  <si>
    <t>Sal_fly_assembly_all_HQ_01_22_contig_1_306</t>
  </si>
  <si>
    <t>K01611</t>
  </si>
  <si>
    <t>sem:STMDT12_C01660 S-adenosylmethionine decarboxylase; K01611</t>
  </si>
  <si>
    <t>72_1</t>
  </si>
  <si>
    <t>salmonella_bestbins_021821_scaffold_17_63</t>
  </si>
  <si>
    <t>K00344</t>
  </si>
  <si>
    <t>senr:STMDT2_40951 qor; quinone oxidoreductase; K00344</t>
  </si>
  <si>
    <t>5612_1</t>
  </si>
  <si>
    <t>Sal_fly_assembly_all_HQ_01_22_contig_1_405</t>
  </si>
  <si>
    <t>K08368</t>
  </si>
  <si>
    <t>stm:STM0079 yaaU; MFS transporter; K08368</t>
  </si>
  <si>
    <t>4748_1</t>
  </si>
  <si>
    <t>Sal_fly_assembly_all_HQ_01_22_contig_16_100</t>
  </si>
  <si>
    <t>K07804</t>
  </si>
  <si>
    <t>seo:STM14_5534 rcK; resistance to complement killing; K07804</t>
  </si>
  <si>
    <t>1187_1</t>
  </si>
  <si>
    <t>Sal_fly_assembly_all_HQ_01_22_contig_2_1081</t>
  </si>
  <si>
    <t>K12371</t>
  </si>
  <si>
    <t>senr:STMDT2_35131 dppD; dipeptide transport ATP-binding protein DppD; K12371</t>
  </si>
  <si>
    <t>4594_1</t>
  </si>
  <si>
    <t>Sal_fly_assembly_all_HQ_01_22_contig_1_873</t>
  </si>
  <si>
    <t>sea:SeAg_B4553 sensor protein BasS/pmrB; K07643</t>
  </si>
  <si>
    <t>2453_1</t>
  </si>
  <si>
    <t>Sal_fly_assembly_all_HQ_01_22_contig_3_616</t>
  </si>
  <si>
    <t>K07307</t>
  </si>
  <si>
    <t>seb:STM474_0952 dmsB; anaerobic dimethyl sulfoxide reductase chain B; K07307</t>
  </si>
  <si>
    <t>1229_1</t>
  </si>
  <si>
    <t>Sal_fly_assembly_all_HQ_01_22_contig_3_598</t>
  </si>
  <si>
    <t>K02518</t>
  </si>
  <si>
    <t>eln:NRG857_04030 infA; translation initiation factor IF-1; K02518</t>
  </si>
  <si>
    <t>1056_1</t>
  </si>
  <si>
    <t>Sal_fly_assembly_all_HQ_01_22_contig_2_267</t>
  </si>
  <si>
    <t>K05589</t>
  </si>
  <si>
    <t>senq:AU40_15835 ftsB; cell division protein FtsB; K05589</t>
  </si>
  <si>
    <t>5540_1</t>
  </si>
  <si>
    <t>Sal_fly_assembly_all_HQ_01_22_contig_2_680</t>
  </si>
  <si>
    <t>senr:STMDT2_31601 possible lipoprotein</t>
  </si>
  <si>
    <t>5263_1</t>
  </si>
  <si>
    <t>Sal_fly_assembly_all_HQ_01_22_contig_9_171</t>
  </si>
  <si>
    <t>seep:I137_04530 membrane protein</t>
  </si>
  <si>
    <t>35_1</t>
  </si>
  <si>
    <t>salmonella_bestbins_021821_scaffold_6_241</t>
  </si>
  <si>
    <t>seo:STM14_2473 DNA binding protein</t>
  </si>
  <si>
    <t>1663_1</t>
  </si>
  <si>
    <t>Sal_fly_assembly_all_HQ_01_22_contig_1_202</t>
  </si>
  <si>
    <t>seeh:SEEH1578_10370 LysR family transcriptional regulator</t>
  </si>
  <si>
    <t>1109_1</t>
  </si>
  <si>
    <t>salmonella_bestbins_021821_scaffold_203_11</t>
  </si>
  <si>
    <t>sev:STMMW_26491 putative prophage protein</t>
  </si>
  <si>
    <t>741_1</t>
  </si>
  <si>
    <t>Sal_fly_assembly_all_HQ_01_22_contig_2_1316</t>
  </si>
  <si>
    <t>sev:STMMW_38021 cytochrome c-type biogenesis protein H1; K02200</t>
  </si>
  <si>
    <t>1338_1</t>
  </si>
  <si>
    <t>salmonella_bestbins_021821_scaffold_2_49</t>
  </si>
  <si>
    <t>K07173</t>
  </si>
  <si>
    <t>sey:SL1344_2802 luxS; S-ribosylhomocysteinase; K07173</t>
  </si>
  <si>
    <t>3404_1</t>
  </si>
  <si>
    <t>Sal_fly_assembly_all_HQ_01_22_contig_10_10</t>
  </si>
  <si>
    <t>K00278</t>
  </si>
  <si>
    <t>sey:SL1344_2605 nadB; L-aspartate oxidase (quinolinate synthetase B).; K00278</t>
  </si>
  <si>
    <t>5975_1</t>
  </si>
  <si>
    <t>Sal_fly_assembly_all_HQ_01_22_contig_2_589</t>
  </si>
  <si>
    <t>K15777</t>
  </si>
  <si>
    <t>senv:AU39_15425 dioxygenase; K15777</t>
  </si>
  <si>
    <t>3971_1</t>
  </si>
  <si>
    <t>salmonella_bestbins_021821_scaffold_1_318</t>
  </si>
  <si>
    <t>K05805</t>
  </si>
  <si>
    <t>sed:SeD_A4999 protein CreA; K05805</t>
  </si>
  <si>
    <t>5160_1</t>
  </si>
  <si>
    <t>salmonella_bestbins_021821_scaffold_23_36</t>
  </si>
  <si>
    <t>K03674</t>
  </si>
  <si>
    <t>sex:STBHUCCB_21390 Glutaredoxin; K03674</t>
  </si>
  <si>
    <t>677_1</t>
  </si>
  <si>
    <t>5916_1</t>
  </si>
  <si>
    <t>Sal_fly_assembly_all_HQ_01_22_contig_8_91</t>
  </si>
  <si>
    <t>K00840</t>
  </si>
  <si>
    <t>sef:UMN798_1359 argD; Acetylornithine/succinyldiaminopimelate aminotransferase; K00840</t>
  </si>
  <si>
    <t>6068_1</t>
  </si>
  <si>
    <t>salmonella_bestbins_021821_scaffold_1_194</t>
  </si>
  <si>
    <t>K00609</t>
  </si>
  <si>
    <t>seeb:SEEB0189_020080 aspartate carbamoyltransferase catalytic subunit; K00609</t>
  </si>
  <si>
    <t>6695_1</t>
  </si>
  <si>
    <t>salmonella_bestbins_021821_scaffold_40_27</t>
  </si>
  <si>
    <t>sev:STMMW_08331 molybdate-binding periplasmic protein precursor; K02020</t>
  </si>
  <si>
    <t>723_1</t>
  </si>
  <si>
    <t>4603_1</t>
  </si>
  <si>
    <t>Sal_fly_assembly_all_HQ_01_22_contig_3_5</t>
  </si>
  <si>
    <t>sem:STMDT12_C04860 1-deoxy-D-xylulose-5-phosphate synthase; K01662</t>
  </si>
  <si>
    <t>5756_1</t>
  </si>
  <si>
    <t>Sal_fly_assembly_all_HQ_01_22_contig_1_632</t>
  </si>
  <si>
    <t>5622_1</t>
  </si>
  <si>
    <t>salmonella_bestbins_021821_scaffold_6_162</t>
  </si>
  <si>
    <t>K00817</t>
  </si>
  <si>
    <t>seo:STM14_2567 hisC; histidinol-phosphate aminotransferase; K00817</t>
  </si>
  <si>
    <t>4835_1</t>
  </si>
  <si>
    <t>salmonella_bestbins_021821_scaffold_16_149</t>
  </si>
  <si>
    <t>K13040</t>
  </si>
  <si>
    <t>sey:SL1344_1320 ttrS; hypothetical histidine kinase, two component regulatory protein; K13040</t>
  </si>
  <si>
    <t>2347_1</t>
  </si>
  <si>
    <t>4326_1</t>
  </si>
  <si>
    <t>salmonella_bestbins_021821_scaffold_21_62</t>
  </si>
  <si>
    <t>K19229</t>
  </si>
  <si>
    <t>setu:STU288_04850 antimicrobial peptide ABC transporter ATP-binding protein; K19229</t>
  </si>
  <si>
    <t>1409_1</t>
  </si>
  <si>
    <t>salmonella_bestbins_021821_scaffold_2_76</t>
  </si>
  <si>
    <t>K15831</t>
  </si>
  <si>
    <t>sena:AU38_13660 formate hydrogenlyase complex iron-sulfur subunit; K15831</t>
  </si>
  <si>
    <t>2700_1</t>
  </si>
  <si>
    <t>Sal_fly_assembly_all_HQ_01_22_contig_1_213</t>
  </si>
  <si>
    <t>3974_1</t>
  </si>
  <si>
    <t>salmonella_bestbins_021821_scaffold_76_2</t>
  </si>
  <si>
    <t>K07455</t>
  </si>
  <si>
    <t>seo:STM14_1422 recombination and repair protein RecT; K07455</t>
  </si>
  <si>
    <t>2310_1</t>
  </si>
  <si>
    <t>Sal_fly_assembly_all_HQ_01_22_contig_3_431</t>
  </si>
  <si>
    <t>stm:STM0779 modE; molybdenum-dependent transcriptional regulator; K02019</t>
  </si>
  <si>
    <t>3627_1</t>
  </si>
  <si>
    <t>Sal_fly_assembly_all_HQ_01_22_contig_3_550</t>
  </si>
  <si>
    <t>K11073</t>
  </si>
  <si>
    <t>sed:SeD_A0982 putrescine-binding periplasmic protein; K11073</t>
  </si>
  <si>
    <t>2902_1</t>
  </si>
  <si>
    <t>salmonella_bestbins_021821_scaffold_3_271</t>
  </si>
  <si>
    <t>sej:STMUK_3739 sugR; ATP binding protein</t>
  </si>
  <si>
    <t>2312_1</t>
  </si>
  <si>
    <t>salmonella_bestbins_021821_scaffold_49_17</t>
  </si>
  <si>
    <t>K03147</t>
  </si>
  <si>
    <t>seo:STM14_5005 thiC; thiamine biosynthesis protein ThiC; K03147</t>
  </si>
  <si>
    <t>5267_1</t>
  </si>
  <si>
    <t>salmonella_bestbins_021821_scaffold_64_13</t>
  </si>
  <si>
    <t>K03648</t>
  </si>
  <si>
    <t>sej:STMUK_2683 ung; uracil-DNA glycosylase; K03648</t>
  </si>
  <si>
    <t>5150_1</t>
  </si>
  <si>
    <t>salmonella_bestbins_021821_scaffold_25_57</t>
  </si>
  <si>
    <t>K18997</t>
  </si>
  <si>
    <t>setc:CFSAN001921_11625 chaperone-modulator protein CbpM; K18997</t>
  </si>
  <si>
    <t>3523_1</t>
  </si>
  <si>
    <t>salmonella_bestbins_021821_scaffold_21_14</t>
  </si>
  <si>
    <t>K10823</t>
  </si>
  <si>
    <t>sef:UMN798_1835 oppF; oligopeptide transport ATP-binding protein (OppF); K10823</t>
  </si>
  <si>
    <t>4299_1</t>
  </si>
  <si>
    <t>salmonella_bestbins_021821_scaffold_5_49</t>
  </si>
  <si>
    <t>K09001</t>
  </si>
  <si>
    <t>seb:STM474_1453 anmK; anhydro-N-acetylmuramic acid kinase; K09001</t>
  </si>
  <si>
    <t>287_1</t>
  </si>
  <si>
    <t>salmonella_bestbins_021821_scaffold_3_77</t>
  </si>
  <si>
    <t>K05813</t>
  </si>
  <si>
    <t>sej:STMUK_3542 ugpB; glycerol-3-phosphate transporter periplasmic binding protein; K05813</t>
  </si>
  <si>
    <t>4648_1</t>
  </si>
  <si>
    <t>Sal_fly_assembly_all_HQ_01_22_contig_8_426</t>
  </si>
  <si>
    <t>sey:SL1344_1506 hypothetical regulatory protein</t>
  </si>
  <si>
    <t>3942_1</t>
  </si>
  <si>
    <t>Sal_fly_assembly_all_HQ_01_22_contig_3_348</t>
  </si>
  <si>
    <t>seen:SE451236_09545 sensor protein KdpD; K07646</t>
  </si>
  <si>
    <t>1464_1</t>
  </si>
  <si>
    <t>salmonella_bestbins_021821_scaffold_6_215</t>
  </si>
  <si>
    <t>K02006</t>
  </si>
  <si>
    <t>seo:STM14_2508 cbiO; cobalt transporter ATP-binding subunit; K02006</t>
  </si>
  <si>
    <t>2464_1</t>
  </si>
  <si>
    <t>salmonella_bestbins_021821_scaffold_0_166</t>
  </si>
  <si>
    <t>sej:STMUK_0594 fepE; ferric enterobactin transport protein FepE</t>
  </si>
  <si>
    <t>1086_1</t>
  </si>
  <si>
    <t>salmonella_bestbins_021821_scaffold_2_93</t>
  </si>
  <si>
    <t>K08598</t>
  </si>
  <si>
    <t>seo:STM14_3462 avrA; secreted effector protein; K08598</t>
  </si>
  <si>
    <t>1105_1</t>
  </si>
  <si>
    <t>Sal_fly_assembly_all_HQ_01_22_contig_3_218</t>
  </si>
  <si>
    <t>K23186</t>
  </si>
  <si>
    <t>sty:STY0636 fepD; ferric enterobactin ABC transporter permease FepD; K23186</t>
  </si>
  <si>
    <t>1867_1</t>
  </si>
  <si>
    <t>Sal_fly_assembly_all_HQ_01_22_contig_4_660</t>
  </si>
  <si>
    <t>K01011</t>
  </si>
  <si>
    <t>setc:CFSAN001921_04105 3-mercaptopyruvate sulfurtransferase; K01011</t>
  </si>
  <si>
    <t>2162_1</t>
  </si>
  <si>
    <t>Sal_fly_assembly_all_HQ_01_22_contig_6_24</t>
  </si>
  <si>
    <t>sev:STMMW_10561 probable minor tail protein</t>
  </si>
  <si>
    <t>5886_1</t>
  </si>
  <si>
    <t>Sal_fly_assembly_all_HQ_01_22_contig_1_49</t>
  </si>
  <si>
    <t>salz:EOS98_17215 DUF2755 family protein</t>
  </si>
  <si>
    <t>3274_1</t>
  </si>
  <si>
    <t>Sal_fly_assembly_all_HQ_01_22_contig_1_241</t>
  </si>
  <si>
    <t>sek:SSPA0221 phosphatidate cytidylyltransferase; K00981</t>
  </si>
  <si>
    <t>3708_1</t>
  </si>
  <si>
    <t>salmonella_bestbins_021821_scaffold_19_51</t>
  </si>
  <si>
    <t>seb:STM474_1948 cheZ; chemotaxis protein CheZ; K03414</t>
  </si>
  <si>
    <t>3877_1</t>
  </si>
  <si>
    <t>Sal_fly_assembly_all_HQ_01_22_contig_2_365</t>
  </si>
  <si>
    <t>4141_1</t>
  </si>
  <si>
    <t>Sal_fly_assembly_all_HQ_01_22_contig_4_559</t>
  </si>
  <si>
    <t>sey:SL1344_2410 yfeY; hypothetical outer membrane lipoprotein</t>
  </si>
  <si>
    <t>342_1</t>
  </si>
  <si>
    <t>salmonella_bestbins_021821_scaffold_2_366</t>
  </si>
  <si>
    <t>senr:STMDT2_30341 possible transferase; K11209</t>
  </si>
  <si>
    <t>3790_1</t>
  </si>
  <si>
    <t>Sal_fly_assembly_all_HQ_01_22_contig_3_187</t>
  </si>
  <si>
    <t>K11732</t>
  </si>
  <si>
    <t>sec:SCH_0605 pheP; APC family, phenylalanene transporter; K11732</t>
  </si>
  <si>
    <t>128_1</t>
  </si>
  <si>
    <t>Sal_fly_assembly_all_HQ_01_22_contig_5_10</t>
  </si>
  <si>
    <t>senn:SN31241_20500 Prophage minor tail protein Z</t>
  </si>
  <si>
    <t>5292_1</t>
  </si>
  <si>
    <t>salmonella_bestbins_021821_scaffold_13_18</t>
  </si>
  <si>
    <t>K19163</t>
  </si>
  <si>
    <t>sey:SL1344_P1_0079 ccdB; toxin addiction system; K19163</t>
  </si>
  <si>
    <t>1268_1</t>
  </si>
  <si>
    <t>salmonella_bestbins_021821_scaffold_0_353</t>
  </si>
  <si>
    <t>senr:STMDT2_03941 phoR; phosphate regulon sensor protein PhoR; K07636</t>
  </si>
  <si>
    <t>4559_1</t>
  </si>
  <si>
    <t>Sal_fly_assembly_all_HQ_01_22_contig_2_1259</t>
  </si>
  <si>
    <t>K17467</t>
  </si>
  <si>
    <t>seeb:SEEB0189_001035 PTS fructose transporter subunit IID; K17467</t>
  </si>
  <si>
    <t>300_1</t>
  </si>
  <si>
    <t>salmonella_bestbins_021821_scaffold_64_20</t>
  </si>
  <si>
    <t>K03761</t>
  </si>
  <si>
    <t>sef:UMN798_2861 kgtP; alpha-ketoglutarate permease; K03761</t>
  </si>
  <si>
    <t>5013_1</t>
  </si>
  <si>
    <t>Sal_fly_assembly_all_HQ_01_22_contig_2_583</t>
  </si>
  <si>
    <t>K01515</t>
  </si>
  <si>
    <t>senv:AU39_15405 nudF; ADP-ribose pyrophosphatase; K01515</t>
  </si>
  <si>
    <t>1315_1</t>
  </si>
  <si>
    <t>Sal_fly_assembly_all_HQ_01_22_contig_1_112</t>
  </si>
  <si>
    <t>senr:STMDT2_03251 leuC2; 3-isopropylmalate dehydratase large subunit 2 (isopropylmalate isomerase 2) (alpha-ipm isomerase 2) (ipmi 2). 3-isopropylmalate dehydratase large subunit 2 (isopropylmalate isomerase 2) (alpha-ipm isomerase 2) (ipmi 2); K01703</t>
  </si>
  <si>
    <t>2198_1</t>
  </si>
  <si>
    <t>Sal_fly_assembly_all_HQ_01_22_contig_9_102</t>
  </si>
  <si>
    <t>seeh:SEEH1578_14885 Porin ompL Flags: Precursor; K22110</t>
  </si>
  <si>
    <t>1441_1</t>
  </si>
  <si>
    <t>salmonella_bestbins_021821_scaffold_16_96</t>
  </si>
  <si>
    <t>setc:CFSAN001921_10500 polymerase</t>
  </si>
  <si>
    <t>139_1</t>
  </si>
  <si>
    <t>Sal_fly_assembly_all_HQ_01_22_contig_7_6</t>
  </si>
  <si>
    <t>seen:SE451236_19185 tail protein</t>
  </si>
  <si>
    <t>2496_1</t>
  </si>
  <si>
    <t>Sal_fly_assembly_all_HQ_01_22_contig_16_18</t>
  </si>
  <si>
    <t>K12065</t>
  </si>
  <si>
    <t>seo:STM14_5601 traB; conjugative transfer: assembly; K12065</t>
  </si>
  <si>
    <t>1303_1</t>
  </si>
  <si>
    <t>Sal_fly_assembly_all_HQ_01_22_contig_1_458</t>
  </si>
  <si>
    <t>K03313</t>
  </si>
  <si>
    <t>senb:BN855_420 nhaA; NhaA family of transport protein, Na+/H antiporter, pH dependent; K03313</t>
  </si>
  <si>
    <t>746_1</t>
  </si>
  <si>
    <t>salmonella_bestbins_021821_scaffold_21_40</t>
  </si>
  <si>
    <t>K04774</t>
  </si>
  <si>
    <t>sea:SeAg_B1430 putative signal peptide peptidase SppA, 36K type; K04774</t>
  </si>
  <si>
    <t>1727_1</t>
  </si>
  <si>
    <t>Sal_fly_assembly_all_HQ_01_22_contig_4_289</t>
  </si>
  <si>
    <t>send:DT104_22741 rtn; rtn protein</t>
  </si>
  <si>
    <t>4696_1</t>
  </si>
  <si>
    <t>salmonella_bestbins_021821_scaffold_1_249</t>
  </si>
  <si>
    <t>seo:STM14_5422 yjiJ; putative sugar transporter</t>
  </si>
  <si>
    <t>5639_1</t>
  </si>
  <si>
    <t>salmonella_bestbins_021821_scaffold_35_1</t>
  </si>
  <si>
    <t>senr:STMDT2_31391 unnamed protein product</t>
  </si>
  <si>
    <t>4808_1</t>
  </si>
  <si>
    <t>Sal_fly_assembly_all_HQ_01_22_contig_8_274</t>
  </si>
  <si>
    <t>K03614</t>
  </si>
  <si>
    <t>send:DT104_14291 rnfD; Nitrogen fixation protein rnfD. Electron transport complex protein rnfD.; K03614</t>
  </si>
  <si>
    <t>6501_1</t>
  </si>
  <si>
    <t>salmonella_bestbins_021821_scaffold_6_11</t>
  </si>
  <si>
    <t>K19789</t>
  </si>
  <si>
    <t>sei:SPC_1477 yejH; putative helicase; K19789</t>
  </si>
  <si>
    <t>3062_1</t>
  </si>
  <si>
    <t>salmonella_bestbins_021821_scaffold_26_43</t>
  </si>
  <si>
    <t>K02493</t>
  </si>
  <si>
    <t>seni:CY43_09070 SAM-dependent methyltransferase; K02493</t>
  </si>
  <si>
    <t>3885_1</t>
  </si>
  <si>
    <t>salmonella_bestbins_021821_scaffold_26_20</t>
  </si>
  <si>
    <t>K21087</t>
  </si>
  <si>
    <t>stm:STM1798 ycgR; flagellar brake protein; K21087</t>
  </si>
  <si>
    <t>678_1</t>
  </si>
  <si>
    <t>salmonella_bestbins_021821_scaffold_0_218</t>
  </si>
  <si>
    <t>K01588</t>
  </si>
  <si>
    <t>see:SNSL254_A0587 purE; phosphoribosylaminoimidazole carboxylase, catalytic subunit; K01588</t>
  </si>
  <si>
    <t>2436_1</t>
  </si>
  <si>
    <t>salmonella_bestbins_021821_scaffold_20_73</t>
  </si>
  <si>
    <t>set:SEN3703 yieP; hypothetical 20.8 kDa protein in rbsr-rrsc intergenic region</t>
  </si>
  <si>
    <t>6066_1</t>
  </si>
  <si>
    <t>Sal_fly_assembly_all_HQ_01_22_contig_1_643</t>
  </si>
  <si>
    <t>seen:SE451236_05470 restriction endonuclease; K07448</t>
  </si>
  <si>
    <t>3982_1</t>
  </si>
  <si>
    <t>Sal_fly_assembly_all_HQ_01_22_contig_4_457</t>
  </si>
  <si>
    <t>K10014</t>
  </si>
  <si>
    <t>sena:AU38_11815 histidine ABC transporter substrate-binding protein HisJ; K10014</t>
  </si>
  <si>
    <t>4925_1</t>
  </si>
  <si>
    <t>salmonella_bestbins_021821_scaffold_6_248</t>
  </si>
  <si>
    <t>K01160</t>
  </si>
  <si>
    <t>seo:STM14_2466 crossover junction protein; K01160</t>
  </si>
  <si>
    <t>3867_1</t>
  </si>
  <si>
    <t>Sal_fly_assembly_all_HQ_01_22_contig_2_1450</t>
  </si>
  <si>
    <t>6534_1</t>
  </si>
  <si>
    <t>salmonella_bestbins_021821_scaffold_26_18</t>
  </si>
  <si>
    <t>K01297</t>
  </si>
  <si>
    <t>stm:STM1800 ycgQ; muramoyltetrapeptide carboxypeptidase; K01297</t>
  </si>
  <si>
    <t>6582_1</t>
  </si>
  <si>
    <t>salmonella_bestbins_021821_scaffold_13_99</t>
  </si>
  <si>
    <t>seni:CY43_24515 entry exclusion protein</t>
  </si>
  <si>
    <t>2870_1</t>
  </si>
  <si>
    <t>salmonella_bestbins_021821_scaffold_41_1</t>
  </si>
  <si>
    <t>K06222</t>
  </si>
  <si>
    <t>send:DT104_02541 yafB; hypothetical oxidoreductase; K06222</t>
  </si>
  <si>
    <t>5507_1</t>
  </si>
  <si>
    <t>4206_1</t>
  </si>
  <si>
    <t>881_1</t>
  </si>
  <si>
    <t>Sal_fly_assembly_all_HQ_01_22_contig_1_777</t>
  </si>
  <si>
    <t>K09456</t>
  </si>
  <si>
    <t>senr:STMDT2_42241 aidB; probable acyl Co-A dehydrogenase; K09456</t>
  </si>
  <si>
    <t>2848_1</t>
  </si>
  <si>
    <t>Sal_fly_assembly_all_HQ_01_22_contig_8_647</t>
  </si>
  <si>
    <t>K15583</t>
  </si>
  <si>
    <t>sev:STMMW_17381 oligopeptide transport ATP-binding protein (OppD); K15583</t>
  </si>
  <si>
    <t>5706_1</t>
  </si>
  <si>
    <t>salmonella_bestbins_021821_scaffold_5_32</t>
  </si>
  <si>
    <t>K03604</t>
  </si>
  <si>
    <t>setc:CFSAN001921_09995 transcriptional regulator; K03604</t>
  </si>
  <si>
    <t>203_1</t>
  </si>
  <si>
    <t>Sal_fly_assembly_all_HQ_01_22_contig_2_631</t>
  </si>
  <si>
    <t>sej:STMUK_3212 ygjR; putative dehydrogenase</t>
  </si>
  <si>
    <t>3842_1</t>
  </si>
  <si>
    <t>Sal_fly_assembly_all_HQ_01_22_contig_9_283</t>
  </si>
  <si>
    <t>sev:STMMW_26181 phage minor tail protein</t>
  </si>
  <si>
    <t>980_1</t>
  </si>
  <si>
    <t>3735_1</t>
  </si>
  <si>
    <t>salmonella_bestbins_021821_scaffold_25_8</t>
  </si>
  <si>
    <t>K00254</t>
  </si>
  <si>
    <t>senv:AU39_04760 dihydroorotate dehydrogenase; K00254</t>
  </si>
  <si>
    <t>5218_1</t>
  </si>
  <si>
    <t>salmonella_bestbins_021821_scaffold_5_40</t>
  </si>
  <si>
    <t>K16137</t>
  </si>
  <si>
    <t>seen:SE451236_13055 transcriptional regulator; K16137</t>
  </si>
  <si>
    <t>5882_1</t>
  </si>
  <si>
    <t>salmonella_bestbins_021821_scaffold_27_13</t>
  </si>
  <si>
    <t>K22104</t>
  </si>
  <si>
    <t>sex:STBHUCCB_34430 Transcriptional regulator nanR; K22104</t>
  </si>
  <si>
    <t>2365_1</t>
  </si>
  <si>
    <t>Sal_fly_assembly_all_HQ_01_22_contig_2_139</t>
  </si>
  <si>
    <t>shb:SU5_03304 SNARE associated Golgi protein-like protein membrane protein</t>
  </si>
  <si>
    <t>5097_1</t>
  </si>
  <si>
    <t>Sal_fly_assembly_all_HQ_01_22_contig_2_939</t>
  </si>
  <si>
    <t>seo:STM14_4219 yhgF; putative RNase R; K06959</t>
  </si>
  <si>
    <t>2271_1</t>
  </si>
  <si>
    <t>salmonella_bestbins_021821_scaffold_21_7</t>
  </si>
  <si>
    <t>K00857</t>
  </si>
  <si>
    <t>sek:SSPA1047 thymidine kinase; K00857</t>
  </si>
  <si>
    <t>4987_1</t>
  </si>
  <si>
    <t>salmonella_bestbins_021821_scaffold_1_36</t>
  </si>
  <si>
    <t>K03755</t>
  </si>
  <si>
    <t>send:DT104_42901 adiY; putative AraC family regulatory protein; K03755</t>
  </si>
  <si>
    <t>3364_1</t>
  </si>
  <si>
    <t>Sal_fly_assembly_all_HQ_01_22_contig_3_163</t>
  </si>
  <si>
    <t>K07345</t>
  </si>
  <si>
    <t>sef:UMN798_0589 fimA; type-1 fimbrial protein, a chain precursor; K07345</t>
  </si>
  <si>
    <t>4131_1</t>
  </si>
  <si>
    <t>Sal_fly_assembly_all_HQ_01_22_contig_2_246</t>
  </si>
  <si>
    <t>senr:STMDT2_28101 conserved hypotheticalprotein</t>
  </si>
  <si>
    <t>246_1</t>
  </si>
  <si>
    <t>Sal_fly_assembly_all_HQ_01_22_contig_4_606</t>
  </si>
  <si>
    <t>seep:I137_01770 lipoprotein; K07287</t>
  </si>
  <si>
    <t>705_1</t>
  </si>
  <si>
    <t>salmonella_bestbins_021821_scaffold_2_86</t>
  </si>
  <si>
    <t>K04655</t>
  </si>
  <si>
    <t>sey:SL1344_2838 hypE; hydrogenase isoenzymes formation protein HypE; K04655</t>
  </si>
  <si>
    <t>5146_1</t>
  </si>
  <si>
    <t>salmonella_bestbins_021821_scaffold_6_96</t>
  </si>
  <si>
    <t>setu:STU288_07080 lipid kinase</t>
  </si>
  <si>
    <t>5048_1</t>
  </si>
  <si>
    <t>salmonella_bestbins_021821_scaffold_25_76</t>
  </si>
  <si>
    <t>K17948</t>
  </si>
  <si>
    <t>seb:STM474_1124 putative inner membrane protein; K17948</t>
  </si>
  <si>
    <t>1366_1</t>
  </si>
  <si>
    <t>Sal_fly_assembly_all_HQ_01_22_contig_1_986</t>
  </si>
  <si>
    <t>K06182</t>
  </si>
  <si>
    <t>sey:SL1344_4128 yjbC; hypothetical pseudouridine synthase; K06182</t>
  </si>
  <si>
    <t>640_1</t>
  </si>
  <si>
    <t>salmonella_bestbins_021821_scaffold_1_380</t>
  </si>
  <si>
    <t>K12700</t>
  </si>
  <si>
    <t>seen:SE451236_06265 ribonucleoside hydrolase; K12700</t>
  </si>
  <si>
    <t>4099_1</t>
  </si>
  <si>
    <t>Sal_fly_assembly_all_HQ_01_22_contig_16_51</t>
  </si>
  <si>
    <t>stm:PSLT051 samB; putative cytoplasmic protein; K24087</t>
  </si>
  <si>
    <t>2286_1</t>
  </si>
  <si>
    <t>Sal_fly_assembly_all_HQ_01_22_contig_2_1208</t>
  </si>
  <si>
    <t>seeh:SEEH1578_04735 bifunctional phosphopantothenoylcysteine decarboxylase/phosphopantothenate synthase; K13038</t>
  </si>
  <si>
    <t>3512_1</t>
  </si>
  <si>
    <t>salmonella_bestbins_021821_scaffold_8_131</t>
  </si>
  <si>
    <t>K01438</t>
  </si>
  <si>
    <t>seb:STM474_4304 argE; acetylornithine deacetylase; K01438</t>
  </si>
  <si>
    <t>1203_1</t>
  </si>
  <si>
    <t>Sal_fly_assembly_all_HQ_01_22_contig_8_473</t>
  </si>
  <si>
    <t>sey:SL1344_1540 ydcK; hypothetical transferase</t>
  </si>
  <si>
    <t>620_1</t>
  </si>
  <si>
    <t>4430_1</t>
  </si>
  <si>
    <t>Sal_fly_assembly_all_HQ_01_22_contig_9_53</t>
  </si>
  <si>
    <t>seb:STM474_1083 sopB; secreted effector protein; K13085</t>
  </si>
  <si>
    <t>2676_1</t>
  </si>
  <si>
    <t>Sal_fly_assembly_all_HQ_01_22_contig_8_134</t>
  </si>
  <si>
    <t>K00432</t>
  </si>
  <si>
    <t>sej:STMUK_1308 btuE; putative glutathione peroxidase; K00432</t>
  </si>
  <si>
    <t>2040_1</t>
  </si>
  <si>
    <t>Sal_fly_assembly_all_HQ_01_22_contig_1_359</t>
  </si>
  <si>
    <t>K03586</t>
  </si>
  <si>
    <t>sew:SeSA_A0137 ftsL; cell division protein FtsL; K03586</t>
  </si>
  <si>
    <t>1868_1</t>
  </si>
  <si>
    <t>salmonella_bestbins_021821_scaffold_0_293</t>
  </si>
  <si>
    <t>seo:STM14_0542 putative cysteine synthase/cystathionine beta-synthase; K01738</t>
  </si>
  <si>
    <t>1248_1</t>
  </si>
  <si>
    <t>salmonella_bestbins_021821_scaffold_26_47</t>
  </si>
  <si>
    <t>K07300</t>
  </si>
  <si>
    <t>senn:SN31241_28520 Calcium/proton antiporter; K07300</t>
  </si>
  <si>
    <t>2403_1</t>
  </si>
  <si>
    <t>Sal_fly_assembly_all_HQ_01_22_contig_4_715</t>
  </si>
  <si>
    <t>send:DT104_26311 era; GTP-binding protein era homolog; K03595</t>
  </si>
  <si>
    <t>1756_1</t>
  </si>
  <si>
    <t>salmonella_bestbins_021821_scaffold_16_28</t>
  </si>
  <si>
    <t>K00984</t>
  </si>
  <si>
    <t>seen:SE451236_12180 aminoglycoside resistance protein; K00984</t>
  </si>
  <si>
    <t>359_1</t>
  </si>
  <si>
    <t>salmonella_bestbins_021821_scaffold_16_36</t>
  </si>
  <si>
    <t>sem:STMDT12_C12890 putative nitric oxide reductase</t>
  </si>
  <si>
    <t>433_1</t>
  </si>
  <si>
    <t>salmonella_bestbins_021821_scaffold_6_118</t>
  </si>
  <si>
    <t>K01104</t>
  </si>
  <si>
    <t>sef:UMN798_2284 wzb; putative protein-tyrosine phosphatase; K01104</t>
  </si>
  <si>
    <t>868_1</t>
  </si>
  <si>
    <t>Sal_fly_assembly_all_HQ_01_22_contig_2_1090</t>
  </si>
  <si>
    <t>sef:UMN798_3946 yhjW; putative membrane protein; K12975</t>
  </si>
  <si>
    <t>6372_1</t>
  </si>
  <si>
    <t>Sal_fly_assembly_all_HQ_01_22_contig_2_570</t>
  </si>
  <si>
    <t>3831_1</t>
  </si>
  <si>
    <t>Sal_fly_assembly_all_HQ_01_22_contig_2_225</t>
  </si>
  <si>
    <t>K22507</t>
  </si>
  <si>
    <t>setc:CFSAN001921_02625 type III secretion system protein; K22507</t>
  </si>
  <si>
    <t>4257_1</t>
  </si>
  <si>
    <t>Sal_fly_assembly_all_HQ_01_22_contig_1_151</t>
  </si>
  <si>
    <t>4788_1</t>
  </si>
  <si>
    <t>Sal_fly_assembly_all_HQ_01_22_contig_6_5</t>
  </si>
  <si>
    <t>K21512</t>
  </si>
  <si>
    <t>seni:CY43_13905 terminase; K21512</t>
  </si>
  <si>
    <t>1103_1</t>
  </si>
  <si>
    <t>salmonella_bestbins_021821_scaffold_0_305</t>
  </si>
  <si>
    <t>K05527</t>
  </si>
  <si>
    <t>sel:SPUL_2519 bolA; BolA protein; K05527</t>
  </si>
  <si>
    <t>1264_1</t>
  </si>
  <si>
    <t>salmonella_bestbins_021821_scaffold_13_9</t>
  </si>
  <si>
    <t>seb:STM474_p1103 putative outer membrane protein</t>
  </si>
  <si>
    <t>5566_1</t>
  </si>
  <si>
    <t>Sal_fly_assembly_all_HQ_01_22_contig_3_657</t>
  </si>
  <si>
    <t>seb:STM474_0984 aspC; aromatic amino acid aminotransferase; K00813</t>
  </si>
  <si>
    <t>4296_1</t>
  </si>
  <si>
    <t>Sal_fly_assembly_all_HQ_01_22_contig_1_12</t>
  </si>
  <si>
    <t>K06996</t>
  </si>
  <si>
    <t>stm:STM0409 glyoxalase; K06996</t>
  </si>
  <si>
    <t>3929_1</t>
  </si>
  <si>
    <t>salmonella_bestbins_021821_scaffold_5_139</t>
  </si>
  <si>
    <t>stm:STM1538 putative hydrogenase-1 large subunit; K06281</t>
  </si>
  <si>
    <t>1217_1</t>
  </si>
  <si>
    <t>salmonella_bestbins_021821_scaffold_3_215</t>
  </si>
  <si>
    <t>sem:STMDT12_C37530 putative transcriptional regulator; K06145</t>
  </si>
  <si>
    <t>4064_1</t>
  </si>
  <si>
    <t>Sal_fly_assembly_all_HQ_01_22_contig_3_513</t>
  </si>
  <si>
    <t>spt:SPA1908 ybiK; putative L-asparaginase; K13051</t>
  </si>
  <si>
    <t>6075_1</t>
  </si>
  <si>
    <t>salmonella_bestbins_021821_scaffold_6_46</t>
  </si>
  <si>
    <t>K10540</t>
  </si>
  <si>
    <t>seo:STM14_2698 mglB; galactose transport protein; K10540</t>
  </si>
  <si>
    <t>1846_1</t>
  </si>
  <si>
    <t>salmonella_bestbins_021821_scaffold_0_369</t>
  </si>
  <si>
    <t>K08161</t>
  </si>
  <si>
    <t>stm:STM0382 multidrug transporter subunit MdtG; K08161</t>
  </si>
  <si>
    <t>3424_1</t>
  </si>
  <si>
    <t>Sal_fly_assembly_all_HQ_01_22_contig_3_322</t>
  </si>
  <si>
    <t>1037_1</t>
  </si>
  <si>
    <t>Sal_fly_assembly_all_HQ_01_22_contig_4_443</t>
  </si>
  <si>
    <t>K03475</t>
  </si>
  <si>
    <t>senr:STMDT2_23111 putative membrane protein; K03475</t>
  </si>
  <si>
    <t>5562_1</t>
  </si>
  <si>
    <t>salmonella_bestbins_021821_scaffold_0_82</t>
  </si>
  <si>
    <t>K01953</t>
  </si>
  <si>
    <t>stm:STM0680 asnB; asparagine synthetase B; K01953</t>
  </si>
  <si>
    <t>5834_1</t>
  </si>
  <si>
    <t>salmonella_bestbins_021821_scaffold_35_16</t>
  </si>
  <si>
    <t>K12961</t>
  </si>
  <si>
    <t>senh:CFSAN002069_15835 DnaA initiator-associating protein DiaA; K12961</t>
  </si>
  <si>
    <t>1812_1</t>
  </si>
  <si>
    <t>Sal_fly_assembly_all_HQ_01_22_contig_2_1630</t>
  </si>
  <si>
    <t>K02548</t>
  </si>
  <si>
    <t>seec:CFSAN002050_03290 1,4-dihydroxy-2-naphthoate prenyltransferase; K02548</t>
  </si>
  <si>
    <t>6781_1</t>
  </si>
  <si>
    <t>salmonella_bestbins_021821_scaffold_21_47</t>
  </si>
  <si>
    <t>K01096</t>
  </si>
  <si>
    <t>stt:t1623 pgpB; phosphatidylglycerophosphatase B; K01096</t>
  </si>
  <si>
    <t>3679_1</t>
  </si>
  <si>
    <t>salmonella_bestbins_021821_scaffold_2_271</t>
  </si>
  <si>
    <t>K03840</t>
  </si>
  <si>
    <t>setc:CFSAN001921_01815 flavodoxin; K03840</t>
  </si>
  <si>
    <t>5795_1</t>
  </si>
  <si>
    <t>salmonella_bestbins_021821_scaffold_3_114</t>
  </si>
  <si>
    <t>seb:STM474_3763 putative phosphatase</t>
  </si>
  <si>
    <t>3634_1</t>
  </si>
  <si>
    <t>6400_1</t>
  </si>
  <si>
    <t>Sal_fly_assembly_all_HQ_01_22_contig_8_718</t>
  </si>
  <si>
    <t>spt:SPA1070 dadA; D-amino acid dehydrogenase; K00285</t>
  </si>
  <si>
    <t>2105_1</t>
  </si>
  <si>
    <t>salmonella_bestbins_021821_scaffold_5_183</t>
  </si>
  <si>
    <t>K00373</t>
  </si>
  <si>
    <t>sey:SL1344_1510 narW; respiratory nitrate reductase 2 delta chain; K00373</t>
  </si>
  <si>
    <t>2649_1</t>
  </si>
  <si>
    <t>Sal_fly_assembly_all_HQ_01_22_contig_4_328</t>
  </si>
  <si>
    <t>K02199</t>
  </si>
  <si>
    <t>seh:SeHA_C4145 thiol:disulfide interChange protein DsbE; K02199</t>
  </si>
  <si>
    <t>1789_1</t>
  </si>
  <si>
    <t>Sal_fly_assembly_all_HQ_01_22_contig_3_533</t>
  </si>
  <si>
    <t>seo:STM14_1012 yliJ; putative glutathione S-transferase; K00799</t>
  </si>
  <si>
    <t>1013_1</t>
  </si>
  <si>
    <t>salmonella_bestbins_021821_scaffold_6_33</t>
  </si>
  <si>
    <t>setc:CFSAN001921_05770 membrane protein</t>
  </si>
  <si>
    <t>1977_1</t>
  </si>
  <si>
    <t>salmonella_bestbins_021821_scaffold_1_209</t>
  </si>
  <si>
    <t>K02339</t>
  </si>
  <si>
    <t>sev:STMMW_44221 DNA polymerase III, chi subunit; K02339</t>
  </si>
  <si>
    <t>461_1</t>
  </si>
  <si>
    <t>salmonella_bestbins_021821_scaffold_12_60</t>
  </si>
  <si>
    <t>sem:STMDT12_C32410 nudF; ADP-ribose pyrophosphatase NudF; K01515</t>
  </si>
  <si>
    <t>4734_1</t>
  </si>
  <si>
    <t>salmonella_bestbins_021821_scaffold_21_39</t>
  </si>
  <si>
    <t>sea:SeAg_B1429 oxidoreductase, short chain dehydrogenase/reductase family</t>
  </si>
  <si>
    <t>4700_1</t>
  </si>
  <si>
    <t>Sal_fly_assembly_all_HQ_01_22_contig_2_930</t>
  </si>
  <si>
    <t>K04762</t>
  </si>
  <si>
    <t>setu:STU288_17685 ribosome-associated heat shock protein Hsp15; K04762</t>
  </si>
  <si>
    <t>115_1</t>
  </si>
  <si>
    <t>salmonella_bestbins_021821_scaffold_25_99</t>
  </si>
  <si>
    <t>sey:SL1344_1091 yceE; hypothetical membrane transport protein; K08161</t>
  </si>
  <si>
    <t>4155_1</t>
  </si>
  <si>
    <t>Sal_fly_assembly_all_HQ_01_22_contig_2_644</t>
  </si>
  <si>
    <t>setc:CFSAN001921_00830 LysR family transcripitonal regulator</t>
  </si>
  <si>
    <t>6519_1</t>
  </si>
  <si>
    <t>930_1</t>
  </si>
  <si>
    <t>Sal_fly_assembly_all_HQ_01_22_contig_4_256</t>
  </si>
  <si>
    <t>sej:STMUK_2221 galS; DNA-binding transcriptional regulator GalS; K02529</t>
  </si>
  <si>
    <t>107_1</t>
  </si>
  <si>
    <t>salmonella_bestbins_021821_scaffold_7_137</t>
  </si>
  <si>
    <t>K06076</t>
  </si>
  <si>
    <t>senb:BN855_24770 long-chain fatty acid transport protein; K06076</t>
  </si>
  <si>
    <t>2570_1</t>
  </si>
  <si>
    <t>salmonella_bestbins_021821_scaffold_6_161</t>
  </si>
  <si>
    <t>K01089</t>
  </si>
  <si>
    <t>setc:CFSAN001921_06415 imidazoleglycerol-phosphate dehydratase; K01089</t>
  </si>
  <si>
    <t>1119_1</t>
  </si>
  <si>
    <t>Sal_fly_assembly_all_HQ_01_22_contig_2_810</t>
  </si>
  <si>
    <t>K02687</t>
  </si>
  <si>
    <t>senv:AU39_16590 prmA; ribosomal protein L11 methyltransferase; K02687</t>
  </si>
  <si>
    <t>4217_1</t>
  </si>
  <si>
    <t>Sal_fly_assembly_all_HQ_01_22_contig_1_820</t>
  </si>
  <si>
    <t>K03098</t>
  </si>
  <si>
    <t>senr:STMDT2_41901 blc; putative lipoprotein; K03098</t>
  </si>
  <si>
    <t>3845_1</t>
  </si>
  <si>
    <t>Sal_fly_assembly_all_HQ_01_22_contig_4_475</t>
  </si>
  <si>
    <t>spt:SPA0495 usg; putative semialdehyde dehydrogenase</t>
  </si>
  <si>
    <t>5207_1</t>
  </si>
  <si>
    <t>Sal_fly_assembly_all_HQ_01_22_contig_4_53</t>
  </si>
  <si>
    <t>seb:STM474_2113 cbiG; cobalamin biosynthesis protein CbiG; K02189</t>
  </si>
  <si>
    <t>3999_1</t>
  </si>
  <si>
    <t>3302_1</t>
  </si>
  <si>
    <t>Sal_fly_assembly_all_HQ_01_22_contig_3_605</t>
  </si>
  <si>
    <t>sex:STBHUCCB_20910 DNA translocase ftsK; K03466</t>
  </si>
  <si>
    <t>1011_1</t>
  </si>
  <si>
    <t>salmonella_bestbins_021821_scaffold_26_27</t>
  </si>
  <si>
    <t>K03618</t>
  </si>
  <si>
    <t>setu:STU288_05320 hydrogenase-1 operon protein HyaF; K03618</t>
  </si>
  <si>
    <t>4978_1</t>
  </si>
  <si>
    <t>Sal_fly_assembly_all_HQ_01_22_contig_4_322</t>
  </si>
  <si>
    <t>sef:UMN798_2422 sspH2; secreted effector protein; K15353</t>
  </si>
  <si>
    <t>4615_1</t>
  </si>
  <si>
    <t>4688_1</t>
  </si>
  <si>
    <t>Sal_fly_assembly_all_HQ_01_22_contig_8_678</t>
  </si>
  <si>
    <t>senr:STMDT2_16881 putative invasin</t>
  </si>
  <si>
    <t>6471_1</t>
  </si>
  <si>
    <t>salmonella_bestbins_021821_scaffold_26_16</t>
  </si>
  <si>
    <t>senr:STMDT2_17221 alr; Alanine racemase; K01775</t>
  </si>
  <si>
    <t>2258_1</t>
  </si>
  <si>
    <t>Sal_fly_assembly_all_HQ_01_22_contig_2_1196</t>
  </si>
  <si>
    <t>seo:STM14_4483 rfaG; glucosyltransferase I; K02844</t>
  </si>
  <si>
    <t>4488_1</t>
  </si>
  <si>
    <t>Sal_fly_assembly_all_HQ_01_22_contig_8_761</t>
  </si>
  <si>
    <t>stt:t1034 htpX; heat shock protein; K03799</t>
  </si>
  <si>
    <t>3967_1</t>
  </si>
  <si>
    <t>Sal_fly_assembly_all_HQ_01_22_contig_4_89</t>
  </si>
  <si>
    <t>setu:STU288_06700 dacD; D-alanyl-D-alanine carboxypeptidase; K07258</t>
  </si>
  <si>
    <t>3227_1</t>
  </si>
  <si>
    <t>salmonella_bestbins_021821_scaffold_74_4</t>
  </si>
  <si>
    <t>seeh:SEEH1578_10700 DNA-binding transcriptional regulator Crl; K11926</t>
  </si>
  <si>
    <t>3865_1</t>
  </si>
  <si>
    <t>Sal_fly_assembly_all_HQ_01_22_contig_4_511</t>
  </si>
  <si>
    <t>sev:STMMW_24241 putative acyltransferase; K12974</t>
  </si>
  <si>
    <t>1367_1</t>
  </si>
  <si>
    <t>Sal_fly_assembly_all_HQ_01_22_contig_1_922</t>
  </si>
  <si>
    <t>3505_1</t>
  </si>
  <si>
    <t>salmonella_bestbins_021821_scaffold_12_37</t>
  </si>
  <si>
    <t>K01409</t>
  </si>
  <si>
    <t>seen:SE451236_22170 UGMP family protein; K01409</t>
  </si>
  <si>
    <t>381_1</t>
  </si>
  <si>
    <t>salmonella_bestbins_021821_scaffold_20_64</t>
  </si>
  <si>
    <t>K03924</t>
  </si>
  <si>
    <t>sem:STMDT12_C40410 regulatory ATPase RavA; K03924</t>
  </si>
  <si>
    <t>6199_1</t>
  </si>
  <si>
    <t>salmonella_bestbins_021821_scaffold_2_77</t>
  </si>
  <si>
    <t>K15830</t>
  </si>
  <si>
    <t>sena:AU38_13665 hycE; hydrogenase 3 large subunit; K15830</t>
  </si>
  <si>
    <t>459_1</t>
  </si>
  <si>
    <t>Sal_fly_assembly_all_HQ_01_22_contig_2_819</t>
  </si>
  <si>
    <t>K18142</t>
  </si>
  <si>
    <t>sej:STMUK_3377 acrF; multidrug transport protein; K18142</t>
  </si>
  <si>
    <t>6480_1</t>
  </si>
  <si>
    <t>salmonella_bestbins_021821_scaffold_41_5</t>
  </si>
  <si>
    <t>send:DT104_02581 yafE; putative methyltransferase</t>
  </si>
  <si>
    <t>6539_1</t>
  </si>
  <si>
    <t>salmonella_bestbins_021821_scaffold_8_110</t>
  </si>
  <si>
    <t>K03764</t>
  </si>
  <si>
    <t>seo:STM14_4927 metJ; transcriptional repressor protein MetJ; K03764</t>
  </si>
  <si>
    <t>5381_1</t>
  </si>
  <si>
    <t>salmonella_bestbins_021821_scaffold_22_23</t>
  </si>
  <si>
    <t>K06186</t>
  </si>
  <si>
    <t>seec:CFSAN002050_20090 outer membrane biogenesis protein BamE; K06186</t>
  </si>
  <si>
    <t>3219_1</t>
  </si>
  <si>
    <t>Sal_fly_assembly_all_HQ_01_22_contig_1_803</t>
  </si>
  <si>
    <t>K09996</t>
  </si>
  <si>
    <t>stm:STM4351 arginine ABC transporter substrate-binding protein; K09996</t>
  </si>
  <si>
    <t>6366_1</t>
  </si>
  <si>
    <t>salmonella_bestbins_021821_scaffold_32_21</t>
  </si>
  <si>
    <t>sey:SL1344_2413 amiA; probable N-acetylmuramoyl-L-alanine amidase; K01448</t>
  </si>
  <si>
    <t>3796_1</t>
  </si>
  <si>
    <t>Sal_fly_assembly_all_HQ_01_22_contig_3_632</t>
  </si>
  <si>
    <t>sek:SSPA1692 3-phosphoshikimate 1-carboxyvinyltransferase; K00800</t>
  </si>
  <si>
    <t>2735_1</t>
  </si>
  <si>
    <t>salmonella_bestbins_021821_scaffold_23_13</t>
  </si>
  <si>
    <t>K13891</t>
  </si>
  <si>
    <t>salz:EOS98_14895 gsiD; glutathione ABC transporter permease GsiD; K13891</t>
  </si>
  <si>
    <t>6453_1</t>
  </si>
  <si>
    <t>salmonella_bestbins_021821_scaffold_2_281</t>
  </si>
  <si>
    <t>K02437</t>
  </si>
  <si>
    <t>seb:STM474_3201 gcvH; glycine cleavage system protein H; K02437</t>
  </si>
  <si>
    <t>295_1</t>
  </si>
  <si>
    <t>salmonella_bestbins_021821_scaffold_5_192</t>
  </si>
  <si>
    <t>K13654</t>
  </si>
  <si>
    <t>see:SNSL254_A1703 transcriptional regulator, GntR family; K13654</t>
  </si>
  <si>
    <t>5806_1</t>
  </si>
  <si>
    <t>salmonella_bestbins_021821_scaffold_4_37</t>
  </si>
  <si>
    <t>sey:SL1344_0213 hypothetical inner membrane protein</t>
  </si>
  <si>
    <t>2228_1</t>
  </si>
  <si>
    <t>Sal_fly_assembly_all_HQ_01_22_contig_9_251</t>
  </si>
  <si>
    <t>seb:STM474_2737 Ead-like protein</t>
  </si>
  <si>
    <t>5487_1</t>
  </si>
  <si>
    <t>Sal_fly_assembly_all_HQ_01_22_contig_3_405</t>
  </si>
  <si>
    <t>K03517</t>
  </si>
  <si>
    <t>seo:STM14_0880 nadA; quinolinate synthetase; K03517</t>
  </si>
  <si>
    <t>1722_1</t>
  </si>
  <si>
    <t>2042_1</t>
  </si>
  <si>
    <t>Sal_fly_assembly_all_HQ_01_22_contig_1_190</t>
  </si>
  <si>
    <t>sev:STMMW_02661 type VI system protein; K11896</t>
  </si>
  <si>
    <t>537_1</t>
  </si>
  <si>
    <t>Sal_fly_assembly_all_HQ_01_22_contig_9_5</t>
  </si>
  <si>
    <t>see:SNSL254_A1090 side tail fiber protein</t>
  </si>
  <si>
    <t>4482_1</t>
  </si>
  <si>
    <t>salmonella_bestbins_021821_scaffold_26_25</t>
  </si>
  <si>
    <t>sej:STMUK_1765 putative cytochrome oxidase subunit II; K00426</t>
  </si>
  <si>
    <t>3921_1</t>
  </si>
  <si>
    <t>Sal_fly_assembly_all_HQ_01_22_contig_4_171</t>
  </si>
  <si>
    <t>K01494</t>
  </si>
  <si>
    <t>sega:SPUCDC_0774 dcd; deoxycytidine triphosphate deaminase; K01494</t>
  </si>
  <si>
    <t>5968_1</t>
  </si>
  <si>
    <t>salmonella_bestbins_021821_scaffold_1_302</t>
  </si>
  <si>
    <t>sef:UMN798_4945 stjB; fimbrial usher protein</t>
  </si>
  <si>
    <t>4172_1</t>
  </si>
  <si>
    <t>salmonella_bestbins_021821_scaffold_12_83</t>
  </si>
  <si>
    <t>seo:STM14_3829 yqhC; putative transcriptional regulator</t>
  </si>
  <si>
    <t>6294_1</t>
  </si>
  <si>
    <t>salmonella_bestbins_021821_scaffold_6_92</t>
  </si>
  <si>
    <t>sef:UMN798_2315 putative sugar kinase</t>
  </si>
  <si>
    <t>5373_1</t>
  </si>
  <si>
    <t>salmonella_bestbins_021821_scaffold_50_15</t>
  </si>
  <si>
    <t>sej:STMUK_0827 ybiB; glycosyl transferase family protein</t>
  </si>
  <si>
    <t>593_1</t>
  </si>
  <si>
    <t>Sal_fly_assembly_all_HQ_01_22_contig_8_590</t>
  </si>
  <si>
    <t>3371_1</t>
  </si>
  <si>
    <t>Sal_fly_assembly_all_HQ_01_22_contig_2_252</t>
  </si>
  <si>
    <t>K21948</t>
  </si>
  <si>
    <t>seen:SE451236_20680 membrane protein; K21948</t>
  </si>
  <si>
    <t>1048_1</t>
  </si>
  <si>
    <t>Sal_fly_assembly_all_HQ_01_22_contig_2_1057</t>
  </si>
  <si>
    <t>sey:SL1344_3572 yhjC; hypothetical lysR-family transcriptional regulator</t>
  </si>
  <si>
    <t>2268_1</t>
  </si>
  <si>
    <t>Sal_fly_assembly_all_HQ_01_22_contig_3_630</t>
  </si>
  <si>
    <t>senr:STMDT2_09131 serC; phosphoserine aminotransferase; K00831</t>
  </si>
  <si>
    <t>3608_1</t>
  </si>
  <si>
    <t>Sal_fly_assembly_all_HQ_01_22_contig_2_207</t>
  </si>
  <si>
    <t>K22486</t>
  </si>
  <si>
    <t>sena:AU38_13800 transcriptional regulator; K22486</t>
  </si>
  <si>
    <t>1684_1</t>
  </si>
  <si>
    <t>salmonella_bestbins_021821_scaffold_7_127</t>
  </si>
  <si>
    <t>K09906</t>
  </si>
  <si>
    <t>senv:AU39_11965 elongation factor P hydroxylase; K09906</t>
  </si>
  <si>
    <t>3691_1</t>
  </si>
  <si>
    <t>Sal_fly_assembly_all_HQ_01_22_contig_16_77</t>
  </si>
  <si>
    <t>send:DT104_p0311 putative diguanylate cyclase/phosphodiesterase</t>
  </si>
  <si>
    <t>3503_1</t>
  </si>
  <si>
    <t>Sal_fly_assembly_all_HQ_01_22_contig_2_186</t>
  </si>
  <si>
    <t>K11607</t>
  </si>
  <si>
    <t>seo:STM14_3459 sitB; putative ATP-binding protein; K11607</t>
  </si>
  <si>
    <t>4121_1</t>
  </si>
  <si>
    <t>salmonella_bestbins_021821_scaffold_8_141</t>
  </si>
  <si>
    <t>K01776</t>
  </si>
  <si>
    <t>senv:AU39_20320 glutamate racemase; K01776</t>
  </si>
  <si>
    <t>4874_1</t>
  </si>
  <si>
    <t>Sal_fly_assembly_all_HQ_01_22_contig_8_115</t>
  </si>
  <si>
    <t>K06956</t>
  </si>
  <si>
    <t>seo:STM14_1604 ydjN; kinase/transporter-like protein; K06956</t>
  </si>
  <si>
    <t>2353_1</t>
  </si>
  <si>
    <t>Sal_fly_assembly_all_HQ_01_22_contig_4_46</t>
  </si>
  <si>
    <t>K02007</t>
  </si>
  <si>
    <t>shb:SU5_02617 Substrate-specific component CbiM of cobalt ECF transporter; K02007</t>
  </si>
  <si>
    <t>3757_1</t>
  </si>
  <si>
    <t>Sal_fly_assembly_all_HQ_01_22_contig_1_575</t>
  </si>
  <si>
    <t>K19504</t>
  </si>
  <si>
    <t>sej:STMUK_4526 putative glucosamine-fructose-6-phosphate aminotransferase; K19504</t>
  </si>
  <si>
    <t>3068_1</t>
  </si>
  <si>
    <t>Sal_fly_assembly_all_HQ_01_22_contig_4_473</t>
  </si>
  <si>
    <t>K03975</t>
  </si>
  <si>
    <t>setc:CFSAN001921_04950 membrane protein; K03975</t>
  </si>
  <si>
    <t>2461_1</t>
  </si>
  <si>
    <t>Sal_fly_assembly_all_HQ_01_22_contig_1_606</t>
  </si>
  <si>
    <t>6689_1</t>
  </si>
  <si>
    <t>salmonella_bestbins_021821_scaffold_2_2</t>
  </si>
  <si>
    <t>senr:STMDT2_26781 unnamed protein product</t>
  </si>
  <si>
    <t>2616_1</t>
  </si>
  <si>
    <t>Sal_fly_assembly_all_HQ_01_22_contig_1_300</t>
  </si>
  <si>
    <t>K00760</t>
  </si>
  <si>
    <t>seo:STM14_0202 hpt; hypoxanthine-guanine phosphoribosyltransferase; K00760</t>
  </si>
  <si>
    <t>5553_1</t>
  </si>
  <si>
    <t>Sal_fly_assembly_all_HQ_01_22_contig_8_275</t>
  </si>
  <si>
    <t>4759_1</t>
  </si>
  <si>
    <t>3798_1</t>
  </si>
  <si>
    <t>Sal_fly_assembly_all_HQ_01_22_contig_2_1413</t>
  </si>
  <si>
    <t>sef:UMN798_4222 rbsR; ribose operon repressor; K02529</t>
  </si>
  <si>
    <t>609_1</t>
  </si>
  <si>
    <t>Sal_fly_assembly_all_HQ_01_22_contig_8_527</t>
  </si>
  <si>
    <t>K03297</t>
  </si>
  <si>
    <t>sek:SSPA1143 putative multidrug transporter; K03297</t>
  </si>
  <si>
    <t>4352_1</t>
  </si>
  <si>
    <t>salmonella_bestbins_021821_scaffold_8_34</t>
  </si>
  <si>
    <t>K20866</t>
  </si>
  <si>
    <t>sem:STMDT12_C41690 phosphatase; K20866</t>
  </si>
  <si>
    <t>3964_1</t>
  </si>
  <si>
    <t>salmonella_bestbins_021821_scaffold_4_63</t>
  </si>
  <si>
    <t>K06206</t>
  </si>
  <si>
    <t>sena:AU38_00955 transcriptional regulator; K06206</t>
  </si>
  <si>
    <t>3567_1</t>
  </si>
  <si>
    <t>Sal_fly_assembly_all_HQ_01_22_contig_8_4</t>
  </si>
  <si>
    <t>seo:STM14_1478 side tail fiber protein</t>
  </si>
  <si>
    <t>1941_1</t>
  </si>
  <si>
    <t>Sal_fly_assembly_all_HQ_01_22_contig_2_827</t>
  </si>
  <si>
    <t>K07566</t>
  </si>
  <si>
    <t>seb:STM474_3567 yrdC; putative ribosome maturation factor; K07566</t>
  </si>
  <si>
    <t>133_1</t>
  </si>
  <si>
    <t>Sal_fly_assembly_all_HQ_01_22_contig_8_459</t>
  </si>
  <si>
    <t>sej:STMUK_1567 ydcR; putative regulatory protein</t>
  </si>
  <si>
    <t>4016_1</t>
  </si>
  <si>
    <t>salmonella_bestbins_021821_scaffold_26_56</t>
  </si>
  <si>
    <t>sej:STMUK_1734 narJ; nitrate reductase 1 delta subunit; K00373</t>
  </si>
  <si>
    <t>3482_1</t>
  </si>
  <si>
    <t>Sal_fly_assembly_all_HQ_01_22_contig_8_253</t>
  </si>
  <si>
    <t>K10680</t>
  </si>
  <si>
    <t>stm:STM1436 nemA; N-ethylmaleimide reductase; K10680</t>
  </si>
  <si>
    <t>664_1</t>
  </si>
  <si>
    <t>Sal_fly_assembly_all_HQ_01_22_contig_2_300</t>
  </si>
  <si>
    <t>sei:SPC_3013 relA; GTP pyrophosphokinase; K00951</t>
  </si>
  <si>
    <t>1957_1</t>
  </si>
  <si>
    <t>Sal_fly_assembly_all_HQ_01_22_contig_1_897</t>
  </si>
  <si>
    <t>seo:STM14_5136 putative transcriptional regulator</t>
  </si>
  <si>
    <t>2935_1</t>
  </si>
  <si>
    <t>Sal_fly_assembly_all_HQ_01_22_contig_3_650</t>
  </si>
  <si>
    <t>setu:STU288_09635 mukB; cell division protein MukB; K03632</t>
  </si>
  <si>
    <t>6516_1</t>
  </si>
  <si>
    <t>Sal_fly_assembly_all_HQ_01_22_contig_3_281</t>
  </si>
  <si>
    <t>5215_1</t>
  </si>
  <si>
    <t>Sal_fly_assembly_all_HQ_01_22_contig_2_287</t>
  </si>
  <si>
    <t>K00380</t>
  </si>
  <si>
    <t>sey:SL1344_2927 cysJ; sulfite reductase (NADPH) flavoprotein beta subunit; K00380</t>
  </si>
  <si>
    <t>6296_1</t>
  </si>
  <si>
    <t>5128_1</t>
  </si>
  <si>
    <t>Sal_fly_assembly_all_HQ_01_22_contig_2_1375</t>
  </si>
  <si>
    <t>K02039</t>
  </si>
  <si>
    <t>seg:SG3581 phoU; phosphate transport system regulatory protein; K02039</t>
  </si>
  <si>
    <t>5551_1</t>
  </si>
  <si>
    <t>salmonella_bestbins_021821_scaffold_2_9</t>
  </si>
  <si>
    <t>K15352</t>
  </si>
  <si>
    <t>senr:STMDT2_26841 exported protein; K15352</t>
  </si>
  <si>
    <t>2261_1</t>
  </si>
  <si>
    <t>Sal_fly_assembly_all_HQ_01_22_contig_1_756</t>
  </si>
  <si>
    <t>K07322</t>
  </si>
  <si>
    <t>sej:STMUK_4384 ytfE; iron-sulfur cluster repair di-iron protein; K07322</t>
  </si>
  <si>
    <t>6673_1</t>
  </si>
  <si>
    <t>825_1</t>
  </si>
  <si>
    <t>Sal_fly_assembly_all_HQ_01_22_contig_8_97</t>
  </si>
  <si>
    <t>K05526</t>
  </si>
  <si>
    <t>sev:STMMW_13141 succinylglutamate desuccinylase; K05526</t>
  </si>
  <si>
    <t>4226_1</t>
  </si>
  <si>
    <t>salmonella_bestbins_021821_scaffold_8_9</t>
  </si>
  <si>
    <t>K03978</t>
  </si>
  <si>
    <t>senc:SEET0819_03835 GTP-binding protein; K03978</t>
  </si>
  <si>
    <t>1875_1</t>
  </si>
  <si>
    <t>salmonella_bestbins_021821_scaffold_31_37</t>
  </si>
  <si>
    <t>K13741</t>
  </si>
  <si>
    <t>setu:STU288_05645 type III secretion protein SopE2; K13741</t>
  </si>
  <si>
    <t>5312_1</t>
  </si>
  <si>
    <t>Sal_fly_assembly_all_HQ_01_22_contig_3_516</t>
  </si>
  <si>
    <t>K13890</t>
  </si>
  <si>
    <t>sey:SL1344_0826 yliC; hypothetical ABC transporter permease protein; K13890</t>
  </si>
  <si>
    <t>5710_1</t>
  </si>
  <si>
    <t>salmonella_bestbins_021821_scaffold_8_139</t>
  </si>
  <si>
    <t>K00557</t>
  </si>
  <si>
    <t>senb:BN855_42060 trmA; tRNA (uracil-5-)-methyltransferase; K00557</t>
  </si>
  <si>
    <t>4031_1</t>
  </si>
  <si>
    <t>2266_1</t>
  </si>
  <si>
    <t>Sal_fly_assembly_all_HQ_01_22_contig_8_174</t>
  </si>
  <si>
    <t>67_1</t>
  </si>
  <si>
    <t>salmonella_bestbins_021821_scaffold_1_289</t>
  </si>
  <si>
    <t>K08723</t>
  </si>
  <si>
    <t>salz:EOS98_19455 dUMP phosphatase; K08723</t>
  </si>
  <si>
    <t>4054_1</t>
  </si>
  <si>
    <t>salmonella_bestbins_021821_scaffold_1_93</t>
  </si>
  <si>
    <t>K06925</t>
  </si>
  <si>
    <t>stm:STM4357 yjeE; tRNA (adenosine(37)-N6)-threonylcarbamoyltransferase complex ATPase subunit type 1 TsaE; K06925</t>
  </si>
  <si>
    <t>1938_1</t>
  </si>
  <si>
    <t>salmonella_bestbins_021821_scaffold_40_25</t>
  </si>
  <si>
    <t>K02017</t>
  </si>
  <si>
    <t>senc:SEET0819_10855 modC; molybdate transporter ATP-binding protein; K02017</t>
  </si>
  <si>
    <t>5434_1</t>
  </si>
  <si>
    <t>Sal_fly_assembly_all_HQ_01_22_contig_2_313</t>
  </si>
  <si>
    <t>seni:CY43_15460 flavodoxin</t>
  </si>
  <si>
    <t>1093_1</t>
  </si>
  <si>
    <t>6752_1</t>
  </si>
  <si>
    <t>salmonella_bestbins_021821_scaffold_1_206</t>
  </si>
  <si>
    <t>K03828</t>
  </si>
  <si>
    <t>seno:AU37_21815 acetyltransferase; K03828</t>
  </si>
  <si>
    <t>1678_1</t>
  </si>
  <si>
    <t>salmonella_bestbins_021821_scaffold_40_3</t>
  </si>
  <si>
    <t>K03635</t>
  </si>
  <si>
    <t>sent:TY21A_10580 moaE; molybdopterin guanine dinucleotide biosynthesis protein MoaE; K03635</t>
  </si>
  <si>
    <t>6008_1</t>
  </si>
  <si>
    <t>salmonella_bestbins_021821_scaffold_23_30</t>
  </si>
  <si>
    <t>K19302</t>
  </si>
  <si>
    <t>seb:STM474_0891 ybjG; putative undecaprenyl-diphosphatase YbjG; K19302</t>
  </si>
  <si>
    <t>59_1</t>
  </si>
  <si>
    <t>Sal_fly_assembly_all_HQ_01_22_contig_2_974</t>
  </si>
  <si>
    <t>K00975</t>
  </si>
  <si>
    <t>sed:SeD_A3906 glgC; glucose-1-phosphate adenylyltransferase; K00975</t>
  </si>
  <si>
    <t>5325_1</t>
  </si>
  <si>
    <t>salmonella_bestbins_021821_scaffold_19_54</t>
  </si>
  <si>
    <t>K00575</t>
  </si>
  <si>
    <t>sena:AU38_05620 chemotaxis protein CheR; K00575</t>
  </si>
  <si>
    <t>5654_1</t>
  </si>
  <si>
    <t>Sal_fly_assembly_all_HQ_01_22_contig_8_477</t>
  </si>
  <si>
    <t>K02775</t>
  </si>
  <si>
    <t>setc:CFSAN001921_09030 permase; K02775</t>
  </si>
  <si>
    <t>6269_1</t>
  </si>
  <si>
    <t>Sal_fly_assembly_all_HQ_01_22_contig_3_4</t>
  </si>
  <si>
    <t>771_1</t>
  </si>
  <si>
    <t>Sal_fly_assembly_all_HQ_01_22_contig_2_902</t>
  </si>
  <si>
    <t>K06141</t>
  </si>
  <si>
    <t>sev:STMMW_34641 putative membrane protein; K06141</t>
  </si>
  <si>
    <t>2137_1</t>
  </si>
  <si>
    <t>salmonella_bestbins_021821_scaffold_0_134</t>
  </si>
  <si>
    <t>K01643</t>
  </si>
  <si>
    <t>send:DT104_06501 citF; citrate lyase alpha chain; K01643</t>
  </si>
  <si>
    <t>829_1</t>
  </si>
  <si>
    <t>salmonella_bestbins_021821_scaffold_23_59</t>
  </si>
  <si>
    <t>seo:STM14_1048 ybjT; putative nucleoside-diphosphate-sugar epimerase</t>
  </si>
  <si>
    <t>2498_1</t>
  </si>
  <si>
    <t>salmonella_bestbins_021821_scaffold_19_72</t>
  </si>
  <si>
    <t>K03834</t>
  </si>
  <si>
    <t>sem:STMDT12_C19610 tyrosine-specific transporter; K03834</t>
  </si>
  <si>
    <t>5555_1</t>
  </si>
  <si>
    <t>Sal_fly_assembly_all_HQ_01_22_contig_3_34</t>
  </si>
  <si>
    <t>K08218</t>
  </si>
  <si>
    <t>sem:STMDT12_C05080 ampG; muropeptide transporter; K08218</t>
  </si>
  <si>
    <t>6127_1</t>
  </si>
  <si>
    <t>Sal_fly_assembly_all_HQ_01_22_contig_2_530</t>
  </si>
  <si>
    <t>sene:IA1_15185 hypA; hydrogenase nickel incorporation protein; K04651</t>
  </si>
  <si>
    <t>5744_1</t>
  </si>
  <si>
    <t>Sal_fly_assembly_all_HQ_01_22_contig_1_894</t>
  </si>
  <si>
    <t>K14393</t>
  </si>
  <si>
    <t>sea:SeAg_B4533 actP; cation/acetate symporter ActP; K14393</t>
  </si>
  <si>
    <t>6106_1</t>
  </si>
  <si>
    <t>salmonella_bestbins_021821_scaffold_7_131</t>
  </si>
  <si>
    <t>K07320</t>
  </si>
  <si>
    <t>senn:SN31241_34930 50S ribosomal protein L3 glutamine methyltransferase; K07320</t>
  </si>
  <si>
    <t>5895_1</t>
  </si>
  <si>
    <t>3537_1</t>
  </si>
  <si>
    <t>Sal_fly_assembly_all_HQ_01_22_contig_1_840</t>
  </si>
  <si>
    <t>seo:STM14_5199 dipZ; thiol:disulfide interchange protein precursor; K04084</t>
  </si>
  <si>
    <t>228_1</t>
  </si>
  <si>
    <t>Sal_fly_assembly_all_HQ_01_22_contig_2_797</t>
  </si>
  <si>
    <t>K03571</t>
  </si>
  <si>
    <t>sey:SL1344_3344 mreD; rod shape-determining protein; K03571</t>
  </si>
  <si>
    <t>4584_1</t>
  </si>
  <si>
    <t>Sal_fly_assembly_all_HQ_01_22_contig_2_347</t>
  </si>
  <si>
    <t>sej:STMUK_2983 ptr; protease III; K01407</t>
  </si>
  <si>
    <t>3246_1</t>
  </si>
  <si>
    <t>5114_1</t>
  </si>
  <si>
    <t>salmonella_bestbins_021821_scaffold_27_24</t>
  </si>
  <si>
    <t>senb:BN855_34070 radical SAM protein, TIGR01212 family; K07139</t>
  </si>
  <si>
    <t>3981_1</t>
  </si>
  <si>
    <t>salmonella_bestbins_021821_scaffold_2_125</t>
  </si>
  <si>
    <t>K22511</t>
  </si>
  <si>
    <t>setu:STU288_14640 type III secretion system regulator InvE; K22511</t>
  </si>
  <si>
    <t>2379_1</t>
  </si>
  <si>
    <t>salmonella_bestbins_021821_scaffold_19_61</t>
  </si>
  <si>
    <t>K02403</t>
  </si>
  <si>
    <t>seen:SE451236_15575 transcriptional activator FlhD; K02403</t>
  </si>
  <si>
    <t>6635_1</t>
  </si>
  <si>
    <t>Sal_fly_assembly_all_HQ_01_22_contig_8_276</t>
  </si>
  <si>
    <t>sef:UMN798_1516 rnfC; Electron transport complex protein rnfC; K03615</t>
  </si>
  <si>
    <t>4939_1</t>
  </si>
  <si>
    <t>201_1</t>
  </si>
  <si>
    <t>Sal_fly_assembly_all_HQ_01_22_contig_8_648</t>
  </si>
  <si>
    <t>K15582</t>
  </si>
  <si>
    <t>sev:STMMW_17391 oligopeptide transport system permease protein (OppC); K15582</t>
  </si>
  <si>
    <t>4542_1</t>
  </si>
  <si>
    <t>Sal_fly_assembly_all_HQ_01_22_contig_1_946</t>
  </si>
  <si>
    <t>K10111</t>
  </si>
  <si>
    <t>senb:BN855_42990 malK; maltose/maltodextrin ABC transporter, ATP-binding protein MalK; K10111</t>
  </si>
  <si>
    <t>2419_1</t>
  </si>
  <si>
    <t>Sal_fly_assembly_all_HQ_01_22_contig_4_725</t>
  </si>
  <si>
    <t>sef:UMN798_2795 DNA recombinase-like protein</t>
  </si>
  <si>
    <t>1832_1</t>
  </si>
  <si>
    <t>Sal_fly_assembly_all_HQ_01_22_contig_2_429</t>
  </si>
  <si>
    <t>seno:AU37_14775 D-3-phosphoglycerate dehydrogenase; K00058</t>
  </si>
  <si>
    <t>823_1</t>
  </si>
  <si>
    <t>1458_1</t>
  </si>
  <si>
    <t>Sal_fly_assembly_all_HQ_01_22_contig_1_486</t>
  </si>
  <si>
    <t>seb:STM474_0020 putative hydroxymethyltransferase</t>
  </si>
  <si>
    <t>907_1</t>
  </si>
  <si>
    <t>Sal_fly_assembly_all_HQ_01_22_contig_4_547</t>
  </si>
  <si>
    <t>sev:STMMW_24551 putative transcriptional regulator</t>
  </si>
  <si>
    <t>3986_1</t>
  </si>
  <si>
    <t>salmonella_bestbins_021821_scaffold_6_76</t>
  </si>
  <si>
    <t>K02478</t>
  </si>
  <si>
    <t>sena:AU38_10880 histidine kinase; K02478</t>
  </si>
  <si>
    <t>4832_1</t>
  </si>
  <si>
    <t>salmonella_bestbins_021821_scaffold_6_17</t>
  </si>
  <si>
    <t>K13894</t>
  </si>
  <si>
    <t>send:DT104_22761 yejB; putative binding-protein-dependent transporter; K13894</t>
  </si>
  <si>
    <t>4838_1</t>
  </si>
  <si>
    <t>Sal_fly_assembly_all_HQ_01_22_contig_2_772</t>
  </si>
  <si>
    <t>K04691</t>
  </si>
  <si>
    <t>sel:SPUL_3359 degS; serine protease; K04691</t>
  </si>
  <si>
    <t>6657_1</t>
  </si>
  <si>
    <t>Sal_fly_assembly_all_HQ_01_22_contig_2_1315</t>
  </si>
  <si>
    <t>sef:UMN798_4144 ccmH1; cytochrome c-type biogenesis protein H1; K02200</t>
  </si>
  <si>
    <t>2008_1</t>
  </si>
  <si>
    <t>salmonella_bestbins_021821_scaffold_16_132</t>
  </si>
  <si>
    <t>K05997</t>
  </si>
  <si>
    <t>sem:STMDT12_C13850 sufA; iron-sulfur cluster assembly scaffold protein; K05997</t>
  </si>
  <si>
    <t>1500_1</t>
  </si>
  <si>
    <t>Sal_fly_assembly_all_HQ_01_22_contig_2_906</t>
  </si>
  <si>
    <t>K02302</t>
  </si>
  <si>
    <t>seo:STM14_4187 cysG; siroheme synthase; K02302</t>
  </si>
  <si>
    <t>3314_1</t>
  </si>
  <si>
    <t>salmonella_bestbins_021821_scaffold_5_142</t>
  </si>
  <si>
    <t>setu:STU288_04020 putative hydrolase</t>
  </si>
  <si>
    <t>2919_1</t>
  </si>
  <si>
    <t>Sal_fly_assembly_all_HQ_01_22_contig_2_149</t>
  </si>
  <si>
    <t>K02782</t>
  </si>
  <si>
    <t>seb:STM474_2971 srlE; glucitol/sorbitol-specific enzyme IIB component; K02782</t>
  </si>
  <si>
    <t>2785_1</t>
  </si>
  <si>
    <t>Sal_fly_assembly_all_HQ_01_22_contig_3_78</t>
  </si>
  <si>
    <t>K04067</t>
  </si>
  <si>
    <t>sej:STMUK_0488 priC; primosomal replication protein N''; K04067</t>
  </si>
  <si>
    <t>402_1</t>
  </si>
  <si>
    <t>salmonella_bestbins_021821_scaffold_2_325</t>
  </si>
  <si>
    <t>sec:SCH_3040 yggS; putative enzyme with a TIM-barrel fold; K06997</t>
  </si>
  <si>
    <t>6685_1</t>
  </si>
  <si>
    <t>salmonella_bestbins_021821_scaffold_0_9</t>
  </si>
  <si>
    <t>K16264</t>
  </si>
  <si>
    <t>seo:STM14_0882 ybgR; zinc transporter ZitB; K16264</t>
  </si>
  <si>
    <t>839_1</t>
  </si>
  <si>
    <t>Sal_fly_assembly_all_HQ_01_22_contig_1_253</t>
  </si>
  <si>
    <t>K02647</t>
  </si>
  <si>
    <t>seb:STM474_0219 cdaR; carbohydrate diacid transcriptional activator CdaR; K02647</t>
  </si>
  <si>
    <t>5782_1</t>
  </si>
  <si>
    <t>salmonella_bestbins_021821_scaffold_1_333</t>
  </si>
  <si>
    <t>K01733</t>
  </si>
  <si>
    <t>sej:STMUK_0004 thrC; threonine synthase; K01733</t>
  </si>
  <si>
    <t>2141_1</t>
  </si>
  <si>
    <t>Sal_fly_assembly_all_HQ_01_22_contig_4_274</t>
  </si>
  <si>
    <t>K01151</t>
  </si>
  <si>
    <t>senr:STMDT2_21801 nfo; Probable endonuclease IV; K01151</t>
  </si>
  <si>
    <t>1805_1</t>
  </si>
  <si>
    <t>Sal_fly_assembly_all_HQ_01_22_contig_2_1041</t>
  </si>
  <si>
    <t>seb:STM474_3760 tripeptide permease TppB; K03305</t>
  </si>
  <si>
    <t>5682_1</t>
  </si>
  <si>
    <t>Sal_fly_assembly_all_HQ_01_22_contig_8_346</t>
  </si>
  <si>
    <t>salz:EOS98_11865 2-oxo-tetronate isomerase</t>
  </si>
  <si>
    <t>5088_1</t>
  </si>
  <si>
    <t>salmonella_bestbins_021821_scaffold_8_128</t>
  </si>
  <si>
    <t>sey:SL1344_4066 yijO; hypothetical AraC-family transcriptional regulator</t>
  </si>
  <si>
    <t>2825_1</t>
  </si>
  <si>
    <t>salmonella_bestbins_021821_scaffold_47_12</t>
  </si>
  <si>
    <t>K07458</t>
  </si>
  <si>
    <t>sens:Q786_05260 very short patch repair endonuclease; K07458</t>
  </si>
  <si>
    <t>2002_1</t>
  </si>
  <si>
    <t>salmonella_bestbins_021821_scaffold_1_146</t>
  </si>
  <si>
    <t>seo:STM14_5298 ytfP; putative cytoplasmic protein</t>
  </si>
  <si>
    <t>2547_1</t>
  </si>
  <si>
    <t>Sal_fly_assembly_all_HQ_01_22_contig_3_234</t>
  </si>
  <si>
    <t>seo:STM14_0705 ybdO; putative transcriptional regulator</t>
  </si>
  <si>
    <t>1535_1</t>
  </si>
  <si>
    <t>Sal_fly_assembly_all_HQ_01_22_contig_8_661</t>
  </si>
  <si>
    <t>K01433</t>
  </si>
  <si>
    <t>sej:STMUK_1729 purU; formyltetrahydrofolate deformylase; K01433</t>
  </si>
  <si>
    <t>4360_1</t>
  </si>
  <si>
    <t>Sal_fly_assembly_all_HQ_01_22_contig_1_970</t>
  </si>
  <si>
    <t>K06905</t>
  </si>
  <si>
    <t>senb:BN855_42720 gp47; K06905</t>
  </si>
  <si>
    <t>1827_1</t>
  </si>
  <si>
    <t>Sal_fly_assembly_all_HQ_01_22_contig_1_43</t>
  </si>
  <si>
    <t>K18968</t>
  </si>
  <si>
    <t>sej:STMUK_0391 adrA; diguanylate cyclase AdrA; K18968</t>
  </si>
  <si>
    <t>3332_1</t>
  </si>
  <si>
    <t>salmonella_bestbins_021821_scaffold_3_186</t>
  </si>
  <si>
    <t>K21602</t>
  </si>
  <si>
    <t>senj:CFSAN001992_15310 transcriptional regulator; K21602</t>
  </si>
  <si>
    <t>89_1</t>
  </si>
  <si>
    <t>salmonella_bestbins_021821_scaffold_35_40</t>
  </si>
  <si>
    <t>send:DT104_32851 uncharacterized protein</t>
  </si>
  <si>
    <t>6730_1</t>
  </si>
  <si>
    <t>Sal_fly_assembly_all_HQ_01_22_contig_3_463</t>
  </si>
  <si>
    <t>K03638</t>
  </si>
  <si>
    <t>sega:SPUCDC_2159 moaB; molybdenum cofactor biosynthesis protein B; K03638</t>
  </si>
  <si>
    <t>321_1</t>
  </si>
  <si>
    <t>Sal_fly_assembly_all_HQ_01_22_contig_4_246</t>
  </si>
  <si>
    <t>K06518</t>
  </si>
  <si>
    <t>send:DT104_22411 yohJ; putative membrane protein; K06518</t>
  </si>
  <si>
    <t>4000_1</t>
  </si>
  <si>
    <t>Sal_fly_assembly_all_HQ_01_22_contig_8_831</t>
  </si>
  <si>
    <t>sey:SL1344_1837 yecD; hypothetical hydrolase</t>
  </si>
  <si>
    <t>4164_1</t>
  </si>
  <si>
    <t>Sal_fly_assembly_all_HQ_01_22_contig_2_1227</t>
  </si>
  <si>
    <t>K03312</t>
  </si>
  <si>
    <t>sea:SeAg_B3963 gltS; sodium/glutamate symporter; K03312</t>
  </si>
  <si>
    <t>4848_1</t>
  </si>
  <si>
    <t>Sal_fly_assembly_all_HQ_01_22_contig_8_617</t>
  </si>
  <si>
    <t>K19221</t>
  </si>
  <si>
    <t>send:DT104_16891 btuR; COB(I) alamin adenosyltransferase; K19221</t>
  </si>
  <si>
    <t>2619_1</t>
  </si>
  <si>
    <t>Sal_fly_assembly_all_HQ_01_22_contig_3_221</t>
  </si>
  <si>
    <t>K23185</t>
  </si>
  <si>
    <t>setu:STU288_11405 iron-enterobactin transporter periplasmic binding protein; K23185</t>
  </si>
  <si>
    <t>6172_1</t>
  </si>
  <si>
    <t>salmonella_bestbins_021821_scaffold_8_59</t>
  </si>
  <si>
    <t>K02855</t>
  </si>
  <si>
    <t>seen:SE451236_00655 AraC family transcriptional regulator; K02855</t>
  </si>
  <si>
    <t>4954_1</t>
  </si>
  <si>
    <t>Sal_fly_assembly_all_HQ_01_22_contig_2_116</t>
  </si>
  <si>
    <t>sem:STMDT12_C28540 membrane protein</t>
  </si>
  <si>
    <t>3205_1</t>
  </si>
  <si>
    <t>salmonella_bestbins_021821_scaffold_25_42</t>
  </si>
  <si>
    <t>K02484</t>
  </si>
  <si>
    <t>seb:STM474_1087 copS; copper resistance protein; K02484</t>
  </si>
  <si>
    <t>5577_1</t>
  </si>
  <si>
    <t>salmonella_bestbins_021821_scaffold_16_59</t>
  </si>
  <si>
    <t>K04773</t>
  </si>
  <si>
    <t>seo:STM14_1573 sppA; protease 4; K04773</t>
  </si>
  <si>
    <t>6413_1</t>
  </si>
  <si>
    <t>Sal_fly_assembly_all_HQ_01_22_contig_8_212</t>
  </si>
  <si>
    <t>senq:AU40_09510 pathogenicity island 2 effector protein SseE</t>
  </si>
  <si>
    <t>2719_1</t>
  </si>
  <si>
    <t>Sal_fly_assembly_all_HQ_01_22_contig_8_605</t>
  </si>
  <si>
    <t>K01497</t>
  </si>
  <si>
    <t>sent:TY21A_08235 ribA; GTP cyclohydrolase II; K01497</t>
  </si>
  <si>
    <t>3864_1</t>
  </si>
  <si>
    <t>Sal_fly_assembly_all_HQ_01_22_contig_1_834</t>
  </si>
  <si>
    <t>K07113</t>
  </si>
  <si>
    <t>sej:STMUK_4312 fxsA; FxsA; K07113</t>
  </si>
  <si>
    <t>1252_1</t>
  </si>
  <si>
    <t>salmonella_bestbins_021821_scaffold_25_128</t>
  </si>
  <si>
    <t>K02397</t>
  </si>
  <si>
    <t>sey:SL1344_1121 flgL; flagellar hook-associated protein 3; K02397</t>
  </si>
  <si>
    <t>4020_1</t>
  </si>
  <si>
    <t>salmonella_bestbins_021821_scaffold_1_89</t>
  </si>
  <si>
    <t>K13288</t>
  </si>
  <si>
    <t>sex:STBHUCCB_46560 Oligoribonuclease; K13288</t>
  </si>
  <si>
    <t>3462_1</t>
  </si>
  <si>
    <t>Sal_fly_assembly_all_HQ_01_22_contig_9_288</t>
  </si>
  <si>
    <t>1007_1</t>
  </si>
  <si>
    <t>salmonella_bestbins_021821_scaffold_3_221</t>
  </si>
  <si>
    <t>K03676</t>
  </si>
  <si>
    <t>sens:Q786_18100 glutaredoxin; K03676</t>
  </si>
  <si>
    <t>5891_1</t>
  </si>
  <si>
    <t>Sal_fly_assembly_all_HQ_01_22_contig_8_602</t>
  </si>
  <si>
    <t>senj:CFSAN001992_02945 tetratricopeptide repeat protein; K19804</t>
  </si>
  <si>
    <t>4163_1</t>
  </si>
  <si>
    <t>Sal_fly_assembly_all_HQ_01_22_contig_3_352</t>
  </si>
  <si>
    <t>K01546</t>
  </si>
  <si>
    <t>seen:SE451236_09560 potassium-transporting ATPase subunit A; K01546</t>
  </si>
  <si>
    <t>4222_1</t>
  </si>
  <si>
    <t>Sal_fly_assembly_all_HQ_01_22_contig_2_1374</t>
  </si>
  <si>
    <t>seh:SeHA_C4183 HAD hydrolase, IA family</t>
  </si>
  <si>
    <t>6437_1</t>
  </si>
  <si>
    <t>Sal_fly_assembly_all_HQ_01_22_contig_4_134</t>
  </si>
  <si>
    <t>sem:STMDT12_C21180 dTDP-4-dehydrorhamnose reductase; K00067</t>
  </si>
  <si>
    <t>2922_1</t>
  </si>
  <si>
    <t>Sal_fly_assembly_all_HQ_01_22_contig_2_801</t>
  </si>
  <si>
    <t>seep:I137_16170 regulatory protein; K18765</t>
  </si>
  <si>
    <t>1381_1</t>
  </si>
  <si>
    <t>Sal_fly_assembly_all_HQ_01_22_contig_2_1652</t>
  </si>
  <si>
    <t>seeh:SEEH1578_06820 gldA; glycerol dehydrogenase; K00005</t>
  </si>
  <si>
    <t>5339_1</t>
  </si>
  <si>
    <t>salmonella_bestbins_021821_scaffold_11_82</t>
  </si>
  <si>
    <t>setu:STU288_09160 Inner membrane transporter ybgH; K03305</t>
  </si>
  <si>
    <t>1799_1</t>
  </si>
  <si>
    <t>salmonella_bestbins_021821_scaffold_3_30</t>
  </si>
  <si>
    <t>K02170</t>
  </si>
  <si>
    <t>sey:SL1344_3476 bioH; hypothetical biotin biosynthesis protein; K02170</t>
  </si>
  <si>
    <t>2601_1</t>
  </si>
  <si>
    <t>Sal_fly_assembly_all_HQ_01_22_contig_3_687</t>
  </si>
  <si>
    <t>setu:STU288_01460 putative lipoprotein</t>
  </si>
  <si>
    <t>4853_1</t>
  </si>
  <si>
    <t>salmonella_bestbins_021821_scaffold_21_30</t>
  </si>
  <si>
    <t>K01695</t>
  </si>
  <si>
    <t>sej:STMUK_1699 trpA; tryptophan synthase subunit alpha; K01695</t>
  </si>
  <si>
    <t>726_1</t>
  </si>
  <si>
    <t>salmonella_bestbins_021821_scaffold_6_105</t>
  </si>
  <si>
    <t>K07642</t>
  </si>
  <si>
    <t>sem:STMDT12_C21530 two-component sensor kinase BaeS; K07642</t>
  </si>
  <si>
    <t>3446_1</t>
  </si>
  <si>
    <t>salmonella_bestbins_021821_scaffold_4_1</t>
  </si>
  <si>
    <t>seb:STM474_0257 yaeD; D,D-heptose 1,7-bisphosphate phosphatase; K03273</t>
  </si>
  <si>
    <t>3323_1</t>
  </si>
  <si>
    <t>Sal_fly_assembly_all_HQ_01_22_contig_4_172</t>
  </si>
  <si>
    <t>K00876</t>
  </si>
  <si>
    <t>shb:SU5_02716 Uridine kinase; K00876</t>
  </si>
  <si>
    <t>1271_1</t>
  </si>
  <si>
    <t>salmonella_bestbins_021821_scaffold_3_83</t>
  </si>
  <si>
    <t>K01997</t>
  </si>
  <si>
    <t>sty:STY4249 livH; high-affinity branched-chain amino acid ABC transporter permease; K01997</t>
  </si>
  <si>
    <t>6623_1</t>
  </si>
  <si>
    <t>4345_1</t>
  </si>
  <si>
    <t>Sal_fly_assembly_all_HQ_01_22_contig_2_299</t>
  </si>
  <si>
    <t>setu:STU288_14960 relA; (p)ppGpp synthetase I/GTP pyrophosphokinase; K00951</t>
  </si>
  <si>
    <t>5894_1</t>
  </si>
  <si>
    <t>Sal_fly_assembly_all_HQ_01_22_contig_16_72</t>
  </si>
  <si>
    <t>senr:STMDT2_p00036 vsdF; virulence protein VsdF</t>
  </si>
  <si>
    <t>4408_1</t>
  </si>
  <si>
    <t>Sal_fly_assembly_all_HQ_01_22_contig_1_839</t>
  </si>
  <si>
    <t>6003_1</t>
  </si>
  <si>
    <t>Sal_fly_assembly_all_HQ_01_22_contig_4_238</t>
  </si>
  <si>
    <t>stt:t0683 yohG; putative lipoprotein</t>
  </si>
  <si>
    <t>197_1</t>
  </si>
  <si>
    <t>Sal_fly_assembly_all_HQ_01_22_contig_3_223</t>
  </si>
  <si>
    <t>K02361</t>
  </si>
  <si>
    <t>sec:SCH_0626 entC; isochorismate synthetase, enterochelin biosynthesis; K02361</t>
  </si>
  <si>
    <t>1609_1</t>
  </si>
  <si>
    <t>Sal_fly_assembly_all_HQ_01_22_contig_3_556</t>
  </si>
  <si>
    <t>senb:BN855_8620 putative membrane protein</t>
  </si>
  <si>
    <t>777_1</t>
  </si>
  <si>
    <t>Sal_fly_assembly_all_HQ_01_22_contig_1_991</t>
  </si>
  <si>
    <t>seo:STM14_5036 yjbB; putative transport protein; K03324</t>
  </si>
  <si>
    <t>3056_1</t>
  </si>
  <si>
    <t>salmonella_bestbins_021821_scaffold_25_111</t>
  </si>
  <si>
    <t>K03790</t>
  </si>
  <si>
    <t>seen:SE451236_11685 alanine acetyltransferase; K03790</t>
  </si>
  <si>
    <t>4479_1</t>
  </si>
  <si>
    <t>Sal_fly_assembly_all_HQ_01_22_contig_9_101</t>
  </si>
  <si>
    <t>6297_1</t>
  </si>
  <si>
    <t>salmonella_bestbins_021821_scaffold_2_157</t>
  </si>
  <si>
    <t>K00991</t>
  </si>
  <si>
    <t>seb:STM474_3070 ispD; 2-C-methyl-D-erythritol 4-phosphate cytidylyltransferase; K00991</t>
  </si>
  <si>
    <t>5285_1</t>
  </si>
  <si>
    <t>Sal_fly_assembly_all_HQ_01_22_contig_4_317</t>
  </si>
  <si>
    <t>senr:STMDT2_22141 putative phage protein</t>
  </si>
  <si>
    <t>4656_1</t>
  </si>
  <si>
    <t>salmonella_bestbins_021821_scaffold_3_257</t>
  </si>
  <si>
    <t>sek:SSPA3353 putative membrane protein</t>
  </si>
  <si>
    <t>1236_1</t>
  </si>
  <si>
    <t>Sal_fly_assembly_all_HQ_01_22_contig_2_1380</t>
  </si>
  <si>
    <t>5919_1</t>
  </si>
  <si>
    <t>Sal_fly_assembly_all_HQ_01_22_contig_2_456</t>
  </si>
  <si>
    <t>senq:AU40_16795 arginine decarboxylase; K01585</t>
  </si>
  <si>
    <t>6782_1</t>
  </si>
  <si>
    <t>Sal_fly_assembly_all_HQ_01_22_contig_3_564</t>
  </si>
  <si>
    <t>K09998</t>
  </si>
  <si>
    <t>sef:UMN798_0963 artM; arginine transport system permease protein ArtM; K09998</t>
  </si>
  <si>
    <t>5921_1</t>
  </si>
  <si>
    <t>salmonella_bestbins_021821_scaffold_50_26</t>
  </si>
  <si>
    <t>seb:STM474_0859 ybiP; putative integral membrane protein</t>
  </si>
  <si>
    <t>967_1</t>
  </si>
  <si>
    <t>Sal_fly_assembly_all_HQ_01_22_contig_2_400</t>
  </si>
  <si>
    <t>seni:CY43_15840 lipoprotein; K12943</t>
  </si>
  <si>
    <t>3401_1</t>
  </si>
  <si>
    <t>Sal_fly_assembly_all_HQ_01_22_contig_8_10</t>
  </si>
  <si>
    <t>kll:BJF97_21980 IS481 family transposase</t>
  </si>
  <si>
    <t>2675_1</t>
  </si>
  <si>
    <t>salmonella_bestbins_021821_scaffold_5_57</t>
  </si>
  <si>
    <t>K03613</t>
  </si>
  <si>
    <t>sec:SCH_1472 ydgQ; putative NADH-quinone reductase, membrane protein; K03613</t>
  </si>
  <si>
    <t>743_1</t>
  </si>
  <si>
    <t>Sal_fly_assembly_all_HQ_01_22_contig_2_1655</t>
  </si>
  <si>
    <t>sed:SeD_A4516 multiphosphoryl transfer protein 2; K23991</t>
  </si>
  <si>
    <t>753_1</t>
  </si>
  <si>
    <t>salmonella_bestbins_021821_scaffold_20_48</t>
  </si>
  <si>
    <t>senr:STMDT2_37431 putative membrane protein; K06890</t>
  </si>
  <si>
    <t>2370_1</t>
  </si>
  <si>
    <t>salmonella_bestbins_021821_scaffold_16_68</t>
  </si>
  <si>
    <t>K00673</t>
  </si>
  <si>
    <t>sem:STMDT12_C13210 arginine succinyltransferase; K00673</t>
  </si>
  <si>
    <t>2585_1</t>
  </si>
  <si>
    <t>salmonella_bestbins_021821_scaffold_26_32</t>
  </si>
  <si>
    <t>send:DT104_17541 hyaA; hydrogenase-1 small subunit; K06282</t>
  </si>
  <si>
    <t>1536_1</t>
  </si>
  <si>
    <t>Sal_fly_assembly_all_HQ_01_22_contig_2_975</t>
  </si>
  <si>
    <t>sem:STMDT12_C35910 glgC; glucose-1-phosphate adenylyltransferase; K00975</t>
  </si>
  <si>
    <t>6785_1</t>
  </si>
  <si>
    <t>Sal_fly_assembly_all_HQ_01_22_contig_4_114</t>
  </si>
  <si>
    <t>shb:SU5_02676 Undecaprenyl-phosphate galactosephosphotransferase; K00996</t>
  </si>
  <si>
    <t>3359_1</t>
  </si>
  <si>
    <t>Sal_fly_assembly_all_HQ_01_22_contig_2_413</t>
  </si>
  <si>
    <t>K11068</t>
  </si>
  <si>
    <t>sef:UMN798_3314 putative membrane protein; K11068</t>
  </si>
  <si>
    <t>391_1</t>
  </si>
  <si>
    <t>Sal_fly_assembly_all_HQ_01_22_contig_2_704</t>
  </si>
  <si>
    <t>K01940</t>
  </si>
  <si>
    <t>sef:UMN798_3579 argG; argininosuccinate synthetase; K01940</t>
  </si>
  <si>
    <t>437_1</t>
  </si>
  <si>
    <t>Sal_fly_assembly_all_HQ_01_22_contig_3_552</t>
  </si>
  <si>
    <t>K11076</t>
  </si>
  <si>
    <t>sew:SeSA_A1031 potG; putrescine ABC transporter, ATP-binding protein; K11076</t>
  </si>
  <si>
    <t>4092_1</t>
  </si>
  <si>
    <t>salmonella_bestbins_021821_scaffold_0_94</t>
  </si>
  <si>
    <t>K01250</t>
  </si>
  <si>
    <t>seb:STM474_0682 rihA; ribonucleoside hydrolase 1; K01250</t>
  </si>
  <si>
    <t>675_1</t>
  </si>
  <si>
    <t>3279_1</t>
  </si>
  <si>
    <t>5019_1</t>
  </si>
  <si>
    <t>salmonella_bestbins_021821_scaffold_31_31</t>
  </si>
  <si>
    <t>K11392</t>
  </si>
  <si>
    <t>sem:STMDT12_C18710 rsmF; 16S rRNA methyltransferase F; K11392</t>
  </si>
  <si>
    <t>4904_1</t>
  </si>
  <si>
    <t>salmonella_bestbins_021821_scaffold_2_188</t>
  </si>
  <si>
    <t>setu:STU288_14975 putative glycerate kinase 2; K00865</t>
  </si>
  <si>
    <t>6012_1</t>
  </si>
  <si>
    <t>Sal_fly_assembly_all_HQ_01_22_contig_8_907</t>
  </si>
  <si>
    <t>K02414</t>
  </si>
  <si>
    <t>sey:SL1344_1903 fliK; flagellar hook-length control protein; K02414</t>
  </si>
  <si>
    <t>1903_1</t>
  </si>
  <si>
    <t>Sal_fly_assembly_all_HQ_01_22_contig_2_662</t>
  </si>
  <si>
    <t>K00042</t>
  </si>
  <si>
    <t>sek:SSPA2910 2-hydroxy-3-oxopropionate reductase; K00042</t>
  </si>
  <si>
    <t>4476_1</t>
  </si>
  <si>
    <t>salmonella_bestbins_021821_scaffold_6_111</t>
  </si>
  <si>
    <t>K01247</t>
  </si>
  <si>
    <t>sey:SL1344_2101 alkA; DNA-3-methyladenine glycosidase II; K01247</t>
  </si>
  <si>
    <t>1194_1</t>
  </si>
  <si>
    <t>salmonella_bestbins_021821_scaffold_25_13</t>
  </si>
  <si>
    <t>sex:STBHUCCB_19750 Paraquat-inducible protein A; K03808</t>
  </si>
  <si>
    <t>5084_1</t>
  </si>
  <si>
    <t>salmonella_bestbins_021821_scaffold_16_106</t>
  </si>
  <si>
    <t>K06074</t>
  </si>
  <si>
    <t>sev:STMMW_13491 vitamin B12 ABC transport ATP-binding protein; K06074</t>
  </si>
  <si>
    <t>3966_1</t>
  </si>
  <si>
    <t>Sal_fly_assembly_all_HQ_01_22_contig_8_963</t>
  </si>
  <si>
    <t>3309_1</t>
  </si>
  <si>
    <t>salmonella_bestbins_021821_scaffold_35_25</t>
  </si>
  <si>
    <t>seo:STM14_3957 yhbV; putative protease</t>
  </si>
  <si>
    <t>3824_1</t>
  </si>
  <si>
    <t>salmonella_bestbins_021821_scaffold_47_9</t>
  </si>
  <si>
    <t>stm:STM1994 putative inner membrane protein</t>
  </si>
  <si>
    <t>3191_1</t>
  </si>
  <si>
    <t>897_1</t>
  </si>
  <si>
    <t>Sal_fly_assembly_all_HQ_01_22_contig_9_206</t>
  </si>
  <si>
    <t>senq:AU40_10610 transcription-repair coupling factor; K03723</t>
  </si>
  <si>
    <t>2070_1</t>
  </si>
  <si>
    <t>salmonella_bestbins_021821_scaffold_3_184</t>
  </si>
  <si>
    <t>K00835</t>
  </si>
  <si>
    <t>seni:CY43_19025 avtA; valine--pyruvate aminotransferase; K00835</t>
  </si>
  <si>
    <t>199_1</t>
  </si>
  <si>
    <t>salmonella_bestbins_021821_scaffold_4_69</t>
  </si>
  <si>
    <t>K01918</t>
  </si>
  <si>
    <t>seb:STM474_0190 panC; pantoate--beta-alanine ligase; K01918</t>
  </si>
  <si>
    <t>5270_1</t>
  </si>
  <si>
    <t>salmonella_bestbins_021821_scaffold_2_246</t>
  </si>
  <si>
    <t>K00626</t>
  </si>
  <si>
    <t>sev:STMMW_29811 probable acetyl-CoA acetyltransferase; K00626</t>
  </si>
  <si>
    <t>1385_1</t>
  </si>
  <si>
    <t>salmonella_bestbins_021821_scaffold_17_76</t>
  </si>
  <si>
    <t>stm:STM4259 ABC transporter</t>
  </si>
  <si>
    <t>858_1</t>
  </si>
  <si>
    <t>Sal_fly_assembly_all_HQ_01_22_contig_8_23</t>
  </si>
  <si>
    <t>setu:STU288_02560 Attachment invasion locus protein precursor; K07804</t>
  </si>
  <si>
    <t>5388_1</t>
  </si>
  <si>
    <t>Sal_fly_assembly_all_HQ_01_22_contig_2_1231</t>
  </si>
  <si>
    <t>sej:STMUK_3734 yicH; putative inner membrane protein</t>
  </si>
  <si>
    <t>146_1</t>
  </si>
  <si>
    <t>salmonella_bestbins_021821_scaffold_2_164</t>
  </si>
  <si>
    <t>K09951</t>
  </si>
  <si>
    <t>senv:AU39_14110 type I-E CRISPR-associated endoribonuclease Cas2; K09951</t>
  </si>
  <si>
    <t>3337_1</t>
  </si>
  <si>
    <t>Sal_fly_assembly_all_HQ_01_22_contig_8_319</t>
  </si>
  <si>
    <t>seo:STM14_1801 putative voltage-gated ClC-type chloride channel ClcB; K03281</t>
  </si>
  <si>
    <t>3000_1</t>
  </si>
  <si>
    <t>salmonella_bestbins_021821_scaffold_8_7</t>
  </si>
  <si>
    <t>seb:STM474_4177 yihG; putative endonuclease</t>
  </si>
  <si>
    <t>5188_1</t>
  </si>
  <si>
    <t>salmonella_bestbins_021821_scaffold_25_162</t>
  </si>
  <si>
    <t>K09810</t>
  </si>
  <si>
    <t>sel:SPUL_1020 ycfV; ABC transporter ATP-binding subunit; K09810</t>
  </si>
  <si>
    <t>1017_1</t>
  </si>
  <si>
    <t>salmonella_bestbins_021821_scaffold_2_326</t>
  </si>
  <si>
    <t>K02221</t>
  </si>
  <si>
    <t>sec:SCH_3041 yggT; putative integral membran resistance protein; K02221</t>
  </si>
  <si>
    <t>3049_1</t>
  </si>
  <si>
    <t>Sal_fly_assembly_all_HQ_01_22_contig_3_191</t>
  </si>
  <si>
    <t>sev:STMMW_06361 similar to lmo0785 protein (sigma 54-associated activator)</t>
  </si>
  <si>
    <t>5466_1</t>
  </si>
  <si>
    <t>salmonella_bestbins_021821_scaffold_25_38</t>
  </si>
  <si>
    <t>send:DT104_10721 pipC; cell invasion protein</t>
  </si>
  <si>
    <t>4870_1</t>
  </si>
  <si>
    <t>Sal_fly_assembly_all_HQ_01_22_contig_2_134</t>
  </si>
  <si>
    <t>senj:CFSAN001992_19440 emrB; multidrug resistance protein B; K03446</t>
  </si>
  <si>
    <t>3033_1</t>
  </si>
  <si>
    <t>Sal_fly_assembly_all_HQ_01_22_contig_2_892</t>
  </si>
  <si>
    <t>K00855</t>
  </si>
  <si>
    <t>seb:STM474_3631 prkB; phosphoribulokinase; K00855</t>
  </si>
  <si>
    <t>2924_1</t>
  </si>
  <si>
    <t>salmonella_bestbins_021821_scaffold_2_173</t>
  </si>
  <si>
    <t>K00390</t>
  </si>
  <si>
    <t>senr:STMDT2_28461 cysH; Phosphoadenosine phosphosulfate reductase; K00390</t>
  </si>
  <si>
    <t>121_1</t>
  </si>
  <si>
    <t>Sal_fly_assembly_all_HQ_01_22_contig_2_1299</t>
  </si>
  <si>
    <t>K08154</t>
  </si>
  <si>
    <t>seni:CY43_19705 emrD; multidrug resistance protein D; K08154</t>
  </si>
  <si>
    <t>5688_1</t>
  </si>
  <si>
    <t>Sal_fly_assembly_all_HQ_01_22_contig_16_116</t>
  </si>
  <si>
    <t>seb:STM474_p1007 traD; conjugative transfer DNA transport protein</t>
  </si>
  <si>
    <t>6317_1</t>
  </si>
  <si>
    <t>Sal_fly_assembly_all_HQ_01_22_contig_4_79</t>
  </si>
  <si>
    <t>sey:SL1344_2029 pduS; propanediol utilization ferredoxin</t>
  </si>
  <si>
    <t>4896_1</t>
  </si>
  <si>
    <t>Sal_fly_assembly_all_HQ_01_22_contig_1_72</t>
  </si>
  <si>
    <t>seg:SG0372 probable terminal oxidase subunit II; K00426</t>
  </si>
  <si>
    <t>2103_1</t>
  </si>
  <si>
    <t>Sal_fly_assembly_all_HQ_01_22_contig_4_335</t>
  </si>
  <si>
    <t>sty:STY3959 ccmA2; heme exporter protein A2; K02193</t>
  </si>
  <si>
    <t>4212_1</t>
  </si>
  <si>
    <t>Sal_fly_assembly_all_HQ_01_22_contig_6_3</t>
  </si>
  <si>
    <t>2027_1</t>
  </si>
  <si>
    <t>Sal_fly_assembly_all_HQ_01_22_contig_2_1307</t>
  </si>
  <si>
    <t>setc:CFSAN001921_21415 membrane protein</t>
  </si>
  <si>
    <t>5291_1</t>
  </si>
  <si>
    <t>Sal_fly_assembly_all_HQ_01_22_contig_3_1</t>
  </si>
  <si>
    <t>K01095</t>
  </si>
  <si>
    <t>seh:SeHA_C0522 pgpA; phosphatidylglycerophosphatase A; K01095</t>
  </si>
  <si>
    <t>6506_1</t>
  </si>
  <si>
    <t>Sal_fly_assembly_all_HQ_01_22_contig_1_16</t>
  </si>
  <si>
    <t>K03210</t>
  </si>
  <si>
    <t>seni:CY43_02365 yajC; preprotein translocase subunit YajC; K03210</t>
  </si>
  <si>
    <t>182_1</t>
  </si>
  <si>
    <t>20_1</t>
  </si>
  <si>
    <t>Sal_fly_assembly_all_HQ_01_22_contig_3_270</t>
  </si>
  <si>
    <t>K05837</t>
  </si>
  <si>
    <t>sei:SPC_0655 mrdB; rod shape-determining protein RodA; K05837</t>
  </si>
  <si>
    <t>4861_1</t>
  </si>
  <si>
    <t>salmonella_bestbins_021821_scaffold_19_56</t>
  </si>
  <si>
    <t>K03408</t>
  </si>
  <si>
    <t>see:SNSL254_A2081 purine binding chemotaxis protein; K03408</t>
  </si>
  <si>
    <t>5772_1</t>
  </si>
  <si>
    <t>Sal_fly_assembly_all_HQ_01_22_contig_9_92</t>
  </si>
  <si>
    <t>K11928</t>
  </si>
  <si>
    <t>seh:SeHA_C1235 putP; sodium/proline symporter; K11928</t>
  </si>
  <si>
    <t>5298_1</t>
  </si>
  <si>
    <t>salmonella_bestbins_021821_scaffold_3_91</t>
  </si>
  <si>
    <t>K08316</t>
  </si>
  <si>
    <t>sem:STMDT12_C36260 rsmD; 16S rRNA methyltransferase RsmD; K08316</t>
  </si>
  <si>
    <t>4159_1</t>
  </si>
  <si>
    <t>Sal_fly_assembly_all_HQ_01_22_contig_3_538</t>
  </si>
  <si>
    <t>K20861</t>
  </si>
  <si>
    <t>seen:SE451236_10370 sugar phosphatase SupH; K20861</t>
  </si>
  <si>
    <t>5176_1</t>
  </si>
  <si>
    <t>salmonella_bestbins_021821_scaffold_5_279</t>
  </si>
  <si>
    <t>sey:SL1344_1607 hypothetical transcriptional regulator</t>
  </si>
  <si>
    <t>6418_1</t>
  </si>
  <si>
    <t>Sal_fly_assembly_all_HQ_01_22_contig_3_673</t>
  </si>
  <si>
    <t>2392_1</t>
  </si>
  <si>
    <t>Sal_fly_assembly_all_HQ_01_22_contig_2_736</t>
  </si>
  <si>
    <t>sbg:SBG_2946 putative ABC transport protein, ATP-binding component; K06861</t>
  </si>
  <si>
    <t>4977_1</t>
  </si>
  <si>
    <t>salmonella_bestbins_021821_scaffold_1_60</t>
  </si>
  <si>
    <t>stm:STM4322 yjdC; MerR family transcriptional regulator</t>
  </si>
  <si>
    <t>5462_1</t>
  </si>
  <si>
    <t>Sal_fly_assembly_all_HQ_01_22_contig_8_271</t>
  </si>
  <si>
    <t>K10773</t>
  </si>
  <si>
    <t>seen:SE451236_13130 endonuclease IV; K10773</t>
  </si>
  <si>
    <t>6179_1</t>
  </si>
  <si>
    <t>Sal_fly_assembly_all_HQ_01_22_contig_2_901</t>
  </si>
  <si>
    <t>K03767</t>
  </si>
  <si>
    <t>sem:STMDT12_C35270 ppiA; peptidyl-prolyl cis-trans isomerase A; K03767</t>
  </si>
  <si>
    <t>3150_1</t>
  </si>
  <si>
    <t>Sal_fly_assembly_all_HQ_01_22_contig_1_845</t>
  </si>
  <si>
    <t>stm:STM4318 GNAT family N-acetyltransferase</t>
  </si>
  <si>
    <t>5883_1</t>
  </si>
  <si>
    <t>salmonella_bestbins_021821_scaffold_20_17</t>
  </si>
  <si>
    <t>seni:CY43_19900 LysR family transcriptional regulator</t>
  </si>
  <si>
    <t>5902_1</t>
  </si>
  <si>
    <t>salmonella_bestbins_021821_scaffold_63_31</t>
  </si>
  <si>
    <t>senr:STMDT2_19561 unnamed protein product</t>
  </si>
  <si>
    <t>928_1</t>
  </si>
  <si>
    <t>salmonella_bestbins_021821_scaffold_5_157</t>
  </si>
  <si>
    <t>seen:SE451236_13675 coiled-coil protein</t>
  </si>
  <si>
    <t>6326_1</t>
  </si>
  <si>
    <t>salmonella_bestbins_021821_scaffold_1_8</t>
  </si>
  <si>
    <t>sev:STMMW_42191 putative xanthine/uracil permeases family protein; K06901</t>
  </si>
  <si>
    <t>763_1</t>
  </si>
  <si>
    <t>salmonella_bestbins_021821_scaffold_169_1</t>
  </si>
  <si>
    <t>seb:STM474_2343 ccmH; putative heme lyase subunit; K02200</t>
  </si>
  <si>
    <t>4918_1</t>
  </si>
  <si>
    <t>salmonella_bestbins_021821_scaffold_0_287</t>
  </si>
  <si>
    <t>K10805</t>
  </si>
  <si>
    <t>senr:STMDT2_04611 tesB; acyl-CoA thioesterase II; K10805</t>
  </si>
  <si>
    <t>315_1</t>
  </si>
  <si>
    <t>Sal_fly_assembly_all_HQ_01_22_contig_4_395</t>
  </si>
  <si>
    <t>K10011</t>
  </si>
  <si>
    <t>setu:STU288_07870 bifunctional UDP-glucuronic acid decarboxylase/UDP-4-amino-4-deoxy-L-arabinose formyltransferase; K10011</t>
  </si>
  <si>
    <t>1643_1</t>
  </si>
  <si>
    <t>Sal_fly_assembly_all_HQ_01_22_contig_4_454</t>
  </si>
  <si>
    <t>K10017</t>
  </si>
  <si>
    <t>senn:SN31241_34570 Histidine transport ATP-binding protein HisP; K10017</t>
  </si>
  <si>
    <t>6341_1</t>
  </si>
  <si>
    <t>salmonella_bestbins_021821_scaffold_1_2</t>
  </si>
  <si>
    <t>K06148</t>
  </si>
  <si>
    <t>send:DT104_42571 putative type-1 secretion protein; K06148</t>
  </si>
  <si>
    <t>527_1</t>
  </si>
  <si>
    <t>Sal_fly_assembly_all_HQ_01_22_contig_2_785</t>
  </si>
  <si>
    <t>K03402</t>
  </si>
  <si>
    <t>seo:STM14_4054 argR; arginine repressor; K03402</t>
  </si>
  <si>
    <t>5807_1</t>
  </si>
  <si>
    <t>2846_1</t>
  </si>
  <si>
    <t>salmonella_bestbins_021821_scaffold_0_184</t>
  </si>
  <si>
    <t>shb:SU5_01261 NtrC Transcriptional regulator, ATPase domain protein</t>
  </si>
  <si>
    <t>1420_1</t>
  </si>
  <si>
    <t>salmonella_bestbins_021821_scaffold_11_32</t>
  </si>
  <si>
    <t>seen:SE451236_18785 AIDA autotransporter</t>
  </si>
  <si>
    <t>2224_1</t>
  </si>
  <si>
    <t>2290_1</t>
  </si>
  <si>
    <t>salmonella_bestbins_021821_scaffold_74_11</t>
  </si>
  <si>
    <t>K02346</t>
  </si>
  <si>
    <t>stm:STM0313 dinP; DNA polymerase IV; K02346</t>
  </si>
  <si>
    <t>2276_1</t>
  </si>
  <si>
    <t>salmonella_bestbins_021821_scaffold_1_176</t>
  </si>
  <si>
    <t>seo:STM14_5334 putative inner membrane protein</t>
  </si>
  <si>
    <t>5444_1</t>
  </si>
  <si>
    <t>salmonella_bestbins_021821_scaffold_23_69</t>
  </si>
  <si>
    <t>sea:SeAg_B0945 cspD; cold shock domain protein CspD; K03704</t>
  </si>
  <si>
    <t>5995_1</t>
  </si>
  <si>
    <t>Sal_fly_assembly_all_HQ_01_22_contig_2_1381</t>
  </si>
  <si>
    <t>2122_1</t>
  </si>
  <si>
    <t>Sal_fly_assembly_all_HQ_01_22_contig_4_265</t>
  </si>
  <si>
    <t>see:SNSL254_A2390 colicin I receptor; K16089</t>
  </si>
  <si>
    <t>6758_1</t>
  </si>
  <si>
    <t>Sal_fly_assembly_all_HQ_01_22_contig_2_211</t>
  </si>
  <si>
    <t>2591_1</t>
  </si>
  <si>
    <t>salmonella_bestbins_021821_scaffold_5_111</t>
  </si>
  <si>
    <t>K22293</t>
  </si>
  <si>
    <t>sej:STMUK_1474 ydfH; putative regulatory protein; K22293</t>
  </si>
  <si>
    <t>1865_1</t>
  </si>
  <si>
    <t>salmonella_bestbins_021821_scaffold_6_112</t>
  </si>
  <si>
    <t>K21084</t>
  </si>
  <si>
    <t>seo:STM14_2620 yegE; putative diguanylate cyclase/phosphodiesterase; K21084</t>
  </si>
  <si>
    <t>3661_1</t>
  </si>
  <si>
    <t>salmonella_bestbins_021821_scaffold_3_250</t>
  </si>
  <si>
    <t>K01520</t>
  </si>
  <si>
    <t>seni:CY43_19360 deoxyuridine 5'-triphosphate nucleotidohydrolase; K01520</t>
  </si>
  <si>
    <t>6796_1</t>
  </si>
  <si>
    <t>salmonella_bestbins_021821_scaffold_12_38</t>
  </si>
  <si>
    <t>sex:STBHUCCB_33050 Glycerol-3-phosphate acyltransferase; K08591</t>
  </si>
  <si>
    <t>5391_1</t>
  </si>
  <si>
    <t>Sal_fly_assembly_all_HQ_01_22_contig_2_443</t>
  </si>
  <si>
    <t>K16787</t>
  </si>
  <si>
    <t>senr:STMDT2_29711 possible ABC-transport protein, ATP-binding component; K16787</t>
  </si>
  <si>
    <t>1046_1</t>
  </si>
  <si>
    <t>salmonella_bestbins_021821_scaffold_23_52</t>
  </si>
  <si>
    <t>K09999</t>
  </si>
  <si>
    <t>setu:STU288_09960 arginine transporter permease subunit ArtQ; K09999</t>
  </si>
  <si>
    <t>5145_1</t>
  </si>
  <si>
    <t>Sal_fly_assembly_all_HQ_01_22_contig_2_744</t>
  </si>
  <si>
    <t>sena:AU38_16100 isoprenoid biosynthesis protein</t>
  </si>
  <si>
    <t>6273_1</t>
  </si>
  <si>
    <t>Sal_fly_assembly_all_HQ_01_22_contig_2_712</t>
  </si>
  <si>
    <t>K07574</t>
  </si>
  <si>
    <t>sed:SeD_A3656 putative RNA-binding protein; K07574</t>
  </si>
  <si>
    <t>3666_1</t>
  </si>
  <si>
    <t>salmonella_bestbins_021821_scaffold_47_37</t>
  </si>
  <si>
    <t>K07112</t>
  </si>
  <si>
    <t>setc:CFSAN001921_07240 membrane protein; K07112</t>
  </si>
  <si>
    <t>1417_1</t>
  </si>
  <si>
    <t>Sal_fly_assembly_all_HQ_01_22_contig_1_264</t>
  </si>
  <si>
    <t>sey:SL1344_0202 hypothetical exported protein</t>
  </si>
  <si>
    <t>4581_1</t>
  </si>
  <si>
    <t>Sal_fly_assembly_all_HQ_01_22_contig_2_1050</t>
  </si>
  <si>
    <t>senr:STMDT2_34861 putative phosphosugar-binding protein</t>
  </si>
  <si>
    <t>3160_1</t>
  </si>
  <si>
    <t>salmonella_bestbins_021821_scaffold_25_23</t>
  </si>
  <si>
    <t>setc:CFSAN001921_11805 membrane protein</t>
  </si>
  <si>
    <t>5955_1</t>
  </si>
  <si>
    <t>salmonella_bestbins_021821_scaffold_3_200</t>
  </si>
  <si>
    <t>stm:STM3681 sugar kinase</t>
  </si>
  <si>
    <t>1773_1</t>
  </si>
  <si>
    <t>salmonella_bestbins_021821_scaffold_11_99</t>
  </si>
  <si>
    <t>K03474</t>
  </si>
  <si>
    <t>sey:SL1344_2540 pdxJ; Pyridoxal phosphate biosynthetic protein pdxJ; K03474</t>
  </si>
  <si>
    <t>1847_1</t>
  </si>
  <si>
    <t>Sal_fly_assembly_all_HQ_01_22_contig_8_278</t>
  </si>
  <si>
    <t>K03617</t>
  </si>
  <si>
    <t>seno:AU37_08225 electron transport complex subunit A; K03617</t>
  </si>
  <si>
    <t>2104_1</t>
  </si>
  <si>
    <t>Sal_fly_assembly_all_HQ_01_22_contig_2_238</t>
  </si>
  <si>
    <t>sem:STMDT12_C29500 putative cytoplasmic protein</t>
  </si>
  <si>
    <t>4286_1</t>
  </si>
  <si>
    <t>Sal_fly_assembly_all_HQ_01_22_contig_2_896</t>
  </si>
  <si>
    <t>K00821</t>
  </si>
  <si>
    <t>seo:STM14_4175 argD_2; bifunctional N-succinyldiaminopimelate-aminotransferase/acetylornithine transaminase protein; K00821</t>
  </si>
  <si>
    <t>2311_1</t>
  </si>
  <si>
    <t>Sal_fly_assembly_all_HQ_01_22_contig_2_1624</t>
  </si>
  <si>
    <t>seb:STM474_4268 glpK; glycerol kinase; K00864</t>
  </si>
  <si>
    <t>82_1</t>
  </si>
  <si>
    <t>Sal_fly_assembly_all_HQ_01_22_contig_8_333</t>
  </si>
  <si>
    <t>spt:SPA1352 ynfB; putative secreted protein</t>
  </si>
  <si>
    <t>87_1</t>
  </si>
  <si>
    <t>Sal_fly_assembly_all_HQ_01_22_contig_1_228</t>
  </si>
  <si>
    <t>sfv:SFV_0167 dnaE; DNA polymerase III, alpha subunit; K02337</t>
  </si>
  <si>
    <t>3377_1</t>
  </si>
  <si>
    <t>Sal_fly_assembly_all_HQ_01_22_contig_3_217</t>
  </si>
  <si>
    <t>K23187</t>
  </si>
  <si>
    <t>sty:STY0635 fepG; ferric enterobactin ABC transporter permease FepG; K23187</t>
  </si>
  <si>
    <t>1452_1</t>
  </si>
  <si>
    <t>salmonella_bestbins_021821_scaffold_74_15</t>
  </si>
  <si>
    <t>K06445</t>
  </si>
  <si>
    <t>senb:BN855_3000 yafH; putative acyl-CoA dehydrogenase; K06445</t>
  </si>
  <si>
    <t>5371_1</t>
  </si>
  <si>
    <t>Sal_fly_assembly_all_HQ_01_22_contig_8_833</t>
  </si>
  <si>
    <t>K07136</t>
  </si>
  <si>
    <t>seh:SeHA_C2118 putative inner membrane protein; K07136</t>
  </si>
  <si>
    <t>2267_1</t>
  </si>
  <si>
    <t>Sal_fly_assembly_all_HQ_01_22_contig_2_1089</t>
  </si>
  <si>
    <t>seni:CY43_18865 LacI family transcriptional regulator</t>
  </si>
  <si>
    <t>4785_1</t>
  </si>
  <si>
    <t>Sal_fly_assembly_all_HQ_01_22_contig_2_1007</t>
  </si>
  <si>
    <t>K01998</t>
  </si>
  <si>
    <t>seb:STM474_3729 livM; leucine/isoleucine/valine transporter permease subunit; K01998</t>
  </si>
  <si>
    <t>5099_1</t>
  </si>
  <si>
    <t>Sal_fly_assembly_all_HQ_01_22_contig_1_342</t>
  </si>
  <si>
    <t>K13301</t>
  </si>
  <si>
    <t>sem:STMDT12_C01350 SecA regulator SecM; K13301</t>
  </si>
  <si>
    <t>5791_1</t>
  </si>
  <si>
    <t>Sal_fly_assembly_all_HQ_01_22_contig_3_489</t>
  </si>
  <si>
    <t>K06970</t>
  </si>
  <si>
    <t>salz:EOS98_15015 rlmF; 23S rRNA (adenine(1618)-N(6))-methyltransferase RlmF; K06970</t>
  </si>
  <si>
    <t>4650_1</t>
  </si>
  <si>
    <t>Sal_fly_assembly_all_HQ_01_22_contig_2_1389</t>
  </si>
  <si>
    <t>4490_1</t>
  </si>
  <si>
    <t>salmonella_bestbins_021821_scaffold_23_38</t>
  </si>
  <si>
    <t>K10678</t>
  </si>
  <si>
    <t>seh:SeHA_C1008 nfsA; oxygen-insensitive NADPH nitroreductase; K10678</t>
  </si>
  <si>
    <t>5222_1</t>
  </si>
  <si>
    <t>Sal_fly_assembly_all_HQ_01_22_contig_2_813</t>
  </si>
  <si>
    <t>K07319</t>
  </si>
  <si>
    <t>send:DT104_33781 yhdJ; putative adenine-specific DNA-modification methylase; K07319</t>
  </si>
  <si>
    <t>1982_1</t>
  </si>
  <si>
    <t>salmonella_bestbins_021821_scaffold_12_67</t>
  </si>
  <si>
    <t>K07645</t>
  </si>
  <si>
    <t>seb:STM474_3331 ygiY; sensor protein QseC; K07645</t>
  </si>
  <si>
    <t>2696_1</t>
  </si>
  <si>
    <t>4267_1</t>
  </si>
  <si>
    <t>Sal_fly_assembly_all_HQ_01_22_contig_2_170</t>
  </si>
  <si>
    <t>K15829</t>
  </si>
  <si>
    <t>setc:CFSAN001921_02825 hycD; hydrogenase 3 membrane subunit; K15829</t>
  </si>
  <si>
    <t>6780_1</t>
  </si>
  <si>
    <t>3965_1</t>
  </si>
  <si>
    <t>Sal_fly_assembly_all_HQ_01_22_contig_2_1323</t>
  </si>
  <si>
    <t>setu:STU288_19295 heme ABC transporter membrane protein CcmC; K02195</t>
  </si>
  <si>
    <t>535_1</t>
  </si>
  <si>
    <t>Sal_fly_assembly_all_HQ_01_22_contig_2_1632</t>
  </si>
  <si>
    <t>K01419</t>
  </si>
  <si>
    <t>eoi:ECO111_4755 hslV; peptidase component HslV of the HslUV protease; K01419</t>
  </si>
  <si>
    <t>412_1</t>
  </si>
  <si>
    <t>Sal_fly_assembly_all_HQ_01_22_contig_4_619</t>
  </si>
  <si>
    <t>sec:SCH_2496 purM; phosphoribosylaminoimidazole synthetase (AIR synthetase); K01933</t>
  </si>
  <si>
    <t>2080_1</t>
  </si>
  <si>
    <t>Sal_fly_assembly_all_HQ_01_22_contig_3_104</t>
  </si>
  <si>
    <t>K07340</t>
  </si>
  <si>
    <t>sec:SCH_0541 ybbJ; putative Membrane protein implicated in regulation of membrane protease activity; K07340</t>
  </si>
  <si>
    <t>5254_1</t>
  </si>
  <si>
    <t>Sal_fly_assembly_all_HQ_01_22_contig_2_1016</t>
  </si>
  <si>
    <t>1683_1</t>
  </si>
  <si>
    <t>salmonella_bestbins_021821_scaffold_17_59</t>
  </si>
  <si>
    <t>K09823</t>
  </si>
  <si>
    <t>see:SNSL254_A4584 zinc uptake regulation protein; K09823</t>
  </si>
  <si>
    <t>3336_1</t>
  </si>
  <si>
    <t>Sal_fly_assembly_all_HQ_01_22_contig_4_446</t>
  </si>
  <si>
    <t>send:DT104_24011 putative transcriptional regulator</t>
  </si>
  <si>
    <t>5134_1</t>
  </si>
  <si>
    <t>2972_1</t>
  </si>
  <si>
    <t>Sal_fly_assembly_all_HQ_01_22_contig_8_730</t>
  </si>
  <si>
    <t>K03610</t>
  </si>
  <si>
    <t>seh:SeHA_C2013 minC; septum site-determining protein MinC; K03610</t>
  </si>
  <si>
    <t>2703_1</t>
  </si>
  <si>
    <t>salmonella_bestbins_021821_scaffold_1_228</t>
  </si>
  <si>
    <t>sej:STMUK_4483 putative cytoplasmic protein</t>
  </si>
  <si>
    <t>4089_1</t>
  </si>
  <si>
    <t>Sal_fly_assembly_all_HQ_01_22_contig_2_1040</t>
  </si>
  <si>
    <t>K06149</t>
  </si>
  <si>
    <t>seb:STM474_3759 uspA; universal stress protein A; K06149</t>
  </si>
  <si>
    <t>4399_1</t>
  </si>
  <si>
    <t>salmonella_bestbins_021821_scaffold_13_106</t>
  </si>
  <si>
    <t>senr:STMDT2_p00116 fio2; conjugal transfer fertility inhibition protein FinO</t>
  </si>
  <si>
    <t>941_1</t>
  </si>
  <si>
    <t>salmonella_bestbins_021821_scaffold_7_33</t>
  </si>
  <si>
    <t>K00113</t>
  </si>
  <si>
    <t>senh:CFSAN002069_20415 glpC; sn-glycerol-3-phosphate dehydrogenase subunit C; K00113</t>
  </si>
  <si>
    <t>6145_1</t>
  </si>
  <si>
    <t>salmonella_bestbins_021821_scaffold_139_2</t>
  </si>
  <si>
    <t>sev:STMMW_10581 probable tail assembly protein</t>
  </si>
  <si>
    <t>4067_1</t>
  </si>
  <si>
    <t>Sal_fly_assembly_all_HQ_01_22_contig_4_338</t>
  </si>
  <si>
    <t>K02574</t>
  </si>
  <si>
    <t>senn:SN31241_33610 Ferredoxin-type protein, NapH/MauN; K02574</t>
  </si>
  <si>
    <t>4736_1</t>
  </si>
  <si>
    <t>salmonella_bestbins_021821_scaffold_5_226</t>
  </si>
  <si>
    <t>K03929</t>
  </si>
  <si>
    <t>sem:STMDT12_C16420 carboxylesterase type B; K03929</t>
  </si>
  <si>
    <t>1364_1</t>
  </si>
  <si>
    <t>Sal_fly_assembly_all_HQ_01_22_contig_8_286</t>
  </si>
  <si>
    <t>seep:I137_05925 PTS maltose transporter subunit IIBC</t>
  </si>
  <si>
    <t>1822_1</t>
  </si>
  <si>
    <t>Sal_fly_assembly_all_HQ_01_22_contig_2_387</t>
  </si>
  <si>
    <t>sej:STMUK_3013 putative cytoplasmic protein</t>
  </si>
  <si>
    <t>3517_1</t>
  </si>
  <si>
    <t>salmonella_bestbins_021821_scaffold_88_8</t>
  </si>
  <si>
    <t>sev:STMMW_26211 Head-tail attachment protein</t>
  </si>
  <si>
    <t>1026_1</t>
  </si>
  <si>
    <t>salmonella_bestbins_021821_scaffold_19_17</t>
  </si>
  <si>
    <t>K09918</t>
  </si>
  <si>
    <t>sej:STMUK_1862 yebG; DNA damage-inducible protein YebG; K09918</t>
  </si>
  <si>
    <t>2661_1</t>
  </si>
  <si>
    <t>Sal_fly_assembly_all_HQ_01_22_contig_2_32</t>
  </si>
  <si>
    <t>4261_1</t>
  </si>
  <si>
    <t>Sal_fly_assembly_all_HQ_01_22_contig_1_704</t>
  </si>
  <si>
    <t>K06605</t>
  </si>
  <si>
    <t>sev:STMMW_43781 putative endonuclease; K06605</t>
  </si>
  <si>
    <t>232_1</t>
  </si>
  <si>
    <t>Sal_fly_assembly_all_HQ_01_22_contig_8_357</t>
  </si>
  <si>
    <t>K08159</t>
  </si>
  <si>
    <t>send:DT104_14921 sotB; Probable sugar efflux transporter.; K08159</t>
  </si>
  <si>
    <t>1520_1</t>
  </si>
  <si>
    <t>salmonella_bestbins_021821_scaffold_5_143</t>
  </si>
  <si>
    <t>sea:SeAg_B1629 putative regulatory protein</t>
  </si>
  <si>
    <t>4254_1</t>
  </si>
  <si>
    <t>Sal_fly_assembly_all_HQ_01_22_contig_3_96</t>
  </si>
  <si>
    <t>K11751</t>
  </si>
  <si>
    <t>sef:UMN798_0539 ushA; UDP-sugar hydrolase; K11751</t>
  </si>
  <si>
    <t>308_1</t>
  </si>
  <si>
    <t>Sal_fly_assembly_all_HQ_01_22_contig_1_278</t>
  </si>
  <si>
    <t>4512_1</t>
  </si>
  <si>
    <t>Sal_fly_assembly_all_HQ_01_22_contig_1_745</t>
  </si>
  <si>
    <t>K07304</t>
  </si>
  <si>
    <t>senr:STMDT2_42561 msrA; peptide methionine sulfoxide reductase; K07304</t>
  </si>
  <si>
    <t>4454_1</t>
  </si>
  <si>
    <t>Sal_fly_assembly_all_HQ_01_22_contig_5_11</t>
  </si>
  <si>
    <t>senn:SN31241_20510 Minor tail protein U</t>
  </si>
  <si>
    <t>3079_1</t>
  </si>
  <si>
    <t>Sal_fly_assembly_all_HQ_01_22_contig_9_111</t>
  </si>
  <si>
    <t>K06214</t>
  </si>
  <si>
    <t>stm:STM1139 csgG; curli production assembly/transport protein CsgG; K06214</t>
  </si>
  <si>
    <t>708_1</t>
  </si>
  <si>
    <t>Sal_fly_assembly_all_HQ_01_22_contig_8_848</t>
  </si>
  <si>
    <t>K03413</t>
  </si>
  <si>
    <t>sent:TY21A_04895 chemotaxis regulatory protein CheY; K03413</t>
  </si>
  <si>
    <t>4237_1</t>
  </si>
  <si>
    <t>Sal_fly_assembly_all_HQ_01_22_contig_2_1490</t>
  </si>
  <si>
    <t>K03576</t>
  </si>
  <si>
    <t>seh:SeHA_C4290 metR; transcriptional regulator MetR; K03576</t>
  </si>
  <si>
    <t>1120_1</t>
  </si>
  <si>
    <t>Sal_fly_assembly_all_HQ_01_22_contig_3_604</t>
  </si>
  <si>
    <t>seep:I137_09315 AsnC family transcriptional regulator; K03719</t>
  </si>
  <si>
    <t>822_1</t>
  </si>
  <si>
    <t>salmonella_bestbins_021821_scaffold_3_28</t>
  </si>
  <si>
    <t>K07490</t>
  </si>
  <si>
    <t>seo:STM14_4223 yhgG; putative cytoplasmic protein; K07490</t>
  </si>
  <si>
    <t>3286_1</t>
  </si>
  <si>
    <t>salmonella_bestbins_021821_scaffold_12_85</t>
  </si>
  <si>
    <t>K01760</t>
  </si>
  <si>
    <t>sej:STMUK_3149 metC; cystathionine beta-lyase; K01760</t>
  </si>
  <si>
    <t>4505_1</t>
  </si>
  <si>
    <t>2468_1</t>
  </si>
  <si>
    <t>salmonella_bestbins_021821_scaffold_17_53</t>
  </si>
  <si>
    <t>spt:SPA4051 ubiA; 4-hydroxybenzoate octaprenyl transferase; K03179</t>
  </si>
  <si>
    <t>3485_1</t>
  </si>
  <si>
    <t>salmonella_bestbins_021821_scaffold_3_192</t>
  </si>
  <si>
    <t>K21395</t>
  </si>
  <si>
    <t>setc:CFSAN001921_22080 C4-dicarboxylate ABC transporter substrate-binding protein; K21395</t>
  </si>
  <si>
    <t>2981_1</t>
  </si>
  <si>
    <t>salmonella_bestbins_021821_scaffold_31_7</t>
  </si>
  <si>
    <t>K01665</t>
  </si>
  <si>
    <t>setu:STU288_05485 pabB; aminodeoxychorismate synthase subunit I; K01665</t>
  </si>
  <si>
    <t>4658_1</t>
  </si>
  <si>
    <t>salmonella_bestbins_021821_scaffold_16_20</t>
  </si>
  <si>
    <t>K02035</t>
  </si>
  <si>
    <t>seb:STM474_1255 putative ABC transporter periplasmic binding protein; K02035</t>
  </si>
  <si>
    <t>6725_1</t>
  </si>
  <si>
    <t>salmonella_bestbins_021821_scaffold_31_20</t>
  </si>
  <si>
    <t>stt:t1039 putative exported protein</t>
  </si>
  <si>
    <t>2984_1</t>
  </si>
  <si>
    <t>salmonella_bestbins_021821_scaffold_17_68</t>
  </si>
  <si>
    <t>senc:SEET0819_05065 thiamin phosphate synthase</t>
  </si>
  <si>
    <t>3133_1</t>
  </si>
  <si>
    <t>Sal_fly_assembly_all_HQ_01_22_contig_2_1150</t>
  </si>
  <si>
    <t>sea:SeAg_B3896 selB; selenocysteine-specific translation elongation factor; K03833</t>
  </si>
  <si>
    <t>135_1</t>
  </si>
  <si>
    <t>salmonella_bestbins_021821_scaffold_22_55</t>
  </si>
  <si>
    <t>shb:SU5_03250 putative inner membrane protein</t>
  </si>
  <si>
    <t>811_1</t>
  </si>
  <si>
    <t>salmonella_bestbins_021821_scaffold_4_86</t>
  </si>
  <si>
    <t>sent:TY21A_00870 DeoR-family transcriptional regulator</t>
  </si>
  <si>
    <t>3979_1</t>
  </si>
  <si>
    <t>Sal_fly_assembly_all_HQ_01_22_contig_9_271</t>
  </si>
  <si>
    <t>sem:STMDT12_C26320 phage terminase large subunit; K21512</t>
  </si>
  <si>
    <t>615_1</t>
  </si>
  <si>
    <t>4709_1</t>
  </si>
  <si>
    <t>Sal_fly_assembly_all_HQ_01_22_contig_4_303</t>
  </si>
  <si>
    <t>sej:STMUK_2255 putative inner membrane protein</t>
  </si>
  <si>
    <t>1899_1</t>
  </si>
  <si>
    <t>salmonella_bestbins_021821_scaffold_16_23</t>
  </si>
  <si>
    <t>K02031</t>
  </si>
  <si>
    <t>send:DT104_12351 putative ABC transport ATP-binding protein; K02031</t>
  </si>
  <si>
    <t>695_1</t>
  </si>
  <si>
    <t>Sal_fly_assembly_all_HQ_01_22_contig_2_1572</t>
  </si>
  <si>
    <t>see:SNSL254_A4325 transcriptional regulator, XRE family</t>
  </si>
  <si>
    <t>3398_1</t>
  </si>
  <si>
    <t>Sal_fly_assembly_all_HQ_01_22_contig_10_5</t>
  </si>
  <si>
    <t>sem:STMDT12_C26630 rseB; periplasmic negative regulator of sigmaE; K03598</t>
  </si>
  <si>
    <t>3367_1</t>
  </si>
  <si>
    <t>salmonella_bestbins_021821_scaffold_5_65</t>
  </si>
  <si>
    <t>sent:TY21A_06750 putative oxidoreductase</t>
  </si>
  <si>
    <t>5854_1</t>
  </si>
  <si>
    <t>Sal_fly_assembly_all_HQ_01_22_contig_9_117</t>
  </si>
  <si>
    <t>K04336</t>
  </si>
  <si>
    <t>sev:STMMW_11531 curli prooduction protein; K04336</t>
  </si>
  <si>
    <t>1050_1</t>
  </si>
  <si>
    <t>salmonella_bestbins_021821_scaffold_6_12</t>
  </si>
  <si>
    <t>K06183</t>
  </si>
  <si>
    <t>sei:SPC_1478 yejD; ribosomal small subunit pseudouridine synthase; K06183</t>
  </si>
  <si>
    <t>65_1</t>
  </si>
  <si>
    <t>Sal_fly_assembly_all_HQ_01_22_contig_8_528</t>
  </si>
  <si>
    <t>K14058</t>
  </si>
  <si>
    <t>seo:STM14_2000 ydaO; C32 tRNA thiolase; K14058</t>
  </si>
  <si>
    <t>6606_1</t>
  </si>
  <si>
    <t>Sal_fly_assembly_all_HQ_01_22_contig_8_645</t>
  </si>
  <si>
    <t>setc:CFSAN001921_08370 peptide ABC transporter ATP-binding protein; K10823</t>
  </si>
  <si>
    <t>2120_1</t>
  </si>
  <si>
    <t>salmonella_bestbins_021821_scaffold_3_162</t>
  </si>
  <si>
    <t>K01246</t>
  </si>
  <si>
    <t>shb:SU5_04118 DNA-3-methyladenine glycosylase; K01246</t>
  </si>
  <si>
    <t>1173_1</t>
  </si>
  <si>
    <t>salmonella_bestbins_021821_scaffold_13_86</t>
  </si>
  <si>
    <t>K12062</t>
  </si>
  <si>
    <t>stm:PSLT089 trbI; conjugative transfer; K12062</t>
  </si>
  <si>
    <t>882_1</t>
  </si>
  <si>
    <t>Sal_fly_assembly_all_HQ_01_22_contig_1_663</t>
  </si>
  <si>
    <t>K06169</t>
  </si>
  <si>
    <t>setu:STU288_22425 tRNA hydroxylase; K06169</t>
  </si>
  <si>
    <t>2685_1</t>
  </si>
  <si>
    <t>salmonella_bestbins_021821_scaffold_23_58</t>
  </si>
  <si>
    <t>senb:BN855_8760 NAD dependent epimerase/dehydratase family</t>
  </si>
  <si>
    <t>6195_1</t>
  </si>
  <si>
    <t>Sal_fly_assembly_all_HQ_01_22_contig_1_914</t>
  </si>
  <si>
    <t>3295_1</t>
  </si>
  <si>
    <t>salmonella_bestbins_021821_scaffold_0_251</t>
  </si>
  <si>
    <t>sev:STMMW_05711 putative membrane protein</t>
  </si>
  <si>
    <t>5264_1</t>
  </si>
  <si>
    <t>salmonella_bestbins_021821_scaffold_0_35</t>
  </si>
  <si>
    <t>K05522</t>
  </si>
  <si>
    <t>setu:STU288_10765 endonuclease VIII; K05522</t>
  </si>
  <si>
    <t>4113_1</t>
  </si>
  <si>
    <t>salmonella_bestbins_021821_scaffold_3_252</t>
  </si>
  <si>
    <t>K00762</t>
  </si>
  <si>
    <t>seeh:SEEH1578_04750 pyrE; orotate phosphoribosyltransferase; K00762</t>
  </si>
  <si>
    <t>275_1</t>
  </si>
  <si>
    <t>salmonella_bestbins_021821_scaffold_11_83</t>
  </si>
  <si>
    <t>K04751</t>
  </si>
  <si>
    <t>eso:O3O_19000 nitrogen regulatory protein P-II 1; K04751</t>
  </si>
  <si>
    <t>669_1</t>
  </si>
  <si>
    <t>Sal_fly_assembly_all_HQ_01_22_contig_3_101</t>
  </si>
  <si>
    <t>K09973</t>
  </si>
  <si>
    <t>seb:STM474_0517 ybaP; putative cytoplasmic protein; K09973</t>
  </si>
  <si>
    <t>6487_1</t>
  </si>
  <si>
    <t>Sal_fly_assembly_all_HQ_01_22_contig_2_370</t>
  </si>
  <si>
    <t>seni:CY43_15705 LacI family transcriptional regulator</t>
  </si>
  <si>
    <t>2131_1</t>
  </si>
  <si>
    <t>Sal_fly_assembly_all_HQ_01_22_contig_2_590</t>
  </si>
  <si>
    <t>K07238</t>
  </si>
  <si>
    <t>seno:AU37_15430 zinc transporter ZupT; K07238</t>
  </si>
  <si>
    <t>3052_1</t>
  </si>
  <si>
    <t>Sal_fly_assembly_all_HQ_01_22_contig_2_938</t>
  </si>
  <si>
    <t>sens:Q786_17105 transcription accessory protein; K06959</t>
  </si>
  <si>
    <t>5179_1</t>
  </si>
  <si>
    <t>Sal_fly_assembly_all_HQ_01_22_contig_2_124</t>
  </si>
  <si>
    <t>893_1</t>
  </si>
  <si>
    <t>Sal_fly_assembly_all_HQ_01_22_contig_8_419</t>
  </si>
  <si>
    <t>K08349</t>
  </si>
  <si>
    <t>seb:STM474_1582 fdnH; formate dehydrogenase-N beta subunit; K08349</t>
  </si>
  <si>
    <t>3216_1</t>
  </si>
  <si>
    <t>Sal_fly_assembly_all_HQ_01_22_contig_1_1015</t>
  </si>
  <si>
    <t>seec:CFSAN002050_03655 endonuclease VIII; K05982</t>
  </si>
  <si>
    <t>6130_1</t>
  </si>
  <si>
    <t>Sal_fly_assembly_all_HQ_01_22_contig_8_911</t>
  </si>
  <si>
    <t>K02418</t>
  </si>
  <si>
    <t>seeb:SEEB0189_009590 flagellar biosynthesis protein FliO; K02418</t>
  </si>
  <si>
    <t>4654_1</t>
  </si>
  <si>
    <t>Sal_fly_assembly_all_HQ_01_22_contig_2_499</t>
  </si>
  <si>
    <t>sey:SL1344_3095 hypothetical LysR-family transcriptional regulator</t>
  </si>
  <si>
    <t>2112_1</t>
  </si>
  <si>
    <t>6256_1</t>
  </si>
  <si>
    <t>salmonella_bestbins_021821_scaffold_64_8</t>
  </si>
  <si>
    <t>sem:STMDT12_C26670 putative transferase; K15460</t>
  </si>
  <si>
    <t>2094_1</t>
  </si>
  <si>
    <t>Sal_fly_assembly_all_HQ_01_22_contig_2_929</t>
  </si>
  <si>
    <t>K20881</t>
  </si>
  <si>
    <t>seb:STM474_3663 yrfG; putative hydrolase; K20881</t>
  </si>
  <si>
    <t>4021_1</t>
  </si>
  <si>
    <t>Sal_fly_assembly_all_HQ_01_22_contig_8_994</t>
  </si>
  <si>
    <t>5369_1</t>
  </si>
  <si>
    <t>salmonella_bestbins_021821_scaffold_16_57</t>
  </si>
  <si>
    <t>K08281</t>
  </si>
  <si>
    <t>sed:SeD_A2053 pyrazinamidase/nicotinamidase; K08281</t>
  </si>
  <si>
    <t>1410_1</t>
  </si>
  <si>
    <t>Sal_fly_assembly_all_HQ_01_22_contig_4_174</t>
  </si>
  <si>
    <t>5757_1</t>
  </si>
  <si>
    <t>Sal_fly_assembly_all_HQ_01_22_contig_1_669</t>
  </si>
  <si>
    <t>K00926</t>
  </si>
  <si>
    <t>senv:AU39_21795 carbamate kinase; K00926</t>
  </si>
  <si>
    <t>5762_1</t>
  </si>
  <si>
    <t>424_1</t>
  </si>
  <si>
    <t>salmonella_bestbins_021821_scaffold_7_42</t>
  </si>
  <si>
    <t>K12944</t>
  </si>
  <si>
    <t>sem:STMDT12_C23160 hydrolase, nudix family protein; K12944</t>
  </si>
  <si>
    <t>1249_1</t>
  </si>
  <si>
    <t>Sal_fly_assembly_all_HQ_01_22_contig_3_190</t>
  </si>
  <si>
    <t>K12686</t>
  </si>
  <si>
    <t>seen:SE451236_08870 lipase; K12686</t>
  </si>
  <si>
    <t>6026_1</t>
  </si>
  <si>
    <t>Sal_fly_assembly_all_HQ_01_22_contig_1_60</t>
  </si>
  <si>
    <t>K01720</t>
  </si>
  <si>
    <t>sev:STMMW_04401 PrpD protein; K01720</t>
  </si>
  <si>
    <t>1593_1</t>
  </si>
  <si>
    <t>2336_1</t>
  </si>
  <si>
    <t>salmonella_bestbins_021821_scaffold_1_337</t>
  </si>
  <si>
    <t>K03831</t>
  </si>
  <si>
    <t>sey:SL1344_0008 mog; molybdopterin biosynthesis Mog protein; K03831</t>
  </si>
  <si>
    <t>4638_1</t>
  </si>
  <si>
    <t>salmonella_bestbins_021821_scaffold_5_37</t>
  </si>
  <si>
    <t>K03683</t>
  </si>
  <si>
    <t>sent:TY21A_06605 ribonuclease T; K03683</t>
  </si>
  <si>
    <t>989_1</t>
  </si>
  <si>
    <t>salmonella_bestbins_021821_scaffold_2_133</t>
  </si>
  <si>
    <t>sem:STMDT12_C29540 pathogenicity island protein</t>
  </si>
  <si>
    <t>4908_1</t>
  </si>
  <si>
    <t>Sal_fly_assembly_all_HQ_01_22_contig_1_52</t>
  </si>
  <si>
    <t>K18988</t>
  </si>
  <si>
    <t>setu:STU288_12515 beta-lactam binding protein AmpH; K18988</t>
  </si>
  <si>
    <t>2592_1</t>
  </si>
  <si>
    <t>salmonella_bestbins_021821_scaffold_12_22</t>
  </si>
  <si>
    <t>sej:STMUK_3213 ygjT; putative tellurite resistance protein</t>
  </si>
  <si>
    <t>1110_1</t>
  </si>
  <si>
    <t>Sal_fly_assembly_all_HQ_01_22_contig_1_711</t>
  </si>
  <si>
    <t>K03336</t>
  </si>
  <si>
    <t>sef:UMN798_4799 putative malonic semialdehyde oxidative decarboxylase; K03336</t>
  </si>
  <si>
    <t>6042_1</t>
  </si>
  <si>
    <t>Sal_fly_assembly_all_HQ_01_22_contig_8_903</t>
  </si>
  <si>
    <t>K02410</t>
  </si>
  <si>
    <t>sei:SPC_1744 fliG; flagellar motor protein; K02410</t>
  </si>
  <si>
    <t>3893_1</t>
  </si>
  <si>
    <t>salmonella_bestbins_021821_scaffold_2_84</t>
  </si>
  <si>
    <t>K04653</t>
  </si>
  <si>
    <t>sent:TY21A_13940 hydrogenase assembly chaperone; K04653</t>
  </si>
  <si>
    <t>5595_1</t>
  </si>
  <si>
    <t>5262_1</t>
  </si>
  <si>
    <t>Sal_fly_assembly_all_HQ_01_22_contig_1_1007</t>
  </si>
  <si>
    <t>sev:STMMW_41261 two-component system sensor protein; K07709</t>
  </si>
  <si>
    <t>2404_1</t>
  </si>
  <si>
    <t>Sal_fly_assembly_all_HQ_01_22_contig_8_80</t>
  </si>
  <si>
    <t>sed:SeD_A2050 nitroreductase family protein</t>
  </si>
  <si>
    <t>2835_1</t>
  </si>
  <si>
    <t>salmonella_bestbins_021821_scaffold_12_39</t>
  </si>
  <si>
    <t>K01633</t>
  </si>
  <si>
    <t>seeh:SEEH1578_02175 folB; bifunctional dihydroneopterin aldolase/dihydroneopterin triphosphate 2'-epimerase; K01633</t>
  </si>
  <si>
    <t>6691_1</t>
  </si>
  <si>
    <t>Sal_fly_assembly_all_HQ_01_22_contig_2_1442</t>
  </si>
  <si>
    <t>sec:SCH_3825 wecB; UDP-N-acetyl glucosamine -2-epimerase; K01791</t>
  </si>
  <si>
    <t>227_1</t>
  </si>
  <si>
    <t>Sal_fly_assembly_all_HQ_01_22_contig_2_1549</t>
  </si>
  <si>
    <t>K08318</t>
  </si>
  <si>
    <t>seen:SE451236_00795 NADH-dependent gamma-hydroxybutyrate dehydrogenase; K08318</t>
  </si>
  <si>
    <t>2971_1</t>
  </si>
  <si>
    <t>Sal_fly_assembly_all_HQ_01_22_contig_1_909</t>
  </si>
  <si>
    <t>4215_1</t>
  </si>
  <si>
    <t>Sal_fly_assembly_all_HQ_01_22_contig_1_396</t>
  </si>
  <si>
    <t>sed:SeD_A0092 bis(5'-nucleosyl)-tetraphosphatase; K01525</t>
  </si>
  <si>
    <t>5644_1</t>
  </si>
  <si>
    <t>salmonella_bestbins_021821_scaffold_6_41</t>
  </si>
  <si>
    <t>sej:STMUK_2225 putative transcriptional regulator</t>
  </si>
  <si>
    <t>5980_1</t>
  </si>
  <si>
    <t>salmonella_bestbins_021821_scaffold_35_13</t>
  </si>
  <si>
    <t>sej:STMUK_3247 yraL; putative methyltransferase; K07056</t>
  </si>
  <si>
    <t>4887_1</t>
  </si>
  <si>
    <t>Sal_fly_assembly_all_HQ_01_22_contig_12_12</t>
  </si>
  <si>
    <t>seo:STM14_1440 putative bacteriophage protein</t>
  </si>
  <si>
    <t>6549_1</t>
  </si>
  <si>
    <t>Sal_fly_assembly_all_HQ_01_22_contig_2_1454</t>
  </si>
  <si>
    <t>sed:SeD_A4318 amino acid permease family protein; K03293</t>
  </si>
  <si>
    <t>633_1</t>
  </si>
  <si>
    <t>Sal_fly_assembly_all_HQ_01_22_contig_1_422</t>
  </si>
  <si>
    <t>1266_1</t>
  </si>
  <si>
    <t>salmonella_bestbins_021821_scaffold_7_32</t>
  </si>
  <si>
    <t>K00112</t>
  </si>
  <si>
    <t>senh:CFSAN002069_20420 glycerol-3-phosphate dehydrogenase subunit B; K00112</t>
  </si>
  <si>
    <t>5157_1</t>
  </si>
  <si>
    <t>Sal_fly_assembly_all_HQ_01_22_contig_1_919</t>
  </si>
  <si>
    <t>send:DT104_42531 putative integral membrane protein</t>
  </si>
  <si>
    <t>5331_1</t>
  </si>
  <si>
    <t>Sal_fly_assembly_all_HQ_01_22_contig_2_927</t>
  </si>
  <si>
    <t>sew:SeSA_A3691 ADP compounds hydrolase NudE; K08312</t>
  </si>
  <si>
    <t>2521_1</t>
  </si>
  <si>
    <t>Sal_fly_assembly_all_HQ_01_22_contig_2_661</t>
  </si>
  <si>
    <t>stm:STM3247 garK; glycerate 2-kinase; K00865</t>
  </si>
  <si>
    <t>1769_1</t>
  </si>
  <si>
    <t>Sal_fly_assembly_all_HQ_01_22_contig_8_889</t>
  </si>
  <si>
    <t>K18475</t>
  </si>
  <si>
    <t>stm:STM1958 fliB; lysine-N-methylase; K18475</t>
  </si>
  <si>
    <t>4485_1</t>
  </si>
  <si>
    <t>Sal_fly_assembly_all_HQ_01_22_contig_16_94</t>
  </si>
  <si>
    <t>seo:STM14_5538 pefI; plasmid-encoded fimbriae; regulatory</t>
  </si>
  <si>
    <t>4685_1</t>
  </si>
  <si>
    <t>Sal_fly_assembly_all_HQ_01_22_contig_16_127</t>
  </si>
  <si>
    <t>sey:SL1344_P1_0012 trbB; conjugative transfer protein</t>
  </si>
  <si>
    <t>231_1</t>
  </si>
  <si>
    <t>salmonella_bestbins_021821_scaffold_0_75</t>
  </si>
  <si>
    <t>sej:STMUK_0692 ybfM; putative outer membrane protein</t>
  </si>
  <si>
    <t>1276_1</t>
  </si>
  <si>
    <t>Sal_fly_assembly_all_HQ_01_22_contig_2_1184</t>
  </si>
  <si>
    <t>sex:STBHUCCB_40190 ADP-heptose--LPS heptosyltransferase 2; K02843</t>
  </si>
  <si>
    <t>4351_1</t>
  </si>
  <si>
    <t>2857_1</t>
  </si>
  <si>
    <t>Sal_fly_assembly_all_HQ_01_22_contig_4_564</t>
  </si>
  <si>
    <t>sem:STMDT12_C24700 coproporphyrinogen III oxidase; K00228</t>
  </si>
  <si>
    <t>4714_1</t>
  </si>
  <si>
    <t>salmonella_bestbins_021821_scaffold_12_47</t>
  </si>
  <si>
    <t>senc:SEET0819_23000 membrane protein</t>
  </si>
  <si>
    <t>2233_1</t>
  </si>
  <si>
    <t>Sal_fly_assembly_all_HQ_01_22_contig_4_712</t>
  </si>
  <si>
    <t>K00997</t>
  </si>
  <si>
    <t>seno:AU37_12960 acpS; 4'-phosphopantetheinyl transferase; K00997</t>
  </si>
  <si>
    <t>4653_1</t>
  </si>
  <si>
    <t>Sal_fly_assembly_all_HQ_01_22_contig_3_16</t>
  </si>
  <si>
    <t>sdz:Asd1617_00381 2-dehydropantoate 2-reductase; K00077</t>
  </si>
  <si>
    <t>1478_1</t>
  </si>
  <si>
    <t>Sal_fly_assembly_all_HQ_01_22_contig_4_703</t>
  </si>
  <si>
    <t>K18697</t>
  </si>
  <si>
    <t>sev:STMMW_25851 putative membrane protein; K18697</t>
  </si>
  <si>
    <t>3478_1</t>
  </si>
  <si>
    <t>salmonella_bestbins_021821_scaffold_5_180</t>
  </si>
  <si>
    <t>K02575</t>
  </si>
  <si>
    <t>seen:SE451236_13790 nitrite extrusion protein 2; K02575</t>
  </si>
  <si>
    <t>4697_1</t>
  </si>
  <si>
    <t>salmonella_bestbins_021821_scaffold_3_128</t>
  </si>
  <si>
    <t>sey:SL1344_3574 yhjE; hypothetical metabolite transport protein</t>
  </si>
  <si>
    <t>5322_1</t>
  </si>
  <si>
    <t>salmonella_bestbins_021821_scaffold_20_72</t>
  </si>
  <si>
    <t>seo:STM14_4684 yieO; putative tranport protein</t>
  </si>
  <si>
    <t>4397_1</t>
  </si>
  <si>
    <t>Sal_fly_assembly_all_HQ_01_22_contig_1_358</t>
  </si>
  <si>
    <t>6560_1</t>
  </si>
  <si>
    <t>salmonella_bestbins_021821_scaffold_0_137</t>
  </si>
  <si>
    <t>K09477</t>
  </si>
  <si>
    <t>setc:CFSAN001921_13945 antiporter; K09477</t>
  </si>
  <si>
    <t>3808_1</t>
  </si>
  <si>
    <t>Sal_fly_assembly_all_HQ_01_22_contig_4_233</t>
  </si>
  <si>
    <t>K07262</t>
  </si>
  <si>
    <t>sex:STBHUCCB_7360 D-alanyl-D-alanine endopeptidase; K07262</t>
  </si>
  <si>
    <t>672_1</t>
  </si>
  <si>
    <t>salmonella_bestbins_021821_scaffold_7_78</t>
  </si>
  <si>
    <t>K08722</t>
  </si>
  <si>
    <t>setu:STU288_08040 5'-nucleotidase; K08722</t>
  </si>
  <si>
    <t>1523_1</t>
  </si>
  <si>
    <t>salmonella_bestbins_021821_scaffold_20_38</t>
  </si>
  <si>
    <t>K02036</t>
  </si>
  <si>
    <t>sty:STY3929 pstB; phosphate ABC transporter ATP-binding protein; K02036</t>
  </si>
  <si>
    <t>3547_1</t>
  </si>
  <si>
    <t>Sal_fly_assembly_all_HQ_01_22_contig_2_1035</t>
  </si>
  <si>
    <t>seen:SE451236_02985 multidrug ABC transporter ATP-binding protein; K13926</t>
  </si>
  <si>
    <t>1403_1</t>
  </si>
  <si>
    <t>salmonella_bestbins_021821_scaffold_0_111</t>
  </si>
  <si>
    <t>K04720</t>
  </si>
  <si>
    <t>sef:UMN798_0697 cobD; putative aminotransferase CobD; K04720</t>
  </si>
  <si>
    <t>4763_1</t>
  </si>
  <si>
    <t>salmonella_bestbins_021821_scaffold_23_46</t>
  </si>
  <si>
    <t>K03212</t>
  </si>
  <si>
    <t>sev:STMMW_09331 hypothetical RNA methyltransferase; K03212</t>
  </si>
  <si>
    <t>5696_1</t>
  </si>
  <si>
    <t>salmonella_bestbins_021821_scaffold_6_77</t>
  </si>
  <si>
    <t>K02477</t>
  </si>
  <si>
    <t>shb:SU5_02752 putative response regulatory protein yehT; K02477</t>
  </si>
  <si>
    <t>2745_1</t>
  </si>
  <si>
    <t>Sal_fly_assembly_all_HQ_01_22_contig_2_1025</t>
  </si>
  <si>
    <t>K04085</t>
  </si>
  <si>
    <t>shb:SU5_04052 tRNA 5-methylaminomethyl-2-thiouridine synthase TusA; K04085</t>
  </si>
  <si>
    <t>1547_1</t>
  </si>
  <si>
    <t>salmonella_bestbins_021821_scaffold_2_177</t>
  </si>
  <si>
    <t>K06897</t>
  </si>
  <si>
    <t>setc:CFSAN001921_02325 beta-lactamase; K06897</t>
  </si>
  <si>
    <t>2715_1</t>
  </si>
  <si>
    <t>salmonella_bestbins_021821_scaffold_16_33</t>
  </si>
  <si>
    <t>K11250</t>
  </si>
  <si>
    <t>setc:CFSAN001921_10810 leucine export protein LeuE; K11250</t>
  </si>
  <si>
    <t>2692_1</t>
  </si>
  <si>
    <t>Sal_fly_assembly_all_HQ_01_22_contig_3_188</t>
  </si>
  <si>
    <t>K16053</t>
  </si>
  <si>
    <t>seen:SE451236_08865 miniconductance mechanosensitive channel; K16053</t>
  </si>
  <si>
    <t>2760_1</t>
  </si>
  <si>
    <t>Sal_fly_assembly_all_HQ_01_22_contig_1_591</t>
  </si>
  <si>
    <t>seh:SeHA_C4932 type I restriction enzyme EcoKI R protein; K01153</t>
  </si>
  <si>
    <t>916_1</t>
  </si>
  <si>
    <t>Sal_fly_assembly_all_HQ_01_22_contig_9_34</t>
  </si>
  <si>
    <t>sev:STMMW_10881 helicase IV (75 kD helicase); K03658</t>
  </si>
  <si>
    <t>5073_1</t>
  </si>
  <si>
    <t>Sal_fly_assembly_all_HQ_01_22_contig_4_382</t>
  </si>
  <si>
    <t>K12660</t>
  </si>
  <si>
    <t>sem:STMDT12_C23100 putative aldolase; K12660</t>
  </si>
  <si>
    <t>4274_1</t>
  </si>
  <si>
    <t>Sal_fly_assembly_all_HQ_01_22_contig_2_1063</t>
  </si>
  <si>
    <t>K21086</t>
  </si>
  <si>
    <t>stm:STM3611 yhjH; cyclic-guanylate-specific phosphodiesterase; K21086</t>
  </si>
  <si>
    <t>4151_1</t>
  </si>
  <si>
    <t>salmonella_bestbins_021821_scaffold_25_148</t>
  </si>
  <si>
    <t>K16088</t>
  </si>
  <si>
    <t>seo:STM14_1378 fhuE; ferric-rhodotorulic acid outer membrane transporter; K16088</t>
  </si>
  <si>
    <t>5202_1</t>
  </si>
  <si>
    <t>salmonella_bestbins_021821_scaffold_50_9</t>
  </si>
  <si>
    <t>K01992</t>
  </si>
  <si>
    <t>seo:STM14_947 ybhS; putative transport protein; K01992</t>
  </si>
  <si>
    <t>323_1</t>
  </si>
  <si>
    <t>Sal_fly_assembly_all_HQ_01_22_contig_2_1680</t>
  </si>
  <si>
    <t>K00867</t>
  </si>
  <si>
    <t>sem:STMDT12_C42810 pantothenate kinase; K00867</t>
  </si>
  <si>
    <t>4781_1</t>
  </si>
  <si>
    <t>salmonella_bestbins_021821_scaffold_36_26</t>
  </si>
  <si>
    <t>K21698</t>
  </si>
  <si>
    <t>setu:STU288_17060 transcriptional regulator; K21698</t>
  </si>
  <si>
    <t>6160_1</t>
  </si>
  <si>
    <t>salmonella_bestbins_021821_scaffold_11_105</t>
  </si>
  <si>
    <t>K23942</t>
  </si>
  <si>
    <t>sem:STMDT12_C26040 leucine-rich repeat-containing protein; K23942</t>
  </si>
  <si>
    <t>5211_1</t>
  </si>
  <si>
    <t>Sal_fly_assembly_all_HQ_01_22_contig_1_680</t>
  </si>
  <si>
    <t>sey:SL1344_4388 hypothetical membrane protein</t>
  </si>
  <si>
    <t>514_1</t>
  </si>
  <si>
    <t>salmonella_bestbins_021821_scaffold_16_12</t>
  </si>
  <si>
    <t>K07805</t>
  </si>
  <si>
    <t>sej:STMUK_1213 pagD; virulence protein PAGD precursor; K07805</t>
  </si>
  <si>
    <t>4673_1</t>
  </si>
  <si>
    <t>2393_1</t>
  </si>
  <si>
    <t>salmonella_bestbins_021821_scaffold_16_52</t>
  </si>
  <si>
    <t>shb:SU5_01907 Aldo-keto reductases (AKRs)</t>
  </si>
  <si>
    <t>5603_1</t>
  </si>
  <si>
    <t>salmonella_bestbins_021821_scaffold_50_12</t>
  </si>
  <si>
    <t>K23777</t>
  </si>
  <si>
    <t>spt:SPA1934 ybiH; hypothetical tetR-family transcriptional regulator; K23777</t>
  </si>
  <si>
    <t>185_1</t>
  </si>
  <si>
    <t>Sal_fly_assembly_all_HQ_01_22_contig_3_80</t>
  </si>
  <si>
    <t>K00759</t>
  </si>
  <si>
    <t>sens:Q786_02380 adenine phosphoribosyltransferase; K00759</t>
  </si>
  <si>
    <t>508_1</t>
  </si>
  <si>
    <t>Sal_fly_assembly_all_HQ_01_22_contig_1_169</t>
  </si>
  <si>
    <t>K11891</t>
  </si>
  <si>
    <t>sei:SPC_0293 putative inner membrane protein; K11891</t>
  </si>
  <si>
    <t>3242_1</t>
  </si>
  <si>
    <t>Sal_fly_assembly_all_HQ_01_22_contig_8_314</t>
  </si>
  <si>
    <t>senb:BN855_15260 inner membrane transport protein YnfM; K08224</t>
  </si>
  <si>
    <t>758_1</t>
  </si>
  <si>
    <t>salmonella_bestbins_021821_scaffold_1_172</t>
  </si>
  <si>
    <t>K15536</t>
  </si>
  <si>
    <t>sev:STMMW_43811 soluble cytochrome b562; K15536</t>
  </si>
  <si>
    <t>4318_1</t>
  </si>
  <si>
    <t>salmonella_bestbins_021821_scaffold_6_160</t>
  </si>
  <si>
    <t>K02501</t>
  </si>
  <si>
    <t>setu:STU288_06760 hisH; imidazole glycerol phosphate synthase subunit HisH; K02501</t>
  </si>
  <si>
    <t>4161_1</t>
  </si>
  <si>
    <t>salmonella_bestbins_021821_scaffold_12_72</t>
  </si>
  <si>
    <t>K00655</t>
  </si>
  <si>
    <t>sek:SSPA2838 1-acyl-glycerol-3-phosphate acyltransferase; K00655</t>
  </si>
  <si>
    <t>875_1</t>
  </si>
  <si>
    <t>Sal_fly_assembly_all_HQ_01_22_contig_4_353</t>
  </si>
  <si>
    <t>setc:CFSAN001921_05440 sensory histidine kinase; K07677</t>
  </si>
  <si>
    <t>4231_1</t>
  </si>
  <si>
    <t>Sal_fly_assembly_all_HQ_01_22_contig_4_678</t>
  </si>
  <si>
    <t>K00385</t>
  </si>
  <si>
    <t>sty:STY2796 asrC; anaerobic sulfite reductase subunit C; K00385</t>
  </si>
  <si>
    <t>6305_1</t>
  </si>
  <si>
    <t>Sal_fly_assembly_all_HQ_01_22_contig_4_714</t>
  </si>
  <si>
    <t>sek:SSPA0271 DNA repair protein RecO; K03584</t>
  </si>
  <si>
    <t>3980_1</t>
  </si>
  <si>
    <t>Sal_fly_assembly_all_HQ_01_22_contig_2_1591</t>
  </si>
  <si>
    <t>K07662</t>
  </si>
  <si>
    <t>seep:I137_17315 transcriptional regulator; K07662</t>
  </si>
  <si>
    <t>1666_1</t>
  </si>
  <si>
    <t>3077_1</t>
  </si>
  <si>
    <t>salmonella_bestbins_021821_scaffold_5_276</t>
  </si>
  <si>
    <t>K19335</t>
  </si>
  <si>
    <t>setc:CFSAN001921_08720 TetR family transcriptional regulator; K19335</t>
  </si>
  <si>
    <t>597_1</t>
  </si>
  <si>
    <t>salmonella_bestbins_021821_scaffold_2_23</t>
  </si>
  <si>
    <t>K07250</t>
  </si>
  <si>
    <t>shb:SU5_03277 Gamma-aminobutyrate:alpha-ketoglutarate aminotransferase; K07250</t>
  </si>
  <si>
    <t>6323_1</t>
  </si>
  <si>
    <t>Sal_fly_assembly_all_HQ_01_22_contig_4_110</t>
  </si>
  <si>
    <t>spt:SPA0792 cld; polysaccharide chain length regulator; K05789</t>
  </si>
  <si>
    <t>6709_1</t>
  </si>
  <si>
    <t>Sal_fly_assembly_all_HQ_01_22_contig_1_287</t>
  </si>
  <si>
    <t>K00606</t>
  </si>
  <si>
    <t>send:DT104_01871 panB; 3-methyl-2-oxobutanoate hydroxymethyltransferase; K00606</t>
  </si>
  <si>
    <t>6589_1</t>
  </si>
  <si>
    <t>Sal_fly_assembly_all_HQ_01_22_contig_8_883</t>
  </si>
  <si>
    <t>K10009</t>
  </si>
  <si>
    <t>sef:UMN798_2059 yecS; putative ABC transporter membrane protein; K10009</t>
  </si>
  <si>
    <t>3741_1</t>
  </si>
  <si>
    <t>salmonella_bestbins_021821_scaffold_25_45</t>
  </si>
  <si>
    <t>K00484</t>
  </si>
  <si>
    <t>seb:STM474_1090 hpaC; 4-hydroxyphenylacetate catabolism; K00484</t>
  </si>
  <si>
    <t>6760_1</t>
  </si>
  <si>
    <t>Sal_fly_assembly_all_HQ_01_22_contig_1_581</t>
  </si>
  <si>
    <t>K19505</t>
  </si>
  <si>
    <t>shb:SU5_0576 Transcriptional regulatory protein levR; K19505</t>
  </si>
  <si>
    <t>6149_1</t>
  </si>
  <si>
    <t>5058_1</t>
  </si>
  <si>
    <t>salmonella_bestbins_021821_scaffold_54_47</t>
  </si>
  <si>
    <t>sej:STMUK_3385 yrdA; putative ferripyochelin-binding protein</t>
  </si>
  <si>
    <t>1028_1</t>
  </si>
  <si>
    <t>Sal_fly_assembly_all_HQ_01_22_contig_9_96</t>
  </si>
  <si>
    <t>senn:SN31241_21940 Transcriptional regulator, RpiR</t>
  </si>
  <si>
    <t>4421_1</t>
  </si>
  <si>
    <t>Sal_fly_assembly_all_HQ_01_22_contig_8_893</t>
  </si>
  <si>
    <t>K02422</t>
  </si>
  <si>
    <t>sed:SeD_A1282 fliS; flagellar protein FliS; K02422</t>
  </si>
  <si>
    <t>4860_1</t>
  </si>
  <si>
    <t>Sal_fly_assembly_all_HQ_01_22_contig_8_363</t>
  </si>
  <si>
    <t>K08994</t>
  </si>
  <si>
    <t>sem:STMDT12_C15430 putative inner membrane protein; K08994</t>
  </si>
  <si>
    <t>1962_1</t>
  </si>
  <si>
    <t>salmonella_bestbins_021821_scaffold_0_44</t>
  </si>
  <si>
    <t>sem:STMDT12_C07770 UDP-galactopyranose mutase; K01854</t>
  </si>
  <si>
    <t>2482_1</t>
  </si>
  <si>
    <t>Sal_fly_assembly_all_HQ_01_22_contig_1_57</t>
  </si>
  <si>
    <t>K01908</t>
  </si>
  <si>
    <t>shb:SU5_01063 Propionate--CoA ligase; K01908</t>
  </si>
  <si>
    <t>2234_1</t>
  </si>
  <si>
    <t>4316_1</t>
  </si>
  <si>
    <t>salmonella_bestbins_021821_scaffold_11_22</t>
  </si>
  <si>
    <t>K11175</t>
  </si>
  <si>
    <t>seen:SE451236_18730 purN; phosphoribosylglycinamide formyltransferase; K11175</t>
  </si>
  <si>
    <t>3576_1</t>
  </si>
  <si>
    <t>Sal_fly_assembly_all_HQ_01_22_contig_4_59</t>
  </si>
  <si>
    <t>K02227</t>
  </si>
  <si>
    <t>seni:CY43_10985 cobalamin biosynthesis protein; K02227</t>
  </si>
  <si>
    <t>3037_1</t>
  </si>
  <si>
    <t>salmonella_bestbins_021821_scaffold_7_37</t>
  </si>
  <si>
    <t>seeb:SEEB0189_008120 4-hydroxyphenylacetate permease</t>
  </si>
  <si>
    <t>7_1</t>
  </si>
  <si>
    <t>Sal_fly_assembly_all_HQ_01_22_contig_1_467</t>
  </si>
  <si>
    <t>see:SNSL254_A0037 5'-Nucleotidase domain protein</t>
  </si>
  <si>
    <t>2519_1</t>
  </si>
  <si>
    <t>Sal_fly_assembly_all_HQ_01_22_contig_8_827</t>
  </si>
  <si>
    <t>K01159</t>
  </si>
  <si>
    <t>senq:AU40_06430 ruvC; crossover junction endodeoxyribonuclease RuvC; K01159</t>
  </si>
  <si>
    <t>641_1</t>
  </si>
  <si>
    <t>salmonella_bestbins_021821_scaffold_19_12</t>
  </si>
  <si>
    <t>sem:STMDT12_C19010 putative amidohydrolase</t>
  </si>
  <si>
    <t>4670_1</t>
  </si>
  <si>
    <t>Sal_fly_assembly_all_HQ_01_22_contig_3_3</t>
  </si>
  <si>
    <t>sef:UMN798_0464 putative oxidoreductase; K23107</t>
  </si>
  <si>
    <t>4019_1</t>
  </si>
  <si>
    <t>Sal_fly_assembly_all_HQ_01_22_contig_8_437</t>
  </si>
  <si>
    <t>K00675</t>
  </si>
  <si>
    <t>senn:SN31241_26570 N-hydroxyarylamine O-acetyltransferase; K00675</t>
  </si>
  <si>
    <t>5178_1</t>
  </si>
  <si>
    <t>Sal_fly_assembly_all_HQ_01_22_contig_2_472</t>
  </si>
  <si>
    <t>K02428</t>
  </si>
  <si>
    <t>senn:SN31241_42260 Non-canonical purine NTP pyrophosphatase; K02428</t>
  </si>
  <si>
    <t>5059_1</t>
  </si>
  <si>
    <t>Sal_fly_assembly_all_HQ_01_22_contig_2_1480</t>
  </si>
  <si>
    <t>K05786</t>
  </si>
  <si>
    <t>setu:STU288_19935 chloramphenical resistance permease RarD; K05786</t>
  </si>
  <si>
    <t>1333_1</t>
  </si>
  <si>
    <t>salmonella_bestbins_021821_scaffold_25_41</t>
  </si>
  <si>
    <t>send:DT104_10761 pipD; putative secreted peptidase</t>
  </si>
  <si>
    <t>5770_1</t>
  </si>
  <si>
    <t>Sal_fly_assembly_all_HQ_01_22_contig_8_502</t>
  </si>
  <si>
    <t>K02028</t>
  </si>
  <si>
    <t>seg:SG1484 ABC transporter ATP-binding subunit; K02028</t>
  </si>
  <si>
    <t>4533_1</t>
  </si>
  <si>
    <t>5565_1</t>
  </si>
  <si>
    <t>Sal_fly_assembly_all_HQ_01_22_contig_4_93</t>
  </si>
  <si>
    <t>sed:SeD_A2401 phsA; thiosulfate reductase; K08352</t>
  </si>
  <si>
    <t>2979_1</t>
  </si>
  <si>
    <t>Sal_fly_assembly_all_HQ_01_22_contig_4_107</t>
  </si>
  <si>
    <t>K01814</t>
  </si>
  <si>
    <t>sef:UMN798_2243 hisA; HisA; K01814</t>
  </si>
  <si>
    <t>6466_1</t>
  </si>
  <si>
    <t>Sal_fly_assembly_all_HQ_01_22_contig_8_891</t>
  </si>
  <si>
    <t>sene:IA1_09735 fliD; flagellar capping protein; K02407</t>
  </si>
  <si>
    <t>6759_1</t>
  </si>
  <si>
    <t>Sal_fly_assembly_all_HQ_01_22_contig_2_999</t>
  </si>
  <si>
    <t>K05815</t>
  </si>
  <si>
    <t>seen:SE451236_03135 glycerol-3-phosphate transporter membrane protein; K05815</t>
  </si>
  <si>
    <t>1492_1</t>
  </si>
  <si>
    <t>salmonella_bestbins_021821_scaffold_27_20</t>
  </si>
  <si>
    <t>K10974</t>
  </si>
  <si>
    <t>seo:STM14_4024 codB; cytosine permease; K10974</t>
  </si>
  <si>
    <t>5189_1</t>
  </si>
  <si>
    <t>Sal_fly_assembly_all_HQ_01_22_contig_8_917</t>
  </si>
  <si>
    <t>K07026</t>
  </si>
  <si>
    <t>sty:STY2193 mannosyl-3-phosphoglycerate phosphatase; K07026</t>
  </si>
  <si>
    <t>6020_1</t>
  </si>
  <si>
    <t>salmonella_bestbins_021821_scaffold_20_5</t>
  </si>
  <si>
    <t>K03532</t>
  </si>
  <si>
    <t>seno:AU37_18775 trimethylamine N-oxide reductase cytochrome c-type subunit; K03532</t>
  </si>
  <si>
    <t>1715_1</t>
  </si>
  <si>
    <t>Sal_fly_assembly_all_HQ_01_22_contig_8_752</t>
  </si>
  <si>
    <t>K00563</t>
  </si>
  <si>
    <t>seeh:SEEH1578_18430 rrmA; 23S rRNA methyltransferase A; K00563</t>
  </si>
  <si>
    <t>2428_1</t>
  </si>
  <si>
    <t>salmonella_bestbins_021821_scaffold_25_145</t>
  </si>
  <si>
    <t>K02341</t>
  </si>
  <si>
    <t>seo:STM14_1374 holB; DNA polymerase III subunit delta'; K02341</t>
  </si>
  <si>
    <t>6140_1</t>
  </si>
  <si>
    <t>Sal_fly_assembly_all_HQ_01_22_contig_2_200</t>
  </si>
  <si>
    <t>spt:SPA2727 orgB; oxygen-regulated invasion protein</t>
  </si>
  <si>
    <t>3785_1</t>
  </si>
  <si>
    <t>salmonella_bestbins_021821_scaffold_0_90</t>
  </si>
  <si>
    <t>K10001</t>
  </si>
  <si>
    <t>seen:SE451236_09350 amino acid transporter; K10001</t>
  </si>
  <si>
    <t>3203_1</t>
  </si>
  <si>
    <t>Sal_fly_assembly_all_HQ_01_22_contig_2_996</t>
  </si>
  <si>
    <t>seen:SE451236_03150 membrane protein</t>
  </si>
  <si>
    <t>5003_1</t>
  </si>
  <si>
    <t>salmonella_bestbins_021821_scaffold_16_123</t>
  </si>
  <si>
    <t>K05887</t>
  </si>
  <si>
    <t>send:DT104_13371 aroE; Shikimate 5-dehydrogenase; K05887</t>
  </si>
  <si>
    <t>4529_1</t>
  </si>
  <si>
    <t>salmonella_bestbins_021821_scaffold_3_123</t>
  </si>
  <si>
    <t>sem:STMDT12_C36590 putative inner membrane protein</t>
  </si>
  <si>
    <t>2997_1</t>
  </si>
  <si>
    <t>salmonella_bestbins_021821_scaffold_12_92</t>
  </si>
  <si>
    <t>sem:STMDT12_C32090 exported protein</t>
  </si>
  <si>
    <t>3199_1</t>
  </si>
  <si>
    <t>salmonella_bestbins_021821_scaffold_1_270</t>
  </si>
  <si>
    <t>K19508</t>
  </si>
  <si>
    <t>shb:SU5_0579 PTS system, mannose-specific IIC component; K19508</t>
  </si>
  <si>
    <t>5396_1</t>
  </si>
  <si>
    <t>Sal_fly_assembly_all_HQ_01_22_contig_3_646</t>
  </si>
  <si>
    <t>sef:UMN798_1029 ycbC; putative membrane protein</t>
  </si>
  <si>
    <t>4510_1</t>
  </si>
  <si>
    <t>salmonella_bestbins_021821_scaffold_21_50</t>
  </si>
  <si>
    <t>K01591</t>
  </si>
  <si>
    <t>seo:STM14_2064 pyrF; orotidine 5'-phosphate decarboxylase; K01591</t>
  </si>
  <si>
    <t>4142_1</t>
  </si>
  <si>
    <t>Sal_fly_assembly_all_HQ_01_22_contig_2_601</t>
  </si>
  <si>
    <t>sty:STY3380 glnE; adenyl-transferase; K00982</t>
  </si>
  <si>
    <t>1356_1</t>
  </si>
  <si>
    <t>salmonella_bestbins_021821_scaffold_13_32</t>
  </si>
  <si>
    <t>K19556</t>
  </si>
  <si>
    <t>senr:STMDT2_p00041 spvA; virulence protein; K19556</t>
  </si>
  <si>
    <t>2208_1</t>
  </si>
  <si>
    <t>salmonella_bestbins_021821_scaffold_2_362</t>
  </si>
  <si>
    <t>K00040</t>
  </si>
  <si>
    <t>stt:t3057 uxuB; D-mannonate oxidoreductase; K00040</t>
  </si>
  <si>
    <t>4434_1</t>
  </si>
  <si>
    <t>Sal_fly_assembly_all_HQ_01_22_contig_3_74</t>
  </si>
  <si>
    <t>sef:UMN798_0521 integral membrane protein AefA; K05802</t>
  </si>
  <si>
    <t>4265_1</t>
  </si>
  <si>
    <t>Sal_fly_assembly_all_HQ_01_22_contig_3_512</t>
  </si>
  <si>
    <t>sem:STMDT12_C09020 L-asparaginase; K13051</t>
  </si>
  <si>
    <t>1505_1</t>
  </si>
  <si>
    <t>2389_1</t>
  </si>
  <si>
    <t>salmonella_bestbins_021821_scaffold_11_78</t>
  </si>
  <si>
    <t>K05916</t>
  </si>
  <si>
    <t>sej:STMUK_2588 hmpA; nitric oxide dioxygenase; K05916</t>
  </si>
  <si>
    <t>6557_1</t>
  </si>
  <si>
    <t>salmonella_bestbins_021821_scaffold_0_247</t>
  </si>
  <si>
    <t>seen:SE451236_08550 oxidoreductase</t>
  </si>
  <si>
    <t>857_1</t>
  </si>
  <si>
    <t>salmonella_bestbins_021821_scaffold_16_150</t>
  </si>
  <si>
    <t>K13041</t>
  </si>
  <si>
    <t>sec:SCH_1408 ttrR; Tetrathionate reductase complex: response regulator; K13041</t>
  </si>
  <si>
    <t>4967_1</t>
  </si>
  <si>
    <t>Sal_fly_assembly_all_HQ_01_22_contig_9_233</t>
  </si>
  <si>
    <t>K06181</t>
  </si>
  <si>
    <t>senn:SN31241_23050 Ribosomal large subunit pseudouridine synthase E; K06181</t>
  </si>
  <si>
    <t>4877_1</t>
  </si>
  <si>
    <t>salmonella_bestbins_021821_scaffold_25_94</t>
  </si>
  <si>
    <t>K11941</t>
  </si>
  <si>
    <t>sej:STMUK_1117 mdoC; glucans biosynthesis protein; K11941</t>
  </si>
  <si>
    <t>2296_1</t>
  </si>
  <si>
    <t>salmonella_bestbins_021821_scaffold_20_13</t>
  </si>
  <si>
    <t>K19776</t>
  </si>
  <si>
    <t>setc:CFSAN001921_21270 galactonate operon transcriptional repressor; K19776</t>
  </si>
  <si>
    <t>1200_1</t>
  </si>
  <si>
    <t>salmonella_bestbins_021821_scaffold_16_119</t>
  </si>
  <si>
    <t>seni:CY43_06900 AraC family transcriptional regulator</t>
  </si>
  <si>
    <t>6515_1</t>
  </si>
  <si>
    <t>Sal_fly_assembly_all_HQ_01_22_contig_4_645</t>
  </si>
  <si>
    <t>6087_1</t>
  </si>
  <si>
    <t>Sal_fly_assembly_all_HQ_01_22_contig_1_585</t>
  </si>
  <si>
    <t>sef:UMN798_4906 cstA; putative carbon starvation protein; K23676</t>
  </si>
  <si>
    <t>1302_1</t>
  </si>
  <si>
    <t>salmonella_bestbins_021821_scaffold_2_38</t>
  </si>
  <si>
    <t>K03647</t>
  </si>
  <si>
    <t>seo:STM14_3388 nrdI; ribonucleotide reductase stimulatory protein; K03647</t>
  </si>
  <si>
    <t>5972_1</t>
  </si>
  <si>
    <t>salmonella_bestbins_021821_scaffold_0_336</t>
  </si>
  <si>
    <t>K07738</t>
  </si>
  <si>
    <t>seeh:SEEH1578_11505 nrdR; transcriptional regulator NrdR; K07738</t>
  </si>
  <si>
    <t>4777_1</t>
  </si>
  <si>
    <t>Sal_fly_assembly_all_HQ_01_22_contig_2_1429</t>
  </si>
  <si>
    <t>K02521</t>
  </si>
  <si>
    <t>stm:STM3908 ilvY; transcriptional regulator IlvY; K02521</t>
  </si>
  <si>
    <t>3834_1</t>
  </si>
  <si>
    <t>salmonella_bestbins_021821_scaffold_41_9</t>
  </si>
  <si>
    <t>K03469</t>
  </si>
  <si>
    <t>sene:IA1_01405 ribonuclease H; K03469</t>
  </si>
  <si>
    <t>488_1</t>
  </si>
  <si>
    <t>salmonella_bestbins_021821_scaffold_203_5</t>
  </si>
  <si>
    <t>see:SNSL254_A2834 replication protein O</t>
  </si>
  <si>
    <t>3259_1</t>
  </si>
  <si>
    <t>Sal_fly_assembly_all_HQ_01_22_contig_2_1239</t>
  </si>
  <si>
    <t>sef:UMN798_4081 rhuM; putative DNA-binding protein</t>
  </si>
  <si>
    <t>1795_1</t>
  </si>
  <si>
    <t>Sal_fly_assembly_all_HQ_01_22_contig_3_132</t>
  </si>
  <si>
    <t>setc:CFSAN001921_14425 MFS transporter</t>
  </si>
  <si>
    <t>1383_1</t>
  </si>
  <si>
    <t>Sal_fly_assembly_all_HQ_01_22_contig_2_166</t>
  </si>
  <si>
    <t>K15832</t>
  </si>
  <si>
    <t>seeb:SEEB0189_005935 formate hydrogenlyase subunit 7; K15832</t>
  </si>
  <si>
    <t>1282_1</t>
  </si>
  <si>
    <t>Sal_fly_assembly_all_HQ_01_22_contig_2_988</t>
  </si>
  <si>
    <t>shb:SU5_04020 Oxidoreductase family, NAD-binding Rossmann fold protein</t>
  </si>
  <si>
    <t>3447_1</t>
  </si>
  <si>
    <t>Sal_fly_assembly_all_HQ_01_22_contig_1_870</t>
  </si>
  <si>
    <t>K03760</t>
  </si>
  <si>
    <t>send:DT104_42881 putative membrane protein; K03760</t>
  </si>
  <si>
    <t>4931_1</t>
  </si>
  <si>
    <t>salmonella_bestbins_021821_scaffold_1_162</t>
  </si>
  <si>
    <t>sey:SL1344_4359 iolI1; endonuclease; K06606</t>
  </si>
  <si>
    <t>6116_1</t>
  </si>
  <si>
    <t>salmonella_bestbins_021821_scaffold_8_127</t>
  </si>
  <si>
    <t>K11202</t>
  </si>
  <si>
    <t>stm:STM4116 frwD; PTS fructose-specific transporter subunit EIIB; K11202</t>
  </si>
  <si>
    <t>4791_1</t>
  </si>
  <si>
    <t>Sal_fly_assembly_all_HQ_01_22_contig_2_303</t>
  </si>
  <si>
    <t>sej:STMUK_2947 barA; hybrid sensory histidine kinase BarA; K07678</t>
  </si>
  <si>
    <t>949_1</t>
  </si>
  <si>
    <t>Sal_fly_assembly_all_HQ_01_22_contig_4_103</t>
  </si>
  <si>
    <t>K00013</t>
  </si>
  <si>
    <t>seen:SE451236_16570 hisD; bifunctional histidinal dehydrogenase/histidinol dehydrogenase; K00013</t>
  </si>
  <si>
    <t>6043_1</t>
  </si>
  <si>
    <t>Sal_fly_assembly_all_HQ_01_22_contig_8_865</t>
  </si>
  <si>
    <t>K02255</t>
  </si>
  <si>
    <t>senc:SEET0819_16670 ferritin; K02255</t>
  </si>
  <si>
    <t>4770_1</t>
  </si>
  <si>
    <t>salmonella_bestbins_021821_scaffold_2_96</t>
  </si>
  <si>
    <t>seni:CY43_14980 type III secretion system effector protein OrgC</t>
  </si>
  <si>
    <t>5209_1</t>
  </si>
  <si>
    <t>salmonella_bestbins_021821_scaffold_20_31</t>
  </si>
  <si>
    <t>K08163</t>
  </si>
  <si>
    <t>sem:STMDT12_C40090 multidrug efflux system protein MdtL; K08163</t>
  </si>
  <si>
    <t>4050_1</t>
  </si>
  <si>
    <t>Sal_fly_assembly_all_HQ_01_22_contig_4_258</t>
  </si>
  <si>
    <t>K01495</t>
  </si>
  <si>
    <t>sem:STMDT12_C22140 folE; GTP cyclohydrolase I; K01495</t>
  </si>
  <si>
    <t>5334_1</t>
  </si>
  <si>
    <t>salmonella_bestbins_021821_scaffold_2_196</t>
  </si>
  <si>
    <t>K06879</t>
  </si>
  <si>
    <t>seni:CY43_15485 queF; 7-cyano-7-deazaguanine reductase; K06879</t>
  </si>
  <si>
    <t>4826_1</t>
  </si>
  <si>
    <t>salmonella_bestbins_021821_scaffold_31_16</t>
  </si>
  <si>
    <t>K23242</t>
  </si>
  <si>
    <t>see:SNSL254_A1974 membrane protein YebN; K23242</t>
  </si>
  <si>
    <t>4793_1</t>
  </si>
  <si>
    <t>Sal_fly_assembly_all_HQ_01_22_contig_3_492</t>
  </si>
  <si>
    <t>K10037</t>
  </si>
  <si>
    <t>seb:STM474_0854 glnP; glutamine ABC transporter permease protein; K10037</t>
  </si>
  <si>
    <t>5027_1</t>
  </si>
  <si>
    <t>Sal_fly_assembly_all_HQ_01_22_contig_4_19</t>
  </si>
  <si>
    <t>seb:STM474_2077 putative phage protein</t>
  </si>
  <si>
    <t>1146_1</t>
  </si>
  <si>
    <t>Sal_fly_assembly_all_HQ_01_22_contig_8_294</t>
  </si>
  <si>
    <t>K07639</t>
  </si>
  <si>
    <t>stm:STM1471 rstB; two-component system sensor histidine kinase RstB; K07639</t>
  </si>
  <si>
    <t>1000_1</t>
  </si>
  <si>
    <t>Sal_fly_assembly_all_HQ_01_22_contig_2_194</t>
  </si>
  <si>
    <t>senq:AU40_15505 transcriptional regulator</t>
  </si>
  <si>
    <t>4757_1</t>
  </si>
  <si>
    <t>Sal_fly_assembly_all_HQ_01_22_contig_1_687</t>
  </si>
  <si>
    <t>spt:SPA4252 nrdD; anaerobic ribonucleoside-triphosphate reductase; K21636</t>
  </si>
  <si>
    <t>905_1</t>
  </si>
  <si>
    <t>Sal_fly_assembly_all_HQ_01_22_contig_16_6</t>
  </si>
  <si>
    <t>K12061</t>
  </si>
  <si>
    <t>senr:STMDT2_p00097 traW; conjugative transfer: assembly; K12061</t>
  </si>
  <si>
    <t>2786_1</t>
  </si>
  <si>
    <t>Sal_fly_assembly_all_HQ_01_22_contig_1_392</t>
  </si>
  <si>
    <t>193_1</t>
  </si>
  <si>
    <t>358_1</t>
  </si>
  <si>
    <t>salmonella_bestbins_021821_scaffold_6_93</t>
  </si>
  <si>
    <t>salz:EOS98_08255 ADP-ribosylglycohydrolase family protein</t>
  </si>
  <si>
    <t>3948_1</t>
  </si>
  <si>
    <t>salmonella_bestbins_021821_scaffold_47_2</t>
  </si>
  <si>
    <t>seen:SE451236_15940 tail fiber assembly protein</t>
  </si>
  <si>
    <t>95_1</t>
  </si>
  <si>
    <t>Sal_fly_assembly_all_HQ_01_22_contig_4_726</t>
  </si>
  <si>
    <t>setu:STU288_09310 side tail fiber protein</t>
  </si>
  <si>
    <t>6079_1</t>
  </si>
  <si>
    <t>Sal_fly_assembly_all_HQ_01_22_contig_4_602</t>
  </si>
  <si>
    <t>sej:STMUK_2517 ypfI; putative acetyltransferase; K06957</t>
  </si>
  <si>
    <t>1207_1</t>
  </si>
  <si>
    <t>506_1</t>
  </si>
  <si>
    <t>salmonella_bestbins_021821_scaffold_25_105</t>
  </si>
  <si>
    <t>K02846</t>
  </si>
  <si>
    <t>send:DT104_11391 solA; N-methyl-L-tryptophan oxidase; K02846</t>
  </si>
  <si>
    <t>6526_1</t>
  </si>
  <si>
    <t>Sal_fly_assembly_all_HQ_01_22_contig_4_64</t>
  </si>
  <si>
    <t>setu:STU288_06585 propanediol utilization protein PduB</t>
  </si>
  <si>
    <t>1998_1</t>
  </si>
  <si>
    <t>salmonella_bestbins_021821_scaffold_32_42</t>
  </si>
  <si>
    <t>K06203</t>
  </si>
  <si>
    <t>stm:STM2429 cysZ; sulfate transporter CysZ; K06203</t>
  </si>
  <si>
    <t>6325_1</t>
  </si>
  <si>
    <t>Sal_fly_assembly_all_HQ_01_22_contig_2_812</t>
  </si>
  <si>
    <t>K03557</t>
  </si>
  <si>
    <t>ecf:ECH74115_4578 fis; DNA-binding protein Fis; K03557</t>
  </si>
  <si>
    <t>2872_1</t>
  </si>
  <si>
    <t>6015_1</t>
  </si>
  <si>
    <t>salmonella_bestbins_021821_scaffold_21_22</t>
  </si>
  <si>
    <t>K06190</t>
  </si>
  <si>
    <t>senl:IY59_06855 intracellular septation protein A; K06190</t>
  </si>
  <si>
    <t>714_1</t>
  </si>
  <si>
    <t>Sal_fly_assembly_all_HQ_01_22_contig_8_572</t>
  </si>
  <si>
    <t>K03973</t>
  </si>
  <si>
    <t>seh:SeHA_C1874 pspC; phage shock protein C; K03973</t>
  </si>
  <si>
    <t>5024_1</t>
  </si>
  <si>
    <t>salmonella_bestbins_021821_scaffold_47_4</t>
  </si>
  <si>
    <t>senr:STMDT2_19251 phage protein; K23943</t>
  </si>
  <si>
    <t>2492_1</t>
  </si>
  <si>
    <t>salmonella_bestbins_021821_scaffold_169_7</t>
  </si>
  <si>
    <t>K02194</t>
  </si>
  <si>
    <t>sem:STMDT12_C39780 heme exporter protein B1; K02194</t>
  </si>
  <si>
    <t>6626_1</t>
  </si>
  <si>
    <t>salmonella_bestbins_021821_scaffold_17_47</t>
  </si>
  <si>
    <t>K10109</t>
  </si>
  <si>
    <t>sey:SL1344_4164 malF; maltose transport inner membrane protein; K10109</t>
  </si>
  <si>
    <t>92_1</t>
  </si>
  <si>
    <t>salmonella_bestbins_021821_scaffold_16_44</t>
  </si>
  <si>
    <t>sej:STMUK_1248 putative inner membrane protein</t>
  </si>
  <si>
    <t>4608_1</t>
  </si>
  <si>
    <t>salmonella_bestbins_021821_scaffold_17_7</t>
  </si>
  <si>
    <t>K13641</t>
  </si>
  <si>
    <t>seni:CY43_21860 transcriptional repressor IclR; K13641</t>
  </si>
  <si>
    <t>4579_1</t>
  </si>
  <si>
    <t>salmonella_bestbins_021821_scaffold_0_59</t>
  </si>
  <si>
    <t>K07667</t>
  </si>
  <si>
    <t>senc:SEET0819_10490 transcriptional regulator; K07667</t>
  </si>
  <si>
    <t>3709_1</t>
  </si>
  <si>
    <t>Sal_fly_assembly_all_HQ_01_22_contig_3_103</t>
  </si>
  <si>
    <t>K19591</t>
  </si>
  <si>
    <t>senn:SN31241_15040 HTH-type transcriptional regulator CueR; K19591</t>
  </si>
  <si>
    <t>4391_1</t>
  </si>
  <si>
    <t>5247_1</t>
  </si>
  <si>
    <t>Sal_fly_assembly_all_HQ_01_22_contig_2_1210</t>
  </si>
  <si>
    <t>K05501</t>
  </si>
  <si>
    <t>seeb:SEEB0189_001200 slmA; division inhibitor protein; K05501</t>
  </si>
  <si>
    <t>480_1</t>
  </si>
  <si>
    <t>Sal_fly_assembly_all_HQ_01_22_contig_2_540</t>
  </si>
  <si>
    <t>senr:STMDT2_30461 methyl-accepting chemotaxis protein; K03406</t>
  </si>
  <si>
    <t>551_1</t>
  </si>
  <si>
    <t>salmonella_bestbins_021821_scaffold_25_43</t>
  </si>
  <si>
    <t>K02483</t>
  </si>
  <si>
    <t>send:DT104_10781 copR; response regulator; K02483</t>
  </si>
  <si>
    <t>1116_1</t>
  </si>
  <si>
    <t>salmonella_bestbins_021821_scaffold_3_79</t>
  </si>
  <si>
    <t>K19165</t>
  </si>
  <si>
    <t>sec:SCH_3488 yhhV; putative cytoplasmic protein; K19165</t>
  </si>
  <si>
    <t>3506_1</t>
  </si>
  <si>
    <t>salmonella_bestbins_021821_scaffold_25_3</t>
  </si>
  <si>
    <t>K15354</t>
  </si>
  <si>
    <t>sej:STMUK_1020 sseI; secreted effector protein; K15354</t>
  </si>
  <si>
    <t>3786_1</t>
  </si>
  <si>
    <t>Sal_fly_assembly_all_HQ_01_22_contig_2_1330</t>
  </si>
  <si>
    <t>K07811</t>
  </si>
  <si>
    <t>sef:UMN798_4154 torA; trimethylamine-N-oxide reductase precursor; K07811</t>
  </si>
  <si>
    <t>4216_1</t>
  </si>
  <si>
    <t>salmonella_bestbins_021821_scaffold_0_34</t>
  </si>
  <si>
    <t>K07120</t>
  </si>
  <si>
    <t>setu:STU288_10760 aidB regulatorAbrB; K07120</t>
  </si>
  <si>
    <t>1878_1</t>
  </si>
  <si>
    <t>Sal_fly_assembly_all_HQ_01_22_contig_2_687</t>
  </si>
  <si>
    <t>seeh:SEEH1578_02490 putative collagenase; K24844</t>
  </si>
  <si>
    <t>2536_1</t>
  </si>
  <si>
    <t>Sal_fly_assembly_all_HQ_01_22_contig_1_77</t>
  </si>
  <si>
    <t>sent:TY21A_12730 type III restriction-modification system StyLTI enzyme mod; K07316</t>
  </si>
  <si>
    <t>5471_1</t>
  </si>
  <si>
    <t>Sal_fly_assembly_all_HQ_01_22_contig_4_503</t>
  </si>
  <si>
    <t>K08477</t>
  </si>
  <si>
    <t>seen:SE451236_18180 outer membrane protease; K08477</t>
  </si>
  <si>
    <t>2743_1</t>
  </si>
  <si>
    <t>Sal_fly_assembly_all_HQ_01_22_contig_3_75</t>
  </si>
  <si>
    <t>sel:SPUL_2485 aefA; integral membrane protein AefA; K05802</t>
  </si>
  <si>
    <t>6358_1</t>
  </si>
  <si>
    <t>5954_1</t>
  </si>
  <si>
    <t>salmonella_bestbins_021821_scaffold_6_189</t>
  </si>
  <si>
    <t>seen:SE451236_16440 microcompartments protein</t>
  </si>
  <si>
    <t>3338_1</t>
  </si>
  <si>
    <t>salmonella_bestbins_021821_scaffold_29_3</t>
  </si>
  <si>
    <t>sea:SeAg_B4037 conserved outer membrane protein</t>
  </si>
  <si>
    <t>426_1</t>
  </si>
  <si>
    <t>Sal_fly_assembly_all_HQ_01_22_contig_1_3</t>
  </si>
  <si>
    <t>sej:STMUK_0423 ribH; 6,7-dimethyl-8-ribityllumazine synthase; K00794</t>
  </si>
  <si>
    <t>3275_1</t>
  </si>
  <si>
    <t>Sal_fly_assembly_all_HQ_01_22_contig_1_744</t>
  </si>
  <si>
    <t>3317_1</t>
  </si>
  <si>
    <t>Sal_fly_assembly_all_HQ_01_22_contig_8_852</t>
  </si>
  <si>
    <t>1970_1</t>
  </si>
  <si>
    <t>salmonella_bestbins_021821_scaffold_0_259</t>
  </si>
  <si>
    <t>K08223</t>
  </si>
  <si>
    <t>sea:SeAg_B0539 fsr; fosmidomycin resistance protein; K08223</t>
  </si>
  <si>
    <t>520_1</t>
  </si>
  <si>
    <t>2009_1</t>
  </si>
  <si>
    <t>Sal_fly_assembly_all_HQ_01_22_contig_8_651</t>
  </si>
  <si>
    <t>salz:EOS98_10505 YchE family NAAT transporter</t>
  </si>
  <si>
    <t>6655_1</t>
  </si>
  <si>
    <t>Sal_fly_assembly_all_HQ_01_22_contig_4_76</t>
  </si>
  <si>
    <t>senh:CFSAN002069_21570 ATP/cobalamin adenosyltransferase</t>
  </si>
  <si>
    <t>3234_1</t>
  </si>
  <si>
    <t>salmonella_bestbins_021821_scaffold_1_314</t>
  </si>
  <si>
    <t>K01529</t>
  </si>
  <si>
    <t>seen:SE451236_05940 yjjX; inosine/xanthosine triphosphatase; K01529</t>
  </si>
  <si>
    <t>398_1</t>
  </si>
  <si>
    <t>Sal_fly_assembly_all_HQ_01_22_contig_2_771</t>
  </si>
  <si>
    <t>4370_1</t>
  </si>
  <si>
    <t>salmonella_bestbins_021821_scaffold_26_57</t>
  </si>
  <si>
    <t>K00374</t>
  </si>
  <si>
    <t>sej:STMUK_1733 narI; nitrate reductase 1 gamma subunit; K00374</t>
  </si>
  <si>
    <t>4475_1</t>
  </si>
  <si>
    <t>salmonella_bestbins_021821_scaffold_4_88</t>
  </si>
  <si>
    <t>K22129</t>
  </si>
  <si>
    <t>sej:STMUK_0164 putative inner membrane protein; K22129</t>
  </si>
  <si>
    <t>3270_1</t>
  </si>
  <si>
    <t>salmonella_bestbins_021821_scaffold_2_91</t>
  </si>
  <si>
    <t>K11605</t>
  </si>
  <si>
    <t>senc:SEET0819_21135 membrane protein; K11605</t>
  </si>
  <si>
    <t>2654_1</t>
  </si>
  <si>
    <t>salmonella_bestbins_021821_scaffold_4_93</t>
  </si>
  <si>
    <t>senr:STMDT2_01591 putative exported protein</t>
  </si>
  <si>
    <t>1603_1</t>
  </si>
  <si>
    <t>Sal_fly_assembly_all_HQ_01_22_contig_4_563</t>
  </si>
  <si>
    <t>1791_1</t>
  </si>
  <si>
    <t>Sal_fly_assembly_all_HQ_01_22_contig_4_561</t>
  </si>
  <si>
    <t>sena:AU38_12330 acetyltransferase</t>
  </si>
  <si>
    <t>3540_1</t>
  </si>
  <si>
    <t>salmonella_bestbins_021821_scaffold_23_34</t>
  </si>
  <si>
    <t>K23778</t>
  </si>
  <si>
    <t>send:DT104_08841 putative tetR-family transcriptional regulator; K23778</t>
  </si>
  <si>
    <t>2337_1</t>
  </si>
  <si>
    <t>Sal_fly_assembly_all_HQ_01_22_contig_8_818</t>
  </si>
  <si>
    <t>K09817</t>
  </si>
  <si>
    <t>seen:SE451236_15400 znuC; zinc transporter; K09817</t>
  </si>
  <si>
    <t>5588_1</t>
  </si>
  <si>
    <t>salmonella_bestbins_021821_scaffold_29_15</t>
  </si>
  <si>
    <t>seo:STM14_4585 integral membrane protein</t>
  </si>
  <si>
    <t>2895_1</t>
  </si>
  <si>
    <t>salmonella_bestbins_021821_scaffold_1_28</t>
  </si>
  <si>
    <t>seb:STM474_4484 phnB; protein PhnB; K04750</t>
  </si>
  <si>
    <t>1701_1</t>
  </si>
  <si>
    <t>Sal_fly_assembly_all_HQ_01_22_contig_2_254</t>
  </si>
  <si>
    <t>stm:STM2919 ygbI; DeoR family transcriptional regulator</t>
  </si>
  <si>
    <t>3787_1</t>
  </si>
  <si>
    <t>salmonella_bestbins_021821_scaffold_4_138</t>
  </si>
  <si>
    <t>K00052</t>
  </si>
  <si>
    <t>stm:STM0112 leuB; 3-isopropylmalate dehydrogenase; K00052</t>
  </si>
  <si>
    <t>467_1</t>
  </si>
  <si>
    <t>salmonella_bestbins_021821_scaffold_26_51</t>
  </si>
  <si>
    <t>K07684</t>
  </si>
  <si>
    <t>senq:AU40_07355 two-component system response regulator; K07684</t>
  </si>
  <si>
    <t>6469_1</t>
  </si>
  <si>
    <t>salmonella_bestbins_021821_scaffold_30_29</t>
  </si>
  <si>
    <t>senr:STMDT2_09151 putative lipoprotein; K07387</t>
  </si>
  <si>
    <t>4291_1</t>
  </si>
  <si>
    <t>salmonella_bestbins_021821_scaffold_12_2</t>
  </si>
  <si>
    <t>seb:STM474_3398 tdcB; threonine dehydratase; K01754</t>
  </si>
  <si>
    <t>1041_1</t>
  </si>
  <si>
    <t>Sal_fly_assembly_all_HQ_01_22_contig_2_830</t>
  </si>
  <si>
    <t>seh:SeHA_C3709 DNA protecting protein DprA; K04096</t>
  </si>
  <si>
    <t>6032_1</t>
  </si>
  <si>
    <t>Sal_fly_assembly_all_HQ_01_22_contig_3_678</t>
  </si>
  <si>
    <t>sev:STMMW_10271 predicted prophage protein</t>
  </si>
  <si>
    <t>6350_1</t>
  </si>
  <si>
    <t>salmonella_bestbins_021821_scaffold_91_7</t>
  </si>
  <si>
    <t>K00684</t>
  </si>
  <si>
    <t>sent:TY21A_10065 aat; leucyl/phenylalanyl-tRNA--protein transferase; K00684</t>
  </si>
  <si>
    <t>2724_1</t>
  </si>
  <si>
    <t>salmonella_bestbins_021821_scaffold_54_34</t>
  </si>
  <si>
    <t>K13638</t>
  </si>
  <si>
    <t>sene:IA1_16545 zntR; zinc-responsive transcriptional regulator; K13638</t>
  </si>
  <si>
    <t>2576_1</t>
  </si>
  <si>
    <t>Sal_fly_assembly_all_HQ_01_22_contig_2_197</t>
  </si>
  <si>
    <t>seni:CY43_14975 transcriptional regulator SirC</t>
  </si>
  <si>
    <t>3463_1</t>
  </si>
  <si>
    <t>salmonella_bestbins_021821_scaffold_6_121</t>
  </si>
  <si>
    <t>K03819</t>
  </si>
  <si>
    <t>sef:UMN798_2281 wcaB; putative acetyltransferase; K03819</t>
  </si>
  <si>
    <t>5237_1</t>
  </si>
  <si>
    <t>Sal_fly_assembly_all_HQ_01_22_contig_2_1146</t>
  </si>
  <si>
    <t>2253_1</t>
  </si>
  <si>
    <t>salmonella_bestbins_021821_scaffold_25_67</t>
  </si>
  <si>
    <t>K09017</t>
  </si>
  <si>
    <t>setu:STU288_01935 HTH-type transcriptional regulator RutR; K09017</t>
  </si>
  <si>
    <t>5707_1</t>
  </si>
  <si>
    <t>Sal_fly_assembly_all_HQ_01_22_contig_2_283</t>
  </si>
  <si>
    <t>3453_1</t>
  </si>
  <si>
    <t>salmonella_bestbins_021821_scaffold_41_7</t>
  </si>
  <si>
    <t>setc:CFSAN001921_16095 hydroxyacylglutathione hydrolase; K01069</t>
  </si>
  <si>
    <t>604_1</t>
  </si>
  <si>
    <t>salmonella_bestbins_021821_scaffold_2_139</t>
  </si>
  <si>
    <t>sem:STMDT12_C29610 putative transcriptional regulator</t>
  </si>
  <si>
    <t>4596_1</t>
  </si>
  <si>
    <t>1133_1</t>
  </si>
  <si>
    <t>Sal_fly_assembly_all_HQ_01_22_contig_2_574</t>
  </si>
  <si>
    <t>K07666</t>
  </si>
  <si>
    <t>sey:SL1344_3151 ygiX; probable two-component system response regulator.; K07666</t>
  </si>
  <si>
    <t>1772_1</t>
  </si>
  <si>
    <t>salmonella_bestbins_021821_scaffold_7_27</t>
  </si>
  <si>
    <t>seb:STM474_2376 putative transmembrane transport protein</t>
  </si>
  <si>
    <t>2982_1</t>
  </si>
  <si>
    <t>Sal_fly_assembly_all_HQ_01_22_contig_6_23</t>
  </si>
  <si>
    <t>sed:SeD_A1419 sodC; copper/zinc superoxide dismutase; K04565</t>
  </si>
  <si>
    <t>4587_1</t>
  </si>
  <si>
    <t>Sal_fly_assembly_all_HQ_01_22_contig_2_466</t>
  </si>
  <si>
    <t>K07447</t>
  </si>
  <si>
    <t>senc:SEET0819_22465 Holliday junction resolvase; K07447</t>
  </si>
  <si>
    <t>3171_1</t>
  </si>
  <si>
    <t>Sal_fly_assembly_all_HQ_01_22_contig_8_288</t>
  </si>
  <si>
    <t>seo:STM14_1768 ydgA; putative periplasmic protein</t>
  </si>
  <si>
    <t>4357_1</t>
  </si>
  <si>
    <t>Sal_fly_assembly_all_HQ_01_22_contig_2_1513</t>
  </si>
  <si>
    <t>eclo:ENC_47240 potassium uptake protein, TrkH family; K03498</t>
  </si>
  <si>
    <t>1195_1</t>
  </si>
  <si>
    <t>Sal_fly_assembly_all_HQ_01_22_contig_1_695</t>
  </si>
  <si>
    <t>setc:CFSAN001921_18190 dihydroorotase; K01465</t>
  </si>
  <si>
    <t>338_1</t>
  </si>
  <si>
    <t>salmonella_bestbins_021821_scaffold_17_51</t>
  </si>
  <si>
    <t>K05775</t>
  </si>
  <si>
    <t>sej:STMUK_4217 malM; maltose regulon periplasmic protein; K05775</t>
  </si>
  <si>
    <t>1989_1</t>
  </si>
  <si>
    <t>Sal_fly_assembly_all_HQ_01_22_contig_2_1666</t>
  </si>
  <si>
    <t>K00145</t>
  </si>
  <si>
    <t>sev:STMMW_40861 N-acetyl-gamma-glutamyl-phosphate reductase; K00145</t>
  </si>
  <si>
    <t>4041_1</t>
  </si>
  <si>
    <t>Sal_fly_assembly_all_HQ_01_22_contig_8_945</t>
  </si>
  <si>
    <t>vg:955668 sb17; Salmonella phage ST64B; tail/DNA circulation protein</t>
  </si>
  <si>
    <t>3933_1</t>
  </si>
  <si>
    <t>salmonella_bestbins_021821_scaffold_5_16</t>
  </si>
  <si>
    <t>setu:STU288_03380 type III secretion system protein SsaL</t>
  </si>
  <si>
    <t>2199_1</t>
  </si>
  <si>
    <t>Sal_fly_assembly_all_HQ_01_22_contig_8_625</t>
  </si>
  <si>
    <t>sej:STMUK_1697 trpF; bifunctional indole-3-glycerol phosphate synthase/phosphoribosylanthranilate isomerase; K13498</t>
  </si>
  <si>
    <t>954_1</t>
  </si>
  <si>
    <t>salmonella_bestbins_021821_scaffold_2_261</t>
  </si>
  <si>
    <t>K18829</t>
  </si>
  <si>
    <t>sena:AU38_14615 antitoxin; K18829</t>
  </si>
  <si>
    <t>2176_1</t>
  </si>
  <si>
    <t>Sal_fly_assembly_all_HQ_01_22_contig_8_674</t>
  </si>
  <si>
    <t>spt:SPA1106 narL; nitrate/nitrite response regulator protein NarL; K07684</t>
  </si>
  <si>
    <t>5236_1</t>
  </si>
  <si>
    <t>Sal_fly_assembly_all_HQ_01_22_contig_8_62</t>
  </si>
  <si>
    <t>K19055</t>
  </si>
  <si>
    <t>shb:SU5_01901 YeaK; K19055</t>
  </si>
  <si>
    <t>6169_1</t>
  </si>
  <si>
    <t>salmonella_bestbins_021821_scaffold_1_307</t>
  </si>
  <si>
    <t>setc:CFSAN001921_17540 membrane protein; K07186</t>
  </si>
  <si>
    <t>983_1</t>
  </si>
  <si>
    <t>salmonella_bestbins_021821_scaffold_5_45</t>
  </si>
  <si>
    <t>sem:STMDT12_C14560 putative HlyD family protein</t>
  </si>
  <si>
    <t>4280_1</t>
  </si>
  <si>
    <t>salmonella_bestbins_021821_scaffold_22_56</t>
  </si>
  <si>
    <t>sej:STMUK_2751 putative integrase</t>
  </si>
  <si>
    <t>479_1</t>
  </si>
  <si>
    <t>Sal_fly_assembly_all_HQ_01_22_contig_9_187</t>
  </si>
  <si>
    <t>senb:BN855_11610 holB; DNA polymerase III, delta prime subunit; K02341</t>
  </si>
  <si>
    <t>5243_1</t>
  </si>
  <si>
    <t>salmonella_bestbins_021821_scaffold_1_242</t>
  </si>
  <si>
    <t>setc:CFSAN001921_17885 tryptophanyl-tRNA synthetase; K01867</t>
  </si>
  <si>
    <t>3236_1</t>
  </si>
  <si>
    <t>3606_1</t>
  </si>
  <si>
    <t>salmonella_bestbins_021821_scaffold_20_15</t>
  </si>
  <si>
    <t>seni:CY43_19890 membrane protein</t>
  </si>
  <si>
    <t>3011_1</t>
  </si>
  <si>
    <t>Sal_fly_assembly_all_HQ_01_22_contig_9_40</t>
  </si>
  <si>
    <t>K11940</t>
  </si>
  <si>
    <t>sej:STMUK_1048 yccV; heat shock protein HspQ; K11940</t>
  </si>
  <si>
    <t>561_1</t>
  </si>
  <si>
    <t>Sal_fly_assembly_all_HQ_01_22_contig_2_1148</t>
  </si>
  <si>
    <t>6011_1</t>
  </si>
  <si>
    <t>Sal_fly_assembly_all_HQ_01_22_contig_4_623</t>
  </si>
  <si>
    <t>seb:STM474_2604 ppk; polyphosphate kinase; K00937</t>
  </si>
  <si>
    <t>2843_1</t>
  </si>
  <si>
    <t>salmonella_bestbins_021821_scaffold_16_122</t>
  </si>
  <si>
    <t>K03785</t>
  </si>
  <si>
    <t>send:DT104_13361 aroD; 3-dehydroquinate dehydratase; K03785</t>
  </si>
  <si>
    <t>1695_1</t>
  </si>
  <si>
    <t>Sal_fly_assembly_all_HQ_01_22_contig_2_397</t>
  </si>
  <si>
    <t>K18828</t>
  </si>
  <si>
    <t>sena:AU38_14610 plasmid maintenance protein; K18828</t>
  </si>
  <si>
    <t>1820_1</t>
  </si>
  <si>
    <t>Sal_fly_assembly_all_HQ_01_22_contig_1_595</t>
  </si>
  <si>
    <t>sej:STMUK_4512 hsdM; DNA methylase M; K03427</t>
  </si>
  <si>
    <t>2017_1</t>
  </si>
  <si>
    <t>Sal_fly_assembly_all_HQ_01_22_contig_2_1605</t>
  </si>
  <si>
    <t>K11531</t>
  </si>
  <si>
    <t>setc:CFSAN001921_20055 transcriptional regulator; K11531</t>
  </si>
  <si>
    <t>1785_1</t>
  </si>
  <si>
    <t>Sal_fly_assembly_all_HQ_01_22_contig_3_310</t>
  </si>
  <si>
    <t>sew:SeSA_A0823 PhoH family protein; K06217</t>
  </si>
  <si>
    <t>1447_1</t>
  </si>
  <si>
    <t>salmonella_bestbins_021821_scaffold_8_36</t>
  </si>
  <si>
    <t>K07560</t>
  </si>
  <si>
    <t>sej:STMUK_4011 yihZ; D-tyrosyl-tRNA(Tyr) deacylase; K07560</t>
  </si>
  <si>
    <t>109_1</t>
  </si>
  <si>
    <t>salmonella_bestbins_021821_scaffold_1_121</t>
  </si>
  <si>
    <t>K02821</t>
  </si>
  <si>
    <t>seb:STM474_4582 ptxA; L-ascorbate-specific enzyme IIA component of PTS; K02821</t>
  </si>
  <si>
    <t>3712_1</t>
  </si>
  <si>
    <t>salmonella_bestbins_021821_scaffold_6_56</t>
  </si>
  <si>
    <t>senv:AU39_10995 transcriptional regulator</t>
  </si>
  <si>
    <t>5596_1</t>
  </si>
  <si>
    <t>Sal_fly_assembly_all_HQ_01_22_contig_2_383</t>
  </si>
  <si>
    <t>sei:SPC_3081 probable amino acid transport protein</t>
  </si>
  <si>
    <t>1267_1</t>
  </si>
  <si>
    <t>salmonella_bestbins_021821_scaffold_3_212</t>
  </si>
  <si>
    <t>K14348</t>
  </si>
  <si>
    <t>seo:STM14_4452 lldR; DNA-binding transcriptional repressor LldR; K14348</t>
  </si>
  <si>
    <t>3393_1</t>
  </si>
  <si>
    <t>Sal_fly_assembly_all_HQ_01_22_contig_2_1419</t>
  </si>
  <si>
    <t>K09897</t>
  </si>
  <si>
    <t>sec:SCH_3805 yifE; putative LysR type transcriptional regulator with pssR; K09897</t>
  </si>
  <si>
    <t>2247_1</t>
  </si>
  <si>
    <t>Sal_fly_assembly_all_HQ_01_22_contig_2_1247</t>
  </si>
  <si>
    <t>sej:STMUK_3745 marT; putative transcriptional regulator</t>
  </si>
  <si>
    <t>6687_1</t>
  </si>
  <si>
    <t>salmonella_bestbins_021821_scaffold_12_21</t>
  </si>
  <si>
    <t>K07862</t>
  </si>
  <si>
    <t>seno:AU37_15810 serine/threonine transporter SstT; K07862</t>
  </si>
  <si>
    <t>124_1</t>
  </si>
  <si>
    <t>salmonella_bestbins_021821_scaffold_21_17</t>
  </si>
  <si>
    <t>seni:CY43_08890 cls; cardiolipin synthetase; K06131</t>
  </si>
  <si>
    <t>947_1</t>
  </si>
  <si>
    <t>Sal_fly_assembly_all_HQ_01_22_contig_2_678</t>
  </si>
  <si>
    <t>sef:UMN798_3553 putative exported protein; K07121</t>
  </si>
  <si>
    <t>732_1</t>
  </si>
  <si>
    <t>salmonella_bestbins_021821_scaffold_176_1</t>
  </si>
  <si>
    <t>seo:STM14_1441 IrsA</t>
  </si>
  <si>
    <t>6658_1</t>
  </si>
  <si>
    <t>Sal_fly_assembly_all_HQ_01_22_contig_9_52</t>
  </si>
  <si>
    <t>shb:SU5_01724 Inositol phosphate phosphatase sopB; K13085</t>
  </si>
  <si>
    <t>2125_1</t>
  </si>
  <si>
    <t>Sal_fly_assembly_all_HQ_01_22_contig_8_273</t>
  </si>
  <si>
    <t>K03612</t>
  </si>
  <si>
    <t>send:DT104_14281 rnfG; Nitrogen fixation protein rnfG. Electron transport complex protein rnfG.; K03612</t>
  </si>
  <si>
    <t>2986_1</t>
  </si>
  <si>
    <t>Sal_fly_assembly_all_HQ_01_22_contig_1_689</t>
  </si>
  <si>
    <t>K04068</t>
  </si>
  <si>
    <t>stm:STM4451 nrdG; anaerobic ribonucleotide reductase-activating protein; K04068</t>
  </si>
  <si>
    <t>6122_1</t>
  </si>
  <si>
    <t>Sal_fly_assembly_all_HQ_01_22_contig_3_268</t>
  </si>
  <si>
    <t>stm:STM0638 rlpA; rare lipoprotein A; K03642</t>
  </si>
  <si>
    <t>4762_1</t>
  </si>
  <si>
    <t>Sal_fly_assembly_all_HQ_01_22_contig_8_768</t>
  </si>
  <si>
    <t>5638_1</t>
  </si>
  <si>
    <t>Sal_fly_assembly_all_HQ_01_22_contig_3_582</t>
  </si>
  <si>
    <t>seni:CY43_04810 membrane protein</t>
  </si>
  <si>
    <t>81_1</t>
  </si>
  <si>
    <t>Sal_fly_assembly_all_HQ_01_22_contig_8_471</t>
  </si>
  <si>
    <t>K16868</t>
  </si>
  <si>
    <t>sey:SL1344_1538 tehB; tellurite resistance protein TehB; K16868</t>
  </si>
  <si>
    <t>5691_1</t>
  </si>
  <si>
    <t>Sal_fly_assembly_all_HQ_01_22_contig_4_548</t>
  </si>
  <si>
    <t>seb:STM474_2540 yfeJ; glutamine amidotransferase; K01951</t>
  </si>
  <si>
    <t>1020_1</t>
  </si>
  <si>
    <t>Sal_fly_assembly_all_HQ_01_22_contig_9_287</t>
  </si>
  <si>
    <t>setu:STU288_09350 minor tail-like protein</t>
  </si>
  <si>
    <t>1579_1</t>
  </si>
  <si>
    <t>salmonella_bestbins_021821_scaffold_13_88</t>
  </si>
  <si>
    <t>K12060</t>
  </si>
  <si>
    <t>stm:PSLT092 traU; conjugative transfer: assembly; K12060</t>
  </si>
  <si>
    <t>422_1</t>
  </si>
  <si>
    <t>Sal_fly_assembly_all_HQ_01_22_contig_1_445</t>
  </si>
  <si>
    <t>seb:STM474_0052 ispH; 4-hydroxy-3-methylbut-2-enyl diphosphate reductase; K03527</t>
  </si>
  <si>
    <t>6735_1</t>
  </si>
  <si>
    <t>salmonella_bestbins_021821_scaffold_14_56</t>
  </si>
  <si>
    <t>K05835</t>
  </si>
  <si>
    <t>seb:STM474_4137 rhtC; threonine efflux system; K05835</t>
  </si>
  <si>
    <t>3119_1</t>
  </si>
  <si>
    <t>Sal_fly_assembly_all_HQ_01_22_contig_8_277</t>
  </si>
  <si>
    <t>K03616</t>
  </si>
  <si>
    <t>send:DT104_14311 rnfB; Nitrogen fixation protein rnfB. Electron transport complex protein rnfB.; K03616</t>
  </si>
  <si>
    <t>4537_1</t>
  </si>
  <si>
    <t>Sal_fly_assembly_all_HQ_01_22_contig_2_1676</t>
  </si>
  <si>
    <t>sev:STMMW_40951 glutamate racemase; K01776</t>
  </si>
  <si>
    <t>2106_1</t>
  </si>
  <si>
    <t>Sal_fly_assembly_all_HQ_01_22_contig_1_808</t>
  </si>
  <si>
    <t>senr:STMDT2_41981 yjeP; putative membrane protein; K22051</t>
  </si>
  <si>
    <t>4456_1</t>
  </si>
  <si>
    <t>salmonella_bestbins_021821_scaffold_3_161</t>
  </si>
  <si>
    <t>sev:STMMW_36311 putative lipoprotein</t>
  </si>
  <si>
    <t>3668_1</t>
  </si>
  <si>
    <t>salmonella_bestbins_021821_scaffold_2_24</t>
  </si>
  <si>
    <t>K11735</t>
  </si>
  <si>
    <t>salz:EOS98_05580 gabP; GABA permease; K11735</t>
  </si>
  <si>
    <t>5966_1</t>
  </si>
  <si>
    <t>salmonella_bestbins_021821_scaffold_63_24</t>
  </si>
  <si>
    <t>K07451</t>
  </si>
  <si>
    <t>seb:STM474_2057 phage protein; K07451</t>
  </si>
  <si>
    <t>2013_1</t>
  </si>
  <si>
    <t>salmonella_bestbins_021821_scaffold_40_4</t>
  </si>
  <si>
    <t>K03636</t>
  </si>
  <si>
    <t>seni:CY43_04320 moaD; molybdopterin synthase small subunit; K03636</t>
  </si>
  <si>
    <t>2771_1</t>
  </si>
  <si>
    <t>salmonella_bestbins_021821_scaffold_19_70</t>
  </si>
  <si>
    <t>K02217</t>
  </si>
  <si>
    <t>seen:SE451236_15620 ferritin; K02217</t>
  </si>
  <si>
    <t>3769_1</t>
  </si>
  <si>
    <t>3539_1</t>
  </si>
  <si>
    <t>salmonella_bestbins_021821_scaffold_4_58</t>
  </si>
  <si>
    <t>K10829</t>
  </si>
  <si>
    <t>sej:STMUK_0194 fhuC; iron-hydroxamate transporter ATP-binding subunit; K10829</t>
  </si>
  <si>
    <t>5624_1</t>
  </si>
  <si>
    <t>salmonella_bestbins_021821_scaffold_5_228</t>
  </si>
  <si>
    <t>seo:STM14_1965 ydcI; putative transcriptional regulator</t>
  </si>
  <si>
    <t>1607_1</t>
  </si>
  <si>
    <t>salmonella_bestbins_021821_scaffold_5_23</t>
  </si>
  <si>
    <t>K03226</t>
  </si>
  <si>
    <t>sec:SCH_1440 ssaR; Secretion system apparatus SsaR; K03226</t>
  </si>
  <si>
    <t>5246_1</t>
  </si>
  <si>
    <t>salmonella_bestbins_021821_scaffold_89_9</t>
  </si>
  <si>
    <t>sem:STMDT12_C02990 putative fimbrial assembly chaparone</t>
  </si>
  <si>
    <t>5116_1</t>
  </si>
  <si>
    <t>Sal_fly_assembly_all_HQ_01_22_contig_8_349</t>
  </si>
  <si>
    <t>seo:STM14_1834 ydeE; putative MFS-type transporter YdeE</t>
  </si>
  <si>
    <t>5708_1</t>
  </si>
  <si>
    <t>Sal_fly_assembly_all_HQ_01_22_contig_8_566</t>
  </si>
  <si>
    <t>set:SEN1350 tyrR; transcriptional regulatory protein; K03721</t>
  </si>
  <si>
    <t>2791_1</t>
  </si>
  <si>
    <t>Sal_fly_assembly_all_HQ_01_22_contig_2_4</t>
  </si>
  <si>
    <t>sel:SPUL_2730 rluD; ftsH suppressor protein SfhB; K06180</t>
  </si>
  <si>
    <t>1894_1</t>
  </si>
  <si>
    <t>Sal_fly_assembly_all_HQ_01_22_contig_4_597</t>
  </si>
  <si>
    <t>K07674</t>
  </si>
  <si>
    <t>send:DT104_25331 narQ; nitrate/nitrite sensor protein NarQ; K07674</t>
  </si>
  <si>
    <t>1083_1</t>
  </si>
  <si>
    <t>salmonella_bestbins_021821_scaffold_25_73</t>
  </si>
  <si>
    <t>send:DT104_11071 putative transcriptional regulator</t>
  </si>
  <si>
    <t>2688_1</t>
  </si>
  <si>
    <t>Sal_fly_assembly_all_HQ_01_22_contig_3_11</t>
  </si>
  <si>
    <t>K11084</t>
  </si>
  <si>
    <t>seo:STM14_0506 phnT; 2-aminoethylphosphonate transporter; K11084</t>
  </si>
  <si>
    <t>3918_1</t>
  </si>
  <si>
    <t>Sal_fly_assembly_all_HQ_01_22_contig_4_450</t>
  </si>
  <si>
    <t>senh:CFSAN002069_20110 glutathione S-transferase; K00799</t>
  </si>
  <si>
    <t>1293_1</t>
  </si>
  <si>
    <t>salmonella_bestbins_021821_scaffold_1_268</t>
  </si>
  <si>
    <t>K19506</t>
  </si>
  <si>
    <t>sef:UMN798_4909 PTS transport system, IIA component; K19506</t>
  </si>
  <si>
    <t>5256_1</t>
  </si>
  <si>
    <t>Sal_fly_assembly_all_HQ_01_22_contig_2_1263</t>
  </si>
  <si>
    <t>stm:STM3773 transcriptional regulator; K17473</t>
  </si>
  <si>
    <t>3610_1</t>
  </si>
  <si>
    <t>Sal_fly_assembly_all_HQ_01_22_contig_9_77</t>
  </si>
  <si>
    <t>K05516</t>
  </si>
  <si>
    <t>sej:STMUK_1081 cbpA; curved DNA-binding protein CbpA; K05516</t>
  </si>
  <si>
    <t>1126_1</t>
  </si>
  <si>
    <t>Sal_fly_assembly_all_HQ_01_22_contig_2_556</t>
  </si>
  <si>
    <t>seep:I137_15135 AraC family transcriptional regulator</t>
  </si>
  <si>
    <t>1180_1</t>
  </si>
  <si>
    <t>Sal_fly_assembly_all_HQ_01_22_contig_3_554</t>
  </si>
  <si>
    <t>K11075</t>
  </si>
  <si>
    <t>ecoh:ECRM13516_0891 potH; Putrescine transport system permease protein PotH; K11075</t>
  </si>
  <si>
    <t>4224_1</t>
  </si>
  <si>
    <t>salmonella_bestbins_021821_scaffold_25_157</t>
  </si>
  <si>
    <t>K22041</t>
  </si>
  <si>
    <t>sej:STMUK_1181 ycfQ; putative transcriptional repressor; K22041</t>
  </si>
  <si>
    <t>2931_1</t>
  </si>
  <si>
    <t>salmonella_bestbins_021821_scaffold_1_275</t>
  </si>
  <si>
    <t>setc:CFSAN001921_17715 membrane protein</t>
  </si>
  <si>
    <t>3530_1</t>
  </si>
  <si>
    <t>Sal_fly_assembly_all_HQ_01_22_contig_8_188</t>
  </si>
  <si>
    <t>sei:SPC_2346 ttrA; tetrathionate reductase subunit A; K08357</t>
  </si>
  <si>
    <t>4169_1</t>
  </si>
  <si>
    <t>salmonella_bestbins_021821_scaffold_16_55</t>
  </si>
  <si>
    <t>K07305</t>
  </si>
  <si>
    <t>see:SNSL254_A1402 msrB; methionine-R-sulfoxide reductase; K07305</t>
  </si>
  <si>
    <t>780_1</t>
  </si>
  <si>
    <t>Sal_fly_assembly_all_HQ_01_22_contig_9_276</t>
  </si>
  <si>
    <t>K21511</t>
  </si>
  <si>
    <t>sey:SL1344_2569 predicted bacteriophage tail protein; K21511</t>
  </si>
  <si>
    <t>2525_1</t>
  </si>
  <si>
    <t>Sal_fly_assembly_all_HQ_01_22_contig_2_157</t>
  </si>
  <si>
    <t>K12266</t>
  </si>
  <si>
    <t>sec:SCH_2772 ygaA; putative regulator (EBP family); K12266</t>
  </si>
  <si>
    <t>6224_1</t>
  </si>
  <si>
    <t>Sal_fly_assembly_all_HQ_01_22_contig_4_271</t>
  </si>
  <si>
    <t>seen:SE451236_17215 membrane protein</t>
  </si>
  <si>
    <t>4756_1</t>
  </si>
  <si>
    <t>Sal_fly_assembly_all_HQ_01_22_contig_3_107</t>
  </si>
  <si>
    <t>K02068</t>
  </si>
  <si>
    <t>seen:SE451236_08535 putrescine/spermidine ABC transporter ATP-binding protein; K02068</t>
  </si>
  <si>
    <t>4990_1</t>
  </si>
  <si>
    <t>salmonella_bestbins_021821_scaffold_76_15</t>
  </si>
  <si>
    <t>K07660</t>
  </si>
  <si>
    <t>sbv:N643_05080 PhoP family transcriptional regulator; K07660</t>
  </si>
  <si>
    <t>558_1</t>
  </si>
  <si>
    <t>Sal_fly_assembly_all_HQ_01_22_contig_3_436</t>
  </si>
  <si>
    <t>sew:SeSA_A0933 modC; molybdate ABC transporter, ATP-binding protein; K02017</t>
  </si>
  <si>
    <t>2450_1</t>
  </si>
  <si>
    <t>salmonella_bestbins_021821_scaffold_5_174</t>
  </si>
  <si>
    <t>senh:CFSAN002069_01115 sulfate ABC transporter substrate-binding protein; K08348</t>
  </si>
  <si>
    <t>6030_1</t>
  </si>
  <si>
    <t>salmonella_bestbins_021821_scaffold_5_233</t>
  </si>
  <si>
    <t>senh:CFSAN002069_00815 membrane protein</t>
  </si>
  <si>
    <t>6712_1</t>
  </si>
  <si>
    <t>salmonella_bestbins_021821_scaffold_2_193</t>
  </si>
  <si>
    <t>K06175</t>
  </si>
  <si>
    <t>sem:STMDT12_C30170 truC; tRNA pseudouridine synthase C; K06175</t>
  </si>
  <si>
    <t>5582_1</t>
  </si>
  <si>
    <t>Sal_fly_assembly_all_HQ_01_22_contig_2_1550</t>
  </si>
  <si>
    <t>K18478</t>
  </si>
  <si>
    <t>sev:STMMW_39881 putative sugar kinase; K18478</t>
  </si>
  <si>
    <t>6536_1</t>
  </si>
  <si>
    <t>Sal_fly_assembly_all_HQ_01_22_contig_5_4</t>
  </si>
  <si>
    <t>setu:STU288_01490 phage terminase large subunit</t>
  </si>
  <si>
    <t>1134_1</t>
  </si>
  <si>
    <t>salmonella_bestbins_021821_scaffold_0_417</t>
  </si>
  <si>
    <t>senr:STMDT2_03291 putative lysR family transcriptional regulator</t>
  </si>
  <si>
    <t>6168_1</t>
  </si>
  <si>
    <t>Sal_fly_assembly_all_HQ_01_22_contig_3_230</t>
  </si>
  <si>
    <t>K08317</t>
  </si>
  <si>
    <t>seen:SE451236_09030 oxidoreductase; K08317</t>
  </si>
  <si>
    <t>6052_1</t>
  </si>
  <si>
    <t>salmonella_bestbins_021821_scaffold_14_40</t>
  </si>
  <si>
    <t>K06202</t>
  </si>
  <si>
    <t>seo:STM14_4744 cyaY; frataxin-like protein; K06202</t>
  </si>
  <si>
    <t>2707_1</t>
  </si>
  <si>
    <t>Sal_fly_assembly_all_HQ_01_22_contig_1_186</t>
  </si>
  <si>
    <t>K11907</t>
  </si>
  <si>
    <t>sef:UMN798_0296 sciG; SPI-6 associated protein; K11907</t>
  </si>
  <si>
    <t>2361_1</t>
  </si>
  <si>
    <t>Sal_fly_assembly_all_HQ_01_22_contig_3_312</t>
  </si>
  <si>
    <t>sbv:N643_02825 (dimethylallyl)adenosine tRNA methylthiotransferase; K06168</t>
  </si>
  <si>
    <t>116_1</t>
  </si>
  <si>
    <t>salmonella_bestbins_021821_scaffold_23_57</t>
  </si>
  <si>
    <t>K11066</t>
  </si>
  <si>
    <t>seo:STM14_1046 ybjR; putative aminidase; K11066</t>
  </si>
  <si>
    <t>1285_1</t>
  </si>
  <si>
    <t>5889_1</t>
  </si>
  <si>
    <t>salmonella_bestbins_021821_scaffold_3_110</t>
  </si>
  <si>
    <t>seo:STM14_4320 uspA; universal stress protein A; K06149</t>
  </si>
  <si>
    <t>2315_1</t>
  </si>
  <si>
    <t>salmonella_bestbins_021821_scaffold_6_247</t>
  </si>
  <si>
    <t>vg:955695 sb44; Salmonella phage ST64B; putative DNA methyltransferase</t>
  </si>
  <si>
    <t>2906_1</t>
  </si>
  <si>
    <t>Sal_fly_assembly_all_HQ_01_22_contig_9_160</t>
  </si>
  <si>
    <t>K02393</t>
  </si>
  <si>
    <t>shb:SU5_01807 Flagellar L-ring protein FlgH; K02393</t>
  </si>
  <si>
    <t>1892_1</t>
  </si>
  <si>
    <t>salmonella_bestbins_021821_scaffold_2_336</t>
  </si>
  <si>
    <t>see:SNSL254_A3359 probable Fe(2+)-trafficking protein</t>
  </si>
  <si>
    <t>36_1</t>
  </si>
  <si>
    <t>salmonella_bestbins_021821_scaffold_89_8</t>
  </si>
  <si>
    <t>sem:STMDT12_C02980 putative outer membrane protein</t>
  </si>
  <si>
    <t>577_1</t>
  </si>
  <si>
    <t>Sal_fly_assembly_all_HQ_01_22_contig_2_905</t>
  </si>
  <si>
    <t>K02598</t>
  </si>
  <si>
    <t>sey:SL1344_3443 nirC; hypothetical nitrite transporter; K02598</t>
  </si>
  <si>
    <t>5418_1</t>
  </si>
  <si>
    <t>Sal_fly_assembly_all_HQ_01_22_contig_9_27</t>
  </si>
  <si>
    <t>K09911</t>
  </si>
  <si>
    <t>sec:SCH_1021 ycbG; putative cytoplasmic protein; K09911</t>
  </si>
  <si>
    <t>3050_1</t>
  </si>
  <si>
    <t>salmonella_bestbins_021821_scaffold_3_258</t>
  </si>
  <si>
    <t>sev:STMMW_37281 putative DNA ligase; K01972</t>
  </si>
  <si>
    <t>336_1</t>
  </si>
  <si>
    <t>salmonella_bestbins_021821_scaffold_1_319</t>
  </si>
  <si>
    <t>K07663</t>
  </si>
  <si>
    <t>sem:STMDT12_C47130 response regulator CreB; K07663</t>
  </si>
  <si>
    <t>12_1</t>
  </si>
  <si>
    <t>salmonella_bestbins_021821_scaffold_26_35</t>
  </si>
  <si>
    <t>K01056</t>
  </si>
  <si>
    <t>sent:TY21A_05595 peptidyl-tRNA hydrolase; K01056</t>
  </si>
  <si>
    <t>894_1</t>
  </si>
  <si>
    <t>Sal_fly_assembly_all_HQ_01_22_contig_2_1280</t>
  </si>
  <si>
    <t>sty:STY3997 GntR family transcriptional regulator</t>
  </si>
  <si>
    <t>3433_1</t>
  </si>
  <si>
    <t>Sal_fly_assembly_all_HQ_01_22_contig_5_15</t>
  </si>
  <si>
    <t>sem:STMDT12_C10620 putative minor tail protein</t>
  </si>
  <si>
    <t>1583_1</t>
  </si>
  <si>
    <t>salmonella_bestbins_021821_scaffold_21_61</t>
  </si>
  <si>
    <t>K19230</t>
  </si>
  <si>
    <t>spt:SPA1180 sapF; peptide transport system ATP-binding protein SapF; K19230</t>
  </si>
  <si>
    <t>4214_1</t>
  </si>
  <si>
    <t>Sal_fly_assembly_all_HQ_01_22_contig_2_546</t>
  </si>
  <si>
    <t>seo:STM14_3822 putative cytoplasmic protein</t>
  </si>
  <si>
    <t>754_1</t>
  </si>
  <si>
    <t>salmonella_bestbins_021821_scaffold_1_257</t>
  </si>
  <si>
    <t>K01154</t>
  </si>
  <si>
    <t>sey:SL1344_4455 hsdS; type I restriction enzyme; K01154</t>
  </si>
  <si>
    <t>5314_1</t>
  </si>
  <si>
    <t>Sal_fly_assembly_all_HQ_01_22_contig_8_405</t>
  </si>
  <si>
    <t>K14155</t>
  </si>
  <si>
    <t>sem:STMDT12_C15760 putative aminotransferase; K14155</t>
  </si>
  <si>
    <t>4864_1</t>
  </si>
  <si>
    <t>salmonella_bestbins_021821_scaffold_19_34</t>
  </si>
  <si>
    <t>setc:CFSAN001921_07575 ruvC; Holliday junction resolvase; K01159</t>
  </si>
  <si>
    <t>1587_1</t>
  </si>
  <si>
    <t>Sal_fly_assembly_all_HQ_01_22_contig_3_591</t>
  </si>
  <si>
    <t>setc:CFSAN001921_12985 transposase; K07491</t>
  </si>
  <si>
    <t>3340_1</t>
  </si>
  <si>
    <t>Sal_fly_assembly_all_HQ_01_22_contig_8_313</t>
  </si>
  <si>
    <t>seen:SE451236_13295 acid shock protein precursor</t>
  </si>
  <si>
    <t>1573_1</t>
  </si>
  <si>
    <t>Sal_fly_assembly_all_HQ_01_22_contig_2_753</t>
  </si>
  <si>
    <t>senn:SN31241_44570 Cytosine permease; K10974</t>
  </si>
  <si>
    <t>4605_1</t>
  </si>
  <si>
    <t>Sal_fly_assembly_all_HQ_01_22_contig_2_342</t>
  </si>
  <si>
    <t>K14682</t>
  </si>
  <si>
    <t>send:DT104_29881 argA; Amino-acid acetyltransferase; K14682</t>
  </si>
  <si>
    <t>6777_1</t>
  </si>
  <si>
    <t>Sal_fly_assembly_all_HQ_01_22_contig_5_5</t>
  </si>
  <si>
    <t>5829_1</t>
  </si>
  <si>
    <t>Sal_fly_assembly_all_HQ_01_22_contig_8_82</t>
  </si>
  <si>
    <t>2043_1</t>
  </si>
  <si>
    <t>Sal_fly_assembly_all_HQ_01_22_contig_8_633</t>
  </si>
  <si>
    <t>seo:STM14_2095 ompW; outer membrane protein W; K07275</t>
  </si>
  <si>
    <t>2551_1</t>
  </si>
  <si>
    <t>salmonella_bestbins_021821_scaffold_1_47</t>
  </si>
  <si>
    <t>sea:SeAg_B4569 dmsB; dimethylsulfoxide reductase, chain B; K07307</t>
  </si>
  <si>
    <t>4671_1</t>
  </si>
  <si>
    <t>salmonella_bestbins_021821_scaffold_5_260</t>
  </si>
  <si>
    <t>seo:STM14_2003 putative methyl-accepting chemotaxis protein</t>
  </si>
  <si>
    <t>2123_1</t>
  </si>
  <si>
    <t>Sal_fly_assembly_all_HQ_01_22_contig_2_1199</t>
  </si>
  <si>
    <t>senr:STMDT2_36101 kdtA; 3-deoxy-D-manno-octulosonic-acid transferase; K02527</t>
  </si>
  <si>
    <t>939_1</t>
  </si>
  <si>
    <t>Sal_fly_assembly_all_HQ_01_22_contig_8_270</t>
  </si>
  <si>
    <t>sec:SCH_1470 ydgR; putative POT family, peptide transport protein; K03305</t>
  </si>
  <si>
    <t>6009_1</t>
  </si>
  <si>
    <t>salmonella_bestbins_021821_scaffold_5_197</t>
  </si>
  <si>
    <t>sem:STMDT12_C16120 putative virulence protein</t>
  </si>
  <si>
    <t>3162_1</t>
  </si>
  <si>
    <t>Sal_fly_assembly_all_HQ_01_22_contig_3_89</t>
  </si>
  <si>
    <t>K01066</t>
  </si>
  <si>
    <t>seeh:SEEH1578_11885 acetyl esterase; K01066</t>
  </si>
  <si>
    <t>4382_1</t>
  </si>
  <si>
    <t>Sal_fly_assembly_all_HQ_01_22_contig_4_39</t>
  </si>
  <si>
    <t>K02231</t>
  </si>
  <si>
    <t>seo:STM14_2506 cobU; adenosylcobinamide kinase/adenosylcobinamide-phosphate guanylyltransferase; K02231</t>
  </si>
  <si>
    <t>3789_1</t>
  </si>
  <si>
    <t>Sal_fly_assembly_all_HQ_01_22_contig_4_465</t>
  </si>
  <si>
    <t>K23385</t>
  </si>
  <si>
    <t>setu:STU288_08185 diaminopimelate decarboxylase; K23385</t>
  </si>
  <si>
    <t>6477_1</t>
  </si>
  <si>
    <t>salmonella_bestbins_021821_scaffold_5_77</t>
  </si>
  <si>
    <t>sene:IA1_07300 arginine:ornithine antiporter; K03758</t>
  </si>
  <si>
    <t>6510_1</t>
  </si>
  <si>
    <t>salmonella_bestbins_021821_scaffold_23_44</t>
  </si>
  <si>
    <t>K11074</t>
  </si>
  <si>
    <t>setc:CFSAN001921_12605 putrescine/spermidine ABC transporter permease; K11074</t>
  </si>
  <si>
    <t>5370_1</t>
  </si>
  <si>
    <t>Sal_fly_assembly_all_HQ_01_22_contig_16_70</t>
  </si>
  <si>
    <t>K19557</t>
  </si>
  <si>
    <t>sed:SeD_B0026 virulence protein VsdE; K19557</t>
  </si>
  <si>
    <t>252_1</t>
  </si>
  <si>
    <t>salmonella_bestbins_021821_scaffold_1_279</t>
  </si>
  <si>
    <t>seb:STM474_4750 putative membrane protein</t>
  </si>
  <si>
    <t>2196_1</t>
  </si>
  <si>
    <t>salmonella_bestbins_021821_scaffold_6_91</t>
  </si>
  <si>
    <t>sef:UMN798_2316 putative gntR-family transcriptional regulator</t>
  </si>
  <si>
    <t>5139_1</t>
  </si>
  <si>
    <t>Sal_fly_assembly_all_HQ_01_22_contig_2_1455</t>
  </si>
  <si>
    <t>see:SNSL254_A4210 amino acid permease family protein; K03293</t>
  </si>
  <si>
    <t>1979_1</t>
  </si>
  <si>
    <t>salmonella_bestbins_021821_scaffold_11_6</t>
  </si>
  <si>
    <t>sene:IA1_12405 membrane protein</t>
  </si>
  <si>
    <t>5709_1</t>
  </si>
  <si>
    <t>Sal_fly_assembly_all_HQ_01_22_contig_2_168</t>
  </si>
  <si>
    <t>stt:t2751 hycE; formate hydrogenlyase subunit 5; K15830</t>
  </si>
  <si>
    <t>4276_1</t>
  </si>
  <si>
    <t>Sal_fly_assembly_all_HQ_01_22_contig_1_193</t>
  </si>
  <si>
    <t>K11902</t>
  </si>
  <si>
    <t>sem:STMDT12_C02620 ImpA-related N-family protein; K11902</t>
  </si>
  <si>
    <t>3051_1</t>
  </si>
  <si>
    <t>salmonella_bestbins_021821_scaffold_16_88</t>
  </si>
  <si>
    <t>sec:SCH_1344 yniB; putative regulator</t>
  </si>
  <si>
    <t>1299_1</t>
  </si>
  <si>
    <t>salmonella_bestbins_021821_scaffold_8_88</t>
  </si>
  <si>
    <t>K08321</t>
  </si>
  <si>
    <t>sef:UMN798_4421 yneB; putative aldolase; K08321</t>
  </si>
  <si>
    <t>5394_1</t>
  </si>
  <si>
    <t>Sal_fly_assembly_all_HQ_01_22_contig_1_529</t>
  </si>
  <si>
    <t>sew:SeSA_A4831 nicotinamide-nucleotide adenylyltransferase; K06211</t>
  </si>
  <si>
    <t>1408_1</t>
  </si>
  <si>
    <t>salmonella_bestbins_021821_scaffold_26_48</t>
  </si>
  <si>
    <t>K06197</t>
  </si>
  <si>
    <t>seo:STM14_2140 chaB; cation transport regulator; K06197</t>
  </si>
  <si>
    <t>2666_1</t>
  </si>
  <si>
    <t>salmonella_bestbins_021821_scaffold_13_51</t>
  </si>
  <si>
    <t>K03503</t>
  </si>
  <si>
    <t>sec:SCH_V38 samA; SamA protein; K03503</t>
  </si>
  <si>
    <t>2938_1</t>
  </si>
  <si>
    <t>Sal_fly_assembly_all_HQ_01_22_contig_8_126</t>
  </si>
  <si>
    <t>sty:STY1779 rfc; O-antigen polymerase</t>
  </si>
  <si>
    <t>1616_1</t>
  </si>
  <si>
    <t>Sal_fly_assembly_all_HQ_01_22_contig_1_743</t>
  </si>
  <si>
    <t>spt:SPA4229 ytfM; putative exported protein; K07278</t>
  </si>
  <si>
    <t>2417_1</t>
  </si>
  <si>
    <t>Sal_fly_assembly_all_HQ_01_22_contig_8_614</t>
  </si>
  <si>
    <t>send:DT104_16871 putative protease; K04774</t>
  </si>
  <si>
    <t>4950_1</t>
  </si>
  <si>
    <t>Sal_fly_assembly_all_HQ_01_22_contig_4_162</t>
  </si>
  <si>
    <t>267_1</t>
  </si>
  <si>
    <t>salmonella_bestbins_021821_scaffold_0_175</t>
  </si>
  <si>
    <t>seo:STM14_0676 putative regulatory protein</t>
  </si>
  <si>
    <t>4498_1</t>
  </si>
  <si>
    <t>Sal_fly_assembly_all_HQ_01_22_contig_2_133</t>
  </si>
  <si>
    <t>6365_1</t>
  </si>
  <si>
    <t>Sal_fly_assembly_all_HQ_01_22_contig_9_284</t>
  </si>
  <si>
    <t>see:SNSL254_A2804 gifsy-1 prophage VmtV</t>
  </si>
  <si>
    <t>1952_1</t>
  </si>
  <si>
    <t>2634_1</t>
  </si>
  <si>
    <t>salmonella_bestbins_021821_scaffold_5_22</t>
  </si>
  <si>
    <t>seni:CY43_07215 type III secretion system protein SsaQ; K03225</t>
  </si>
  <si>
    <t>1124_1</t>
  </si>
  <si>
    <t>salmonella_bestbins_021821_scaffold_1_198</t>
  </si>
  <si>
    <t>K00611</t>
  </si>
  <si>
    <t>send:DT104_44541 ornithine carbamoyltransferase; K00611</t>
  </si>
  <si>
    <t>733_1</t>
  </si>
  <si>
    <t>salmonella_bestbins_021821_scaffold_4_109</t>
  </si>
  <si>
    <t>K02505</t>
  </si>
  <si>
    <t>sef:UMN798_0158 hofC; protein transport protein HofC; K02505</t>
  </si>
  <si>
    <t>2856_1</t>
  </si>
  <si>
    <t>salmonella_bestbins_021821_scaffold_25_159</t>
  </si>
  <si>
    <t>K19236</t>
  </si>
  <si>
    <t>setu:STU288_02410 L,D-transpeptidase; K19236</t>
  </si>
  <si>
    <t>2543_1</t>
  </si>
  <si>
    <t>salmonella_bestbins_021821_scaffold_7_22</t>
  </si>
  <si>
    <t>sev:STMMW_22991 putative regulatory protein</t>
  </si>
  <si>
    <t>2395_1</t>
  </si>
  <si>
    <t>Sal_fly_assembly_all_HQ_01_22_contig_2_1033</t>
  </si>
  <si>
    <t>sej:STMUK_3571 yhiH; putative ABC-type multidrug transport system ATPase component; K13926</t>
  </si>
  <si>
    <t>3898_1</t>
  </si>
  <si>
    <t>Sal_fly_assembly_all_HQ_01_22_contig_1_69</t>
  </si>
  <si>
    <t>senr:STMDT2_03591 AraC-family transcriptional regulator</t>
  </si>
  <si>
    <t>171_1</t>
  </si>
  <si>
    <t>Sal_fly_assembly_all_HQ_01_22_contig_2_165</t>
  </si>
  <si>
    <t>K15834</t>
  </si>
  <si>
    <t>sef:UMN798_3091 hycH; formate hydrogenlyase maturation protein; K15834</t>
  </si>
  <si>
    <t>4379_1</t>
  </si>
  <si>
    <t>Sal_fly_assembly_all_HQ_01_22_contig_2_1053</t>
  </si>
  <si>
    <t>seep:I137_19020 membrane protein</t>
  </si>
  <si>
    <t>4135_1</t>
  </si>
  <si>
    <t>1060_1</t>
  </si>
  <si>
    <t>Sal_fly_assembly_all_HQ_01_22_contig_4_533</t>
  </si>
  <si>
    <t>stm:STM2424 yfeR; putative LysR family transcriptional regulator</t>
  </si>
  <si>
    <t>5881_1</t>
  </si>
  <si>
    <t>Sal_fly_assembly_all_HQ_01_22_contig_9_32</t>
  </si>
  <si>
    <t>seni:CY43_05490 membrane protein</t>
  </si>
  <si>
    <t>6345_1</t>
  </si>
  <si>
    <t>Sal_fly_assembly_all_HQ_01_22_contig_9_21</t>
  </si>
  <si>
    <t>sel:SPUL_1992 pqiA; putative inner membrane protein; K03808</t>
  </si>
  <si>
    <t>4573_1</t>
  </si>
  <si>
    <t>Sal_fly_assembly_all_HQ_01_22_contig_2_1317</t>
  </si>
  <si>
    <t>484_1</t>
  </si>
  <si>
    <t>salmonella_bestbins_021821_scaffold_5_208</t>
  </si>
  <si>
    <t>K23779</t>
  </si>
  <si>
    <t>seb:STM474_1617 ydcN; putative repressor; K23779</t>
  </si>
  <si>
    <t>1190_1</t>
  </si>
  <si>
    <t>Sal_fly_assembly_all_HQ_01_22_contig_4_507</t>
  </si>
  <si>
    <t>K08478</t>
  </si>
  <si>
    <t>sena:AU38_12060 ABC transporter substrate-binding protein; K08478</t>
  </si>
  <si>
    <t>2871_1</t>
  </si>
  <si>
    <t>Sal_fly_assembly_all_HQ_01_22_contig_9_259</t>
  </si>
  <si>
    <t>seo:STM14_1444 putative bacteriophage protein</t>
  </si>
  <si>
    <t>1224_1</t>
  </si>
  <si>
    <t>Sal_fly_assembly_all_HQ_01_22_contig_9_105</t>
  </si>
  <si>
    <t>584_1</t>
  </si>
  <si>
    <t>salmonella_bestbins_021821_scaffold_11_89</t>
  </si>
  <si>
    <t>K11991</t>
  </si>
  <si>
    <t>sex:STBHUCCB_3100 tRNA-specific adenosine deaminase; K11991</t>
  </si>
  <si>
    <t>2927_1</t>
  </si>
  <si>
    <t>salmonella_bestbins_021821_scaffold_5_101</t>
  </si>
  <si>
    <t>sens:Q786_07740 lipoprotein</t>
  </si>
  <si>
    <t>5464_1</t>
  </si>
  <si>
    <t>salmonella_bestbins_021821_scaffold_5_1</t>
  </si>
  <si>
    <t>K15367</t>
  </si>
  <si>
    <t>seen:SE451236_12850 type III secretion system chaperone SseA; K15367</t>
  </si>
  <si>
    <t>2953_1</t>
  </si>
  <si>
    <t>435_1</t>
  </si>
  <si>
    <t>salmonella_bestbins_021821_scaffold_25_115</t>
  </si>
  <si>
    <t>K02399</t>
  </si>
  <si>
    <t>salz:EOS98_13725 flgN; flagella biosynthesis chaperone FlgN; K02399</t>
  </si>
  <si>
    <t>6405_1</t>
  </si>
  <si>
    <t>Sal_fly_assembly_all_HQ_01_22_contig_8_205</t>
  </si>
  <si>
    <t>K03220</t>
  </si>
  <si>
    <t>senn:SN31241_24660 Type III secretion apparatus protein, YscD/HrpQ; K03220</t>
  </si>
  <si>
    <t>5277_1</t>
  </si>
  <si>
    <t>salmonella_bestbins_021821_scaffold_63_1</t>
  </si>
  <si>
    <t>send:DT104_20181 putative phage tail protein</t>
  </si>
  <si>
    <t>320_1</t>
  </si>
  <si>
    <t>salmonella_bestbins_021821_scaffold_0_128</t>
  </si>
  <si>
    <t>K03326</t>
  </si>
  <si>
    <t>setu:STU288_11240 dcuC; C4-dicarboxylate transporter DcuC; K03326</t>
  </si>
  <si>
    <t>3189_1</t>
  </si>
  <si>
    <t>Sal_fly_assembly_all_HQ_01_22_contig_1_75</t>
  </si>
  <si>
    <t>4595_1</t>
  </si>
  <si>
    <t>salmonella_bestbins_021821_scaffold_6_208</t>
  </si>
  <si>
    <t>K05934</t>
  </si>
  <si>
    <t>sey:SL1344_2003 cbiH; precorrin-3 C17-methyltransferase; K05934</t>
  </si>
  <si>
    <t>4304_1</t>
  </si>
  <si>
    <t>salmonella_bestbins_021821_scaffold_8_4</t>
  </si>
  <si>
    <t>K09896</t>
  </si>
  <si>
    <t>sej:STMUK_3979 yihD; putative cytoplasmic protein; K09896</t>
  </si>
  <si>
    <t>4585_1</t>
  </si>
  <si>
    <t>6261_1</t>
  </si>
  <si>
    <t>Sal_fly_assembly_all_HQ_01_22_contig_10_17</t>
  </si>
  <si>
    <t>caf:AL524_08905 uracil-DNA glycosylase; K03648</t>
  </si>
  <si>
    <t>1563_1</t>
  </si>
  <si>
    <t>Sal_fly_assembly_all_HQ_01_22_contig_5_7</t>
  </si>
  <si>
    <t>sef:UMN798_1072 ATP Dependent clp Protease</t>
  </si>
  <si>
    <t>2231_1</t>
  </si>
  <si>
    <t>Sal_fly_assembly_all_HQ_01_22_contig_8_312</t>
  </si>
  <si>
    <t>5158_1</t>
  </si>
  <si>
    <t>salmonella_bestbins_021821_scaffold_23_66</t>
  </si>
  <si>
    <t>seen:SE451236_10545 VirK; K09824</t>
  </si>
  <si>
    <t>1036_1</t>
  </si>
  <si>
    <t>salmonella_bestbins_021821_scaffold_22_28</t>
  </si>
  <si>
    <t>K12543</t>
  </si>
  <si>
    <t>stm:STM2690 type I secretion protein TolC; K12543</t>
  </si>
  <si>
    <t>674_1</t>
  </si>
  <si>
    <t>Sal_fly_assembly_all_HQ_01_22_contig_3_341</t>
  </si>
  <si>
    <t>K07005</t>
  </si>
  <si>
    <t>setu:STU288_10910 putative cytoplasmic protein; K07005</t>
  </si>
  <si>
    <t>3560_1</t>
  </si>
  <si>
    <t>salmonella_bestbins_021821_scaffold_0_208</t>
  </si>
  <si>
    <t>K07351</t>
  </si>
  <si>
    <t>sey:SL1344_0537 fimI; major pilin protein; K07351</t>
  </si>
  <si>
    <t>2114_1</t>
  </si>
  <si>
    <t>Sal_fly_assembly_all_HQ_01_22_contig_2_22</t>
  </si>
  <si>
    <t>shb:SU5_04352 corB transporter</t>
  </si>
  <si>
    <t>3687_1</t>
  </si>
  <si>
    <t>salmonella_bestbins_021821_scaffold_4_2</t>
  </si>
  <si>
    <t>K02071</t>
  </si>
  <si>
    <t>sew:SeSA_A0274 metN; D-methionine ABC transporter, ATP-binding protein; K02071</t>
  </si>
  <si>
    <t>3623_1</t>
  </si>
  <si>
    <t>salmonella_bestbins_021821_scaffold_165_2</t>
  </si>
  <si>
    <t>seo:STM14_1471 phage tail component M-like protein</t>
  </si>
  <si>
    <t>3658_1</t>
  </si>
  <si>
    <t>Sal_fly_assembly_all_HQ_01_22_contig_1_871</t>
  </si>
  <si>
    <t>K07771</t>
  </si>
  <si>
    <t>send:DT104_42871 basR; two-component response regulator; K07771</t>
  </si>
  <si>
    <t>1566_1</t>
  </si>
  <si>
    <t>Sal_fly_assembly_all_HQ_01_22_contig_2_1501</t>
  </si>
  <si>
    <t>sel:SPUL_3457 tatB; sec-independent protein translocase protein; K03117</t>
  </si>
  <si>
    <t>3476_1</t>
  </si>
  <si>
    <t>Sal_fly_assembly_all_HQ_01_22_contig_8_554</t>
  </si>
  <si>
    <t>sey:SL1344_1606 hypothetical oxidoreductase</t>
  </si>
  <si>
    <t>6193_1</t>
  </si>
  <si>
    <t>salmonella_bestbins_021821_scaffold_20_29</t>
  </si>
  <si>
    <t>sey:SL1344_3813 reverse transcriptase</t>
  </si>
  <si>
    <t>2748_1</t>
  </si>
  <si>
    <t>salmonella_bestbins_021821_scaffold_0_112</t>
  </si>
  <si>
    <t>K02226</t>
  </si>
  <si>
    <t>stm:STM0643 cobC; alpha-ribazole phosphatase; K02226</t>
  </si>
  <si>
    <t>6035_1</t>
  </si>
  <si>
    <t>Sal_fly_assembly_all_HQ_01_22_contig_8_773</t>
  </si>
  <si>
    <t>sej:STMUK_1829 sopE2; type III-secreted effector protein; K13741</t>
  </si>
  <si>
    <t>5420_1</t>
  </si>
  <si>
    <t>Sal_fly_assembly_all_HQ_01_22_contig_2_232</t>
  </si>
  <si>
    <t>senh:CFSAN002069_17785 type III secretion system protein InvE; K22511</t>
  </si>
  <si>
    <t>4778_1</t>
  </si>
  <si>
    <t>Sal_fly_assembly_all_HQ_01_22_contig_1_776</t>
  </si>
  <si>
    <t>seh:SeHA_C4796 protein YjfN</t>
  </si>
  <si>
    <t>3588_1</t>
  </si>
  <si>
    <t>salmonella_bestbins_021821_scaffold_32_18</t>
  </si>
  <si>
    <t>send:DT104_25061 putative cytoplasmic protein</t>
  </si>
  <si>
    <t>4859_1</t>
  </si>
  <si>
    <t>2214_1</t>
  </si>
  <si>
    <t>salmonella_bestbins_021821_scaffold_0_354</t>
  </si>
  <si>
    <t>K07657</t>
  </si>
  <si>
    <t>senr:STMDT2_03931 phoB; phosphate regulon transcriptional regulatory protein PhoB; K07657</t>
  </si>
  <si>
    <t>6475_1</t>
  </si>
  <si>
    <t>Sal_fly_assembly_all_HQ_01_22_contig_8_881</t>
  </si>
  <si>
    <t>K07782</t>
  </si>
  <si>
    <t>seni:CY43_10275 LuxR family transcriptional regulator; K07782</t>
  </si>
  <si>
    <t>4332_1</t>
  </si>
  <si>
    <t>Sal_fly_assembly_all_HQ_01_22_contig_1_397</t>
  </si>
  <si>
    <t>K00287</t>
  </si>
  <si>
    <t>sed:SeD_A0091 folA; dihydrofolate reductase; K00287</t>
  </si>
  <si>
    <t>4134_1</t>
  </si>
  <si>
    <t>salmonella_bestbins_021821_scaffold_50_8</t>
  </si>
  <si>
    <t>shb:SU5_01486 ABC transport system, permease component YbhR; K01992</t>
  </si>
  <si>
    <t>4358_1</t>
  </si>
  <si>
    <t>salmonella_bestbins_021821_scaffold_2_64</t>
  </si>
  <si>
    <t>K02466</t>
  </si>
  <si>
    <t>senq:AU40_15335 transcriptional regulator; K02466</t>
  </si>
  <si>
    <t>1819_1</t>
  </si>
  <si>
    <t>Sal_fly_assembly_all_HQ_01_22_contig_9_242</t>
  </si>
  <si>
    <t>5221_1</t>
  </si>
  <si>
    <t>Sal_fly_assembly_all_HQ_01_22_contig_4_122</t>
  </si>
  <si>
    <t>seeh:SEEH1578_19720 O-antigen transporter</t>
  </si>
  <si>
    <t>4362_1</t>
  </si>
  <si>
    <t>Sal_fly_assembly_all_HQ_01_22_contig_1_83</t>
  </si>
  <si>
    <t>4045_1</t>
  </si>
  <si>
    <t>salmonella_bestbins_021821_scaffold_2_142</t>
  </si>
  <si>
    <t>K22131</t>
  </si>
  <si>
    <t>senn:SN31241_40080 Protein ygbM; K22131</t>
  </si>
  <si>
    <t>4327_1</t>
  </si>
  <si>
    <t>Sal_fly_assembly_all_HQ_01_22_contig_2_1656</t>
  </si>
  <si>
    <t>stm:STM4110 ptsA; phosphoenolpyruvate--protein phosphotransferase; K23991</t>
  </si>
  <si>
    <t>1937_1</t>
  </si>
  <si>
    <t>salmonella_bestbins_021821_scaffold_2_40</t>
  </si>
  <si>
    <t>senr:STMDT2_27141 nrdF; ribonucleoside-diphosphate reductase 2 beta chain; K00526</t>
  </si>
  <si>
    <t>2752_1</t>
  </si>
  <si>
    <t>salmonella_bestbins_021821_scaffold_12_12</t>
  </si>
  <si>
    <t>setc:CFSAN001921_00835 membrane protein</t>
  </si>
  <si>
    <t>4211_1</t>
  </si>
  <si>
    <t>Sal_fly_assembly_all_HQ_01_22_contig_4_620</t>
  </si>
  <si>
    <t>senb:BN855_25870 purM; phosphoribosylaminoimidazole synthetase (AIR synthetase); K01933</t>
  </si>
  <si>
    <t>1966_1</t>
  </si>
  <si>
    <t>5203_1</t>
  </si>
  <si>
    <t>salmonella_bestbins_021821_scaffold_97_12</t>
  </si>
  <si>
    <t>senn:SN31241_20520 putative tail component of prophage</t>
  </si>
  <si>
    <t>5928_1</t>
  </si>
  <si>
    <t>Sal_fly_assembly_all_HQ_01_22_contig_3_629</t>
  </si>
  <si>
    <t>3884_1</t>
  </si>
  <si>
    <t>Sal_fly_assembly_all_HQ_01_22_contig_2_659</t>
  </si>
  <si>
    <t>2977_1</t>
  </si>
  <si>
    <t>Sal_fly_assembly_all_HQ_01_22_contig_4_430</t>
  </si>
  <si>
    <t>sek:SSPA0498 NADH dehydrogenase operon transcriptional regulator</t>
  </si>
  <si>
    <t>5560_1</t>
  </si>
  <si>
    <t>Sal_fly_assembly_all_HQ_01_22_contig_2_227</t>
  </si>
  <si>
    <t>seo:STM14_3491 invJ; needle length control protein; K22514</t>
  </si>
  <si>
    <t>453_1</t>
  </si>
  <si>
    <t>Sal_fly_assembly_all_HQ_01_22_contig_9_268</t>
  </si>
  <si>
    <t>K14744</t>
  </si>
  <si>
    <t>seo:STM14_1453 bacteriophage lysis protein; K14744</t>
  </si>
  <si>
    <t>977_1</t>
  </si>
  <si>
    <t>5217_1</t>
  </si>
  <si>
    <t>salmonella_bestbins_021821_scaffold_16_87</t>
  </si>
  <si>
    <t>sena:AU38_08910 2-deoxyglucose-6-phosphatase; K19270</t>
  </si>
  <si>
    <t>707_1</t>
  </si>
  <si>
    <t>2582_1</t>
  </si>
  <si>
    <t>salmonella_bestbins_021821_scaffold_0_306</t>
  </si>
  <si>
    <t>K07286</t>
  </si>
  <si>
    <t>sef:UMN798_0489 yajG; putative lipoprotein; K07286</t>
  </si>
  <si>
    <t>3907_1</t>
  </si>
  <si>
    <t>salmonella_bestbins_021821_scaffold_25_56</t>
  </si>
  <si>
    <t>stm:STM1109 MBL fold metallo-hydrolase</t>
  </si>
  <si>
    <t>5903_1</t>
  </si>
  <si>
    <t>Sal_fly_assembly_all_HQ_01_22_contig_8_559</t>
  </si>
  <si>
    <t>sef:UMN798_1764 mppA; periplasmic murein peptide-binding protein MppA; K15580</t>
  </si>
  <si>
    <t>1512_1</t>
  </si>
  <si>
    <t>Sal_fly_assembly_all_HQ_01_22_contig_8_468</t>
  </si>
  <si>
    <t>K05782</t>
  </si>
  <si>
    <t>sef:UMN798_1682 putative benzoate membrane transport protein; K05782</t>
  </si>
  <si>
    <t>3384_1</t>
  </si>
  <si>
    <t>salmonella_bestbins_021821_scaffold_6_246</t>
  </si>
  <si>
    <t>sev:STMMW_20201 predicted phage protein</t>
  </si>
  <si>
    <t>2082_1</t>
  </si>
  <si>
    <t>41_1</t>
  </si>
  <si>
    <t>Sal_fly_assembly_all_HQ_01_22_contig_9_124</t>
  </si>
  <si>
    <t>sec:SCH_1097 mdoG; periplasmic glucans biosynthesis protein; K03670</t>
  </si>
  <si>
    <t>3435_1</t>
  </si>
  <si>
    <t>Sal_fly_assembly_all_HQ_01_22_contig_2_350</t>
  </si>
  <si>
    <t>3146_1</t>
  </si>
  <si>
    <t>Sal_fly_assembly_all_HQ_01_22_contig_4_460</t>
  </si>
  <si>
    <t>K03186</t>
  </si>
  <si>
    <t>senb:BN855_24420 phenylacrylic acid decarboxylase; K03186</t>
  </si>
  <si>
    <t>4367_1</t>
  </si>
  <si>
    <t>salmonella_bestbins_021821_scaffold_36_1</t>
  </si>
  <si>
    <t>sew:SeSA_A3585 putative lipoprotein</t>
  </si>
  <si>
    <t>5715_1</t>
  </si>
  <si>
    <t>Sal_fly_assembly_all_HQ_01_22_contig_1_554</t>
  </si>
  <si>
    <t>4544_1</t>
  </si>
  <si>
    <t>Sal_fly_assembly_all_HQ_01_22_contig_2_218</t>
  </si>
  <si>
    <t>1630_1</t>
  </si>
  <si>
    <t>salmonella_bestbins_021821_scaffold_49_13</t>
  </si>
  <si>
    <t>K03149</t>
  </si>
  <si>
    <t>sey:SL1344_4099 thiG; thiamine biosynthesis protein; K03149</t>
  </si>
  <si>
    <t>5630_1</t>
  </si>
  <si>
    <t>Sal_fly_assembly_all_HQ_01_22_contig_2_963</t>
  </si>
  <si>
    <t>shb:SU5_04002 Phosphate ABC transporter, periplasmic phosphate-binding protein PstS; K02040</t>
  </si>
  <si>
    <t>972_1</t>
  </si>
  <si>
    <t>Sal_fly_assembly_all_HQ_01_22_contig_1_717</t>
  </si>
  <si>
    <t>sef:UMN798_4794 myo-inositol catabolism protein; K06606</t>
  </si>
  <si>
    <t>1396_1</t>
  </si>
  <si>
    <t>Sal_fly_assembly_all_HQ_01_22_contig_3_546</t>
  </si>
  <si>
    <t>sed:SeD_A0978 putative inner membrane protein</t>
  </si>
  <si>
    <t>5390_1</t>
  </si>
  <si>
    <t>Sal_fly_assembly_all_HQ_01_22_contig_2_172</t>
  </si>
  <si>
    <t>K15827</t>
  </si>
  <si>
    <t>sev:STMMW_28141 formate hydrogenlyase subunit 2; K15827</t>
  </si>
  <si>
    <t>2135_1</t>
  </si>
  <si>
    <t>salmonella_bestbins_021821_scaffold_3_94</t>
  </si>
  <si>
    <t>seeh:SEEH1578_03945 putative membrane protein yhhN</t>
  </si>
  <si>
    <t>5787_1</t>
  </si>
  <si>
    <t>Sal_fly_assembly_all_HQ_01_22_contig_4_109</t>
  </si>
  <si>
    <t>K11755</t>
  </si>
  <si>
    <t>sef:UMN798_2245 hisI; bifunctional histidine biosynthesis bifunctional protein (phosphoribosyl-AMP cyclohydrolase / phosphoribosyl-ATP pyrophosphohydrolase); K11755</t>
  </si>
  <si>
    <t>3341_1</t>
  </si>
  <si>
    <t>salmonella_bestbins_021821_scaffold_22_59</t>
  </si>
  <si>
    <t>setu:STU288_14000 putative cytoplasmic protein</t>
  </si>
  <si>
    <t>1565_1</t>
  </si>
  <si>
    <t>Sal_fly_assembly_all_HQ_01_22_contig_9_192</t>
  </si>
  <si>
    <t>1324_1</t>
  </si>
  <si>
    <t>salmonella_bestbins_021821_scaffold_25_30</t>
  </si>
  <si>
    <t>K06969</t>
  </si>
  <si>
    <t>senb:BN855_10350 yccW; putative SAM-dependent methyltransferase; K06969</t>
  </si>
  <si>
    <t>1798_1</t>
  </si>
  <si>
    <t>Sal_fly_assembly_all_HQ_01_22_contig_2_462</t>
  </si>
  <si>
    <t>K01150</t>
  </si>
  <si>
    <t>sej:STMUK_3081 endA; DNA-specific endonuclease I; K01150</t>
  </si>
  <si>
    <t>2794_1</t>
  </si>
  <si>
    <t>salmonella_bestbins_021821_scaffold_1_182</t>
  </si>
  <si>
    <t>K18918</t>
  </si>
  <si>
    <t>seen:SE451236_05275 bifunctional antitoxin/transcriptional repressor RelB; K18918</t>
  </si>
  <si>
    <t>1649_1</t>
  </si>
  <si>
    <t>Sal_fly_assembly_all_HQ_01_22_contig_2_1406</t>
  </si>
  <si>
    <t>setu:STU288_19625 regulatory ATPase RavA; K03924</t>
  </si>
  <si>
    <t>3454_1</t>
  </si>
  <si>
    <t>5300_1</t>
  </si>
  <si>
    <t>salmonella_bestbins_021821_scaffold_4_9</t>
  </si>
  <si>
    <t>K15034</t>
  </si>
  <si>
    <t>sed:SeD_A0262 peptidyl-tRNA hydrolase domain protein; K15034</t>
  </si>
  <si>
    <t>843_1</t>
  </si>
  <si>
    <t>salmonella_bestbins_021821_scaffold_3_102</t>
  </si>
  <si>
    <t>K06133</t>
  </si>
  <si>
    <t>stm:STM3583 acpT; ACP synthase; K06133</t>
  </si>
  <si>
    <t>4063_1</t>
  </si>
  <si>
    <t>Sal_fly_assembly_all_HQ_01_22_contig_2_1103</t>
  </si>
  <si>
    <t>senn:SN31241_2390 Biotin sulfoxide reductase; K08351</t>
  </si>
  <si>
    <t>6163_1</t>
  </si>
  <si>
    <t>Sal_fly_assembly_all_HQ_01_22_contig_1_596</t>
  </si>
  <si>
    <t>shb:SU5_0566 Type I restriction-modification system; K01154</t>
  </si>
  <si>
    <t>1534_1</t>
  </si>
  <si>
    <t>salmonella_bestbins_021821_scaffold_0_196</t>
  </si>
  <si>
    <t>seni:CY43_03070 membrane protein</t>
  </si>
  <si>
    <t>2637_1</t>
  </si>
  <si>
    <t>salmonella_bestbins_021821_scaffold_0_123</t>
  </si>
  <si>
    <t>K03425</t>
  </si>
  <si>
    <t>sea:SeAg_B0673 twin arginine-targeting protein translocase, TatA/E family; K03425</t>
  </si>
  <si>
    <t>3958_1</t>
  </si>
  <si>
    <t>Sal_fly_assembly_all_HQ_01_22_contig_4_269</t>
  </si>
  <si>
    <t>seen:SE451236_17210 transcriptional regulator</t>
  </si>
  <si>
    <t>496_1</t>
  </si>
  <si>
    <t>salmonella_bestbins_021821_scaffold_4_77</t>
  </si>
  <si>
    <t>seo:STM14_0205 yadH; putative transport protein; K01992</t>
  </si>
  <si>
    <t>5874_1</t>
  </si>
  <si>
    <t>salmonella_bestbins_021821_scaffold_20_40</t>
  </si>
  <si>
    <t>K02037</t>
  </si>
  <si>
    <t>seep:I137_17855 pstC; phosphate transporter permease subunit PstC; K02037</t>
  </si>
  <si>
    <t>3093_1</t>
  </si>
  <si>
    <t>salmonella_bestbins_021821_scaffold_11_33</t>
  </si>
  <si>
    <t>4108_1</t>
  </si>
  <si>
    <t>Sal_fly_assembly_all_HQ_01_22_contig_10_2</t>
  </si>
  <si>
    <t>sem:STMDT12_C26620 SoxR reducing system protein RseC; K03803</t>
  </si>
  <si>
    <t>6696_1</t>
  </si>
  <si>
    <t>4902_1</t>
  </si>
  <si>
    <t>salmonella_bestbins_021821_scaffold_5_255</t>
  </si>
  <si>
    <t>K14061</t>
  </si>
  <si>
    <t>seo:STM14_1997 ynaF; putative universal stress protein; K14061</t>
  </si>
  <si>
    <t>702_1</t>
  </si>
  <si>
    <t>Sal_fly_assembly_all_HQ_01_22_contig_8_732</t>
  </si>
  <si>
    <t>seo:STM14_2194 minD; cell division inhibitor MinD; K03609</t>
  </si>
  <si>
    <t>2432_1</t>
  </si>
  <si>
    <t>Sal_fly_assembly_all_HQ_01_22_contig_2_156</t>
  </si>
  <si>
    <t>senr:STMDT2_27401 ygaA; putative sigma-54-dependent transriptional regulator; K12266</t>
  </si>
  <si>
    <t>1814_1</t>
  </si>
  <si>
    <t>Sal_fly_assembly_all_HQ_01_22_contig_8_892</t>
  </si>
  <si>
    <t>sef:UMN798_2069 fliD; flagellar hook associated protein (FliD); K02407</t>
  </si>
  <si>
    <t>2382_1</t>
  </si>
  <si>
    <t>Sal_fly_assembly_all_HQ_01_22_contig_9_256</t>
  </si>
  <si>
    <t>K12149</t>
  </si>
  <si>
    <t>seen:SE451236_19350 DNA damage-inducible protein I; K12149</t>
  </si>
  <si>
    <t>5524_1</t>
  </si>
  <si>
    <t>766_1</t>
  </si>
  <si>
    <t>salmonella_bestbins_021821_scaffold_22_30</t>
  </si>
  <si>
    <t>K12542</t>
  </si>
  <si>
    <t>seh:SeHA_C2908 type I secretion membrane fusion protein, HlyD family; K12542</t>
  </si>
  <si>
    <t>5959_1</t>
  </si>
  <si>
    <t>Sal_fly_assembly_all_HQ_01_22_contig_8_587</t>
  </si>
  <si>
    <t>3350_1</t>
  </si>
  <si>
    <t>Sal_fly_assembly_all_HQ_01_22_contig_1_78</t>
  </si>
  <si>
    <t>3892_1</t>
  </si>
  <si>
    <t>Sal_fly_assembly_all_HQ_01_22_contig_4_477</t>
  </si>
  <si>
    <t>seb:STM474_2470 flk; flagella biosynthesis regulator</t>
  </si>
  <si>
    <t>572_1</t>
  </si>
  <si>
    <t>Sal_fly_assembly_all_HQ_01_22_contig_4_247</t>
  </si>
  <si>
    <t>seeb:SEEB0189_008600 membrane protein</t>
  </si>
  <si>
    <t>4079_1</t>
  </si>
  <si>
    <t>Sal_fly_assembly_all_HQ_01_22_contig_4_184</t>
  </si>
  <si>
    <t>seo:STM14_2628 baeS; signal transduction histidine-protein kinase BaeS; K07642</t>
  </si>
  <si>
    <t>4388_1</t>
  </si>
  <si>
    <t>salmonella_bestbins_021821_scaffold_6_237</t>
  </si>
  <si>
    <t>K06952</t>
  </si>
  <si>
    <t>sey:SL1344_1970 predicted bacteriophage protein; K06952</t>
  </si>
  <si>
    <t>1191_1</t>
  </si>
  <si>
    <t>Sal_fly_assembly_all_HQ_01_22_contig_2_541</t>
  </si>
  <si>
    <t>1402_1</t>
  </si>
  <si>
    <t>Sal_fly_assembly_all_HQ_01_22_contig_8_458</t>
  </si>
  <si>
    <t>526_1</t>
  </si>
  <si>
    <t>Sal_fly_assembly_all_HQ_01_22_contig_1_696</t>
  </si>
  <si>
    <t>setc:CFSAN001921_18195 membrane protein</t>
  </si>
  <si>
    <t>3305_1</t>
  </si>
  <si>
    <t>salmonella_bestbins_021821_scaffold_5_134</t>
  </si>
  <si>
    <t>sem:STMDT12_C15480 hydrogenase 1 operon protein HyaF2; K03618</t>
  </si>
  <si>
    <t>2691_1</t>
  </si>
  <si>
    <t>Sal_fly_assembly_all_HQ_01_22_contig_3_305</t>
  </si>
  <si>
    <t>seno:AU37_03245 lnt; apolipoprotein N-acyltransferase; K03820</t>
  </si>
  <si>
    <t>5361_1</t>
  </si>
  <si>
    <t>Sal_fly_assembly_all_HQ_01_22_contig_4_603</t>
  </si>
  <si>
    <t>senj:CFSAN001992_21155 methionine tRNA cytidine acetyltransferase</t>
  </si>
  <si>
    <t>5443_1</t>
  </si>
  <si>
    <t>salmonella_bestbins_021821_scaffold_8_124</t>
  </si>
  <si>
    <t>set:SEN3907 frwB; PTS system protein IIB component 1 (phosphotransferase enzyme ii, b component) (ec 2.7.1.69); K11202</t>
  </si>
  <si>
    <t>6751_1</t>
  </si>
  <si>
    <t>Sal_fly_assembly_all_HQ_01_22_contig_8_489</t>
  </si>
  <si>
    <t>seo:STM14_1963 putative carboxylesterase; K03929</t>
  </si>
  <si>
    <t>3363_1</t>
  </si>
  <si>
    <t>salmonella_bestbins_021821_scaffold_25_116</t>
  </si>
  <si>
    <t>K02398</t>
  </si>
  <si>
    <t>seg:SG1950 flgM; negative regulator of flagellin synthesis (anti-sigma factor); K02398</t>
  </si>
  <si>
    <t>1291_1</t>
  </si>
  <si>
    <t>Sal_fly_assembly_all_HQ_01_22_contig_1_881</t>
  </si>
  <si>
    <t>senv:AU39_20995 spermidine/putrescine ABC transporter substrate-binding protein; K22015</t>
  </si>
  <si>
    <t>6347_1</t>
  </si>
  <si>
    <t>Sal_fly_assembly_all_HQ_01_22_contig_4_447</t>
  </si>
  <si>
    <t>seeh:SEEH1578_21005 NUDIX hydrolase YfcD</t>
  </si>
  <si>
    <t>2028_1</t>
  </si>
  <si>
    <t>Sal_fly_assembly_all_HQ_01_22_contig_9_164</t>
  </si>
  <si>
    <t>senv:AU39_09665 flgK; flagellar biosynthesis protein FlgK; K02396</t>
  </si>
  <si>
    <t>3802_1</t>
  </si>
  <si>
    <t>Sal_fly_assembly_all_HQ_01_22_contig_3_51</t>
  </si>
  <si>
    <t>K05800</t>
  </si>
  <si>
    <t>senv:AU39_02250 transcriptional regulator; K05800</t>
  </si>
  <si>
    <t>5493_1</t>
  </si>
  <si>
    <t>Sal_fly_assembly_all_HQ_01_22_contig_8_70</t>
  </si>
  <si>
    <t>senb:BN855_13220 putative aldehyde reductase</t>
  </si>
  <si>
    <t>1272_1</t>
  </si>
  <si>
    <t>Sal_fly_assembly_all_HQ_01_22_contig_2_380</t>
  </si>
  <si>
    <t>stm:STM3019 yqeF; putative acetyl-CoA acetyltransferase; K00626</t>
  </si>
  <si>
    <t>4531_1</t>
  </si>
  <si>
    <t>salmonella_bestbins_021821_scaffold_4_181</t>
  </si>
  <si>
    <t>K08277</t>
  </si>
  <si>
    <t>sex:STBHUCCB_790 Transcriptional activatory protein CaiF; K08277</t>
  </si>
  <si>
    <t>1841_1</t>
  </si>
  <si>
    <t>Sal_fly_assembly_all_HQ_01_22_contig_2_1320</t>
  </si>
  <si>
    <t>shb:SU5_02845 Cytochrome c heme lyase subunit CcmF; K02198</t>
  </si>
  <si>
    <t>3455_1</t>
  </si>
  <si>
    <t>Sal_fly_assembly_all_HQ_01_22_contig_1_539</t>
  </si>
  <si>
    <t>sev:STMMW_45141 putative fimbrial usher protein</t>
  </si>
  <si>
    <t>2467_1</t>
  </si>
  <si>
    <t>salmonella_bestbins_021821_scaffold_11_13</t>
  </si>
  <si>
    <t>K03564</t>
  </si>
  <si>
    <t>stm:STM2491 bcp; thioredoxin-dependent thiol peroxidase; K03564</t>
  </si>
  <si>
    <t>3009_1</t>
  </si>
  <si>
    <t>Sal_fly_assembly_all_HQ_01_22_contig_8_656</t>
  </si>
  <si>
    <t>6337_1</t>
  </si>
  <si>
    <t>Sal_fly_assembly_all_HQ_01_22_contig_3_208</t>
  </si>
  <si>
    <t>3331_1</t>
  </si>
  <si>
    <t>Sal_fly_assembly_all_HQ_01_22_contig_2_945</t>
  </si>
  <si>
    <t>shb:SU5_03986 Competence protein F</t>
  </si>
  <si>
    <t>2298_1</t>
  </si>
  <si>
    <t>3720_1</t>
  </si>
  <si>
    <t>Sal_fly_assembly_all_HQ_01_22_contig_3_302</t>
  </si>
  <si>
    <t>K10003</t>
  </si>
  <si>
    <t>sex:STBHUCCB_23350 Glutamate/aspartate transport system permease protein gltJ; K10003</t>
  </si>
  <si>
    <t>4636_1</t>
  </si>
  <si>
    <t>Sal_fly_assembly_all_HQ_01_22_contig_8_187</t>
  </si>
  <si>
    <t>6518_1</t>
  </si>
  <si>
    <t>Sal_fly_assembly_all_HQ_01_22_contig_10_26</t>
  </si>
  <si>
    <t>seo:STM14_3252 kgtP; alpha-ketoglutarate transporter; K03761</t>
  </si>
  <si>
    <t>286_1</t>
  </si>
  <si>
    <t>Sal_fly_assembly_all_HQ_01_22_contig_1_25</t>
  </si>
  <si>
    <t>stt:t2466 phoR; phosphate regulon sensor protein PhoR; K07636</t>
  </si>
  <si>
    <t>5096_1</t>
  </si>
  <si>
    <t>Sal_fly_assembly_all_HQ_01_22_contig_8_89</t>
  </si>
  <si>
    <t>K01142</t>
  </si>
  <si>
    <t>senr:STMDT2_12351 xthA; exodeoxyribonuclease III; K01142</t>
  </si>
  <si>
    <t>24_1</t>
  </si>
  <si>
    <t>Sal_fly_assembly_all_HQ_01_22_contig_4_41</t>
  </si>
  <si>
    <t>5989_1</t>
  </si>
  <si>
    <t>Sal_fly_assembly_all_HQ_01_22_contig_8_374</t>
  </si>
  <si>
    <t>setu:STU288_04005 hydrogenase-1 large subunit; K06281</t>
  </si>
  <si>
    <t>2747_1</t>
  </si>
  <si>
    <t>Sal_fly_assembly_all_HQ_01_22_contig_4_553</t>
  </si>
  <si>
    <t>K02047</t>
  </si>
  <si>
    <t>senr:STMDT2_24051 cysW; sulphate transport system permease protein CysW; K02047</t>
  </si>
  <si>
    <t>3674_1</t>
  </si>
  <si>
    <t>salmonella_bestbins_021821_scaffold_5_119</t>
  </si>
  <si>
    <t>K15268</t>
  </si>
  <si>
    <t>seen:SE451236_13470 O-acetylserine/cysteine export protein; K15268</t>
  </si>
  <si>
    <t>6253_1</t>
  </si>
  <si>
    <t>Sal_fly_assembly_all_HQ_01_22_contig_2_482</t>
  </si>
  <si>
    <t>seo:STM14_3755 mutY; adenine DNA glycosylase; K03575</t>
  </si>
  <si>
    <t>4710_1</t>
  </si>
  <si>
    <t>Sal_fly_assembly_all_HQ_01_22_contig_8_995</t>
  </si>
  <si>
    <t>3041_1</t>
  </si>
  <si>
    <t>salmonella_bestbins_021821_scaffold_1_327</t>
  </si>
  <si>
    <t>seo:STM14_5517 putative inner membrane protein</t>
  </si>
  <si>
    <t>1155_1</t>
  </si>
  <si>
    <t>Sal_fly_assembly_all_HQ_01_22_contig_2_223</t>
  </si>
  <si>
    <t>K22509</t>
  </si>
  <si>
    <t>shb:SU5_03369 Type III secretion inner membrane protein; K22509</t>
  </si>
  <si>
    <t>6524_1</t>
  </si>
  <si>
    <t>salmonella_bestbins_021821_scaffold_19_22</t>
  </si>
  <si>
    <t>K19337</t>
  </si>
  <si>
    <t>seno:AU37_05765 transcriptional regulator; K19337</t>
  </si>
  <si>
    <t>578_1</t>
  </si>
  <si>
    <t>salmonella_bestbins_021821_scaffold_11_59</t>
  </si>
  <si>
    <t>seb:STM474_2641 FeS assembly protein IscX</t>
  </si>
  <si>
    <t>3704_1</t>
  </si>
  <si>
    <t>Sal_fly_assembly_all_HQ_01_22_contig_1_244</t>
  </si>
  <si>
    <t>senh:CFSAN002069_08050 frr; ribosome recycling factor; K02838</t>
  </si>
  <si>
    <t>1762_1</t>
  </si>
  <si>
    <t>2890_1</t>
  </si>
  <si>
    <t>Sal_fly_assembly_all_HQ_01_22_contig_3_393</t>
  </si>
  <si>
    <t>3264_1</t>
  </si>
  <si>
    <t>salmonella_bestbins_021821_scaffold_8_49</t>
  </si>
  <si>
    <t>setu:STU288_20335 lipoprotein</t>
  </si>
  <si>
    <t>1449_1</t>
  </si>
  <si>
    <t>salmonella_bestbins_021821_scaffold_1_217</t>
  </si>
  <si>
    <t>K00851</t>
  </si>
  <si>
    <t>stm:STM4485 idnK; gluconate kinase; K00851</t>
  </si>
  <si>
    <t>2653_1</t>
  </si>
  <si>
    <t>Sal_fly_assembly_all_HQ_01_22_contig_4_183</t>
  </si>
  <si>
    <t>K18326</t>
  </si>
  <si>
    <t>seh:SeHA_C2359 inner membrane transport protein YieO; K18326</t>
  </si>
  <si>
    <t>1655_1</t>
  </si>
  <si>
    <t>Sal_fly_assembly_all_HQ_01_22_contig_8_573</t>
  </si>
  <si>
    <t>K03970</t>
  </si>
  <si>
    <t>sek:SSPA1110 phage shock protein B; K03970</t>
  </si>
  <si>
    <t>5824_1</t>
  </si>
  <si>
    <t>Sal_fly_assembly_all_HQ_01_22_contig_3_69</t>
  </si>
  <si>
    <t>6625_1</t>
  </si>
  <si>
    <t>Sal_fly_assembly_all_HQ_01_22_contig_8_704</t>
  </si>
  <si>
    <t>K03619</t>
  </si>
  <si>
    <t>sej:STMUK_1762 hydrogenase-1 operon protein HyaE; K03619</t>
  </si>
  <si>
    <t>2800_1</t>
  </si>
  <si>
    <t>Sal_fly_assembly_all_HQ_01_22_contig_1_340</t>
  </si>
  <si>
    <t>K03574</t>
  </si>
  <si>
    <t>shb:SU5_0771 Mutator mutT; K03574</t>
  </si>
  <si>
    <t>4178_1</t>
  </si>
  <si>
    <t>Sal_fly_assembly_all_HQ_01_22_contig_4_33</t>
  </si>
  <si>
    <t>setc:CFSAN001921_06735 acyl carrier protein</t>
  </si>
  <si>
    <t>2885_1</t>
  </si>
  <si>
    <t>salmonella_bestbins_021821_scaffold_4_3</t>
  </si>
  <si>
    <t>K02072</t>
  </si>
  <si>
    <t>seo:STM14_0288 yaeE; DL-methionine transporter permease subunit; K02072</t>
  </si>
  <si>
    <t>2440_1</t>
  </si>
  <si>
    <t>salmonella_bestbins_021821_scaffold_2_73</t>
  </si>
  <si>
    <t>K08315</t>
  </si>
  <si>
    <t>seno:AU37_13655 hycI; hydrogenase 3 maturation endopeptidase HyCI; K08315</t>
  </si>
  <si>
    <t>3108_1</t>
  </si>
  <si>
    <t>Sal_fly_assembly_all_HQ_01_22_contig_4_390</t>
  </si>
  <si>
    <t>2533_1</t>
  </si>
  <si>
    <t>Sal_fly_assembly_all_HQ_01_22_contig_1_693</t>
  </si>
  <si>
    <t>seb:STM474_4643 4-hydroxy-2-oxoglutarate aldolase</t>
  </si>
  <si>
    <t>1314_1</t>
  </si>
  <si>
    <t>Sal_fly_assembly_all_HQ_01_22_contig_2_539</t>
  </si>
  <si>
    <t>sem:STMDT12_C32070 methyl-accepting chemotaxis sensory transducer; K03406</t>
  </si>
  <si>
    <t>835_1</t>
  </si>
  <si>
    <t>Sal_fly_assembly_all_HQ_01_22_contig_2_381</t>
  </si>
  <si>
    <t>setc:CFSAN001921_01965 transcriptional regulator</t>
  </si>
  <si>
    <t>4252_1</t>
  </si>
  <si>
    <t>Sal_fly_assembly_all_HQ_01_22_contig_1_645</t>
  </si>
  <si>
    <t>4637_1</t>
  </si>
  <si>
    <t>salmonella_bestbins_021821_scaffold_41_11</t>
  </si>
  <si>
    <t>senr:STMDT2_02611 sciA; virulence associated protein; K11902</t>
  </si>
  <si>
    <t>5036_1</t>
  </si>
  <si>
    <t>2416_1</t>
  </si>
  <si>
    <t>Sal_fly_assembly_all_HQ_01_22_contig_8_293</t>
  </si>
  <si>
    <t>K10748</t>
  </si>
  <si>
    <t>stm:STM1470 tus; DNA replication terminus site-binding protein; K10748</t>
  </si>
  <si>
    <t>5768_1</t>
  </si>
  <si>
    <t>salmonella_bestbins_021821_scaffold_26_19</t>
  </si>
  <si>
    <t>sec:SCH_1792 emtA; membrane-bound lytic murein transglycosylase E; K08308</t>
  </si>
  <si>
    <t>3611_1</t>
  </si>
  <si>
    <t>Sal_fly_assembly_all_HQ_01_22_contig_1_137</t>
  </si>
  <si>
    <t>stm:STM0310 ghmA; phosphoheptose isomerase; K03271</t>
  </si>
  <si>
    <t>2768_1</t>
  </si>
  <si>
    <t>salmonella_bestbins_021821_scaffold_16_66</t>
  </si>
  <si>
    <t>sek:SSPA1433 exodeoxyribonuclease III; K01142</t>
  </si>
  <si>
    <t>837_1</t>
  </si>
  <si>
    <t>salmonella_bestbins_021821_scaffold_8_3</t>
  </si>
  <si>
    <t>K03752</t>
  </si>
  <si>
    <t>sev:STMMW_39591 molybdopterin-guanine dinucleotide biosynthesis protein A; K03752</t>
  </si>
  <si>
    <t>2044_1</t>
  </si>
  <si>
    <t>Sal_fly_assembly_all_HQ_01_22_contig_9_36</t>
  </si>
  <si>
    <t>3231_1</t>
  </si>
  <si>
    <t>salmonella_bestbins_021821_scaffold_6_171</t>
  </si>
  <si>
    <t>K08353</t>
  </si>
  <si>
    <t>stm:STM2064 phsB; thiosulfate reductase electron transport protein PhsB; K08353</t>
  </si>
  <si>
    <t>4090_1</t>
  </si>
  <si>
    <t>Sal_fly_assembly_all_HQ_01_22_contig_2_982</t>
  </si>
  <si>
    <t>sev:STMMW_35281 aspartate-semialdehyde dehydrogenase; K00133</t>
  </si>
  <si>
    <t>1623_1</t>
  </si>
  <si>
    <t>Sal_fly_assembly_all_HQ_01_22_contig_2_1200</t>
  </si>
  <si>
    <t>K00954</t>
  </si>
  <si>
    <t>sem:STMDT12_C37820 coaD; phosphopantetheine adenylyltransferase; K00954</t>
  </si>
  <si>
    <t>5982_1</t>
  </si>
  <si>
    <t>salmonella_bestbins_021821_scaffold_11_71</t>
  </si>
  <si>
    <t>K16951</t>
  </si>
  <si>
    <t>sem:STMDT12_C25690 anaerobic sulfite reductase subunit B; K16951</t>
  </si>
  <si>
    <t>3094_1</t>
  </si>
  <si>
    <t>Sal_fly_assembly_all_HQ_01_22_contig_9_184</t>
  </si>
  <si>
    <t>sef:UMN798_1246 putative secreted protein; K07082</t>
  </si>
  <si>
    <t>4496_1</t>
  </si>
  <si>
    <t>Sal_fly_assembly_all_HQ_01_22_contig_1_141</t>
  </si>
  <si>
    <t>K13566</t>
  </si>
  <si>
    <t>sef:UMN798_0338 putative hydrolase; K13566</t>
  </si>
  <si>
    <t>5531_1</t>
  </si>
  <si>
    <t>Sal_fly_assembly_all_HQ_01_22_contig_2_723</t>
  </si>
  <si>
    <t>shb:SU5_03793 BolA-like protein</t>
  </si>
  <si>
    <t>6166_1</t>
  </si>
  <si>
    <t>2855_1</t>
  </si>
  <si>
    <t>Sal_fly_assembly_all_HQ_01_22_contig_4_723</t>
  </si>
  <si>
    <t>stm:STM2586 Gifsy-1 prophage protein</t>
  </si>
  <si>
    <t>4607_1</t>
  </si>
  <si>
    <t>Sal_fly_assembly_all_HQ_01_22_contig_8_327</t>
  </si>
  <si>
    <t>sei:SPC_2230 dmsA1; putative dimethyl sulfoxide reductase subunit; K07309</t>
  </si>
  <si>
    <t>84_1</t>
  </si>
  <si>
    <t>Sal_fly_assembly_all_HQ_01_22_contig_8_662</t>
  </si>
  <si>
    <t>send:DT104_17271 putative secreted protein; K07126</t>
  </si>
  <si>
    <t>4657_1</t>
  </si>
  <si>
    <t>salmonella_bestbins_021821_scaffold_13_2</t>
  </si>
  <si>
    <t>senr:STMDT2_p00011 Uncharacterised protein</t>
  </si>
  <si>
    <t>4667_1</t>
  </si>
  <si>
    <t>salmonella_bestbins_021821_scaffold_5_31</t>
  </si>
  <si>
    <t>sed:SeD_A1914 transcriptional regulator, LysR family</t>
  </si>
  <si>
    <t>817_1</t>
  </si>
  <si>
    <t>Sal_fly_assembly_all_HQ_01_22_contig_2_1649</t>
  </si>
  <si>
    <t>K00297</t>
  </si>
  <si>
    <t>sef:UMN798_4452 metF; 5,10 methylenetetrahydrofolate reductase; K00297</t>
  </si>
  <si>
    <t>6775_1</t>
  </si>
  <si>
    <t>2405_1</t>
  </si>
  <si>
    <t>Sal_fly_assembly_all_HQ_01_22_contig_9_99</t>
  </si>
  <si>
    <t>seh:SeHA_C1239 bifunctional enzyme NanE/nanK; K01788</t>
  </si>
  <si>
    <t>501_1</t>
  </si>
  <si>
    <t>Sal_fly_assembly_all_HQ_01_22_contig_1_480</t>
  </si>
  <si>
    <t>seb:STM474_0024 bcfC; fimbrial usher; K07347</t>
  </si>
  <si>
    <t>140_1</t>
  </si>
  <si>
    <t>Sal_fly_assembly_all_HQ_01_22_contig_3_557</t>
  </si>
  <si>
    <t>sej:STMUK_0888 rumB; 23S rRNA methyluridine methyltransferase; K03212</t>
  </si>
  <si>
    <t>5447_1</t>
  </si>
  <si>
    <t>Sal_fly_assembly_all_HQ_01_22_contig_2_1443</t>
  </si>
  <si>
    <t>seb:STM474_4099 wecC; UDP-N-acetyl-D-mannosamine dehydrogenase; K02472</t>
  </si>
  <si>
    <t>1357_1</t>
  </si>
  <si>
    <t>Sal_fly_assembly_all_HQ_01_22_contig_4_375</t>
  </si>
  <si>
    <t>senh:CFSAN002069_20425 glpA; sn-glycerol-3-phosphate dehydrogenase subunit A; K00111</t>
  </si>
  <si>
    <t>5741_1</t>
  </si>
  <si>
    <t>Sal_fly_assembly_all_HQ_01_22_contig_8_251</t>
  </si>
  <si>
    <t>senr:STMDT2_13641 rnt; ribonuclease T; K03683</t>
  </si>
  <si>
    <t>5615_1</t>
  </si>
  <si>
    <t>Sal_fly_assembly_all_HQ_01_22_contig_2_244</t>
  </si>
  <si>
    <t>K07314</t>
  </si>
  <si>
    <t>senr:STMDT2_28071 possible serine/threonine protein phosphatase; K07314</t>
  </si>
  <si>
    <t>1544_1</t>
  </si>
  <si>
    <t>salmonella_bestbins_021821_scaffold_2_66</t>
  </si>
  <si>
    <t>K02467</t>
  </si>
  <si>
    <t>seb:STM474_2976 gutQ; gutQ protein; K02467</t>
  </si>
  <si>
    <t>2759_1</t>
  </si>
  <si>
    <t>Sal_fly_assembly_all_HQ_01_22_contig_6_22</t>
  </si>
  <si>
    <t>sev:STMMW_10541 attachment and invasion protein</t>
  </si>
  <si>
    <t>5448_1</t>
  </si>
  <si>
    <t>Sal_fly_assembly_all_HQ_01_22_contig_1_122</t>
  </si>
  <si>
    <t>seg:SG0332 proB; glutamate 5-kinase; K00931</t>
  </si>
  <si>
    <t>2597_1</t>
  </si>
  <si>
    <t>salmonella_bestbins_021821_scaffold_13_4</t>
  </si>
  <si>
    <t>seo:STM14_5537 orf7; putative bacterial regulatory protein, luxR family</t>
  </si>
  <si>
    <t>6384_1</t>
  </si>
  <si>
    <t>salmonella_bestbins_021821_scaffold_20_61</t>
  </si>
  <si>
    <t>K03718</t>
  </si>
  <si>
    <t>sev:STMMW_38601 regulatory protein; K03718</t>
  </si>
  <si>
    <t>6155_1</t>
  </si>
  <si>
    <t>salmonella_bestbins_021821_scaffold_2_13</t>
  </si>
  <si>
    <t>K07241</t>
  </si>
  <si>
    <t>sef:UMN798_3021 putative cation transporter; K07241</t>
  </si>
  <si>
    <t>6634_1</t>
  </si>
  <si>
    <t>Sal_fly_assembly_all_HQ_01_22_contig_8_803</t>
  </si>
  <si>
    <t>sef:UMN798_1981 yebF; putative exported protein</t>
  </si>
  <si>
    <t>5345_1</t>
  </si>
  <si>
    <t>Sal_fly_assembly_all_HQ_01_22_contig_6_21</t>
  </si>
  <si>
    <t>sev:STMMW_10531 probable minor tail protein</t>
  </si>
  <si>
    <t>3214_1</t>
  </si>
  <si>
    <t>Sal_fly_assembly_all_HQ_01_22_contig_8_796</t>
  </si>
  <si>
    <t>sef:UMN798_1974 putative cation transporter; K07245</t>
  </si>
  <si>
    <t>1988_1</t>
  </si>
  <si>
    <t>salmonella_bestbins_021821_scaffold_5_137</t>
  </si>
  <si>
    <t>senc:SEET0819_14345 hydrogenase; K03605</t>
  </si>
  <si>
    <t>608_1</t>
  </si>
  <si>
    <t>salmonella_bestbins_021821_scaffold_5_277</t>
  </si>
  <si>
    <t>K19336</t>
  </si>
  <si>
    <t>seeh:SEEH1578_17635 oxidoreductase; K19336</t>
  </si>
  <si>
    <t>5212_1</t>
  </si>
  <si>
    <t>Sal_fly_assembly_all_HQ_01_22_contig_1_275</t>
  </si>
  <si>
    <t>senr:STMDT2_01941 fhuC; ferrichrome transport ATP-binding protein FhuC; K10829</t>
  </si>
  <si>
    <t>2874_1</t>
  </si>
  <si>
    <t>Sal_fly_assembly_all_HQ_01_22_contig_2_1557</t>
  </si>
  <si>
    <t>K18831</t>
  </si>
  <si>
    <t>sej:STMUK_4013 putative cytoplasmic protein; K18831</t>
  </si>
  <si>
    <t>3617_1</t>
  </si>
  <si>
    <t>Sal_fly_assembly_all_HQ_01_22_contig_16_35</t>
  </si>
  <si>
    <t>K02345</t>
  </si>
  <si>
    <t>send:DT104_p0651 putative inner membrane protein; K02345</t>
  </si>
  <si>
    <t>2789_1</t>
  </si>
  <si>
    <t>Sal_fly_assembly_all_HQ_01_22_contig_3_476</t>
  </si>
  <si>
    <t>seo:STM14_944 ybhQ; putative inner membrane protein</t>
  </si>
  <si>
    <t>978_1</t>
  </si>
  <si>
    <t>Sal_fly_assembly_all_HQ_01_22_contig_4_687</t>
  </si>
  <si>
    <t>senb:BN855_26470 transcriptional activator CadC; K03765</t>
  </si>
  <si>
    <t>3099_1</t>
  </si>
  <si>
    <t>Sal_fly_assembly_all_HQ_01_22_contig_8_998</t>
  </si>
  <si>
    <t>3585_1</t>
  </si>
  <si>
    <t>Sal_fly_assembly_all_HQ_01_22_contig_1_778</t>
  </si>
  <si>
    <t>3749_1</t>
  </si>
  <si>
    <t>Sal_fly_assembly_all_HQ_01_22_contig_8_640</t>
  </si>
  <si>
    <t>stt:t1651 cls; cardiolipin synthetase; K06131</t>
  </si>
  <si>
    <t>5869_1</t>
  </si>
  <si>
    <t>salmonella_bestbins_021821_scaffold_5_42</t>
  </si>
  <si>
    <t>stm:STM1439 ydhF; oxidoreductase</t>
  </si>
  <si>
    <t>254_1</t>
  </si>
  <si>
    <t>salmonella_bestbins_021821_scaffold_50_24</t>
  </si>
  <si>
    <t>K11939</t>
  </si>
  <si>
    <t>seb:STM474_0857 ybiF; threonine and homoserine efflux system; K11939</t>
  </si>
  <si>
    <t>3747_1</t>
  </si>
  <si>
    <t>Sal_fly_assembly_all_HQ_01_22_contig_3_433</t>
  </si>
  <si>
    <t>3521_1</t>
  </si>
  <si>
    <t>Sal_fly_assembly_all_HQ_01_22_contig_4_137</t>
  </si>
  <si>
    <t>5350_1</t>
  </si>
  <si>
    <t>Sal_fly_assembly_all_HQ_01_22_contig_4_22</t>
  </si>
  <si>
    <t>5476_1</t>
  </si>
  <si>
    <t>salmonella_bestbins_021821_scaffold_14_63</t>
  </si>
  <si>
    <t>K06871</t>
  </si>
  <si>
    <t>seh:SeHA_C4293 chondroitin sulfate/heparin utilization regulation protein; K06871</t>
  </si>
  <si>
    <t>6374_1</t>
  </si>
  <si>
    <t>salmonella_bestbins_021821_scaffold_54_35</t>
  </si>
  <si>
    <t>K09890</t>
  </si>
  <si>
    <t>sem:STMDT12_C34650 putative cytoplasmic protein; K09890</t>
  </si>
  <si>
    <t>2357_1</t>
  </si>
  <si>
    <t>Sal_fly_assembly_all_HQ_01_22_contig_8_649</t>
  </si>
  <si>
    <t>K15581</t>
  </si>
  <si>
    <t>shb:SU5_02353 Oligopeptide transport system permease protein OppB; K15581</t>
  </si>
  <si>
    <t>740_1</t>
  </si>
  <si>
    <t>salmonella_bestbins_021821_scaffold_2_101</t>
  </si>
  <si>
    <t>K03221</t>
  </si>
  <si>
    <t>sem:STMDT12_C29220 pathogenicity 1 island effector protein; K03221</t>
  </si>
  <si>
    <t>619_1</t>
  </si>
  <si>
    <t>Sal_fly_assembly_all_HQ_01_22_contig_1_989</t>
  </si>
  <si>
    <t>K05995</t>
  </si>
  <si>
    <t>stm:STM4190 pepE; dipeptidase E; K05995</t>
  </si>
  <si>
    <t>1642_1</t>
  </si>
  <si>
    <t>1714_1</t>
  </si>
  <si>
    <t>Sal_fly_assembly_all_HQ_01_22_contig_1_755</t>
  </si>
  <si>
    <t>sea:SeAg_B4678 inner membrane protein YtfF</t>
  </si>
  <si>
    <t>2338_1</t>
  </si>
  <si>
    <t>salmonella_bestbins_021821_scaffold_12_25</t>
  </si>
  <si>
    <t>K07043</t>
  </si>
  <si>
    <t>senv:AU39_15790 metal-dependent hydrolase; K07043</t>
  </si>
  <si>
    <t>6291_1</t>
  </si>
  <si>
    <t>salmonella_bestbins_021821_scaffold_2_71</t>
  </si>
  <si>
    <t>K05796</t>
  </si>
  <si>
    <t>sek:SSPA2515 electron transport protein; K05796</t>
  </si>
  <si>
    <t>3147_1</t>
  </si>
  <si>
    <t>salmonella_bestbins_021821_scaffold_97_14</t>
  </si>
  <si>
    <t>sec:SCH_0993 Gifsy-2 prophage probable minor tail protein</t>
  </si>
  <si>
    <t>341_1</t>
  </si>
  <si>
    <t>salmonella_bestbins_021821_scaffold_1_70</t>
  </si>
  <si>
    <t>sej:STMUK_4317 yjeJ; putative inner membrane protein</t>
  </si>
  <si>
    <t>6004_1</t>
  </si>
  <si>
    <t>salmonella_bestbins_021821_scaffold_12_79</t>
  </si>
  <si>
    <t>senh:CFSAN002069_16310 diadenosine tetraphosphatehydrolase</t>
  </si>
  <si>
    <t>5379_1</t>
  </si>
  <si>
    <t>Sal_fly_assembly_all_HQ_01_22_contig_2_1383</t>
  </si>
  <si>
    <t>salz:EOS98_23055 shikimate 5-dehydrogenase; K00014</t>
  </si>
  <si>
    <t>4681_1</t>
  </si>
  <si>
    <t>Sal_fly_assembly_all_HQ_01_22_contig_2_58</t>
  </si>
  <si>
    <t>shb:SU5_03242 DUF3883 protein</t>
  </si>
  <si>
    <t>1289_1</t>
  </si>
  <si>
    <t>Sal_fly_assembly_all_HQ_01_22_contig_1_525</t>
  </si>
  <si>
    <t>K03720</t>
  </si>
  <si>
    <t>sed:SeD_A4995 trpR; trp operon repressor; K03720</t>
  </si>
  <si>
    <t>1372_1</t>
  </si>
  <si>
    <t>Sal_fly_assembly_all_HQ_01_22_contig_3_94</t>
  </si>
  <si>
    <t>seec:CFSAN002050_09075 Fosmidomycin resistance protein; K08223</t>
  </si>
  <si>
    <t>2683_1</t>
  </si>
  <si>
    <t>Sal_fly_assembly_all_HQ_01_22_contig_1_1019</t>
  </si>
  <si>
    <t>sev:STMMW_41171 thiamine biosynthesis protein; K03147</t>
  </si>
  <si>
    <t>3495_1</t>
  </si>
  <si>
    <t>salmonella_bestbins_021821_scaffold_19_28</t>
  </si>
  <si>
    <t>K09816</t>
  </si>
  <si>
    <t>senr:STMDT2_18211 yebI; high-affinity zinc uptake system membrane protein; K09816</t>
  </si>
  <si>
    <t>2321_1</t>
  </si>
  <si>
    <t>salmonella_bestbins_021821_scaffold_31_24</t>
  </si>
  <si>
    <t>K08169</t>
  </si>
  <si>
    <t>seo:STM14_2230 putative transport protein; K08169</t>
  </si>
  <si>
    <t>4796_1</t>
  </si>
  <si>
    <t>Sal_fly_assembly_all_HQ_01_22_contig_2_1219</t>
  </si>
  <si>
    <t>1382_1</t>
  </si>
  <si>
    <t>salmonella_bestbins_021821_scaffold_41_32</t>
  </si>
  <si>
    <t>see:SNSL254_A0315 putative periplasmic protein</t>
  </si>
  <si>
    <t>1371_1</t>
  </si>
  <si>
    <t>Sal_fly_assembly_all_HQ_01_22_contig_2_87</t>
  </si>
  <si>
    <t>sene:IA1_13255 outer membrane receptor FepA; K19611</t>
  </si>
  <si>
    <t>3853_1</t>
  </si>
  <si>
    <t>1804_1</t>
  </si>
  <si>
    <t>Sal_fly_assembly_all_HQ_01_22_contig_1_504</t>
  </si>
  <si>
    <t>sev:STMMW_00021 HK; K00872</t>
  </si>
  <si>
    <t>5319_1</t>
  </si>
  <si>
    <t>Sal_fly_assembly_all_HQ_01_22_contig_3_286</t>
  </si>
  <si>
    <t>senj:CFSAN001992_08070 2-keto-3-deoxygluconate permease; K02526</t>
  </si>
  <si>
    <t>3494_1</t>
  </si>
  <si>
    <t>salmonella_bestbins_021821_scaffold_47_26</t>
  </si>
  <si>
    <t>K02416</t>
  </si>
  <si>
    <t>seeb:SEEB0189_009600 fliM; flagellar motor switch protein FliM; K02416</t>
  </si>
  <si>
    <t>3988_1</t>
  </si>
  <si>
    <t>Sal_fly_assembly_all_HQ_01_22_contig_1_258</t>
  </si>
  <si>
    <t>K06858</t>
  </si>
  <si>
    <t>seen:SE451236_07050 vitamin B12 transporter; K06858</t>
  </si>
  <si>
    <t>6787_1</t>
  </si>
  <si>
    <t>salmonella_bestbins_021821_scaffold_1_287</t>
  </si>
  <si>
    <t>K02344</t>
  </si>
  <si>
    <t>sem:STMDT12_C46820 DNA polymerase III subunit psi; K02344</t>
  </si>
  <si>
    <t>2246_1</t>
  </si>
  <si>
    <t>Sal_fly_assembly_all_HQ_01_22_contig_8_800</t>
  </si>
  <si>
    <t>K10857</t>
  </si>
  <si>
    <t>setu:STU288_05785 exodeoxyribonuclease X; K10857</t>
  </si>
  <si>
    <t>3459_1</t>
  </si>
  <si>
    <t>Sal_fly_assembly_all_HQ_01_22_contig_3_121</t>
  </si>
  <si>
    <t>sej:STMUK_0519 sfbC; putative ABC transporter permease component; K02072</t>
  </si>
  <si>
    <t>1758_1</t>
  </si>
  <si>
    <t>Sal_fly_assembly_all_HQ_01_22_contig_3_449</t>
  </si>
  <si>
    <t>setu:STU288_10450 kinase inhibitor protein</t>
  </si>
  <si>
    <t>5633_1</t>
  </si>
  <si>
    <t>Sal_fly_assembly_all_HQ_01_22_contig_1_513</t>
  </si>
  <si>
    <t>seh:SeHA_C5003 outer membrane usher protein SfmD; K07347</t>
  </si>
  <si>
    <t>3816_1</t>
  </si>
  <si>
    <t>salmonella_bestbins_021821_scaffold_4_111</t>
  </si>
  <si>
    <t>K00859</t>
  </si>
  <si>
    <t>senh:CFSAN002069_08520 coaE; dephospho-CoA kinase; K00859</t>
  </si>
  <si>
    <t>998_1</t>
  </si>
  <si>
    <t>Sal_fly_assembly_all_HQ_01_22_contig_8_455</t>
  </si>
  <si>
    <t>sel:SPUL_1408 ydcW; putative aldehyde dehydrogenase; K00137</t>
  </si>
  <si>
    <t>5623_1</t>
  </si>
  <si>
    <t>salmonella_bestbins_021821_scaffold_25_15</t>
  </si>
  <si>
    <t>K09857</t>
  </si>
  <si>
    <t>stt:t1855 putative lipoprotein; K09857</t>
  </si>
  <si>
    <t>6574_1</t>
  </si>
  <si>
    <t>Sal_fly_assembly_all_HQ_01_22_contig_8_599</t>
  </si>
  <si>
    <t>K03113</t>
  </si>
  <si>
    <t>senl:IY59_07005 translation initiation factor Sui1; K03113</t>
  </si>
  <si>
    <t>1169_1</t>
  </si>
  <si>
    <t>salmonella_bestbins_021821_scaffold_17_77</t>
  </si>
  <si>
    <t>sey:SL1344_4196 siiD; hypothetical type-I secretion protein</t>
  </si>
  <si>
    <t>1676_1</t>
  </si>
  <si>
    <t>salmonella_bestbins_021821_scaffold_21_48</t>
  </si>
  <si>
    <t>K08992</t>
  </si>
  <si>
    <t>setc:CFSAN001921_08545 membrane protein; K08992</t>
  </si>
  <si>
    <t>4442_1</t>
  </si>
  <si>
    <t>salmonella_bestbins_021821_scaffold_4_165</t>
  </si>
  <si>
    <t>K11746</t>
  </si>
  <si>
    <t>seb:STM474_0089 yabF; glutathione-regulated potassium-efflux system ancillary protein KefF; K11746</t>
  </si>
  <si>
    <t>866_1</t>
  </si>
  <si>
    <t>salmonella_bestbins_021821_scaffold_4_67</t>
  </si>
  <si>
    <t>K00950</t>
  </si>
  <si>
    <t>sel:SPUL_0199 folK; 2-amino-4-hydroxy-6-hydroxymethyldihydropteridine pyrophosphokinase; K00950</t>
  </si>
  <si>
    <t>1879_1</t>
  </si>
  <si>
    <t>salmonella_bestbins_021821_scaffold_49_12</t>
  </si>
  <si>
    <t>K03150</t>
  </si>
  <si>
    <t>stm:STM4159 thiH; thiamine biosynthesis protein ThiH; K03150</t>
  </si>
  <si>
    <t>2410_1</t>
  </si>
  <si>
    <t>Sal_fly_assembly_all_HQ_01_22_contig_4_708</t>
  </si>
  <si>
    <t>seni:CY43_13720 2-dehydropantoate 2-reductase; K00077</t>
  </si>
  <si>
    <t>6128_1</t>
  </si>
  <si>
    <t>salmonella_bestbins_021821_scaffold_16_92</t>
  </si>
  <si>
    <t>seen:SE451236_12505 membrane protein; K07283</t>
  </si>
  <si>
    <t>464_1</t>
  </si>
  <si>
    <t>salmonella_bestbins_021821_scaffold_2_109</t>
  </si>
  <si>
    <t>K02078</t>
  </si>
  <si>
    <t>senr:STMDT2_27801 sipF; probable acyl carrier protein; K02078</t>
  </si>
  <si>
    <t>6073_1</t>
  </si>
  <si>
    <t>salmonella_bestbins_021821_scaffold_1_294</t>
  </si>
  <si>
    <t>seni:CY43_23750 deoxyribonuclease YjjV; K03424</t>
  </si>
  <si>
    <t>2729_1</t>
  </si>
  <si>
    <t>Sal_fly_assembly_all_HQ_01_22_contig_1_807</t>
  </si>
  <si>
    <t>seb:STM474_4544 mechanosensitive ion channel family protein; K22051</t>
  </si>
  <si>
    <t>2095_1</t>
  </si>
  <si>
    <t>salmonella_bestbins_021821_scaffold_4_174</t>
  </si>
  <si>
    <t>K03521</t>
  </si>
  <si>
    <t>sey:SL1344_0076 fixA; probable flavoprotein subunit; K03521</t>
  </si>
  <si>
    <t>2975_1</t>
  </si>
  <si>
    <t>Sal_fly_assembly_all_HQ_01_22_contig_1_446</t>
  </si>
  <si>
    <t>4495_1</t>
  </si>
  <si>
    <t>Sal_fly_assembly_all_HQ_01_22_contig_1_900</t>
  </si>
  <si>
    <t>sel:SPUL_4260 yjcD; putative xanthine/uracil permeases family protein; K06901</t>
  </si>
  <si>
    <t>2834_1</t>
  </si>
  <si>
    <t>salmonella_bestbins_021821_scaffold_3_81</t>
  </si>
  <si>
    <t>K01995</t>
  </si>
  <si>
    <t>sty:STY4251 livG; ABC transporter ATP-binding protein; K01995</t>
  </si>
  <si>
    <t>1807_1</t>
  </si>
  <si>
    <t>salmonella_bestbins_021821_scaffold_13_33</t>
  </si>
  <si>
    <t>seb:STM474_p1074 lysozyme; K01185</t>
  </si>
  <si>
    <t>4703_1</t>
  </si>
  <si>
    <t>salmonella_bestbins_021821_scaffold_2_166</t>
  </si>
  <si>
    <t>K19126</t>
  </si>
  <si>
    <t>sem:STMDT12_C29890 CRISPR-associated Cas3 family protein; K19126</t>
  </si>
  <si>
    <t>1294_1</t>
  </si>
  <si>
    <t>salmonella_bestbins_021821_scaffold_5_54</t>
  </si>
  <si>
    <t>seni:CY43_07385 glutathione S-transferase; K00799</t>
  </si>
  <si>
    <t>2350_1</t>
  </si>
  <si>
    <t>Sal_fly_assembly_all_HQ_01_22_contig_4_340</t>
  </si>
  <si>
    <t>K02567</t>
  </si>
  <si>
    <t>senj:CFSAN001992_22260 nitrate reductase catalytic subunit; K02567</t>
  </si>
  <si>
    <t>271_1</t>
  </si>
  <si>
    <t>salmonella_bestbins_021821_scaffold_0_368</t>
  </si>
  <si>
    <t>senj:CFSAN001992_09280 anti-RssB factor</t>
  </si>
  <si>
    <t>2221_1</t>
  </si>
  <si>
    <t>Sal_fly_assembly_all_HQ_01_22_contig_16_45</t>
  </si>
  <si>
    <t>sef:UMN798_p0066 umuC; DNA polymerase V subunit UmuC; K03502</t>
  </si>
  <si>
    <t>751_1</t>
  </si>
  <si>
    <t>Sal_fly_assembly_all_HQ_01_22_contig_8_771</t>
  </si>
  <si>
    <t>K07313</t>
  </si>
  <si>
    <t>setu:STU288_05630 pphA; serine/threonine protein phosphatase 1; K07313</t>
  </si>
  <si>
    <t>163_1</t>
  </si>
  <si>
    <t>salmonella_bestbins_021821_scaffold_25_118</t>
  </si>
  <si>
    <t>K02387</t>
  </si>
  <si>
    <t>stm:STM1174 flgB; flagellar basal body rod protein FlgB; K02387</t>
  </si>
  <si>
    <t>2690_1</t>
  </si>
  <si>
    <t>Sal_fly_assembly_all_HQ_01_22_contig_9_84</t>
  </si>
  <si>
    <t>seo:STM14_1269 scsD; suppression of copper sensitivity protein</t>
  </si>
  <si>
    <t>6389_1</t>
  </si>
  <si>
    <t>Sal_fly_assembly_all_HQ_01_22_contig_3_329</t>
  </si>
  <si>
    <t>sem:STMDT12_C07440 putative lipoprotein</t>
  </si>
  <si>
    <t>4080_1</t>
  </si>
  <si>
    <t>salmonella_bestbins_021821_scaffold_30_9</t>
  </si>
  <si>
    <t>K09476</t>
  </si>
  <si>
    <t>senh:CFSAN002069_04055 outer membrane protein F; K09476</t>
  </si>
  <si>
    <t>6485_1</t>
  </si>
  <si>
    <t>Sal_fly_assembly_all_HQ_01_22_contig_1_364</t>
  </si>
  <si>
    <t>ell:WFL_00385 fruR; DNA-binding transcriptional regulator FruR; K03435</t>
  </si>
  <si>
    <t>6493_1</t>
  </si>
  <si>
    <t>Sal_fly_assembly_all_HQ_01_22_contig_2_689</t>
  </si>
  <si>
    <t>sey:SL1344_3249 yhbW; possible monooxygenase</t>
  </si>
  <si>
    <t>5803_1</t>
  </si>
  <si>
    <t>Sal_fly_assembly_all_HQ_01_22_contig_4_243</t>
  </si>
  <si>
    <t>K00450</t>
  </si>
  <si>
    <t>seg:SG2214 putative gentisate 1,2-dioxygenase; K00450</t>
  </si>
  <si>
    <t>6281_1</t>
  </si>
  <si>
    <t>4959_1</t>
  </si>
  <si>
    <t>Sal_fly_assembly_all_HQ_01_22_contig_2_532</t>
  </si>
  <si>
    <t>sev:STMMW_31061 hydrogenase-2 component protein; K03605</t>
  </si>
  <si>
    <t>4631_1</t>
  </si>
  <si>
    <t>Sal_fly_assembly_all_HQ_01_22_contig_8_971</t>
  </si>
  <si>
    <t>senr:STMDT2_19521 rzpR; putative prophage endopeptidase; K14744</t>
  </si>
  <si>
    <t>662_1</t>
  </si>
  <si>
    <t>salmonella_bestbins_021821_scaffold_8_60</t>
  </si>
  <si>
    <t>K02854</t>
  </si>
  <si>
    <t>stm:STM4049 rhaR; AraC family transcriptional regulator; K02854</t>
  </si>
  <si>
    <t>2813_1</t>
  </si>
  <si>
    <t>salmonella_bestbins_021821_scaffold_0_57</t>
  </si>
  <si>
    <t>K01548</t>
  </si>
  <si>
    <t>see:SNSL254_A0765 kdpC; K+-transporting ATPase, C subunit; K01548</t>
  </si>
  <si>
    <t>1212_1</t>
  </si>
  <si>
    <t>Sal_fly_assembly_all_HQ_01_22_contig_1_594</t>
  </si>
  <si>
    <t>5635_1</t>
  </si>
  <si>
    <t>salmonella_bestbins_021821_scaffold_0_409</t>
  </si>
  <si>
    <t>sef:UMN798_0374 putative transmembrane regulator</t>
  </si>
  <si>
    <t>5453_1</t>
  </si>
  <si>
    <t>Sal_fly_assembly_all_HQ_01_22_contig_4_300</t>
  </si>
  <si>
    <t>sej:STMUK_2253 yejH; putative ATP-dependent helicase; K19789</t>
  </si>
  <si>
    <t>5441_1</t>
  </si>
  <si>
    <t>Sal_fly_assembly_all_HQ_01_22_contig_3_620</t>
  </si>
  <si>
    <t>senj:CFSAN001992_06810 Inner membrane transporter yjeM</t>
  </si>
  <si>
    <t>903_1</t>
  </si>
  <si>
    <t>Sal_fly_assembly_all_HQ_01_22_contig_2_588</t>
  </si>
  <si>
    <t>sej:STMUK_3177 ygiC; putative glutathionylspermidine synthase</t>
  </si>
  <si>
    <t>1595_1</t>
  </si>
  <si>
    <t>Sal_fly_assembly_all_HQ_01_22_contig_8_815</t>
  </si>
  <si>
    <t>stm:STM1889 msbB; lipid A biosynthesis (KDO)2-(lauroyl)-lipid IVA acyltransferase; K02560</t>
  </si>
  <si>
    <t>3762_1</t>
  </si>
  <si>
    <t>salmonella_bestbins_021821_scaffold_2_352</t>
  </si>
  <si>
    <t>K06995</t>
  </si>
  <si>
    <t>sej:STMUK_3115 putative cytoplasmic protein; K06995</t>
  </si>
  <si>
    <t>2545_1</t>
  </si>
  <si>
    <t>salmonella_bestbins_021821_scaffold_20_6</t>
  </si>
  <si>
    <t>K07772</t>
  </si>
  <si>
    <t>seb:STM474_4001 torR; DNA-binding transcriptional regulator TorR; K07772</t>
  </si>
  <si>
    <t>925_1</t>
  </si>
  <si>
    <t>Sal_fly_assembly_all_HQ_01_22_contig_2_317</t>
  </si>
  <si>
    <t>sena:AU38_14280 queF; NADPH-dependent 7-cyano-7-deazaguanine reductase QueF; K06879</t>
  </si>
  <si>
    <t>892_1</t>
  </si>
  <si>
    <t>Sal_fly_assembly_all_HQ_01_22_contig_8_474</t>
  </si>
  <si>
    <t>K03817</t>
  </si>
  <si>
    <t>sev:STMMW_16061 ribosomal-protein-serine acetyltransferase; K03817</t>
  </si>
  <si>
    <t>33_1</t>
  </si>
  <si>
    <t>salmonella_bestbins_021821_scaffold_2_288</t>
  </si>
  <si>
    <t>K01934</t>
  </si>
  <si>
    <t>sej:STMUK_3049 ygfA; putative ligase; K01934</t>
  </si>
  <si>
    <t>3054_1</t>
  </si>
  <si>
    <t>Sal_fly_assembly_all_HQ_01_22_contig_4_212</t>
  </si>
  <si>
    <t>send:DT104_22111 stcA; putative fimbrial subunit protein</t>
  </si>
  <si>
    <t>6492_1</t>
  </si>
  <si>
    <t>Sal_fly_assembly_all_HQ_01_22_contig_1_913</t>
  </si>
  <si>
    <t>5115_1</t>
  </si>
  <si>
    <t>salmonella_bestbins_021821_scaffold_0_234</t>
  </si>
  <si>
    <t>seo:STM14_0607 gcl; glyoxylate carboligase; K01608</t>
  </si>
  <si>
    <t>6115_1</t>
  </si>
  <si>
    <t>5494_1</t>
  </si>
  <si>
    <t>Sal_fly_assembly_all_HQ_01_22_contig_1_971</t>
  </si>
  <si>
    <t>sev:STMMW_41571 predicted bacteriophage tail spike protein</t>
  </si>
  <si>
    <t>1927_1</t>
  </si>
  <si>
    <t>Sal_fly_assembly_all_HQ_01_22_contig_2_835</t>
  </si>
  <si>
    <t>sent:TY21A_20840 trkA; potassium transporter peripheral membrane component; K03499</t>
  </si>
  <si>
    <t>4487_1</t>
  </si>
  <si>
    <t>salmonella_bestbins_021821_scaffold_6_104</t>
  </si>
  <si>
    <t>K07664</t>
  </si>
  <si>
    <t>sek:SSPA0693 putative two-component system response regulator; K07664</t>
  </si>
  <si>
    <t>3676_1</t>
  </si>
  <si>
    <t>salmonella_bestbins_021821_scaffold_16_79</t>
  </si>
  <si>
    <t>K02759</t>
  </si>
  <si>
    <t>seb:STM474_1319 celC; N,N'-diacetylchitobiose-specific PTS system transporter subunit IIA; K02759</t>
  </si>
  <si>
    <t>3284_1</t>
  </si>
  <si>
    <t>Sal_fly_assembly_all_HQ_01_22_contig_2_1623</t>
  </si>
  <si>
    <t>sex:STBHUCCB_37140 Glycerol kinase; K00864</t>
  </si>
  <si>
    <t>5677_1</t>
  </si>
  <si>
    <t>salmonella_bestbins_021821_scaffold_5_95</t>
  </si>
  <si>
    <t>K23349</t>
  </si>
  <si>
    <t>seo:STM14_1806 ynfI; twin-argninine leader-binding protein DmsD; K23349</t>
  </si>
  <si>
    <t>1476_1</t>
  </si>
  <si>
    <t>salmonella_bestbins_021821_scaffold_5_209</t>
  </si>
  <si>
    <t>seb:STM474_1618 benzoate transporter; K05782</t>
  </si>
  <si>
    <t>3083_1</t>
  </si>
  <si>
    <t>Sal_fly_assembly_all_HQ_01_22_contig_2_103</t>
  </si>
  <si>
    <t>K15737</t>
  </si>
  <si>
    <t>setc:CFSAN001921_03135 carbon starvation induced protein; K15737</t>
  </si>
  <si>
    <t>5023_1</t>
  </si>
  <si>
    <t>salmonella_bestbins_021821_scaffold_1_14</t>
  </si>
  <si>
    <t>setc:CFSAN001921_19045 membrane protein</t>
  </si>
  <si>
    <t>5106_1</t>
  </si>
  <si>
    <t>salmonella_bestbins_021821_scaffold_6_181</t>
  </si>
  <si>
    <t>seo:STM14_2543 pduT; polyhedral body protein</t>
  </si>
  <si>
    <t>138_1</t>
  </si>
  <si>
    <t>Sal_fly_assembly_all_HQ_01_22_contig_8_145</t>
  </si>
  <si>
    <t>sei:SPC_2381 ppsA; phosphoenolpyruvate synthase; K01007</t>
  </si>
  <si>
    <t>6742_1</t>
  </si>
  <si>
    <t>salmonella_bestbins_021821_scaffold_0_241</t>
  </si>
  <si>
    <t>sel:SPUL_2449 sfbA; lipoprotein; K02073</t>
  </si>
  <si>
    <t>3194_1</t>
  </si>
  <si>
    <t>Sal_fly_assembly_all_HQ_01_22_contig_8_83</t>
  </si>
  <si>
    <t>795_1</t>
  </si>
  <si>
    <t>Sal_fly_assembly_all_HQ_01_22_contig_4_295</t>
  </si>
  <si>
    <t>sef:UMN798_2397 yejF; putative ABC-transporter ATP-binding protein; K13896</t>
  </si>
  <si>
    <t>3423_1</t>
  </si>
  <si>
    <t>Sal_fly_assembly_all_HQ_01_22_contig_12_8</t>
  </si>
  <si>
    <t>see:SNSL254_A2833 replication P family protein</t>
  </si>
  <si>
    <t>699_1</t>
  </si>
  <si>
    <t>Sal_fly_assembly_all_HQ_01_22_contig_1_902</t>
  </si>
  <si>
    <t>K13639</t>
  </si>
  <si>
    <t>sex:STBHUCCB_44140 Redox-sensitive transcriptional activator soxR; K13639</t>
  </si>
  <si>
    <t>815_1</t>
  </si>
  <si>
    <t>Sal_fly_assembly_all_HQ_01_22_contig_8_565</t>
  </si>
  <si>
    <t>4008_1</t>
  </si>
  <si>
    <t>Sal_fly_assembly_all_HQ_01_22_contig_3_446</t>
  </si>
  <si>
    <t>setc:CFSAN001921_13070 histidine ammonia-lyase; K01745</t>
  </si>
  <si>
    <t>5200_1</t>
  </si>
  <si>
    <t>Sal_fly_assembly_all_HQ_01_22_contig_2_535</t>
  </si>
  <si>
    <t>senb:BN855_32250 hybA; hydrogenase-2 electron transfer subunit</t>
  </si>
  <si>
    <t>3946_1</t>
  </si>
  <si>
    <t>2763_1</t>
  </si>
  <si>
    <t>salmonella_bestbins_021821_scaffold_8_18</t>
  </si>
  <si>
    <t>setc:CFSAN001921_20390 hydrolase</t>
  </si>
  <si>
    <t>4506_1</t>
  </si>
  <si>
    <t>Sal_fly_assembly_all_HQ_01_22_contig_8_299</t>
  </si>
  <si>
    <t>K07661</t>
  </si>
  <si>
    <t>sev:STMMW_14751 putative two-component response regulator; K07661</t>
  </si>
  <si>
    <t>6711_1</t>
  </si>
  <si>
    <t>salmonella_bestbins_021821_scaffold_1_382</t>
  </si>
  <si>
    <t>seb:STM474_0056 sensor kinase DpiB; K07700</t>
  </si>
  <si>
    <t>6753_1</t>
  </si>
  <si>
    <t>salmonella_bestbins_021821_scaffold_16_120</t>
  </si>
  <si>
    <t>seno:AU37_08745 acyl-CoA dehydrogenase</t>
  </si>
  <si>
    <t>367_1</t>
  </si>
  <si>
    <t>salmonella_bestbins_021821_scaffold_7_151</t>
  </si>
  <si>
    <t>seni:CY43_12865 ion channel protein</t>
  </si>
  <si>
    <t>1117_1</t>
  </si>
  <si>
    <t>Sal_fly_assembly_all_HQ_01_22_contig_1_212</t>
  </si>
  <si>
    <t>K06080</t>
  </si>
  <si>
    <t>sei:SPC_0260 rcsF; RcsF protein; K06080</t>
  </si>
  <si>
    <t>990_1</t>
  </si>
  <si>
    <t>Sal_fly_assembly_all_HQ_01_22_contig_3_313</t>
  </si>
  <si>
    <t>3096_1</t>
  </si>
  <si>
    <t>Sal_fly_assembly_all_HQ_01_22_contig_8_309</t>
  </si>
  <si>
    <t>K11743</t>
  </si>
  <si>
    <t>sei:SPC_2248 ydgF; putative conserved membrane protein; K11743</t>
  </si>
  <si>
    <t>4377_1</t>
  </si>
  <si>
    <t>salmonella_bestbins_021821_scaffold_2_369</t>
  </si>
  <si>
    <t>seeh:SEEH1578_01855 hydrogenase 2 accessory protein HypG; K04653</t>
  </si>
  <si>
    <t>1783_1</t>
  </si>
  <si>
    <t>salmonella_bestbins_021821_scaffold_13_107</t>
  </si>
  <si>
    <t>send:DT104_p0001 putative cytoplasmic protein</t>
  </si>
  <si>
    <t>2991_1</t>
  </si>
  <si>
    <t>salmonella_bestbins_021821_scaffold_13_16</t>
  </si>
  <si>
    <t>sem:STMDT12_L00260 exported protein</t>
  </si>
  <si>
    <t>3782_1</t>
  </si>
  <si>
    <t>6129_1</t>
  </si>
  <si>
    <t>Sal_fly_assembly_all_HQ_01_22_contig_9_140</t>
  </si>
  <si>
    <t>see:SNSL254_A1259 dinI; DNA-damage-inducible protein I; K12149</t>
  </si>
  <si>
    <t>3188_1</t>
  </si>
  <si>
    <t>Sal_fly_assembly_all_HQ_01_22_contig_4_624</t>
  </si>
  <si>
    <t>486_1</t>
  </si>
  <si>
    <t>salmonella_bestbins_021821_scaffold_4_51</t>
  </si>
  <si>
    <t>seo:STM14_0237 stfE; putative minor fimbrial subunit</t>
  </si>
  <si>
    <t>1089_1</t>
  </si>
  <si>
    <t>salmonella_bestbins_021821_scaffold_2_160</t>
  </si>
  <si>
    <t>K00860</t>
  </si>
  <si>
    <t>sene:IA1_14055 adenylylsulfate kinase; K00860</t>
  </si>
  <si>
    <t>4029_1</t>
  </si>
  <si>
    <t>Sal_fly_assembly_all_HQ_01_22_contig_2_826</t>
  </si>
  <si>
    <t>seb:STM474_3566 aroE; shikimate 5-dehydrogenase; K00014</t>
  </si>
  <si>
    <t>1679_1</t>
  </si>
  <si>
    <t>salmonella_bestbins_021821_scaffold_3_80</t>
  </si>
  <si>
    <t>K01996</t>
  </si>
  <si>
    <t>sex:STBHUCCB_41900 High-affinity branched-chain amino acid transport ATP-binding protein livF; K01996</t>
  </si>
  <si>
    <t>3192_1</t>
  </si>
  <si>
    <t>Sal_fly_assembly_all_HQ_01_22_contig_2_987</t>
  </si>
  <si>
    <t>K06911</t>
  </si>
  <si>
    <t>shb:SU5_04019 Qercetin 2,3-dioxygenase; K06911</t>
  </si>
  <si>
    <t>3636_1</t>
  </si>
  <si>
    <t>Sal_fly_assembly_all_HQ_01_22_contig_2_805</t>
  </si>
  <si>
    <t>K17247</t>
  </si>
  <si>
    <t>stm:STM3378 sulfoxide reductase heme-binding subunit YedZ; K17247</t>
  </si>
  <si>
    <t>6277_1</t>
  </si>
  <si>
    <t>Sal_fly_assembly_all_HQ_01_22_contig_1_1009</t>
  </si>
  <si>
    <t>2485_1</t>
  </si>
  <si>
    <t>Sal_fly_assembly_all_HQ_01_22_contig_2_1216</t>
  </si>
  <si>
    <t>K17837</t>
  </si>
  <si>
    <t>sev:STMMW_37261 putative beta-lactamase; K17837</t>
  </si>
  <si>
    <t>6505_1</t>
  </si>
  <si>
    <t>salmonella_bestbins_021821_scaffold_25_169</t>
  </si>
  <si>
    <t>K11071</t>
  </si>
  <si>
    <t>sew:SeSA_A1304 spermidine/putrescine transport system permease protein PotB; K11071</t>
  </si>
  <si>
    <t>5473_1</t>
  </si>
  <si>
    <t>Sal_fly_assembly_all_HQ_01_22_contig_4_20</t>
  </si>
  <si>
    <t>seni:CY43_10785 exonuclease family protein</t>
  </si>
  <si>
    <t>3471_1</t>
  </si>
  <si>
    <t>Sal_fly_assembly_all_HQ_01_22_contig_8_417</t>
  </si>
  <si>
    <t>sea:SeAg_B1597 formate dehydrogenase, gamma subunit; K08350</t>
  </si>
  <si>
    <t>1163_1</t>
  </si>
  <si>
    <t>salmonella_bestbins_021821_scaffold_5_87</t>
  </si>
  <si>
    <t>shb:SU5_02097 LysR family transcriptional regulator YnfL</t>
  </si>
  <si>
    <t>670_1</t>
  </si>
  <si>
    <t>salmonella_bestbins_021821_scaffold_3_37</t>
  </si>
  <si>
    <t>K19157</t>
  </si>
  <si>
    <t>stm:STM3516 mRNA interferase YafQ; K19157</t>
  </si>
  <si>
    <t>2051_1</t>
  </si>
  <si>
    <t>salmonella_bestbins_021821_scaffold_5_194</t>
  </si>
  <si>
    <t>K03823</t>
  </si>
  <si>
    <t>sem:STMDT12_C16090 putative acetyltransferase; K03823</t>
  </si>
  <si>
    <t>1956_1</t>
  </si>
  <si>
    <t>Sal_fly_assembly_all_HQ_01_22_contig_8_741</t>
  </si>
  <si>
    <t>4236_1</t>
  </si>
  <si>
    <t>Sal_fly_assembly_all_HQ_01_22_contig_4_291</t>
  </si>
  <si>
    <t>seep:I137_03045 microcin C ABC transporter permease YejB; K13894</t>
  </si>
  <si>
    <t>6544_1</t>
  </si>
  <si>
    <t>Sal_fly_assembly_all_HQ_01_22_contig_4_494</t>
  </si>
  <si>
    <t>K01782</t>
  </si>
  <si>
    <t>senb:BN855_24740 fadJ; fatty oxidation complex, alpha subunit FadJ; K01782</t>
  </si>
  <si>
    <t>2465_1</t>
  </si>
  <si>
    <t>Sal_fly_assembly_all_HQ_01_22_contig_2_369</t>
  </si>
  <si>
    <t>seh:SeHA_C3226 HTH-type transcriptional regulator GalR; K02529</t>
  </si>
  <si>
    <t>5938_1</t>
  </si>
  <si>
    <t>Sal_fly_assembly_all_HQ_01_22_contig_8_79</t>
  </si>
  <si>
    <t>seno:AU37_09050 signal peptide peptidase SppA; K04773</t>
  </si>
  <si>
    <t>1891_1</t>
  </si>
  <si>
    <t>salmonella_bestbins_021821_scaffold_139_3</t>
  </si>
  <si>
    <t>sev:STMMW_10571 probable tail assembly protein</t>
  </si>
  <si>
    <t>5372_1</t>
  </si>
  <si>
    <t>Sal_fly_assembly_all_HQ_01_22_contig_3_13</t>
  </si>
  <si>
    <t>sea:SeAg_B0469 transcriptional regulator protein</t>
  </si>
  <si>
    <t>397_1</t>
  </si>
  <si>
    <t>Sal_fly_assembly_all_HQ_01_22_contig_8_47</t>
  </si>
  <si>
    <t>sef:UMN798_1318 putative membrane transport protein; K11250</t>
  </si>
  <si>
    <t>6092_1</t>
  </si>
  <si>
    <t>Sal_fly_assembly_all_HQ_01_22_contig_2_1233</t>
  </si>
  <si>
    <t>2612_1</t>
  </si>
  <si>
    <t>Sal_fly_assembly_all_HQ_01_22_contig_8_855</t>
  </si>
  <si>
    <t>sev:STMMW_19051 motility protein B; K02557</t>
  </si>
  <si>
    <t>3265_1</t>
  </si>
  <si>
    <t>Sal_fly_assembly_all_HQ_01_22_contig_2_467</t>
  </si>
  <si>
    <t>seni:CY43_16150 global regulatory protein</t>
  </si>
  <si>
    <t>5986_1</t>
  </si>
  <si>
    <t>Sal_fly_assembly_all_HQ_01_22_contig_2_1188</t>
  </si>
  <si>
    <t>2624_1</t>
  </si>
  <si>
    <t>Sal_fly_assembly_all_HQ_01_22_contig_4_198</t>
  </si>
  <si>
    <t>setc:CFSAN001921_06080 nucleoside transporter</t>
  </si>
  <si>
    <t>166_1</t>
  </si>
  <si>
    <t>salmonella_bestbins_021821_scaffold_19_1</t>
  </si>
  <si>
    <t>senr:STMDT2_17941 Phage Tail Assembly Protein</t>
  </si>
  <si>
    <t>5716_1</t>
  </si>
  <si>
    <t>Sal_fly_assembly_all_HQ_01_22_contig_8_325</t>
  </si>
  <si>
    <t>sem:STMDT12_C15110 putative dimethylsulfoxide reductase B subunit; K07307</t>
  </si>
  <si>
    <t>3047_1</t>
  </si>
  <si>
    <t>Sal_fly_assembly_all_HQ_01_22_contig_4_287</t>
  </si>
  <si>
    <t>K19803</t>
  </si>
  <si>
    <t>sec:SCH_2229 yeiU; putative permease; K19803</t>
  </si>
  <si>
    <t>5177_1</t>
  </si>
  <si>
    <t>Sal_fly_assembly_all_HQ_01_22_contig_2_1229</t>
  </si>
  <si>
    <t>seno:AU37_18405 sodium:glutamate symporter; K03312</t>
  </si>
  <si>
    <t>2222_1</t>
  </si>
  <si>
    <t>Sal_fly_assembly_all_HQ_01_22_contig_8_582</t>
  </si>
  <si>
    <t>stm:STM1696 sapF; peptide ABC transporter ATP-binding protein; K19230</t>
  </si>
  <si>
    <t>210_1</t>
  </si>
  <si>
    <t>Sal_fly_assembly_all_HQ_01_22_contig_1_638</t>
  </si>
  <si>
    <t>sej:STMUK_4480 putative ABC-type sugar/spermidine/putrescine transport system ATPase component</t>
  </si>
  <si>
    <t>4905_1</t>
  </si>
  <si>
    <t>Sal_fly_assembly_all_HQ_01_22_contig_8_594</t>
  </si>
  <si>
    <t>K14051</t>
  </si>
  <si>
    <t>seni:CY43_08695 RNase II stability modulator; K14051</t>
  </si>
  <si>
    <t>131_1</t>
  </si>
  <si>
    <t>salmonella_bestbins_021821_scaffold_22_40</t>
  </si>
  <si>
    <t>K07724</t>
  </si>
  <si>
    <t>sef:UMN798_2983 regulator for maltose metabolism; K07724</t>
  </si>
  <si>
    <t>1619_1</t>
  </si>
  <si>
    <t>Sal_fly_assembly_all_HQ_01_22_contig_3_527</t>
  </si>
  <si>
    <t>K00311</t>
  </si>
  <si>
    <t>setu:STU288_10110 Electron transfer flavoprotein-ubiquinone oxidoreductase; K00311</t>
  </si>
  <si>
    <t>1434_1</t>
  </si>
  <si>
    <t>Sal_fly_assembly_all_HQ_01_22_contig_4_230</t>
  </si>
  <si>
    <t>sev:STMMW_21981 periplasmic beta-glucosidase precursor; K05349</t>
  </si>
  <si>
    <t>365_1</t>
  </si>
  <si>
    <t>salmonella_bestbins_021821_scaffold_16_107</t>
  </si>
  <si>
    <t>K13695</t>
  </si>
  <si>
    <t>senj:CFSAN001992_04885 lipoprotein nlpC; K13695</t>
  </si>
  <si>
    <t>1029_1</t>
  </si>
  <si>
    <t>Sal_fly_assembly_all_HQ_01_22_contig_8_731</t>
  </si>
  <si>
    <t>2289_1</t>
  </si>
  <si>
    <t>Sal_fly_assembly_all_HQ_01_22_contig_2_519</t>
  </si>
  <si>
    <t>1800_1</t>
  </si>
  <si>
    <t>Sal_fly_assembly_all_HQ_01_22_contig_8_698</t>
  </si>
  <si>
    <t>send:DT104_17531 uncharacterized protein</t>
  </si>
  <si>
    <t>1255_1</t>
  </si>
  <si>
    <t>Sal_fly_assembly_all_HQ_01_22_contig_2_981</t>
  </si>
  <si>
    <t>3218_1</t>
  </si>
  <si>
    <t>Sal_fly_assembly_all_HQ_01_22_contig_8_5</t>
  </si>
  <si>
    <t>senh:CFSAN002069_24175 tail protein</t>
  </si>
  <si>
    <t>2934_1</t>
  </si>
  <si>
    <t>Sal_fly_assembly_all_HQ_01_22_contig_3_682</t>
  </si>
  <si>
    <t>vg:5955698 STM2620.Gifsy1; Phage Gifsy-1; conserved hypothetical bacteriophage protein</t>
  </si>
  <si>
    <t>4787_1</t>
  </si>
  <si>
    <t>Sal_fly_assembly_all_HQ_01_22_contig_4_337</t>
  </si>
  <si>
    <t>K02568</t>
  </si>
  <si>
    <t>sem:STMDT12_C22780 napB; citrate reductase cytochrome c-type subunit; K02568</t>
  </si>
  <si>
    <t>1986_1</t>
  </si>
  <si>
    <t>salmonella_bestbins_021821_scaffold_2_356</t>
  </si>
  <si>
    <t>K11903</t>
  </si>
  <si>
    <t>sej:STMUK_3119 putative cytoplasmic protein; K11903</t>
  </si>
  <si>
    <t>3427_1</t>
  </si>
  <si>
    <t>salmonella_bestbins_021821_scaffold_1_322</t>
  </si>
  <si>
    <t>stm:STM4591 sthE; major fimbrial protein SthE</t>
  </si>
  <si>
    <t>5456_1</t>
  </si>
  <si>
    <t>Sal_fly_assembly_all_HQ_01_22_contig_9_35</t>
  </si>
  <si>
    <t>981_1</t>
  </si>
  <si>
    <t>Sal_fly_assembly_all_HQ_01_22_contig_1_527</t>
  </si>
  <si>
    <t>senn:SN31241_9590 Soluble lytic murein transglycosylase; K08309</t>
  </si>
  <si>
    <t>4632_1</t>
  </si>
  <si>
    <t>Sal_fly_assembly_all_HQ_01_22_contig_1_502</t>
  </si>
  <si>
    <t>seh:SeHA_C0004 thrC; threonine synthase; K01733</t>
  </si>
  <si>
    <t>3012_1</t>
  </si>
  <si>
    <t>Sal_fly_assembly_all_HQ_01_22_contig_8_283</t>
  </si>
  <si>
    <t>senn:SN31241_25300 reductase</t>
  </si>
  <si>
    <t>2830_1</t>
  </si>
  <si>
    <t>Sal_fly_assembly_all_HQ_01_22_contig_16_128</t>
  </si>
  <si>
    <t>sey:SL1344_P1_0013 traQ; conjugative transfer pilin chaperone protein</t>
  </si>
  <si>
    <t>6259_1</t>
  </si>
  <si>
    <t>Sal_fly_assembly_all_HQ_01_22_contig_4_222</t>
  </si>
  <si>
    <t>K21089</t>
  </si>
  <si>
    <t>sem:STMDT12_C21820 HTH-type transcriptional regulator MlrA; K21089</t>
  </si>
  <si>
    <t>441_1</t>
  </si>
  <si>
    <t>Sal_fly_assembly_all_HQ_01_22_contig_9_123</t>
  </si>
  <si>
    <t>4612_1</t>
  </si>
  <si>
    <t>Sal_fly_assembly_all_HQ_01_22_contig_2_181</t>
  </si>
  <si>
    <t>seh:SeHA_C3048 formate hydrogenlyase transcriptional activator; K15836</t>
  </si>
  <si>
    <t>4509_1</t>
  </si>
  <si>
    <t>Sal_fly_assembly_all_HQ_01_22_contig_2_1524</t>
  </si>
  <si>
    <t>senb:BN855_40670 putative GTP-binding protein EngB; K03978</t>
  </si>
  <si>
    <t>4419_1</t>
  </si>
  <si>
    <t>Sal_fly_assembly_all_HQ_01_22_contig_3_166</t>
  </si>
  <si>
    <t>seh:SeHA_C0656 outer membrane usher protein SfmD; K07347</t>
  </si>
  <si>
    <t>4530_1</t>
  </si>
  <si>
    <t>Sal_fly_assembly_all_HQ_01_22_contig_3_99</t>
  </si>
  <si>
    <t>K03976</t>
  </si>
  <si>
    <t>seb:STM474_0516 ybak; Cys-tRNA(Pro)/Cys-tRNA(Cys) deacylase ybaK; K03976</t>
  </si>
  <si>
    <t>1407_1</t>
  </si>
  <si>
    <t>Sal_fly_assembly_all_HQ_01_22_contig_4_50</t>
  </si>
  <si>
    <t>K05895</t>
  </si>
  <si>
    <t>sent:TY21A_04305 cobalt-precorrin-6x reductase; K05895</t>
  </si>
  <si>
    <t>654_1</t>
  </si>
  <si>
    <t>Sal_fly_assembly_all_HQ_01_22_contig_1_866</t>
  </si>
  <si>
    <t>K23237</t>
  </si>
  <si>
    <t>sej:STMUK_4282 melR; DNA-binding transcriptional regulator MelR; K23237</t>
  </si>
  <si>
    <t>688_1</t>
  </si>
  <si>
    <t>Sal_fly_assembly_all_HQ_01_22_contig_16_114</t>
  </si>
  <si>
    <t>seni:CY43_24535 antitoxin; K18829</t>
  </si>
  <si>
    <t>4583_1</t>
  </si>
  <si>
    <t>salmonella_bestbins_021821_scaffold_2_190</t>
  </si>
  <si>
    <t>K13918</t>
  </si>
  <si>
    <t>sej:STMUK_2950 ygcY; putative D-glucarate dehydratase; K13918</t>
  </si>
  <si>
    <t>5359_1</t>
  </si>
  <si>
    <t>salmonella_bestbins_021821_scaffold_74_12</t>
  </si>
  <si>
    <t>stm:STM0312 yafK; transpeptidase</t>
  </si>
  <si>
    <t>1963_1</t>
  </si>
  <si>
    <t>Sal_fly_assembly_all_HQ_01_22_contig_12_9</t>
  </si>
  <si>
    <t>see:SNSL254_A2832 Eaa1</t>
  </si>
  <si>
    <t>2237_1</t>
  </si>
  <si>
    <t>Sal_fly_assembly_all_HQ_01_22_contig_8_35</t>
  </si>
  <si>
    <t>K02034</t>
  </si>
  <si>
    <t>sef:UMN798_1305 putative inner membrane transport protein; K02034</t>
  </si>
  <si>
    <t>108_1</t>
  </si>
  <si>
    <t>salmonella_bestbins_021821_scaffold_4_145</t>
  </si>
  <si>
    <t>K02062</t>
  </si>
  <si>
    <t>sem:STMDT12_C01060 thiQ; thiamine ABC transporter ATP-binding protein; K02062</t>
  </si>
  <si>
    <t>600_1</t>
  </si>
  <si>
    <t>6060_1</t>
  </si>
  <si>
    <t>Sal_fly_assembly_all_HQ_01_22_contig_3_610</t>
  </si>
  <si>
    <t>senb:BN855_9020 DNA translocase FtsK; K03466</t>
  </si>
  <si>
    <t>3472_1</t>
  </si>
  <si>
    <t>Sal_fly_assembly_all_HQ_01_22_contig_2_53</t>
  </si>
  <si>
    <t>K02781</t>
  </si>
  <si>
    <t>stm:STM2751 PTS sorbitol transporter; K02781</t>
  </si>
  <si>
    <t>408_1</t>
  </si>
  <si>
    <t>Sal_fly_assembly_all_HQ_01_22_contig_8_969</t>
  </si>
  <si>
    <t>seen:SE451236_16060 Sb55 (modular protein)</t>
  </si>
  <si>
    <t>5249_1</t>
  </si>
  <si>
    <t>Sal_fly_assembly_all_HQ_01_22_contig_3_120</t>
  </si>
  <si>
    <t>spt:SPA2211 sfbB; ABC transporter ATP-binding protein; K02071</t>
  </si>
  <si>
    <t>5427_1</t>
  </si>
  <si>
    <t>Sal_fly_assembly_all_HQ_01_22_contig_2_508</t>
  </si>
  <si>
    <t>sej:STMUK_3116 putative oxidoreductase; K09471</t>
  </si>
  <si>
    <t>4947_1</t>
  </si>
  <si>
    <t>Sal_fly_assembly_all_HQ_01_22_contig_8_370</t>
  </si>
  <si>
    <t>stm:STM1534 putative hydrogenase; K03619</t>
  </si>
  <si>
    <t>6585_1</t>
  </si>
  <si>
    <t>Sal_fly_assembly_all_HQ_01_22_contig_4_485</t>
  </si>
  <si>
    <t>senj:CFSAN001992_21690 mnmC; bifunctional tRNA (mnm(5)s(2)U34)-methyltransferase/FAD-dependent cmnm(5)s(2)U34 oxidoreductase</t>
  </si>
  <si>
    <t>1072_1</t>
  </si>
  <si>
    <t>Sal_fly_assembly_all_HQ_01_22_contig_4_713</t>
  </si>
  <si>
    <t>sem:STMDT12_C25980 pyridoxine 5'-phosphate synthase; K03474</t>
  </si>
  <si>
    <t>6452_1</t>
  </si>
  <si>
    <t>Sal_fly_assembly_all_HQ_01_22_contig_3_479</t>
  </si>
  <si>
    <t>K25181</t>
  </si>
  <si>
    <t>sew:SeSA_A0964 inner membrane transport permease YbhS; K25181</t>
  </si>
  <si>
    <t>1983_1</t>
  </si>
  <si>
    <t>salmonella_bestbins_021821_scaffold_47_25</t>
  </si>
  <si>
    <t>K02417</t>
  </si>
  <si>
    <t>sey:SL1344_1906 fliN; flagellar motor switch protein FliN; K02417</t>
  </si>
  <si>
    <t>3645_1</t>
  </si>
  <si>
    <t>3826_1</t>
  </si>
  <si>
    <t>Sal_fly_assembly_all_HQ_01_22_contig_8_591</t>
  </si>
  <si>
    <t>senq:AU40_07745 exoribonuclease II; K01147</t>
  </si>
  <si>
    <t>4971_1</t>
  </si>
  <si>
    <t>salmonella_bestbins_021821_scaffold_3_279</t>
  </si>
  <si>
    <t>sem:STMDT12_C38170 SlsA</t>
  </si>
  <si>
    <t>4437_1</t>
  </si>
  <si>
    <t>salmonella_bestbins_021821_scaffold_35_6</t>
  </si>
  <si>
    <t>stm:STM3251 sugar kinase</t>
  </si>
  <si>
    <t>3990_1</t>
  </si>
  <si>
    <t>Sal_fly_assembly_all_HQ_01_22_contig_2_346</t>
  </si>
  <si>
    <t>senv:AU39_14420 protease; K01407</t>
  </si>
  <si>
    <t>6433_1</t>
  </si>
  <si>
    <t>salmonella_bestbins_021821_scaffold_0_93</t>
  </si>
  <si>
    <t>K10004</t>
  </si>
  <si>
    <t>spt:SPA2078 gltL; glutamate/aspartate transport ATP-binding protein GltL; K10004</t>
  </si>
  <si>
    <t>528_1</t>
  </si>
  <si>
    <t>salmonella_bestbins_021821_scaffold_17_11</t>
  </si>
  <si>
    <t>K09912</t>
  </si>
  <si>
    <t>seo:STM14_5039 putative cytoplasmic protein; K09912</t>
  </si>
  <si>
    <t>3095_1</t>
  </si>
  <si>
    <t>Sal_fly_assembly_all_HQ_01_22_contig_4_263</t>
  </si>
  <si>
    <t>K07783</t>
  </si>
  <si>
    <t>sev:STMMW_22301 putative regulatory protein; K07783</t>
  </si>
  <si>
    <t>473_1</t>
  </si>
  <si>
    <t>salmonella_bestbins_021821_scaffold_2_143</t>
  </si>
  <si>
    <t>K22130</t>
  </si>
  <si>
    <t>senr:STMDT2_28161 possible sugar aldolase; K22130</t>
  </si>
  <si>
    <t>6451_1</t>
  </si>
  <si>
    <t>Sal_fly_assembly_all_HQ_01_22_contig_4_88</t>
  </si>
  <si>
    <t>K07470</t>
  </si>
  <si>
    <t>stm:STM2061 sbmC; DNA gyrase inhibitor; K07470</t>
  </si>
  <si>
    <t>1739_1</t>
  </si>
  <si>
    <t>Sal_fly_assembly_all_HQ_01_22_contig_8_967</t>
  </si>
  <si>
    <t>seen:SE451236_16050 terminase</t>
  </si>
  <si>
    <t>6024_1</t>
  </si>
  <si>
    <t>Sal_fly_assembly_all_HQ_01_22_contig_8_793</t>
  </si>
  <si>
    <t>K21039</t>
  </si>
  <si>
    <t>seh:SeHA_C2084 integrase; K21039</t>
  </si>
  <si>
    <t>6001_1</t>
  </si>
  <si>
    <t>Sal_fly_assembly_all_HQ_01_22_contig_1_79</t>
  </si>
  <si>
    <t>senl:IY59_01770 restriction endonuclease StyLTI; K07316</t>
  </si>
  <si>
    <t>5690_1</t>
  </si>
  <si>
    <t>Sal_fly_assembly_all_HQ_01_22_contig_1_510</t>
  </si>
  <si>
    <t>4184_1</t>
  </si>
  <si>
    <t>Sal_fly_assembly_all_HQ_01_22_contig_1_261</t>
  </si>
  <si>
    <t>2430_1</t>
  </si>
  <si>
    <t>Sal_fly_assembly_all_HQ_01_22_contig_3_160</t>
  </si>
  <si>
    <t>sey:SL1344_0533 ybcI; hypothetical membrane protein; K07038</t>
  </si>
  <si>
    <t>3322_1</t>
  </si>
  <si>
    <t>Sal_fly_assembly_all_HQ_01_22_contig_4_314</t>
  </si>
  <si>
    <t>K06904</t>
  </si>
  <si>
    <t>seni:CY43_12005 peptidase; K06904</t>
  </si>
  <si>
    <t>2236_1</t>
  </si>
  <si>
    <t>Sal_fly_assembly_all_HQ_01_22_contig_2_1091</t>
  </si>
  <si>
    <t>senh:CFSAN002069_13865 phosphoethanolamine transferase; K12975</t>
  </si>
  <si>
    <t>4455_1</t>
  </si>
  <si>
    <t>salmonella_bestbins_021821_scaffold_6_211</t>
  </si>
  <si>
    <t>K03394</t>
  </si>
  <si>
    <t>sey:SL1344_2000 cbiL; cobalt-precorrin-2 C(20)-methyltransferase; K03394</t>
  </si>
  <si>
    <t>5907_1</t>
  </si>
  <si>
    <t>Sal_fly_assembly_all_HQ_01_22_contig_8_438</t>
  </si>
  <si>
    <t>setc:CFSAN001921_09185 effector protein steA</t>
  </si>
  <si>
    <t>2671_1</t>
  </si>
  <si>
    <t>salmonella_bestbins_021821_scaffold_17_1</t>
  </si>
  <si>
    <t>K03827</t>
  </si>
  <si>
    <t>sev:STMMW_41301 putative acetyltransferase; K03827</t>
  </si>
  <si>
    <t>4930_1</t>
  </si>
  <si>
    <t>salmonella_bestbins_021821_scaffold_0_165</t>
  </si>
  <si>
    <t>K23188</t>
  </si>
  <si>
    <t>sega:SPUCDC_2362 fepC; ferric enterobactin transport ATP-binding protein FepC; K23188</t>
  </si>
  <si>
    <t>125_1</t>
  </si>
  <si>
    <t>Sal_fly_assembly_all_HQ_01_22_contig_8_937</t>
  </si>
  <si>
    <t>1141_1</t>
  </si>
  <si>
    <t>salmonella_bestbins_021821_scaffold_19_74</t>
  </si>
  <si>
    <t>seeb:SEEB0189_009780 glucose-6-phosphate dehydrogenase</t>
  </si>
  <si>
    <t>6152_1</t>
  </si>
  <si>
    <t>Sal_fly_assembly_all_HQ_01_22_contig_1_838</t>
  </si>
  <si>
    <t>K03926</t>
  </si>
  <si>
    <t>seo:STM14_5200 cutA; divalent-cation tolerance protein CutA; K03926</t>
  </si>
  <si>
    <t>1591_1</t>
  </si>
  <si>
    <t>Sal_fly_assembly_all_HQ_01_22_contig_9_173</t>
  </si>
  <si>
    <t>seb:STM474_1185 maf; Maf-like protein</t>
  </si>
  <si>
    <t>5384_1</t>
  </si>
  <si>
    <t>Sal_fly_assembly_all_HQ_01_22_contig_8_955</t>
  </si>
  <si>
    <t>vg:30309622 BOW93_gp012; Salmonella phage 118970_sal3; hypothetical protein</t>
  </si>
  <si>
    <t>6624_1</t>
  </si>
  <si>
    <t>salmonella_bestbins_021821_scaffold_8_105</t>
  </si>
  <si>
    <t>K05499</t>
  </si>
  <si>
    <t>sew:SeSA_A4310 cytR; transcriptional repressor CytR; K05499</t>
  </si>
  <si>
    <t>3811_1</t>
  </si>
  <si>
    <t>Sal_fly_assembly_all_HQ_01_22_contig_3_170</t>
  </si>
  <si>
    <t>K07688</t>
  </si>
  <si>
    <t>send:DT104_05801 fimZ; probable transcriptional regulator (FimXZ protein); K07688</t>
  </si>
  <si>
    <t>6288_1</t>
  </si>
  <si>
    <t>1373_1</t>
  </si>
  <si>
    <t>salmonella_bestbins_021821_scaffold_16_131</t>
  </si>
  <si>
    <t>send:DT104_13451 putative transporter; K06956</t>
  </si>
  <si>
    <t>742_1</t>
  </si>
  <si>
    <t>Sal_fly_assembly_all_HQ_01_22_contig_3_154</t>
  </si>
  <si>
    <t>K03269</t>
  </si>
  <si>
    <t>seen:SE451236_08700 UDP-2,3-diacylglucosamine hydrolase; K03269</t>
  </si>
  <si>
    <t>6771_1</t>
  </si>
  <si>
    <t>Sal_fly_assembly_all_HQ_01_22_contig_2_897</t>
  </si>
  <si>
    <t>see:SNSL254_A3739 acetylornithine/succinyldiaminopimelate aminotransferase; K00821</t>
  </si>
  <si>
    <t>3461_1</t>
  </si>
  <si>
    <t>Sal_fly_assembly_all_HQ_01_22_contig_3_461</t>
  </si>
  <si>
    <t>3208_1</t>
  </si>
  <si>
    <t>Sal_fly_assembly_all_HQ_01_22_contig_1_149</t>
  </si>
  <si>
    <t>sev:STMMW_03121 fimbrial structural subunit</t>
  </si>
  <si>
    <t>1972_1</t>
  </si>
  <si>
    <t>Sal_fly_assembly_all_HQ_01_22_contig_8_837</t>
  </si>
  <si>
    <t>K09907</t>
  </si>
  <si>
    <t>senb:BN855_19940 yecM; putative cytoplasmic protein; K09907</t>
  </si>
  <si>
    <t>4765_1</t>
  </si>
  <si>
    <t>salmonella_bestbins_021821_scaffold_5_2</t>
  </si>
  <si>
    <t>senq:AU40_09530 pathogenicity island 2 effector protein SseB; K15344</t>
  </si>
  <si>
    <t>3417_1</t>
  </si>
  <si>
    <t>salmonella_bestbins_021821_scaffold_5_218</t>
  </si>
  <si>
    <t>K06971</t>
  </si>
  <si>
    <t>shb:SU5_02227 Putative nucleoside triphosphatase; K06971</t>
  </si>
  <si>
    <t>2356_1</t>
  </si>
  <si>
    <t>salmonella_bestbins_021821_scaffold_47_5</t>
  </si>
  <si>
    <t>setc:CFSAN001921_07080 umuDC operon protein-like protein; K03503</t>
  </si>
  <si>
    <t>3288_1</t>
  </si>
  <si>
    <t>Sal_fly_assembly_all_HQ_01_22_contig_2_1662</t>
  </si>
  <si>
    <t>seeh:SEEH1578_06830 AraC family transcriptional regulator</t>
  </si>
  <si>
    <t>3633_1</t>
  </si>
  <si>
    <t>Sal_fly_assembly_all_HQ_01_22_contig_7_4</t>
  </si>
  <si>
    <t>see:SNSL254_A2799 phage minor tail protein L</t>
  </si>
  <si>
    <t>1242_1</t>
  </si>
  <si>
    <t>salmonella_bestbins_021821_scaffold_0_327</t>
  </si>
  <si>
    <t>K03602</t>
  </si>
  <si>
    <t>setc:CFSAN001921_14915 exodeoxyribonuclease VII small subunit; K03602</t>
  </si>
  <si>
    <t>1495_1</t>
  </si>
  <si>
    <t>salmonella_bestbins_021821_scaffold_21_53</t>
  </si>
  <si>
    <t>senr:STMDT2_16291 putative regulatory protein</t>
  </si>
  <si>
    <t>5559_1</t>
  </si>
  <si>
    <t>Sal_fly_assembly_all_HQ_01_22_contig_3_364</t>
  </si>
  <si>
    <t>sef:UMN798_0779 putative glycosyl transferase</t>
  </si>
  <si>
    <t>5468_1</t>
  </si>
  <si>
    <t>Sal_fly_assembly_all_HQ_01_22_contig_1_455</t>
  </si>
  <si>
    <t>setc:CFSAN001921_17210 family 31 glucosidase; K01811</t>
  </si>
  <si>
    <t>3483_1</t>
  </si>
  <si>
    <t>Sal_fly_assembly_all_HQ_01_22_contig_9_125</t>
  </si>
  <si>
    <t>sey:SL1344_1087 mdoG; Glucans biosynthesis protein G precursor.; K03670</t>
  </si>
  <si>
    <t>2280_1</t>
  </si>
  <si>
    <t>Sal_fly_assembly_all_HQ_01_22_contig_2_1261</t>
  </si>
  <si>
    <t>K17465</t>
  </si>
  <si>
    <t>seen:SE451236_02060 PTS sugar transporter; K17465</t>
  </si>
  <si>
    <t>553_1</t>
  </si>
  <si>
    <t>Sal_fly_assembly_all_HQ_01_22_contig_2_836</t>
  </si>
  <si>
    <t>ecq:ECED1_3953 trkA; NAD-binding component of TrK potassium transporter; K03499</t>
  </si>
  <si>
    <t>6699_1</t>
  </si>
  <si>
    <t>Sal_fly_assembly_all_HQ_01_22_contig_4_56</t>
  </si>
  <si>
    <t>K03399</t>
  </si>
  <si>
    <t>sty:STY2236 cbiE; precorrin-6Y C5,15-methyltransferase; K03399</t>
  </si>
  <si>
    <t>3997_1</t>
  </si>
  <si>
    <t>Sal_fly_assembly_all_HQ_01_22_contig_3_9</t>
  </si>
  <si>
    <t>K11082</t>
  </si>
  <si>
    <t>senr:STMDT2_04221 phnV; probable membrane component of 2-aminoethylphosphonate transporter; K11082</t>
  </si>
  <si>
    <t>66_1</t>
  </si>
  <si>
    <t>Sal_fly_assembly_all_HQ_01_22_contig_9_285</t>
  </si>
  <si>
    <t>6565_1</t>
  </si>
  <si>
    <t>salmonella_bestbins_021821_scaffold_0_225</t>
  </si>
  <si>
    <t>K02083</t>
  </si>
  <si>
    <t>sea:SeAg_B0573 allC; allantoate amidohydrolase; K02083</t>
  </si>
  <si>
    <t>696_1</t>
  </si>
  <si>
    <t>Sal_fly_assembly_all_HQ_01_22_contig_8_629</t>
  </si>
  <si>
    <t>sec:SCH_1725 yciF; putative cytoplasmic protein</t>
  </si>
  <si>
    <t>3739_1</t>
  </si>
  <si>
    <t>Sal_fly_assembly_all_HQ_01_22_contig_3_566</t>
  </si>
  <si>
    <t>see:SNSL254_A0961 artQ; arginine ABC transporter, permease protein ArtQ; K09999</t>
  </si>
  <si>
    <t>5792_1</t>
  </si>
  <si>
    <t>salmonella_bestbins_021821_scaffold_5_238</t>
  </si>
  <si>
    <t>sed:SeD_A1705 ABC transporter ATP-binding subunit; K02028</t>
  </si>
  <si>
    <t>1311_1</t>
  </si>
  <si>
    <t>Sal_fly_assembly_all_HQ_01_22_contig_8_367</t>
  </si>
  <si>
    <t>senq:AU40_08800 ATP/GTP-binding protein</t>
  </si>
  <si>
    <t>3869_1</t>
  </si>
  <si>
    <t>Sal_fly_assembly_all_HQ_01_22_contig_8_518</t>
  </si>
  <si>
    <t>sev:STMMW_16411 putative exported protein</t>
  </si>
  <si>
    <t>3545_1</t>
  </si>
  <si>
    <t>Sal_fly_assembly_all_HQ_01_22_contig_9_71</t>
  </si>
  <si>
    <t>K02510</t>
  </si>
  <si>
    <t>stm:STM1106 hpaI; 2,4-dihydroxyhept-2-ene-1,7-dioic acid aldolase; K02510</t>
  </si>
  <si>
    <t>2773_1</t>
  </si>
  <si>
    <t>salmonella_bestbins_021821_scaffold_3_69</t>
  </si>
  <si>
    <t>seen:SE451236_03165 membrane protein; K09936</t>
  </si>
  <si>
    <t>4949_1</t>
  </si>
  <si>
    <t>salmonella_bestbins_021821_scaffold_243_5</t>
  </si>
  <si>
    <t>seni:CY43_12045 tail protein</t>
  </si>
  <si>
    <t>1974_1</t>
  </si>
  <si>
    <t>salmonella_bestbins_021821_scaffold_22_45</t>
  </si>
  <si>
    <t>sej:STMUK_2742 putative hexulose 6 phosphate synthase</t>
  </si>
  <si>
    <t>4884_1</t>
  </si>
  <si>
    <t>Sal_fly_assembly_all_HQ_01_22_contig_1_111</t>
  </si>
  <si>
    <t>sei:SPC_0340 isopropylmalate isomerase large subunit; K01703</t>
  </si>
  <si>
    <t>6254_1</t>
  </si>
  <si>
    <t>Sal_fly_assembly_all_HQ_01_22_contig_8_36</t>
  </si>
  <si>
    <t>2590_1</t>
  </si>
  <si>
    <t>salmonella_bestbins_021821_scaffold_25_4</t>
  </si>
  <si>
    <t>sey:SL1344_0993 predicted bacteriophage protein</t>
  </si>
  <si>
    <t>1049_1</t>
  </si>
  <si>
    <t>Sal_fly_assembly_all_HQ_01_22_contig_8_568</t>
  </si>
  <si>
    <t>K06918</t>
  </si>
  <si>
    <t>sbz:A464_1756 YcjX with nucleosidetriphosphate hydrolase domain protein; K06918</t>
  </si>
  <si>
    <t>3267_1</t>
  </si>
  <si>
    <t>Sal_fly_assembly_all_HQ_01_22_contig_8_909</t>
  </si>
  <si>
    <t>seb:STM474_2008 fliM; flagellar motor switch protein FliM; K02416</t>
  </si>
  <si>
    <t>4507_1</t>
  </si>
  <si>
    <t>Sal_fly_assembly_all_HQ_01_22_contig_8_665</t>
  </si>
  <si>
    <t>stm:STM1762 narJ; nitrate reductase molybdenum cofactor assembly chaperone; K00373</t>
  </si>
  <si>
    <t>5492_1</t>
  </si>
  <si>
    <t>salmonella_bestbins_021821_scaffold_139_6</t>
  </si>
  <si>
    <t>stm:STM1043 Gifsy-2 prophage attachment and invasion protein homolog</t>
  </si>
  <si>
    <t>5713_1</t>
  </si>
  <si>
    <t>Sal_fly_assembly_all_HQ_01_22_contig_8_470</t>
  </si>
  <si>
    <t>sec:SCH_1604 ydcL; putative outer membrane lipoprotein</t>
  </si>
  <si>
    <t>4043_1</t>
  </si>
  <si>
    <t>Sal_fly_assembly_all_HQ_01_22_contig_4_377</t>
  </si>
  <si>
    <t>senv:AU39_11470 anaerobic glycerol-3-phosphate dehydrogenase subunit B; K00112</t>
  </si>
  <si>
    <t>4014_1</t>
  </si>
  <si>
    <t>salmonella_bestbins_021821_scaffold_176_5</t>
  </si>
  <si>
    <t>seo:STM14_1446 putative bacteriophage protein</t>
  </si>
  <si>
    <t>5542_1</t>
  </si>
  <si>
    <t>Sal_fly_assembly_all_HQ_01_22_contig_3_498</t>
  </si>
  <si>
    <t>6086_1</t>
  </si>
  <si>
    <t>salmonella_bestbins_021821_scaffold_1_76</t>
  </si>
  <si>
    <t>2385_1</t>
  </si>
  <si>
    <t>Sal_fly_assembly_all_HQ_01_22_contig_2_102</t>
  </si>
  <si>
    <t>3432_1</t>
  </si>
  <si>
    <t>salmonella_bestbins_021821_scaffold_5_210</t>
  </si>
  <si>
    <t>senr:STMDT2_15301 putative lipoprotein</t>
  </si>
  <si>
    <t>5774_1</t>
  </si>
  <si>
    <t>salmonella_bestbins_021821_scaffold_21_71</t>
  </si>
  <si>
    <t>K03972</t>
  </si>
  <si>
    <t>sek:SSPA1113 phage shock protein E precursor; K03972</t>
  </si>
  <si>
    <t>1444_1</t>
  </si>
  <si>
    <t>Sal_fly_assembly_all_HQ_01_22_contig_4_153</t>
  </si>
  <si>
    <t>K03818</t>
  </si>
  <si>
    <t>senv:AU39_10655 colanic acid biosynthesis acetyltransferase WcaF; K03818</t>
  </si>
  <si>
    <t>4307_1</t>
  </si>
  <si>
    <t>Sal_fly_assembly_all_HQ_01_22_contig_2_1642</t>
  </si>
  <si>
    <t>sty:STY3768 metL; bifunctional aspartokinase II/homoserine dehydrogenase; K12525</t>
  </si>
  <si>
    <t>343_1</t>
  </si>
  <si>
    <t>Sal_fly_assembly_all_HQ_01_22_contig_1_550</t>
  </si>
  <si>
    <t>6176_1</t>
  </si>
  <si>
    <t>Sal_fly_assembly_all_HQ_01_22_contig_2_1424</t>
  </si>
  <si>
    <t>senl:IY59_19615 branched-chain amino acid aminotransferase; K00826</t>
  </si>
  <si>
    <t>2334_1</t>
  </si>
  <si>
    <t>Sal_fly_assembly_all_HQ_01_22_contig_1_652</t>
  </si>
  <si>
    <t>K06146</t>
  </si>
  <si>
    <t>setc:CFSAN001921_18025 transcriptional regulator; K06146</t>
  </si>
  <si>
    <t>4741_1</t>
  </si>
  <si>
    <t>Sal_fly_assembly_all_HQ_01_22_contig_8_1004</t>
  </si>
  <si>
    <t>vg:30309699 BOW93_gp089; Salmonella phage 118970_sal3; tail tube protein</t>
  </si>
  <si>
    <t>415_1</t>
  </si>
  <si>
    <t>Sal_fly_assembly_all_HQ_01_22_contig_1_797</t>
  </si>
  <si>
    <t>sew:SeSA_A4626 N-acetylmuramoyl-L-alanine amidase AmiB; K01448</t>
  </si>
  <si>
    <t>6553_1</t>
  </si>
  <si>
    <t>Sal_fly_assembly_all_HQ_01_22_contig_3_301</t>
  </si>
  <si>
    <t>K10002</t>
  </si>
  <si>
    <t>senr:STMDT2_06541 gltK; glutamate/aspartate transport system permease protein GltK; K10002</t>
  </si>
  <si>
    <t>3736_1</t>
  </si>
  <si>
    <t>salmonella_bestbins_021821_scaffold_0_318</t>
  </si>
  <si>
    <t>K03152</t>
  </si>
  <si>
    <t>setu:STU288_12215 oxidative-stress-resistance chaperone; K03152</t>
  </si>
  <si>
    <t>6376_1</t>
  </si>
  <si>
    <t>310_1</t>
  </si>
  <si>
    <t>salmonella_bestbins_021821_scaffold_16_29</t>
  </si>
  <si>
    <t>send:DT104_12411 putative regulatory protein</t>
  </si>
  <si>
    <t>379_1</t>
  </si>
  <si>
    <t>Sal_fly_assembly_all_HQ_01_22_contig_2_505</t>
  </si>
  <si>
    <t>sej:STMUK_3114 putative amino acid transporter</t>
  </si>
  <si>
    <t>4086_1</t>
  </si>
  <si>
    <t>salmonella_bestbins_021821_scaffold_0_388</t>
  </si>
  <si>
    <t>sem:STMDT12_C04250 AraC-family transcriptional regulator</t>
  </si>
  <si>
    <t>2045_1</t>
  </si>
  <si>
    <t>salmonella_bestbins_021821_scaffold_22_58</t>
  </si>
  <si>
    <t>sej:STMUK_2753 putative transposase; K07497</t>
  </si>
  <si>
    <t>5360_1</t>
  </si>
  <si>
    <t>Sal_fly_assembly_all_HQ_01_22_contig_2_890</t>
  </si>
  <si>
    <t>senc:SEET0819_00905 monooxygenase</t>
  </si>
  <si>
    <t>1615_1</t>
  </si>
  <si>
    <t>Sal_fly_assembly_all_HQ_01_22_contig_1_503</t>
  </si>
  <si>
    <t>sev:STMMW_00031 threonine synthase; K01733</t>
  </si>
  <si>
    <t>2129_1</t>
  </si>
  <si>
    <t>Sal_fly_assembly_all_HQ_01_22_contig_3_207</t>
  </si>
  <si>
    <t>sem:STMDT12_C06470 outer membrane receptor FepA; K19611</t>
  </si>
  <si>
    <t>1063_1</t>
  </si>
  <si>
    <t>salmonella_bestbins_021821_scaffold_5_110</t>
  </si>
  <si>
    <t>sej:STMUK_1473 ydfZ; putative cytoplasmic protein</t>
  </si>
  <si>
    <t>6375_1</t>
  </si>
  <si>
    <t>Sal_fly_assembly_all_HQ_01_22_contig_1_879</t>
  </si>
  <si>
    <t>K12979</t>
  </si>
  <si>
    <t>stm:STM4286 lpxO; aspartyl beta-hydroxylase; K12979</t>
  </si>
  <si>
    <t>2087_1</t>
  </si>
  <si>
    <t>Sal_fly_assembly_all_HQ_01_22_contig_1_684</t>
  </si>
  <si>
    <t>K02819</t>
  </si>
  <si>
    <t>setu:STU288_22335 PTS system trehalose(maltose)-specific transporter subunits IIBC; K02819</t>
  </si>
  <si>
    <t>3106_1</t>
  </si>
  <si>
    <t>salmonella_bestbins_021821_scaffold_41_14</t>
  </si>
  <si>
    <t>K11897</t>
  </si>
  <si>
    <t>sem:STMDT12_C02650 putative cytoplasmic protein; K11897</t>
  </si>
  <si>
    <t>6110_1</t>
  </si>
  <si>
    <t>Sal_fly_assembly_all_HQ_01_22_contig_2_286</t>
  </si>
  <si>
    <t>senr:STMDT2_28481 cysJ; sulfite reductase (NADPH) flavoprotein beta subunit; K00380</t>
  </si>
  <si>
    <t>1729_1</t>
  </si>
  <si>
    <t>Sal_fly_assembly_all_HQ_01_22_contig_2_587</t>
  </si>
  <si>
    <t>3682_1</t>
  </si>
  <si>
    <t>Sal_fly_assembly_all_HQ_01_22_contig_2_1675</t>
  </si>
  <si>
    <t>seno:AU37_20300 glutamate racemase; K01776</t>
  </si>
  <si>
    <t>1435_1</t>
  </si>
  <si>
    <t>salmonella_bestbins_021821_scaffold_0_240</t>
  </si>
  <si>
    <t>seni:CY43_02900 methionine ABC transporter ATP-binding protein; K02071</t>
  </si>
  <si>
    <t>2159_1</t>
  </si>
  <si>
    <t>salmonella_bestbins_021821_scaffold_91_4</t>
  </si>
  <si>
    <t>setc:CFSAN001921_12440 quercetin 2,3-dioxygenase</t>
  </si>
  <si>
    <t>3759_1</t>
  </si>
  <si>
    <t>Sal_fly_assembly_all_HQ_01_22_contig_2_630</t>
  </si>
  <si>
    <t>sej:STMUK_3211 ygjQ; putative integral membrane protein</t>
  </si>
  <si>
    <t>5867_1</t>
  </si>
  <si>
    <t>salmonella_bestbins_021821_scaffold_21_41</t>
  </si>
  <si>
    <t>shb:SU5_02324 Protein yciN</t>
  </si>
  <si>
    <t>891_1</t>
  </si>
  <si>
    <t>Sal_fly_assembly_all_HQ_01_22_contig_1_360</t>
  </si>
  <si>
    <t>sec:SCH_0117 yabC; putative S-adenosyl methionine adenyltransferase; K03438</t>
  </si>
  <si>
    <t>1395_1</t>
  </si>
  <si>
    <t>Sal_fly_assembly_all_HQ_01_22_contig_16_9</t>
  </si>
  <si>
    <t>K12063</t>
  </si>
  <si>
    <t>seni:CY43_24445 conjugal transfer protein TraC; K12063</t>
  </si>
  <si>
    <t>4478_1</t>
  </si>
  <si>
    <t>Sal_fly_assembly_all_HQ_01_22_contig_2_1249</t>
  </si>
  <si>
    <t>sef:UMN798_4088 slsA; inner membrane protein</t>
  </si>
  <si>
    <t>1764_1</t>
  </si>
  <si>
    <t>Sal_fly_assembly_all_HQ_01_22_contig_8_191</t>
  </si>
  <si>
    <t>278_1</t>
  </si>
  <si>
    <t>Sal_fly_assembly_all_HQ_01_22_contig_2_1156</t>
  </si>
  <si>
    <t>K02562</t>
  </si>
  <si>
    <t>seb:STM474_3859 mtlR; mannitol repressor protein; K02562</t>
  </si>
  <si>
    <t>5020_1</t>
  </si>
  <si>
    <t>salmonella_bestbins_021821_scaffold_29_37</t>
  </si>
  <si>
    <t>stm:STM3777 addiction module toxin RelE</t>
  </si>
  <si>
    <t>6728_1</t>
  </si>
  <si>
    <t>salmonella_bestbins_021821_scaffold_25_167</t>
  </si>
  <si>
    <t>K11070</t>
  </si>
  <si>
    <t>sei:SPC_2522 potC; spermidine/putrescine ABC transporter membrane component; K11070</t>
  </si>
  <si>
    <t>4074_1</t>
  </si>
  <si>
    <t>salmonella_bestbins_021821_scaffold_0_214</t>
  </si>
  <si>
    <t>seen:SE451236_08715 membrane protein</t>
  </si>
  <si>
    <t>6408_1</t>
  </si>
  <si>
    <t>Sal_fly_assembly_all_HQ_01_22_contig_2_1364</t>
  </si>
  <si>
    <t>seb:STM474_4024 putative inner membrane protein</t>
  </si>
  <si>
    <t>3783_1</t>
  </si>
  <si>
    <t>salmonella_bestbins_021821_scaffold_16_42</t>
  </si>
  <si>
    <t>seg:SG1844 yeaM; putative transcriptional regulator</t>
  </si>
  <si>
    <t>1923_1</t>
  </si>
  <si>
    <t>1831_1</t>
  </si>
  <si>
    <t>Sal_fly_assembly_all_HQ_01_22_contig_2_1003</t>
  </si>
  <si>
    <t>5164_1</t>
  </si>
  <si>
    <t>Sal_fly_assembly_all_HQ_01_22_contig_3_580</t>
  </si>
  <si>
    <t>4060_1</t>
  </si>
  <si>
    <t>salmonella_bestbins_021821_scaffold_6_16</t>
  </si>
  <si>
    <t>K13895</t>
  </si>
  <si>
    <t>send:DT104_22771 yejE; putative binding-protein-dependent transporter; K13895</t>
  </si>
  <si>
    <t>3571_1</t>
  </si>
  <si>
    <t>Sal_fly_assembly_all_HQ_01_22_contig_2_1060</t>
  </si>
  <si>
    <t>seep:I137_18995 transporter</t>
  </si>
  <si>
    <t>2031_1</t>
  </si>
  <si>
    <t>Sal_fly_assembly_all_HQ_01_22_contig_1_906</t>
  </si>
  <si>
    <t>K12541</t>
  </si>
  <si>
    <t>setu:STU288_21395 ABC-type bacteriocin/lantibiotic exporter, containing an N-double-glycine peptidase domain; K12541</t>
  </si>
  <si>
    <t>5193_1</t>
  </si>
  <si>
    <t>Sal_fly_assembly_all_HQ_01_22_contig_10_24</t>
  </si>
  <si>
    <t>K05811</t>
  </si>
  <si>
    <t>seb:STM474_2766 yfiM; putative periplasmic lipoprotein; K05811</t>
  </si>
  <si>
    <t>4809_1</t>
  </si>
  <si>
    <t>Sal_fly_assembly_all_HQ_01_22_contig_9_10</t>
  </si>
  <si>
    <t>senv:AU39_04745 virulence protein</t>
  </si>
  <si>
    <t>1656_1</t>
  </si>
  <si>
    <t>salmonella_bestbins_021821_scaffold_25_53</t>
  </si>
  <si>
    <t>sef:UMN798_1148 hpaI; 2,4-dihydroxyhept-2-ene-1,7-dioic acid aldolase; K02510</t>
  </si>
  <si>
    <t>5104_1</t>
  </si>
  <si>
    <t>Sal_fly_assembly_all_HQ_01_22_contig_8_519</t>
  </si>
  <si>
    <t>shb:SU5_02258 DctA Dicarboxylate transport</t>
  </si>
  <si>
    <t>1964_1</t>
  </si>
  <si>
    <t>salmonella_bestbins_021821_scaffold_32_30</t>
  </si>
  <si>
    <t>K02045</t>
  </si>
  <si>
    <t>seb:STM474_2544 cysA; sulfate/thiosulfate transporter subunit; K02045</t>
  </si>
  <si>
    <t>1375_1</t>
  </si>
  <si>
    <t>Sal_fly_assembly_all_HQ_01_22_contig_2_1447</t>
  </si>
  <si>
    <t>sej:STMUK_3910 wecD; TDP-fucosamine acetyltransferase; K16704</t>
  </si>
  <si>
    <t>1574_1</t>
  </si>
  <si>
    <t>Sal_fly_assembly_all_HQ_01_22_contig_2_1349</t>
  </si>
  <si>
    <t>sef:UMN798_4167 putative membrane transport protein</t>
  </si>
  <si>
    <t>4601_1</t>
  </si>
  <si>
    <t>salmonella_bestbins_021821_scaffold_5_144</t>
  </si>
  <si>
    <t>seb:STM474_1553 putative zinc-binding dehydrogenase</t>
  </si>
  <si>
    <t>704_1</t>
  </si>
  <si>
    <t>salmonella_bestbins_021821_scaffold_1_140</t>
  </si>
  <si>
    <t>K07109</t>
  </si>
  <si>
    <t>sev:STMMW_43491 putative exported protein; K07109</t>
  </si>
  <si>
    <t>1033_1</t>
  </si>
  <si>
    <t>salmonella_bestbins_021821_scaffold_11_106</t>
  </si>
  <si>
    <t>send:DT104_26361 putative transposase</t>
  </si>
  <si>
    <t>4539_1</t>
  </si>
  <si>
    <t>salmonella_bestbins_021821_scaffold_7_60</t>
  </si>
  <si>
    <t>K00784</t>
  </si>
  <si>
    <t>stt:t0550 putative hydrolase; K00784</t>
  </si>
  <si>
    <t>2490_1</t>
  </si>
  <si>
    <t>Sal_fly_assembly_all_HQ_01_22_contig_4_707</t>
  </si>
  <si>
    <t>senr:STMDT2_25341 putative oxidoreductase; K00077</t>
  </si>
  <si>
    <t>5120_1</t>
  </si>
  <si>
    <t>6308_1</t>
  </si>
  <si>
    <t>Sal_fly_assembly_all_HQ_01_22_contig_2_495</t>
  </si>
  <si>
    <t>K18290</t>
  </si>
  <si>
    <t>senq:AU40_16975 molybdenum cofactor biosynthesis protein MoeC; K18290</t>
  </si>
  <si>
    <t>2537_1</t>
  </si>
  <si>
    <t>salmonella_bestbins_021821_scaffold_0_397</t>
  </si>
  <si>
    <t>K19592</t>
  </si>
  <si>
    <t>seo:STM14_0413 putative transcriptional regulator; K19592</t>
  </si>
  <si>
    <t>4171_1</t>
  </si>
  <si>
    <t>salmonella_bestbins_021821_scaffold_2_63</t>
  </si>
  <si>
    <t>seb:STM474_2973 srlD; sorbitol-6-phosphate dehydrogenase; K00068</t>
  </si>
  <si>
    <t>1149_1</t>
  </si>
  <si>
    <t>salmonella_bestbins_021821_scaffold_1_330</t>
  </si>
  <si>
    <t>K02533</t>
  </si>
  <si>
    <t>send:DT104_45871 lasT; putative RNA methyltransferase; K02533</t>
  </si>
  <si>
    <t>2717_1</t>
  </si>
  <si>
    <t>Sal_fly_assembly_all_HQ_01_22_contig_8_974</t>
  </si>
  <si>
    <t>sef:UMN798_2143 putative bacteriophage protein</t>
  </si>
  <si>
    <t>4199_1</t>
  </si>
  <si>
    <t>1516_1</t>
  </si>
  <si>
    <t>salmonella_bestbins_021821_scaffold_2_341</t>
  </si>
  <si>
    <t>K07150</t>
  </si>
  <si>
    <t>sey:SL1344_3090 yqgA; hypothetical membrane protein; K07150</t>
  </si>
  <si>
    <t>3206_1</t>
  </si>
  <si>
    <t>Sal_fly_assembly_all_HQ_01_22_contig_2_210</t>
  </si>
  <si>
    <t>senb:BN855_29180 effector protein SptP; K13740</t>
  </si>
  <si>
    <t>3601_1</t>
  </si>
  <si>
    <t>salmonella_bestbins_021821_scaffold_12_66</t>
  </si>
  <si>
    <t>K03923</t>
  </si>
  <si>
    <t>setu:STU288_16100 NADPH quinone reductase MdaB; K03923</t>
  </si>
  <si>
    <t>716_1</t>
  </si>
  <si>
    <t>2721_1</t>
  </si>
  <si>
    <t>Sal_fly_assembly_all_HQ_01_22_contig_4_550</t>
  </si>
  <si>
    <t>seni:CY43_13050 membrane protein</t>
  </si>
  <si>
    <t>3751_1</t>
  </si>
  <si>
    <t>salmonella_bestbins_021821_scaffold_29_49</t>
  </si>
  <si>
    <t>senh:CFSAN002069_13210 membrane protein</t>
  </si>
  <si>
    <t>4655_1</t>
  </si>
  <si>
    <t>salmonella_bestbins_021821_scaffold_7_28</t>
  </si>
  <si>
    <t>sea:SeAg_B2417 putative transcriptional regulator</t>
  </si>
  <si>
    <t>2136_1</t>
  </si>
  <si>
    <t>Sal_fly_assembly_all_HQ_01_22_contig_4_234</t>
  </si>
  <si>
    <t>sec:SCH_2185 yohC; paral putative transport protein</t>
  </si>
  <si>
    <t>1826_1</t>
  </si>
  <si>
    <t>Sal_fly_assembly_all_HQ_01_22_contig_8_148</t>
  </si>
  <si>
    <t>K12507</t>
  </si>
  <si>
    <t>send:DT104_13281 short chain acyl-coa synthetase; K12507</t>
  </si>
  <si>
    <t>2663_1</t>
  </si>
  <si>
    <t>Sal_fly_assembly_all_HQ_01_22_contig_5_13</t>
  </si>
  <si>
    <t>stm:STM1039 Gifsy-2 prophage probable minor tail protein</t>
  </si>
  <si>
    <t>183_1</t>
  </si>
  <si>
    <t>Sal_fly_assembly_all_HQ_01_22_contig_8_643</t>
  </si>
  <si>
    <t>K10716</t>
  </si>
  <si>
    <t>setc:CFSAN001921_08375 transporter; K10716</t>
  </si>
  <si>
    <t>1660_1</t>
  </si>
  <si>
    <t>salmonella_bestbins_021821_scaffold_14_41</t>
  </si>
  <si>
    <t>senb:BN855_40150 putative inner membrane protein</t>
  </si>
  <si>
    <t>5007_1</t>
  </si>
  <si>
    <t>salmonella_bestbins_021821_scaffold_27_47</t>
  </si>
  <si>
    <t>sev:STMMW_33051 Ner-like regulatory protein; K07724</t>
  </si>
  <si>
    <t>2687_1</t>
  </si>
  <si>
    <t>Sal_fly_assembly_all_HQ_01_22_contig_3_186</t>
  </si>
  <si>
    <t>see:SNSL254_A0619 heat shock protein DnaJ domain protein</t>
  </si>
  <si>
    <t>3465_1</t>
  </si>
  <si>
    <t>Sal_fly_assembly_all_HQ_01_22_contig_1_980</t>
  </si>
  <si>
    <t>281_1</t>
  </si>
  <si>
    <t>Sal_fly_assembly_all_HQ_01_22_contig_9_135</t>
  </si>
  <si>
    <t>send:DT104_11371 yceJ; cytochrome b561 homolog 2</t>
  </si>
  <si>
    <t>1456_1</t>
  </si>
  <si>
    <t>Sal_fly_assembly_all_HQ_01_22_contig_4_694</t>
  </si>
  <si>
    <t>setc:CFSAN001921_03955 membrane protein</t>
  </si>
  <si>
    <t>667_1</t>
  </si>
  <si>
    <t>Sal_fly_assembly_all_HQ_01_22_contig_2_302</t>
  </si>
  <si>
    <t>4867_1</t>
  </si>
  <si>
    <t>salmonella_bestbins_021821_scaffold_54_27</t>
  </si>
  <si>
    <t>K02919</t>
  </si>
  <si>
    <t>edh:EcDH1_0414 ribosomal protein L36; K02919</t>
  </si>
  <si>
    <t>451_1</t>
  </si>
  <si>
    <t>Sal_fly_assembly_all_HQ_01_22_contig_8_700</t>
  </si>
  <si>
    <t>senc:SEET0819_15680 hydrogenase; K06282</t>
  </si>
  <si>
    <t>6067_1</t>
  </si>
  <si>
    <t>6007_1</t>
  </si>
  <si>
    <t>salmonella_bestbins_021821_scaffold_7_101</t>
  </si>
  <si>
    <t>K10013</t>
  </si>
  <si>
    <t>stm:STM2355 argT; histidine ABC transporter substrate-binding protein HisJ; K10013</t>
  </si>
  <si>
    <t>6197_1</t>
  </si>
  <si>
    <t>Sal_fly_assembly_all_HQ_01_22_contig_1_1025</t>
  </si>
  <si>
    <t>seo:STM14_5000 thiH; thiamine biosynthesis protein ThiH; K03150</t>
  </si>
  <si>
    <t>652_1</t>
  </si>
  <si>
    <t>Sal_fly_assembly_all_HQ_01_22_contig_4_92</t>
  </si>
  <si>
    <t>sem:STMDT12_C20870 thiosulfate reductase precursor; K08352</t>
  </si>
  <si>
    <t>1067_1</t>
  </si>
  <si>
    <t>Sal_fly_assembly_all_HQ_01_22_contig_2_1634</t>
  </si>
  <si>
    <t>senb:BN855_41710 cytR; transcriptional repressor CytR; K05499</t>
  </si>
  <si>
    <t>4541_1</t>
  </si>
  <si>
    <t>Sal_fly_assembly_all_HQ_01_22_contig_2_386</t>
  </si>
  <si>
    <t>K08970</t>
  </si>
  <si>
    <t>seo:STM14_3652 yohM; nickel/cobalt efflux protein RcnA; K08970</t>
  </si>
  <si>
    <t>574_1</t>
  </si>
  <si>
    <t>Sal_fly_assembly_all_HQ_01_22_contig_2_311</t>
  </si>
  <si>
    <t>K03535</t>
  </si>
  <si>
    <t>sem:STMDT12_C30150 glucarate permease; K03535</t>
  </si>
  <si>
    <t>5532_1</t>
  </si>
  <si>
    <t>Sal_fly_assembly_all_HQ_01_22_contig_3_111</t>
  </si>
  <si>
    <t>K10804</t>
  </si>
  <si>
    <t>sey:SL1344_0499 tesA; acyl-coA thioesterase I; K10804</t>
  </si>
  <si>
    <t>4011_1</t>
  </si>
  <si>
    <t>Sal_fly_assembly_all_HQ_01_22_contig_2_185</t>
  </si>
  <si>
    <t>786_1</t>
  </si>
  <si>
    <t>salmonella_bestbins_021821_scaffold_2_148</t>
  </si>
  <si>
    <t>sev:STMMW_28841 possible decarboxylase; K03186</t>
  </si>
  <si>
    <t>4072_1</t>
  </si>
  <si>
    <t>salmonella_bestbins_021821_scaffold_22_10</t>
  </si>
  <si>
    <t>sev:STMMW_26851 putative exported protein</t>
  </si>
  <si>
    <t>4202_1</t>
  </si>
  <si>
    <t>salmonella_bestbins_021821_scaffold_0_281</t>
  </si>
  <si>
    <t>K00661</t>
  </si>
  <si>
    <t>senn:SN31241_14750 Maltose O-acetyltransferase; K00661</t>
  </si>
  <si>
    <t>6715_1</t>
  </si>
  <si>
    <t>salmonella_bestbins_021821_scaffold_40_19</t>
  </si>
  <si>
    <t>K05836</t>
  </si>
  <si>
    <t>sej:STMUK_0794 hutC; histidine utilization repressor; K05836</t>
  </si>
  <si>
    <t>2148_1</t>
  </si>
  <si>
    <t>Sal_fly_assembly_all_HQ_01_22_contig_8_557</t>
  </si>
  <si>
    <t>sev:STMMW_16731 putative oxidoreductase</t>
  </si>
  <si>
    <t>3590_1</t>
  </si>
  <si>
    <t>Sal_fly_assembly_all_HQ_01_22_contig_3_108</t>
  </si>
  <si>
    <t>K02069</t>
  </si>
  <si>
    <t>sty:STY0549 ABC transporter permease; K02069</t>
  </si>
  <si>
    <t>3298_1</t>
  </si>
  <si>
    <t>Sal_fly_assembly_all_HQ_01_22_contig_8_624</t>
  </si>
  <si>
    <t>1685_1</t>
  </si>
  <si>
    <t>4894_1</t>
  </si>
  <si>
    <t>Sal_fly_assembly_all_HQ_01_22_contig_8_108</t>
  </si>
  <si>
    <t>K03490</t>
  </si>
  <si>
    <t>sent:TY21A_06070 DNA-binding transcriptional regulator ChbR; K03490</t>
  </si>
  <si>
    <t>3491_1</t>
  </si>
  <si>
    <t>547_1</t>
  </si>
  <si>
    <t>Sal_fly_assembly_all_HQ_01_22_contig_9_137</t>
  </si>
  <si>
    <t>2876_1</t>
  </si>
  <si>
    <t>Sal_fly_assembly_all_HQ_01_22_contig_2_940</t>
  </si>
  <si>
    <t>K04758</t>
  </si>
  <si>
    <t>sent:TY21A_20350 feoA; ferrous iron transport protein A; K04758</t>
  </si>
  <si>
    <t>5117_1</t>
  </si>
  <si>
    <t>Sal_fly_assembly_all_HQ_01_22_contig_2_442</t>
  </si>
  <si>
    <t>K16786</t>
  </si>
  <si>
    <t>senr:STMDT2_29701 possible ABC-transport protein, ATP-binding component; K16786</t>
  </si>
  <si>
    <t>2535_1</t>
  </si>
  <si>
    <t>Sal_fly_assembly_all_HQ_01_22_contig_2_1111</t>
  </si>
  <si>
    <t>send:DT104_36361 putative acetyltransferase</t>
  </si>
  <si>
    <t>3217_1</t>
  </si>
  <si>
    <t>Sal_fly_assembly_all_HQ_01_22_contig_2_1437</t>
  </si>
  <si>
    <t>2802_1</t>
  </si>
  <si>
    <t>salmonella_bestbins_021821_scaffold_6_197</t>
  </si>
  <si>
    <t>kll:BJF97_23715 ethanolamine utilization protein EutM</t>
  </si>
  <si>
    <t>3021_1</t>
  </si>
  <si>
    <t>Sal_fly_assembly_all_HQ_01_22_contig_3_67</t>
  </si>
  <si>
    <t>319_1</t>
  </si>
  <si>
    <t>Sal_fly_assembly_all_HQ_01_22_contig_3_269</t>
  </si>
  <si>
    <t>senr:STMDT2_06291 rlpA; rare lipoprotein A precursor; K03642</t>
  </si>
  <si>
    <t>5238_1</t>
  </si>
  <si>
    <t>Sal_fly_assembly_all_HQ_01_22_contig_2_1085</t>
  </si>
  <si>
    <t>6361_1</t>
  </si>
  <si>
    <t>Sal_fly_assembly_all_HQ_01_22_contig_16_5</t>
  </si>
  <si>
    <t>sef:UMN798_p0107 traW; conjugal transfer pilus assembly protein TraW; K12061</t>
  </si>
  <si>
    <t>4502_1</t>
  </si>
  <si>
    <t>Sal_fly_assembly_all_HQ_01_22_contig_9_166</t>
  </si>
  <si>
    <t>seeb:SEEB0189_013650 flgL; flagellar hook-associated protein FlgL; K02397</t>
  </si>
  <si>
    <t>6426_1</t>
  </si>
  <si>
    <t>salmonella_bestbins_021821_scaffold_2_349</t>
  </si>
  <si>
    <t>sem:STMDT12_C31770 LysR-family transcriptional regulator</t>
  </si>
  <si>
    <t>141_1</t>
  </si>
  <si>
    <t>Sal_fly_assembly_all_HQ_01_22_contig_1_648</t>
  </si>
  <si>
    <t>sene:IA1_21855 idnK; D-gluconate kinase; K00851</t>
  </si>
  <si>
    <t>5006_1</t>
  </si>
  <si>
    <t>5159_1</t>
  </si>
  <si>
    <t>Sal_fly_assembly_all_HQ_01_22_contig_16_120</t>
  </si>
  <si>
    <t>4170_1</t>
  </si>
  <si>
    <t>Sal_fly_assembly_all_HQ_01_22_contig_16_117</t>
  </si>
  <si>
    <t>5557_1</t>
  </si>
  <si>
    <t>Sal_fly_assembly_all_HQ_01_22_contig_8_851</t>
  </si>
  <si>
    <t>590_1</t>
  </si>
  <si>
    <t>Sal_fly_assembly_all_HQ_01_22_contig_8_222</t>
  </si>
  <si>
    <t>seh:SeHA_C1545 secretion system apparatus protein SsaL</t>
  </si>
  <si>
    <t>3693_1</t>
  </si>
  <si>
    <t>Sal_fly_assembly_all_HQ_01_22_contig_2_960</t>
  </si>
  <si>
    <t>K02439</t>
  </si>
  <si>
    <t>sex:STBHUCCB_42190 Thiosulfate sulfurtransferase glpE; K02439</t>
  </si>
  <si>
    <t>49_1</t>
  </si>
  <si>
    <t>Sal_fly_assembly_all_HQ_01_22_contig_9_30</t>
  </si>
  <si>
    <t>K07343</t>
  </si>
  <si>
    <t>stm:STM1072 yccR; Crp/Fnr family transcriptional regulator; K07343</t>
  </si>
  <si>
    <t>1971_1</t>
  </si>
  <si>
    <t>salmonella_bestbins_021821_scaffold_4_152</t>
  </si>
  <si>
    <t>seo:STM14_0118 putative secreted protein</t>
  </si>
  <si>
    <t>3414_1</t>
  </si>
  <si>
    <t>Sal_fly_assembly_all_HQ_01_22_contig_8_560</t>
  </si>
  <si>
    <t>setc:CFSAN001921_08695 peptide ABC transporter substrate-binding protein; K15580</t>
  </si>
  <si>
    <t>3222_1</t>
  </si>
  <si>
    <t>Sal_fly_assembly_all_HQ_01_22_contig_2_594</t>
  </si>
  <si>
    <t>spt:SPA3062 dsbB-like protein</t>
  </si>
  <si>
    <t>3448_1</t>
  </si>
  <si>
    <t>4393_1</t>
  </si>
  <si>
    <t>salmonella_bestbins_021821_scaffold_16_86</t>
  </si>
  <si>
    <t>sed:SeD_A2023 inner membrane protein YdjM; K07038</t>
  </si>
  <si>
    <t>5232_1</t>
  </si>
  <si>
    <t>Sal_fly_assembly_all_HQ_01_22_contig_2_1561</t>
  </si>
  <si>
    <t>K07726</t>
  </si>
  <si>
    <t>senq:AU40_22080 Cro/Cl family transcriptional regulator; K07726</t>
  </si>
  <si>
    <t>6697_1</t>
  </si>
  <si>
    <t>salmonella_bestbins_021821_scaffold_1_49</t>
  </si>
  <si>
    <t>setu:STU288_21630 putative anaerobic dehydrogenase component; K23349</t>
  </si>
  <si>
    <t>3347_1</t>
  </si>
  <si>
    <t>Sal_fly_assembly_all_HQ_01_22_contig_1_419</t>
  </si>
  <si>
    <t>sty:STY0078 caiF; transcriptional activator CaiF; K08277</t>
  </si>
  <si>
    <t>3603_1</t>
  </si>
  <si>
    <t>Sal_fly_assembly_all_HQ_01_22_contig_3_334</t>
  </si>
  <si>
    <t>K13794</t>
  </si>
  <si>
    <t>seni:CY43_03750 LysR family transcriptional regulator; K13794</t>
  </si>
  <si>
    <t>5498_1</t>
  </si>
  <si>
    <t>salmonella_bestbins_021821_scaffold_5_96</t>
  </si>
  <si>
    <t>send:DT104_14661 putative dimethyl sulphoxide reductase subunit; K07312</t>
  </si>
  <si>
    <t>3745_1</t>
  </si>
  <si>
    <t>salmonella_bestbins_021821_scaffold_1_229</t>
  </si>
  <si>
    <t>setu:STU288_22555 inner membrane protein</t>
  </si>
  <si>
    <t>4920_1</t>
  </si>
  <si>
    <t>Sal_fly_assembly_all_HQ_01_22_contig_3_435</t>
  </si>
  <si>
    <t>1936_1</t>
  </si>
  <si>
    <t>salmonella_bestbins_021821_scaffold_5_158</t>
  </si>
  <si>
    <t>senn:SN31241_26290 Transcriptional regulator, LacI; K02529</t>
  </si>
  <si>
    <t>4415_1</t>
  </si>
  <si>
    <t>Sal_fly_assembly_all_HQ_01_22_contig_8_368</t>
  </si>
  <si>
    <t>senb:BN855_15740 hydrogenase-1 operon protein HyaF2; K03618</t>
  </si>
  <si>
    <t>4266_1</t>
  </si>
  <si>
    <t>Sal_fly_assembly_all_HQ_01_22_contig_1_671</t>
  </si>
  <si>
    <t>seeb:SEEB0189_020060 ornithine carbamoyltransferase; K00611</t>
  </si>
  <si>
    <t>4253_1</t>
  </si>
  <si>
    <t>Sal_fly_assembly_all_HQ_01_22_contig_9_215</t>
  </si>
  <si>
    <t>sex:STBHUCCB_18030 Spermidine/putrescine transport system permease protein potC; K11070</t>
  </si>
  <si>
    <t>2527_1</t>
  </si>
  <si>
    <t>Sal_fly_assembly_all_HQ_01_22_contig_3_314</t>
  </si>
  <si>
    <t>sene:IA1_03510 ubiF; 2-octaprenyl-3-methyl-6-methoxy-1,4-benzoquinol hydroxylase; K03184</t>
  </si>
  <si>
    <t>3104_1</t>
  </si>
  <si>
    <t>salmonella_bestbins_021821_scaffold_25_59</t>
  </si>
  <si>
    <t>sev:STMMW_11240 suppression of copper sensitivity: putative copper binding protein</t>
  </si>
  <si>
    <t>2363_1</t>
  </si>
  <si>
    <t>salmonella_bestbins_021821_scaffold_11_17</t>
  </si>
  <si>
    <t>K00537</t>
  </si>
  <si>
    <t>setu:STU288_08840 arsenate reductase; K00537</t>
  </si>
  <si>
    <t>878_1</t>
  </si>
  <si>
    <t>Sal_fly_assembly_all_HQ_01_22_contig_9_13</t>
  </si>
  <si>
    <t>seh:SeHA_C1167 pyrD; dihydroorotate oxidase; K00254</t>
  </si>
  <si>
    <t>4795_1</t>
  </si>
  <si>
    <t>Sal_fly_assembly_all_HQ_01_22_contig_9_254</t>
  </si>
  <si>
    <t>seb:STM474_2734 ASCH domain-containing protein</t>
  </si>
  <si>
    <t>3181_1</t>
  </si>
  <si>
    <t>Sal_fly_assembly_all_HQ_01_22_contig_3_543</t>
  </si>
  <si>
    <t>shb:SU5_01539 TrkA, Potassium channel-family protein; K07085</t>
  </si>
  <si>
    <t>5010_1</t>
  </si>
  <si>
    <t>Sal_fly_assembly_all_HQ_01_22_contig_2_1266</t>
  </si>
  <si>
    <t>3944_1</t>
  </si>
  <si>
    <t>Sal_fly_assembly_all_HQ_01_22_contig_3_148</t>
  </si>
  <si>
    <t>seb:STM474_0550 fdrA; membrane protein FdrA; K02381</t>
  </si>
  <si>
    <t>5739_1</t>
  </si>
  <si>
    <t>Sal_fly_assembly_all_HQ_01_22_contig_8_32</t>
  </si>
  <si>
    <t>send:DT104_12321 putative substrate-binding transport protein; K02035</t>
  </si>
  <si>
    <t>3048_1</t>
  </si>
  <si>
    <t>Sal_fly_assembly_all_HQ_01_22_contig_1_146</t>
  </si>
  <si>
    <t>sea:SeAg_B0335 LysR-family transcriptional regulator SinR</t>
  </si>
  <si>
    <t>5529_1</t>
  </si>
  <si>
    <t>salmonella_bestbins_021821_scaffold_2_195</t>
  </si>
  <si>
    <t>K15723</t>
  </si>
  <si>
    <t>seni:CY43_15480 SecY interacting protein Syd; K15723</t>
  </si>
  <si>
    <t>419_1</t>
  </si>
  <si>
    <t>Sal_fly_assembly_all_HQ_01_22_contig_2_1022</t>
  </si>
  <si>
    <t>K01534</t>
  </si>
  <si>
    <t>sef:UMN798_3880 heavy metal-transporting ATPase; K01534</t>
  </si>
  <si>
    <t>2826_1</t>
  </si>
  <si>
    <t>salmonella_bestbins_021821_scaffold_32_37</t>
  </si>
  <si>
    <t>sec:SCH_2432 putative cytoplasmic protein</t>
  </si>
  <si>
    <t>4181_1</t>
  </si>
  <si>
    <t>Sal_fly_assembly_all_HQ_01_22_contig_2_488</t>
  </si>
  <si>
    <t>6298_1</t>
  </si>
  <si>
    <t>salmonella_bestbins_021821_scaffold_2_128</t>
  </si>
  <si>
    <t>send:DT104_28971 invH; cell adherance/invasion protein</t>
  </si>
  <si>
    <t>420_1</t>
  </si>
  <si>
    <t>Sal_fly_assembly_all_HQ_01_22_contig_2_1235</t>
  </si>
  <si>
    <t>seb:STM474_3924 yicJ; putative transporter; K03292</t>
  </si>
  <si>
    <t>2899_1</t>
  </si>
  <si>
    <t>Sal_fly_assembly_all_HQ_01_22_contig_3_470</t>
  </si>
  <si>
    <t>sef:UMN798_0878 putative inner membrane protein</t>
  </si>
  <si>
    <t>6333_1</t>
  </si>
  <si>
    <t>Sal_fly_assembly_all_HQ_01_22_contig_2_266</t>
  </si>
  <si>
    <t>sene:IA1_14040 2-C-methyl-D-erythritol 4-phosphate cytidylyltransferase; K00991</t>
  </si>
  <si>
    <t>1005_1</t>
  </si>
  <si>
    <t>4750_1</t>
  </si>
  <si>
    <t>Sal_fly_assembly_all_HQ_01_22_contig_3_285</t>
  </si>
  <si>
    <t>setc:CFSAN001921_13775 2-keto-3-deoxygluconate permease; K02526</t>
  </si>
  <si>
    <t>6429_1</t>
  </si>
  <si>
    <t>salmonella_bestbins_021821_scaffold_16_139</t>
  </si>
  <si>
    <t>seen:SE451236_12745 murein lipoprotein; K06078</t>
  </si>
  <si>
    <t>62_1</t>
  </si>
  <si>
    <t>Sal_fly_assembly_all_HQ_01_22_contig_9_79</t>
  </si>
  <si>
    <t>K08344</t>
  </si>
  <si>
    <t>setc:CFSAN001921_11610 protein-disulfide reductase; K08344</t>
  </si>
  <si>
    <t>6033_1</t>
  </si>
  <si>
    <t>Sal_fly_assembly_all_HQ_01_22_contig_2_1514</t>
  </si>
  <si>
    <t>senb:BN855_40580 hemG; protoporphyrinogen oxidase; K00230</t>
  </si>
  <si>
    <t>120_1</t>
  </si>
  <si>
    <t>Sal_fly_assembly_all_HQ_01_22_contig_3_303</t>
  </si>
  <si>
    <t>2282_1</t>
  </si>
  <si>
    <t>Sal_fly_assembly_all_HQ_01_22_contig_1_637</t>
  </si>
  <si>
    <t>6158_1</t>
  </si>
  <si>
    <t>Sal_fly_assembly_all_HQ_01_22_contig_1_211</t>
  </si>
  <si>
    <t>sea:SeAg_B0286 metQ; D-methionine ABC transporter, periplasmic D-methionine-binding lipoprotein; K02073</t>
  </si>
  <si>
    <t>5230_1</t>
  </si>
  <si>
    <t>Sal_fly_assembly_all_HQ_01_22_contig_3_480</t>
  </si>
  <si>
    <t>3781_1</t>
  </si>
  <si>
    <t>salmonella_bestbins_021821_scaffold_1_74</t>
  </si>
  <si>
    <t>K16348</t>
  </si>
  <si>
    <t>sev:STMMW_42841 entericidin B precursor; K16348</t>
  </si>
  <si>
    <t>3452_1</t>
  </si>
  <si>
    <t>salmonella_bestbins_021821_scaffold_1_239</t>
  </si>
  <si>
    <t>sev:STMMW_44511 putative exported protein</t>
  </si>
  <si>
    <t>5278_1</t>
  </si>
  <si>
    <t>salmonella_bestbins_021821_scaffold_0_403</t>
  </si>
  <si>
    <t>stm:STM0347 transcriptional regulator</t>
  </si>
  <si>
    <t>1719_1</t>
  </si>
  <si>
    <t>Sal_fly_assembly_all_HQ_01_22_contig_4_69</t>
  </si>
  <si>
    <t>spt:SPA0827 pduH; PduH protein</t>
  </si>
  <si>
    <t>2182_1</t>
  </si>
  <si>
    <t>salmonella_bestbins_021821_scaffold_1_326</t>
  </si>
  <si>
    <t>seeb:SEEB0189_019405 fimbrial protein SthA</t>
  </si>
  <si>
    <t>1514_1</t>
  </si>
  <si>
    <t>Sal_fly_assembly_all_HQ_01_22_contig_2_642</t>
  </si>
  <si>
    <t>shb:SU5_03728 Glutathione S-transferase, omega; K07393</t>
  </si>
  <si>
    <t>5409_1</t>
  </si>
  <si>
    <t>Sal_fly_assembly_all_HQ_01_22_contig_1_295</t>
  </si>
  <si>
    <t>seen:SE451236_06890 fimbrial protein StiH</t>
  </si>
  <si>
    <t>3882_1</t>
  </si>
  <si>
    <t>salmonella_bestbins_021821_scaffold_63_29</t>
  </si>
  <si>
    <t>senr:STMDT2_19541 putative bacteriophage holin</t>
  </si>
  <si>
    <t>661_1</t>
  </si>
  <si>
    <t>Sal_fly_assembly_all_HQ_01_22_contig_4_16</t>
  </si>
  <si>
    <t>vg:955685 sb34; Salmonella phage ST64B; hypothetical protein</t>
  </si>
  <si>
    <t>2225_1</t>
  </si>
  <si>
    <t>Sal_fly_assembly_all_HQ_01_22_contig_1_957</t>
  </si>
  <si>
    <t>sef:UMN798_4577 putative regulatory protein</t>
  </si>
  <si>
    <t>2921_1</t>
  </si>
  <si>
    <t>Sal_fly_assembly_all_HQ_01_22_contig_4_567</t>
  </si>
  <si>
    <t>sem:STMDT12_C24720 putative cytoplasmic protein</t>
  </si>
  <si>
    <t>1620_1</t>
  </si>
  <si>
    <t>Sal_fly_assembly_all_HQ_01_22_contig_2_63</t>
  </si>
  <si>
    <t>K20118</t>
  </si>
  <si>
    <t>stm:STM2758 PTS glucose transporter subunit IIABC; K20118</t>
  </si>
  <si>
    <t>5798_1</t>
  </si>
  <si>
    <t>5776_1</t>
  </si>
  <si>
    <t>Sal_fly_assembly_all_HQ_01_22_contig_3_337</t>
  </si>
  <si>
    <t>seo:STM14_0811 ybfE; LexA regulated protein</t>
  </si>
  <si>
    <t>4580_1</t>
  </si>
  <si>
    <t>Sal_fly_assembly_all_HQ_01_22_contig_2_337</t>
  </si>
  <si>
    <t>stm:STM2985 ygdK; cysteine desulfurase sulfur acceptor subunit CsdE; K02426</t>
  </si>
  <si>
    <t>2578_1</t>
  </si>
  <si>
    <t>Sal_fly_assembly_all_HQ_01_22_contig_3_573</t>
  </si>
  <si>
    <t>send:DT104_09071 putative N-acetylmuramoyl-L-alanine amidase; K11066</t>
  </si>
  <si>
    <t>3700_1</t>
  </si>
  <si>
    <t>Sal_fly_assembly_all_HQ_01_22_contig_1_629</t>
  </si>
  <si>
    <t>sef:UMN798_4867 putative inner membrane protein</t>
  </si>
  <si>
    <t>3671_1</t>
  </si>
  <si>
    <t>Sal_fly_assembly_all_HQ_01_22_contig_4_383</t>
  </si>
  <si>
    <t>sem:STMDT12_C23110 major facilitator family transporter</t>
  </si>
  <si>
    <t>4892_1</t>
  </si>
  <si>
    <t>salmonella_bestbins_021821_scaffold_3_10</t>
  </si>
  <si>
    <t>K12291</t>
  </si>
  <si>
    <t>stm:STM3489 yrfA; DNA utilization protein HofP; K12291</t>
  </si>
  <si>
    <t>2140_1</t>
  </si>
  <si>
    <t>salmonella_bestbins_021821_scaffold_5_145</t>
  </si>
  <si>
    <t>seb:STM474_1554 putative transport protein</t>
  </si>
  <si>
    <t>5953_1</t>
  </si>
  <si>
    <t>Sal_fly_assembly_all_HQ_01_22_contig_2_251</t>
  </si>
  <si>
    <t>sev:STMMW_28791 possible sugar aldolase; K22130</t>
  </si>
  <si>
    <t>538_1</t>
  </si>
  <si>
    <t>Sal_fly_assembly_all_HQ_01_22_contig_16_108</t>
  </si>
  <si>
    <t>sef:UMN798_p0128 finO; conjugal transfer fertility inhibition protein FinO</t>
  </si>
  <si>
    <t>4220_1</t>
  </si>
  <si>
    <t>Sal_fly_assembly_all_HQ_01_22_contig_8_429</t>
  </si>
  <si>
    <t>sef:UMN798_1651 narU; nitrite extrusion protein; K02575</t>
  </si>
  <si>
    <t>2328_1</t>
  </si>
  <si>
    <t>Sal_fly_assembly_all_HQ_01_22_contig_2_1292</t>
  </si>
  <si>
    <t>senh:CFSAN002069_13060 DeoR family transcriptional regulator; K11534</t>
  </si>
  <si>
    <t>2242_1</t>
  </si>
  <si>
    <t>Sal_fly_assembly_all_HQ_01_22_contig_9_229</t>
  </si>
  <si>
    <t>481_1</t>
  </si>
  <si>
    <t>Sal_fly_assembly_all_HQ_01_22_contig_1_903</t>
  </si>
  <si>
    <t>K13631</t>
  </si>
  <si>
    <t>sev:STMMW_42161 regulatory protein SoxS; K13631</t>
  </si>
  <si>
    <t>6766_1</t>
  </si>
  <si>
    <t>1849_1</t>
  </si>
  <si>
    <t>Sal_fly_assembly_all_HQ_01_22_contig_3_306</t>
  </si>
  <si>
    <t>seen:SE451236_09355 lnt; apolipoprotein N-acyltransferase; K03820</t>
  </si>
  <si>
    <t>80_1</t>
  </si>
  <si>
    <t>Sal_fly_assembly_all_HQ_01_22_contig_8_927</t>
  </si>
  <si>
    <t>K14062</t>
  </si>
  <si>
    <t>senr:STMDT2_19181 ompS1; outer membrane protein S1; K14062</t>
  </si>
  <si>
    <t>3487_1</t>
  </si>
  <si>
    <t>Sal_fly_assembly_all_HQ_01_22_contig_1_189</t>
  </si>
  <si>
    <t>550_1</t>
  </si>
  <si>
    <t>Sal_fly_assembly_all_HQ_01_22_contig_8_978</t>
  </si>
  <si>
    <t>sev:STMMW_20121 phage protein</t>
  </si>
  <si>
    <t>5155_1</t>
  </si>
  <si>
    <t>Sal_fly_assembly_all_HQ_01_22_contig_8_669</t>
  </si>
  <si>
    <t>seec:CFSAN002050_15290 narZ; nitrate reductase A subunit alpha; K00370</t>
  </si>
  <si>
    <t>3333_1</t>
  </si>
  <si>
    <t>Sal_fly_assembly_all_HQ_01_22_contig_9_8</t>
  </si>
  <si>
    <t>see:SNSL254_A1092 secreted effector protein; K15354</t>
  </si>
  <si>
    <t>5229_1</t>
  </si>
  <si>
    <t>Sal_fly_assembly_all_HQ_01_22_contig_3_447</t>
  </si>
  <si>
    <t>1466_1</t>
  </si>
  <si>
    <t>Sal_fly_assembly_all_HQ_01_22_contig_4_662</t>
  </si>
  <si>
    <t>seb:STM474_2638 putative cytoplasmic protein</t>
  </si>
  <si>
    <t>2420_1</t>
  </si>
  <si>
    <t>salmonella_bestbins_021821_scaffold_26_2</t>
  </si>
  <si>
    <t>K03608</t>
  </si>
  <si>
    <t>sent:TY21A_05410 minE; cell division topological specificity factor MinE; K03608</t>
  </si>
  <si>
    <t>1637_1</t>
  </si>
  <si>
    <t>Sal_fly_assembly_all_HQ_01_22_contig_9_73</t>
  </si>
  <si>
    <t>K02508</t>
  </si>
  <si>
    <t>sem:STMDT12_C11270 4-hydroxyphenylacetate catabolism regulatory protein HpaA; K02508</t>
  </si>
  <si>
    <t>924_1</t>
  </si>
  <si>
    <t>salmonella_bestbins_021821_scaffold_5_13</t>
  </si>
  <si>
    <t>K03222</t>
  </si>
  <si>
    <t>sev:STMMW_14141 putative pathogenicity island lipoprotein; K03222</t>
  </si>
  <si>
    <t>274_1</t>
  </si>
  <si>
    <t>salmonella_bestbins_021821_scaffold_1_27</t>
  </si>
  <si>
    <t>K09994</t>
  </si>
  <si>
    <t>seni:CY43_22375 aminoalkylphosphonic acid N-acetyltransferase; K09994</t>
  </si>
  <si>
    <t>1350_1</t>
  </si>
  <si>
    <t>salmonella_bestbins_021821_scaffold_16_157</t>
  </si>
  <si>
    <t>K03219</t>
  </si>
  <si>
    <t>setc:CFSAN001921_10175 outer membrane secretin SsaC; K03219</t>
  </si>
  <si>
    <t>3580_1</t>
  </si>
  <si>
    <t>Sal_fly_assembly_all_HQ_01_22_contig_1_890</t>
  </si>
  <si>
    <t>K04013</t>
  </si>
  <si>
    <t>sec:SCH_4157 nrfB; formate-dependent nitrite reductase; a penta-haeme cytochrome c; K04013</t>
  </si>
  <si>
    <t>2769_1</t>
  </si>
  <si>
    <t>Sal_fly_assembly_all_HQ_01_22_contig_4_48</t>
  </si>
  <si>
    <t>senj:CFSAN001992_01315 cobalt-precorrin-2 C(20)-methyltransferase; K03394</t>
  </si>
  <si>
    <t>2471_1</t>
  </si>
  <si>
    <t>Sal_fly_assembly_all_HQ_01_22_contig_4_358</t>
  </si>
  <si>
    <t>ecj:JW2225 gyrA; DNA gyrase (type II topoisomerase), subunit A; K02469</t>
  </si>
  <si>
    <t>6046_1</t>
  </si>
  <si>
    <t>4652_1</t>
  </si>
  <si>
    <t>salmonella_bestbins_021821_scaffold_0_139</t>
  </si>
  <si>
    <t>K06140</t>
  </si>
  <si>
    <t>seh:SeHA_C0729 nucleoside diphosphate kinase regulator; K06140</t>
  </si>
  <si>
    <t>4293_1</t>
  </si>
  <si>
    <t>Sal_fly_assembly_all_HQ_01_22_contig_3_324</t>
  </si>
  <si>
    <t>senr:STMDT2_06681 unnamed protein product; K02564</t>
  </si>
  <si>
    <t>4007_1</t>
  </si>
  <si>
    <t>salmonella_bestbins_021821_scaffold_26_5</t>
  </si>
  <si>
    <t>K09902</t>
  </si>
  <si>
    <t>sem:STMDT12_C18340 protein YcgL; K09902</t>
  </si>
  <si>
    <t>5512_1</t>
  </si>
  <si>
    <t>salmonella_bestbins_021821_scaffold_6_214</t>
  </si>
  <si>
    <t>K02008</t>
  </si>
  <si>
    <t>seo:STM14_2509 cbiQ; vitamin B12 biosynthetic protein; K02008</t>
  </si>
  <si>
    <t>5100_1</t>
  </si>
  <si>
    <t>Sal_fly_assembly_all_HQ_01_22_contig_8_533</t>
  </si>
  <si>
    <t>sef:UMN798_1740 putative chemo-receptor protein</t>
  </si>
  <si>
    <t>1883_1</t>
  </si>
  <si>
    <t>salmonella_bestbins_021821_scaffold_0_348</t>
  </si>
  <si>
    <t>K08682</t>
  </si>
  <si>
    <t>seo:STM14_0477 yajB; acyl carrier protein phosphodiesterase; K08682</t>
  </si>
  <si>
    <t>6559_1</t>
  </si>
  <si>
    <t>Sal_fly_assembly_all_HQ_01_22_contig_2_1165</t>
  </si>
  <si>
    <t>K03216</t>
  </si>
  <si>
    <t>senb:BN855_37880 yibK; putative RNA-methyltransferase; K03216</t>
  </si>
  <si>
    <t>6258_1</t>
  </si>
  <si>
    <t>Sal_fly_assembly_all_HQ_01_22_contig_1_801</t>
  </si>
  <si>
    <t>sey:SL1344_4289 yjeS; hypothetical 4Fe-4S binding protein; K18979</t>
  </si>
  <si>
    <t>4786_1</t>
  </si>
  <si>
    <t>salmonella_bestbins_021821_scaffold_1_54</t>
  </si>
  <si>
    <t>sek:SSPA3837 araC family regulatory protein</t>
  </si>
  <si>
    <t>5802_1</t>
  </si>
  <si>
    <t>3535_1</t>
  </si>
  <si>
    <t>salmonella_bestbins_021821_scaffold_41_12</t>
  </si>
  <si>
    <t>K11895</t>
  </si>
  <si>
    <t>setc:CFSAN001921_16065 SPI-6 associated protein; K11895</t>
  </si>
  <si>
    <t>6664_1</t>
  </si>
  <si>
    <t>Sal_fly_assembly_all_HQ_01_22_contig_8_685</t>
  </si>
  <si>
    <t>senb:BN855_18290 hemK; protein-(glutamine-N5) methyltransferase, release factor-specific; K02493</t>
  </si>
  <si>
    <t>31_1</t>
  </si>
  <si>
    <t>Sal_fly_assembly_all_HQ_01_22_contig_1_281</t>
  </si>
  <si>
    <t>K01975</t>
  </si>
  <si>
    <t>shb:SU5_0837 2'-5' RNA ligase; K01975</t>
  </si>
  <si>
    <t>4823_1</t>
  </si>
  <si>
    <t>Sal_fly_assembly_all_HQ_01_22_contig_4_495</t>
  </si>
  <si>
    <t>salz:EOS98_07070 fadJ; fatty acid oxidation complex subunit alpha FadJ; K01782</t>
  </si>
  <si>
    <t>5859_1</t>
  </si>
  <si>
    <t>salmonella_bestbins_021821_scaffold_3_24</t>
  </si>
  <si>
    <t>K04760</t>
  </si>
  <si>
    <t>seh:SeHA_C3810 greB; transcription elongation factor GreB; K04760</t>
  </si>
  <si>
    <t>6717_1</t>
  </si>
  <si>
    <t>Sal_fly_assembly_all_HQ_01_22_contig_8_569</t>
  </si>
  <si>
    <t>sem:STMDT12_C17070 putative ATPase; K06918</t>
  </si>
  <si>
    <t>3296_1</t>
  </si>
  <si>
    <t>Sal_fly_assembly_all_HQ_01_22_contig_4_200</t>
  </si>
  <si>
    <t>sel:SPUL_0748 yegV; putative sugar kinase</t>
  </si>
  <si>
    <t>3874_1</t>
  </si>
  <si>
    <t>Sal_fly_assembly_all_HQ_01_22_contig_16_126</t>
  </si>
  <si>
    <t>K12072</t>
  </si>
  <si>
    <t>send:DT104_p0971 traH; conjugative transfer: assembly; K12072</t>
  </si>
  <si>
    <t>3249_1</t>
  </si>
  <si>
    <t>salmonella_bestbins_021821_scaffold_5_107</t>
  </si>
  <si>
    <t>stm:STM1507 ydfJ; putative transport protein; K08173</t>
  </si>
  <si>
    <t>3894_1</t>
  </si>
  <si>
    <t>salmonella_bestbins_021821_scaffold_47_27</t>
  </si>
  <si>
    <t>K02415</t>
  </si>
  <si>
    <t>sey:SL1344_1904 fliL; flagella biosynthesis protein; K02415</t>
  </si>
  <si>
    <t>2989_1</t>
  </si>
  <si>
    <t>Sal_fly_assembly_all_HQ_01_22_contig_8_857</t>
  </si>
  <si>
    <t>senr:STMDT2_18521 motA; motility protein A; K02556</t>
  </si>
  <si>
    <t>3850_1</t>
  </si>
  <si>
    <t>Sal_fly_assembly_all_HQ_01_22_contig_3_115</t>
  </si>
  <si>
    <t>seni:CY43_02890 membrane protein</t>
  </si>
  <si>
    <t>150_1</t>
  </si>
  <si>
    <t>salmonella_bestbins_021821_scaffold_7_34</t>
  </si>
  <si>
    <t>K18015</t>
  </si>
  <si>
    <t>seb:STM474_2383 sseL; deubiquitinase; K18015</t>
  </si>
  <si>
    <t>4623_1</t>
  </si>
  <si>
    <t>Sal_fly_assembly_all_HQ_01_22_contig_2_1260</t>
  </si>
  <si>
    <t>K17466</t>
  </si>
  <si>
    <t>sea:SeAg_B3995 PTS system sorbose-specific iic component; K17466</t>
  </si>
  <si>
    <t>6587_1</t>
  </si>
  <si>
    <t>salmonella_bestbins_021821_scaffold_2_117</t>
  </si>
  <si>
    <t>K22508</t>
  </si>
  <si>
    <t>sent:TY21A_14100 EpaQ; K22508</t>
  </si>
  <si>
    <t>6646_1</t>
  </si>
  <si>
    <t>salmonella_bestbins_021821_scaffold_16_22</t>
  </si>
  <si>
    <t>sty:STY1863 ABC transporter permease; K02034</t>
  </si>
  <si>
    <t>5965_1</t>
  </si>
  <si>
    <t>Sal_fly_assembly_all_HQ_01_22_contig_8_676</t>
  </si>
  <si>
    <t>senj:CFSAN001992_02635 invasin</t>
  </si>
  <si>
    <t>1097_1</t>
  </si>
  <si>
    <t>Sal_fly_assembly_all_HQ_01_22_contig_10_25</t>
  </si>
  <si>
    <t>setc:CFSAN001921_03770 alpha-ketoglutarate transporter; K03761</t>
  </si>
  <si>
    <t>6181_1</t>
  </si>
  <si>
    <t>salmonella_bestbins_021821_scaffold_13_24</t>
  </si>
  <si>
    <t>send:DT104_p0331 putative inner membrane protein</t>
  </si>
  <si>
    <t>1506_1</t>
  </si>
  <si>
    <t>Sal_fly_assembly_all_HQ_01_22_contig_8_169</t>
  </si>
  <si>
    <t>stm:STM1369 sufA; Fe-S cluster assembly scaffold SufA; K05997</t>
  </si>
  <si>
    <t>3383_1</t>
  </si>
  <si>
    <t>859_1</t>
  </si>
  <si>
    <t>Sal_fly_assembly_all_HQ_01_22_contig_9_76</t>
  </si>
  <si>
    <t>sent:TY21A_09190 curved DNA-binding protein CbpA; K05516</t>
  </si>
  <si>
    <t>1275_1</t>
  </si>
  <si>
    <t>Sal_fly_assembly_all_HQ_01_22_contig_1_896</t>
  </si>
  <si>
    <t>seh:SeHA_C4615 LrgA family protein; K06518</t>
  </si>
  <si>
    <t>524_1</t>
  </si>
  <si>
    <t>Sal_fly_assembly_all_HQ_01_22_contig_8_672</t>
  </si>
  <si>
    <t>stm:STM1765 narK; nitrate/nitrite transporter; K02575</t>
  </si>
  <si>
    <t>6055_1</t>
  </si>
  <si>
    <t>Sal_fly_assembly_all_HQ_01_22_contig_8_231</t>
  </si>
  <si>
    <t>3934_1</t>
  </si>
  <si>
    <t>Sal_fly_assembly_all_HQ_01_22_contig_2_900</t>
  </si>
  <si>
    <t>setc:CFSAN001921_23090 antitoxin</t>
  </si>
  <si>
    <t>5584_1</t>
  </si>
  <si>
    <t>Sal_fly_assembly_all_HQ_01_22_contig_1_29</t>
  </si>
  <si>
    <t>setc:CFSAN001921_15060 exonuclease subunit SbcD; K03547</t>
  </si>
  <si>
    <t>2275_1</t>
  </si>
  <si>
    <t>Sal_fly_assembly_all_HQ_01_22_contig_8_758</t>
  </si>
  <si>
    <t>sef:UMN798_1939 putative membrane transport protein; K08169</t>
  </si>
  <si>
    <t>5945_1</t>
  </si>
  <si>
    <t>Sal_fly_assembly_all_HQ_01_22_contig_1_123</t>
  </si>
  <si>
    <t>5018_1</t>
  </si>
  <si>
    <t>salmonella_bestbins_021821_scaffold_2_81</t>
  </si>
  <si>
    <t>K15833</t>
  </si>
  <si>
    <t>sed:SeD_A3163 formate hydrogenlyase regulatory protein; K15833</t>
  </si>
  <si>
    <t>6543_1</t>
  </si>
  <si>
    <t>salmonella_bestbins_021821_scaffold_16_40</t>
  </si>
  <si>
    <t>stm:STM1277 yeaO; MarR family transcriptional regulator</t>
  </si>
  <si>
    <t>3466_1</t>
  </si>
  <si>
    <t>Sal_fly_assembly_all_HQ_01_22_contig_4_342</t>
  </si>
  <si>
    <t>K02570</t>
  </si>
  <si>
    <t>seeb:SEEB0189_008265 nitrate reductase; K02570</t>
  </si>
  <si>
    <t>1688_1</t>
  </si>
  <si>
    <t>salmonella_bestbins_021821_scaffold_16_43</t>
  </si>
  <si>
    <t>sej:STMUK_1247 yeaL; putative inner membrane protein</t>
  </si>
  <si>
    <t>4268_1</t>
  </si>
  <si>
    <t>Sal_fly_assembly_all_HQ_01_22_contig_2_1265</t>
  </si>
  <si>
    <t>sev:STMMW_37621 putative NtrC-family transcriptional regulator; K17473</t>
  </si>
  <si>
    <t>869_1</t>
  </si>
  <si>
    <t>salmonella_bestbins_021821_scaffold_1_304</t>
  </si>
  <si>
    <t>seb:STM474_4779 putative outer membrane protein</t>
  </si>
  <si>
    <t>794_1</t>
  </si>
  <si>
    <t>salmonella_bestbins_021821_scaffold_25_46</t>
  </si>
  <si>
    <t>K00483</t>
  </si>
  <si>
    <t>see:SNSL254_A1194 hpaB; 4-hydroxyphenylacetate 3-monooxygenase, oxygenase component; K00483</t>
  </si>
  <si>
    <t>90_1</t>
  </si>
  <si>
    <t>Sal_fly_assembly_all_HQ_01_22_contig_9_225</t>
  </si>
  <si>
    <t>seeh:SEEH1578_15390 DNA-binding transcriptional regulator PhoP; K07660</t>
  </si>
  <si>
    <t>2726_1</t>
  </si>
  <si>
    <t>salmonella_bestbins_021821_scaffold_11_47</t>
  </si>
  <si>
    <t>K00940</t>
  </si>
  <si>
    <t>stm:STM2526 ndk; nucleoside-diphosphate kinase; K00940</t>
  </si>
  <si>
    <t>5123_1</t>
  </si>
  <si>
    <t>Sal_fly_assembly_all_HQ_01_22_contig_2_1401</t>
  </si>
  <si>
    <t>seeh:SEEH1578_05530 FMN-binding protein MioC; K06205</t>
  </si>
  <si>
    <t>6522_1</t>
  </si>
  <si>
    <t>Sal_fly_assembly_all_HQ_01_22_contig_1_113</t>
  </si>
  <si>
    <t>senq:AU40_01790 permease</t>
  </si>
  <si>
    <t>3039_1</t>
  </si>
  <si>
    <t>Sal_fly_assembly_all_HQ_01_22_contig_3_349</t>
  </si>
  <si>
    <t>sew:SeSA_A0862 kdpC; K+-transporting ATPase, C subunit; K01548</t>
  </si>
  <si>
    <t>3855_1</t>
  </si>
  <si>
    <t>salmonella_bestbins_021821_scaffold_17_55</t>
  </si>
  <si>
    <t>K00901</t>
  </si>
  <si>
    <t>sej:STMUK_4221 dgkA; diacylglycerol kinase; K00901</t>
  </si>
  <si>
    <t>5898_1</t>
  </si>
  <si>
    <t>Sal_fly_assembly_all_HQ_01_22_contig_1_269</t>
  </si>
  <si>
    <t>K12518</t>
  </si>
  <si>
    <t>seo:STM14_0235 stfC; putative fimbrial outer membrane usher; K12518</t>
  </si>
  <si>
    <t>1208_1</t>
  </si>
  <si>
    <t>Sal_fly_assembly_all_HQ_01_22_contig_8_37</t>
  </si>
  <si>
    <t>1524_1</t>
  </si>
  <si>
    <t>5985_1</t>
  </si>
  <si>
    <t>salmonella_bestbins_021821_scaffold_17_2</t>
  </si>
  <si>
    <t>K00651</t>
  </si>
  <si>
    <t>senr:STMDT2_40311 metA; homoserine O-succinyltransferase; K00651</t>
  </si>
  <si>
    <t>5752_1</t>
  </si>
  <si>
    <t>Sal_fly_assembly_all_HQ_01_22_contig_3_327</t>
  </si>
  <si>
    <t>3835_1</t>
  </si>
  <si>
    <t>Sal_fly_assembly_all_HQ_01_22_contig_3_397</t>
  </si>
  <si>
    <t>esc:Entcl_3084 protein TolQ; K03562</t>
  </si>
  <si>
    <t>5349_1</t>
  </si>
  <si>
    <t>3983_1</t>
  </si>
  <si>
    <t>Sal_fly_assembly_all_HQ_01_22_contig_3_497</t>
  </si>
  <si>
    <t>1398_1</t>
  </si>
  <si>
    <t>salmonella_bestbins_021821_scaffold_4_144</t>
  </si>
  <si>
    <t>K02063</t>
  </si>
  <si>
    <t>sey:SL1344_0107 thiP; hypothetical ABC transporter integral membrane protein; K02063</t>
  </si>
  <si>
    <t>2887_1</t>
  </si>
  <si>
    <t>Sal_fly_assembly_all_HQ_01_22_contig_8_693</t>
  </si>
  <si>
    <t>senh:CFSAN002069_00040 transporter; K03321</t>
  </si>
  <si>
    <t>6564_1</t>
  </si>
  <si>
    <t>Sal_fly_assembly_all_HQ_01_22_contig_9_69</t>
  </si>
  <si>
    <t>K02509</t>
  </si>
  <si>
    <t>stm:STM1105 hpaH; 2-oxo-hepta-3-ene-1,7-dioic acid hydratase; K02509</t>
  </si>
  <si>
    <t>1305_1</t>
  </si>
  <si>
    <t>790_1</t>
  </si>
  <si>
    <t>Sal_fly_assembly_all_HQ_01_22_contig_3_370</t>
  </si>
  <si>
    <t>shb:SU5_01405 Glycosyl transferase family 2</t>
  </si>
  <si>
    <t>6448_1</t>
  </si>
  <si>
    <t>Sal_fly_assembly_all_HQ_01_22_contig_8_189</t>
  </si>
  <si>
    <t>K08359</t>
  </si>
  <si>
    <t>sey:SL1344_1318 ttrC; tetrathionate reductase subunit C (membrane protein); K08359</t>
  </si>
  <si>
    <t>1726_1</t>
  </si>
  <si>
    <t>Sal_fly_assembly_all_HQ_01_22_contig_2_182</t>
  </si>
  <si>
    <t>1829_1</t>
  </si>
  <si>
    <t>salmonella_bestbins_021821_scaffold_29_1</t>
  </si>
  <si>
    <t>4755_1</t>
  </si>
  <si>
    <t>Sal_fly_assembly_all_HQ_01_22_contig_1_14</t>
  </si>
  <si>
    <t>stm:STM0408 secF; protein-export membrane protein SecF; K03074</t>
  </si>
  <si>
    <t>3031_1</t>
  </si>
  <si>
    <t>salmonella_bestbins_021821_scaffold_1_18</t>
  </si>
  <si>
    <t>K04014</t>
  </si>
  <si>
    <t>setc:CFSAN001921_19025 formate-dependent nitrite reductase subunit NrfC; K04014</t>
  </si>
  <si>
    <t>871_1</t>
  </si>
  <si>
    <t>1232_1</t>
  </si>
  <si>
    <t>Sal_fly_assembly_all_HQ_01_22_contig_4_266</t>
  </si>
  <si>
    <t>sev:STMMW_22311 colicin I receptor precursor; K16089</t>
  </si>
  <si>
    <t>1946_1</t>
  </si>
  <si>
    <t>Sal_fly_assembly_all_HQ_01_22_contig_9_56</t>
  </si>
  <si>
    <t>seec:CFSAN002050_11865 peptidase</t>
  </si>
  <si>
    <t>5170_1</t>
  </si>
  <si>
    <t>Sal_fly_assembly_all_HQ_01_22_contig_1_798</t>
  </si>
  <si>
    <t>sem:STMDT12_C44870 N-acetylmuramoyl-l-alanine amidase II; K01448</t>
  </si>
  <si>
    <t>4558_1</t>
  </si>
  <si>
    <t>Sal_fly_assembly_all_HQ_01_22_contig_8_105</t>
  </si>
  <si>
    <t>K02760</t>
  </si>
  <si>
    <t>seb:STM474_1317 celA; N,N'-diacetylchitobiose-specific PTS system transporter subunit IIB; K02760</t>
  </si>
  <si>
    <t>739_1</t>
  </si>
  <si>
    <t>Sal_fly_assembly_all_HQ_01_22_contig_2_1464</t>
  </si>
  <si>
    <t>setc:CFSAN001921_20725 membrane protein</t>
  </si>
  <si>
    <t>5689_1</t>
  </si>
  <si>
    <t>salmonella_bestbins_021821_scaffold_25_27</t>
  </si>
  <si>
    <t>K09909</t>
  </si>
  <si>
    <t>senr:STMDT2_10141 putative secreted protein; K09909</t>
  </si>
  <si>
    <t>5328_1</t>
  </si>
  <si>
    <t>Sal_fly_assembly_all_HQ_01_22_contig_2_43</t>
  </si>
  <si>
    <t>send:DT104_27421 uncharacterized protein</t>
  </si>
  <si>
    <t>6681_1</t>
  </si>
  <si>
    <t>Sal_fly_assembly_all_HQ_01_22_contig_4_673</t>
  </si>
  <si>
    <t>sef:UMN798_2748 putative RNA methyltransferase; K15396</t>
  </si>
  <si>
    <t>180_1</t>
  </si>
  <si>
    <t>Sal_fly_assembly_all_HQ_01_22_contig_1_561</t>
  </si>
  <si>
    <t>stm:STM4552 putative inner membrane protein</t>
  </si>
  <si>
    <t>6265_1</t>
  </si>
  <si>
    <t>Sal_fly_assembly_all_HQ_01_22_contig_8_492</t>
  </si>
  <si>
    <t>K05876</t>
  </si>
  <si>
    <t>sef:UMN798_1702 trg; methyl-accepting chemotaxis protein III (mcp-iii) (ribose and galactose chemoreceptor protein); K05876</t>
  </si>
  <si>
    <t>2678_1</t>
  </si>
  <si>
    <t>Sal_fly_assembly_all_HQ_01_22_contig_16_129</t>
  </si>
  <si>
    <t>K12057</t>
  </si>
  <si>
    <t>sey:SL1344_P1_0014 traF; conjugative transfer assembly protein; K12057</t>
  </si>
  <si>
    <t>3810_1</t>
  </si>
  <si>
    <t>salmonella_bestbins_021821_scaffold_47_18</t>
  </si>
  <si>
    <t>shb:SU5_02587 putative cytoplasmic protein</t>
  </si>
  <si>
    <t>3914_1</t>
  </si>
  <si>
    <t>salmonella_bestbins_021821_scaffold_50_16</t>
  </si>
  <si>
    <t>set:SEN0769 ybiJ; putative exported protein</t>
  </si>
  <si>
    <t>4768_1</t>
  </si>
  <si>
    <t>3473_1</t>
  </si>
  <si>
    <t>Sal_fly_assembly_all_HQ_01_22_contig_1_291</t>
  </si>
  <si>
    <t>sed:SeD_A0194 PTS system, IIA component</t>
  </si>
  <si>
    <t>3520_1</t>
  </si>
  <si>
    <t>Sal_fly_assembly_all_HQ_01_22_contig_1_183</t>
  </si>
  <si>
    <t>K11901</t>
  </si>
  <si>
    <t>sef:UMN798_0297 sciH; SPI-6 associated protein; K11901</t>
  </si>
  <si>
    <t>2659_1</t>
  </si>
  <si>
    <t>salmonella_bestbins_021821_scaffold_21_66</t>
  </si>
  <si>
    <t>K03974</t>
  </si>
  <si>
    <t>send:DT104_16611 pspF; psp operon transcriptional activator PspF; K03974</t>
  </si>
  <si>
    <t>5917_1</t>
  </si>
  <si>
    <t>salmonella_bestbins_021821_scaffold_3_154</t>
  </si>
  <si>
    <t>seeh:SEEH1578_04265 long polar fimbrial protein LpfE</t>
  </si>
  <si>
    <t>6315_1</t>
  </si>
  <si>
    <t>4645_1</t>
  </si>
  <si>
    <t>salmonella_bestbins_021821_scaffold_0_413</t>
  </si>
  <si>
    <t>setu:STU288_12710 fimbrial usher protein StbD</t>
  </si>
  <si>
    <t>2884_1</t>
  </si>
  <si>
    <t>salmonella_bestbins_021821_scaffold_5_21</t>
  </si>
  <si>
    <t>seg:SG1699 ssaP; putative type III secretion protein</t>
  </si>
  <si>
    <t>4023_1</t>
  </si>
  <si>
    <t>Sal_fly_assembly_all_HQ_01_22_contig_2_1570</t>
  </si>
  <si>
    <t>sef:UMN798_4381 putative exported protein</t>
  </si>
  <si>
    <t>1913_1</t>
  </si>
  <si>
    <t>Sal_fly_assembly_all_HQ_01_22_contig_3_634</t>
  </si>
  <si>
    <t>sex:STBHUCCB_20710 Cytidylate kinase; K00945</t>
  </si>
  <si>
    <t>6102_1</t>
  </si>
  <si>
    <t>Sal_fly_assembly_all_HQ_01_22_contig_9_231</t>
  </si>
  <si>
    <t>K12152</t>
  </si>
  <si>
    <t>sem:STMDT12_C12540 putative MutT-like protein; K12152</t>
  </si>
  <si>
    <t>2877_1</t>
  </si>
  <si>
    <t>salmonella_bestbins_021821_scaffold_5_81</t>
  </si>
  <si>
    <t>K11744</t>
  </si>
  <si>
    <t>sey:SL1344_1411 tqsA; hypothetical membrane protein; K11744</t>
  </si>
  <si>
    <t>1885_1</t>
  </si>
  <si>
    <t>Sal_fly_assembly_all_HQ_01_22_contig_2_1415</t>
  </si>
  <si>
    <t>seno:AU37_19095 GntR family transcriptional regulator</t>
  </si>
  <si>
    <t>2636_1</t>
  </si>
  <si>
    <t>Sal_fly_assembly_all_HQ_01_22_contig_3_185</t>
  </si>
  <si>
    <t>shb:SU5_01257 ATPase involved in DNA repair</t>
  </si>
  <si>
    <t>3373_1</t>
  </si>
  <si>
    <t>salmonella_bestbins_021821_scaffold_47_29</t>
  </si>
  <si>
    <t>K02413</t>
  </si>
  <si>
    <t>sem:STMDT12_C19940 fliJ; flagellar biosynthesis chaperone; K02413</t>
  </si>
  <si>
    <t>6588_1</t>
  </si>
  <si>
    <t>Sal_fly_assembly_all_HQ_01_22_contig_1_376</t>
  </si>
  <si>
    <t>senh:CFSAN002069_08700 thiP; thiamine transporter membrane protein; K02063</t>
  </si>
  <si>
    <t>4543_1</t>
  </si>
  <si>
    <t>salmonella_bestbins_021821_scaffold_0_280</t>
  </si>
  <si>
    <t>K05839</t>
  </si>
  <si>
    <t>efe:EFER_2557 hha; modulator of gene expression, with H-NS; K05839</t>
  </si>
  <si>
    <t>2414_1</t>
  </si>
  <si>
    <t>Sal_fly_assembly_all_HQ_01_22_contig_4_293</t>
  </si>
  <si>
    <t>1659_1</t>
  </si>
  <si>
    <t>salmonella_bestbins_021821_scaffold_29_30</t>
  </si>
  <si>
    <t>K02773</t>
  </si>
  <si>
    <t>sej:STMUK_3770 phosphotransferase system mannitol/fructose-specific IIA component; K02773</t>
  </si>
  <si>
    <t>5526_1</t>
  </si>
  <si>
    <t>salmonella_bestbins_021821_scaffold_0_10</t>
  </si>
  <si>
    <t>K03811</t>
  </si>
  <si>
    <t>seo:STM14_0881 pnuC; nucleoside/purine/pyrimidine transporter; K03811</t>
  </si>
  <si>
    <t>3069_1</t>
  </si>
  <si>
    <t>Sal_fly_assembly_all_HQ_01_22_contig_2_603</t>
  </si>
  <si>
    <t>sei:SPC_3277 glnE; adenyl-transferase; K00982</t>
  </si>
  <si>
    <t>6324_1</t>
  </si>
  <si>
    <t>Sal_fly_assembly_all_HQ_01_22_contig_3_656</t>
  </si>
  <si>
    <t>913_1</t>
  </si>
  <si>
    <t>salmonella_bestbins_021821_scaffold_14_13</t>
  </si>
  <si>
    <t>K03769</t>
  </si>
  <si>
    <t>sed:SeD_A4300 peptidyl-prolyl cis-trans isomerase C; K03769</t>
  </si>
  <si>
    <t>1211_1</t>
  </si>
  <si>
    <t>2620_1</t>
  </si>
  <si>
    <t>Sal_fly_assembly_all_HQ_01_22_contig_1_907</t>
  </si>
  <si>
    <t>328_1</t>
  </si>
  <si>
    <t>Sal_fly_assembly_all_HQ_01_22_contig_8_18</t>
  </si>
  <si>
    <t>sev:STMMW_12501 lipoprotein</t>
  </si>
  <si>
    <t>195_1</t>
  </si>
  <si>
    <t>Sal_fly_assembly_all_HQ_01_22_contig_2_660</t>
  </si>
  <si>
    <t>3667_1</t>
  </si>
  <si>
    <t>Sal_fly_assembly_all_HQ_01_22_contig_2_568</t>
  </si>
  <si>
    <t>setc:CFSAN001921_01145 1-acyl-sn-glycerol-3-phosphate acyltransferase; K00655</t>
  </si>
  <si>
    <t>198_1</t>
  </si>
  <si>
    <t>salmonella_bestbins_021821_scaffold_0_367</t>
  </si>
  <si>
    <t>senn:SN31241_13810 Phosphate starvation-inducible protein psiF</t>
  </si>
  <si>
    <t>3950_1</t>
  </si>
  <si>
    <t>salmonella_bestbins_021821_scaffold_2_308</t>
  </si>
  <si>
    <t>senb:BN855_31510 ureidoglycolate dehydrogenase</t>
  </si>
  <si>
    <t>1886_1</t>
  </si>
  <si>
    <t>Sal_fly_assembly_all_HQ_01_22_contig_8_394</t>
  </si>
  <si>
    <t>seo:STM14_1869 putative translation initiation inhibitor</t>
  </si>
  <si>
    <t>5035_1</t>
  </si>
  <si>
    <t>salmonella_bestbins_021821_scaffold_2_291</t>
  </si>
  <si>
    <t>K05596</t>
  </si>
  <si>
    <t>seni:CY43_15975 chromosome replication initiation inhibitor protein; K05596</t>
  </si>
  <si>
    <t>3575_1</t>
  </si>
  <si>
    <t>Sal_fly_assembly_all_HQ_01_22_contig_1_130</t>
  </si>
  <si>
    <t>sty:STY0359 tRNA-splicing ligase RtcB; K18148</t>
  </si>
  <si>
    <t>1657_1</t>
  </si>
  <si>
    <t>Sal_fly_assembly_all_HQ_01_22_contig_4_638</t>
  </si>
  <si>
    <t>6320_1</t>
  </si>
  <si>
    <t>Sal_fly_assembly_all_HQ_01_22_contig_2_1606</t>
  </si>
  <si>
    <t>K10558</t>
  </si>
  <si>
    <t>sef:UMN798_4417 putative ABC transporter ATP-binding protein; K10558</t>
  </si>
  <si>
    <t>4075_1</t>
  </si>
  <si>
    <t>Sal_fly_assembly_all_HQ_01_22_contig_2_1180</t>
  </si>
  <si>
    <t>4695_1</t>
  </si>
  <si>
    <t>Sal_fly_assembly_all_HQ_01_22_contig_2_1245</t>
  </si>
  <si>
    <t>K12678</t>
  </si>
  <si>
    <t>sem:STMDT12_C38140 putative autotransported protein; K12678</t>
  </si>
  <si>
    <t>1833_1</t>
  </si>
  <si>
    <t>salmonella_bestbins_021821_scaffold_7_98</t>
  </si>
  <si>
    <t>K10015</t>
  </si>
  <si>
    <t>seh:SeHA_C2593 hisM; histidine ABC transporter, permease protein HisM; K10015</t>
  </si>
  <si>
    <t>409_1</t>
  </si>
  <si>
    <t>Sal_fly_assembly_all_HQ_01_22_contig_9_269</t>
  </si>
  <si>
    <t>send:DT104_26641 putative prophage protein</t>
  </si>
  <si>
    <t>9_1</t>
  </si>
  <si>
    <t>853_1</t>
  </si>
  <si>
    <t>Sal_fly_assembly_all_HQ_01_22_contig_3_27</t>
  </si>
  <si>
    <t>K02257</t>
  </si>
  <si>
    <t>see:SNSL254_A0486 cyoE; protoheme IX farnesyltransferase; K02257</t>
  </si>
  <si>
    <t>5785_1</t>
  </si>
  <si>
    <t>Sal_fly_assembly_all_HQ_01_22_contig_3_206</t>
  </si>
  <si>
    <t>2714_1</t>
  </si>
  <si>
    <t>Sal_fly_assembly_all_HQ_01_22_contig_2_976</t>
  </si>
  <si>
    <t>sed:SeD_A3907 glgX; glycogen debranching enzyme GlgX; K02438</t>
  </si>
  <si>
    <t>134_1</t>
  </si>
  <si>
    <t>salmonella_bestbins_021821_scaffold_4_70</t>
  </si>
  <si>
    <t>K01579</t>
  </si>
  <si>
    <t>seg:SG0184 panD; Aspartate alpha-decarboxylase.; K01579</t>
  </si>
  <si>
    <t>1018_1</t>
  </si>
  <si>
    <t>salmonella_bestbins_021821_scaffold_41_27</t>
  </si>
  <si>
    <t>spt:SPA2482 putative membrane protein; K11892</t>
  </si>
  <si>
    <t>1329_1</t>
  </si>
  <si>
    <t>Sal_fly_assembly_all_HQ_01_22_contig_3_619</t>
  </si>
  <si>
    <t>6062_1</t>
  </si>
  <si>
    <t>Sal_fly_assembly_all_HQ_01_22_contig_2_109</t>
  </si>
  <si>
    <t>K15735</t>
  </si>
  <si>
    <t>sej:STMUK_2782 ygaE; DNA-binding transcriptional regulator CsiR; K15735</t>
  </si>
  <si>
    <t>6406_1</t>
  </si>
  <si>
    <t>Sal_fly_assembly_all_HQ_01_22_contig_2_33</t>
  </si>
  <si>
    <t>75_1</t>
  </si>
  <si>
    <t>Sal_fly_assembly_all_HQ_01_22_contig_1_578</t>
  </si>
  <si>
    <t>K19507</t>
  </si>
  <si>
    <t>senr:STMDT2_43841 PTS transport system, IIB component; K19507</t>
  </si>
  <si>
    <t>330_1</t>
  </si>
  <si>
    <t>Sal_fly_assembly_all_HQ_01_22_contig_8_798</t>
  </si>
  <si>
    <t>seep:I137_07975 DNA polymerase III subunit theta; K02345</t>
  </si>
  <si>
    <t>3280_1</t>
  </si>
  <si>
    <t>salmonella_bestbins_021821_scaffold_97_8</t>
  </si>
  <si>
    <t>seo:STM14_1174 putative RecA/RadA recombinase</t>
  </si>
  <si>
    <t>6114_1</t>
  </si>
  <si>
    <t>Sal_fly_assembly_all_HQ_01_22_contig_4_136</t>
  </si>
  <si>
    <t>sem:STMDT12_C21190 dTDP-glucose 4,6-dehydratase; K01710</t>
  </si>
  <si>
    <t>1699_1</t>
  </si>
  <si>
    <t>salmonella_bestbins_021821_scaffold_25_119</t>
  </si>
  <si>
    <t>K02388</t>
  </si>
  <si>
    <t>sem:STMDT12_C11930 flgC; flagellar basal body rod protein FlgC; K02388</t>
  </si>
  <si>
    <t>4767_1</t>
  </si>
  <si>
    <t>Sal_fly_assembly_all_HQ_01_22_contig_3_631</t>
  </si>
  <si>
    <t>senr:STMDT2_09141 aroA; 3-phosphoshikimate 1-carboxyvinyltransferase; K00800</t>
  </si>
  <si>
    <t>6593_1</t>
  </si>
  <si>
    <t>5445_1</t>
  </si>
  <si>
    <t>Sal_fly_assembly_all_HQ_01_22_contig_2_677</t>
  </si>
  <si>
    <t>senn:SN31241_43890 LppC family lipoprotein; K07121</t>
  </si>
  <si>
    <t>2520_1</t>
  </si>
  <si>
    <t>Sal_fly_assembly_all_HQ_01_22_contig_9_44</t>
  </si>
  <si>
    <t>sej:STMUK_1050 putative outer membrane protein</t>
  </si>
  <si>
    <t>4140_1</t>
  </si>
  <si>
    <t>1316_1</t>
  </si>
  <si>
    <t>Sal_fly_assembly_all_HQ_01_22_contig_8_666</t>
  </si>
  <si>
    <t>3444_1</t>
  </si>
  <si>
    <t>Sal_fly_assembly_all_HQ_01_22_contig_2_690</t>
  </si>
  <si>
    <t>602_1</t>
  </si>
  <si>
    <t>Sal_fly_assembly_all_HQ_01_22_contig_8_460</t>
  </si>
  <si>
    <t>K08641</t>
  </si>
  <si>
    <t>stm:STM1599 pdgL; D-alanyl-D-alanine dipeptidase; K08641</t>
  </si>
  <si>
    <t>425_1</t>
  </si>
  <si>
    <t>Sal_fly_assembly_all_HQ_01_22_contig_2_277</t>
  </si>
  <si>
    <t>seeh:SEEH1578_00700 CRISPR-associated protein, Cse3 family; K19126</t>
  </si>
  <si>
    <t>936_1</t>
  </si>
  <si>
    <t>Sal_fly_assembly_all_HQ_01_22_contig_3_568</t>
  </si>
  <si>
    <t>seo:STM14_1043 artP; arginine transporter ATP-binding subunit; K10000</t>
  </si>
  <si>
    <t>3304_1</t>
  </si>
  <si>
    <t>Sal_fly_assembly_all_HQ_01_22_contig_16_4</t>
  </si>
  <si>
    <t>setu:STU288_1p00430 conjugal transfer pilus assembly protein TraU; K12060</t>
  </si>
  <si>
    <t>2710_1</t>
  </si>
  <si>
    <t>salmonella_bestbins_021821_scaffold_4_12</t>
  </si>
  <si>
    <t>K19000</t>
  </si>
  <si>
    <t>senl:IY59_01235 Rho-binding antiterminator; K19000</t>
  </si>
  <si>
    <t>331_1</t>
  </si>
  <si>
    <t>salmonella_bestbins_021821_scaffold_88_17</t>
  </si>
  <si>
    <t>sem:STMDT12_C26340 bacterial pre-peptidase C-domain protein</t>
  </si>
  <si>
    <t>5908_1</t>
  </si>
  <si>
    <t>Sal_fly_assembly_all_HQ_01_22_contig_3_346</t>
  </si>
  <si>
    <t>shb:SU5_01387 Osmosensitive K+ channel histidine kinase KdpD; K07646</t>
  </si>
  <si>
    <t>686_1</t>
  </si>
  <si>
    <t>salmonella_bestbins_021821_scaffold_49_16</t>
  </si>
  <si>
    <t>K00788</t>
  </si>
  <si>
    <t>seo:STM14_5004 thiE; thiamine-phosphate pyrophosphorylase; K00788</t>
  </si>
  <si>
    <t>4177_1</t>
  </si>
  <si>
    <t>salmonella_bestbins_021821_scaffold_5_9</t>
  </si>
  <si>
    <t>K15351</t>
  </si>
  <si>
    <t>stm:STM1405 sseG; pathogenicity island 2 effector protein SseG; K15351</t>
  </si>
  <si>
    <t>4125_1</t>
  </si>
  <si>
    <t>Sal_fly_assembly_all_HQ_01_22_contig_1_885</t>
  </si>
  <si>
    <t>K04018</t>
  </si>
  <si>
    <t>seb:STM474_4478 nrfG; formate-dependent nitrite reductase complex subunit NrfG; K04018</t>
  </si>
  <si>
    <t>2381_1</t>
  </si>
  <si>
    <t>Sal_fly_assembly_all_HQ_01_22_contig_8_973</t>
  </si>
  <si>
    <t>3711_1</t>
  </si>
  <si>
    <t>salmonella_bestbins_021821_scaffold_7_95</t>
  </si>
  <si>
    <t>senv:AU39_11800 glutathione S-transferase; K11209</t>
  </si>
  <si>
    <t>6435_1</t>
  </si>
  <si>
    <t>salmonella_bestbins_021821_scaffold_0_129</t>
  </si>
  <si>
    <t>K07702</t>
  </si>
  <si>
    <t>setu:STU288_11245 dpiA; two-component response regulator DpiA; K07702</t>
  </si>
  <si>
    <t>594_1</t>
  </si>
  <si>
    <t>Sal_fly_assembly_all_HQ_01_22_contig_8_744</t>
  </si>
  <si>
    <t>seen:SE451236_15080 diguanylate phosphodiesterase; K21090</t>
  </si>
  <si>
    <t>5530_1</t>
  </si>
  <si>
    <t>Sal_fly_assembly_all_HQ_01_22_contig_3_398</t>
  </si>
  <si>
    <t>senv:AU39_03590 protein TolQ; K03562</t>
  </si>
  <si>
    <t>3395_1</t>
  </si>
  <si>
    <t>Sal_fly_assembly_all_HQ_01_22_contig_8_390</t>
  </si>
  <si>
    <t>sev:STMMW_15451 putative monooxygenase</t>
  </si>
  <si>
    <t>6286_1</t>
  </si>
  <si>
    <t>salmonella_bestbins_021821_scaffold_13_80</t>
  </si>
  <si>
    <t>K12064</t>
  </si>
  <si>
    <t>seo:STM14_5604 traV; conjugative transfer: assembly; K12064</t>
  </si>
  <si>
    <t>6616_1</t>
  </si>
  <si>
    <t>salmonella_bestbins_021821_scaffold_25_47</t>
  </si>
  <si>
    <t>see:SNSL254_A1195 hpaR; homoprotocatechuate degradation operon regulator, HpaR</t>
  </si>
  <si>
    <t>4754_1</t>
  </si>
  <si>
    <t>Sal_fly_assembly_all_HQ_01_22_contig_2_1368</t>
  </si>
  <si>
    <t>seh:SeHA_C4178 multidrug resistance protein MdtL; K08163</t>
  </si>
  <si>
    <t>2252_1</t>
  </si>
  <si>
    <t>salmonella_bestbins_021821_scaffold_12_1</t>
  </si>
  <si>
    <t>K07592</t>
  </si>
  <si>
    <t>seb:STM474_3399 tdcA; DNA-binding transcriptional activator TdcA; K07592</t>
  </si>
  <si>
    <t>6260_1</t>
  </si>
  <si>
    <t>Sal_fly_assembly_all_HQ_01_22_contig_9_151</t>
  </si>
  <si>
    <t>sef:UMN798_1218 flgN; flagella synthesis protein FlgN; K02399</t>
  </si>
  <si>
    <t>2985_1</t>
  </si>
  <si>
    <t>Sal_fly_assembly_all_HQ_01_22_contig_9_89</t>
  </si>
  <si>
    <t>seb:STM474_1116 ycdC; putative transcriptional repressor; K09017</t>
  </si>
  <si>
    <t>5580_1</t>
  </si>
  <si>
    <t>Sal_fly_assembly_all_HQ_01_22_contig_2_1061</t>
  </si>
  <si>
    <t>6037_1</t>
  </si>
  <si>
    <t>salmonella_bestbins_021821_scaffold_16_18</t>
  </si>
  <si>
    <t>seb:STM474_1253 putative inner membrane protein</t>
  </si>
  <si>
    <t>4936_1</t>
  </si>
  <si>
    <t>Sal_fly_assembly_all_HQ_01_22_contig_2_923</t>
  </si>
  <si>
    <t>K12289</t>
  </si>
  <si>
    <t>sef:UMN798_3793 yrfC; putative membrane protein; K12289</t>
  </si>
  <si>
    <t>2202_1</t>
  </si>
  <si>
    <t>6232_1</t>
  </si>
  <si>
    <t>Sal_fly_assembly_all_HQ_01_22_contig_2_525</t>
  </si>
  <si>
    <t>seeh:SEEH1578_01840 S-transferase; K11209</t>
  </si>
  <si>
    <t>158_1</t>
  </si>
  <si>
    <t>Sal_fly_assembly_all_HQ_01_22_contig_2_450</t>
  </si>
  <si>
    <t>sef:UMN798_3351 zinc binding dehydrogenase</t>
  </si>
  <si>
    <t>6503_1</t>
  </si>
  <si>
    <t>Sal_fly_assembly_all_HQ_01_22_contig_8_677</t>
  </si>
  <si>
    <t>setu:STU288_05205 invasin</t>
  </si>
  <si>
    <t>975_1</t>
  </si>
  <si>
    <t>5578_1</t>
  </si>
  <si>
    <t>Sal_fly_assembly_all_HQ_01_22_contig_2_1441</t>
  </si>
  <si>
    <t>4614_1</t>
  </si>
  <si>
    <t>Sal_fly_assembly_all_HQ_01_22_contig_3_316</t>
  </si>
  <si>
    <t>sei:SPC_0689 asnB; asparagine synthetase B; K01953</t>
  </si>
  <si>
    <t>1281_1</t>
  </si>
  <si>
    <t>Sal_fly_assembly_all_HQ_01_22_contig_4_357</t>
  </si>
  <si>
    <t>sfn:SFy_3285 GyrA; K02469</t>
  </si>
  <si>
    <t>2820_1</t>
  </si>
  <si>
    <t>salmonella_bestbins_021821_scaffold_13_59</t>
  </si>
  <si>
    <t>senr:STMDT2_p00068 putative cytoplasmic protein</t>
  </si>
  <si>
    <t>3815_1</t>
  </si>
  <si>
    <t>Sal_fly_assembly_all_HQ_01_22_contig_2_143</t>
  </si>
  <si>
    <t>K03565</t>
  </si>
  <si>
    <t>stm:STM2828 oraA; recombination regulator RecX; K03565</t>
  </si>
  <si>
    <t>6214_1</t>
  </si>
  <si>
    <t>salmonella_bestbins_021821_scaffold_6_99</t>
  </si>
  <si>
    <t>K23945</t>
  </si>
  <si>
    <t>sev:STMMW_21681 phage protein; K23945</t>
  </si>
  <si>
    <t>3378_1</t>
  </si>
  <si>
    <t>Sal_fly_assembly_all_HQ_01_22_contig_1_297</t>
  </si>
  <si>
    <t>5872_1</t>
  </si>
  <si>
    <t>Sal_fly_assembly_all_HQ_01_22_contig_1_477</t>
  </si>
  <si>
    <t>seni:CY43_00120 fimbrial protein</t>
  </si>
  <si>
    <t>4919_1</t>
  </si>
  <si>
    <t>Sal_fly_assembly_all_HQ_01_22_contig_1_609</t>
  </si>
  <si>
    <t>setc:CFSAN001921_17860 membrane protein</t>
  </si>
  <si>
    <t>1711_1</t>
  </si>
  <si>
    <t>Sal_fly_assembly_all_HQ_01_22_contig_3_408</t>
  </si>
  <si>
    <t>senj:CFSAN001992_07610 zinc transporter ZitB; K16264</t>
  </si>
  <si>
    <t>782_1</t>
  </si>
  <si>
    <t>Sal_fly_assembly_all_HQ_01_22_contig_10_18</t>
  </si>
  <si>
    <t>1682_1</t>
  </si>
  <si>
    <t>Sal_fly_assembly_all_HQ_01_22_contig_2_1583</t>
  </si>
  <si>
    <t>shb:SU5_0150 Rhamnogalacturonide-specific transporter RhiC</t>
  </si>
  <si>
    <t>6422_1</t>
  </si>
  <si>
    <t>Sal_fly_assembly_all_HQ_01_22_contig_8_644</t>
  </si>
  <si>
    <t>2911_1</t>
  </si>
  <si>
    <t>salmonella_bestbins_021821_scaffold_76_10</t>
  </si>
  <si>
    <t>sef:UMN798_1284 putative secreted protein</t>
  </si>
  <si>
    <t>6638_1</t>
  </si>
  <si>
    <t>Sal_fly_assembly_all_HQ_01_22_contig_1_27</t>
  </si>
  <si>
    <t>senb:BN855_3930 phoB; phosphate regulon transcriptional regulatory protein PhoB; K07657</t>
  </si>
  <si>
    <t>814_1</t>
  </si>
  <si>
    <t>Sal_fly_assembly_all_HQ_01_22_contig_8_92</t>
  </si>
  <si>
    <t>stm:STM1304 astA; arginine N-succinyltransferase; K00673</t>
  </si>
  <si>
    <t>3220_1</t>
  </si>
  <si>
    <t>salmonella_bestbins_021821_scaffold_22_39</t>
  </si>
  <si>
    <t>seh:SeHA_C2922 transcriptional regulator, XRE family</t>
  </si>
  <si>
    <t>4634_1</t>
  </si>
  <si>
    <t>salmonella_bestbins_021821_scaffold_1_313</t>
  </si>
  <si>
    <t>sew:SeSA_A4834 trpR; trp operon repressor; K03720</t>
  </si>
  <si>
    <t>5778_1</t>
  </si>
  <si>
    <t>salmonella_bestbins_021821_scaffold_1_77</t>
  </si>
  <si>
    <t>K11741</t>
  </si>
  <si>
    <t>sev:STMMW_42861 SugE protein; K11741</t>
  </si>
  <si>
    <t>3112_1</t>
  </si>
  <si>
    <t>salmonella_bestbins_021821_scaffold_112_1</t>
  </si>
  <si>
    <t>K21469</t>
  </si>
  <si>
    <t>sef:UMN798_2675 putative exported protein; K21469</t>
  </si>
  <si>
    <t>5634_1</t>
  </si>
  <si>
    <t>salmonella_bestbins_021821_scaffold_16_156</t>
  </si>
  <si>
    <t>setc:CFSAN001921_10180 spiC; pathogenicity island chaperone protein SpiC</t>
  </si>
  <si>
    <t>6293_1</t>
  </si>
  <si>
    <t>Sal_fly_assembly_all_HQ_01_22_contig_1_758</t>
  </si>
  <si>
    <t>sena:AU38_21510 amino acid transporter; K11737</t>
  </si>
  <si>
    <t>3654_1</t>
  </si>
  <si>
    <t>Sal_fly_assembly_all_HQ_01_22_contig_4_131</t>
  </si>
  <si>
    <t>sek:SSPA0727 putative reductase RfbI; K00523</t>
  </si>
  <si>
    <t>3027_1</t>
  </si>
  <si>
    <t>Sal_fly_assembly_all_HQ_01_22_contig_2_547</t>
  </si>
  <si>
    <t>seo:STM14_3823 yghA; oxidoreductase</t>
  </si>
  <si>
    <t>4682_1</t>
  </si>
  <si>
    <t>Sal_fly_assembly_all_HQ_01_22_contig_8_96</t>
  </si>
  <si>
    <t>2108_1</t>
  </si>
  <si>
    <t>2575_1</t>
  </si>
  <si>
    <t>salmonella_bestbins_021821_scaffold_40_31</t>
  </si>
  <si>
    <t>senr:STMDT2_07551 putative membrane protein</t>
  </si>
  <si>
    <t>4350_1</t>
  </si>
  <si>
    <t>salmonella_bestbins_021821_scaffold_89_15</t>
  </si>
  <si>
    <t>setu:STU288_13190 adhesin/invasin protein PagN</t>
  </si>
  <si>
    <t>5825_1</t>
  </si>
  <si>
    <t>Sal_fly_assembly_all_HQ_01_22_contig_4_403</t>
  </si>
  <si>
    <t>4818_1</t>
  </si>
  <si>
    <t>Sal_fly_assembly_all_HQ_01_22_contig_8_78</t>
  </si>
  <si>
    <t>2257_1</t>
  </si>
  <si>
    <t>Sal_fly_assembly_all_HQ_01_22_contig_2_1000</t>
  </si>
  <si>
    <t>K05814</t>
  </si>
  <si>
    <t>sef:UMN798_3860 ugpA; glycerol-3-phosphate transport system permease protein; K05814</t>
  </si>
  <si>
    <t>1101_1</t>
  </si>
  <si>
    <t>salmonella_bestbins_021821_scaffold_16_19</t>
  </si>
  <si>
    <t>sei:SPC_2489 putative lipoprotein</t>
  </si>
  <si>
    <t>1192_1</t>
  </si>
  <si>
    <t>Sal_fly_assembly_all_HQ_01_22_contig_2_496</t>
  </si>
  <si>
    <t>K18292</t>
  </si>
  <si>
    <t>senq:AU40_16980 citrate lyase; K18292</t>
  </si>
  <si>
    <t>2314_1</t>
  </si>
  <si>
    <t>Sal_fly_assembly_all_HQ_01_22_contig_1_780</t>
  </si>
  <si>
    <t>K08989</t>
  </si>
  <si>
    <t>senr:STMDT2_42211 yjfL; putative membrane protein; K08989</t>
  </si>
  <si>
    <t>6095_1</t>
  </si>
  <si>
    <t>salmonella_bestbins_021821_scaffold_3_109</t>
  </si>
  <si>
    <t>K06144</t>
  </si>
  <si>
    <t>seno:AU37_17605 universal stress protein UspB; K06144</t>
  </si>
  <si>
    <t>1213_1</t>
  </si>
  <si>
    <t>Sal_fly_assembly_all_HQ_01_22_contig_8_331</t>
  </si>
  <si>
    <t>senb:BN855_15410 ynfC; putative inner membrane lipoprotein</t>
  </si>
  <si>
    <t>1737_1</t>
  </si>
  <si>
    <t>Sal_fly_assembly_all_HQ_01_22_contig_1_209</t>
  </si>
  <si>
    <t>sei:SPC_0262 yaeE; putative ABC transporter permease protein; K02072</t>
  </si>
  <si>
    <t>52_1</t>
  </si>
  <si>
    <t>salmonella_bestbins_021821_scaffold_21_18</t>
  </si>
  <si>
    <t>salz:EOS98_10555 YciY family protein</t>
  </si>
  <si>
    <t>2313_1</t>
  </si>
  <si>
    <t>Sal_fly_assembly_all_HQ_01_22_contig_9_62</t>
  </si>
  <si>
    <t>sef:UMN798_1140 hpaB; 4-hydroxyphenylacetate 3-monooxygenase; K00483</t>
  </si>
  <si>
    <t>4062_1</t>
  </si>
  <si>
    <t>Sal_fly_assembly_all_HQ_01_22_contig_3_675</t>
  </si>
  <si>
    <t>vg:26519790 SEN34_45; Salmonella phage SEN34; putative DNA-binding protein</t>
  </si>
  <si>
    <t>5089_1</t>
  </si>
  <si>
    <t>Sal_fly_assembly_all_HQ_01_22_contig_8_329</t>
  </si>
  <si>
    <t>sew:SeSA_A1601 anaerobic dimethyl sulfoxide reductase chain a; K07309</t>
  </si>
  <si>
    <t>3838_1</t>
  </si>
  <si>
    <t>Sal_fly_assembly_all_HQ_01_22_contig_2_948</t>
  </si>
  <si>
    <t>5402_1</t>
  </si>
  <si>
    <t>Sal_fly_assembly_all_HQ_01_22_contig_1_714</t>
  </si>
  <si>
    <t>stm:STM4429 putative cytoplasmic protein</t>
  </si>
  <si>
    <t>1265_1</t>
  </si>
  <si>
    <t>Sal_fly_assembly_all_HQ_01_22_contig_2_441</t>
  </si>
  <si>
    <t>K16785</t>
  </si>
  <si>
    <t>sek:SSPA2743 putative membrane protein; K16785</t>
  </si>
  <si>
    <t>111_1</t>
  </si>
  <si>
    <t>salmonella_bestbins_021821_scaffold_16_84</t>
  </si>
  <si>
    <t>K15722</t>
  </si>
  <si>
    <t>shb:SU5_01938 Cell division activator cedA; K15722</t>
  </si>
  <si>
    <t>6396_1</t>
  </si>
  <si>
    <t>Sal_fly_assembly_all_HQ_01_22_contig_3_478</t>
  </si>
  <si>
    <t>senn:SN31241_18640 Inner membrane transport permease ybhS; K25181</t>
  </si>
  <si>
    <t>5863_1</t>
  </si>
  <si>
    <t>Sal_fly_assembly_all_HQ_01_22_contig_3_540</t>
  </si>
  <si>
    <t>senb:BN855_8500 TetR-family transcriptional regulatory protein; K23778</t>
  </si>
  <si>
    <t>4111_1</t>
  </si>
  <si>
    <t>Sal_fly_assembly_all_HQ_01_22_contig_9_33</t>
  </si>
  <si>
    <t>senr:STMDT2_10111 yccF; putative membrane protein</t>
  </si>
  <si>
    <t>2549_1</t>
  </si>
  <si>
    <t>Sal_fly_assembly_all_HQ_01_22_contig_11_1</t>
  </si>
  <si>
    <t>K22300</t>
  </si>
  <si>
    <t>sev:STMMW_10231 probable regulatory protein; K22300</t>
  </si>
  <si>
    <t>6491_1</t>
  </si>
  <si>
    <t>Sal_fly_assembly_all_HQ_01_22_contig_4_700</t>
  </si>
  <si>
    <t>2712_1</t>
  </si>
  <si>
    <t>salmonella_bestbins_021821_scaffold_1_147</t>
  </si>
  <si>
    <t>seh:SeHA_C4832 putative sugar transporter</t>
  </si>
  <si>
    <t>849_1</t>
  </si>
  <si>
    <t>6769_1</t>
  </si>
  <si>
    <t>Sal_fly_assembly_all_HQ_01_22_contig_2_107</t>
  </si>
  <si>
    <t>seeh:SEEH1578_22770 4-aminobutyrate aminotransferase; K07250</t>
  </si>
  <si>
    <t>3734_1</t>
  </si>
  <si>
    <t>Sal_fly_assembly_all_HQ_01_22_contig_8_300</t>
  </si>
  <si>
    <t>seb:STM474_1483 GlpM family protein</t>
  </si>
  <si>
    <t>4833_1</t>
  </si>
  <si>
    <t>Sal_fly_assembly_all_HQ_01_22_contig_10_15</t>
  </si>
  <si>
    <t>K11249</t>
  </si>
  <si>
    <t>sej:STMUK_2681 yfiK; neutral amino-acid efflux protein; K11249</t>
  </si>
  <si>
    <t>5583_1</t>
  </si>
  <si>
    <t>Sal_fly_assembly_all_HQ_01_22_contig_16_121</t>
  </si>
  <si>
    <t>sef:UMN798_p0120 traS; entry exclusion protein</t>
  </si>
  <si>
    <t>1853_1</t>
  </si>
  <si>
    <t>Sal_fly_assembly_all_HQ_01_22_contig_8_686</t>
  </si>
  <si>
    <t>setc:CFSAN001921_08210 N5-glutamine S-adenosyl-L-methionine-dependent methyltransferase; K02493</t>
  </si>
  <si>
    <t>4640_1</t>
  </si>
  <si>
    <t>Sal_fly_assembly_all_HQ_01_22_contig_4_608</t>
  </si>
  <si>
    <t>sbv:N643_11030 lipoprotein; K07287</t>
  </si>
  <si>
    <t>5631_1</t>
  </si>
  <si>
    <t>Sal_fly_assembly_all_HQ_01_22_contig_8_951</t>
  </si>
  <si>
    <t>sef:UMN798_2124 bacteriophage tail sheath protein</t>
  </si>
  <si>
    <t>781_1</t>
  </si>
  <si>
    <t>Sal_fly_assembly_all_HQ_01_22_contig_2_1172</t>
  </si>
  <si>
    <t>seeb:SEEB0189_001360 preprotein translocase subunit SecB; K03071</t>
  </si>
  <si>
    <t>1332_1</t>
  </si>
  <si>
    <t>Sal_fly_assembly_all_HQ_01_22_contig_2_1129</t>
  </si>
  <si>
    <t>sef:UMN798_3984 putative carboxylic acid dehydrogenase</t>
  </si>
  <si>
    <t>4547_1</t>
  </si>
  <si>
    <t>Sal_fly_assembly_all_HQ_01_22_contig_1_152</t>
  </si>
  <si>
    <t>sev:STMMW_03101 salmonella atypical fimbria chaperone</t>
  </si>
  <si>
    <t>658_1</t>
  </si>
  <si>
    <t>salmonella_bestbins_021821_scaffold_2_250</t>
  </si>
  <si>
    <t>K23240</t>
  </si>
  <si>
    <t>sty:STY3168 DNA-binding transcriptional repressor; K23240</t>
  </si>
  <si>
    <t>3659_1</t>
  </si>
  <si>
    <t>Sal_fly_assembly_all_HQ_01_22_contig_4_117</t>
  </si>
  <si>
    <t>5086_1</t>
  </si>
  <si>
    <t>Sal_fly_assembly_all_HQ_01_22_contig_3_683</t>
  </si>
  <si>
    <t>stm:STM2619 Gifsy-1 prophage protein</t>
  </si>
  <si>
    <t>2779_1</t>
  </si>
  <si>
    <t>Sal_fly_assembly_all_HQ_01_22_contig_2_179</t>
  </si>
  <si>
    <t>stm:STM2858 hypE; putative hydrogenase expression/formation protein; K04655</t>
  </si>
  <si>
    <t>3092_1</t>
  </si>
  <si>
    <t>Sal_fly_assembly_all_HQ_01_22_contig_3_690</t>
  </si>
  <si>
    <t>sej:STMUK_2646 morphogenesis-like protein; K01185</t>
  </si>
  <si>
    <t>2478_1</t>
  </si>
  <si>
    <t>Sal_fly_assembly_all_HQ_01_22_contig_1_461</t>
  </si>
  <si>
    <t>sem:STMDT12_C00380 putative cytoplasmic protein</t>
  </si>
  <si>
    <t>4712_1</t>
  </si>
  <si>
    <t>Sal_fly_assembly_all_HQ_01_22_contig_4_270</t>
  </si>
  <si>
    <t>5240_1</t>
  </si>
  <si>
    <t>salmonella_bestbins_021821_scaffold_25_61</t>
  </si>
  <si>
    <t>sej:STMUK_1084 scsC; suppression of copper sensitivity protein</t>
  </si>
  <si>
    <t>5640_1</t>
  </si>
  <si>
    <t>Sal_fly_assembly_all_HQ_01_22_contig_2_802</t>
  </si>
  <si>
    <t>sek:SSPA3028 putative lipoprotein; K18765</t>
  </si>
  <si>
    <t>5828_1</t>
  </si>
  <si>
    <t>Sal_fly_assembly_all_HQ_01_22_contig_3_585</t>
  </si>
  <si>
    <t>sea:SeAg_B0942 macrolide-specific efflux protein MacA; K13888</t>
  </si>
  <si>
    <t>1940_1</t>
  </si>
  <si>
    <t>Sal_fly_assembly_all_HQ_01_22_contig_4_102</t>
  </si>
  <si>
    <t>setu:STU288_06745 hisG; ATP phosphoribosyltransferase; K00765</t>
  </si>
  <si>
    <t>4409_1</t>
  </si>
  <si>
    <t>salmonella_bestbins_021821_scaffold_41_18</t>
  </si>
  <si>
    <t>sev:STMMW_02731 putative type VI secretion system protein; K11901</t>
  </si>
  <si>
    <t>4120_1</t>
  </si>
  <si>
    <t>4569_1</t>
  </si>
  <si>
    <t>Sal_fly_assembly_all_HQ_01_22_contig_2_92</t>
  </si>
  <si>
    <t>sef:UMN798_3018 mig-14; putative transcriptional regulator</t>
  </si>
  <si>
    <t>606_1</t>
  </si>
  <si>
    <t>Sal_fly_assembly_all_HQ_01_22_contig_2_613</t>
  </si>
  <si>
    <t>set:SEN3051 gcp; possible glycoprotease; K01409</t>
  </si>
  <si>
    <t>5513_1</t>
  </si>
  <si>
    <t>salmonella_bestbins_021821_scaffold_1_207</t>
  </si>
  <si>
    <t>seg:SG4299 yjgN; putative innner membrane protein</t>
  </si>
  <si>
    <t>736_1</t>
  </si>
  <si>
    <t>Sal_fly_assembly_all_HQ_01_22_contig_3_407</t>
  </si>
  <si>
    <t>setc:CFSAN001921_13235 zinc transporter ZitB; K16264</t>
  </si>
  <si>
    <t>2552_1</t>
  </si>
  <si>
    <t>Sal_fly_assembly_all_HQ_01_22_contig_9_150</t>
  </si>
  <si>
    <t>stt:t1750 mviN; virulence factor MviN; K03980</t>
  </si>
  <si>
    <t>1632_1</t>
  </si>
  <si>
    <t>salmonella_bestbins_021821_scaffold_0_386</t>
  </si>
  <si>
    <t>K03329</t>
  </si>
  <si>
    <t>senr:STMDT2_03611 RhtC-like transporter; K03329</t>
  </si>
  <si>
    <t>6243_1</t>
  </si>
  <si>
    <t>Sal_fly_assembly_all_HQ_01_22_contig_1_92</t>
  </si>
  <si>
    <t>sef:UMN798_0379 putative outer membrane protein</t>
  </si>
  <si>
    <t>4297_1</t>
  </si>
  <si>
    <t>Sal_fly_assembly_all_HQ_01_22_contig_4_721</t>
  </si>
  <si>
    <t>4156_1</t>
  </si>
  <si>
    <t>Sal_fly_assembly_all_HQ_01_22_contig_4_158</t>
  </si>
  <si>
    <t>senh:CFSAN002069_21255 glycosyl transferase; K13684</t>
  </si>
  <si>
    <t>355_1</t>
  </si>
  <si>
    <t>salmonella_bestbins_021821_scaffold_5_220</t>
  </si>
  <si>
    <t>K14587</t>
  </si>
  <si>
    <t>sev:STMMW_16121 putative ribulose-5-phosphate 3-epimerase; K14587</t>
  </si>
  <si>
    <t>5307_1</t>
  </si>
  <si>
    <t>salmonella_bestbins_021821_scaffold_14_74</t>
  </si>
  <si>
    <t>K05785</t>
  </si>
  <si>
    <t>sega:SPUCDC_3440 rfaH; transcriptional activator; K05785</t>
  </si>
  <si>
    <t>5057_1</t>
  </si>
  <si>
    <t>Sal_fly_assembly_all_HQ_01_22_contig_2_89</t>
  </si>
  <si>
    <t>sena:AU38_13310 effector protein PipB; K15352</t>
  </si>
  <si>
    <t>6458_1</t>
  </si>
  <si>
    <t>Sal_fly_assembly_all_HQ_01_22_contig_8_933</t>
  </si>
  <si>
    <t>seb:STM474_2033 caudovirales tail fibre assembly protein</t>
  </si>
  <si>
    <t>4207_1</t>
  </si>
  <si>
    <t>Sal_fly_assembly_all_HQ_01_22_contig_4_684</t>
  </si>
  <si>
    <t>5735_1</t>
  </si>
  <si>
    <t>Sal_fly_assembly_all_HQ_01_22_contig_8_820</t>
  </si>
  <si>
    <t>senv:AU39_05735 znuB; high-affinity zinc transporter membrane component; K09816</t>
  </si>
  <si>
    <t>2947_1</t>
  </si>
  <si>
    <t>Sal_fly_assembly_all_HQ_01_22_contig_8_836</t>
  </si>
  <si>
    <t>seb:STM474_1940 cutC; copper homeostasis protein CutC; K06201</t>
  </si>
  <si>
    <t>864_1</t>
  </si>
  <si>
    <t>Sal_fly_assembly_all_HQ_01_22_contig_1_98</t>
  </si>
  <si>
    <t>setu:STU288_12690 putative inner membrane protein</t>
  </si>
  <si>
    <t>4160_1</t>
  </si>
  <si>
    <t>Sal_fly_assembly_all_HQ_01_22_contig_3_452</t>
  </si>
  <si>
    <t>setu:STU288_10435 8-amino-7-oxononanoate synthase; K00652</t>
  </si>
  <si>
    <t>607_1</t>
  </si>
  <si>
    <t>Sal_fly_assembly_all_HQ_01_22_contig_9_122</t>
  </si>
  <si>
    <t>sey:SL1344_1086 mdoC; Glucans biosynthesis protein C; K11941</t>
  </si>
  <si>
    <t>687_1</t>
  </si>
  <si>
    <t>salmonella_bestbins_021821_scaffold_2_241</t>
  </si>
  <si>
    <t>seh:SeHA_C3230 transcriptional activator protein LysR</t>
  </si>
  <si>
    <t>5969_1</t>
  </si>
  <si>
    <t>Sal_fly_assembly_all_HQ_01_22_contig_2_1160</t>
  </si>
  <si>
    <t>seo:STM14_4450 putative inner membrane protein; K21449</t>
  </si>
  <si>
    <t>5358_1</t>
  </si>
  <si>
    <t>salmonella_bestbins_021821_scaffold_0_204</t>
  </si>
  <si>
    <t>K07348</t>
  </si>
  <si>
    <t>seo:STM14_0640 fimF; putative fimbrial protein; K07348</t>
  </si>
  <si>
    <t>1344_1</t>
  </si>
  <si>
    <t>Sal_fly_assembly_all_HQ_01_22_contig_1_296</t>
  </si>
  <si>
    <t>spt:SPA0176 yadH; ABC transporter integral membrane protein; K01992</t>
  </si>
  <si>
    <t>3820_1</t>
  </si>
  <si>
    <t>Sal_fly_assembly_all_HQ_01_22_contig_3_375</t>
  </si>
  <si>
    <t>senn:SN31241_17280 Endonuclease 8; K05522</t>
  </si>
  <si>
    <t>1428_1</t>
  </si>
  <si>
    <t>Sal_fly_assembly_all_HQ_01_22_contig_2_374</t>
  </si>
  <si>
    <t>sev:STMMW_29761 transcriptional activator protein LysR</t>
  </si>
  <si>
    <t>582_1</t>
  </si>
  <si>
    <t>Sal_fly_assembly_all_HQ_01_22_contig_8_953</t>
  </si>
  <si>
    <t>2243_1</t>
  </si>
  <si>
    <t>Sal_fly_assembly_all_HQ_01_22_contig_2_1011</t>
  </si>
  <si>
    <t>salz:EOS98_01480 panM; aspartate 1-decarboxylase autocleavage activator PanM</t>
  </si>
  <si>
    <t>416_1</t>
  </si>
  <si>
    <t>Sal_fly_assembly_all_HQ_01_22_contig_4_160</t>
  </si>
  <si>
    <t>seh:SeHA_C2340 putative colanic acid biosynthesis acetyltransferase WcaB; K03819</t>
  </si>
  <si>
    <t>5091_1</t>
  </si>
  <si>
    <t>Sal_fly_assembly_all_HQ_01_22_contig_8_197</t>
  </si>
  <si>
    <t>sena:AU38_08575 helix-turn-helix-type transcriptional regulator; K21089</t>
  </si>
  <si>
    <t>5043_1</t>
  </si>
  <si>
    <t>Sal_fly_assembly_all_HQ_01_22_contig_1_90</t>
  </si>
  <si>
    <t>sei:SPC_0360 probable lipoprotein</t>
  </si>
  <si>
    <t>6446_1</t>
  </si>
  <si>
    <t>salmonella_bestbins_021821_scaffold_13_52</t>
  </si>
  <si>
    <t>sey:SL1344_P1_0051 predicted protein</t>
  </si>
  <si>
    <t>6186_1</t>
  </si>
  <si>
    <t>Sal_fly_assembly_all_HQ_01_22_contig_9_130</t>
  </si>
  <si>
    <t>seb:STM474_1149 yceE; drug efflux system protein MdtG; K08161</t>
  </si>
  <si>
    <t>1437_1</t>
  </si>
  <si>
    <t>Sal_fly_assembly_all_HQ_01_22_contig_1_32</t>
  </si>
  <si>
    <t>2035_1</t>
  </si>
  <si>
    <t>Sal_fly_assembly_all_HQ_01_22_contig_3_257</t>
  </si>
  <si>
    <t>K12973</t>
  </si>
  <si>
    <t>sea:SeAg_B0669 pagP; antimicrobial peptide resistance and lipid A acylation protein PagP; K12973</t>
  </si>
  <si>
    <t>1166_1</t>
  </si>
  <si>
    <t>Sal_fly_assembly_all_HQ_01_22_contig_1_675</t>
  </si>
  <si>
    <t>sef:UMN798_4831 putative transcriptional regulator</t>
  </si>
  <si>
    <t>556_1</t>
  </si>
  <si>
    <t>Sal_fly_assembly_all_HQ_01_22_contig_1_1020</t>
  </si>
  <si>
    <t>sej:STMUK_4148 thiC; thiamine biosynthesis protein ThiC; K03147</t>
  </si>
  <si>
    <t>3931_1</t>
  </si>
  <si>
    <t>5053_1</t>
  </si>
  <si>
    <t>Sal_fly_assembly_all_HQ_01_22_contig_8_990</t>
  </si>
  <si>
    <t>1461_1</t>
  </si>
  <si>
    <t>Sal_fly_assembly_all_HQ_01_22_contig_8_841</t>
  </si>
  <si>
    <t>seb:STM474_1943 putative penicillin-binding protein; K05515</t>
  </si>
  <si>
    <t>221_1</t>
  </si>
  <si>
    <t>Sal_fly_assembly_all_HQ_01_22_contig_2_1117</t>
  </si>
  <si>
    <t>sef:UMN798_3973 putative membrane protein</t>
  </si>
  <si>
    <t>4448_1</t>
  </si>
  <si>
    <t>Sal_fly_assembly_all_HQ_01_22_contig_4_208</t>
  </si>
  <si>
    <t>sef:UMN798_2321 stcC; putative outer membrane usher protein; K07347</t>
  </si>
  <si>
    <t>1558_1</t>
  </si>
  <si>
    <t>salmonella_bestbins_021821_scaffold_17_46</t>
  </si>
  <si>
    <t>K10110</t>
  </si>
  <si>
    <t>sey:SL1344_4163 malG; maltose transport inner membrane protein; K10110</t>
  </si>
  <si>
    <t>6484_1</t>
  </si>
  <si>
    <t>Sal_fly_assembly_all_HQ_01_22_contig_1_339</t>
  </si>
  <si>
    <t>K09862</t>
  </si>
  <si>
    <t>setc:CFSAN001921_16725 DNA gyrase inhibitor; K09862</t>
  </si>
  <si>
    <t>5253_1</t>
  </si>
  <si>
    <t>Sal_fly_assembly_all_HQ_01_22_contig_1_673</t>
  </si>
  <si>
    <t>spt:SPA4264 putative membrane protein</t>
  </si>
  <si>
    <t>2633_1</t>
  </si>
  <si>
    <t>Sal_fly_assembly_all_HQ_01_22_contig_2_1004</t>
  </si>
  <si>
    <t>senj:CFSAN001992_15835 livF; leucine/isoleucine/valine transporter ATP-binding subunit; K01996</t>
  </si>
  <si>
    <t>5414_1</t>
  </si>
  <si>
    <t>salmonella_bestbins_021821_scaffold_4_107</t>
  </si>
  <si>
    <t>K02682</t>
  </si>
  <si>
    <t>seo:STM14_0172 ppdD; putative major pilin subunit; K02682</t>
  </si>
  <si>
    <t>4287_1</t>
  </si>
  <si>
    <t>Sal_fly_assembly_all_HQ_01_22_contig_4_512</t>
  </si>
  <si>
    <t>sec:SCH_2402 ddg; cold shock-induced palmitoleoyl transferase; K12974</t>
  </si>
  <si>
    <t>3753_1</t>
  </si>
  <si>
    <t>Sal_fly_assembly_all_HQ_01_22_contig_1_1014</t>
  </si>
  <si>
    <t>933_1</t>
  </si>
  <si>
    <t>salmonella_bestbins_021821_scaffold_2_194</t>
  </si>
  <si>
    <t>sem:STMDT12_C30180 putative cytoplasmic protein</t>
  </si>
  <si>
    <t>39_1</t>
  </si>
  <si>
    <t>Sal_fly_assembly_all_HQ_01_22_contig_3_439</t>
  </si>
  <si>
    <t>4536_1</t>
  </si>
  <si>
    <t>Sal_fly_assembly_all_HQ_01_22_contig_9_37</t>
  </si>
  <si>
    <t>K01734</t>
  </si>
  <si>
    <t>sev:STMMW_10891 methylglyoxal synthase; K01734</t>
  </si>
  <si>
    <t>2942_1</t>
  </si>
  <si>
    <t>Sal_fly_assembly_all_HQ_01_22_contig_1_916</t>
  </si>
  <si>
    <t>seeh:SEEH1578_07465 Leukotoxin secretion protein D; K12542</t>
  </si>
  <si>
    <t>6174_1</t>
  </si>
  <si>
    <t>salmonella_bestbins_021821_scaffold_1_245</t>
  </si>
  <si>
    <t>K21645</t>
  </si>
  <si>
    <t>sene:IA1_22035 cell density-dependent motility repressor; K21645</t>
  </si>
  <si>
    <t>4462_1</t>
  </si>
  <si>
    <t>salmonella_bestbins_021821_scaffold_1_188</t>
  </si>
  <si>
    <t>setu:STU288_22340 PTS system trehalose(maltose)-specific transporter subunits IIBC</t>
  </si>
  <si>
    <t>5973_1</t>
  </si>
  <si>
    <t>966_1</t>
  </si>
  <si>
    <t>Sal_fly_assembly_all_HQ_01_22_contig_2_379</t>
  </si>
  <si>
    <t>5284_1</t>
  </si>
  <si>
    <t>Sal_fly_assembly_all_HQ_01_22_contig_8_556</t>
  </si>
  <si>
    <t>1896_1</t>
  </si>
  <si>
    <t>2323_1</t>
  </si>
  <si>
    <t>Sal_fly_assembly_all_HQ_01_22_contig_1_41</t>
  </si>
  <si>
    <t>krd:A3780_04215 pyrroline-5-carboxylate reductase; K00286</t>
  </si>
  <si>
    <t>414_1</t>
  </si>
  <si>
    <t>Sal_fly_assembly_all_HQ_01_22_contig_8_457</t>
  </si>
  <si>
    <t>setu:STU288_04335 gamma-aminobutyraldehyde dehydrogenase; K00137</t>
  </si>
  <si>
    <t>3959_1</t>
  </si>
  <si>
    <t>Sal_fly_assembly_all_HQ_01_22_contig_8_219</t>
  </si>
  <si>
    <t>sef:UMN798_1467 ssaJ; putative pathogenicity island lipoprotein; K03222</t>
  </si>
  <si>
    <t>3168_1</t>
  </si>
  <si>
    <t>Sal_fly_assembly_all_HQ_01_22_contig_8_350</t>
  </si>
  <si>
    <t>seo:STM14_1835 ydeD; O-acetylserine/cysteine export protein; K15268</t>
  </si>
  <si>
    <t>2287_1</t>
  </si>
  <si>
    <t>Sal_fly_assembly_all_HQ_01_22_contig_3_468</t>
  </si>
  <si>
    <t>sty:STY1280 tnpA; insertion sequence element IS200 transposase; K07491</t>
  </si>
  <si>
    <t>112_1</t>
  </si>
  <si>
    <t>Sal_fly_assembly_all_HQ_01_22_contig_3_189</t>
  </si>
  <si>
    <t>sek:SSPA2006 outer membrane esterase; K12686</t>
  </si>
  <si>
    <t>5216_1</t>
  </si>
  <si>
    <t>salmonella_bestbins_021821_scaffold_21_70</t>
  </si>
  <si>
    <t>K03971</t>
  </si>
  <si>
    <t>send:DT104_16571 pspD; phage shock protein D; K03971</t>
  </si>
  <si>
    <t>1599_1</t>
  </si>
  <si>
    <t>salmonella_bestbins_021821_scaffold_176_9</t>
  </si>
  <si>
    <t>seo:STM14_1450 phage-holin analog protein</t>
  </si>
  <si>
    <t>2604_1</t>
  </si>
  <si>
    <t>Sal_fly_assembly_all_HQ_01_22_contig_2_657</t>
  </si>
  <si>
    <t>sem:STMDT12_C33020 tdcB; threonine dehydratase; K01754</t>
  </si>
  <si>
    <t>2635_1</t>
  </si>
  <si>
    <t>salmonella_bestbins_021821_scaffold_1_205</t>
  </si>
  <si>
    <t>seo:STM14_5368 ytgA; putative inner membrane protein</t>
  </si>
  <si>
    <t>6460_1</t>
  </si>
  <si>
    <t>Sal_fly_assembly_all_HQ_01_22_contig_3_353</t>
  </si>
  <si>
    <t>sev:STMMW_07651 putative exported protein</t>
  </si>
  <si>
    <t>1216_1</t>
  </si>
  <si>
    <t>810_1</t>
  </si>
  <si>
    <t>Sal_fly_assembly_all_HQ_01_22_contig_8_90</t>
  </si>
  <si>
    <t>kpm:KPHS_21170 exodeoxyribonuclease III; K01142</t>
  </si>
  <si>
    <t>5323_1</t>
  </si>
  <si>
    <t>Sal_fly_assembly_all_HQ_01_22_contig_2_1234</t>
  </si>
  <si>
    <t>sec:SCH_3674 yicJ; putative GPH family transport protein; K03292</t>
  </si>
  <si>
    <t>1259_1</t>
  </si>
  <si>
    <t>salmonella_bestbins_021821_scaffold_16_10</t>
  </si>
  <si>
    <t>seg:SG1880 msgA; putative virulence protein (MsgA)</t>
  </si>
  <si>
    <t>4083_1</t>
  </si>
  <si>
    <t>Sal_fly_assembly_all_HQ_01_22_contig_3_323</t>
  </si>
  <si>
    <t>2598_1</t>
  </si>
  <si>
    <t>salmonella_bestbins_021821_scaffold_89_2</t>
  </si>
  <si>
    <t>seo:STM14_0342 putative cytoplasmic protein</t>
  </si>
  <si>
    <t>2512_1</t>
  </si>
  <si>
    <t>salmonella_bestbins_021821_scaffold_40_28</t>
  </si>
  <si>
    <t>stm:STM0780 multidrug efflux pump-associated protein, AcrZ family</t>
  </si>
  <si>
    <t>403_1</t>
  </si>
  <si>
    <t>Sal_fly_assembly_all_HQ_01_22_contig_2_1609</t>
  </si>
  <si>
    <t>K10556</t>
  </si>
  <si>
    <t>senb:BN855_41510 inner membrane ABC transporter permease protein YdeY; K10556</t>
  </si>
  <si>
    <t>3388_1</t>
  </si>
  <si>
    <t>salmonella_bestbins_021821_scaffold_6_60</t>
  </si>
  <si>
    <t>K01801</t>
  </si>
  <si>
    <t>sef:UMN798_2350 glutathione-S-transferase-family protein; K01801</t>
  </si>
  <si>
    <t>5463_1</t>
  </si>
  <si>
    <t>Sal_fly_assembly_all_HQ_01_22_contig_2_724</t>
  </si>
  <si>
    <t>seeh:SEEH1578_02650 anti-sigma factor antagonist; K07122</t>
  </si>
  <si>
    <t>217_1</t>
  </si>
  <si>
    <t>Sal_fly_assembly_all_HQ_01_22_contig_1_408</t>
  </si>
  <si>
    <t>K03522</t>
  </si>
  <si>
    <t>stm:STM0076 fixB; nitrogen fixation protein FixB; K03522</t>
  </si>
  <si>
    <t>1104_1</t>
  </si>
  <si>
    <t>Sal_fly_assembly_all_HQ_01_22_contig_1_678</t>
  </si>
  <si>
    <t>K00610</t>
  </si>
  <si>
    <t>rtg:NCTC13098_06611 pyrI; Aspartate carbamoyltransferase regulatory chain; K00610</t>
  </si>
  <si>
    <t>1677_1</t>
  </si>
  <si>
    <t>Sal_fly_assembly_all_HQ_01_22_contig_1_558</t>
  </si>
  <si>
    <t>setu:STU288_22845 DNA polymerase III subunit psi; K02344</t>
  </si>
  <si>
    <t>2859_1</t>
  </si>
  <si>
    <t>salmonella_bestbins_021821_scaffold_49_15</t>
  </si>
  <si>
    <t>K03148</t>
  </si>
  <si>
    <t>seo:STM14_5003 thiF; thiamine biosynthesis protein ThiF; K03148</t>
  </si>
  <si>
    <t>1881_1</t>
  </si>
  <si>
    <t>salmonella_bestbins_021821_scaffold_5_177</t>
  </si>
  <si>
    <t>seb:STM474_1586 putative cytoplasmic protein</t>
  </si>
  <si>
    <t>369_1</t>
  </si>
  <si>
    <t>salmonella_bestbins_021821_scaffold_1_75</t>
  </si>
  <si>
    <t>sev:STMMW_42851 transcriptional regulatory protein</t>
  </si>
  <si>
    <t>3533_1</t>
  </si>
  <si>
    <t>Sal_fly_assembly_all_HQ_01_22_contig_4_164</t>
  </si>
  <si>
    <t>2184_1</t>
  </si>
  <si>
    <t>2643_1</t>
  </si>
  <si>
    <t>Sal_fly_assembly_all_HQ_01_22_contig_4_492</t>
  </si>
  <si>
    <t>sec:SCH_2388 yfcN; putative Smr domain</t>
  </si>
  <si>
    <t>6171_1</t>
  </si>
  <si>
    <t>Sal_fly_assembly_all_HQ_01_22_contig_1_214</t>
  </si>
  <si>
    <t>brb:EH207_13460 proS; proline--tRNA ligase; K01881</t>
  </si>
  <si>
    <t>3276_1</t>
  </si>
  <si>
    <t>Sal_fly_assembly_all_HQ_01_22_contig_2_1538</t>
  </si>
  <si>
    <t>setc:CFSAN001921_20375 membrane protein</t>
  </si>
  <si>
    <t>3840_1</t>
  </si>
  <si>
    <t>salmonella_bestbins_021821_scaffold_21_24</t>
  </si>
  <si>
    <t>K06940</t>
  </si>
  <si>
    <t>sec:SCH_1729 ykgJ; putative ferredoxin; K06940</t>
  </si>
  <si>
    <t>6220_1</t>
  </si>
  <si>
    <t>salmonella_bestbins_021821_scaffold_19_5</t>
  </si>
  <si>
    <t>sena:AU38_05980 lytic enzyme; K03791</t>
  </si>
  <si>
    <t>2227_1</t>
  </si>
  <si>
    <t>Sal_fly_assembly_all_HQ_01_22_contig_2_1435</t>
  </si>
  <si>
    <t>5844_1</t>
  </si>
  <si>
    <t>salmonella_bestbins_021821_scaffold_5_20</t>
  </si>
  <si>
    <t>sev:STMMW_14211 putative type III secretion protein</t>
  </si>
  <si>
    <t>4208_1</t>
  </si>
  <si>
    <t>Sal_fly_assembly_all_HQ_01_22_contig_4_496</t>
  </si>
  <si>
    <t>stm:STM2388 yfcX; multifunctional fatty acid oxidation complex subunit alpha; K01782</t>
  </si>
  <si>
    <t>6462_1</t>
  </si>
  <si>
    <t>Sal_fly_assembly_all_HQ_01_22_contig_4_108</t>
  </si>
  <si>
    <t>setc:CFSAN001921_06400 imidazole glycerol phosphate synthase; K02500</t>
  </si>
  <si>
    <t>1177_1</t>
  </si>
  <si>
    <t>Sal_fly_assembly_all_HQ_01_22_contig_8_305</t>
  </si>
  <si>
    <t>sty:STY1589 pntA; pyridine nucleotide transhydrogenase subunit alpha; K00324</t>
  </si>
  <si>
    <t>4997_1</t>
  </si>
  <si>
    <t>Sal_fly_assembly_all_HQ_01_22_contig_8_776</t>
  </si>
  <si>
    <t>seen:SE451236_15230 blasticidin S-acetyltransferase</t>
  </si>
  <si>
    <t>5316_1</t>
  </si>
  <si>
    <t>Sal_fly_assembly_all_HQ_01_22_contig_16_50</t>
  </si>
  <si>
    <t>sbz:A464_plas0085 Transposase; K24087</t>
  </si>
  <si>
    <t>6573_1</t>
  </si>
  <si>
    <t>Sal_fly_assembly_all_HQ_01_22_contig_2_178</t>
  </si>
  <si>
    <t>setc:CFSAN001921_02785 carbamoyl dehydratase; K04655</t>
  </si>
  <si>
    <t>5574_1</t>
  </si>
  <si>
    <t>Sal_fly_assembly_all_HQ_01_22_contig_1_177</t>
  </si>
  <si>
    <t>seen:SE451236_07410 Hcp1 family type VI secretion system effector; K11903</t>
  </si>
  <si>
    <t>2090_1</t>
  </si>
  <si>
    <t>Sal_fly_assembly_all_HQ_01_22_contig_1_658</t>
  </si>
  <si>
    <t>senr:STMDT2_43201 putative innner membrane protein</t>
  </si>
  <si>
    <t>6203_1</t>
  </si>
  <si>
    <t>Sal_fly_assembly_all_HQ_01_22_contig_1_856</t>
  </si>
  <si>
    <t>senr:STMDT2_41571 dmsB; anaerobic dimethyl sulfoxide reductase chain A; K07307</t>
  </si>
  <si>
    <t>6369_1</t>
  </si>
  <si>
    <t>Sal_fly_assembly_all_HQ_01_22_contig_2_504</t>
  </si>
  <si>
    <t>sej:STMUK_3113 putative cytoplasmic protein</t>
  </si>
  <si>
    <t>2891_1</t>
  </si>
  <si>
    <t>Sal_fly_assembly_all_HQ_01_22_contig_3_210</t>
  </si>
  <si>
    <t>1323_1</t>
  </si>
  <si>
    <t>Sal_fly_assembly_all_HQ_01_22_contig_8_71</t>
  </si>
  <si>
    <t>see:SNSL254_A1399 oxidoreductase, aldo/keto reductase family</t>
  </si>
  <si>
    <t>5537_1</t>
  </si>
  <si>
    <t>salmonella_bestbins_021821_scaffold_2_183</t>
  </si>
  <si>
    <t>K19092</t>
  </si>
  <si>
    <t>seni:CY43_15415 plasmid stabilization protein ParE; K19092</t>
  </si>
  <si>
    <t>2024_1</t>
  </si>
  <si>
    <t>salmonella_bestbins_021821_scaffold_87_4</t>
  </si>
  <si>
    <t>K01910</t>
  </si>
  <si>
    <t>seen:SE451236_06300 [citrate [pro-3S]-lyase] ligase; K01910</t>
  </si>
  <si>
    <t>2143_1</t>
  </si>
  <si>
    <t>salmonella_bestbins_021821_scaffold_97_2</t>
  </si>
  <si>
    <t>sey:SL1344_0967 hypothetical bacteriophage lysozyme; K14744</t>
  </si>
  <si>
    <t>5347_1</t>
  </si>
  <si>
    <t>Sal_fly_assembly_all_HQ_01_22_contig_4_142</t>
  </si>
  <si>
    <t>5771_1</t>
  </si>
  <si>
    <t>Sal_fly_assembly_all_HQ_01_22_contig_4_452</t>
  </si>
  <si>
    <t>stt:t0515 putative glutathione-S transferase; K11209</t>
  </si>
  <si>
    <t>2245_1</t>
  </si>
  <si>
    <t>Sal_fly_assembly_all_HQ_01_22_contig_2_1297</t>
  </si>
  <si>
    <t>senr:STMDT2_36831 putative membrane protein</t>
  </si>
  <si>
    <t>4812_1</t>
  </si>
  <si>
    <t>Sal_fly_assembly_all_HQ_01_22_contig_1_612</t>
  </si>
  <si>
    <t>setc:CFSAN001921_17870 cell density-dependent motility repressor; K21645</t>
  </si>
  <si>
    <t>5181_1</t>
  </si>
  <si>
    <t>salmonella_bestbins_021821_scaffold_29_24</t>
  </si>
  <si>
    <t>K07686</t>
  </si>
  <si>
    <t>setu:STU288_19150 DNA-binding transcriptional activator UhpA; K07686</t>
  </si>
  <si>
    <t>1788_1</t>
  </si>
  <si>
    <t>Sal_fly_assembly_all_HQ_01_22_contig_8_897</t>
  </si>
  <si>
    <t>senr:STMDT2_18881 yedD; putative lipoprotein</t>
  </si>
  <si>
    <t>2493_1</t>
  </si>
  <si>
    <t>Sal_fly_assembly_all_HQ_01_22_contig_8_699</t>
  </si>
  <si>
    <t>set:SEN1251 hydrogenase-1 small subunit; K06282</t>
  </si>
  <si>
    <t>4804_1</t>
  </si>
  <si>
    <t>Sal_fly_assembly_all_HQ_01_22_contig_2_1366</t>
  </si>
  <si>
    <t>K00986</t>
  </si>
  <si>
    <t>sej:STMUK_3835 putative reverse transcriptase; K00986</t>
  </si>
  <si>
    <t>749_1</t>
  </si>
  <si>
    <t>salmonella_bestbins_021821_scaffold_1_101</t>
  </si>
  <si>
    <t>K09937</t>
  </si>
  <si>
    <t>sej:STMUK_4350 yjeT; putative inner membrane protein; K09937</t>
  </si>
  <si>
    <t>3297_1</t>
  </si>
  <si>
    <t>Sal_fly_assembly_all_HQ_01_22_contig_4_522</t>
  </si>
  <si>
    <t>shb:SU5_03017 Nucleoside permease NupC; K11535</t>
  </si>
  <si>
    <t>6190_1</t>
  </si>
  <si>
    <t>Sal_fly_assembly_all_HQ_01_22_contig_1_334</t>
  </si>
  <si>
    <t>seen:SE451236_06730 type IV pilin biogenesis protein; K02505</t>
  </si>
  <si>
    <t>5550_1</t>
  </si>
  <si>
    <t>Sal_fly_assembly_all_HQ_01_22_contig_1_428</t>
  </si>
  <si>
    <t>seeb:SEEB0189_019070 2-(5''-triphosphoribosyl)-3'-dephospho-CoA synthase; K05966</t>
  </si>
  <si>
    <t>6581_1and2</t>
  </si>
  <si>
    <t>Sal_fly_assembly_all_HQ_01_22_contig_1_1018</t>
  </si>
  <si>
    <t>K07740</t>
  </si>
  <si>
    <t>sev:STMMW_41181 putative regulatory protein; K07740</t>
  </si>
  <si>
    <t>6727_1</t>
  </si>
  <si>
    <t>Sal_fly_assembly_all_HQ_01_22_contig_8_381</t>
  </si>
  <si>
    <t>K08322</t>
  </si>
  <si>
    <t>sev:STMMW_15411 putative alcohol dehydrogenase; K08322</t>
  </si>
  <si>
    <t>4516_1</t>
  </si>
  <si>
    <t>Sal_fly_assembly_all_HQ_01_22_contig_4_28</t>
  </si>
  <si>
    <t>sej:STMUK_2036 TPR repeat-containing protein; K07126</t>
  </si>
  <si>
    <t>4085_1</t>
  </si>
  <si>
    <t>salmonella_bestbins_021821_scaffold_5_135</t>
  </si>
  <si>
    <t>sex:STBHUCCB_15440 Hydrogenase-1 operon protein HyaE2; K03619</t>
  </si>
  <si>
    <t>4480_1</t>
  </si>
  <si>
    <t>Sal_fly_assembly_all_HQ_01_22_contig_1_142</t>
  </si>
  <si>
    <t>sel:SPUL_2666 putative secreted protein</t>
  </si>
  <si>
    <t>1205_1</t>
  </si>
  <si>
    <t>Sal_fly_assembly_all_HQ_01_22_contig_3_86</t>
  </si>
  <si>
    <t>sem:STMDT12_C05500 heat shock protein 90; K04079</t>
  </si>
  <si>
    <t>340_1</t>
  </si>
  <si>
    <t>5946_1</t>
  </si>
  <si>
    <t>Sal_fly_assembly_all_HQ_01_22_contig_1_30</t>
  </si>
  <si>
    <t>6017_1</t>
  </si>
  <si>
    <t>salmonella_bestbins_021821_scaffold_17_70</t>
  </si>
  <si>
    <t>seni:CY43_22200 membrane protein</t>
  </si>
  <si>
    <t>2457_1</t>
  </si>
  <si>
    <t>Sal_fly_assembly_all_HQ_01_22_contig_8_511</t>
  </si>
  <si>
    <t>3905_1</t>
  </si>
  <si>
    <t>salmonella_bestbins_021821_scaffold_12_48</t>
  </si>
  <si>
    <t>K22720</t>
  </si>
  <si>
    <t>senc:SEET0819_22995 glycogen synthase; K22720</t>
  </si>
  <si>
    <t>1457_1</t>
  </si>
  <si>
    <t>salmonella_bestbins_021821_scaffold_16_118</t>
  </si>
  <si>
    <t>seo:STM14_1644 ydiQ; putative electron transfer flavoprotein YdiQ</t>
  </si>
  <si>
    <t>2501_1</t>
  </si>
  <si>
    <t>Sal_fly_assembly_all_HQ_01_22_contig_2_1369</t>
  </si>
  <si>
    <t>senq:AU40_21065 multidrug transporter; K08163</t>
  </si>
  <si>
    <t>469_1</t>
  </si>
  <si>
    <t>Sal_fly_assembly_all_HQ_01_22_contig_2_1362</t>
  </si>
  <si>
    <t>seen:SE451236_01680 integrase</t>
  </si>
  <si>
    <t>6202_1</t>
  </si>
  <si>
    <t>Sal_fly_assembly_all_HQ_01_22_contig_4_595</t>
  </si>
  <si>
    <t>sey:SL1344_2441 hypothetical exported protein; K21469</t>
  </si>
  <si>
    <t>994_1</t>
  </si>
  <si>
    <t>Sal_fly_assembly_all_HQ_01_22_contig_8_850</t>
  </si>
  <si>
    <t>sem:STMDT12_C19430 chemotaxis methyltransferase CheR; K00575</t>
  </si>
  <si>
    <t>1636_1</t>
  </si>
  <si>
    <t>Sal_fly_assembly_all_HQ_01_22_contig_3_462</t>
  </si>
  <si>
    <t>seni:CY43_04305 moaA; molybdenum cofactor biosynthesis protein A; K03639</t>
  </si>
  <si>
    <t>5440_1</t>
  </si>
  <si>
    <t>Sal_fly_assembly_all_HQ_01_22_contig_4_371</t>
  </si>
  <si>
    <t>sbg:SBG_2075 putative transcriptional regulator</t>
  </si>
  <si>
    <t>566_1</t>
  </si>
  <si>
    <t>Sal_fly_assembly_all_HQ_01_22_contig_1_485</t>
  </si>
  <si>
    <t>4303_1</t>
  </si>
  <si>
    <t>Sal_fly_assembly_all_HQ_01_22_contig_2_37</t>
  </si>
  <si>
    <t>seh:SeHA_C2907 protein secretion ABC efflux system, permease and ATP-binding protein; K12541</t>
  </si>
  <si>
    <t>4800_1</t>
  </si>
  <si>
    <t>Sal_fly_assembly_all_HQ_01_22_contig_1_899</t>
  </si>
  <si>
    <t>2606_1</t>
  </si>
  <si>
    <t>Sal_fly_assembly_all_HQ_01_22_contig_2_776</t>
  </si>
  <si>
    <t>K01571</t>
  </si>
  <si>
    <t>setu:STU288_16970 oxaloacetate decarboxylase; K01571</t>
  </si>
  <si>
    <t>6513_1</t>
  </si>
  <si>
    <t>Sal_fly_assembly_all_HQ_01_22_contig_9_61</t>
  </si>
  <si>
    <t>stt:t1820 hpaB; 4-hydroxyphenylacetate 3-monooxygenase; K00483</t>
  </si>
  <si>
    <t>4418_1</t>
  </si>
  <si>
    <t>Sal_fly_assembly_all_HQ_01_22_contig_4_139</t>
  </si>
  <si>
    <t>seh:SeHA_C2325 colanic acid biosynthesis protein WcaM; K16711</t>
  </si>
  <si>
    <t>3300_1</t>
  </si>
  <si>
    <t>5376_1</t>
  </si>
  <si>
    <t>salmonella_bestbins_021821_scaffold_1_44</t>
  </si>
  <si>
    <t>K07703</t>
  </si>
  <si>
    <t>sev:STMMW_42541 Two-component response regulator; K07703</t>
  </si>
  <si>
    <t>119_1</t>
  </si>
  <si>
    <t>Sal_fly_assembly_all_HQ_01_22_contig_2_645</t>
  </si>
  <si>
    <t>seep:I137_15500 LysR family transcripitonal regulator</t>
  </si>
  <si>
    <t>4436_1</t>
  </si>
  <si>
    <t>Sal_fly_assembly_all_HQ_01_22_contig_2_527</t>
  </si>
  <si>
    <t>setc:CFSAN001921_01310 molybdenum ABC transporter substrate-binding protein; K02020</t>
  </si>
  <si>
    <t>3803_1</t>
  </si>
  <si>
    <t>Sal_fly_assembly_all_HQ_01_22_contig_2_1134</t>
  </si>
  <si>
    <t>K21393</t>
  </si>
  <si>
    <t>sev:STMMW_36601 putative membrane protein; K21393</t>
  </si>
  <si>
    <t>421_1</t>
  </si>
  <si>
    <t>Sal_fly_assembly_all_HQ_01_22_contig_9_121</t>
  </si>
  <si>
    <t>4248_1</t>
  </si>
  <si>
    <t>Sal_fly_assembly_all_HQ_01_22_contig_3_261</t>
  </si>
  <si>
    <t>K11206</t>
  </si>
  <si>
    <t>senr:STMDT2_06221 possible hydrolase; K11206</t>
  </si>
  <si>
    <t>1780_1</t>
  </si>
  <si>
    <t>Sal_fly_assembly_all_HQ_01_22_contig_2_904</t>
  </si>
  <si>
    <t>K00363</t>
  </si>
  <si>
    <t>sey:SL1344_3442 nirD; nitrite reductase (NAD(P)H) small subunit; K00363</t>
  </si>
  <si>
    <t>1944_1</t>
  </si>
  <si>
    <t>3163_1</t>
  </si>
  <si>
    <t>Sal_fly_assembly_all_HQ_01_22_contig_2_98</t>
  </si>
  <si>
    <t>K07774</t>
  </si>
  <si>
    <t>senn:SN31241_38740 Transcriptional regulatory protein tctD; K07774</t>
  </si>
  <si>
    <t>4459_1</t>
  </si>
  <si>
    <t>Sal_fly_assembly_all_HQ_01_22_contig_1_917</t>
  </si>
  <si>
    <t>sem:STMDT12_C43940 putative ABC transporter permease protein; K12543</t>
  </si>
  <si>
    <t>6151_1</t>
  </si>
  <si>
    <t>Sal_fly_assembly_all_HQ_01_22_contig_1_802</t>
  </si>
  <si>
    <t>5952_1</t>
  </si>
  <si>
    <t>Sal_fly_assembly_all_HQ_01_22_contig_2_674</t>
  </si>
  <si>
    <t>seni:CY43_16995 16S rRNA methyltransferase; K07056</t>
  </si>
  <si>
    <t>288_1</t>
  </si>
  <si>
    <t>Sal_fly_assembly_all_HQ_01_22_contig_3_689</t>
  </si>
  <si>
    <t>senv:AU39_05895 endonuclease</t>
  </si>
  <si>
    <t>3439_1</t>
  </si>
  <si>
    <t>Sal_fly_assembly_all_HQ_01_22_contig_9_191</t>
  </si>
  <si>
    <t>senn:SN31241_22720 TonB-dependent receptor for Fe(III)-coprogen Fe(III)-ferrioxamine B and Fe(III)-rhodotrulic acid; K16088</t>
  </si>
  <si>
    <t>351_1</t>
  </si>
  <si>
    <t>Sal_fly_assembly_all_HQ_01_22_contig_8_244</t>
  </si>
  <si>
    <t>shb:SU5_02043 LysR-family transcriptional regulator YdhB</t>
  </si>
  <si>
    <t>935_1</t>
  </si>
  <si>
    <t>Sal_fly_assembly_all_HQ_01_22_contig_4_193</t>
  </si>
  <si>
    <t>setu:STU288_07075 putative cytoplasmic protein</t>
  </si>
  <si>
    <t>6005_1</t>
  </si>
  <si>
    <t>Sal_fly_assembly_all_HQ_01_22_contig_2_1449</t>
  </si>
  <si>
    <t>5056_1</t>
  </si>
  <si>
    <t>Sal_fly_assembly_all_HQ_01_22_contig_1_716</t>
  </si>
  <si>
    <t>5206_1</t>
  </si>
  <si>
    <t>4096_1</t>
  </si>
  <si>
    <t>salmonella_bestbins_021821_scaffold_21_21</t>
  </si>
  <si>
    <t>K10806</t>
  </si>
  <si>
    <t>seo:STM14_2099 yciA; acyl-CoA thioester hydrolase; K10806</t>
  </si>
  <si>
    <t>3515_1</t>
  </si>
  <si>
    <t>Sal_fly_assembly_all_HQ_01_22_contig_4_539</t>
  </si>
  <si>
    <t>setu:STU288_08510 sulfate transport protein CysZ; K06203</t>
  </si>
  <si>
    <t>1575_1</t>
  </si>
  <si>
    <t>salmonella_bestbins_021821_scaffold_13_36</t>
  </si>
  <si>
    <t>K07494</t>
  </si>
  <si>
    <t>sef:UMN798_p0050 putative integrase protein; K07494</t>
  </si>
  <si>
    <t>559_1</t>
  </si>
  <si>
    <t>Sal_fly_assembly_all_HQ_01_22_contig_8_385</t>
  </si>
  <si>
    <t>K08191</t>
  </si>
  <si>
    <t>sent:TY21A_07415 membrane transport protein; K08191</t>
  </si>
  <si>
    <t>4015_1</t>
  </si>
  <si>
    <t>Sal_fly_assembly_all_HQ_01_22_contig_8_198</t>
  </si>
  <si>
    <t>K14979</t>
  </si>
  <si>
    <t>sena:AU38_08570 two-component system response regulator; K14979</t>
  </si>
  <si>
    <t>855_1</t>
  </si>
  <si>
    <t>Sal_fly_assembly_all_HQ_01_22_contig_8_615</t>
  </si>
  <si>
    <t>958_1</t>
  </si>
  <si>
    <t>Sal_fly_assembly_all_HQ_01_22_contig_2_21</t>
  </si>
  <si>
    <t>seb:STM474_2803 CBS/transporter associated domain protein</t>
  </si>
  <si>
    <t>4857_1</t>
  </si>
  <si>
    <t>Sal_fly_assembly_all_HQ_01_22_contig_8_308</t>
  </si>
  <si>
    <t>1592_1</t>
  </si>
  <si>
    <t>Sal_fly_assembly_all_HQ_01_22_contig_2_1102</t>
  </si>
  <si>
    <t>K03826</t>
  </si>
  <si>
    <t>stm:STM3643 yiaC; N-acetyltransferase; K03826</t>
  </si>
  <si>
    <t>831_1</t>
  </si>
  <si>
    <t>6338_1</t>
  </si>
  <si>
    <t>Sal_fly_assembly_all_HQ_01_22_contig_4_203</t>
  </si>
  <si>
    <t>senc:SEET0819_17895 GntR family transcriptional regulator</t>
  </si>
  <si>
    <t>5126_1</t>
  </si>
  <si>
    <t>Sal_fly_assembly_all_HQ_01_22_contig_3_347</t>
  </si>
  <si>
    <t>senn:SN31241_17040 Sensor protein KdpD; K07646</t>
  </si>
  <si>
    <t>3170_1</t>
  </si>
  <si>
    <t>Sal_fly_assembly_all_HQ_01_22_contig_8_226</t>
  </si>
  <si>
    <t>K03224</t>
  </si>
  <si>
    <t>sew:SeSA_A1511 type III secretion apparatus H+-transporting two-sector ATPase; K03224</t>
  </si>
  <si>
    <t>2448_1</t>
  </si>
  <si>
    <t>Sal_fly_assembly_all_HQ_01_22_contig_2_878</t>
  </si>
  <si>
    <t>K07237</t>
  </si>
  <si>
    <t>stm:STM3449 yheL; sulfurtransferase TusB; K07237</t>
  </si>
  <si>
    <t>5004_1</t>
  </si>
  <si>
    <t>Sal_fly_assembly_all_HQ_01_22_contig_3_560</t>
  </si>
  <si>
    <t>K02822</t>
  </si>
  <si>
    <t>sey:SL1344_0861 hypothetical phosphotransferase enzyme II, B component; K02822</t>
  </si>
  <si>
    <t>6423_1</t>
  </si>
  <si>
    <t>Sal_fly_assembly_all_HQ_01_22_contig_2_1333</t>
  </si>
  <si>
    <t>seo:STM14_4615 torC; trimethylamine N-oxide reductase cytochrome c-like subunit; K03532</t>
  </si>
  <si>
    <t>6196_1</t>
  </si>
  <si>
    <t>Sal_fly_assembly_all_HQ_01_22_contig_8_532</t>
  </si>
  <si>
    <t>86_1</t>
  </si>
  <si>
    <t>salmonella_bestbins_021821_scaffold_203_6</t>
  </si>
  <si>
    <t>seen:SE451236_19380 repressor</t>
  </si>
  <si>
    <t>2339_1</t>
  </si>
  <si>
    <t>Sal_fly_assembly_all_HQ_01_22_contig_1_949</t>
  </si>
  <si>
    <t>send:DT104_42211 malG; maltose transport inner membrane protein; K10110</t>
  </si>
  <si>
    <t>3542_1</t>
  </si>
  <si>
    <t>Sal_fly_assembly_all_HQ_01_22_contig_2_1135</t>
  </si>
  <si>
    <t>6246_1</t>
  </si>
  <si>
    <t>Sal_fly_assembly_all_HQ_01_22_contig_4_674</t>
  </si>
  <si>
    <t>cama:F384_13915 tRNA (cytidine/uridine-2'-O-)-methyltransferase; K15396</t>
  </si>
  <si>
    <t>3131_1</t>
  </si>
  <si>
    <t>salmonella_bestbins_021821_scaffold_4_52</t>
  </si>
  <si>
    <t>K12519</t>
  </si>
  <si>
    <t>senr:STMDT2_01991 stfD; periplasmic fimbrial chaperone stfd; K12519</t>
  </si>
  <si>
    <t>1158_1</t>
  </si>
  <si>
    <t>Sal_fly_assembly_all_HQ_01_22_contig_2_72</t>
  </si>
  <si>
    <t>seb:STM474_2901 putative cytoplasmic protein</t>
  </si>
  <si>
    <t>3174_1</t>
  </si>
  <si>
    <t>Sal_fly_assembly_all_HQ_01_22_contig_1_727</t>
  </si>
  <si>
    <t>sey:SL1344_4354 iolA; Myo-inositol metabolism; K00140</t>
  </si>
  <si>
    <t>1980_1</t>
  </si>
  <si>
    <t>Sal_fly_assembly_all_HQ_01_22_contig_8_663</t>
  </si>
  <si>
    <t>sej:STMUK_1732 TPR repeat-containing protein; K07126</t>
  </si>
  <si>
    <t>5268_1</t>
  </si>
  <si>
    <t>Sal_fly_assembly_all_HQ_01_22_contig_2_1582</t>
  </si>
  <si>
    <t>senl:IY59_20360 membrane protein</t>
  </si>
  <si>
    <t>1044_1</t>
  </si>
  <si>
    <t>Sal_fly_assembly_all_HQ_01_22_contig_8_88</t>
  </si>
  <si>
    <t>K08320</t>
  </si>
  <si>
    <t>sem:STMDT12_C13180 CTP pyrophosphohydrolase; K08320</t>
  </si>
  <si>
    <t>2038_1</t>
  </si>
  <si>
    <t>Sal_fly_assembly_all_HQ_01_22_contig_2_524</t>
  </si>
  <si>
    <t>setc:CFSAN001921_01315 S-transferase; K11209</t>
  </si>
  <si>
    <t>1553_1</t>
  </si>
  <si>
    <t>salmonella_bestbins_021821_scaffold_87_5</t>
  </si>
  <si>
    <t>K01646</t>
  </si>
  <si>
    <t>senv:AU39_23215 citrate lyase ACP; K01646</t>
  </si>
  <si>
    <t>3017_1</t>
  </si>
  <si>
    <t>Sal_fly_assembly_all_HQ_01_22_contig_3_205</t>
  </si>
  <si>
    <t>K02362</t>
  </si>
  <si>
    <t>sem:STMDT12_C06460 4'-phosphopantetheinyl transferase entD; K02362</t>
  </si>
  <si>
    <t>3025_1</t>
  </si>
  <si>
    <t>Sal_fly_assembly_all_HQ_01_22_contig_3_609</t>
  </si>
  <si>
    <t>ear:CCG30947 Cell division protein FtsK; K03466</t>
  </si>
  <si>
    <t>5260_1</t>
  </si>
  <si>
    <t>Sal_fly_assembly_all_HQ_01_22_contig_3_368</t>
  </si>
  <si>
    <t>K09691</t>
  </si>
  <si>
    <t>seo:STM14_0842 putative ABC-type polysaccharide/polyol phosphate transport system ATPase component; K09691</t>
  </si>
  <si>
    <t>4550_1</t>
  </si>
  <si>
    <t>salmonella_bestbins_021821_scaffold_19_7</t>
  </si>
  <si>
    <t>senh:CFSAN002069_22470 integrase</t>
  </si>
  <si>
    <t>6329_1</t>
  </si>
  <si>
    <t>Sal_fly_assembly_all_HQ_01_22_contig_3_502</t>
  </si>
  <si>
    <t>sex:STBHUCCB_21670 L,D-transpeptidase ErfK/SrfK; K19235</t>
  </si>
  <si>
    <t>4893_1</t>
  </si>
  <si>
    <t>salmonella_bestbins_021821_scaffold_47_40</t>
  </si>
  <si>
    <t>K02423</t>
  </si>
  <si>
    <t>seen:SE451236_15745 flagellar biosynthesis protein FliT; K02423</t>
  </si>
  <si>
    <t>2699_1</t>
  </si>
  <si>
    <t>Sal_fly_assembly_all_HQ_01_22_contig_4_592</t>
  </si>
  <si>
    <t>sey:SL1344_2439 ypfG; hypothetical exported protein</t>
  </si>
  <si>
    <t>5960_1</t>
  </si>
  <si>
    <t>Sal_fly_assembly_all_HQ_01_22_contig_8_641</t>
  </si>
  <si>
    <t>seep:I137_07010 cls; cardiolipin synthetase; K06131</t>
  </si>
  <si>
    <t>6282_1</t>
  </si>
  <si>
    <t>Sal_fly_assembly_all_HQ_01_22_contig_3_254</t>
  </si>
  <si>
    <t>senj:CFSAN001992_08205 dpiB; sensor histidine kinase DpiB; K07700</t>
  </si>
  <si>
    <t>223_1</t>
  </si>
  <si>
    <t>Sal_fly_assembly_all_HQ_01_22_contig_3_681</t>
  </si>
  <si>
    <t>sey:SL1344_0957 DNA Damage Inducible Protein; K12149</t>
  </si>
  <si>
    <t>4744_1</t>
  </si>
  <si>
    <t>Sal_fly_assembly_all_HQ_01_22_contig_2_1262</t>
  </si>
  <si>
    <t>K17464</t>
  </si>
  <si>
    <t>seo:STM14_4548 putative phosphotransferase system enzyme IIA; K17464</t>
  </si>
  <si>
    <t>6255_1</t>
  </si>
  <si>
    <t>salmonella_bestbins_021821_scaffold_2_28</t>
  </si>
  <si>
    <t>sej:STMUK_2785 putative regulatory protein</t>
  </si>
  <si>
    <t>2474_1</t>
  </si>
  <si>
    <t>Sal_fly_assembly_all_HQ_01_22_contig_3_317</t>
  </si>
  <si>
    <t>sec:SCH_0701 asnB; asparagine synthetase B; K01953</t>
  </si>
  <si>
    <t>5510_1</t>
  </si>
  <si>
    <t>salmonella_bestbins_021821_scaffold_41_22</t>
  </si>
  <si>
    <t>setu:STU288_13360 putative cytoplasmic protein</t>
  </si>
  <si>
    <t>5932_1</t>
  </si>
  <si>
    <t>Sal_fly_assembly_all_HQ_01_22_contig_2_125</t>
  </si>
  <si>
    <t>setu:STU288_14210 ribonucleotide-diphosphate reductase subunit alpha; K00525</t>
  </si>
  <si>
    <t>4277_1</t>
  </si>
  <si>
    <t>3321_1</t>
  </si>
  <si>
    <t>Sal_fly_assembly_all_HQ_01_22_contig_3_621</t>
  </si>
  <si>
    <t>sega:SPUCDC_2025 ycaM; putative transport protein</t>
  </si>
  <si>
    <t>6184_1</t>
  </si>
  <si>
    <t>Sal_fly_assembly_all_HQ_01_22_contig_2_188</t>
  </si>
  <si>
    <t>seb:STM474_3002 sitC; putative permease; K11605</t>
  </si>
  <si>
    <t>3574_1</t>
  </si>
  <si>
    <t>Sal_fly_assembly_all_HQ_01_22_contig_1_308</t>
  </si>
  <si>
    <t>stt:t0169 putative transcriptional regulator</t>
  </si>
  <si>
    <t>5201_1</t>
  </si>
  <si>
    <t>salmonella_bestbins_021821_scaffold_23_24</t>
  </si>
  <si>
    <t>sef:UMN798_0935 LysR transcriptional regulator</t>
  </si>
  <si>
    <t>70_1</t>
  </si>
  <si>
    <t>Sal_fly_assembly_all_HQ_01_22_contig_1_434</t>
  </si>
  <si>
    <t>3852_1</t>
  </si>
  <si>
    <t>Sal_fly_assembly_all_HQ_01_22_contig_1_999</t>
  </si>
  <si>
    <t>seni:CY43_21835 homoserine O-succinyltransferase; K00651</t>
  </si>
  <si>
    <t>1787_1</t>
  </si>
  <si>
    <t>salmonella_bestbins_021821_scaffold_4_140</t>
  </si>
  <si>
    <t>K01704</t>
  </si>
  <si>
    <t>sef:UMN798_0122 leuD; 3-isopropylmalate dehydratase small subunit; K01704</t>
  </si>
  <si>
    <t>1801_1</t>
  </si>
  <si>
    <t>Sal_fly_assembly_all_HQ_01_22_contig_8_51</t>
  </si>
  <si>
    <t>sef:UMN798_1323 putative membrane protein</t>
  </si>
  <si>
    <t>5318_1</t>
  </si>
  <si>
    <t>salmonella_bestbins_021821_scaffold_0_424</t>
  </si>
  <si>
    <t>sea:SeAg_B0360 glycerol dehydratase reactivation factor large subunit</t>
  </si>
  <si>
    <t>2127_1</t>
  </si>
  <si>
    <t>Sal_fly_assembly_all_HQ_01_22_contig_2_1325</t>
  </si>
  <si>
    <t>seg:SG3613 probable cytochrome c peroxidase; K00428</t>
  </si>
  <si>
    <t>1542_1</t>
  </si>
  <si>
    <t>Sal_fly_assembly_all_HQ_01_22_contig_1_365</t>
  </si>
  <si>
    <t>senv:AU39_00585 ilvH; acetolactate synthase small subunit; K01653</t>
  </si>
  <si>
    <t>6555_1</t>
  </si>
  <si>
    <t>salmonella_bestbins_021821_scaffold_0_183</t>
  </si>
  <si>
    <t>seen:SE451236_08880 phosphosugar isomerase</t>
  </si>
  <si>
    <t>1052_1</t>
  </si>
  <si>
    <t>salmonella_bestbins_021821_scaffold_5_149</t>
  </si>
  <si>
    <t>sey:SL1344_1476 hypothetical regulatory protein</t>
  </si>
  <si>
    <t>3596_1</t>
  </si>
  <si>
    <t>Sal_fly_assembly_all_HQ_01_22_contig_8_95</t>
  </si>
  <si>
    <t>sex:STBHUCCB_12730 N-succinylarginine dihydrolase; K01484</t>
  </si>
  <si>
    <t>5332_1</t>
  </si>
  <si>
    <t>salmonella_bestbins_021821_scaffold_5_246</t>
  </si>
  <si>
    <t>K01118</t>
  </si>
  <si>
    <t>sey:SL1344_1572 acpD; Acyl carrier protein phosphodiesterase; K01118</t>
  </si>
  <si>
    <t>3665_1</t>
  </si>
  <si>
    <t>salmonella_bestbins_021821_scaffold_1_85</t>
  </si>
  <si>
    <t>senr:STMDT2_41971 exported protein</t>
  </si>
  <si>
    <t>1851_1</t>
  </si>
  <si>
    <t>Sal_fly_assembly_all_HQ_01_22_contig_8_608</t>
  </si>
  <si>
    <t>shb:SU5_02322 Cys regulon transcriptional activator CysB; K13634</t>
  </si>
  <si>
    <t>2476_1</t>
  </si>
  <si>
    <t>Sal_fly_assembly_all_HQ_01_22_contig_1_915</t>
  </si>
  <si>
    <t>sega:SPUCDC_4238 putative type-I secretion protein; K12542</t>
  </si>
  <si>
    <t>6276_1</t>
  </si>
  <si>
    <t>salmonella_bestbins_021821_scaffold_13_8</t>
  </si>
  <si>
    <t>senr:STMDT2_p00017 Uncharacterised protein</t>
  </si>
  <si>
    <t>3662_1</t>
  </si>
  <si>
    <t>Sal_fly_assembly_all_HQ_01_22_contig_2_88</t>
  </si>
  <si>
    <t>586_1</t>
  </si>
  <si>
    <t>Sal_fly_assembly_all_HQ_01_22_contig_8_6</t>
  </si>
  <si>
    <t>seo:STM14_1479 phage tail assembly-like protein</t>
  </si>
  <si>
    <t>3821_1</t>
  </si>
  <si>
    <t>Sal_fly_assembly_all_HQ_01_22_contig_2_1382</t>
  </si>
  <si>
    <t>seep:I137_17845 PTS fructose transporter subunit IIBC; K02770</t>
  </si>
  <si>
    <t>2409_1</t>
  </si>
  <si>
    <t>Sal_fly_assembly_all_HQ_01_22_contig_8_421</t>
  </si>
  <si>
    <t>senl:IY59_07860 sulfate ABC transporter substrate-binding protein; K08348</t>
  </si>
  <si>
    <t>5788_1</t>
  </si>
  <si>
    <t>Sal_fly_assembly_all_HQ_01_22_contig_8_207</t>
  </si>
  <si>
    <t>K18984</t>
  </si>
  <si>
    <t>senv:AU39_08555 type III secretion system chaperone SsaE; K18984</t>
  </si>
  <si>
    <t>5805_1</t>
  </si>
  <si>
    <t>Sal_fly_assembly_all_HQ_01_22_contig_4_194</t>
  </si>
  <si>
    <t>seo:STM14_2638 putative inner membrane protein</t>
  </si>
  <si>
    <t>6463_1</t>
  </si>
  <si>
    <t>Sal_fly_assembly_all_HQ_01_22_contig_1_990</t>
  </si>
  <si>
    <t>sek:SSPA3736 putative membrane protein; K03324</t>
  </si>
  <si>
    <t>5271_1</t>
  </si>
  <si>
    <t>Sal_fly_assembly_all_HQ_01_22_contig_2_190</t>
  </si>
  <si>
    <t>seb:STM474_3003 sitD; putative permease; K11606</t>
  </si>
  <si>
    <t>4018_1</t>
  </si>
  <si>
    <t>salmonella_bestbins_021821_scaffold_4_74</t>
  </si>
  <si>
    <t>stm:STM0176 stiB; long polar fimbrial chaperone LpfB</t>
  </si>
  <si>
    <t>4101_1</t>
  </si>
  <si>
    <t>salmonella_bestbins_021821_scaffold_13_31</t>
  </si>
  <si>
    <t>senr:STMDT2_p00040 Uncharacterised protein</t>
  </si>
  <si>
    <t>2283_1</t>
  </si>
  <si>
    <t>Sal_fly_assembly_all_HQ_01_22_contig_2_555</t>
  </si>
  <si>
    <t>seni:CY43_16485 AraC family transcriptional regulator</t>
  </si>
  <si>
    <t>4152_1</t>
  </si>
  <si>
    <t>Sal_fly_assembly_all_HQ_01_22_contig_4_278</t>
  </si>
  <si>
    <t>4726_1</t>
  </si>
  <si>
    <t>Sal_fly_assembly_all_HQ_01_22_contig_4_70</t>
  </si>
  <si>
    <t>setc:CFSAN001921_06560 carboxysome shell protein</t>
  </si>
  <si>
    <t>3763_1</t>
  </si>
  <si>
    <t>Sal_fly_assembly_all_HQ_01_22_contig_1_319</t>
  </si>
  <si>
    <t>setu:STU288_00785 putative secreted protein</t>
  </si>
  <si>
    <t>5794_1</t>
  </si>
  <si>
    <t>175_1</t>
  </si>
  <si>
    <t>salmonella_bestbins_021821_scaffold_25_88</t>
  </si>
  <si>
    <t>K04335</t>
  </si>
  <si>
    <t>sem:STMDT12_C11610 csgB; minor curlin protein CsgB; K04335</t>
  </si>
  <si>
    <t>1228_1</t>
  </si>
  <si>
    <t>Sal_fly_assembly_all_HQ_01_22_contig_1_872</t>
  </si>
  <si>
    <t>sena:AU38_20995 sensor protein BasS/PmrB; K07643</t>
  </si>
  <si>
    <t>5289_1</t>
  </si>
  <si>
    <t>Sal_fly_assembly_all_HQ_01_22_contig_1_147</t>
  </si>
  <si>
    <t>senr:STMDT2_03011 unnamed protein product</t>
  </si>
  <si>
    <t>272_1</t>
  </si>
  <si>
    <t>salmonella_bestbins_021821_scaffold_31_46</t>
  </si>
  <si>
    <t>senr:STMDT2_17891 putative membrane protein</t>
  </si>
  <si>
    <t>5121_1</t>
  </si>
  <si>
    <t>salmonella_bestbins_021821_scaffold_4_94</t>
  </si>
  <si>
    <t>sef:UMN798_0175 putative exported protein</t>
  </si>
  <si>
    <t>5590_1</t>
  </si>
  <si>
    <t>Sal_fly_assembly_all_HQ_01_22_contig_3_54</t>
  </si>
  <si>
    <t>set:SEN0443 mdlB; putative ABC transporter ATP-binding membrane protein; K18890</t>
  </si>
  <si>
    <t>5544_1</t>
  </si>
  <si>
    <t>Sal_fly_assembly_all_HQ_01_22_contig_1_103</t>
  </si>
  <si>
    <t>senn:SN31241_13330 Fimbrial protein</t>
  </si>
  <si>
    <t>2354_1</t>
  </si>
  <si>
    <t>Sal_fly_assembly_all_HQ_01_22_contig_2_77</t>
  </si>
  <si>
    <t>sef:UMN798_3006 fljA; repressor of phase 1 flagellin gene</t>
  </si>
  <si>
    <t>5712_1</t>
  </si>
  <si>
    <t>Sal_fly_assembly_all_HQ_01_22_contig_1_593</t>
  </si>
  <si>
    <t>848_1</t>
  </si>
  <si>
    <t>Sal_fly_assembly_all_HQ_01_22_contig_2_255</t>
  </si>
  <si>
    <t>K22489</t>
  </si>
  <si>
    <t>stm:STM2920 putative transcriptional regulator; K22489</t>
  </si>
  <si>
    <t>4186_1</t>
  </si>
  <si>
    <t>Sal_fly_assembly_all_HQ_01_22_contig_2_1348</t>
  </si>
  <si>
    <t>sed:SeD_A4224 putative permease</t>
  </si>
  <si>
    <t>5436_1</t>
  </si>
  <si>
    <t>salmonella_bestbins_021821_scaffold_4_54</t>
  </si>
  <si>
    <t>senr:STMDT2_01971 major fimbrial subunit stfa (putative fimbrial subunit)</t>
  </si>
  <si>
    <t>2116_1</t>
  </si>
  <si>
    <t>Sal_fly_assembly_all_HQ_01_22_contig_9_143</t>
  </si>
  <si>
    <t>senj:CFSAN001992_05815 glutaredoxin 2; K03675</t>
  </si>
  <si>
    <t>4897_1</t>
  </si>
  <si>
    <t>Sal_fly_assembly_all_HQ_01_22_contig_2_1327</t>
  </si>
  <si>
    <t>seno:AU37_18760 cytochrome-c peroxidase; K00428</t>
  </si>
  <si>
    <t>2939_1</t>
  </si>
  <si>
    <t>Sal_fly_assembly_all_HQ_01_22_contig_2_390</t>
  </si>
  <si>
    <t>senn:SN31241_41420 Chaperone protein PapD; K12519</t>
  </si>
  <si>
    <t>642_1</t>
  </si>
  <si>
    <t>6113_1</t>
  </si>
  <si>
    <t>Sal_fly_assembly_all_HQ_01_22_contig_2_922</t>
  </si>
  <si>
    <t>6133_1</t>
  </si>
  <si>
    <t>Sal_fly_assembly_all_HQ_01_22_contig_8_399</t>
  </si>
  <si>
    <t>send:DT104_15241 uncharacterized protein</t>
  </si>
  <si>
    <t>6231_1</t>
  </si>
  <si>
    <t>Sal_fly_assembly_all_HQ_01_22_contig_1_640</t>
  </si>
  <si>
    <t>seen:SE451236_05480 alkaline phosphatase</t>
  </si>
  <si>
    <t>5148_1</t>
  </si>
  <si>
    <t>salmonella_bestbins_021821_scaffold_14_57</t>
  </si>
  <si>
    <t>K05834</t>
  </si>
  <si>
    <t>seb:STM474_4138 rhtB; homoserine/homoserine lactone efflux protein; K05834</t>
  </si>
  <si>
    <t>3007_1</t>
  </si>
  <si>
    <t>Sal_fly_assembly_all_HQ_01_22_contig_2_993</t>
  </si>
  <si>
    <t>sef:UMN798_3853 putative membrane protein; K09936</t>
  </si>
  <si>
    <t>1130_1</t>
  </si>
  <si>
    <t>Sal_fly_assembly_all_HQ_01_22_contig_1_474</t>
  </si>
  <si>
    <t>seb:STM474_0028 bcfG; fimbrial chaparone</t>
  </si>
  <si>
    <t>3458_1</t>
  </si>
  <si>
    <t>Sal_fly_assembly_all_HQ_01_22_contig_1_135</t>
  </si>
  <si>
    <t>stm:STM0311 yafJ; class II glutamine amidotransferase</t>
  </si>
  <si>
    <t>2179_1</t>
  </si>
  <si>
    <t>Sal_fly_assembly_all_HQ_01_22_contig_1_28</t>
  </si>
  <si>
    <t>3061_1</t>
  </si>
  <si>
    <t>Sal_fly_assembly_all_HQ_01_22_contig_2_620</t>
  </si>
  <si>
    <t>stm:STM3214 yqjH; NADPH-dependent ferric siderophore reductase; K07229</t>
  </si>
  <si>
    <t>3358_1</t>
  </si>
  <si>
    <t>Sal_fly_assembly_all_HQ_01_22_contig_4_362</t>
  </si>
  <si>
    <t>sec:SCH_2277 tub; putative permease</t>
  </si>
  <si>
    <t>984_1</t>
  </si>
  <si>
    <t>Sal_fly_assembly_all_HQ_01_22_contig_6_29</t>
  </si>
  <si>
    <t>2932_1</t>
  </si>
  <si>
    <t>Sal_fly_assembly_all_HQ_01_22_contig_1_176</t>
  </si>
  <si>
    <t>K11906</t>
  </si>
  <si>
    <t>sed:SeD_A0301 SciN protein; K11906</t>
  </si>
  <si>
    <t>5556_1</t>
  </si>
  <si>
    <t>Sal_fly_assembly_all_HQ_01_22_contig_2_1194</t>
  </si>
  <si>
    <t>seo:STM14_4482 rfaP; lipopolysaccharide core biosynthetic protein; K02848</t>
  </si>
  <si>
    <t>225_1</t>
  </si>
  <si>
    <t>Sal_fly_assembly_all_HQ_01_22_contig_2_432</t>
  </si>
  <si>
    <t>sec:SCH_3005 iciA; inhibitor of replication initiation, also transcriptional regulator of dnaA and argK (LysR family); K05596</t>
  </si>
  <si>
    <t>15_1</t>
  </si>
  <si>
    <t>salmonella_bestbins_021821_scaffold_5_243</t>
  </si>
  <si>
    <t>K12262</t>
  </si>
  <si>
    <t>senr:STMDT2_15621 cybB; cytochrome b561 (cytochrome b-561); K12262</t>
  </si>
  <si>
    <t>2761_1</t>
  </si>
  <si>
    <t>Sal_fly_assembly_all_HQ_01_22_contig_8_488</t>
  </si>
  <si>
    <t>senv:AU39_07390 carboxylesterase; K03929</t>
  </si>
  <si>
    <t>3740_1</t>
  </si>
  <si>
    <t>Sal_fly_assembly_all_HQ_01_22_contig_1_282</t>
  </si>
  <si>
    <t>shb:SU5_0836 Sugar/maltose fermentation stimulation protein; K06206</t>
  </si>
  <si>
    <t>6238_1</t>
  </si>
  <si>
    <t>Sal_fly_assembly_all_HQ_01_22_contig_2_1158</t>
  </si>
  <si>
    <t>sec:SCH_3613 yibL; putative cytoplasmic protein; K14762</t>
  </si>
  <si>
    <t>5925_1</t>
  </si>
  <si>
    <t>Sal_fly_assembly_all_HQ_01_22_contig_2_1271</t>
  </si>
  <si>
    <t>stm:STM3778 transcriptional regulator; K07726</t>
  </si>
  <si>
    <t>4628_1</t>
  </si>
  <si>
    <t>Sal_fly_assembly_all_HQ_01_22_contig_2_1597</t>
  </si>
  <si>
    <t>senc:SEET0819_04165 CDP-diacylglycerol pyrophosphatase; K01521</t>
  </si>
  <si>
    <t>1175_1</t>
  </si>
  <si>
    <t>Sal_fly_assembly_all_HQ_01_22_contig_1_5</t>
  </si>
  <si>
    <t>sbz:A464_374 Ribonucleotide reductase transcriptionalregulator NrdR; K07738</t>
  </si>
  <si>
    <t>3178_1</t>
  </si>
  <si>
    <t>Sal_fly_assembly_all_HQ_01_22_contig_8_611</t>
  </si>
  <si>
    <t>3501_1</t>
  </si>
  <si>
    <t>Sal_fly_assembly_all_HQ_01_22_contig_1_564</t>
  </si>
  <si>
    <t>senv:AU39_22285 cys-tRNA(pro)/cys-tRNA(cys) deacylase</t>
  </si>
  <si>
    <t>6380_1</t>
  </si>
  <si>
    <t>Sal_fly_assembly_all_HQ_01_22_contig_2_235</t>
  </si>
  <si>
    <t>seni:CY43_15130 type III secretion system outer membrane pore InvG; K22504</t>
  </si>
  <si>
    <t>5996_1</t>
  </si>
  <si>
    <t>Sal_fly_assembly_all_HQ_01_22_contig_3_297</t>
  </si>
  <si>
    <t>K04045</t>
  </si>
  <si>
    <t>senc:SEET0819_10265 molecular chaperone HscC; K04045</t>
  </si>
  <si>
    <t>5733_1</t>
  </si>
  <si>
    <t>Sal_fly_assembly_all_HQ_01_22_contig_9_165</t>
  </si>
  <si>
    <t>4980_1</t>
  </si>
  <si>
    <t>Sal_fly_assembly_all_HQ_01_22_contig_1_48</t>
  </si>
  <si>
    <t>salz:EOS98_17210 DUF2754 family protein</t>
  </si>
  <si>
    <t>1292_1</t>
  </si>
  <si>
    <t>Sal_fly_assembly_all_HQ_01_22_contig_4_125</t>
  </si>
  <si>
    <t>5168_1</t>
  </si>
  <si>
    <t>Sal_fly_assembly_all_HQ_01_22_contig_2_1331</t>
  </si>
  <si>
    <t>1893_1</t>
  </si>
  <si>
    <t>salmonella_bestbins_021821_scaffold_1_59</t>
  </si>
  <si>
    <t>stm:STM4320 MerR family transcriptional regulator</t>
  </si>
  <si>
    <t>5190_1</t>
  </si>
  <si>
    <t>Sal_fly_assembly_all_HQ_01_22_contig_2_641</t>
  </si>
  <si>
    <t>3818_1</t>
  </si>
  <si>
    <t>Sal_fly_assembly_all_HQ_01_22_contig_2_489</t>
  </si>
  <si>
    <t>2046_1</t>
  </si>
  <si>
    <t>Sal_fly_assembly_all_HQ_01_22_contig_3_130</t>
  </si>
  <si>
    <t>senh:CFSAN002069_06245 tartronate semialdehyde reductase; K00042</t>
  </si>
  <si>
    <t>6100_1</t>
  </si>
  <si>
    <t>salmonella_bestbins_021821_scaffold_13_79</t>
  </si>
  <si>
    <t>setu:STU288_1p00475 conjugal transfer protein TrbD</t>
  </si>
  <si>
    <t>6545_1</t>
  </si>
  <si>
    <t>salmonella_bestbins_021821_scaffold_5_150</t>
  </si>
  <si>
    <t>seo:STM14_1868 putative S-adenosylmethionine/tRNA-ribosyltransferase-isomerase</t>
  </si>
  <si>
    <t>4563_1</t>
  </si>
  <si>
    <t>Sal_fly_assembly_all_HQ_01_22_contig_2_1275</t>
  </si>
  <si>
    <t>sej:STMUK_3767 putative sugar kinase</t>
  </si>
  <si>
    <t>2508_1</t>
  </si>
  <si>
    <t>1852_1</t>
  </si>
  <si>
    <t>Sal_fly_assembly_all_HQ_01_22_contig_9_41</t>
  </si>
  <si>
    <t>seep:I137_08990 23S rRNA methyltransferase; K06969</t>
  </si>
  <si>
    <t>5836_1</t>
  </si>
  <si>
    <t>Sal_fly_assembly_all_HQ_01_22_contig_2_741</t>
  </si>
  <si>
    <t>K08485</t>
  </si>
  <si>
    <t>senb:BN855_34020 ptsO; phosphocarrier protein NPr; K08485</t>
  </si>
  <si>
    <t>692_1</t>
  </si>
  <si>
    <t>Sal_fly_assembly_all_HQ_01_22_contig_2_1498</t>
  </si>
  <si>
    <t>sea:SeAg_B4203 ubiB; 2-polyprenylphenol 6-hydroxylase; K03688</t>
  </si>
  <si>
    <t>2142_1</t>
  </si>
  <si>
    <t>salmonella_bestbins_021821_scaffold_16_153</t>
  </si>
  <si>
    <t>seen:SE451236_12815 MerR family transcriptional regulator</t>
  </si>
  <si>
    <t>1581_1</t>
  </si>
  <si>
    <t>Sal_fly_assembly_all_HQ_01_22_contig_16_3</t>
  </si>
  <si>
    <t>1691_1</t>
  </si>
  <si>
    <t>Sal_fly_assembly_all_HQ_01_22_contig_2_310</t>
  </si>
  <si>
    <t>sem:STMDT12_C30140 putative D-glucarate dehydratase; K13918</t>
  </si>
  <si>
    <t>818_1</t>
  </si>
  <si>
    <t>Sal_fly_assembly_all_HQ_01_22_contig_2_289</t>
  </si>
  <si>
    <t>sev:STMMW_29131 unnamed protein product; pfam_scan;Pfam:PF00753; E()=5.4E-16;score=58.2;query23-85;description=Lactamase_B; K06897</t>
  </si>
  <si>
    <t>2517_1</t>
  </si>
  <si>
    <t>Sal_fly_assembly_all_HQ_01_22_contig_9_175</t>
  </si>
  <si>
    <t>K02911</t>
  </si>
  <si>
    <t>ebr:ECB_01085 rpmF; 50S ribosomal protein L32; K02911</t>
  </si>
  <si>
    <t>902_1</t>
  </si>
  <si>
    <t>Sal_fly_assembly_all_HQ_01_22_contig_4_227</t>
  </si>
  <si>
    <t>senl:IY59_11215 osmoprotectant uptake system substrate-binding protein; K05845</t>
  </si>
  <si>
    <t>1990_1</t>
  </si>
  <si>
    <t>Sal_fly_assembly_all_HQ_01_22_contig_8_840</t>
  </si>
  <si>
    <t>3024_1</t>
  </si>
  <si>
    <t>Sal_fly_assembly_all_HQ_01_22_contig_8_962</t>
  </si>
  <si>
    <t>ecv:APECO1_3891 phage portal protein</t>
  </si>
  <si>
    <t>1613_1</t>
  </si>
  <si>
    <t>Sal_fly_assembly_all_HQ_01_22_contig_2_972</t>
  </si>
  <si>
    <t>seep:I137_19345 glycogen phosphorylase; K00688</t>
  </si>
  <si>
    <t>791_1</t>
  </si>
  <si>
    <t>Sal_fly_assembly_all_HQ_01_22_contig_2_90</t>
  </si>
  <si>
    <t>sef:UMN798_3015 virK; virulence protein; K09824</t>
  </si>
  <si>
    <t>5244_1</t>
  </si>
  <si>
    <t>salmonella_bestbins_021821_scaffold_3_119</t>
  </si>
  <si>
    <t>setu:STU288_18185 carbohydrate kinase</t>
  </si>
  <si>
    <t>250_1</t>
  </si>
  <si>
    <t>salmonella_bestbins_021821_scaffold_2_37</t>
  </si>
  <si>
    <t>K06191</t>
  </si>
  <si>
    <t>sei:SPC_2851 nrdH; putative glutaredoxin; K06191</t>
  </si>
  <si>
    <t>1548_1</t>
  </si>
  <si>
    <t>Sal_fly_assembly_all_HQ_01_22_contig_2_191</t>
  </si>
  <si>
    <t>2175_1</t>
  </si>
  <si>
    <t>Sal_fly_assembly_all_HQ_01_22_contig_2_1096</t>
  </si>
  <si>
    <t>sef:UMN798_3950 lpfC; outer membrane usher protein (LpfC)</t>
  </si>
  <si>
    <t>1436_1</t>
  </si>
  <si>
    <t>Sal_fly_assembly_all_HQ_01_22_contig_1_442</t>
  </si>
  <si>
    <t>seb:STM474_0054 rihC; ribonucleoside hydrolase RihC; K12700</t>
  </si>
  <si>
    <t>1978_1</t>
  </si>
  <si>
    <t>salmonella_bestbins_021821_scaffold_1_350</t>
  </si>
  <si>
    <t>seb:STM474_0022 bcfA; fimbrial subunit</t>
  </si>
  <si>
    <t>5987_1</t>
  </si>
  <si>
    <t>Sal_fly_assembly_all_HQ_01_22_contig_3_529</t>
  </si>
  <si>
    <t>setu:STU288_10105 LysR transcriptional regulator</t>
  </si>
  <si>
    <t>3722_1</t>
  </si>
  <si>
    <t>salmonella_bestbins_021821_scaffold_0_224</t>
  </si>
  <si>
    <t>K00073</t>
  </si>
  <si>
    <t>setu:STU288_11730 ureidoglycolate dehydrogenase; K00073</t>
  </si>
  <si>
    <t>2128_1</t>
  </si>
  <si>
    <t>Sal_fly_assembly_all_HQ_01_22_contig_8_592</t>
  </si>
  <si>
    <t>1310_1</t>
  </si>
  <si>
    <t>Sal_fly_assembly_all_HQ_01_22_contig_2_515</t>
  </si>
  <si>
    <t>senr:STMDT2_30271 possible hydrolase</t>
  </si>
  <si>
    <t>3167_1</t>
  </si>
  <si>
    <t>Sal_fly_assembly_all_HQ_01_22_contig_8_12</t>
  </si>
  <si>
    <t>1601_1</t>
  </si>
  <si>
    <t>Sal_fly_assembly_all_HQ_01_22_contig_9_31</t>
  </si>
  <si>
    <t>22_1</t>
  </si>
  <si>
    <t>Sal_fly_assembly_all_HQ_01_22_contig_2_94</t>
  </si>
  <si>
    <t>seo:STM14_3358 nixA; putative nickel transporter; K07241</t>
  </si>
  <si>
    <t>1775_1</t>
  </si>
  <si>
    <t>Sal_fly_assembly_all_HQ_01_22_contig_2_65</t>
  </si>
  <si>
    <t>send:DT104_27611 putative dipeptide/oligopeptide/nickel abc-type transport system periplasmic component</t>
  </si>
  <si>
    <t>6336_1</t>
  </si>
  <si>
    <t>Sal_fly_assembly_all_HQ_01_22_contig_2_500</t>
  </si>
  <si>
    <t>1920_1</t>
  </si>
  <si>
    <t>Sal_fly_assembly_all_HQ_01_22_contig_2_622</t>
  </si>
  <si>
    <t>senq:AU40_17535 transcriptional regulator</t>
  </si>
  <si>
    <t>1185_1</t>
  </si>
  <si>
    <t>Sal_fly_assembly_all_HQ_01_22_contig_2_491</t>
  </si>
  <si>
    <t>senb:BN855_31890 YqgA; K07150</t>
  </si>
  <si>
    <t>4521_1</t>
  </si>
  <si>
    <t>salmonella_bestbins_021821_scaffold_169_5</t>
  </si>
  <si>
    <t>K02196</t>
  </si>
  <si>
    <t>seh:SeHA_C4148 ccmD; heme exporter protein CcmD; K02196</t>
  </si>
  <si>
    <t>78_1</t>
  </si>
  <si>
    <t>salmonella_bestbins_021821_scaffold_5_132</t>
  </si>
  <si>
    <t>sem:STMDT12_C15460 hydrogenase nickel insertion protein HypA; K04651</t>
  </si>
  <si>
    <t>6702_1</t>
  </si>
  <si>
    <t>salmonella_bestbins_021821_scaffold_3_158</t>
  </si>
  <si>
    <t>senh:CFSAN002069_13845 long polar fimbrial chaperone LpfB</t>
  </si>
  <si>
    <t>1584_1</t>
  </si>
  <si>
    <t>Sal_fly_assembly_all_HQ_01_22_contig_2_985</t>
  </si>
  <si>
    <t>seeb:SEEB0189_002170 gntK; gluconate kinase 1; K00851</t>
  </si>
  <si>
    <t>2152_1</t>
  </si>
  <si>
    <t>Sal_fly_assembly_all_HQ_01_22_contig_8_503</t>
  </si>
  <si>
    <t>seb:STM474_1647 putative ABC-type polar amino acid transport system ATPase component; K02028</t>
  </si>
  <si>
    <t>502_1</t>
  </si>
  <si>
    <t>Sal_fly_assembly_all_HQ_01_22_contig_2_106</t>
  </si>
  <si>
    <t>2469_1</t>
  </si>
  <si>
    <t>Sal_fly_assembly_all_HQ_01_22_contig_8_847</t>
  </si>
  <si>
    <t>sef:UMN798_2020 cheZ; chemotaxis protein CheZ; K03414</t>
  </si>
  <si>
    <t>1287_1</t>
  </si>
  <si>
    <t>Sal_fly_assembly_all_HQ_01_22_contig_8_988</t>
  </si>
  <si>
    <t>2908_1</t>
  </si>
  <si>
    <t>Sal_fly_assembly_all_HQ_01_22_contig_3_572</t>
  </si>
  <si>
    <t>sega:SPUCDC_2060 ybjR; putative N-acetylmuramoyl-L-alanine amidase; K11066</t>
  </si>
  <si>
    <t>104_1</t>
  </si>
  <si>
    <t>salmonella_bestbins_021821_scaffold_35_10</t>
  </si>
  <si>
    <t>sef:UMN798_3543 PTS system fructose-specific EIIbc component; K02770</t>
  </si>
  <si>
    <t>5812_1</t>
  </si>
  <si>
    <t>salmonella_bestbins_021821_scaffold_5_152</t>
  </si>
  <si>
    <t>K06218</t>
  </si>
  <si>
    <t>seen:SE451236_13635 RelE toxin; K06218</t>
  </si>
  <si>
    <t>6126_1</t>
  </si>
  <si>
    <t>Sal_fly_assembly_all_HQ_01_22_contig_3_453</t>
  </si>
  <si>
    <t>seb:STM474_0821 bioF; 8-amino-7-oxononanoate synthase; K00652</t>
  </si>
  <si>
    <t>1778_1</t>
  </si>
  <si>
    <t>Sal_fly_assembly_all_HQ_01_22_contig_9_131</t>
  </si>
  <si>
    <t>2914_1</t>
  </si>
  <si>
    <t>Sal_fly_assembly_all_HQ_01_22_contig_3_98</t>
  </si>
  <si>
    <t>2788_1</t>
  </si>
  <si>
    <t>Sal_fly_assembly_all_HQ_01_22_contig_3_542</t>
  </si>
  <si>
    <t>5095_1</t>
  </si>
  <si>
    <t>Sal_fly_assembly_all_HQ_01_22_contig_1_674</t>
  </si>
  <si>
    <t>sef:UMN798_4833 putative membrane protein</t>
  </si>
  <si>
    <t>4841_1</t>
  </si>
  <si>
    <t>salmonella_bestbins_021821_scaffold_0_132</t>
  </si>
  <si>
    <t>sej:STMUK_0628 citD; citrate lyase subunit gamma; K01646</t>
  </si>
  <si>
    <t>1713_1</t>
  </si>
  <si>
    <t>salmonella_bestbins_021821_scaffold_19_76</t>
  </si>
  <si>
    <t>seen:SE451236_15650 membrane protein</t>
  </si>
  <si>
    <t>6083_1</t>
  </si>
  <si>
    <t>Sal_fly_assembly_all_HQ_01_22_contig_4_4</t>
  </si>
  <si>
    <t>send:DT104_20481 putative prophage protein</t>
  </si>
  <si>
    <t>6421_1</t>
  </si>
  <si>
    <t>Sal_fly_assembly_all_HQ_01_22_contig_1_988</t>
  </si>
  <si>
    <t>seb:STM474_4382 putative cytoplasmic protein; K09912</t>
  </si>
  <si>
    <t>1993_1</t>
  </si>
  <si>
    <t>Sal_fly_assembly_all_HQ_01_22_contig_3_246</t>
  </si>
  <si>
    <t>sem:STMDT12_C06790 ribonuclease I; K01169</t>
  </si>
  <si>
    <t>3504_1</t>
  </si>
  <si>
    <t>Sal_fly_assembly_all_HQ_01_22_contig_2_614</t>
  </si>
  <si>
    <t>5667_1</t>
  </si>
  <si>
    <t>Sal_fly_assembly_all_HQ_01_22_contig_2_196</t>
  </si>
  <si>
    <t>seep:I137_13645 transcriptional regulator</t>
  </si>
  <si>
    <t>2954_1</t>
  </si>
  <si>
    <t>salmonella_bestbins_021821_scaffold_0_202</t>
  </si>
  <si>
    <t>K08088</t>
  </si>
  <si>
    <t>setc:CFSAN001921_14280 fimbriae Y protein; K08088</t>
  </si>
  <si>
    <t>5535_1</t>
  </si>
  <si>
    <t>Sal_fly_assembly_all_HQ_01_22_contig_8_267</t>
  </si>
  <si>
    <t>sea:SeAg_B1723 gst; glutathione S-transferase; K00799</t>
  </si>
  <si>
    <t>5039_1</t>
  </si>
  <si>
    <t>salmonella_bestbins_021821_scaffold_176_12</t>
  </si>
  <si>
    <t>6194_1</t>
  </si>
  <si>
    <t>Sal_fly_assembly_all_HQ_01_22_contig_8_269</t>
  </si>
  <si>
    <t>senb:BN855_14880 tppB; tripeptide permease TppB; K03305</t>
  </si>
  <si>
    <t>3042_1</t>
  </si>
  <si>
    <t>Sal_fly_assembly_all_HQ_01_22_contig_4_621</t>
  </si>
  <si>
    <t>setc:CFSAN001921_04265 purN; phosphoribosylglycinamide formyltransferase; K11175</t>
  </si>
  <si>
    <t>5830_1</t>
  </si>
  <si>
    <t>Sal_fly_assembly_all_HQ_01_22_contig_2_180</t>
  </si>
  <si>
    <t>setc:CFSAN001921_02780 transcriptional regulator; K15836</t>
  </si>
  <si>
    <t>243_1</t>
  </si>
  <si>
    <t>Sal_fly_assembly_all_HQ_01_22_contig_8_69</t>
  </si>
  <si>
    <t>sef:UMN798_1342 putative regulatory protein; K06871</t>
  </si>
  <si>
    <t>492_1</t>
  </si>
  <si>
    <t>Sal_fly_assembly_all_HQ_01_22_contig_1_850</t>
  </si>
  <si>
    <t>sed:SeD_A4706 SdiA-regulated family protein</t>
  </si>
  <si>
    <t>1111_1</t>
  </si>
  <si>
    <t>Sal_fly_assembly_all_HQ_01_22_contig_4_686</t>
  </si>
  <si>
    <t>setu:STU288_09145 DNA-binding transcriptional activator CadC; K03765</t>
  </si>
  <si>
    <t>5399_1</t>
  </si>
  <si>
    <t>Sal_fly_assembly_all_HQ_01_22_contig_2_831</t>
  </si>
  <si>
    <t>senb:BN855_34820 DNA protecting protein DprA; K04096</t>
  </si>
  <si>
    <t>511_1</t>
  </si>
  <si>
    <t>Sal_fly_assembly_all_HQ_01_22_contig_1_918</t>
  </si>
  <si>
    <t>stt:t4164 putative type-I secretion protein; K12543</t>
  </si>
  <si>
    <t>2189_1</t>
  </si>
  <si>
    <t>6239_1</t>
  </si>
  <si>
    <t>Sal_fly_assembly_all_HQ_01_22_contig_1_950</t>
  </si>
  <si>
    <t>K13256</t>
  </si>
  <si>
    <t>seeh:SEEH1578_07300 phosphate-starvation-inducible protein PsiE; K13256</t>
  </si>
  <si>
    <t>1612_1</t>
  </si>
  <si>
    <t>Sal_fly_assembly_all_HQ_01_22_contig_9_203</t>
  </si>
  <si>
    <t>sey:SL1344_1150 ycfQ; hypothetical TetR-family regulatory protein; K22041</t>
  </si>
  <si>
    <t>3043_1</t>
  </si>
  <si>
    <t>Sal_fly_assembly_all_HQ_01_22_contig_8_812</t>
  </si>
  <si>
    <t>seo:STM14_2295 yebK; DNA-binding transcriptional regulator HexR; K19337</t>
  </si>
  <si>
    <t>3795_1</t>
  </si>
  <si>
    <t>salmonella_bestbins_021821_scaffold_12_19</t>
  </si>
  <si>
    <t>sena:AU38_15620 EnvZ/OmpR regulon moderator</t>
  </si>
  <si>
    <t>2297_1</t>
  </si>
  <si>
    <t>Sal_fly_assembly_all_HQ_01_22_contig_4_404</t>
  </si>
  <si>
    <t>see:SNSL254_A2491 menC; o-succinylbenzoic acid (OSB) synthetase; K02549</t>
  </si>
  <si>
    <t>1904_1</t>
  </si>
  <si>
    <t>Sal_fly_assembly_all_HQ_01_22_contig_8_517</t>
  </si>
  <si>
    <t>seg:SG1473 ydbH; putative exported protein</t>
  </si>
  <si>
    <t>3161_1</t>
  </si>
  <si>
    <t>Sal_fly_assembly_all_HQ_01_22_contig_4_191</t>
  </si>
  <si>
    <t>2913_1</t>
  </si>
  <si>
    <t>Sal_fly_assembly_all_HQ_01_22_contig_4_201</t>
  </si>
  <si>
    <t>senr:STMDT2_21181 putative sugar kinase</t>
  </si>
  <si>
    <t>3642_1</t>
  </si>
  <si>
    <t>Sal_fly_assembly_all_HQ_01_22_contig_8_512</t>
  </si>
  <si>
    <t>5080_1</t>
  </si>
  <si>
    <t>salmonella_bestbins_021821_scaffold_1_292</t>
  </si>
  <si>
    <t>seeb:SEEB0189_019570 membrane protein</t>
  </si>
  <si>
    <t>745_1</t>
  </si>
  <si>
    <t>Sal_fly_assembly_all_HQ_01_22_contig_4_521</t>
  </si>
  <si>
    <t>send:DT104_24671 nupC; nucleoside permease NupC; K11535</t>
  </si>
  <si>
    <t>6601_1</t>
  </si>
  <si>
    <t>Sal_fly_assembly_all_HQ_01_22_contig_10_8</t>
  </si>
  <si>
    <t>ecz:ECS88_2747 rpoE; RNA polymerase, sigma 24 (sigma E) factor; K03088</t>
  </si>
  <si>
    <t>6497_1</t>
  </si>
  <si>
    <t>Sal_fly_assembly_all_HQ_01_22_contig_3_17</t>
  </si>
  <si>
    <t>sex:STBHUCCB_25690 2-dehydropantoate 2-reductase; K00077</t>
  </si>
  <si>
    <t>3737_1</t>
  </si>
  <si>
    <t>Sal_fly_assembly_all_HQ_01_22_contig_9_172</t>
  </si>
  <si>
    <t>send:DT104_11681 uncharacterized protein</t>
  </si>
  <si>
    <t>4112_1</t>
  </si>
  <si>
    <t>salmonella_bestbins_021821_scaffold_8_24</t>
  </si>
  <si>
    <t>sea:SeAg_B4247 porin OmpL; K22110</t>
  </si>
  <si>
    <t>5408_1</t>
  </si>
  <si>
    <t>Sal_fly_assembly_all_HQ_01_22_contig_4_95</t>
  </si>
  <si>
    <t>seni:CY43_11145 E3 ubiquitin--protein ligase</t>
  </si>
  <si>
    <t>6577_1</t>
  </si>
  <si>
    <t>Sal_fly_assembly_all_HQ_01_22_contig_1_429</t>
  </si>
  <si>
    <t>seo:STM14_0073 citX2; putative cytoplasmic protein; K05964</t>
  </si>
  <si>
    <t>4814_1</t>
  </si>
  <si>
    <t>Sal_fly_assembly_all_HQ_01_22_contig_2_272</t>
  </si>
  <si>
    <t>K00957</t>
  </si>
  <si>
    <t>see:SNSL254_A3141 cysD; sulfate adenylyltransferase, subunit 2; K00957</t>
  </si>
  <si>
    <t>6620_1</t>
  </si>
  <si>
    <t>Sal_fly_assembly_all_HQ_01_22_contig_8_989</t>
  </si>
  <si>
    <t>872_1</t>
  </si>
  <si>
    <t>Sal_fly_assembly_all_HQ_01_22_contig_2_691</t>
  </si>
  <si>
    <t>sem:STMDT12_C33340 putative inner membrane protein</t>
  </si>
  <si>
    <t>4400_1</t>
  </si>
  <si>
    <t>Sal_fly_assembly_all_HQ_01_22_contig_3_177</t>
  </si>
  <si>
    <t>6028_1</t>
  </si>
  <si>
    <t>Sal_fly_assembly_all_HQ_01_22_contig_2_366</t>
  </si>
  <si>
    <t>seh:SeHA_C3223 bifunctional protein aas; K05939</t>
  </si>
  <si>
    <t>5887_1</t>
  </si>
  <si>
    <t>Sal_fly_assembly_all_HQ_01_22_contig_2_382</t>
  </si>
  <si>
    <t>see:SNSL254_A3253 transmembrane pair domain protein</t>
  </si>
  <si>
    <t>4816_1</t>
  </si>
  <si>
    <t>Sal_fly_assembly_all_HQ_01_22_contig_2_640</t>
  </si>
  <si>
    <t>K15977</t>
  </si>
  <si>
    <t>senl:IY59_16250 membrane protein; K15977</t>
  </si>
  <si>
    <t>648_1</t>
  </si>
  <si>
    <t>Sal_fly_assembly_all_HQ_01_22_contig_2_241</t>
  </si>
  <si>
    <t>sem:STMDT12_C29530 putative ABC transporter permease protein</t>
  </si>
  <si>
    <t>2073_1</t>
  </si>
  <si>
    <t>Sal_fly_assembly_all_HQ_01_22_contig_2_1322</t>
  </si>
  <si>
    <t>senc:SEET0819_02920 cytochrome C biogenesis protein CcmD; K02196</t>
  </si>
  <si>
    <t>3141_1</t>
  </si>
  <si>
    <t>salmonella_bestbins_021821_scaffold_1_325</t>
  </si>
  <si>
    <t>sej:STMUK_4581 sthA; putative fimbrial chaparone</t>
  </si>
  <si>
    <t>311_1</t>
  </si>
  <si>
    <t>Sal_fly_assembly_all_HQ_01_22_contig_16_27</t>
  </si>
  <si>
    <t>seni:CY43_24360 protein 32 protein of plasmid</t>
  </si>
  <si>
    <t>413_1</t>
  </si>
  <si>
    <t>Sal_fly_assembly_all_HQ_01_22_contig_4_397</t>
  </si>
  <si>
    <t>seep:I137_02715 arnT; 4-amino-4-deoxy-L-arabinose transferase; K07264</t>
  </si>
  <si>
    <t>6377_1</t>
  </si>
  <si>
    <t>Sal_fly_assembly_all_HQ_01_22_contig_8_450</t>
  </si>
  <si>
    <t>2966_1</t>
  </si>
  <si>
    <t>Sal_fly_assembly_all_HQ_01_22_contig_2_452</t>
  </si>
  <si>
    <t>seb:STM474_3230 putative mannitol dehydrogenase</t>
  </si>
  <si>
    <t>6271_1</t>
  </si>
  <si>
    <t>Sal_fly_assembly_all_HQ_01_22_contig_8_50</t>
  </si>
  <si>
    <t>setc:CFSAN001921_10795 nitric oxide reductase</t>
  </si>
  <si>
    <t>628_1</t>
  </si>
  <si>
    <t>Sal_fly_assembly_all_HQ_01_22_contig_9_202</t>
  </si>
  <si>
    <t>sef:UMN798_1260 putative TetR-family regulatory protein; K22041</t>
  </si>
  <si>
    <t>1585_1</t>
  </si>
  <si>
    <t>Sal_fly_assembly_all_HQ_01_22_contig_8_228</t>
  </si>
  <si>
    <t>sef:UMN798_1472 ssaN; type III secretion ATP synthase; K03224</t>
  </si>
  <si>
    <t>549_1</t>
  </si>
  <si>
    <t>Sal_fly_assembly_all_HQ_01_22_contig_8_652</t>
  </si>
  <si>
    <t>88_1</t>
  </si>
  <si>
    <t>Sal_fly_assembly_all_HQ_01_22_contig_1_240</t>
  </si>
  <si>
    <t>senb:BN855_2380 cdsA1; phosphatidate cytidylyltransferase; K00981</t>
  </si>
  <si>
    <t>5258_1</t>
  </si>
  <si>
    <t>Sal_fly_assembly_all_HQ_01_22_contig_2_1416</t>
  </si>
  <si>
    <t>sty:STY3888 GntR family transcriptional regulator</t>
  </si>
  <si>
    <t>3977_1</t>
  </si>
  <si>
    <t>salmonella_bestbins_021821_scaffold_7_1</t>
  </si>
  <si>
    <t>senc:SEET0819_02935 cytochrome C biogenesis protein CcmA; K02193</t>
  </si>
  <si>
    <t>567_1</t>
  </si>
  <si>
    <t>Sal_fly_assembly_all_HQ_01_22_contig_2_521</t>
  </si>
  <si>
    <t>senj:CFSAN001992_17860 methyl-accepting chemotaxis protein</t>
  </si>
  <si>
    <t>248_1</t>
  </si>
  <si>
    <t>salmonella_bestbins_021821_scaffold_29_35</t>
  </si>
  <si>
    <t>sty:STY4004 PTS system phosphocarrier protein; K02784</t>
  </si>
  <si>
    <t>557_1</t>
  </si>
  <si>
    <t>Sal_fly_assembly_all_HQ_01_22_contig_3_553</t>
  </si>
  <si>
    <t>sev:STMMW_09301 putrescine transport system permease protein PotH; K11075</t>
  </si>
  <si>
    <t>5693_1</t>
  </si>
  <si>
    <t>Sal_fly_assembly_all_HQ_01_22_contig_3_165</t>
  </si>
  <si>
    <t>K07346</t>
  </si>
  <si>
    <t>seo:STM14_0637 fimC; periplasmic chaperone; K07346</t>
  </si>
  <si>
    <t>4056_1</t>
  </si>
  <si>
    <t>Sal_fly_assembly_all_HQ_01_22_contig_4_27</t>
  </si>
  <si>
    <t>senl:IY59_10385 tetratricopeptide repeat protein; K07126</t>
  </si>
  <si>
    <t>1648_1</t>
  </si>
  <si>
    <t>1502_1</t>
  </si>
  <si>
    <t>6402_1</t>
  </si>
  <si>
    <t>Sal_fly_assembly_all_HQ_01_22_contig_1_707</t>
  </si>
  <si>
    <t>sef:UMN798_4802 xylose isomerase; K06606</t>
  </si>
  <si>
    <t>155_1</t>
  </si>
  <si>
    <t>salmonella_bestbins_021821_scaffold_5_10</t>
  </si>
  <si>
    <t>seo:STM14_1702 ssaG; type III secretion system apparatus protein; K03221</t>
  </si>
  <si>
    <t>4871_1</t>
  </si>
  <si>
    <t>Sal_fly_assembly_all_HQ_01_22_contig_1_210</t>
  </si>
  <si>
    <t>1443_1</t>
  </si>
  <si>
    <t>Sal_fly_assembly_all_HQ_01_22_contig_1_464</t>
  </si>
  <si>
    <t>sty:STY0042 sulfatase</t>
  </si>
  <si>
    <t>6025_1</t>
  </si>
  <si>
    <t>Sal_fly_assembly_all_HQ_01_22_contig_1_437</t>
  </si>
  <si>
    <t>sene:IA1_03905 oxaloacetate decarboxylase; K01571</t>
  </si>
  <si>
    <t>5470_1</t>
  </si>
  <si>
    <t>Sal_fly_assembly_all_HQ_01_22_contig_9_186</t>
  </si>
  <si>
    <t>sef:UMN798_1247 tmk; Thymidylate kinase; K00943</t>
  </si>
  <si>
    <t>2479_1</t>
  </si>
  <si>
    <t>Sal_fly_assembly_all_HQ_01_22_contig_3_666</t>
  </si>
  <si>
    <t>5428_1</t>
  </si>
  <si>
    <t>536_1</t>
  </si>
  <si>
    <t>Sal_fly_assembly_all_HQ_01_22_contig_3_360</t>
  </si>
  <si>
    <t>K07357</t>
  </si>
  <si>
    <t>sem:STMDT12_C07740 HbiF; K07357</t>
  </si>
  <si>
    <t>1030_1</t>
  </si>
  <si>
    <t>Sal_fly_assembly_all_HQ_01_22_contig_8_233</t>
  </si>
  <si>
    <t>seen:SE451236_12960 ssaR; flagellar biosynthesis protein FliP; K03226</t>
  </si>
  <si>
    <t>2631_1</t>
  </si>
  <si>
    <t>Sal_fly_assembly_all_HQ_01_22_contig_2_351</t>
  </si>
  <si>
    <t>K02681</t>
  </si>
  <si>
    <t>seni:CY43_15630 prepilin peptidase dependent protein C; K02681</t>
  </si>
  <si>
    <t>3450_1</t>
  </si>
  <si>
    <t>Sal_fly_assembly_all_HQ_01_22_contig_4_165</t>
  </si>
  <si>
    <t>sec:SCH_2118 wzb; putative protein-tyrosine-phosphatase in colanic acid export; K01104</t>
  </si>
  <si>
    <t>2075_1</t>
  </si>
  <si>
    <t>Sal_fly_assembly_all_HQ_01_22_contig_8_675</t>
  </si>
  <si>
    <t>5344_1</t>
  </si>
  <si>
    <t>Sal_fly_assembly_all_HQ_01_22_contig_2_1653</t>
  </si>
  <si>
    <t>sbz:A464_4137 Glycerol dehydrogenase; K00005</t>
  </si>
  <si>
    <t>3429_1</t>
  </si>
  <si>
    <t>Sal_fly_assembly_all_HQ_01_22_contig_2_83</t>
  </si>
  <si>
    <t>K23723</t>
  </si>
  <si>
    <t>seno:AU37_13305 enterochelin esterase; K23723</t>
  </si>
  <si>
    <t>1171_1</t>
  </si>
  <si>
    <t>Sal_fly_assembly_all_HQ_01_22_contig_1_958</t>
  </si>
  <si>
    <t>seo:STM14_5071 putative inner membrane protein</t>
  </si>
  <si>
    <t>3115_1</t>
  </si>
  <si>
    <t>Sal_fly_assembly_all_HQ_01_22_contig_4_566</t>
  </si>
  <si>
    <t>sej:STMUK_2485 putative cytoplasmic protein</t>
  </si>
  <si>
    <t>3390_1</t>
  </si>
  <si>
    <t>Sal_fly_assembly_all_HQ_01_22_contig_2_1446</t>
  </si>
  <si>
    <t>seo:STM14_4721 rffH; glucose-1-phosphate thymidyl transferase</t>
  </si>
  <si>
    <t>3223_1</t>
  </si>
  <si>
    <t>Sal_fly_assembly_all_HQ_01_22_contig_8_939</t>
  </si>
  <si>
    <t>3089_1</t>
  </si>
  <si>
    <t>Sal_fly_assembly_all_HQ_01_22_contig_1_154</t>
  </si>
  <si>
    <t>seni:CY43_01495 transposase; K07497</t>
  </si>
  <si>
    <t>6218_1</t>
  </si>
  <si>
    <t>Sal_fly_assembly_all_HQ_01_22_contig_1_750</t>
  </si>
  <si>
    <t>K01119</t>
  </si>
  <si>
    <t>sev:STMMW_43471 2',3'-cyclic-nucleotide 2'-phosphodiesterase; K01119</t>
  </si>
  <si>
    <t>3718_1</t>
  </si>
  <si>
    <t>salmonella_bestbins_021821_scaffold_89_3</t>
  </si>
  <si>
    <t>sej:STMUK_0299 putative cytoplasmic protein</t>
  </si>
  <si>
    <t>3399_1</t>
  </si>
  <si>
    <t>Sal_fly_assembly_all_HQ_01_22_contig_1_157</t>
  </si>
  <si>
    <t>2980_1</t>
  </si>
  <si>
    <t>Sal_fly_assembly_all_HQ_01_22_contig_3_558</t>
  </si>
  <si>
    <t>seeb:SEEB0189_014945 rumB; 23S rRNA methyltransferase; K03212</t>
  </si>
  <si>
    <t>4921_1</t>
  </si>
  <si>
    <t>Sal_fly_assembly_all_HQ_01_22_contig_2_1528</t>
  </si>
  <si>
    <t>sey:SL1344_3951A yshB; conserved sORF</t>
  </si>
  <si>
    <t>5681_1</t>
  </si>
  <si>
    <t>Sal_fly_assembly_all_HQ_01_22_contig_8_297</t>
  </si>
  <si>
    <t>sem:STMDT12_C14850 putative periplasmic protein</t>
  </si>
  <si>
    <t>6230_1</t>
  </si>
  <si>
    <t>Sal_fly_assembly_all_HQ_01_22_contig_1_58</t>
  </si>
  <si>
    <t>sev:STMMW_04411 PrpE protein; K01908</t>
  </si>
  <si>
    <t>5679_1</t>
  </si>
  <si>
    <t>Sal_fly_assembly_all_HQ_01_22_contig_3_110</t>
  </si>
  <si>
    <t>send:DT104_05481 ybbO; hypothetical oxidoreductase</t>
  </si>
  <si>
    <t>6599_1</t>
  </si>
  <si>
    <t>Sal_fly_assembly_all_HQ_01_22_contig_2_1303</t>
  </si>
  <si>
    <t>5165_1</t>
  </si>
  <si>
    <t>salmonella_bestbins_021821_scaffold_64_1</t>
  </si>
  <si>
    <t>sev:STMMW_26551 putative prophage protein</t>
  </si>
  <si>
    <t>4195_1</t>
  </si>
  <si>
    <t>Sal_fly_assembly_all_HQ_01_22_contig_2_1351</t>
  </si>
  <si>
    <t>senb:BN855_39230 putative transcriptional regulator</t>
  </si>
  <si>
    <t>3725_1</t>
  </si>
  <si>
    <t>Sal_fly_assembly_all_HQ_01_22_contig_1_849</t>
  </si>
  <si>
    <t>senb:BN855_43870 putative phage protein</t>
  </si>
  <si>
    <t>6619_1</t>
  </si>
  <si>
    <t>salmonella_bestbins_021821_scaffold_36_3</t>
  </si>
  <si>
    <t>seno:AU37_16620 efflux transporter periplasmic adaptor subunit; K18141</t>
  </si>
  <si>
    <t>2560_1</t>
  </si>
  <si>
    <t>Sal_fly_assembly_all_HQ_01_22_contig_1_635</t>
  </si>
  <si>
    <t>5685_1</t>
  </si>
  <si>
    <t>Sal_fly_assembly_all_HQ_01_22_contig_8_85</t>
  </si>
  <si>
    <t>4443_1</t>
  </si>
  <si>
    <t>Sal_fly_assembly_all_HQ_01_22_contig_2_1078</t>
  </si>
  <si>
    <t>K12372</t>
  </si>
  <si>
    <t>setu:STU288_18325 dppF; dipeptide transporter ATP-binding subunit; K12372</t>
  </si>
  <si>
    <t>1024_1</t>
  </si>
  <si>
    <t>salmonella_bestbins_021821_scaffold_1_364</t>
  </si>
  <si>
    <t>seo:STM14_0043 putative outer membrane/exported protein</t>
  </si>
  <si>
    <t>3180_1</t>
  </si>
  <si>
    <t>Sal_fly_assembly_all_HQ_01_22_contig_1_443</t>
  </si>
  <si>
    <t>sek:SSPA0048 putative nucleoside hydrolase (IUNH family); K12700</t>
  </si>
  <si>
    <t>959_1</t>
  </si>
  <si>
    <t>Sal_fly_assembly_all_HQ_01_22_contig_8_942</t>
  </si>
  <si>
    <t>vg:30309635 BOW93_gp025; Salmonella phage 118970_sal3; baseplate assembly protein</t>
  </si>
  <si>
    <t>5719_1</t>
  </si>
  <si>
    <t>Sal_fly_assembly_all_HQ_01_22_contig_8_232</t>
  </si>
  <si>
    <t>5392_1</t>
  </si>
  <si>
    <t>Sal_fly_assembly_all_HQ_01_22_contig_4_218</t>
  </si>
  <si>
    <t>sef:UMN798_2328 putative lipoprotein</t>
  </si>
  <si>
    <t>3519_1</t>
  </si>
  <si>
    <t>Sal_fly_assembly_all_HQ_01_22_contig_4_71</t>
  </si>
  <si>
    <t>4534_1</t>
  </si>
  <si>
    <t>Sal_fly_assembly_all_HQ_01_22_contig_2_399</t>
  </si>
  <si>
    <t>seni:CY43_15830 membrane protein</t>
  </si>
  <si>
    <t>4620_1</t>
  </si>
  <si>
    <t>Sal_fly_assembly_all_HQ_01_22_contig_14_2</t>
  </si>
  <si>
    <t>sef:UMN798_2825 putative bacteriophage protein</t>
  </si>
  <si>
    <t>2755_1</t>
  </si>
  <si>
    <t>salmonella_bestbins_021821_scaffold_25_2</t>
  </si>
  <si>
    <t>sej:STMUK_1019 tail fiber assembly like-protein</t>
  </si>
  <si>
    <t>1759_1</t>
  </si>
  <si>
    <t>salmonella_bestbins_021821_scaffold_3_272</t>
  </si>
  <si>
    <t>setc:CFSAN001921_21680 methyltransferase</t>
  </si>
  <si>
    <t>2706_1</t>
  </si>
  <si>
    <t>Sal_fly_assembly_all_HQ_01_22_contig_3_442</t>
  </si>
  <si>
    <t>K01479</t>
  </si>
  <si>
    <t>set:SEN0733 hutG; formiminoglutamase; K01479</t>
  </si>
  <si>
    <t>744_1</t>
  </si>
  <si>
    <t>Sal_fly_assembly_all_HQ_01_22_contig_8_282</t>
  </si>
  <si>
    <t>senv:AU39_08215 oxidoreductase</t>
  </si>
  <si>
    <t>3695_1</t>
  </si>
  <si>
    <t>Sal_fly_assembly_all_HQ_01_22_contig_8_328</t>
  </si>
  <si>
    <t>4979_1</t>
  </si>
  <si>
    <t>Sal_fly_assembly_all_HQ_01_22_contig_8_469</t>
  </si>
  <si>
    <t>6514_1</t>
  </si>
  <si>
    <t>Sal_fly_assembly_all_HQ_01_22_contig_2_34</t>
  </si>
  <si>
    <t>senc:SEET0819_20620 large repetitive protein; K20276</t>
  </si>
  <si>
    <t>5504_1</t>
  </si>
  <si>
    <t>Sal_fly_assembly_all_HQ_01_22_contig_2_786</t>
  </si>
  <si>
    <t>seni:CY43_17505 membrane protein</t>
  </si>
  <si>
    <t>2516_1</t>
  </si>
  <si>
    <t>Sal_fly_assembly_all_HQ_01_22_contig_4_264</t>
  </si>
  <si>
    <t>5875_1</t>
  </si>
  <si>
    <t>Sal_fly_assembly_all_HQ_01_22_contig_8_330</t>
  </si>
  <si>
    <t>senh:CFSAN002069_01490 lipoprotein</t>
  </si>
  <si>
    <t>613_1</t>
  </si>
  <si>
    <t>Sal_fly_assembly_all_HQ_01_22_contig_1_613</t>
  </si>
  <si>
    <t>5727_1</t>
  </si>
  <si>
    <t>Sal_fly_assembly_all_HQ_01_22_contig_1_515</t>
  </si>
  <si>
    <t>sej:STMUK_4579 sthD; putative fimbrial subunit</t>
  </si>
  <si>
    <t>5657_1</t>
  </si>
  <si>
    <t>5935_1</t>
  </si>
  <si>
    <t>Sal_fly_assembly_all_HQ_01_22_contig_3_276</t>
  </si>
  <si>
    <t>sej:STMUK_0649 cobD; cobalamin biosynthesis protein; K04720</t>
  </si>
  <si>
    <t>1782_1</t>
  </si>
  <si>
    <t>salmonella_bestbins_021821_scaffold_3_78</t>
  </si>
  <si>
    <t>K07341</t>
  </si>
  <si>
    <t>sej:STMUK_3543 death-on-curing protein; K07341</t>
  </si>
  <si>
    <t>4577_1</t>
  </si>
  <si>
    <t>Sal_fly_assembly_all_HQ_01_22_contig_4_294</t>
  </si>
  <si>
    <t>sek:SSPA0594 putative binding-protein-dependent transporter; K13895</t>
  </si>
  <si>
    <t>6084_1</t>
  </si>
  <si>
    <t>2435_1</t>
  </si>
  <si>
    <t>Sal_fly_assembly_all_HQ_01_22_contig_8_392</t>
  </si>
  <si>
    <t>shb:SU5_02157 S-adenosylmethionine:tRNA ribosyltransferase-isomerase</t>
  </si>
  <si>
    <t>3202_1</t>
  </si>
  <si>
    <t>salmonella_bestbins_021821_scaffold_47_43</t>
  </si>
  <si>
    <t>sem:STMDT12_C28250 flagellin; K02406</t>
  </si>
  <si>
    <t>4450_1</t>
  </si>
  <si>
    <t>Sal_fly_assembly_all_HQ_01_22_contig_1_475</t>
  </si>
  <si>
    <t>senv:AU39_00120 fimbrial protein</t>
  </si>
  <si>
    <t>2757_1</t>
  </si>
  <si>
    <t>salmonella_bestbins_021821_scaffold_25_1</t>
  </si>
  <si>
    <t>senj:CFSAN001992_20610 side tail fiber protein</t>
  </si>
  <si>
    <t>5107_1</t>
  </si>
  <si>
    <t>Sal_fly_assembly_all_HQ_01_22_contig_3_274</t>
  </si>
  <si>
    <t>sei:SPC_0659 cobC; alpha-ribazole-5'-phosphate phosphatase; K02226</t>
  </si>
  <si>
    <t>4753_1</t>
  </si>
  <si>
    <t>Sal_fly_assembly_all_HQ_01_22_contig_2_971</t>
  </si>
  <si>
    <t>sei:SPC_3603 glgP; glycogen phosphorylase; K00688</t>
  </si>
  <si>
    <t>3382_1</t>
  </si>
  <si>
    <t>Sal_fly_assembly_all_HQ_01_22_contig_8_813</t>
  </si>
  <si>
    <t>188_1</t>
  </si>
  <si>
    <t>Sal_fly_assembly_all_HQ_01_22_contig_16_96</t>
  </si>
  <si>
    <t>seo:STM14_5536 srgA; putative thiol-disulfide isomerase or thioredoxin</t>
  </si>
  <si>
    <t>3493_1</t>
  </si>
  <si>
    <t>salmonella_bestbins_021821_scaffold_2_10</t>
  </si>
  <si>
    <t>senr:STMDT2_26851 virK; virulence protein; K09824</t>
  </si>
  <si>
    <t>5286_1</t>
  </si>
  <si>
    <t>Sal_fly_assembly_all_HQ_01_22_contig_2_1614</t>
  </si>
  <si>
    <t>stm:STM4078 yneB; autoinducer 2 aldolase; K08321</t>
  </si>
  <si>
    <t>468_1</t>
  </si>
  <si>
    <t>Sal_fly_assembly_all_HQ_01_22_contig_1_724</t>
  </si>
  <si>
    <t>3626_1</t>
  </si>
  <si>
    <t>Sal_fly_assembly_all_HQ_01_22_contig_8_206</t>
  </si>
  <si>
    <t>sega:SPUCDC_1212 ssaD; putative pathogenicity island protein; K03220</t>
  </si>
  <si>
    <t>1509_1</t>
  </si>
  <si>
    <t>Sal_fly_assembly_all_HQ_01_22_contig_8_481</t>
  </si>
  <si>
    <t>setc:CFSAN001921_09015 epimerase; K14587</t>
  </si>
  <si>
    <t>3005_1</t>
  </si>
  <si>
    <t>salmonella_bestbins_021821_scaffold_13_110</t>
  </si>
  <si>
    <t>seni:CY43_23980 phospholipase</t>
  </si>
  <si>
    <t>1712_1</t>
  </si>
  <si>
    <t>Sal_fly_assembly_all_HQ_01_22_contig_1_646</t>
  </si>
  <si>
    <t>senr:STMDT2_43331 putative integrase (fragment)</t>
  </si>
  <si>
    <t>3649_1</t>
  </si>
  <si>
    <t>Sal_fly_assembly_all_HQ_01_22_contig_2_1367</t>
  </si>
  <si>
    <t>3346_1</t>
  </si>
  <si>
    <t>339_1</t>
  </si>
  <si>
    <t>Sal_fly_assembly_all_HQ_01_22_contig_3_551</t>
  </si>
  <si>
    <t>senv:AU39_04265 spermidine/putrescine ABC transporter substrate-binding protein; K11073</t>
  </si>
  <si>
    <t>3389_1</t>
  </si>
  <si>
    <t>salmonella_bestbins_021821_scaffold_13_73</t>
  </si>
  <si>
    <t>sef:UMN798_p0093 traA; conjugal transfer pilin subunit TraA</t>
  </si>
  <si>
    <t>5911_1</t>
  </si>
  <si>
    <t>salmonella_bestbins_021821_scaffold_17_31</t>
  </si>
  <si>
    <t>K06908</t>
  </si>
  <si>
    <t>sea:SeAg_B4468 phage major tail tube protein; K06908</t>
  </si>
  <si>
    <t>312_1</t>
  </si>
  <si>
    <t>Sal_fly_assembly_all_HQ_01_22_contig_2_817</t>
  </si>
  <si>
    <t>sew:SeSA_A3583 acriflavine resistance protein E; K18141</t>
  </si>
  <si>
    <t>4413_1</t>
  </si>
  <si>
    <t>Sal_fly_assembly_all_HQ_01_22_contig_4_296</t>
  </si>
  <si>
    <t>963_1</t>
  </si>
  <si>
    <t>Sal_fly_assembly_all_HQ_01_22_contig_9_138</t>
  </si>
  <si>
    <t>sea:SeAg_B2028 N-methyl-l-tryptophan oxidase; K02846</t>
  </si>
  <si>
    <t>6219_1</t>
  </si>
  <si>
    <t>Sal_fly_assembly_all_HQ_01_22_contig_2_569</t>
  </si>
  <si>
    <t>307_1</t>
  </si>
  <si>
    <t>salmonella_bestbins_021821_scaffold_11_97</t>
  </si>
  <si>
    <t>senr:STMDT2_25371 putative ferredoxin</t>
  </si>
  <si>
    <t>387_1and2</t>
  </si>
  <si>
    <t>Sal_fly_assembly_all_HQ_01_22_contig_3_607</t>
  </si>
  <si>
    <t>6045_1</t>
  </si>
  <si>
    <t>Sal_fly_assembly_all_HQ_01_22_contig_2_1151</t>
  </si>
  <si>
    <t>esc:Entcl_0150 selenocysteine-specific translation elongation factor; K03833</t>
  </si>
  <si>
    <t>2824_1</t>
  </si>
  <si>
    <t>salmonella_bestbins_021821_scaffold_23_40</t>
  </si>
  <si>
    <t>sed:SeD_A0981 putative cytoplasmic protein</t>
  </si>
  <si>
    <t>4229_1</t>
  </si>
  <si>
    <t>Sal_fly_assembly_all_HQ_01_22_contig_1_134</t>
  </si>
  <si>
    <t>1541_1</t>
  </si>
  <si>
    <t>Sal_fly_assembly_all_HQ_01_22_contig_8_858</t>
  </si>
  <si>
    <t>sens:Q786_05585 flagellar motor protein MotA; K02556</t>
  </si>
  <si>
    <t>5999_1</t>
  </si>
  <si>
    <t>salmonella_bestbins_021821_scaffold_25_102</t>
  </si>
  <si>
    <t>seb:STM474_1152 yecI; YceI domain-containing protein</t>
  </si>
  <si>
    <t>4856_1</t>
  </si>
  <si>
    <t>Sal_fly_assembly_all_HQ_01_22_contig_4_3</t>
  </si>
  <si>
    <t>3963_1</t>
  </si>
  <si>
    <t>Sal_fly_assembly_all_HQ_01_22_contig_8_337</t>
  </si>
  <si>
    <t>sej:STMUK_1470 putative transport protein; K08173</t>
  </si>
  <si>
    <t>3015_1</t>
  </si>
  <si>
    <t>salmonella_bestbins_021821_scaffold_7_51</t>
  </si>
  <si>
    <t>K19238</t>
  </si>
  <si>
    <t>sev:STMMW_23281 polymyxin B resistance protein; K19238</t>
  </si>
  <si>
    <t>4107_1</t>
  </si>
  <si>
    <t>Sal_fly_assembly_all_HQ_01_22_contig_1_106</t>
  </si>
  <si>
    <t>senv:AU39_23300 cytoplasmic protein</t>
  </si>
  <si>
    <t>2433_1</t>
  </si>
  <si>
    <t>Sal_fly_assembly_all_HQ_01_22_contig_1_844</t>
  </si>
  <si>
    <t>K09474</t>
  </si>
  <si>
    <t>stm:STM4319 phoN; phosphatase PAP2 family protein; K09474</t>
  </si>
  <si>
    <t>3930_1</t>
  </si>
  <si>
    <t>Sal_fly_assembly_all_HQ_01_22_contig_8_298</t>
  </si>
  <si>
    <t>sef:UMN798_1531 outer membrane protein; K14062</t>
  </si>
  <si>
    <t>3502_1</t>
  </si>
  <si>
    <t>salmonella_bestbins_021821_scaffold_1_183</t>
  </si>
  <si>
    <t>seb:STM474_4646 stbE; putative stability protein StbE; K06218</t>
  </si>
  <si>
    <t>410_1</t>
  </si>
  <si>
    <t>884_1</t>
  </si>
  <si>
    <t>Sal_fly_assembly_all_HQ_01_22_contig_8_29</t>
  </si>
  <si>
    <t>sei:SPC_2490 putative cytochrome; K12262</t>
  </si>
  <si>
    <t>3778_1</t>
  </si>
  <si>
    <t>Sal_fly_assembly_all_HQ_01_22_contig_6_25</t>
  </si>
  <si>
    <t>2556_1</t>
  </si>
  <si>
    <t>Sal_fly_assembly_all_HQ_01_22_contig_8_46</t>
  </si>
  <si>
    <t>K04093</t>
  </si>
  <si>
    <t>sena:AU38_09240 chorismate mutase; K04093</t>
  </si>
  <si>
    <t>5192_1</t>
  </si>
  <si>
    <t>3746_1</t>
  </si>
  <si>
    <t>Sal_fly_assembly_all_HQ_01_22_contig_8_382</t>
  </si>
  <si>
    <t>3890_1</t>
  </si>
  <si>
    <t>salmonella_bestbins_021821_scaffold_2_251</t>
  </si>
  <si>
    <t>stm:STM3024 yohM; nickel/cobalt efflux protein RcnA; K08970</t>
  </si>
  <si>
    <t>4243_1</t>
  </si>
  <si>
    <t>Sal_fly_assembly_all_HQ_01_22_contig_8_307</t>
  </si>
  <si>
    <t>sea:SeAg_B1693 inner membrane protein YdgG; K11744</t>
  </si>
  <si>
    <t>2943_1</t>
  </si>
  <si>
    <t>Sal_fly_assembly_all_HQ_01_22_contig_1_452</t>
  </si>
  <si>
    <t>setc:CFSAN001921_17205 sodium:solute symporter</t>
  </si>
  <si>
    <t>6385_1</t>
  </si>
  <si>
    <t>Sal_fly_assembly_all_HQ_01_22_contig_11_4</t>
  </si>
  <si>
    <t>K10762</t>
  </si>
  <si>
    <t>stt:t1917 putative DNA replication protein; K10762</t>
  </si>
  <si>
    <t>4617_1</t>
  </si>
  <si>
    <t>Sal_fly_assembly_all_HQ_01_22_contig_2_1611</t>
  </si>
  <si>
    <t>K10555</t>
  </si>
  <si>
    <t>sene:IA1_19835 autoinducer; K10555</t>
  </si>
  <si>
    <t>6566_1</t>
  </si>
  <si>
    <t>Sal_fly_assembly_all_HQ_01_22_contig_3_471</t>
  </si>
  <si>
    <t>sem:STMDT12_C08630 putative inner membrane protein</t>
  </si>
  <si>
    <t>534_1</t>
  </si>
  <si>
    <t>Sal_fly_assembly_all_HQ_01_22_contig_1_93</t>
  </si>
  <si>
    <t>see:SNSL254_A0386 attachment invasion locus protein</t>
  </si>
  <si>
    <t>5330_1</t>
  </si>
  <si>
    <t>Sal_fly_assembly_all_HQ_01_22_contig_2_518</t>
  </si>
  <si>
    <t>see:SNSL254_A3388 D-mannonate oxidoreductase; K00040</t>
  </si>
  <si>
    <t>1115_1</t>
  </si>
  <si>
    <t>Sal_fly_assembly_all_HQ_01_22_contig_11_2</t>
  </si>
  <si>
    <t>5941_1</t>
  </si>
  <si>
    <t>Sal_fly_assembly_all_HQ_01_22_contig_2_1337</t>
  </si>
  <si>
    <t>K07647</t>
  </si>
  <si>
    <t>senl:IY59_19240 histidine kinase; K07647</t>
  </si>
  <si>
    <t>5660_1</t>
  </si>
  <si>
    <t>Sal_fly_assembly_all_HQ_01_22_contig_9_100</t>
  </si>
  <si>
    <t>827_1</t>
  </si>
  <si>
    <t>salmonella_bestbins_021821_scaffold_8_64</t>
  </si>
  <si>
    <t>send:DT104_40621 trap dicarboxylate transporter subunit dctq</t>
  </si>
  <si>
    <t>3622_1</t>
  </si>
  <si>
    <t>Sal_fly_assembly_all_HQ_01_22_contig_1_224</t>
  </si>
  <si>
    <t>sef:UMN798_0256 ldcC; lysine decarboxylase</t>
  </si>
  <si>
    <t>309_1</t>
  </si>
  <si>
    <t>Sal_fly_assembly_all_HQ_01_22_contig_3_661</t>
  </si>
  <si>
    <t>senn:SN31241_20160 Regulator for leucine (Or lrp) regulon and high-affinity branched-chain amino acid transport system; K03719</t>
  </si>
  <si>
    <t>6523_1</t>
  </si>
  <si>
    <t>Sal_fly_assembly_all_HQ_01_22_contig_3_144</t>
  </si>
  <si>
    <t>seb:STM474_0549 allD; ureidoglycolate dehydrogenase; K00073</t>
  </si>
  <si>
    <t>6263_1</t>
  </si>
  <si>
    <t>Sal_fly_assembly_all_HQ_01_22_contig_8_400</t>
  </si>
  <si>
    <t>setc:CFSAN001921_09335 coiled-coil protein</t>
  </si>
  <si>
    <t>2174_1</t>
  </si>
  <si>
    <t>Sal_fly_assembly_all_HQ_01_22_contig_4_628</t>
  </si>
  <si>
    <t>senb:BN855_25920 putative inner membrane protein</t>
  </si>
  <si>
    <t>3994_1</t>
  </si>
  <si>
    <t>Sal_fly_assembly_all_HQ_01_22_contig_1_636</t>
  </si>
  <si>
    <t>6215_1</t>
  </si>
  <si>
    <t>Sal_fly_assembly_all_HQ_01_22_contig_1_115</t>
  </si>
  <si>
    <t>638_1</t>
  </si>
  <si>
    <t>Sal_fly_assembly_all_HQ_01_22_contig_2_193</t>
  </si>
  <si>
    <t>senj:CFSAN001992_19205 effector protein YopJ; K08598</t>
  </si>
  <si>
    <t>2183_1</t>
  </si>
  <si>
    <t>Sal_fly_assembly_all_HQ_01_22_contig_2_1153</t>
  </si>
  <si>
    <t>sej:STMUK_3670 yibF; putative glutathione S-transferase</t>
  </si>
  <si>
    <t>3657_1</t>
  </si>
  <si>
    <t>salmonella_bestbins_021821_scaffold_5_235</t>
  </si>
  <si>
    <t>seh:SeHA_C1811 cyanate transport</t>
  </si>
  <si>
    <t>4460_1</t>
  </si>
  <si>
    <t>Sal_fly_assembly_all_HQ_01_22_contig_1_403</t>
  </si>
  <si>
    <t>seb:STM474_0086 putative secreted protein</t>
  </si>
  <si>
    <t>2011_1</t>
  </si>
  <si>
    <t>Sal_fly_assembly_all_HQ_01_22_contig_9_267</t>
  </si>
  <si>
    <t>seo:STM14_1452 putative bacteriophage protein</t>
  </si>
  <si>
    <t>2684_1</t>
  </si>
  <si>
    <t>Sal_fly_assembly_all_HQ_01_22_contig_3_362</t>
  </si>
  <si>
    <t>4484_1</t>
  </si>
  <si>
    <t>Sal_fly_assembly_all_HQ_01_22_contig_4_323</t>
  </si>
  <si>
    <t>sec:SCH_2246 tfa; bacteriophage tail fiber assembly protein (pseudogene)</t>
  </si>
  <si>
    <t>1008_1</t>
  </si>
  <si>
    <t>Sal_fly_assembly_all_HQ_01_22_contig_2_256</t>
  </si>
  <si>
    <t>stm:STM2921 phenolic acid decarboxylase; K03186</t>
  </si>
  <si>
    <t>2839_1</t>
  </si>
  <si>
    <t>Sal_fly_assembly_all_HQ_01_22_contig_1_924</t>
  </si>
  <si>
    <t>seni:CY43_22205 lipoprotein</t>
  </si>
  <si>
    <t>731_1</t>
  </si>
  <si>
    <t>salmonella_bestbins_021821_scaffold_8_39</t>
  </si>
  <si>
    <t>K19166</t>
  </si>
  <si>
    <t>seb:STM474_4208 putative cytoplasmic protein; K19166</t>
  </si>
  <si>
    <t>6410_1</t>
  </si>
  <si>
    <t>Sal_fly_assembly_all_HQ_01_22_contig_2_1123</t>
  </si>
  <si>
    <t>5423_1</t>
  </si>
  <si>
    <t>salmonella_bestbins_021821_scaffold_8_30</t>
  </si>
  <si>
    <t>K01671</t>
  </si>
  <si>
    <t>sey:SL1344_3968 yihT; hypothetical aldolase; K01671</t>
  </si>
  <si>
    <t>6449_1</t>
  </si>
  <si>
    <t>Sal_fly_assembly_all_HQ_01_22_contig_11_3</t>
  </si>
  <si>
    <t>sev:STMMW_10251 predicted prophage protein replication Protein O</t>
  </si>
  <si>
    <t>2230_1</t>
  </si>
  <si>
    <t>salmonella_bestbins_021821_scaffold_25_87</t>
  </si>
  <si>
    <t>K04333</t>
  </si>
  <si>
    <t>stm:STM1142 csgD; transcriptional regulator CsgD; K04333</t>
  </si>
  <si>
    <t>5152_1</t>
  </si>
  <si>
    <t>Sal_fly_assembly_all_HQ_01_22_contig_4_363</t>
  </si>
  <si>
    <t>see:SNSL254_A2459 putative permease</t>
  </si>
  <si>
    <t>1493_1</t>
  </si>
  <si>
    <t>Sal_fly_assembly_all_HQ_01_22_contig_8_396</t>
  </si>
  <si>
    <t>setc:CFSAN001921_09355 acyl carrier protein</t>
  </si>
  <si>
    <t>799_1</t>
  </si>
  <si>
    <t>Sal_fly_assembly_all_HQ_01_22_contig_3_46</t>
  </si>
  <si>
    <t>send:DT104_05011 ybaE; putative solute-binding protein</t>
  </si>
  <si>
    <t>3870_1</t>
  </si>
  <si>
    <t>Sal_fly_assembly_all_HQ_01_22_contig_1_471</t>
  </si>
  <si>
    <t>sej:STMUK_0030 putative transcriptional regulator</t>
  </si>
  <si>
    <t>5839_1</t>
  </si>
  <si>
    <t>Sal_fly_assembly_all_HQ_01_22_contig_4_462</t>
  </si>
  <si>
    <t>3261_1</t>
  </si>
  <si>
    <t>Sal_fly_assembly_all_HQ_01_22_contig_4_74</t>
  </si>
  <si>
    <t>seo:STM14_2537 pduM; propanediol utilization protein</t>
  </si>
  <si>
    <t>4992_1</t>
  </si>
  <si>
    <t>Sal_fly_assembly_all_HQ_01_22_contig_2_431</t>
  </si>
  <si>
    <t>ecg:E2348C_3166 argP; DNA-binding transcriptional activator, replication initiation inhibitor; K05596</t>
  </si>
  <si>
    <t>668_1</t>
  </si>
  <si>
    <t>Sal_fly_assembly_all_HQ_01_22_contig_8_403</t>
  </si>
  <si>
    <t>send:DT104_15251 laci family transcriptional regulator; K02529</t>
  </si>
  <si>
    <t>4494_1</t>
  </si>
  <si>
    <t>Sal_fly_assembly_all_HQ_01_22_contig_2_1005</t>
  </si>
  <si>
    <t>stt:t3962 livF; high-affinity branched-chain amino acid transport ATP-binding protein; K01996</t>
  </si>
  <si>
    <t>4836_1</t>
  </si>
  <si>
    <t>Sal_fly_assembly_all_HQ_01_22_contig_8_944</t>
  </si>
  <si>
    <t>3526_1</t>
  </si>
  <si>
    <t>643_1</t>
  </si>
  <si>
    <t>Sal_fly_assembly_all_HQ_01_22_contig_9_244</t>
  </si>
  <si>
    <t>seb:STM474_2744 Putative bacteriophage protein</t>
  </si>
  <si>
    <t>4449_1</t>
  </si>
  <si>
    <t>salmonella_bestbins_021821_scaffold_5_242</t>
  </si>
  <si>
    <t>setu:STU288_04540 methyltransferase</t>
  </si>
  <si>
    <t>4245_1</t>
  </si>
  <si>
    <t>Sal_fly_assembly_all_HQ_01_22_contig_9_93</t>
  </si>
  <si>
    <t>senb:BN855_10820 putP; SSS family, major sodium/proline symporter; K11928</t>
  </si>
  <si>
    <t>5326_1</t>
  </si>
  <si>
    <t>Sal_fly_assembly_all_HQ_01_22_contig_4_173</t>
  </si>
  <si>
    <t>senc:SEET0819_17715 diguanylate cyclase; K21084</t>
  </si>
  <si>
    <t>1647_1</t>
  </si>
  <si>
    <t>Sal_fly_assembly_all_HQ_01_22_contig_8_383</t>
  </si>
  <si>
    <t>sel:SPUL_1360 membrane transport protein</t>
  </si>
  <si>
    <t>1554_1</t>
  </si>
  <si>
    <t>salmonella_bestbins_021821_scaffold_32_28</t>
  </si>
  <si>
    <t>K02046</t>
  </si>
  <si>
    <t>seni:CY43_13070 sulfate/thiosulfate transporter subunit; K02046</t>
  </si>
  <si>
    <t>1650_1</t>
  </si>
  <si>
    <t>Sal_fly_assembly_all_HQ_01_22_contig_8_393</t>
  </si>
  <si>
    <t>stm:STM1548 putative S-adenosylmethionine:tRNA-ribosyltransferase-isomerase</t>
  </si>
  <si>
    <t>1325_1</t>
  </si>
  <si>
    <t>Sal_fly_assembly_all_HQ_01_22_contig_8_147</t>
  </si>
  <si>
    <t>send:DT104_13271 short chain acyl-coa synthetase flags: fragment</t>
  </si>
  <si>
    <t>5790_1</t>
  </si>
  <si>
    <t>Sal_fly_assembly_all_HQ_01_22_contig_1_1008</t>
  </si>
  <si>
    <t>senb:BN855_42390 hydH; sensory kinase in two component regulatory system with HydG; K07709</t>
  </si>
  <si>
    <t>6594_1</t>
  </si>
  <si>
    <t>Sal_fly_assembly_all_HQ_01_22_contig_8_239</t>
  </si>
  <si>
    <t>K00574</t>
  </si>
  <si>
    <t>sek:SSPA1326 cyclopropane-fatty-acyl-phospholipid synthase; K00574</t>
  </si>
  <si>
    <t>4591_1</t>
  </si>
  <si>
    <t>salmonella_bestbins_021821_scaffold_1_175</t>
  </si>
  <si>
    <t>setc:CFSAN001921_18205 cytoplasmic protein</t>
  </si>
  <si>
    <t>804_1</t>
  </si>
  <si>
    <t>Sal_fly_assembly_all_HQ_01_22_contig_1_597</t>
  </si>
  <si>
    <t>K19048</t>
  </si>
  <si>
    <t>setu:STU288_22685 endoribonuclease SymE; K19048</t>
  </si>
  <si>
    <t>4766_1</t>
  </si>
  <si>
    <t>Sal_fly_assembly_all_HQ_01_22_contig_8_530</t>
  </si>
  <si>
    <t>senb:BN855_17060 zntB; zinc transport protein ZntB; K16074</t>
  </si>
  <si>
    <t>5163_1</t>
  </si>
  <si>
    <t>Sal_fly_assembly_all_HQ_01_22_contig_1_1027</t>
  </si>
  <si>
    <t>K23944</t>
  </si>
  <si>
    <t>sey:SL1344_4096 sseK1; Type III secretion system effector protein; K23944</t>
  </si>
  <si>
    <t>3412_1</t>
  </si>
  <si>
    <t>Sal_fly_assembly_all_HQ_01_22_contig_8_377</t>
  </si>
  <si>
    <t>sea:SeAg_B1630 choloylglycine hydrolase</t>
  </si>
  <si>
    <t>6285_1</t>
  </si>
  <si>
    <t>Sal_fly_assembly_all_HQ_01_22_contig_2_1034</t>
  </si>
  <si>
    <t>5855_1</t>
  </si>
  <si>
    <t>Sal_fly_assembly_all_HQ_01_22_contig_2_490</t>
  </si>
  <si>
    <t>sef:UMN798_3386 yqgA; putative membrane protein; K07150</t>
  </si>
  <si>
    <t>3940_1</t>
  </si>
  <si>
    <t>Sal_fly_assembly_all_HQ_01_22_contig_4_42</t>
  </si>
  <si>
    <t>send:DT104_20781 cbiO; putative cobalt transport ATP-binding protein; K02006</t>
  </si>
  <si>
    <t>6226_1</t>
  </si>
  <si>
    <t>Sal_fly_assembly_all_HQ_01_22_contig_8_315</t>
  </si>
  <si>
    <t>see:SNSL254_A1597 inner membrane transport protein YnfM; K08224</t>
  </si>
  <si>
    <t>2725_1</t>
  </si>
  <si>
    <t>Sal_fly_assembly_all_HQ_01_22_contig_3_692</t>
  </si>
  <si>
    <t>sem:STMDT12_C26350 endopeptidase-like protein; K14744</t>
  </si>
  <si>
    <t>4731_1</t>
  </si>
  <si>
    <t>Sal_fly_assembly_all_HQ_01_22_contig_9_240</t>
  </si>
  <si>
    <t>1042_1</t>
  </si>
  <si>
    <t>Sal_fly_assembly_all_HQ_01_22_contig_2_990</t>
  </si>
  <si>
    <t>K03825</t>
  </si>
  <si>
    <t>setc:CFSAN001921_22720 acetyltransferase; K03825</t>
  </si>
  <si>
    <t>1859_1</t>
  </si>
  <si>
    <t>Sal_fly_assembly_all_HQ_01_22_contig_9_188</t>
  </si>
  <si>
    <t>sef:UMN798_1248 holB; DNA polymerase III, delta' subunit; K02341</t>
  </si>
  <si>
    <t>4124_1</t>
  </si>
  <si>
    <t>salmonella_bestbins_021821_scaffold_2_1</t>
  </si>
  <si>
    <t>384_1</t>
  </si>
  <si>
    <t>Sal_fly_assembly_all_HQ_01_22_contig_2_394</t>
  </si>
  <si>
    <t>seni:CY43_15795 fimbrial protein StdA</t>
  </si>
  <si>
    <t>2673_1</t>
  </si>
  <si>
    <t>Sal_fly_assembly_all_HQ_01_22_contig_9_70</t>
  </si>
  <si>
    <t>sty:STY1140 hpcH; 4-hydroxy-2-oxo-heptane-1,7-dioate aldolase; K02510</t>
  </si>
  <si>
    <t>449_1</t>
  </si>
  <si>
    <t>4996_1</t>
  </si>
  <si>
    <t>salmonella_bestbins_021821_scaffold_1_255</t>
  </si>
  <si>
    <t>seo:STM14_5433 putative inner membrane protein</t>
  </si>
  <si>
    <t>23_1</t>
  </si>
  <si>
    <t>Sal_fly_assembly_all_HQ_01_22_contig_4_444</t>
  </si>
  <si>
    <t>cro:ROD_27031 PTS system EIIC component; K03475</t>
  </si>
  <si>
    <t>4932_1</t>
  </si>
  <si>
    <t>2406_1</t>
  </si>
  <si>
    <t>Sal_fly_assembly_all_HQ_01_22_contig_8_245</t>
  </si>
  <si>
    <t>seep:I137_05750 LysR family transcripitonal regulator</t>
  </si>
  <si>
    <t>1482_1</t>
  </si>
  <si>
    <t>Sal_fly_assembly_all_HQ_01_22_contig_8_970</t>
  </si>
  <si>
    <t>senr:STMDT2_19511 hypothetical phage-related protein</t>
  </si>
  <si>
    <t>6438_1</t>
  </si>
  <si>
    <t>Sal_fly_assembly_all_HQ_01_22_contig_9_4</t>
  </si>
  <si>
    <t>3699_1</t>
  </si>
  <si>
    <t>Sal_fly_assembly_all_HQ_01_22_contig_3_469</t>
  </si>
  <si>
    <t>senr:STMDT2_07851 putative membrane protein; K06890</t>
  </si>
  <si>
    <t>5538_1</t>
  </si>
  <si>
    <t>Sal_fly_assembly_all_HQ_01_22_contig_8_622</t>
  </si>
  <si>
    <t>sex:STBHUCCB_17380 Anthranilate phosphoribosyltransferase; K13497</t>
  </si>
  <si>
    <t>3862_1</t>
  </si>
  <si>
    <t>Sal_fly_assembly_all_HQ_01_22_contig_1_630</t>
  </si>
  <si>
    <t>send:DT104_44861 uncharacterized protein</t>
  </si>
  <si>
    <t>1486_1</t>
  </si>
  <si>
    <t>salmonella_bestbins_021821_scaffold_0_283</t>
  </si>
  <si>
    <t>K02909</t>
  </si>
  <si>
    <t>sev:STMMW_05391 putative 50S ribosomal protein L31 (second copy); K02909</t>
  </si>
  <si>
    <t>495_1</t>
  </si>
  <si>
    <t>Sal_fly_assembly_all_HQ_01_22_contig_2_1635</t>
  </si>
  <si>
    <t>senq:AU40_22435 transcriptional regulator; K05499</t>
  </si>
  <si>
    <t>2744_1</t>
  </si>
  <si>
    <t>Sal_fly_assembly_all_HQ_01_22_contig_2_1288</t>
  </si>
  <si>
    <t>sef:UMN798_4119 uhpA; two-component system response regulator protein; K07686</t>
  </si>
  <si>
    <t>4784_1</t>
  </si>
  <si>
    <t>Sal_fly_assembly_all_HQ_01_22_contig_2_265</t>
  </si>
  <si>
    <t>sef:UMN798_3179 ispD; 2-C-methyl-D-erythritol 4-phosphate cytidylyltransferase; K00991</t>
  </si>
  <si>
    <t>2062_1</t>
  </si>
  <si>
    <t>salmonella_bestbins_021821_scaffold_7_89</t>
  </si>
  <si>
    <t>seb:STM474_2440 putative sugar phosphotransferase component II B; K02822</t>
  </si>
  <si>
    <t>2431_1</t>
  </si>
  <si>
    <t>salmonella_bestbins_021821_scaffold_3_275</t>
  </si>
  <si>
    <t>seb:STM474_3930 rmbA; putative cytoplasmic protein</t>
  </si>
  <si>
    <t>3854_1</t>
  </si>
  <si>
    <t>salmonella_bestbins_021821_scaffold_13_93</t>
  </si>
  <si>
    <t>sey:SL1344_P1_0015 trbE; conjugative transfer protein</t>
  </si>
  <si>
    <t>3743_1</t>
  </si>
  <si>
    <t>Sal_fly_assembly_all_HQ_01_22_contig_2_1615</t>
  </si>
  <si>
    <t>K11530</t>
  </si>
  <si>
    <t>stm:STM4079 yneC; putative inner membrane protein; K11530</t>
  </si>
  <si>
    <t>3185_1</t>
  </si>
  <si>
    <t>Sal_fly_assembly_all_HQ_01_22_contig_2_1520</t>
  </si>
  <si>
    <t>6103_1</t>
  </si>
  <si>
    <t>Sal_fly_assembly_all_HQ_01_22_contig_4_186</t>
  </si>
  <si>
    <t>seo:STM14_2629 baeR; DNA-binding transcriptional regulator BaeR; K07664</t>
  </si>
  <si>
    <t>5998_1</t>
  </si>
  <si>
    <t>58_1</t>
  </si>
  <si>
    <t>Sal_fly_assembly_all_HQ_01_22_contig_1_476</t>
  </si>
  <si>
    <t>6310_1</t>
  </si>
  <si>
    <t>salmonella_bestbins_021821_scaffold_5_205</t>
  </si>
  <si>
    <t>stm:STM1602 sifB; effector protein SifB</t>
  </si>
  <si>
    <t>3330_1</t>
  </si>
  <si>
    <t>Sal_fly_assembly_all_HQ_01_22_contig_4_332</t>
  </si>
  <si>
    <t>2878_1</t>
  </si>
  <si>
    <t>salmonella_bestbins_021821_scaffold_2_169</t>
  </si>
  <si>
    <t>K19046</t>
  </si>
  <si>
    <t>seeh:SEEH1578_00715 Cse2 family CRISPR-associated protein; K19046</t>
  </si>
  <si>
    <t>6070_1</t>
  </si>
  <si>
    <t>salmonella_bestbins_021821_scaffold_5_97</t>
  </si>
  <si>
    <t>sega:SPUCDC_1313 dmsB1; putative anaerobic dimethyl sulfoxide reductase; K07307</t>
  </si>
  <si>
    <t>4446_1</t>
  </si>
  <si>
    <t>salmonella_bestbins_021821_scaffold_14_39</t>
  </si>
  <si>
    <t>senr:STMDT2_38091 unnamed protein product</t>
  </si>
  <si>
    <t>6354_1</t>
  </si>
  <si>
    <t>Sal_fly_assembly_all_HQ_01_22_contig_8_144</t>
  </si>
  <si>
    <t>2167_1</t>
  </si>
  <si>
    <t>Sal_fly_assembly_all_HQ_01_22_contig_8_456</t>
  </si>
  <si>
    <t>2145_1</t>
  </si>
  <si>
    <t>Sal_fly_assembly_all_HQ_01_22_contig_4_554</t>
  </si>
  <si>
    <t>sef:UMN798_2638 cysU; sulfate transport system permease protein CysT; K02046</t>
  </si>
  <si>
    <t>2398_1</t>
  </si>
  <si>
    <t>Sal_fly_assembly_all_HQ_01_22_contig_4_29</t>
  </si>
  <si>
    <t>sef:UMN798_2171 putative exported protein</t>
  </si>
  <si>
    <t>6401_1</t>
  </si>
  <si>
    <t>Sal_fly_assembly_all_HQ_01_22_contig_1_361</t>
  </si>
  <si>
    <t>sene:IA1_00605 16S rRNA methyltransferase; K03438</t>
  </si>
  <si>
    <t>3081_1</t>
  </si>
  <si>
    <t>Sal_fly_assembly_all_HQ_01_22_contig_3_541</t>
  </si>
  <si>
    <t>seni:CY43_04655 DeoR faimly transcriptional regulator; K23778</t>
  </si>
  <si>
    <t>5022_1</t>
  </si>
  <si>
    <t>Sal_fly_assembly_all_HQ_01_22_contig_2_199</t>
  </si>
  <si>
    <t>seni:CY43_14985 invasion protein OrgB</t>
  </si>
  <si>
    <t>3409_1</t>
  </si>
  <si>
    <t>Sal_fly_assembly_all_HQ_01_22_contig_2_1264</t>
  </si>
  <si>
    <t>443_1</t>
  </si>
  <si>
    <t>Sal_fly_assembly_all_HQ_01_22_contig_4_445</t>
  </si>
  <si>
    <t>sty:STY2573 PTS system ascorbate-specific transporter subunit IIB; K02822</t>
  </si>
  <si>
    <t>3479_1</t>
  </si>
  <si>
    <t>Sal_fly_assembly_all_HQ_01_22_contig_8_581</t>
  </si>
  <si>
    <t>4792_1</t>
  </si>
  <si>
    <t>Sal_fly_assembly_all_HQ_01_22_contig_1_607</t>
  </si>
  <si>
    <t>sef:UMN798_4889 putative membrane protein</t>
  </si>
  <si>
    <t>5888_1</t>
  </si>
  <si>
    <t>Sal_fly_assembly_all_HQ_01_22_contig_3_240</t>
  </si>
  <si>
    <t>seo:STM14_0711 molybdopterin-containing oxidoreductase iron-sulfur subunit</t>
  </si>
  <si>
    <t>4527_1</t>
  </si>
  <si>
    <t>salmonella_bestbins_021821_scaffold_14_5</t>
  </si>
  <si>
    <t>K11258</t>
  </si>
  <si>
    <t>sena:AU38_19140 ilvM; acetolactate synthase 2 regulatory subunit; K11258</t>
  </si>
  <si>
    <t>3211_1</t>
  </si>
  <si>
    <t>Sal_fly_assembly_all_HQ_01_22_contig_2_1243</t>
  </si>
  <si>
    <t>sei:SPC_3835 misL; putative autotransported protein; K12678</t>
  </si>
  <si>
    <t>4026_1</t>
  </si>
  <si>
    <t>salmonella_bestbins_021821_scaffold_0_411</t>
  </si>
  <si>
    <t>setu:STU288_12700 fimbrial chaperone protein StbB</t>
  </si>
  <si>
    <t>793_1</t>
  </si>
  <si>
    <t>Sal_fly_assembly_all_HQ_01_22_contig_2_1282</t>
  </si>
  <si>
    <t>K07784</t>
  </si>
  <si>
    <t>seg:SG3648 uhpT; hexosephosphate transport protein; K07784</t>
  </si>
  <si>
    <t>624_1</t>
  </si>
  <si>
    <t>Sal_fly_assembly_all_HQ_01_22_contig_2_96</t>
  </si>
  <si>
    <t>1818_1</t>
  </si>
  <si>
    <t>Sal_fly_assembly_all_HQ_01_22_contig_8_544</t>
  </si>
  <si>
    <t>sem:STMDT12_C16890 putative thiol peroxidase</t>
  </si>
  <si>
    <t>2055_1</t>
  </si>
  <si>
    <t>salmonella_bestbins_021821_scaffold_30_41</t>
  </si>
  <si>
    <t>senj:CFSAN001992_06825 dimethylsulfoxide reductase subunit B; K07307</t>
  </si>
  <si>
    <t>3201_1</t>
  </si>
  <si>
    <t>Sal_fly_assembly_all_HQ_01_22_contig_4_37</t>
  </si>
  <si>
    <t>K02233</t>
  </si>
  <si>
    <t>sea:SeAg_B2139 cobS; cobalamin 5'-phosphate synthase; K02233</t>
  </si>
  <si>
    <t>1724_1</t>
  </si>
  <si>
    <t>Sal_fly_assembly_all_HQ_01_22_contig_3_531</t>
  </si>
  <si>
    <t>seo:STM14_1009 putative inner membrane protein</t>
  </si>
  <si>
    <t>27_1</t>
  </si>
  <si>
    <t>Sal_fly_assembly_all_HQ_01_22_contig_4_179</t>
  </si>
  <si>
    <t>K07788</t>
  </si>
  <si>
    <t>sem:STMDT12_C21500 multidrug efflux system subunit MdtB; K07788</t>
  </si>
  <si>
    <t>405_1</t>
  </si>
  <si>
    <t>Sal_fly_assembly_all_HQ_01_22_contig_2_1097</t>
  </si>
  <si>
    <t>sef:UMN798_3951 lpfB; fimbrial chaperone protein (LpfB)</t>
  </si>
  <si>
    <t>4285_1</t>
  </si>
  <si>
    <t>Sal_fly_assembly_all_HQ_01_22_contig_6_26</t>
  </si>
  <si>
    <t>sed:SeD_A1422 bacteriophage lambda tail assembly protein I</t>
  </si>
  <si>
    <t>3612_1</t>
  </si>
  <si>
    <t>Sal_fly_assembly_all_HQ_01_22_contig_2_656</t>
  </si>
  <si>
    <t>3678_1</t>
  </si>
  <si>
    <t>Sal_fly_assembly_all_HQ_01_22_contig_2_95</t>
  </si>
  <si>
    <t>4644_1</t>
  </si>
  <si>
    <t>Sal_fly_assembly_all_HQ_01_22_contig_2_735</t>
  </si>
  <si>
    <t>eclg:EC036_39610 lipopolysaccharide ABC transporter ATP-binding protein; K06861</t>
  </si>
  <si>
    <t>3426_1</t>
  </si>
  <si>
    <t>Sal_fly_assembly_all_HQ_01_22_contig_3_33</t>
  </si>
  <si>
    <t>K02297</t>
  </si>
  <si>
    <t>cpar:CUC49_01920 cytochrome o ubiquinol oxidase subunit II; K02297</t>
  </si>
  <si>
    <t>2348_1</t>
  </si>
  <si>
    <t>Sal_fly_assembly_all_HQ_01_22_contig_4_380</t>
  </si>
  <si>
    <t>sey:SL1344_2256 sseL; Type III secretion system effector protein, deubiquitinase; K18015</t>
  </si>
  <si>
    <t>3927_1</t>
  </si>
  <si>
    <t>salmonella_bestbins_021821_scaffold_2_176</t>
  </si>
  <si>
    <t>K01737</t>
  </si>
  <si>
    <t>sef:UMN798_3203 6-pyruvoyl tetrahydrobiopterin synthase; K01737</t>
  </si>
  <si>
    <t>6533_1</t>
  </si>
  <si>
    <t>Sal_fly_assembly_all_HQ_01_22_contig_8_217</t>
  </si>
  <si>
    <t>sel:SPUL_1224 ssaI; putative pathogenicity island protein</t>
  </si>
  <si>
    <t>4687_1</t>
  </si>
  <si>
    <t>Sal_fly_assembly_all_HQ_01_22_contig_8_101</t>
  </si>
  <si>
    <t>seh:SeHA_C1437 excinuclease cho; K05984</t>
  </si>
  <si>
    <t>3592_1</t>
  </si>
  <si>
    <t>Sal_fly_assembly_all_HQ_01_22_contig_6_1</t>
  </si>
  <si>
    <t>see:SNSL254_A2818 bacteriophage lysis protein; K14744</t>
  </si>
  <si>
    <t>2787_1</t>
  </si>
  <si>
    <t>salmonella_bestbins_021821_scaffold_20_22</t>
  </si>
  <si>
    <t>K02914</t>
  </si>
  <si>
    <t>eco:b3703 rpmH; 50S ribosomal subunit protein L34; K02914</t>
  </si>
  <si>
    <t>5646_1</t>
  </si>
  <si>
    <t>Sal_fly_assembly_all_HQ_01_22_contig_2_821</t>
  </si>
  <si>
    <t>sew:SeSA_A3584 AcrB protein; K18142</t>
  </si>
  <si>
    <t>5813_1</t>
  </si>
  <si>
    <t>Sal_fly_assembly_all_HQ_01_22_contig_8_359</t>
  </si>
  <si>
    <t>stt:t1444 putative regulatory protein</t>
  </si>
  <si>
    <t>4503_1</t>
  </si>
  <si>
    <t>Sal_fly_assembly_all_HQ_01_22_contig_1_433</t>
  </si>
  <si>
    <t>5138_1</t>
  </si>
  <si>
    <t>salmonella_bestbins_021821_scaffold_3_177</t>
  </si>
  <si>
    <t>seb:STM474_3830 yiaH; putative inner membrane protein</t>
  </si>
  <si>
    <t>5655_1</t>
  </si>
  <si>
    <t>salmonella_bestbins_021821_scaffold_0_236</t>
  </si>
  <si>
    <t>K01483</t>
  </si>
  <si>
    <t>sej:STMUK_0522 allA; ureidoglycolate hydrolase; K01483</t>
  </si>
  <si>
    <t>4300_1</t>
  </si>
  <si>
    <t>Sal_fly_assembly_all_HQ_01_22_contig_3_222</t>
  </si>
  <si>
    <t>seb:STM474_0615 entC; isochorismate synthase; K02361</t>
  </si>
  <si>
    <t>6563_1</t>
  </si>
  <si>
    <t>Sal_fly_assembly_all_HQ_01_22_contig_2_1504</t>
  </si>
  <si>
    <t>sene:IA1_19330 rfaH; transcriptional regulator; K05785</t>
  </si>
  <si>
    <t>2704_1</t>
  </si>
  <si>
    <t>salmonella_bestbins_021821_scaffold_16_145</t>
  </si>
  <si>
    <t>sey:SL1344_1316 orf408; hypothetical ribokinase/regulatory protein</t>
  </si>
  <si>
    <t>5765_1</t>
  </si>
  <si>
    <t>Sal_fly_assembly_all_HQ_01_22_contig_3_562</t>
  </si>
  <si>
    <t>sef:UMN798_0961 putative sulfatase</t>
  </si>
  <si>
    <t>4678_1</t>
  </si>
  <si>
    <t>Sal_fly_assembly_all_HQ_01_22_contig_2_240</t>
  </si>
  <si>
    <t>sem:STMDT12_C29520 putative cytoplasmic protein</t>
  </si>
  <si>
    <t>748_1</t>
  </si>
  <si>
    <t>Sal_fly_assembly_all_HQ_01_22_contig_3_608</t>
  </si>
  <si>
    <t>1377_1</t>
  </si>
  <si>
    <t>Sal_fly_assembly_all_HQ_01_22_contig_2_671</t>
  </si>
  <si>
    <t>send:DT104_32501 pts system fructose-specific eiibc component; K02770</t>
  </si>
  <si>
    <t>1312_1</t>
  </si>
  <si>
    <t>Sal_fly_assembly_all_HQ_01_22_contig_1_1000</t>
  </si>
  <si>
    <t>sent:TY21A_20900 homoserine O-succinyltransferase; K00651</t>
  </si>
  <si>
    <t>2068_1</t>
  </si>
  <si>
    <t>Sal_fly_assembly_all_HQ_01_22_contig_3_434</t>
  </si>
  <si>
    <t>sew:SeSA_A0932 modB; molybdate ABC transporter, permease protein; K02018</t>
  </si>
  <si>
    <t>3563_1</t>
  </si>
  <si>
    <t>salmonella_bestbins_021821_scaffold_0_36</t>
  </si>
  <si>
    <t>seo:STM14_0846 putative cytoplasmic protein</t>
  </si>
  <si>
    <t>3587_1</t>
  </si>
  <si>
    <t>Sal_fly_assembly_all_HQ_01_22_contig_1_107</t>
  </si>
  <si>
    <t>senv:AU39_01610 LysR family transcriptional regulator</t>
  </si>
  <si>
    <t>5740_1</t>
  </si>
  <si>
    <t>Sal_fly_assembly_all_HQ_01_22_contig_4_661</t>
  </si>
  <si>
    <t>5499_1</t>
  </si>
  <si>
    <t>Sal_fly_assembly_all_HQ_01_22_contig_16_105</t>
  </si>
  <si>
    <t>senr:STMDT2_p00003 Uncharacterised protein</t>
  </si>
  <si>
    <t>2146_1</t>
  </si>
  <si>
    <t>salmonella_bestbins_021821_scaffold_2_27</t>
  </si>
  <si>
    <t>sej:STMUK_2784 yqaE; putative transport protein</t>
  </si>
  <si>
    <t>130_1</t>
  </si>
  <si>
    <t>salmonella_bestbins_021821_scaffold_29_31</t>
  </si>
  <si>
    <t>K02774</t>
  </si>
  <si>
    <t>send:DT104_37671 pts system transporter subunit iib; K02774</t>
  </si>
  <si>
    <t>4381_1</t>
  </si>
  <si>
    <t>Sal_fly_assembly_all_HQ_01_22_contig_4_292</t>
  </si>
  <si>
    <t>sek:SSPA0595 putative binding-protein-dependent transporter; K13894</t>
  </si>
  <si>
    <t>4366_1</t>
  </si>
  <si>
    <t>Sal_fly_assembly_all_HQ_01_22_contig_16_125</t>
  </si>
  <si>
    <t>2814_1</t>
  </si>
  <si>
    <t>Sal_fly_assembly_all_HQ_01_22_contig_3_137</t>
  </si>
  <si>
    <t>set:SEN0505 ybbY; putative permease protein</t>
  </si>
  <si>
    <t>5694_1</t>
  </si>
  <si>
    <t>Sal_fly_assembly_all_HQ_01_22_contig_2_1147</t>
  </si>
  <si>
    <t>K18673</t>
  </si>
  <si>
    <t>seno:AU37_18085 sugar kinase; K18673</t>
  </si>
  <si>
    <t>4432_1</t>
  </si>
  <si>
    <t>Sal_fly_assembly_all_HQ_01_22_contig_4_127</t>
  </si>
  <si>
    <t>1261_1</t>
  </si>
  <si>
    <t>Sal_fly_assembly_all_HQ_01_22_contig_8_486</t>
  </si>
  <si>
    <t>2452_1</t>
  </si>
  <si>
    <t>Sal_fly_assembly_all_HQ_01_22_contig_8_395</t>
  </si>
  <si>
    <t>K18923</t>
  </si>
  <si>
    <t>shb:SU5_02160 RelB/StbD replicon stabilization protein (antitoxin to RelE/StbE); K18923</t>
  </si>
  <si>
    <t>1306_1</t>
  </si>
  <si>
    <t>Sal_fly_assembly_all_HQ_01_22_contig_2_498</t>
  </si>
  <si>
    <t>sev:STMMW_30811 putative LysR-family transcriptional regulator</t>
  </si>
  <si>
    <t>3954_1</t>
  </si>
  <si>
    <t>Sal_fly_assembly_all_HQ_01_22_contig_3_417</t>
  </si>
  <si>
    <t>K01573</t>
  </si>
  <si>
    <t>seb:STM474_0791 dcoC; oxaloacetate decarboxylase subunit gamma; K01573</t>
  </si>
  <si>
    <t>1445_1</t>
  </si>
  <si>
    <t>salmonella_bestbins_021821_scaffold_5_136</t>
  </si>
  <si>
    <t>set:SEN1517 hydrogenase isoenzymes formation protein; K04653</t>
  </si>
  <si>
    <t>5174_1</t>
  </si>
  <si>
    <t>Sal_fly_assembly_all_HQ_01_22_contig_3_544</t>
  </si>
  <si>
    <t>csk:ES15_2586 putative transporter; K07085</t>
  </si>
  <si>
    <t>6123_1</t>
  </si>
  <si>
    <t>Sal_fly_assembly_all_HQ_01_22_contig_8_202</t>
  </si>
  <si>
    <t>sent:TY21A_06415 secreted effector protein</t>
  </si>
  <si>
    <t>129_1</t>
  </si>
  <si>
    <t>Sal_fly_assembly_all_HQ_01_22_contig_8_255</t>
  </si>
  <si>
    <t>K06938</t>
  </si>
  <si>
    <t>stm:STM1438 ydhL; DUF1289 domain-containing protein; K06938</t>
  </si>
  <si>
    <t>1958_1</t>
  </si>
  <si>
    <t>Sal_fly_assembly_all_HQ_01_22_contig_9_241</t>
  </si>
  <si>
    <t>sel:SPUL_1753 recT; phage recombination protein; K07455</t>
  </si>
  <si>
    <t>4842_1</t>
  </si>
  <si>
    <t>salmonella_bestbins_021821_scaffold_76_6</t>
  </si>
  <si>
    <t>seo:STM14_1418 excisionase</t>
  </si>
  <si>
    <t>3014_1</t>
  </si>
  <si>
    <t>Sal_fly_assembly_all_HQ_01_22_contig_13_4</t>
  </si>
  <si>
    <t>3752_1</t>
  </si>
  <si>
    <t>Sal_fly_assembly_all_HQ_01_22_contig_8_311</t>
  </si>
  <si>
    <t>senj:CFSAN001992_04160 peptidase S1 and S6 chymotrypsin/Hap; K04775</t>
  </si>
  <si>
    <t>917_1</t>
  </si>
  <si>
    <t>Sal_fly_assembly_all_HQ_01_22_contig_4_372</t>
  </si>
  <si>
    <t>senq:AU40_12820 transcriptional regulator</t>
  </si>
  <si>
    <t>6221_1</t>
  </si>
  <si>
    <t>Sal_fly_assembly_all_HQ_01_22_contig_9_214</t>
  </si>
  <si>
    <t>senn:SN31241_22910 Spermidine/putrescine transport system permease protein PotC; K11070</t>
  </si>
  <si>
    <t>1471_1</t>
  </si>
  <si>
    <t>1453_1</t>
  </si>
  <si>
    <t>Sal_fly_assembly_all_HQ_01_22_contig_16_23</t>
  </si>
  <si>
    <t>seb:STM474_p1036 traJ; conjugative transfer regulatory protein</t>
  </si>
  <si>
    <t>2641_1</t>
  </si>
  <si>
    <t>Sal_fly_assembly_all_HQ_01_22_contig_4_542</t>
  </si>
  <si>
    <t>K08483</t>
  </si>
  <si>
    <t>buf:D8682_21925 ptsI; phosphoenolpyruvate-protein phosphotransferase PtsI; K08483</t>
  </si>
  <si>
    <t>5400_1</t>
  </si>
  <si>
    <t>Sal_fly_assembly_all_HQ_01_22_contig_1_26</t>
  </si>
  <si>
    <t>sek:SSPA2169 phosphate regulon transcriptional regulatory protein PhoB; K07657</t>
  </si>
  <si>
    <t>3460_1</t>
  </si>
  <si>
    <t>Sal_fly_assembly_all_HQ_01_22_contig_3_174</t>
  </si>
  <si>
    <t>K07483</t>
  </si>
  <si>
    <t>senh:CFSAN002069_24085 transposase; K07483</t>
  </si>
  <si>
    <t>4188_1</t>
  </si>
  <si>
    <t>Sal_fly_assembly_all_HQ_01_22_contig_8_362</t>
  </si>
  <si>
    <t>sem:STMDT12_C15420 putative cytoplasmic protein</t>
  </si>
  <si>
    <t>3858_1</t>
  </si>
  <si>
    <t>Sal_fly_assembly_all_HQ_01_22_contig_4_699</t>
  </si>
  <si>
    <t>setc:CFSAN001921_03945 phosphoribosylformylglycinamidine synthase; K01952</t>
  </si>
  <si>
    <t>5311_1</t>
  </si>
  <si>
    <t>Sal_fly_assembly_all_HQ_01_22_contig_8_402</t>
  </si>
  <si>
    <t>986_1</t>
  </si>
  <si>
    <t>1797_1</t>
  </si>
  <si>
    <t>salmonella_bestbins_021821_scaffold_13_62</t>
  </si>
  <si>
    <t>send:DT104_p0671 putative cytoplasmic protein</t>
  </si>
  <si>
    <t>6330_1</t>
  </si>
  <si>
    <t>Sal_fly_assembly_all_HQ_01_22_contig_2_676</t>
  </si>
  <si>
    <t>3387_1</t>
  </si>
  <si>
    <t>Sal_fly_assembly_all_HQ_01_22_contig_4_448</t>
  </si>
  <si>
    <t>cbra:A6J81_24725 NUDIX hydrolase</t>
  </si>
  <si>
    <t>2394_1</t>
  </si>
  <si>
    <t>Sal_fly_assembly_all_HQ_01_22_contig_8_918</t>
  </si>
  <si>
    <t>sef:UMN798_2094 mngB; Mannosyl-3-phosphoglycerate phosphatase; K07026</t>
  </si>
  <si>
    <t>1430_1</t>
  </si>
  <si>
    <t>Sal_fly_assembly_all_HQ_01_22_contig_1_659</t>
  </si>
  <si>
    <t>4994_1</t>
  </si>
  <si>
    <t>salmonella_bestbins_021821_scaffold_5_153</t>
  </si>
  <si>
    <t>seen:SE451236_13640 plasmid stabilization protein; K18923</t>
  </si>
  <si>
    <t>2881_1</t>
  </si>
  <si>
    <t>Sal_fly_assembly_all_HQ_01_22_contig_8_157</t>
  </si>
  <si>
    <t>sega:SPUCDC_1175 ydiF; putative acetyl CoA transferase; K19709</t>
  </si>
  <si>
    <t>57_1</t>
  </si>
  <si>
    <t>Sal_fly_assembly_all_HQ_01_22_contig_5_1</t>
  </si>
  <si>
    <t>seep:I137_07815 lysozyme; K01185</t>
  </si>
  <si>
    <t>1342_1</t>
  </si>
  <si>
    <t>Sal_fly_assembly_all_HQ_01_22_contig_8_351</t>
  </si>
  <si>
    <t>seni:CY43_07730 acetylserine transporter; K15268</t>
  </si>
  <si>
    <t>4953_1</t>
  </si>
  <si>
    <t>Sal_fly_assembly_all_HQ_01_22_contig_3_63</t>
  </si>
  <si>
    <t>stm:STM0472 maa; maltose O-acetyltransferase; K00661</t>
  </si>
  <si>
    <t>6044_1</t>
  </si>
  <si>
    <t>salmonella_bestbins_021821_scaffold_6_39</t>
  </si>
  <si>
    <t>sem:STMDT12_C22180 putative phosphoserine phosphatase</t>
  </si>
  <si>
    <t>1198_1</t>
  </si>
  <si>
    <t>salmonella_bestbins_021821_scaffold_4_171</t>
  </si>
  <si>
    <t>K03855</t>
  </si>
  <si>
    <t>sea:SeAg_B0087 ferredoxin-like protein ydiT; K03855</t>
  </si>
  <si>
    <t>1901_1</t>
  </si>
  <si>
    <t>Sal_fly_assembly_all_HQ_01_22_contig_16_124</t>
  </si>
  <si>
    <t>K12056</t>
  </si>
  <si>
    <t>send:DT104_p0981 traG; conjugative transfer: assembly abd aggregate stability; K12056</t>
  </si>
  <si>
    <t>2677_1</t>
  </si>
  <si>
    <t>Sal_fly_assembly_all_HQ_01_22_contig_1_307</t>
  </si>
  <si>
    <t>6537_1</t>
  </si>
  <si>
    <t>salmonella_bestbins_021821_scaffold_0_200</t>
  </si>
  <si>
    <t>K08087</t>
  </si>
  <si>
    <t>send:DT104_05831 fimW; fimbriae w protein; K08087</t>
  </si>
  <si>
    <t>2974_1</t>
  </si>
  <si>
    <t>Sal_fly_assembly_all_HQ_01_22_contig_4_458</t>
  </si>
  <si>
    <t>senn:SN31241_34610 Histidine ABC transporter, periplasmic histidine-binding protein; K10013</t>
  </si>
  <si>
    <t>2647_1</t>
  </si>
  <si>
    <t>Sal_fly_assembly_all_HQ_01_22_contig_3_668</t>
  </si>
  <si>
    <t>stm:STM1007 Gifsy-2 prophage protein</t>
  </si>
  <si>
    <t>1016_1</t>
  </si>
  <si>
    <t>Sal_fly_assembly_all_HQ_01_22_contig_1_987</t>
  </si>
  <si>
    <t>5561_1</t>
  </si>
  <si>
    <t>Sal_fly_assembly_all_HQ_01_22_contig_8_783</t>
  </si>
  <si>
    <t>K07790</t>
  </si>
  <si>
    <t>senr:STMDT2_17871 pagO; inner membrane protein (PagO); K07790</t>
  </si>
  <si>
    <t>3551_1</t>
  </si>
  <si>
    <t>Sal_fly_assembly_all_HQ_01_22_contig_1_280</t>
  </si>
  <si>
    <t>sej:STMUK_0191 hrpB; ATP-dependent RNA helicase HrpB; K03579</t>
  </si>
  <si>
    <t>2264_1</t>
  </si>
  <si>
    <t>Sal_fly_assembly_all_HQ_01_22_contig_4_565</t>
  </si>
  <si>
    <t>sem:STMDT12_C24710 putative inner membrane protein</t>
  </si>
  <si>
    <t>6343_1</t>
  </si>
  <si>
    <t>Sal_fly_assembly_all_HQ_01_22_contig_3_406</t>
  </si>
  <si>
    <t>sei:SPC_0753 pnuC; pnuC protein; K03811</t>
  </si>
  <si>
    <t>944_1</t>
  </si>
  <si>
    <t>Sal_fly_assembly_all_HQ_01_22_contig_1_223</t>
  </si>
  <si>
    <t>953_1</t>
  </si>
  <si>
    <t>Sal_fly_assembly_all_HQ_01_22_contig_2_486</t>
  </si>
  <si>
    <t>6356_1</t>
  </si>
  <si>
    <t>salmonella_bestbins_021821_scaffold_17_21</t>
  </si>
  <si>
    <t>K06903</t>
  </si>
  <si>
    <t>setu:STU288_21095 baseplate; K06903</t>
  </si>
  <si>
    <t>4776_12and3</t>
  </si>
  <si>
    <t>Sal_fly_assembly_all_HQ_01_22_contig_2_978</t>
  </si>
  <si>
    <t>sel:SPUL_4043 glgX; glycogen operon protein; K02438</t>
  </si>
  <si>
    <t>3166_1</t>
  </si>
  <si>
    <t>Sal_fly_assembly_all_HQ_01_22_contig_1_118</t>
  </si>
  <si>
    <t>senn:SN31241_13220 Glycerol dehyrdratase activator</t>
  </si>
  <si>
    <t>6222_1</t>
  </si>
  <si>
    <t>Sal_fly_assembly_all_HQ_01_22_contig_1_174</t>
  </si>
  <si>
    <t>sty:STY0305 type VI secretion protein; K11892</t>
  </si>
  <si>
    <t>3978_1</t>
  </si>
  <si>
    <t>Sal_fly_assembly_all_HQ_01_22_contig_3_141</t>
  </si>
  <si>
    <t>senr:STMDT2_05221 allC; 6 allantoate amidohydrolase; K02083</t>
  </si>
  <si>
    <t>3814_1</t>
  </si>
  <si>
    <t>Sal_fly_assembly_all_HQ_01_22_contig_4_400</t>
  </si>
  <si>
    <t>K12963</t>
  </si>
  <si>
    <t>seni:CY43_12340 4-amino-4-deoxy-L-arabinose-phospho-UDP flippase; K12963</t>
  </si>
  <si>
    <t>1515_1</t>
  </si>
  <si>
    <t>Sal_fly_assembly_all_HQ_01_22_contig_4_30</t>
  </si>
  <si>
    <t>senl:IY59_10390 periplasmic protein</t>
  </si>
  <si>
    <t>5648_1</t>
  </si>
  <si>
    <t>3955_1</t>
  </si>
  <si>
    <t>Sal_fly_assembly_all_HQ_01_22_contig_8_177</t>
  </si>
  <si>
    <t>setu:STU288_03200 murein lipoprotein; K06078</t>
  </si>
  <si>
    <t>5224_1</t>
  </si>
  <si>
    <t>salmonella_bestbins_021821_scaffold_243_1</t>
  </si>
  <si>
    <t>sef:UMN798_2429 cytochrome C-type biogenesis protein H2; K02200</t>
  </si>
  <si>
    <t>3229_1</t>
  </si>
  <si>
    <t>salmonella_bestbins_021821_scaffold_5_216</t>
  </si>
  <si>
    <t>setc:CFSAN001921_09035 PTS sugar transporter subunit IIB; K02774</t>
  </si>
  <si>
    <t>2896_1</t>
  </si>
  <si>
    <t>Sal_fly_assembly_all_HQ_01_22_contig_2_38</t>
  </si>
  <si>
    <t>99_1</t>
  </si>
  <si>
    <t>Sal_fly_assembly_all_HQ_01_22_contig_16_13</t>
  </si>
  <si>
    <t>stm:PSLT085 traR; conjugative transfer</t>
  </si>
  <si>
    <t>6021_1</t>
  </si>
  <si>
    <t>salmonella_bestbins_021821_scaffold_2_150</t>
  </si>
  <si>
    <t>K21759</t>
  </si>
  <si>
    <t>sed:SeD_A3232 kpdD; 4-hydroxybenzoate decarboxylase, subunit D; K21759</t>
  </si>
  <si>
    <t>5030_1</t>
  </si>
  <si>
    <t>Sal_fly_assembly_all_HQ_01_22_contig_8_81</t>
  </si>
  <si>
    <t>senn:SN31241_23690 reductase</t>
  </si>
  <si>
    <t>6779_1</t>
  </si>
  <si>
    <t>Sal_fly_assembly_all_HQ_01_22_contig_1_184</t>
  </si>
  <si>
    <t>6394_1</t>
  </si>
  <si>
    <t>Sal_fly_assembly_all_HQ_01_22_contig_8_983</t>
  </si>
  <si>
    <t>5194_1</t>
  </si>
  <si>
    <t>salmonella_bestbins_021821_scaffold_30_1</t>
  </si>
  <si>
    <t>seen:SE451236_10870 excisionase</t>
  </si>
  <si>
    <t>4066_1</t>
  </si>
  <si>
    <t>salmonella_bestbins_021821_scaffold_5_24</t>
  </si>
  <si>
    <t>K03227</t>
  </si>
  <si>
    <t>seeh:SEEH1578_16335 type III secretion system protein SsaS; K03227</t>
  </si>
  <si>
    <t>2081_1</t>
  </si>
  <si>
    <t>Sal_fly_assembly_all_HQ_01_22_contig_2_481</t>
  </si>
  <si>
    <t>5702_1</t>
  </si>
  <si>
    <t>Sal_fly_assembly_all_HQ_01_22_contig_8_646</t>
  </si>
  <si>
    <t>934_1</t>
  </si>
  <si>
    <t>Sal_fly_assembly_all_HQ_01_22_contig_2_391</t>
  </si>
  <si>
    <t>seo:STM14_3656 stdC; putative fimbrial chaparone</t>
  </si>
  <si>
    <t>2731_1</t>
  </si>
  <si>
    <t>salmonella_bestbins_021821_scaffold_11_57</t>
  </si>
  <si>
    <t>4627_1</t>
  </si>
  <si>
    <t>Sal_fly_assembly_all_HQ_01_22_contig_2_507</t>
  </si>
  <si>
    <t>sena:AU38_15100 FAD-dependent oxidoreductase; K09471</t>
  </si>
  <si>
    <t>1300_1</t>
  </si>
  <si>
    <t>Sal_fly_assembly_all_HQ_01_22_contig_1_333</t>
  </si>
  <si>
    <t>1221_1</t>
  </si>
  <si>
    <t>Sal_fly_assembly_all_HQ_01_22_contig_3_528</t>
  </si>
  <si>
    <t>sei:SPC_0857 putative dehydrogenase (flavoprotein); K00311</t>
  </si>
  <si>
    <t>3771_1</t>
  </si>
  <si>
    <t>Sal_fly_assembly_all_HQ_01_22_contig_4_716</t>
  </si>
  <si>
    <t>5799_1</t>
  </si>
  <si>
    <t>Sal_fly_assembly_all_HQ_01_22_contig_5_8</t>
  </si>
  <si>
    <t>seen:SE451236_11025 recombinase RecA</t>
  </si>
  <si>
    <t>457_1</t>
  </si>
  <si>
    <t>Sal_fly_assembly_all_HQ_01_22_contig_2_1353</t>
  </si>
  <si>
    <t>sey:SL1344_3801 hypothetical LysR-family transcriptioanl regulator</t>
  </si>
  <si>
    <t>1562_1</t>
  </si>
  <si>
    <t>Sal_fly_assembly_all_HQ_01_22_contig_4_622</t>
  </si>
  <si>
    <t>2249_1</t>
  </si>
  <si>
    <t>salmonella_bestbins_021821_scaffold_5_219</t>
  </si>
  <si>
    <t>sev:STMMW_16111 putative phosphotransferase enzyme; K02773</t>
  </si>
  <si>
    <t>4626_1</t>
  </si>
  <si>
    <t>Sal_fly_assembly_all_HQ_01_22_contig_4_156</t>
  </si>
  <si>
    <t>6488_1</t>
  </si>
  <si>
    <t>Sal_fly_assembly_all_HQ_01_22_contig_2_428</t>
  </si>
  <si>
    <t>6442_1</t>
  </si>
  <si>
    <t>Sal_fly_assembly_all_HQ_01_22_contig_3_530</t>
  </si>
  <si>
    <t>1283_1</t>
  </si>
  <si>
    <t>Sal_fly_assembly_all_HQ_01_22_contig_3_372</t>
  </si>
  <si>
    <t>seo:STM14_0845 putative glycosyl transferase</t>
  </si>
  <si>
    <t>862_1</t>
  </si>
  <si>
    <t>Sal_fly_assembly_all_HQ_01_22_contig_3_2</t>
  </si>
  <si>
    <t>4279_1</t>
  </si>
  <si>
    <t>Sal_fly_assembly_all_HQ_01_22_contig_4_301</t>
  </si>
  <si>
    <t>sef:UMN798_2403 yejH; putative helicase; K19789</t>
  </si>
  <si>
    <t>1718_1</t>
  </si>
  <si>
    <t>Sal_fly_assembly_all_HQ_01_22_contig_4_167</t>
  </si>
  <si>
    <t>sea:SeAg_B2243 polysaccharide biosynthesis/export protein; K01991</t>
  </si>
  <si>
    <t>6403_1</t>
  </si>
  <si>
    <t>Sal_fly_assembly_all_HQ_01_22_contig_2_73</t>
  </si>
  <si>
    <t>5971_1</t>
  </si>
  <si>
    <t>Sal_fly_assembly_all_HQ_01_22_contig_8_838</t>
  </si>
  <si>
    <t>senn:SN31241_30090 Arginyl-tRNA synthetase; K01887</t>
  </si>
  <si>
    <t>4469_1</t>
  </si>
  <si>
    <t>salmonella_bestbins_021821_scaffold_5_85</t>
  </si>
  <si>
    <t>seni:CY43_07560 acid shock protein precursor</t>
  </si>
  <si>
    <t>5251_1</t>
  </si>
  <si>
    <t>Sal_fly_assembly_all_HQ_01_22_contig_8_422</t>
  </si>
  <si>
    <t>seni:CY43_08025 aromatic amino acid exporter</t>
  </si>
  <si>
    <t>1763_1</t>
  </si>
  <si>
    <t>Sal_fly_assembly_all_HQ_01_22_contig_8_427</t>
  </si>
  <si>
    <t>salz:EOS98_11510 NarK family nitrate/nitrite MFS transporter; K02575</t>
  </si>
  <si>
    <t>798_1</t>
  </si>
  <si>
    <t>3536_1</t>
  </si>
  <si>
    <t>Sal_fly_assembly_all_HQ_01_22_contig_2_907</t>
  </si>
  <si>
    <t>shb:SU5_03953 Surface-exposed virulence protein</t>
  </si>
  <si>
    <t>1716_1</t>
  </si>
  <si>
    <t>Sal_fly_assembly_all_HQ_01_22_contig_8_199</t>
  </si>
  <si>
    <t>K14978</t>
  </si>
  <si>
    <t>send:DT104_13691 ssrA; putative two-component sensor kinase; K14978</t>
  </si>
  <si>
    <t>2377_1</t>
  </si>
  <si>
    <t>Sal_fly_assembly_all_HQ_01_22_contig_1_363</t>
  </si>
  <si>
    <t>senb:BN855_1240 fruR; fructose repressor; K03435</t>
  </si>
  <si>
    <t>5951_1</t>
  </si>
  <si>
    <t>Sal_fly_assembly_all_HQ_01_22_contig_2_308</t>
  </si>
  <si>
    <t>sef:UMN798_3219 putative glucarate dehydratase; K13918</t>
  </si>
  <si>
    <t>6201_1</t>
  </si>
  <si>
    <t>Sal_fly_assembly_all_HQ_01_22_contig_2_189</t>
  </si>
  <si>
    <t>senh:CFSAN002069_24435 membrane protein; K11606</t>
  </si>
  <si>
    <t>6146_1</t>
  </si>
  <si>
    <t>salmonella_bestbins_021821_scaffold_16_2</t>
  </si>
  <si>
    <t>eab:ECABU_c48810 putative transposase</t>
  </si>
  <si>
    <t>2342_1</t>
  </si>
  <si>
    <t>Sal_fly_assembly_all_HQ_01_22_contig_8_843</t>
  </si>
  <si>
    <t>K03516</t>
  </si>
  <si>
    <t>sej:STMUK_1892 flhE; flagellar protein; K03516</t>
  </si>
  <si>
    <t>3632_1</t>
  </si>
  <si>
    <t>salmonella_bestbins_021821_scaffold_1_173</t>
  </si>
  <si>
    <t>senh:CFSAN002069_09990 glycine dehydrogenase</t>
  </si>
  <si>
    <t>4355_1</t>
  </si>
  <si>
    <t>Sal_fly_assembly_all_HQ_01_22_contig_1_565</t>
  </si>
  <si>
    <t>K22650</t>
  </si>
  <si>
    <t>seo:STM14_5464 bglJ; DNA-binding transcriptional activator BglJ; K22650</t>
  </si>
  <si>
    <t>548_1</t>
  </si>
  <si>
    <t>salmonella_bestbins_021821_scaffold_1_127</t>
  </si>
  <si>
    <t>K02686</t>
  </si>
  <si>
    <t>sey:SL1344_4325 priB; primosomal replication protein N; K02686</t>
  </si>
  <si>
    <t>47_1</t>
  </si>
  <si>
    <t>Sal_fly_assembly_all_HQ_01_22_contig_8_243</t>
  </si>
  <si>
    <t>371_1</t>
  </si>
  <si>
    <t>Sal_fly_assembly_all_HQ_01_22_contig_3_245</t>
  </si>
  <si>
    <t>1144_1</t>
  </si>
  <si>
    <t>salmonella_bestbins_021821_scaffold_22_57</t>
  </si>
  <si>
    <t>sej:STMUK_2752 putative integrase core domain protein; K07497</t>
  </si>
  <si>
    <t>3437_1</t>
  </si>
  <si>
    <t>Sal_fly_assembly_all_HQ_01_22_contig_8_93</t>
  </si>
  <si>
    <t>4647_1</t>
  </si>
  <si>
    <t>salmonella_bestbins_021821_scaffold_14_10</t>
  </si>
  <si>
    <t>senl:IY59_19635 XRE family transcriptional regulator</t>
  </si>
  <si>
    <t>563_1</t>
  </si>
  <si>
    <t>Sal_fly_assembly_all_HQ_01_22_contig_3_432</t>
  </si>
  <si>
    <t>senv:AU39_03770 modA; molybdate transporter; K02020</t>
  </si>
  <si>
    <t>2897_1</t>
  </si>
  <si>
    <t>Sal_fly_assembly_all_HQ_01_22_contig_1_139</t>
  </si>
  <si>
    <t>sent:TY21A_12900 fadE; acyl-CoA dehydrogenase; K06445</t>
  </si>
  <si>
    <t>5506_1</t>
  </si>
  <si>
    <t>salmonella_bestbins_021821_scaffold_0_173</t>
  </si>
  <si>
    <t>sej:STMUK_0587 ybdJ; putative inner membrane protein</t>
  </si>
  <si>
    <t>3646_1</t>
  </si>
  <si>
    <t>Sal_fly_assembly_all_HQ_01_22_contig_9_163</t>
  </si>
  <si>
    <t>4886_1</t>
  </si>
  <si>
    <t>Sal_fly_assembly_all_HQ_01_22_contig_3_394</t>
  </si>
  <si>
    <t>K00424</t>
  </si>
  <si>
    <t>sev:STMMW_07991 putative membrane protein; K00424</t>
  </si>
  <si>
    <t>153_1</t>
  </si>
  <si>
    <t>Sal_fly_assembly_all_HQ_01_22_contig_8_895</t>
  </si>
  <si>
    <t>senr:STMDT2_18871 amyA; cytoplasmic alpha-amylase; K01176</t>
  </si>
  <si>
    <t>4249_1</t>
  </si>
  <si>
    <t>Sal_fly_assembly_all_HQ_01_22_contig_2_1080</t>
  </si>
  <si>
    <t>5245_1</t>
  </si>
  <si>
    <t>Sal_fly_assembly_all_HQ_01_22_contig_8_223</t>
  </si>
  <si>
    <t>seni:CY43_07185 type III secretion system protein SsaL</t>
  </si>
  <si>
    <t>1226_1</t>
  </si>
  <si>
    <t>Sal_fly_assembly_all_HQ_01_22_contig_1_68</t>
  </si>
  <si>
    <t>senv:AU39_01755 ferrioxamine B receptor; K02014</t>
  </si>
  <si>
    <t>3582_1</t>
  </si>
  <si>
    <t>Sal_fly_assembly_all_HQ_01_22_contig_4_643</t>
  </si>
  <si>
    <t>sej:STMUK_2550 yfgJ; putative cytoplasmic protein</t>
  </si>
  <si>
    <t>2054_1</t>
  </si>
  <si>
    <t>Sal_fly_assembly_all_HQ_01_22_contig_2_309</t>
  </si>
  <si>
    <t>5208_1</t>
  </si>
  <si>
    <t>Sal_fly_assembly_all_HQ_01_22_contig_1_436</t>
  </si>
  <si>
    <t>senv:AU39_00280 oxaloacetate decarboxylase subunit gamma; K01573</t>
  </si>
  <si>
    <t>2850_1</t>
  </si>
  <si>
    <t>Sal_fly_assembly_all_HQ_01_22_contig_8_196</t>
  </si>
  <si>
    <t>seen:SE451236_12815 MerR family transcriptional regulator; K21089</t>
  </si>
  <si>
    <t>1860_1</t>
  </si>
  <si>
    <t>Sal_fly_assembly_all_HQ_01_22_contig_4_281</t>
  </si>
  <si>
    <t>seo:STM14_2728 putative inner membrane protein</t>
  </si>
  <si>
    <t>1813_1</t>
  </si>
  <si>
    <t>Sal_fly_assembly_all_HQ_01_22_contig_8_186</t>
  </si>
  <si>
    <t>sex:STBHUCCB_13430 Molybdopterin oxidoreductase; K08357</t>
  </si>
  <si>
    <t>304_1</t>
  </si>
  <si>
    <t>Sal_fly_assembly_all_HQ_01_22_contig_4_685</t>
  </si>
  <si>
    <t>6053_1</t>
  </si>
  <si>
    <t>Sal_fly_assembly_all_HQ_01_22_contig_3_579</t>
  </si>
  <si>
    <t>sei:SPC_0938 hcr; NADH oxidoreductase Hcr; K11933</t>
  </si>
  <si>
    <t>4256_1</t>
  </si>
  <si>
    <t>Sal_fly_assembly_all_HQ_01_22_contig_2_1248</t>
  </si>
  <si>
    <t>sens:Q786_18425 nicotinamidase</t>
  </si>
  <si>
    <t>6409_1</t>
  </si>
  <si>
    <t>salmonella_bestbins_021821_scaffold_1_384</t>
  </si>
  <si>
    <t>5000_1</t>
  </si>
  <si>
    <t>Sal_fly_assembly_all_HQ_01_22_contig_2_118</t>
  </si>
  <si>
    <t>seep:I137_13325 membrane protein</t>
  </si>
  <si>
    <t>4012_1</t>
  </si>
  <si>
    <t>Sal_fly_assembly_all_HQ_01_22_contig_2_1339</t>
  </si>
  <si>
    <t>K08194</t>
  </si>
  <si>
    <t>set:SEN3643 dgoT; d-galactonate transporter; K08194</t>
  </si>
  <si>
    <t>2992_1</t>
  </si>
  <si>
    <t>Sal_fly_assembly_all_HQ_01_22_contig_2_187</t>
  </si>
  <si>
    <t>3760_1</t>
  </si>
  <si>
    <t>Sal_fly_assembly_all_HQ_01_22_contig_2_492</t>
  </si>
  <si>
    <t>setu:STU288_15775 putative lactoylglutathione lyase</t>
  </si>
  <si>
    <t>3857_1</t>
  </si>
  <si>
    <t>Sal_fly_assembly_all_HQ_01_22_contig_2_348</t>
  </si>
  <si>
    <t>spt:SPA2860 ptr; protease III precursor (pitrilysin); K01407</t>
  </si>
  <si>
    <t>6212_1</t>
  </si>
  <si>
    <t>Sal_fly_assembly_all_HQ_01_22_contig_3_603</t>
  </si>
  <si>
    <t>ahn:NCTC12129_01833 lrp; leucine-responsive transcriptional regulator; K03719</t>
  </si>
  <si>
    <t>6312_1</t>
  </si>
  <si>
    <t>salmonella_bestbins_021821_scaffold_0_179</t>
  </si>
  <si>
    <t>stm:STM0576 PTS mannose/fructose/sorbose transporter subunit IIB</t>
  </si>
  <si>
    <t>6235_1</t>
  </si>
  <si>
    <t>Sal_fly_assembly_all_HQ_01_22_contig_8_380</t>
  </si>
  <si>
    <t>3029_1</t>
  </si>
  <si>
    <t>Sal_fly_assembly_all_HQ_01_22_contig_1_847</t>
  </si>
  <si>
    <t>seb:STM474_4510 AraC family transcription regulator</t>
  </si>
  <si>
    <t>6107_1</t>
  </si>
  <si>
    <t>Sal_fly_assembly_all_HQ_01_22_contig_3_219</t>
  </si>
  <si>
    <t>spt:SPA2141 ybdA; hypothetical membrane protein p43; K08225</t>
  </si>
  <si>
    <t>4073_1</t>
  </si>
  <si>
    <t>Sal_fly_assembly_all_HQ_01_22_contig_8_138</t>
  </si>
  <si>
    <t>seb:STM474_1348 cdgr; Cyclic di-GMP regulator CdgR</t>
  </si>
  <si>
    <t>5837_1</t>
  </si>
  <si>
    <t>Sal_fly_assembly_all_HQ_01_22_contig_2_839</t>
  </si>
  <si>
    <t>shb:SU5_03889 HTH-type transcriptional regulator zntR; K13638</t>
  </si>
  <si>
    <t>5005_1</t>
  </si>
  <si>
    <t>Sal_fly_assembly_all_HQ_01_22_contig_1_518</t>
  </si>
  <si>
    <t>sey:SL1344_4516 creC; two-component sensor kinase; K07641</t>
  </si>
  <si>
    <t>6332_1</t>
  </si>
  <si>
    <t>1286_1</t>
  </si>
  <si>
    <t>Sal_fly_assembly_all_HQ_01_22_contig_3_145</t>
  </si>
  <si>
    <t>sex:STBHUCCB_24670 Ureidoglycolate dehydrogenase; K00073</t>
  </si>
  <si>
    <t>5094_1</t>
  </si>
  <si>
    <t>Sal_fly_assembly_all_HQ_01_22_contig_2_887</t>
  </si>
  <si>
    <t>K11748</t>
  </si>
  <si>
    <t>seen:SE451236_03615 potassium transporter; K11748</t>
  </si>
  <si>
    <t>3132_1</t>
  </si>
  <si>
    <t>salmonella_bestbins_021821_scaffold_5_14</t>
  </si>
  <si>
    <t>sea:SeAg_B1763 secretion system apparatus</t>
  </si>
  <si>
    <t>6786_1</t>
  </si>
  <si>
    <t>Sal_fly_assembly_all_HQ_01_22_contig_2_1287</t>
  </si>
  <si>
    <t>sens:Q786_18580 transcriptional regulator; K07686</t>
  </si>
  <si>
    <t>184_1</t>
  </si>
  <si>
    <t>salmonella_bestbins_021821_scaffold_41_29</t>
  </si>
  <si>
    <t>seh:SeHA_C0322 SciR protein</t>
  </si>
  <si>
    <t>1838_1</t>
  </si>
  <si>
    <t>6617_1</t>
  </si>
  <si>
    <t>Sal_fly_assembly_all_HQ_01_22_contig_2_1079</t>
  </si>
  <si>
    <t>2808_1</t>
  </si>
  <si>
    <t>Sal_fly_assembly_all_HQ_01_22_contig_2_474</t>
  </si>
  <si>
    <t>senb:BN855_31770 putative periplasmic protein</t>
  </si>
  <si>
    <t>5857_1</t>
  </si>
  <si>
    <t>Sal_fly_assembly_all_HQ_01_22_contig_3_295</t>
  </si>
  <si>
    <t>seb:STM474_0680 hscC; putative heatshock protein; K04045</t>
  </si>
  <si>
    <t>4467_1</t>
  </si>
  <si>
    <t>salmonella_bestbins_021821_scaffold_8_81</t>
  </si>
  <si>
    <t>seo:STM14_4895 putative mannose-6-phosphate isomerase</t>
  </si>
  <si>
    <t>4423_1</t>
  </si>
  <si>
    <t>Sal_fly_assembly_all_HQ_01_22_contig_1_1026</t>
  </si>
  <si>
    <t>4342_1</t>
  </si>
  <si>
    <t>Sal_fly_assembly_all_HQ_01_22_contig_8_190</t>
  </si>
  <si>
    <t>seeh:SEEH1578_16160 tetrathionate reductase subunit B; K08358</t>
  </si>
  <si>
    <t>914_1</t>
  </si>
  <si>
    <t>Sal_fly_assembly_all_HQ_01_22_contig_3_369</t>
  </si>
  <si>
    <t>3677_1</t>
  </si>
  <si>
    <t>Sal_fly_assembly_all_HQ_01_22_contig_8_507</t>
  </si>
  <si>
    <t>sey:SL1344_1569 cybB; cytochrome b561 (cytochrome b-561); K12262</t>
  </si>
  <si>
    <t>573_1</t>
  </si>
  <si>
    <t>Sal_fly_assembly_all_HQ_01_22_contig_4_315</t>
  </si>
  <si>
    <t>senr:STMDT2_22131 unnamed protein product</t>
  </si>
  <si>
    <t>3464_1</t>
  </si>
  <si>
    <t>Sal_fly_assembly_all_HQ_01_22_contig_2_1116</t>
  </si>
  <si>
    <t>sent:TY21A_19625 acyltransferase 3</t>
  </si>
  <si>
    <t>1247_1</t>
  </si>
  <si>
    <t>Sal_fly_assembly_all_HQ_01_22_contig_8_216</t>
  </si>
  <si>
    <t>seb:STM474_1413 ssaH; secretion system apparatus SsaH</t>
  </si>
  <si>
    <t>2602_1</t>
  </si>
  <si>
    <t>Sal_fly_assembly_all_HQ_01_22_contig_8_418</t>
  </si>
  <si>
    <t>senq:AU40_08625 formate dehydrogenase; K08350</t>
  </si>
  <si>
    <t>1290_1</t>
  </si>
  <si>
    <t>Sal_fly_assembly_all_HQ_01_22_contig_3_565</t>
  </si>
  <si>
    <t>1880_1</t>
  </si>
  <si>
    <t>Sal_fly_assembly_all_HQ_01_22_contig_2_1008</t>
  </si>
  <si>
    <t>spt:SPA3413 livM; high-affinity branched-chain amino acid transport system permease protein; K01998</t>
  </si>
  <si>
    <t>144_1</t>
  </si>
  <si>
    <t>Sal_fly_assembly_all_HQ_01_22_contig_2_159</t>
  </si>
  <si>
    <t>K12265</t>
  </si>
  <si>
    <t>seno:AU37_13635 NADH:flavorubredoxin oxidoreductase; K12265</t>
  </si>
  <si>
    <t>2029_1</t>
  </si>
  <si>
    <t>salmonella_bestbins_021821_scaffold_7_26</t>
  </si>
  <si>
    <t>K11107</t>
  </si>
  <si>
    <t>sty:STY2508 yfaE; ferredoxin; K11107</t>
  </si>
  <si>
    <t>1914_1</t>
  </si>
  <si>
    <t>salmonella_bestbins_021821_scaffold_13_66</t>
  </si>
  <si>
    <t>senr:STMDT2_p00076 Uncharacterised protein</t>
  </si>
  <si>
    <t>102_1</t>
  </si>
  <si>
    <t>Sal_fly_assembly_all_HQ_01_22_contig_2_1244</t>
  </si>
  <si>
    <t>407_1</t>
  </si>
  <si>
    <t>Sal_fly_assembly_all_HQ_01_22_contig_2_1018</t>
  </si>
  <si>
    <t>seeh:SEEH1578_03930 rsmD; 16S rRNA m(2)G966-methyltransferase; K08316</t>
  </si>
  <si>
    <t>1298_1</t>
  </si>
  <si>
    <t>Sal_fly_assembly_all_HQ_01_22_contig_8_759</t>
  </si>
  <si>
    <t>senb:BN855_19000 putative transport protein; K08169</t>
  </si>
  <si>
    <t>5801_1</t>
  </si>
  <si>
    <t>Sal_fly_assembly_all_HQ_01_22_contig_8_430</t>
  </si>
  <si>
    <t>sef:UMN798_1652 narZ; respiratory nitrate reductase 2 alpha chain; K00370</t>
  </si>
  <si>
    <t>3416_1</t>
  </si>
  <si>
    <t>Sal_fly_assembly_all_HQ_01_22_contig_1_119</t>
  </si>
  <si>
    <t>senb:BN855_3160 IS3, transposase orfA</t>
  </si>
  <si>
    <t>2344_1</t>
  </si>
  <si>
    <t>Sal_fly_assembly_all_HQ_01_22_contig_8_240</t>
  </si>
  <si>
    <t>5592_1</t>
  </si>
  <si>
    <t>Sal_fly_assembly_all_HQ_01_22_contig_8_558</t>
  </si>
  <si>
    <t>5451_1</t>
  </si>
  <si>
    <t>Sal_fly_assembly_all_HQ_01_22_contig_1_540</t>
  </si>
  <si>
    <t>send:DT104_45581 fimbrial usher protein</t>
  </si>
  <si>
    <t>1793_1</t>
  </si>
  <si>
    <t>Sal_fly_assembly_all_HQ_01_22_contig_3_524</t>
  </si>
  <si>
    <t>sene:IA1_04360 acyl dehydratase; K09709</t>
  </si>
  <si>
    <t>3_1</t>
  </si>
  <si>
    <t>Sal_fly_assembly_all_HQ_01_22_contig_1_426</t>
  </si>
  <si>
    <t>senr:STMDT2_00641 citG2; citg protein; K05966</t>
  </si>
  <si>
    <t>564_1</t>
  </si>
  <si>
    <t>salmonella_bestbins_021821_scaffold_0_404</t>
  </si>
  <si>
    <t>sey:SL1344_0341 possible outer membrane protein</t>
  </si>
  <si>
    <t>4428_1</t>
  </si>
  <si>
    <t>Sal_fly_assembly_all_HQ_01_22_contig_8_583</t>
  </si>
  <si>
    <t>6274_1</t>
  </si>
  <si>
    <t>Sal_fly_assembly_all_HQ_01_22_contig_1_726</t>
  </si>
  <si>
    <t>4390_1</t>
  </si>
  <si>
    <t>salmonella_bestbins_021821_scaffold_3_142</t>
  </si>
  <si>
    <t>send:DT104_36061 putative membrane protein</t>
  </si>
  <si>
    <t>2333_1</t>
  </si>
  <si>
    <t>Sal_fly_assembly_all_HQ_01_22_contig_1_268</t>
  </si>
  <si>
    <t>sem:STMDT12_C01980 putative periplasmic fimbrial chaperone; K12519</t>
  </si>
  <si>
    <t>6614_1</t>
  </si>
  <si>
    <t>Sal_fly_assembly_all_HQ_01_22_contig_4_185</t>
  </si>
  <si>
    <t>6378_1</t>
  </si>
  <si>
    <t>Sal_fly_assembly_all_HQ_01_22_contig_3_365</t>
  </si>
  <si>
    <t>senh:CFSAN002069_05230 galactosyl transferase</t>
  </si>
  <si>
    <t>445_1</t>
  </si>
  <si>
    <t>Sal_fly_assembly_all_HQ_01_22_contig_8_593</t>
  </si>
  <si>
    <t>sty:STY1349 RNase II stability modulator; K14051</t>
  </si>
  <si>
    <t>2302_1</t>
  </si>
  <si>
    <t>Sal_fly_assembly_all_HQ_01_22_contig_2_75</t>
  </si>
  <si>
    <t>seh:SeHA_C2944 IS3, transposase orfA; K07483</t>
  </si>
  <si>
    <t>1219_1</t>
  </si>
  <si>
    <t>Sal_fly_assembly_all_HQ_01_22_contig_8_630</t>
  </si>
  <si>
    <t>3949_1</t>
  </si>
  <si>
    <t>Sal_fly_assembly_all_HQ_01_22_contig_2_1285</t>
  </si>
  <si>
    <t>sef:UMN798_4117 uhpC; regulatory protein; K07783</t>
  </si>
  <si>
    <t>1422_1</t>
  </si>
  <si>
    <t>Sal_fly_assembly_all_HQ_01_22_contig_2_1304</t>
  </si>
  <si>
    <t>6479_1</t>
  </si>
  <si>
    <t>Sal_fly_assembly_all_HQ_01_22_contig_2_791</t>
  </si>
  <si>
    <t>K21695</t>
  </si>
  <si>
    <t>sea:SeAg_B3557 aaeX; protein AaeX; K21695</t>
  </si>
  <si>
    <t>991_1</t>
  </si>
  <si>
    <t>Sal_fly_assembly_all_HQ_01_22_contig_8_204</t>
  </si>
  <si>
    <t>senn:SN31241_24650 Outer membrane protein SpiA; K03219</t>
  </si>
  <si>
    <t>6339_1</t>
  </si>
  <si>
    <t>Sal_fly_assembly_all_HQ_01_22_contig_2_457</t>
  </si>
  <si>
    <t>sem:STMDT12_C31420 putative inner membrane protein</t>
  </si>
  <si>
    <t>1638_1</t>
  </si>
  <si>
    <t>Sal_fly_assembly_all_HQ_01_22_contig_3_401</t>
  </si>
  <si>
    <t>2889_1</t>
  </si>
  <si>
    <t>Sal_fly_assembly_all_HQ_01_22_contig_2_908</t>
  </si>
  <si>
    <t>588_1</t>
  </si>
  <si>
    <t>Sal_fly_assembly_all_HQ_01_22_contig_3_117</t>
  </si>
  <si>
    <t>sei:SPC_0524 outer membrane protein</t>
  </si>
  <si>
    <t>3779_1</t>
  </si>
  <si>
    <t>Sal_fly_assembly_all_HQ_01_22_contig_8_859</t>
  </si>
  <si>
    <t>sed:SeD_A1320 flhC; flagellar transcriptional activator FlhC; K02402</t>
  </si>
  <si>
    <t>1947_1</t>
  </si>
  <si>
    <t>salmonella_bestbins_021821_scaffold_2_298</t>
  </si>
  <si>
    <t>K06934</t>
  </si>
  <si>
    <t>setc:CFSAN001921_01675 DNA-binding protein; K06934</t>
  </si>
  <si>
    <t>1602_1</t>
  </si>
  <si>
    <t>Sal_fly_assembly_all_HQ_01_22_contig_10_14</t>
  </si>
  <si>
    <t>sex:STBHUCCB_2860 LysR-family transcriptional regulator</t>
  </si>
  <si>
    <t>5950_1</t>
  </si>
  <si>
    <t>salmonella_bestbins_021821_scaffold_5_17</t>
  </si>
  <si>
    <t>senb:BN855_14520 secretion system apparatus protein SsaM</t>
  </si>
  <si>
    <t>1934_1</t>
  </si>
  <si>
    <t>Sal_fly_assembly_all_HQ_01_22_contig_1_338</t>
  </si>
  <si>
    <t>shb:SU5_0774 DUF1342 protein; K18778</t>
  </si>
  <si>
    <t>2390_1</t>
  </si>
  <si>
    <t>Sal_fly_assembly_all_HQ_01_22_contig_2_398</t>
  </si>
  <si>
    <t>setc:CFSAN001921_01870 endonuclease</t>
  </si>
  <si>
    <t>1732_1</t>
  </si>
  <si>
    <t>Sal_fly_assembly_all_HQ_01_22_contig_3_321</t>
  </si>
  <si>
    <t>sey:SL1344_0665 nagA; N-acetylglucosamine-6-phosphate deacetylase; K01443</t>
  </si>
  <si>
    <t>3656_1</t>
  </si>
  <si>
    <t>700_1</t>
  </si>
  <si>
    <t>Sal_fly_assembly_all_HQ_01_22_contig_2_1542</t>
  </si>
  <si>
    <t>setc:CFSAN001921_20360 ompL; outer membrane porin L; K22110</t>
  </si>
  <si>
    <t>313_1</t>
  </si>
  <si>
    <t>Sal_fly_assembly_all_HQ_01_22_contig_8_576</t>
  </si>
  <si>
    <t>setu:STU288_04830 pspF; phage shock protein operon transcriptional activator; K03974</t>
  </si>
  <si>
    <t>5011_1</t>
  </si>
  <si>
    <t>1969_1</t>
  </si>
  <si>
    <t>Sal_fly_assembly_all_HQ_01_22_contig_8_31</t>
  </si>
  <si>
    <t>senh:CFSAN002069_02735 nickel ABC transporter substrate-binding protein; K02035</t>
  </si>
  <si>
    <t>2853_1</t>
  </si>
  <si>
    <t>3899_1</t>
  </si>
  <si>
    <t>Sal_fly_assembly_all_HQ_01_22_contig_3_569</t>
  </si>
  <si>
    <t>1932_1</t>
  </si>
  <si>
    <t>Sal_fly_assembly_all_HQ_01_22_contig_3_594</t>
  </si>
  <si>
    <t>shb:SU5_01580 Nicotinamidase family protein YcaC</t>
  </si>
  <si>
    <t>1949_1</t>
  </si>
  <si>
    <t>Sal_fly_assembly_all_HQ_01_22_contig_2_984</t>
  </si>
  <si>
    <t>senn:SN31241_3510 Thermoresistant gluconokinase; K00851</t>
  </si>
  <si>
    <t>2916_1</t>
  </si>
  <si>
    <t>Sal_fly_assembly_all_HQ_01_22_contig_2_1141</t>
  </si>
  <si>
    <t>6136_1</t>
  </si>
  <si>
    <t>salmonella_bestbins_021821_scaffold_1_53</t>
  </si>
  <si>
    <t>shb:SU5_0387 Flagellar regulon repressor RtsB</t>
  </si>
  <si>
    <t>1617_1</t>
  </si>
  <si>
    <t>Sal_fly_assembly_all_HQ_01_22_contig_1_84</t>
  </si>
  <si>
    <t>2177_1</t>
  </si>
  <si>
    <t>Sal_fly_assembly_all_HQ_01_22_contig_8_201</t>
  </si>
  <si>
    <t>seno:AU37_08565 hybrid sensor histidine kinase/response regulator; K14978</t>
  </si>
  <si>
    <t>3140_1</t>
  </si>
  <si>
    <t>Sal_fly_assembly_all_HQ_01_22_contig_8_575</t>
  </si>
  <si>
    <t>587_1</t>
  </si>
  <si>
    <t>Sal_fly_assembly_all_HQ_01_22_contig_4_498</t>
  </si>
  <si>
    <t>5611_1</t>
  </si>
  <si>
    <t>Sal_fly_assembly_all_HQ_01_22_contig_16_85</t>
  </si>
  <si>
    <t>sem:STMDT12_L00210 YgiW</t>
  </si>
  <si>
    <t>2449_1</t>
  </si>
  <si>
    <t>Sal_fly_assembly_all_HQ_01_22_contig_3_304</t>
  </si>
  <si>
    <t>3135_1</t>
  </si>
  <si>
    <t>Sal_fly_assembly_all_HQ_01_22_contig_2_1086</t>
  </si>
  <si>
    <t>sem:STMDT12_C36880 putative xanthine permease</t>
  </si>
  <si>
    <t>3074_1</t>
  </si>
  <si>
    <t>Sal_fly_assembly_all_HQ_01_22_contig_3_248</t>
  </si>
  <si>
    <t>114_1</t>
  </si>
  <si>
    <t>Sal_fly_assembly_all_HQ_01_22_contig_11_5</t>
  </si>
  <si>
    <t>847_1</t>
  </si>
  <si>
    <t>Sal_fly_assembly_all_HQ_01_22_contig_1_592</t>
  </si>
  <si>
    <t>5725_1</t>
  </si>
  <si>
    <t>Sal_fly_assembly_all_HQ_01_22_contig_16_1</t>
  </si>
  <si>
    <t>2383_1</t>
  </si>
  <si>
    <t>Sal_fly_assembly_all_HQ_01_22_contig_2_485</t>
  </si>
  <si>
    <t>K03289</t>
  </si>
  <si>
    <t>bage:BADSM9389_34830 nucleoside permease; K03289</t>
  </si>
  <si>
    <t>2415_1</t>
  </si>
  <si>
    <t>Sal_fly_assembly_all_HQ_01_22_contig_1_825</t>
  </si>
  <si>
    <t>K16347</t>
  </si>
  <si>
    <t>sej:STMUK_4320 ecnA; putative entericidin A precursor; K16347</t>
  </si>
  <si>
    <t>3044_1</t>
  </si>
  <si>
    <t>Sal_fly_assembly_all_HQ_01_22_contig_8_826</t>
  </si>
  <si>
    <t>eln:NRG857_09340 ruvC; Holliday junction resolvase; K01159</t>
  </si>
  <si>
    <t>4126_1</t>
  </si>
  <si>
    <t>Sal_fly_assembly_all_HQ_01_22_contig_1_64</t>
  </si>
  <si>
    <t>K02688</t>
  </si>
  <si>
    <t>senr:STMDT2_03631 prpR; propionate catabolism operon regulatory protein; K02688</t>
  </si>
  <si>
    <t>6434_1</t>
  </si>
  <si>
    <t>Sal_fly_assembly_all_HQ_01_22_contig_4_459</t>
  </si>
  <si>
    <t>sega:SPUCDC_0531 argT; lysine-arginine-ornithine-binding periplasmic protein precursor; K10013</t>
  </si>
  <si>
    <t>617_1</t>
  </si>
  <si>
    <t>Sal_fly_assembly_all_HQ_01_22_contig_3_12</t>
  </si>
  <si>
    <t>K11081</t>
  </si>
  <si>
    <t>seo:STM14_0507 phnS; 2-aminoethylphosphonate transporter; K11081</t>
  </si>
  <si>
    <t>5065_1</t>
  </si>
  <si>
    <t>Sal_fly_assembly_all_HQ_01_22_contig_1_505</t>
  </si>
  <si>
    <t>3020_1</t>
  </si>
  <si>
    <t>salmonella_bestbins_021821_scaffold_25_97</t>
  </si>
  <si>
    <t>sey:SL1344_1089 yceK; hypothetical lipoprotein</t>
  </si>
  <si>
    <t>427_1</t>
  </si>
  <si>
    <t>Sal_fly_assembly_all_HQ_01_22_contig_1_59</t>
  </si>
  <si>
    <t>sty:STY0403 prpE; propionate--CoA ligase PrpE; K01908</t>
  </si>
  <si>
    <t>6257_1</t>
  </si>
  <si>
    <t>Sal_fly_assembly_all_HQ_01_22_contig_3_454</t>
  </si>
  <si>
    <t>3891_1</t>
  </si>
  <si>
    <t>Sal_fly_assembly_all_HQ_01_22_contig_9_97</t>
  </si>
  <si>
    <t>senj:CFSAN001992_06010 transcriptional regulator</t>
  </si>
  <si>
    <t>1346_1</t>
  </si>
  <si>
    <t>Sal_fly_assembly_all_HQ_01_22_contig_4_202</t>
  </si>
  <si>
    <t>sene:IA1_10725 GntR family transcriptional regulator</t>
  </si>
  <si>
    <t>3511_1</t>
  </si>
  <si>
    <t>Sal_fly_assembly_all_HQ_01_22_contig_3_119</t>
  </si>
  <si>
    <t>sent:TY21A_11910 ABC transporter ATP-binding protein; K02071</t>
  </si>
  <si>
    <t>6006_1</t>
  </si>
  <si>
    <t>Sal_fly_assembly_all_HQ_01_22_contig_2_912</t>
  </si>
  <si>
    <t>5489_1</t>
  </si>
  <si>
    <t>salmonella_bestbins_021821_scaffold_74_9</t>
  </si>
  <si>
    <t>seen:SE451236_07600 rtcB domain protein; K18148</t>
  </si>
  <si>
    <t>2514_1</t>
  </si>
  <si>
    <t>Sal_fly_assembly_all_HQ_01_22_contig_1_583</t>
  </si>
  <si>
    <t>setu:STU288_22735 methyl-accepting chemotaxis protein I</t>
  </si>
  <si>
    <t>5275_1</t>
  </si>
  <si>
    <t>Sal_fly_assembly_all_HQ_01_22_contig_1_158</t>
  </si>
  <si>
    <t>404_1</t>
  </si>
  <si>
    <t>681_1</t>
  </si>
  <si>
    <t>Sal_fly_assembly_all_HQ_01_22_contig_8_401</t>
  </si>
  <si>
    <t>5586_1</t>
  </si>
  <si>
    <t>Sal_fly_assembly_all_HQ_01_22_contig_9_63</t>
  </si>
  <si>
    <t>sens:Q786_04915 homoprotocatechuate degradative operon repressor</t>
  </si>
  <si>
    <t>3848_1</t>
  </si>
  <si>
    <t>Sal_fly_assembly_all_HQ_01_22_contig_6_33</t>
  </si>
  <si>
    <t>seen:SE451236_19165 shikimate transporter</t>
  </si>
  <si>
    <t>2544_1</t>
  </si>
  <si>
    <t>Sal_fly_assembly_all_HQ_01_22_contig_8_227</t>
  </si>
  <si>
    <t>6118_1</t>
  </si>
  <si>
    <t>Sal_fly_assembly_all_HQ_01_22_contig_4_361</t>
  </si>
  <si>
    <t>5417_1</t>
  </si>
  <si>
    <t>Sal_fly_assembly_all_HQ_01_22_contig_4_129</t>
  </si>
  <si>
    <t>3420_1</t>
  </si>
  <si>
    <t>Sal_fly_assembly_all_HQ_01_22_contig_2_1428</t>
  </si>
  <si>
    <t>sed:SeD_A4297 transcriptional regulator, XRE family</t>
  </si>
  <si>
    <t>3500_1</t>
  </si>
  <si>
    <t>Sal_fly_assembly_all_HQ_01_22_contig_8_137</t>
  </si>
  <si>
    <t>shb:SU5_01962 Putative diguanylate cyclase/phosphodiesterase domain 1</t>
  </si>
  <si>
    <t>3197_1</t>
  </si>
  <si>
    <t>salmonella_bestbins_021821_scaffold_25_6</t>
  </si>
  <si>
    <t>sec:SCH_1009 msgA; Gifsy-2 prophage MsgA</t>
  </si>
  <si>
    <t>1064_1</t>
  </si>
  <si>
    <t>Sal_fly_assembly_all_HQ_01_22_contig_2_870</t>
  </si>
  <si>
    <t>sent:TY21A_20680 rpsJ; 30S ribosomal protein S10; K02946</t>
  </si>
  <si>
    <t>4662_1</t>
  </si>
  <si>
    <t>Sal_fly_assembly_all_HQ_01_22_contig_4_284</t>
  </si>
  <si>
    <t>salz:EOS98_07910 YkgJ family cysteine cluster protein; K06940</t>
  </si>
  <si>
    <t>6283_1</t>
  </si>
  <si>
    <t>Sal_fly_assembly_all_HQ_01_22_contig_4_384</t>
  </si>
  <si>
    <t>1006_1</t>
  </si>
  <si>
    <t>Sal_fly_assembly_all_HQ_01_22_contig_8_369</t>
  </si>
  <si>
    <t>senh:CFSAN002069_01330 hydrogenase-1 operon protein HyaF2; K03618</t>
  </si>
  <si>
    <t>909_1</t>
  </si>
  <si>
    <t>Sal_fly_assembly_all_HQ_01_22_contig_2_169</t>
  </si>
  <si>
    <t>seg:SG2752 hycE; formate hydrogenlyase subunit 5; K15830</t>
  </si>
  <si>
    <t>4535_1</t>
  </si>
  <si>
    <t>Sal_fly_assembly_all_HQ_01_22_contig_3_26</t>
  </si>
  <si>
    <t>2101_1</t>
  </si>
  <si>
    <t>Sal_fly_assembly_all_HQ_01_22_contig_2_926</t>
  </si>
  <si>
    <t>senj:CFSAN001992_16110 nudE; adenosine nucleotide hydrolase NudE; K08312</t>
  </si>
  <si>
    <t>6416_1</t>
  </si>
  <si>
    <t>Sal_fly_assembly_all_HQ_01_22_contig_2_577</t>
  </si>
  <si>
    <t>lni:CWR52_16140 antibiotic biosynthesis monooxygenase</t>
  </si>
  <si>
    <t>2694_1</t>
  </si>
  <si>
    <t>salmonella_bestbins_021821_scaffold_5_46</t>
  </si>
  <si>
    <t>sev:STMMW_14461 putative membrane protein</t>
  </si>
  <si>
    <t>734_1</t>
  </si>
  <si>
    <t>salmonella_bestbins_021821_scaffold_31_43</t>
  </si>
  <si>
    <t>stm:STM1861 integrase</t>
  </si>
  <si>
    <t>4044_1</t>
  </si>
  <si>
    <t>Sal_fly_assembly_all_HQ_01_22_contig_9_118</t>
  </si>
  <si>
    <t>sej:STMUK_1114 ymdA; putative periplasmic protein</t>
  </si>
  <si>
    <t>4335_1</t>
  </si>
  <si>
    <t>Sal_fly_assembly_all_HQ_01_22_contig_8_794</t>
  </si>
  <si>
    <t>sei:SPC_1851 putative phage integrase protein</t>
  </si>
  <si>
    <t>4557_1</t>
  </si>
  <si>
    <t>Sal_fly_assembly_all_HQ_01_22_contig_3_664</t>
  </si>
  <si>
    <t>send:DT104_09781 putative ion:amino acid symporter</t>
  </si>
  <si>
    <t>3200_1</t>
  </si>
  <si>
    <t>Sal_fly_assembly_all_HQ_01_22_contig_2_1187</t>
  </si>
  <si>
    <t>sey:SL1344_3680 rfaK; lipopolysaccharide 1,2-N-acetylglucosaminetransferase; K03280</t>
  </si>
  <si>
    <t>6348_1</t>
  </si>
  <si>
    <t>Sal_fly_assembly_all_HQ_01_22_contig_8_451</t>
  </si>
  <si>
    <t>sef:UMN798_1669 srfA; putative virulence effector protein</t>
  </si>
  <si>
    <t>3010_1</t>
  </si>
  <si>
    <t>Sal_fly_assembly_all_HQ_01_22_contig_1_6</t>
  </si>
  <si>
    <t>sei:SPC_0427 putative transcriptional regulator; K07738</t>
  </si>
  <si>
    <t>240_1</t>
  </si>
  <si>
    <t>Sal_fly_assembly_all_HQ_01_22_contig_1_383</t>
  </si>
  <si>
    <t>seh:SeHA_C0106 putative cytoplasmic protein</t>
  </si>
  <si>
    <t>2411_1</t>
  </si>
  <si>
    <t>Sal_fly_assembly_all_HQ_01_22_contig_8_982</t>
  </si>
  <si>
    <t>434_1</t>
  </si>
  <si>
    <t>Sal_fly_assembly_all_HQ_01_22_contig_1_144</t>
  </si>
  <si>
    <t>sek:SSPA2287 possible outer membrane adhesin</t>
  </si>
  <si>
    <t>83_1</t>
  </si>
  <si>
    <t>Sal_fly_assembly_all_HQ_01_22_contig_9_264</t>
  </si>
  <si>
    <t>senn:SN31241_21200 Phage-holin-like protein</t>
  </si>
  <si>
    <t>1427_1</t>
  </si>
  <si>
    <t>Sal_fly_assembly_all_HQ_01_22_contig_4_75</t>
  </si>
  <si>
    <t>K08697</t>
  </si>
  <si>
    <t>senh:CFSAN002069_21575 ethanolamine utilization protein EutN/carboxysome structural protein Ccml; K08697</t>
  </si>
  <si>
    <t>3480_1</t>
  </si>
  <si>
    <t>Sal_fly_assembly_all_HQ_01_22_contig_1_599</t>
  </si>
  <si>
    <t>sey:SL1344_4453 hypothetical inner membrane protein</t>
  </si>
  <si>
    <t>4123_1</t>
  </si>
  <si>
    <t>5438_1</t>
  </si>
  <si>
    <t>Sal_fly_assembly_all_HQ_01_22_contig_2_503</t>
  </si>
  <si>
    <t>sej:STMUK_3112 putative response regulator</t>
  </si>
  <si>
    <t>6615_1</t>
  </si>
  <si>
    <t>Sal_fly_assembly_all_HQ_01_22_contig_8_100</t>
  </si>
  <si>
    <t>seni:CY43_06665 nucleotide excision repair endonuclease; K05984</t>
  </si>
  <si>
    <t>2531_1</t>
  </si>
  <si>
    <t>salmonella_bestbins_021821_scaffold_0_201</t>
  </si>
  <si>
    <t>setc:CFSAN001921_14275 diguanylate cyclase</t>
  </si>
  <si>
    <t>2702_1</t>
  </si>
  <si>
    <t>Sal_fly_assembly_all_HQ_01_22_contig_2_1365</t>
  </si>
  <si>
    <t>seb:STM474_4025 putative reverse transcriptase; K00986</t>
  </si>
  <si>
    <t>4909_1</t>
  </si>
  <si>
    <t>salmonella_bestbins_021821_scaffold_27_1</t>
  </si>
  <si>
    <t>5671_1</t>
  </si>
  <si>
    <t>Sal_fly_assembly_all_HQ_01_22_contig_8_856</t>
  </si>
  <si>
    <t>5446_1</t>
  </si>
  <si>
    <t>salmonella_bestbins_021821_scaffold_22_62</t>
  </si>
  <si>
    <t>seh:SeHA_C2945 transposase InsF for insertion sequence IS3A/B/C/D/E/fA; K07497</t>
  </si>
  <si>
    <t>571_1</t>
  </si>
  <si>
    <t>Sal_fly_assembly_all_HQ_01_22_contig_9_55</t>
  </si>
  <si>
    <t>sena:AU38_04945 peptidase</t>
  </si>
  <si>
    <t>247_1</t>
  </si>
  <si>
    <t>Sal_fly_assembly_all_HQ_01_22_contig_1_633</t>
  </si>
  <si>
    <t>6572_1</t>
  </si>
  <si>
    <t>Sal_fly_assembly_all_HQ_01_22_contig_9_81</t>
  </si>
  <si>
    <t>sey:SL1344_1054 scsC; secreted protein, suppressor for copper-sensitivity C precursor</t>
  </si>
  <si>
    <t>94_1</t>
  </si>
  <si>
    <t>Sal_fly_assembly_all_HQ_01_22_contig_3_135</t>
  </si>
  <si>
    <t>sea:SeAg_B0570 putative purine permease YbbY</t>
  </si>
  <si>
    <t>2812_1</t>
  </si>
  <si>
    <t>Sal_fly_assembly_all_HQ_01_22_contig_16_97</t>
  </si>
  <si>
    <t>seni:CY43_24020 thiol:disulfide interchange protein</t>
  </si>
  <si>
    <t>6705_1</t>
  </si>
  <si>
    <t>Sal_fly_assembly_all_HQ_01_22_contig_1_482</t>
  </si>
  <si>
    <t>setc:CFSAN001921_17325 fimbrial chaperone protein BcfB; K07346</t>
  </si>
  <si>
    <t>5817_1</t>
  </si>
  <si>
    <t>Sal_fly_assembly_all_HQ_01_22_contig_2_778</t>
  </si>
  <si>
    <t>sef:UMN798_3646 putative oxaloacetate decarboxylase gamma chain; K01573</t>
  </si>
  <si>
    <t>6441_1</t>
  </si>
  <si>
    <t>Sal_fly_assembly_all_HQ_01_22_contig_8_185</t>
  </si>
  <si>
    <t>shb:SU5_01999 Ribokinase</t>
  </si>
  <si>
    <t>5865_1</t>
  </si>
  <si>
    <t>Sal_fly_assembly_all_HQ_01_22_contig_2_338</t>
  </si>
  <si>
    <t>stm:STM2986 putative integral membrane protein</t>
  </si>
  <si>
    <t>6170_1</t>
  </si>
  <si>
    <t>Sal_fly_assembly_all_HQ_01_22_contig_8_819</t>
  </si>
  <si>
    <t>seec:CFSAN002050_15935 znuB; zinc transporter; K09816</t>
  </si>
  <si>
    <t>2852_1</t>
  </si>
  <si>
    <t>Sal_fly_assembly_all_HQ_01_22_contig_4_379</t>
  </si>
  <si>
    <t>3600_1</t>
  </si>
  <si>
    <t>Sal_fly_assembly_all_HQ_01_22_contig_4_192</t>
  </si>
  <si>
    <t>seen:SE451236_16895 T3SS effector NleB</t>
  </si>
  <si>
    <t>194_1</t>
  </si>
  <si>
    <t>Sal_fly_assembly_all_HQ_01_22_contig_8_462</t>
  </si>
  <si>
    <t>sek:SSPA1174 putative membrane protein</t>
  </si>
  <si>
    <t>3989_1</t>
  </si>
  <si>
    <t>salmonella_bestbins_021821_scaffold_5_256</t>
  </si>
  <si>
    <t>sem:STMDT12_C16730 putative multidrug transporter; K03297</t>
  </si>
  <si>
    <t>3938_1</t>
  </si>
  <si>
    <t>Sal_fly_assembly_all_HQ_01_22_contig_2_599</t>
  </si>
  <si>
    <t>1557_1</t>
  </si>
  <si>
    <t>Sal_fly_assembly_all_HQ_01_22_contig_8_770</t>
  </si>
  <si>
    <t>setu:STU288_05625 putative inner membrane lipoprotein</t>
  </si>
  <si>
    <t>1431_1</t>
  </si>
  <si>
    <t>salmonella_bestbins_021821_scaffold_87_1</t>
  </si>
  <si>
    <t>senq:AU40_00300 oxaloacetate decarboxylase; K01571</t>
  </si>
  <si>
    <t>1308_1</t>
  </si>
  <si>
    <t>salmonella_bestbins_021821_scaffold_14_43</t>
  </si>
  <si>
    <t>sea:SeAg_B4174 putative lipoprotein</t>
  </si>
  <si>
    <t>5072_1</t>
  </si>
  <si>
    <t>Sal_fly_assembly_all_HQ_01_22_contig_4_627</t>
  </si>
  <si>
    <t>seni:CY43_13375 c-di-GMP phosphodiesterase</t>
  </si>
  <si>
    <t>6789_1</t>
  </si>
  <si>
    <t>Sal_fly_assembly_all_HQ_01_22_contig_1_602</t>
  </si>
  <si>
    <t>3151_1</t>
  </si>
  <si>
    <t>Sal_fly_assembly_all_HQ_01_22_contig_2_208</t>
  </si>
  <si>
    <t>seeb:SEEB0189_005785 invasion protein IagB</t>
  </si>
  <si>
    <t>4228_1</t>
  </si>
  <si>
    <t>salmonella_bestbins_021821_scaffold_49_14</t>
  </si>
  <si>
    <t>K03154</t>
  </si>
  <si>
    <t>sey:SL1344_4100 thiS; thiamine biosynthesis protein; K03154</t>
  </si>
  <si>
    <t>432_1</t>
  </si>
  <si>
    <t>Sal_fly_assembly_all_HQ_01_22_contig_2_1217</t>
  </si>
  <si>
    <t>sef:UMN798_4059 putative beta-lactamase; K17837</t>
  </si>
  <si>
    <t>4599_1</t>
  </si>
  <si>
    <t>Sal_fly_assembly_all_HQ_01_22_contig_8_28</t>
  </si>
  <si>
    <t>sex:STBHUCCB_12130 Cytochrome b561 1</t>
  </si>
  <si>
    <t>5366_1</t>
  </si>
  <si>
    <t>Sal_fly_assembly_all_HQ_01_22_contig_9_169</t>
  </si>
  <si>
    <t>pvl:AOB99_06690 ribonuclease E</t>
  </si>
  <si>
    <t>2630_1</t>
  </si>
  <si>
    <t>Sal_fly_assembly_all_HQ_01_22_contig_1_530</t>
  </si>
  <si>
    <t>eco:b4390 nadR; DNA-binding transcriptional repressor/NMN adenylyltransferase NadR; K06211</t>
  </si>
  <si>
    <t>5142_1</t>
  </si>
  <si>
    <t>Sal_fly_assembly_all_HQ_01_22_contig_2_195</t>
  </si>
  <si>
    <t>1902_1</t>
  </si>
  <si>
    <t>Sal_fly_assembly_all_HQ_01_22_contig_9_83</t>
  </si>
  <si>
    <t>3046_1</t>
  </si>
  <si>
    <t>Sal_fly_assembly_all_HQ_01_22_contig_3_142</t>
  </si>
  <si>
    <t>stt:t2334 allC; allantoate amidohydrolase; K02083</t>
  </si>
  <si>
    <t>4562_1</t>
  </si>
  <si>
    <t>Sal_fly_assembly_all_HQ_01_22_contig_2_276</t>
  </si>
  <si>
    <t>1600_1</t>
  </si>
  <si>
    <t>Sal_fly_assembly_all_HQ_01_22_contig_1_983</t>
  </si>
  <si>
    <t>shb:SU5_0270 PmgQ phage protein</t>
  </si>
  <si>
    <t>4470_1</t>
  </si>
  <si>
    <t>Sal_fly_assembly_all_HQ_01_22_contig_1_667</t>
  </si>
  <si>
    <t>K01478</t>
  </si>
  <si>
    <t>sek:SSPA3964 arginine deiminase; K01478</t>
  </si>
  <si>
    <t>2503_1</t>
  </si>
  <si>
    <t>salmonella_bestbins_021821_scaffold_0_32</t>
  </si>
  <si>
    <t>send:DT104_07531 putative exported protein</t>
  </si>
  <si>
    <t>6663_1</t>
  </si>
  <si>
    <t>Sal_fly_assembly_all_HQ_01_22_contig_1_136</t>
  </si>
  <si>
    <t>ecoo:ECRM13514_0234 gmhA; Phosphoheptose isomerase 1; K03271</t>
  </si>
  <si>
    <t>6101_1</t>
  </si>
  <si>
    <t>Sal_fly_assembly_all_HQ_01_22_contig_1_978</t>
  </si>
  <si>
    <t>salz:EOS98_21325 phage tail protein I</t>
  </si>
  <si>
    <t>4176_1</t>
  </si>
  <si>
    <t>Sal_fly_assembly_all_HQ_01_22_contig_3_140</t>
  </si>
  <si>
    <t>3996_1</t>
  </si>
  <si>
    <t>Sal_fly_assembly_all_HQ_01_22_contig_4_529</t>
  </si>
  <si>
    <t>sex:STBHUCCB_4740 XapX domain protein</t>
  </si>
  <si>
    <t>2827_1</t>
  </si>
  <si>
    <t>salmonella_bestbins_021821_scaffold_16_94</t>
  </si>
  <si>
    <t>setc:CFSAN001921_10510 membrane protein</t>
  </si>
  <si>
    <t>2489_1</t>
  </si>
  <si>
    <t>Sal_fly_assembly_all_HQ_01_22_contig_4_101</t>
  </si>
  <si>
    <t>5641_1</t>
  </si>
  <si>
    <t>salmonella_bestbins_021821_scaffold_1_195</t>
  </si>
  <si>
    <t>sey:SL1344_4392 pyrL; pyrBI operon leader peptide</t>
  </si>
  <si>
    <t>1959_1</t>
  </si>
  <si>
    <t>Sal_fly_assembly_all_HQ_01_22_contig_9_82</t>
  </si>
  <si>
    <t>487_1</t>
  </si>
  <si>
    <t>Sal_fly_assembly_all_HQ_01_22_contig_2_371</t>
  </si>
  <si>
    <t>shb:SU5_03501 Galactose operon repressor, GalR-LacI family of transcriptional regulators</t>
  </si>
  <si>
    <t>1992_1</t>
  </si>
  <si>
    <t>Sal_fly_assembly_all_HQ_01_22_contig_2_1637</t>
  </si>
  <si>
    <t>seo:STM14_4924 rpmE; 50S ribosomal protein L31; K02909</t>
  </si>
  <si>
    <t>3499_1</t>
  </si>
  <si>
    <t>Sal_fly_assembly_all_HQ_01_22_contig_3_21</t>
  </si>
  <si>
    <t>stt:t2426 probable secreted protein</t>
  </si>
  <si>
    <t>6407_1</t>
  </si>
  <si>
    <t>Sal_fly_assembly_all_HQ_01_22_contig_3_672</t>
  </si>
  <si>
    <t>vg:14017209 F482_gp46; Salmonella phage SPN3UB; hypothetical protein</t>
  </si>
  <si>
    <t>5843_1</t>
  </si>
  <si>
    <t>Sal_fly_assembly_all_HQ_01_22_contig_1_377</t>
  </si>
  <si>
    <t>929_1</t>
  </si>
  <si>
    <t>Sal_fly_assembly_all_HQ_01_22_contig_1_466</t>
  </si>
  <si>
    <t>sev:STMMW_00351 putative exported protein</t>
  </si>
  <si>
    <t>6662_1</t>
  </si>
  <si>
    <t>Sal_fly_assembly_all_HQ_01_22_contig_9_147</t>
  </si>
  <si>
    <t>2753_1</t>
  </si>
  <si>
    <t>Sal_fly_assembly_all_HQ_01_22_contig_8_113</t>
  </si>
  <si>
    <t>1218_1</t>
  </si>
  <si>
    <t>Sal_fly_assembly_all_HQ_01_22_contig_2_1211</t>
  </si>
  <si>
    <t>1842_1</t>
  </si>
  <si>
    <t>Sal_fly_assembly_all_HQ_01_22_contig_8_180</t>
  </si>
  <si>
    <t>sey:SL1344_1313 orf48; hypothetical amino acid permease</t>
  </si>
  <si>
    <t>821_1</t>
  </si>
  <si>
    <t>Sal_fly_assembly_all_HQ_01_22_contig_1_402</t>
  </si>
  <si>
    <t>840_1</t>
  </si>
  <si>
    <t>Sal_fly_assembly_all_HQ_01_22_contig_1_208</t>
  </si>
  <si>
    <t>send:DT104_02511 yaeE; putative ABC transporter permease protein; K02072</t>
  </si>
  <si>
    <t>1023_1</t>
  </si>
  <si>
    <t>Sal_fly_assembly_all_HQ_01_22_contig_9_265</t>
  </si>
  <si>
    <t>6652_1</t>
  </si>
  <si>
    <t>Sal_fly_assembly_all_HQ_01_22_contig_9_43</t>
  </si>
  <si>
    <t>sej:STMUK_1049 yccW; putative SAM-dependent methyltransferase; K06969</t>
  </si>
  <si>
    <t>985_1</t>
  </si>
  <si>
    <t>Sal_fly_assembly_all_HQ_01_22_contig_1_102</t>
  </si>
  <si>
    <t>sev:STMMW_04071 putative fimbrial protein</t>
  </si>
  <si>
    <t>2522_1</t>
  </si>
  <si>
    <t>Sal_fly_assembly_all_HQ_01_22_contig_9_42</t>
  </si>
  <si>
    <t>4069_1</t>
  </si>
  <si>
    <t>Sal_fly_assembly_all_HQ_01_22_contig_1_478</t>
  </si>
  <si>
    <t>6061_1</t>
  </si>
  <si>
    <t>salmonella_bestbins_021821_scaffold_3_1</t>
  </si>
  <si>
    <t>seo:STM14_4191 yhfL; putative outer membrane lipoprotein</t>
  </si>
  <si>
    <t>4030_1</t>
  </si>
  <si>
    <t>Sal_fly_assembly_all_HQ_01_22_contig_3_97</t>
  </si>
  <si>
    <t>sent:TY21A_12000 ushA; bifunctional UDP-sugar hydrolase/5'-nucleotidase periplasmic precursor; K11751</t>
  </si>
  <si>
    <t>5748_1</t>
  </si>
  <si>
    <t>Sal_fly_assembly_all_HQ_01_22_contig_3_159</t>
  </si>
  <si>
    <t>sey:SL1344_0532 hypothetical exported protein</t>
  </si>
  <si>
    <t>4244_1</t>
  </si>
  <si>
    <t>Sal_fly_assembly_all_HQ_01_22_contig_8_876</t>
  </si>
  <si>
    <t>senb:BN855_20280 putative cell wall-associated hydrolase</t>
  </si>
  <si>
    <t>2110_1</t>
  </si>
  <si>
    <t>Sal_fly_assembly_all_HQ_01_22_contig_10_9</t>
  </si>
  <si>
    <t>tpty:NCTC11468_02848 rpoE_2; Sigma-24</t>
  </si>
  <si>
    <t>1935_1</t>
  </si>
  <si>
    <t>salmonella_bestbins_021821_scaffold_17_35</t>
  </si>
  <si>
    <t>senc:SEET0819_04895 membrane protein</t>
  </si>
  <si>
    <t>6063_1</t>
  </si>
  <si>
    <t>Sal_fly_assembly_all_HQ_01_22_contig_2_1298</t>
  </si>
  <si>
    <t>sex:STBHUCCB_39200 Integral membrane protein</t>
  </si>
  <si>
    <t>5485_1</t>
  </si>
  <si>
    <t>Sal_fly_assembly_all_HQ_01_22_contig_1_672</t>
  </si>
  <si>
    <t>4210_1</t>
  </si>
  <si>
    <t>Sal_fly_assembly_all_HQ_01_22_contig_3_275</t>
  </si>
  <si>
    <t>senb:BN855_6380 cobD; threonine-phosphate decarboxylase; K04720</t>
  </si>
  <si>
    <t>3935_1</t>
  </si>
  <si>
    <t>Sal_fly_assembly_all_HQ_01_22_contig_2_57</t>
  </si>
  <si>
    <t>6439_1</t>
  </si>
  <si>
    <t>salmonella_bestbins_021821_scaffold_41_23</t>
  </si>
  <si>
    <t>sef:UMN798_0302 SPI-6 associated protein</t>
  </si>
  <si>
    <t>3568_1</t>
  </si>
  <si>
    <t>Sal_fly_assembly_all_HQ_01_22_contig_2_1603</t>
  </si>
  <si>
    <t>seni:CY43_21290 polyketide synthase</t>
  </si>
  <si>
    <t>5571_1</t>
  </si>
  <si>
    <t>Sal_fly_assembly_all_HQ_01_22_contig_3_158</t>
  </si>
  <si>
    <t>915_1</t>
  </si>
  <si>
    <t>Sal_fly_assembly_all_HQ_01_22_contig_4_47</t>
  </si>
  <si>
    <t>send:DT104_20821 cobalt-precorrin-2 c(20)-methyltransferase ec=; K03394</t>
  </si>
  <si>
    <t>6567_1</t>
  </si>
  <si>
    <t>Sal_fly_assembly_all_HQ_01_22_contig_3_686</t>
  </si>
  <si>
    <t>5856_1</t>
  </si>
  <si>
    <t>Sal_fly_assembly_all_HQ_01_22_contig_16_123</t>
  </si>
  <si>
    <t>2203_1</t>
  </si>
  <si>
    <t>Sal_fly_assembly_all_HQ_01_22_contig_2_1458</t>
  </si>
  <si>
    <t>1568_1</t>
  </si>
  <si>
    <t>Sal_fly_assembly_all_HQ_01_22_contig_4_594</t>
  </si>
  <si>
    <t>spt:SPA0391 putative exported protein; K21469</t>
  </si>
  <si>
    <t>6247_1and2</t>
  </si>
  <si>
    <t>Sal_fly_assembly_all_HQ_01_22_contig_4_369</t>
  </si>
  <si>
    <t>sey:SL1344_2248 yfaE; hypothetical ferredoxin; K11107</t>
  </si>
  <si>
    <t>5196_1</t>
  </si>
  <si>
    <t>Sal_fly_assembly_all_HQ_01_22_contig_1_330</t>
  </si>
  <si>
    <t>seb:STM474_0152 ppdD; putative major pilin subunit; K02682</t>
  </si>
  <si>
    <t>239_1</t>
  </si>
  <si>
    <t>Sal_fly_assembly_all_HQ_01_22_contig_2_1334</t>
  </si>
  <si>
    <t>4945_1</t>
  </si>
  <si>
    <t>Sal_fly_assembly_all_HQ_01_22_contig_4_181</t>
  </si>
  <si>
    <t>sew:SeSA_A2366 inner membrane transport protein YieO; K18326</t>
  </si>
  <si>
    <t>5457_1</t>
  </si>
  <si>
    <t>Sal_fly_assembly_all_HQ_01_22_contig_8_463</t>
  </si>
  <si>
    <t>1100_1</t>
  </si>
  <si>
    <t>Sal_fly_assembly_all_HQ_01_22_contig_1_1024</t>
  </si>
  <si>
    <t>4200_1</t>
  </si>
  <si>
    <t>Sal_fly_assembly_all_HQ_01_22_contig_2_1098</t>
  </si>
  <si>
    <t>shb:SU5_04115 Gram-negative pili assembly chaperone; K07346</t>
  </si>
  <si>
    <t>1413_1</t>
  </si>
  <si>
    <t>Sal_fly_assembly_all_HQ_01_22_contig_4_535</t>
  </si>
  <si>
    <t>K14347</t>
  </si>
  <si>
    <t>shb:SU5_03028 Cytochrome oxidase; K14347</t>
  </si>
  <si>
    <t>5411_1</t>
  </si>
  <si>
    <t>Sal_fly_assembly_all_HQ_01_22_contig_8_224</t>
  </si>
  <si>
    <t>seni:CY43_07190 type III secretion system protein SsaM</t>
  </si>
  <si>
    <t>5835_1</t>
  </si>
  <si>
    <t>salmonella_bestbins_021821_scaffold_7_120</t>
  </si>
  <si>
    <t>seb:STM474_2473 putative regulatory protein</t>
  </si>
  <si>
    <t>3729_1</t>
  </si>
  <si>
    <t>Sal_fly_assembly_all_HQ_01_22_contig_8_790</t>
  </si>
  <si>
    <t>sey:SL1344_1802 hypothetical bacteriophage membrane protein</t>
  </si>
  <si>
    <t>1121_1</t>
  </si>
  <si>
    <t>Sal_fly_assembly_all_HQ_01_22_contig_3_595</t>
  </si>
  <si>
    <t>1752_1</t>
  </si>
  <si>
    <t>Sal_fly_assembly_all_HQ_01_22_contig_8_497</t>
  </si>
  <si>
    <t>sec:SCH_1625 tfpB; putative inner membrane protein</t>
  </si>
  <si>
    <t>2515_1</t>
  </si>
  <si>
    <t>Sal_fly_assembly_all_HQ_01_22_contig_1_512</t>
  </si>
  <si>
    <t>470_1</t>
  </si>
  <si>
    <t>Sal_fly_assembly_all_HQ_01_22_contig_8_788</t>
  </si>
  <si>
    <t>setc:CFSAN001921_07755 tail fiber assembly protein</t>
  </si>
  <si>
    <t>170_1</t>
  </si>
  <si>
    <t>Sal_fly_assembly_all_HQ_01_22_contig_1_81</t>
  </si>
  <si>
    <t>K07213</t>
  </si>
  <si>
    <t>senl:IY59_01755 heavy metal transport/detoxification protein; K07213</t>
  </si>
  <si>
    <t>6117_1</t>
  </si>
  <si>
    <t>Sal_fly_assembly_all_HQ_01_22_contig_2_814</t>
  </si>
  <si>
    <t>seo:STM14_4085 yhdU; putative periplasmic protein</t>
  </si>
  <si>
    <t>4789_1</t>
  </si>
  <si>
    <t>Sal_fly_assembly_all_HQ_01_22_contig_2_729</t>
  </si>
  <si>
    <t>stm:STM3314 yrbG; calcium/sodium antiporter; K07301</t>
  </si>
  <si>
    <t>4334_1</t>
  </si>
  <si>
    <t>4242_1</t>
  </si>
  <si>
    <t>Sal_fly_assembly_all_HQ_01_22_contig_2_373</t>
  </si>
  <si>
    <t>4270_1</t>
  </si>
  <si>
    <t>Sal_fly_assembly_all_HQ_01_22_contig_4_166</t>
  </si>
  <si>
    <t>sena:AU38_10680 protein tyrosine phosphatase; K01104</t>
  </si>
  <si>
    <t>5877_1</t>
  </si>
  <si>
    <t>Sal_fly_assembly_all_HQ_01_22_contig_3_693</t>
  </si>
  <si>
    <t>5724_1</t>
  </si>
  <si>
    <t>Sal_fly_assembly_all_HQ_01_22_contig_8_778</t>
  </si>
  <si>
    <t>seen:SE451236_15240 transposase</t>
  </si>
  <si>
    <t>1537_1</t>
  </si>
  <si>
    <t>salmonella_bestbins_021821_scaffold_25_16</t>
  </si>
  <si>
    <t>K03812</t>
  </si>
  <si>
    <t>seo:STM14_1210 rmf; ribosome modulation factor; K03812</t>
  </si>
  <si>
    <t>4665_1</t>
  </si>
  <si>
    <t>Sal_fly_assembly_all_HQ_01_22_contig_1_97</t>
  </si>
  <si>
    <t>sef:UMN798_0375 putative periplasmic protein</t>
  </si>
  <si>
    <t>3492_1</t>
  </si>
  <si>
    <t>Sal_fly_assembly_all_HQ_01_22_contig_8_103</t>
  </si>
  <si>
    <t>2458_1</t>
  </si>
  <si>
    <t>Sal_fly_assembly_all_HQ_01_22_contig_1_192</t>
  </si>
  <si>
    <t>sex:STBHUCCB_27510 ImpA-related N-family protein</t>
  </si>
  <si>
    <t>4232_1</t>
  </si>
  <si>
    <t>salmonella_bestbins_021821_scaffold_0_426</t>
  </si>
  <si>
    <t>4845_1</t>
  </si>
  <si>
    <t>Sal_fly_assembly_all_HQ_01_22_contig_2_1205</t>
  </si>
  <si>
    <t>2424_1</t>
  </si>
  <si>
    <t>3832_1</t>
  </si>
  <si>
    <t>Sal_fly_assembly_all_HQ_01_22_contig_1_731</t>
  </si>
  <si>
    <t>2668_1</t>
  </si>
  <si>
    <t>Sal_fly_assembly_all_HQ_01_22_contig_16_34</t>
  </si>
  <si>
    <t>senr:STMDT2_p00070 Uncharacterised protein</t>
  </si>
  <si>
    <t>523_1</t>
  </si>
  <si>
    <t>Sal_fly_assembly_all_HQ_01_22_contig_3_614</t>
  </si>
  <si>
    <t>K07306</t>
  </si>
  <si>
    <t>send:DT104_09391 dmsA; anaerobic dimethyl sulfoxide reductase chain A precursor; K07306</t>
  </si>
  <si>
    <t>504_1</t>
  </si>
  <si>
    <t>Sal_fly_assembly_all_HQ_01_22_contig_8_21</t>
  </si>
  <si>
    <t>sed:SeD_A2123 EnvE</t>
  </si>
  <si>
    <t>6650_1</t>
  </si>
  <si>
    <t>Sal_fly_assembly_all_HQ_01_22_contig_8_934</t>
  </si>
  <si>
    <t>seo:STM14_2430 putative tail fiber assembly protein</t>
  </si>
  <si>
    <t>1697_1</t>
  </si>
  <si>
    <t>salmonella_bestbins_021821_scaffold_17_27</t>
  </si>
  <si>
    <t>seec:CFSAN002050_03865 membrane protein</t>
  </si>
  <si>
    <t>5297_1</t>
  </si>
  <si>
    <t>salmonella_bestbins_021821_scaffold_3_274</t>
  </si>
  <si>
    <t>seh:SeHA_C4083 ISxac3 transposase</t>
  </si>
  <si>
    <t>3475_1</t>
  </si>
  <si>
    <t>salmonella_bestbins_021821_scaffold_5_33</t>
  </si>
  <si>
    <t>976_1</t>
  </si>
  <si>
    <t>Sal_fly_assembly_all_HQ_01_22_contig_1_1003</t>
  </si>
  <si>
    <t>senc:SEET0819_04675 purH; phosphoribosylaminoimidazolecarboxamide formyltransferase; K00602</t>
  </si>
  <si>
    <t>2494_1</t>
  </si>
  <si>
    <t>Sal_fly_assembly_all_HQ_01_22_contig_3_100</t>
  </si>
  <si>
    <t>seno:AU37_02430 polysaccharide biosynthesis protein GumN; K09973</t>
  </si>
  <si>
    <t>5842_1</t>
  </si>
  <si>
    <t>Sal_fly_assembly_all_HQ_01_22_contig_8_461</t>
  </si>
  <si>
    <t>stm:STM1601 ugtL; D-alanyl-D-alanine dipeptidase</t>
  </si>
  <si>
    <t>4933_1</t>
  </si>
  <si>
    <t>Sal_fly_assembly_all_HQ_01_22_contig_1_908</t>
  </si>
  <si>
    <t>828_1</t>
  </si>
  <si>
    <t>Sal_fly_assembly_all_HQ_01_22_contig_8_717</t>
  </si>
  <si>
    <t>senn:SN31241_28880 D-amino acid dehydrogenase small subunit; K00285</t>
  </si>
  <si>
    <t>6512_1</t>
  </si>
  <si>
    <t>Sal_fly_assembly_all_HQ_01_22_contig_8_34</t>
  </si>
  <si>
    <t>send:DT104_12341 putative inner membrane transport protein; K02034</t>
  </si>
  <si>
    <t>6653_1</t>
  </si>
  <si>
    <t>Sal_fly_assembly_all_HQ_01_22_contig_8_439</t>
  </si>
  <si>
    <t>spt:SPA1284 ansP; L-asparagine permease; K11738</t>
  </si>
  <si>
    <t>4420_1</t>
  </si>
  <si>
    <t>Sal_fly_assembly_all_HQ_01_22_contig_8_711</t>
  </si>
  <si>
    <t>1723_1</t>
  </si>
  <si>
    <t>Sal_fly_assembly_all_HQ_01_22_contig_8_949</t>
  </si>
  <si>
    <t>1088_1</t>
  </si>
  <si>
    <t>Sal_fly_assembly_all_HQ_01_22_contig_1_559</t>
  </si>
  <si>
    <t>4013_1</t>
  </si>
  <si>
    <t>Sal_fly_assembly_all_HQ_01_22_contig_2_1228</t>
  </si>
  <si>
    <t>826_1</t>
  </si>
  <si>
    <t>Sal_fly_assembly_all_HQ_01_22_contig_8_428</t>
  </si>
  <si>
    <t>sex:STBHUCCB_15840 Nitrite extrusion protein 2; K02575</t>
  </si>
  <si>
    <t>4203_1</t>
  </si>
  <si>
    <t>Sal_fly_assembly_all_HQ_01_22_contig_2_1558</t>
  </si>
  <si>
    <t>senn:SN31241_47060 Sea40; K19166</t>
  </si>
  <si>
    <t>2445_1</t>
  </si>
  <si>
    <t>Sal_fly_assembly_all_HQ_01_22_contig_2_368</t>
  </si>
  <si>
    <t>set:SEN2854 galR; galactose operon repressor; K02529</t>
  </si>
  <si>
    <t>4133_1</t>
  </si>
  <si>
    <t>salmonella_bestbins_021821_scaffold_63_32</t>
  </si>
  <si>
    <t>vg:955699 sb48; Salmonella phage ST64B; hypothetical protein</t>
  </si>
  <si>
    <t>1269_1</t>
  </si>
  <si>
    <t>Sal_fly_assembly_all_HQ_01_22_contig_1_880</t>
  </si>
  <si>
    <t>5301_1</t>
  </si>
  <si>
    <t>Sal_fly_assembly_all_HQ_01_22_contig_2_1332</t>
  </si>
  <si>
    <t>2526_1</t>
  </si>
  <si>
    <t>salmonella_bestbins_021821_scaffold_0_1</t>
  </si>
  <si>
    <t>seg:SG0744 oadG2; oxaloacetate decarboxylase gamma chain (ec 4.1.1.3); K01573</t>
  </si>
  <si>
    <t>215_1</t>
  </si>
  <si>
    <t>Sal_fly_assembly_all_HQ_01_22_contig_1_853</t>
  </si>
  <si>
    <t>seep:I137_20585 dehydrogenase; K23349</t>
  </si>
  <si>
    <t>1045_1</t>
  </si>
  <si>
    <t>Sal_fly_assembly_all_HQ_01_22_contig_2_192</t>
  </si>
  <si>
    <t>4122_1</t>
  </si>
  <si>
    <t>Sal_fly_assembly_all_HQ_01_22_contig_2_233</t>
  </si>
  <si>
    <t>1363_1</t>
  </si>
  <si>
    <t>Sal_fly_assembly_all_HQ_01_22_contig_2_565</t>
  </si>
  <si>
    <t>seeh:SEEH1578_02000 TRAP-type C4-dicarboxylate transport system, large permease component</t>
  </si>
  <si>
    <t>1733_1</t>
  </si>
  <si>
    <t>Sal_fly_assembly_all_HQ_01_22_contig_3_296</t>
  </si>
  <si>
    <t>5375_1</t>
  </si>
  <si>
    <t>Sal_fly_assembly_all_HQ_01_22_contig_4_640</t>
  </si>
  <si>
    <t>send:DT104_25671 ratA; putative exported protein (RatA)</t>
  </si>
  <si>
    <t>4394_1</t>
  </si>
  <si>
    <t>Sal_fly_assembly_all_HQ_01_22_contig_8_218</t>
  </si>
  <si>
    <t>seh:SeHA_C1542 type III secretion apparatus lipoprotein, YscJ/HrcJ family; K03222</t>
  </si>
  <si>
    <t>2829_1</t>
  </si>
  <si>
    <t>Sal_fly_assembly_all_HQ_01_22_contig_9_20</t>
  </si>
  <si>
    <t>1652_1</t>
  </si>
  <si>
    <t>salmonella_bestbins_021821_scaffold_1_31</t>
  </si>
  <si>
    <t>4851_1</t>
  </si>
  <si>
    <t>salmonella_bestbins_021821_scaffold_2_12</t>
  </si>
  <si>
    <t>sew:SeSA_A2925 putative inner membrane protein</t>
  </si>
  <si>
    <t>6746_1</t>
  </si>
  <si>
    <t>salmonella_bestbins_021821_scaffold_2_182</t>
  </si>
  <si>
    <t>seo:STM14_3561 putative fimbrial subunit</t>
  </si>
  <si>
    <t>923_1</t>
  </si>
  <si>
    <t>salmonella_bestbins_021821_scaffold_29_17</t>
  </si>
  <si>
    <t>3073_1</t>
  </si>
  <si>
    <t>salmonella_bestbins_021821_scaffold_36_40</t>
  </si>
  <si>
    <t>seeb:SEEB0189_003095 oxaloacetate decarboxylase subunit gamma; K01573</t>
  </si>
  <si>
    <t>3419_1</t>
  </si>
  <si>
    <t>Sal_fly_assembly_all_HQ_01_22_contig_1_53</t>
  </si>
  <si>
    <t>setu:STU288_12520 DNA-binding transcriptional regulator</t>
  </si>
  <si>
    <t>5341_1</t>
  </si>
  <si>
    <t>Sal_fly_assembly_all_HQ_01_22_contig_8_932</t>
  </si>
  <si>
    <t>seen:SE451236_15935 major tail sheath domain protein</t>
  </si>
  <si>
    <t>6651_1</t>
  </si>
  <si>
    <t>Sal_fly_assembly_all_HQ_01_22_contig_2_757</t>
  </si>
  <si>
    <t>6654_1</t>
  </si>
  <si>
    <t>Sal_fly_assembly_all_HQ_01_22_contig_4_157</t>
  </si>
  <si>
    <t>sbg:SBG_1931 wcaD; putative colanic acid polymerase; K13620</t>
  </si>
  <si>
    <t>1473_1</t>
  </si>
  <si>
    <t>Sal_fly_assembly_all_HQ_01_22_contig_9_217</t>
  </si>
  <si>
    <t>see:SNSL254_A1325 protein SifA; K15347</t>
  </si>
  <si>
    <t>3468_1</t>
  </si>
  <si>
    <t>Sal_fly_assembly_all_HQ_01_22_contig_9_226</t>
  </si>
  <si>
    <t>sef:UMN798_1279 phoP; transcriptional regulatory protein PhoP, regulator of virulence determinants; K07660</t>
  </si>
  <si>
    <t>4747_1</t>
  </si>
  <si>
    <t>salmonella_bestbins_021821_scaffold_54_26</t>
  </si>
  <si>
    <t>K03076</t>
  </si>
  <si>
    <t>sel:SPUL_4163 secY; preprotein translocase subunit; K03076</t>
  </si>
  <si>
    <t>2_NA</t>
  </si>
  <si>
    <t>3122_1</t>
  </si>
  <si>
    <t>Sal_fly_assembly_all_HQ_01_22_contig_9_28</t>
  </si>
  <si>
    <t>K03286</t>
  </si>
  <si>
    <t>seg:SG0960 ompA; outer membrane protein A; K03286</t>
  </si>
  <si>
    <t>2212_1</t>
  </si>
  <si>
    <t>Sal_fly_assembly_all_HQ_01_22_contig_2_842</t>
  </si>
  <si>
    <t>K03040</t>
  </si>
  <si>
    <t>ecs:ECs4160 DNA-directed RNA polymerase subunit alpha; K03040</t>
  </si>
  <si>
    <t>2507_1</t>
  </si>
  <si>
    <t>Sal_fly_assembly_all_HQ_01_22_contig_2_874</t>
  </si>
  <si>
    <t>4319_1</t>
  </si>
  <si>
    <t>5514_1</t>
  </si>
  <si>
    <t>salmonella_bestbins_021821_scaffold_54_12</t>
  </si>
  <si>
    <t>K02982</t>
  </si>
  <si>
    <t>ecx:EcHS_A3508 rpsC; ribosomal protein S3; K02982</t>
  </si>
  <si>
    <t>1076_1</t>
  </si>
  <si>
    <t>salmonella_bestbins_021821_scaffold_2_152</t>
  </si>
  <si>
    <t>K06194</t>
  </si>
  <si>
    <t>seo:STM14_3527 nlpD; lipoprotein NlpD; K06194</t>
  </si>
  <si>
    <t>6132_1</t>
  </si>
  <si>
    <t>salmonella_bestbins_021821_scaffold_16_98</t>
  </si>
  <si>
    <t>K02520</t>
  </si>
  <si>
    <t>ecoa:APECO78_12415 translation initiation factor IF-3; K02520</t>
  </si>
  <si>
    <t>2052_1</t>
  </si>
  <si>
    <t>salmonella_bestbins_021821_scaffold_54_13</t>
  </si>
  <si>
    <t>K02878</t>
  </si>
  <si>
    <t>cbra:A6J81_19285 50S ribosomal protein L16; K02878</t>
  </si>
  <si>
    <t>6597_1</t>
  </si>
  <si>
    <t>salmonella_bestbins_021821_scaffold_54_30</t>
  </si>
  <si>
    <t>K02986</t>
  </si>
  <si>
    <t>setc:CFSAN001921_23360 30S ribosomal protein S4; K02986</t>
  </si>
  <si>
    <t>4022_1</t>
  </si>
  <si>
    <t>salmonella_bestbins_021821_scaffold_35_32</t>
  </si>
  <si>
    <t>K00962</t>
  </si>
  <si>
    <t>sega:SPUCDC_3277 pnp; polynucleotide phosphorylase; K00962</t>
  </si>
  <si>
    <t>5609_1</t>
  </si>
  <si>
    <t>salmonella_bestbins_021821_scaffold_49_9</t>
  </si>
  <si>
    <t>sef:UMN798_4499 rpoC; DNA-directed RNA polymerase, beta'-subunit; K03046</t>
  </si>
  <si>
    <t>4386_1</t>
  </si>
  <si>
    <t>1508_1</t>
  </si>
  <si>
    <t>Sal_fly_assembly_all_HQ_01_22_contig_2_259</t>
  </si>
  <si>
    <t>K03087</t>
  </si>
  <si>
    <t>sel:SPUL_2922 rpoS; RNA polymerase sigma subunit RpoS (sigma-38); K03087</t>
  </si>
  <si>
    <t>6528_1</t>
  </si>
  <si>
    <t>salmonella_bestbins_021821_scaffold_54_7</t>
  </si>
  <si>
    <t>eih:ECOK1_3737 rplD; ribosomal protein L4; K02926</t>
  </si>
  <si>
    <t>5173_1</t>
  </si>
  <si>
    <t>salmonella_bestbins_021821_scaffold_16_97</t>
  </si>
  <si>
    <t>K01868</t>
  </si>
  <si>
    <t>setc:CFSAN001921_10495 thrS; threonyl-tRNA synthetase; K01868</t>
  </si>
  <si>
    <t>5929_1</t>
  </si>
  <si>
    <t>salmonella_bestbins_021821_scaffold_54_6</t>
  </si>
  <si>
    <t>seh:SeHA_C3744 rplC; ribosomal protein L3; K02906</t>
  </si>
  <si>
    <t>3310_1</t>
  </si>
  <si>
    <t>salmonella_bestbins_021821_scaffold_8_46</t>
  </si>
  <si>
    <t>K00123</t>
  </si>
  <si>
    <t>setc:CFSAN001921_20250 formate dehydrogenase subunit alpha; K00123</t>
  </si>
  <si>
    <t>392_1</t>
  </si>
  <si>
    <t>salmonella_bestbins_021821_scaffold_21_6</t>
  </si>
  <si>
    <t>K03746</t>
  </si>
  <si>
    <t>sea:SeAg_B1394 hns; DNA-binding protein H-NS; K03746</t>
  </si>
  <si>
    <t>25_1</t>
  </si>
  <si>
    <t>salmonella_bestbins_021821_scaffold_1_291</t>
  </si>
  <si>
    <t>K04065</t>
  </si>
  <si>
    <t>setu:STU288_22865 periplasmic protein; K04065</t>
  </si>
  <si>
    <t>3339_1</t>
  </si>
  <si>
    <t>3176_1</t>
  </si>
  <si>
    <t>Sal_fly_assembly_all_HQ_01_22_contig_8_632</t>
  </si>
  <si>
    <t>K07217</t>
  </si>
  <si>
    <t>seo:STM14_2094 putative catalase; K07217</t>
  </si>
  <si>
    <t>5781_1</t>
  </si>
  <si>
    <t>salmonella_bestbins_021821_scaffold_54_20</t>
  </si>
  <si>
    <t>K02994</t>
  </si>
  <si>
    <t>ecoh:ECRM13516_4063 rpsH; SSU ribosomal protein S8p (S15Ae); K02994</t>
  </si>
  <si>
    <t>4501_1</t>
  </si>
  <si>
    <t>Sal_fly_assembly_all_HQ_01_22_contig_2_865</t>
  </si>
  <si>
    <t>K02892</t>
  </si>
  <si>
    <t>ahn:NCTC12129_00451 rplW; 50S ribosomal protein L23; K02892</t>
  </si>
  <si>
    <t>2397_1</t>
  </si>
  <si>
    <t>Sal_fly_assembly_all_HQ_01_22_contig_1_720</t>
  </si>
  <si>
    <t>pre</t>
  </si>
  <si>
    <t>2169_1</t>
  </si>
  <si>
    <t>salmonella_bestbins_021821_scaffold_4_32</t>
  </si>
  <si>
    <t>K02357</t>
  </si>
  <si>
    <t>send:DT104_02221 tsf; Elongation factor Ts; K02357</t>
  </si>
  <si>
    <t>4743_1</t>
  </si>
  <si>
    <t>salmonella_bestbins_021821_scaffold_20_52</t>
  </si>
  <si>
    <t>K02111</t>
  </si>
  <si>
    <t>stt:t3652 atpA; ATP synthase alpha subunit; K02111</t>
  </si>
  <si>
    <t>4102_1</t>
  </si>
  <si>
    <t>salmonella_bestbins_021821_scaffold_49_5</t>
  </si>
  <si>
    <t>K02863</t>
  </si>
  <si>
    <t>sea:SeAg_B4392 rplA; ribosomal protein L1; K02863</t>
  </si>
  <si>
    <t>1313_1</t>
  </si>
  <si>
    <t>2265_1</t>
  </si>
  <si>
    <t>salmonella_bestbins_021821_scaffold_7_70</t>
  </si>
  <si>
    <t>K00336</t>
  </si>
  <si>
    <t>sem:STMDT12_C23450 NADH dehydrogenase subunit G; K00336</t>
  </si>
  <si>
    <t>5848_1</t>
  </si>
  <si>
    <t>Sal_fly_assembly_all_HQ_01_22_contig_3_39</t>
  </si>
  <si>
    <t>K03544</t>
  </si>
  <si>
    <t>seh:SeHA_C0552 clpX; ATP-dependent Clp protease, ATP-binding subunit ClpX; K03544</t>
  </si>
  <si>
    <t>4993_1</t>
  </si>
  <si>
    <t>salmonella_bestbins_021821_scaffold_4_33</t>
  </si>
  <si>
    <t>K02967</t>
  </si>
  <si>
    <t>sea:SeAg_B0256 rpsB; ribosomal protein S2; K02967</t>
  </si>
  <si>
    <t>6157_1</t>
  </si>
  <si>
    <t>5029_1</t>
  </si>
  <si>
    <t>salmonella_bestbins_021821_scaffold_0_304</t>
  </si>
  <si>
    <t>K03545</t>
  </si>
  <si>
    <t>seeh:SEEH1578_11665 tig; trigger factor; K03545</t>
  </si>
  <si>
    <t>3255_1</t>
  </si>
  <si>
    <t>salmonella_bestbins_021821_scaffold_22_20</t>
  </si>
  <si>
    <t>K03687</t>
  </si>
  <si>
    <t>sty:STY2868 grpE; heat shock protein GrpE; K03687</t>
  </si>
  <si>
    <t>204_1</t>
  </si>
  <si>
    <t>Sal_fly_assembly_all_HQ_01_22_contig_4_671</t>
  </si>
  <si>
    <t>K04487</t>
  </si>
  <si>
    <t>sens:Q786_12590 cysteine desulfurase; K04487</t>
  </si>
  <si>
    <t>6754_1</t>
  </si>
  <si>
    <t>Sal_fly_assembly_all_HQ_01_22_contig_3_494</t>
  </si>
  <si>
    <t>K04047</t>
  </si>
  <si>
    <t>sty:STY0870 dps, pexB; DNA protection during starvation protein; K04047</t>
  </si>
  <si>
    <t>5287_1</t>
  </si>
  <si>
    <t>Sal_fly_assembly_all_HQ_01_22_contig_3_590</t>
  </si>
  <si>
    <t>K03694</t>
  </si>
  <si>
    <t>sem:STMDT12_C09660 clpA; ATP-dependent Clp protease ATP-binding subunit; K03694</t>
  </si>
  <si>
    <t>5904_1</t>
  </si>
  <si>
    <t>Sal_fly_assembly_all_HQ_01_22_contig_1_345</t>
  </si>
  <si>
    <t>K03590</t>
  </si>
  <si>
    <t>seec:CFSAN002050_07105 ftsA; cell division protein FtsA; K03590</t>
  </si>
  <si>
    <t>4699_1</t>
  </si>
  <si>
    <t>Sal_fly_assembly_all_HQ_01_22_contig_4_427</t>
  </si>
  <si>
    <t>K13378</t>
  </si>
  <si>
    <t>seec:CFSAN002050_18560 bifunctional NADH:ubiquinone oxidoreductase subunit C/D; K13378</t>
  </si>
  <si>
    <t>3097_1</t>
  </si>
  <si>
    <t>salmonella_bestbins_021821_scaffold_54_10</t>
  </si>
  <si>
    <t>K02965</t>
  </si>
  <si>
    <t>seb:STM474_3601 rpsS; 30S ribosomal protein S19; K02965</t>
  </si>
  <si>
    <t>1241_1</t>
  </si>
  <si>
    <t>Sal_fly_assembly_all_HQ_01_22_contig_2_1691</t>
  </si>
  <si>
    <t>stm:STM4154 rpoC; DNA-directed RNA polymerase subunit beta'; K03046</t>
  </si>
  <si>
    <t>2079_1</t>
  </si>
  <si>
    <t>Sal_fly_assembly_all_HQ_01_22_contig_3_496</t>
  </si>
  <si>
    <t>K11934</t>
  </si>
  <si>
    <t>sec:SCH_0829 ompX; outer membrane protease, receptor for phage OX2; K11934</t>
  </si>
  <si>
    <t>3953_1</t>
  </si>
  <si>
    <t>Sal_fly_assembly_all_HQ_01_22_contig_1_793</t>
  </si>
  <si>
    <t>K03665</t>
  </si>
  <si>
    <t>sej:STMUK_4347 hflX; putative GTPase HflX; K03665</t>
  </si>
  <si>
    <t>6767_1</t>
  </si>
  <si>
    <t>3758_1</t>
  </si>
  <si>
    <t>salmonella_bestbins_021821_scaffold_14_79</t>
  </si>
  <si>
    <t>K01825</t>
  </si>
  <si>
    <t>sey:SL1344_3936 fadB; large (alpha) subunit of the fatty acid-oxidizing multienzyme complex; K01825</t>
  </si>
  <si>
    <t>2695_1</t>
  </si>
  <si>
    <t>salmonella_bestbins_021821_scaffold_19_64</t>
  </si>
  <si>
    <t>K01087</t>
  </si>
  <si>
    <t>seo:STM14_2346 otsB; trehalose-6-phosphate phosphatase; K01087</t>
  </si>
  <si>
    <t>1432_1</t>
  </si>
  <si>
    <t>salmonella_bestbins_021821_scaffold_7_19</t>
  </si>
  <si>
    <t>seni:CY43_12185 DNA gyrase subunit A; K02469</t>
  </si>
  <si>
    <t>1462_1</t>
  </si>
  <si>
    <t>Sal_fly_assembly_all_HQ_01_22_contig_4_543</t>
  </si>
  <si>
    <t>seeh:SEEH1578_21480 phosphoenolpyruvate-protein phosphotransferase; K08483</t>
  </si>
  <si>
    <t>4526_1</t>
  </si>
  <si>
    <t>1127_1</t>
  </si>
  <si>
    <t>Sal_fly_assembly_all_HQ_01_22_contig_8_131</t>
  </si>
  <si>
    <t>K01890</t>
  </si>
  <si>
    <t>stm:STM1338 pheT; phenylalanine--tRNA ligase subunit beta; K01890</t>
  </si>
  <si>
    <t>5014_1</t>
  </si>
  <si>
    <t>3328_1</t>
  </si>
  <si>
    <t>salmonella_bestbins_021821_scaffold_4_23</t>
  </si>
  <si>
    <t>K02536</t>
  </si>
  <si>
    <t>seni:CY43_01135 lpxD; UDP-3-O-(3-hydroxymyristoyl) glucosamine N-acyltransferase; K02536</t>
  </si>
  <si>
    <t>436_1</t>
  </si>
  <si>
    <t>824_1</t>
  </si>
  <si>
    <t>salmonella_bestbins_021821_scaffold_8_45</t>
  </si>
  <si>
    <t>K00124</t>
  </si>
  <si>
    <t>seeh:SEEH1578_06210 formate dehydrogenase-O Fe-S subunit; K00124</t>
  </si>
  <si>
    <t>2375_1</t>
  </si>
  <si>
    <t>1582_1</t>
  </si>
  <si>
    <t>2963_1</t>
  </si>
  <si>
    <t>salmonella_bestbins_021821_scaffold_21_28</t>
  </si>
  <si>
    <t>sej:STMUK_1701 yciF; putative cytoplasmic protein</t>
  </si>
  <si>
    <t>2004_1</t>
  </si>
  <si>
    <t>salmonella_bestbins_021821_scaffold_2_266</t>
  </si>
  <si>
    <t>K04567</t>
  </si>
  <si>
    <t>sek:SSPA2709 lysyl tRNA synthetase (LysRS); K04567</t>
  </si>
  <si>
    <t>40_1</t>
  </si>
  <si>
    <t>2270_1</t>
  </si>
  <si>
    <t>salmonella_bestbins_021821_scaffold_7_71</t>
  </si>
  <si>
    <t>K00335</t>
  </si>
  <si>
    <t>senn:SN31241_34280 reductase; K00335</t>
  </si>
  <si>
    <t>5749_1</t>
  </si>
  <si>
    <t>salmonella_bestbins_021821_scaffold_0_147</t>
  </si>
  <si>
    <t>salz:EOS98_16080 ahpC; alkyl hydroperoxide reductase subunit C; K03386</t>
  </si>
  <si>
    <t>368_1</t>
  </si>
  <si>
    <t>1450_1</t>
  </si>
  <si>
    <t>salmonella_bestbins_021821_scaffold_5_83</t>
  </si>
  <si>
    <t>K11742</t>
  </si>
  <si>
    <t>sey:SL1344_1413 ydgE; hypothetical membrane protein; K11742</t>
  </si>
  <si>
    <t>6121_1</t>
  </si>
  <si>
    <t>6474_1</t>
  </si>
  <si>
    <t>Sal_fly_assembly_all_HQ_01_22_contig_3_31</t>
  </si>
  <si>
    <t>K02298</t>
  </si>
  <si>
    <t>sef:UMN798_0485 cyoB; cytochrome o ubiquinol oxidase subunit I; K02298</t>
  </si>
  <si>
    <t>937_1</t>
  </si>
  <si>
    <t>Sal_fly_assembly_all_HQ_01_22_contig_2_1566</t>
  </si>
  <si>
    <t>senv:AU39_19810 sulfate ABC transporter substrate-binding protein; K00123</t>
  </si>
  <si>
    <t>3593_1</t>
  </si>
  <si>
    <t>salmonella_bestbins_021821_scaffold_14_36</t>
  </si>
  <si>
    <t>K05851</t>
  </si>
  <si>
    <t>sena:AU38_19320 cyaA; adenylate cyclase; K05851</t>
  </si>
  <si>
    <t>4333_1</t>
  </si>
  <si>
    <t>salmonella_bestbins_021821_scaffold_20_54</t>
  </si>
  <si>
    <t>K02109</t>
  </si>
  <si>
    <t>stt:t3650 atpF; ATP synthase subunit B; K02109</t>
  </si>
  <si>
    <t>5317_1</t>
  </si>
  <si>
    <t>1414_1</t>
  </si>
  <si>
    <t>salmonella_bestbins_021821_scaffold_8_17</t>
  </si>
  <si>
    <t>setc:CFSAN001921_20395 GTP-binding protein TypA; K06207</t>
  </si>
  <si>
    <t>5_1</t>
  </si>
  <si>
    <t>Sal_fly_assembly_all_HQ_01_22_contig_2_1392</t>
  </si>
  <si>
    <t>K02115</t>
  </si>
  <si>
    <t>send:DT104_38941 atpG; ATP synthase gamma subunit; K02115</t>
  </si>
  <si>
    <t>3922_1</t>
  </si>
  <si>
    <t>5169_1</t>
  </si>
  <si>
    <t>salmonella_bestbins_021821_scaffold_1_102</t>
  </si>
  <si>
    <t>K01939</t>
  </si>
  <si>
    <t>send:DT104_43541 purA; adenylosuccinate synthetase; K01939</t>
  </si>
  <si>
    <t>530_1</t>
  </si>
  <si>
    <t>salmonella_bestbins_021821_scaffold_26_53</t>
  </si>
  <si>
    <t>2605_1</t>
  </si>
  <si>
    <t>1641_1</t>
  </si>
  <si>
    <t>salmonella_bestbins_021821_scaffold_1_100</t>
  </si>
  <si>
    <t>K04087</t>
  </si>
  <si>
    <t>setu:STU288_21900 FtsH protease regulator HflC; K04087</t>
  </si>
  <si>
    <t>3669_1</t>
  </si>
  <si>
    <t>Sal_fly_assembly_all_HQ_01_22_contig_9_181</t>
  </si>
  <si>
    <t>ece:Z1733 acpP; acyl carrier protein; K02078</t>
  </si>
  <si>
    <t>5502_1</t>
  </si>
  <si>
    <t>Sal_fly_assembly_all_HQ_01_22_contig_9_252</t>
  </si>
  <si>
    <t>seo:STM14_1435 DNA N-4 cytosine methyltransferase</t>
  </si>
  <si>
    <t>2993_1</t>
  </si>
  <si>
    <t>salmonella_bestbins_021821_scaffold_0_126</t>
  </si>
  <si>
    <t>seb:STM474_0650 cspE; cold shock-like protein; K03704</t>
  </si>
  <si>
    <t>4046_1</t>
  </si>
  <si>
    <t>5037_1</t>
  </si>
  <si>
    <t>salmonella_bestbins_021821_scaffold_16_100</t>
  </si>
  <si>
    <t>K02887</t>
  </si>
  <si>
    <t>set:SEN1708 rplT; 50S ribosomal subunit protein L20; K02887</t>
  </si>
  <si>
    <t>2600_1</t>
  </si>
  <si>
    <t>salmonella_bestbins_021821_scaffold_1_99</t>
  </si>
  <si>
    <t>K04088</t>
  </si>
  <si>
    <t>see:SNSL254_A4724 hflK; HflK protein; K04088</t>
  </si>
  <si>
    <t>1530_1</t>
  </si>
  <si>
    <t>Sal_fly_assembly_all_HQ_01_22_contig_4_670</t>
  </si>
  <si>
    <t>K04488</t>
  </si>
  <si>
    <t>sey:SL1344_2504 nifU; NifU-like protein; K04488</t>
  </si>
  <si>
    <t>3143_1</t>
  </si>
  <si>
    <t>Sal_fly_assembly_all_HQ_01_22_contig_3_409</t>
  </si>
  <si>
    <t>stt:t2119 probable secreted protein</t>
  </si>
  <si>
    <t>2873_1</t>
  </si>
  <si>
    <t>6316_1</t>
  </si>
  <si>
    <t>salmonella_bestbins_021821_scaffold_6_126</t>
  </si>
  <si>
    <t>K01711</t>
  </si>
  <si>
    <t>senr:STMDT2_20831 gmd; GDP-mannose 4,6-dehydratase; K01711</t>
  </si>
  <si>
    <t>4538_1</t>
  </si>
  <si>
    <t>Sal_fly_assembly_all_HQ_01_22_contig_8_446</t>
  </si>
  <si>
    <t>K23256</t>
  </si>
  <si>
    <t>sena:AU38_07570 NADP-dependent oxidoreductase; K23256</t>
  </si>
  <si>
    <t>4380_1</t>
  </si>
  <si>
    <t>4683_1</t>
  </si>
  <si>
    <t>salmonella_bestbins_021821_scaffold_87_9</t>
  </si>
  <si>
    <t>sena:AU38_00315 triphosphoribosyl-dephospho-CoA synthase; K05966</t>
  </si>
  <si>
    <t>861_1</t>
  </si>
  <si>
    <t>salmonella_bestbins_021821_scaffold_2_45</t>
  </si>
  <si>
    <t>K15974</t>
  </si>
  <si>
    <t>senl:IY59_14085 transcriptional repressor MprA; K15974</t>
  </si>
  <si>
    <t>4201_1</t>
  </si>
  <si>
    <t>Sal_fly_assembly_all_HQ_01_22_contig_2_1533</t>
  </si>
  <si>
    <t>senr:STMDT2_38691 typA; GTP-binding protein; K06207</t>
  </si>
  <si>
    <t>3327_1</t>
  </si>
  <si>
    <t>salmonella_bestbins_021821_scaffold_2_315</t>
  </si>
  <si>
    <t>K00789</t>
  </si>
  <si>
    <t>senq:AU40_16815 S-adenosylmethionine synthetase; K00789</t>
  </si>
  <si>
    <t>2542_1</t>
  </si>
  <si>
    <t>3369_1</t>
  </si>
  <si>
    <t>salmonella_bestbins_021821_scaffold_64_12</t>
  </si>
  <si>
    <t>K06866</t>
  </si>
  <si>
    <t>seec:CFSAN002050_19910 autonomous glycyl radical cofactor GrcA; K06866</t>
  </si>
  <si>
    <t>2387_1</t>
  </si>
  <si>
    <t>2996_1</t>
  </si>
  <si>
    <t>salmonella_bestbins_021821_scaffold_5_91</t>
  </si>
  <si>
    <t>setc:CFSAN001921_09675 glycine/betaine ABC transporter ATP-binding protein; K05847</t>
  </si>
  <si>
    <t>356_1</t>
  </si>
  <si>
    <t>salmonella_bestbins_021821_scaffold_8_130</t>
  </si>
  <si>
    <t>K01595</t>
  </si>
  <si>
    <t>sei:SPC_4228 ppc; phosphoenolpyruvate carboxylase; K01595</t>
  </si>
  <si>
    <t>3070_1</t>
  </si>
  <si>
    <t>salmonella_bestbins_021821_scaffold_0_391</t>
  </si>
  <si>
    <t>setc:CFSAN001921_15245 cytochrome D ubiquinol oxidase subunit I; K00425</t>
  </si>
  <si>
    <t>1352_1</t>
  </si>
  <si>
    <t>Sal_fly_assembly_all_HQ_01_22_contig_9_12</t>
  </si>
  <si>
    <t>K01256</t>
  </si>
  <si>
    <t>send:DT104_10401 pepN; aminopeptidase N; K01256</t>
  </si>
  <si>
    <t>5090_1</t>
  </si>
  <si>
    <t>salmonella_bestbins_021821_scaffold_4_81</t>
  </si>
  <si>
    <t>K00117</t>
  </si>
  <si>
    <t>seo:STM14_0201 gcd; glucose dehydrogenase; K00117</t>
  </si>
  <si>
    <t>4934_1</t>
  </si>
  <si>
    <t>salmonella_bestbins_021821_scaffold_0_286</t>
  </si>
  <si>
    <t>K09914</t>
  </si>
  <si>
    <t>setu:STU288_12050 lipoprotein; K09914</t>
  </si>
  <si>
    <t>5052_1</t>
  </si>
  <si>
    <t>Sal_fly_assembly_all_HQ_01_22_contig_1_737</t>
  </si>
  <si>
    <t>K01507</t>
  </si>
  <si>
    <t>seb:STM474_4611 ppa; inorganic pyrophosphatase; K01507</t>
  </si>
  <si>
    <t>1890_1</t>
  </si>
  <si>
    <t>salmonella_bestbins_021821_scaffold_11_77</t>
  </si>
  <si>
    <t>K00600</t>
  </si>
  <si>
    <t>sent:TY21A_01530 glyA; serine hydroxymethyltransferase; K00600</t>
  </si>
  <si>
    <t>3847_1</t>
  </si>
  <si>
    <t>Sal_fly_assembly_all_HQ_01_22_contig_2_335</t>
  </si>
  <si>
    <t>sef:UMN798_3242 putative lipoprotein</t>
  </si>
  <si>
    <t>4097_1</t>
  </si>
  <si>
    <t>salmonella_bestbins_021821_scaffold_36_14</t>
  </si>
  <si>
    <t>K02160</t>
  </si>
  <si>
    <t>sek:SSPA3032 biotin carboxyl carrier protein; K02160</t>
  </si>
  <si>
    <t>895_1</t>
  </si>
  <si>
    <t>salmonella_bestbins_021821_scaffold_0_308</t>
  </si>
  <si>
    <t>sey:SL1344_0437 cyoA; cytochrome o ubiquinol oxidase subunit II; K02297</t>
  </si>
  <si>
    <t>767_1</t>
  </si>
  <si>
    <t>salmonella_bestbins_021821_scaffold_7_67</t>
  </si>
  <si>
    <t>K00339</t>
  </si>
  <si>
    <t>seo:STM14_2861 nuoJ; NADH dehydrogenase subunit J; K00339</t>
  </si>
  <si>
    <t>1910_1</t>
  </si>
  <si>
    <t>Sal_fly_assembly_all_HQ_01_22_contig_4_428</t>
  </si>
  <si>
    <t>K00331</t>
  </si>
  <si>
    <t>seeb:SEEB0189_007945 NADH dehydrogenase subunit B; K00331</t>
  </si>
  <si>
    <t>6054_1</t>
  </si>
  <si>
    <t>salmonella_bestbins_021821_scaffold_8_16</t>
  </si>
  <si>
    <t>K01915</t>
  </si>
  <si>
    <t>stt:t3614 glnA; glutamine synthetase; K01915</t>
  </si>
  <si>
    <t>3756_1</t>
  </si>
  <si>
    <t>salmonella_bestbins_021821_scaffold_7_124</t>
  </si>
  <si>
    <t>K00647</t>
  </si>
  <si>
    <t>stt:t0486 fabB; 3-oxoacyl-[acyl-carrier-protein] synthase I; K00647</t>
  </si>
  <si>
    <t>5885_1</t>
  </si>
  <si>
    <t>salmonella_bestbins_021821_scaffold_8_44</t>
  </si>
  <si>
    <t>K00127</t>
  </si>
  <si>
    <t>senq:AU40_22090 formate dehydrogenase; K00127</t>
  </si>
  <si>
    <t>4150_1</t>
  </si>
  <si>
    <t>salmonella_bestbins_021821_scaffold_1_181</t>
  </si>
  <si>
    <t>seo:STM14_5339 phosphotransferase system mannitol/fructose-specific IIA component</t>
  </si>
  <si>
    <t>5242_1</t>
  </si>
  <si>
    <t>Sal_fly_assembly_all_HQ_01_22_contig_2_884</t>
  </si>
  <si>
    <t>K03775</t>
  </si>
  <si>
    <t>sec:SCH_3389 slyD; FKBP-type peptidyl prolyl cis-trans isomerase (rotamase); K03775</t>
  </si>
  <si>
    <t>4643_1</t>
  </si>
  <si>
    <t>993_1</t>
  </si>
  <si>
    <t>Sal_fly_assembly_all_HQ_01_22_contig_1_276</t>
  </si>
  <si>
    <t>sej:STMUK_0193 fhuA; ferrichrome outer membrane transporter; K02014</t>
  </si>
  <si>
    <t>411_1</t>
  </si>
  <si>
    <t>Sal_fly_assembly_all_HQ_01_22_contig_1_170</t>
  </si>
  <si>
    <t>seo:STM14_0333 putative inner membrane protein; K11891</t>
  </si>
  <si>
    <t>3441_1</t>
  </si>
  <si>
    <t>salmonella_bestbins_021821_scaffold_0_122</t>
  </si>
  <si>
    <t>K03644</t>
  </si>
  <si>
    <t>senr:STMDT2_06241 lipA; lipoic acid synthetase; K03644</t>
  </si>
  <si>
    <t>3179_1</t>
  </si>
  <si>
    <t>salmonella_bestbins_021821_scaffold_12_89</t>
  </si>
  <si>
    <t>senv:AU39_15260 NAD(P)-dependent oxidoreductase</t>
  </si>
  <si>
    <t>3190_1</t>
  </si>
  <si>
    <t>5990_1</t>
  </si>
  <si>
    <t>Sal_fly_assembly_all_HQ_01_22_contig_2_898</t>
  </si>
  <si>
    <t>K01664</t>
  </si>
  <si>
    <t>sed:SeD_A3837 pabA; aminodeoxychorismate synthase, component II; K01664</t>
  </si>
  <si>
    <t>2964_1</t>
  </si>
  <si>
    <t>5213_1</t>
  </si>
  <si>
    <t>Sal_fly_assembly_all_HQ_01_22_contig_2_523</t>
  </si>
  <si>
    <t>K01460</t>
  </si>
  <si>
    <t>seo:STM14_3802 gsp; bifunctional glutathionylspermidine amidase/glutathionylspermidine synthetase; K01460</t>
  </si>
  <si>
    <t>4944_1</t>
  </si>
  <si>
    <t>Sal_fly_assembly_all_HQ_01_22_contig_1_601</t>
  </si>
  <si>
    <t>K00135</t>
  </si>
  <si>
    <t>seo:STM14_5430 putative NAD-dependent aldehyde dehydrogenase; K00135</t>
  </si>
  <si>
    <t>3613_1</t>
  </si>
  <si>
    <t>salmonella_bestbins_021821_scaffold_7_64</t>
  </si>
  <si>
    <t>K00342</t>
  </si>
  <si>
    <t>senh:CFSAN002069_20265 NADH:ubiquinone oxidoreductase subunit M; K00342</t>
  </si>
  <si>
    <t>154_1</t>
  </si>
  <si>
    <t>salmonella_bestbins_021821_scaffold_22_43</t>
  </si>
  <si>
    <t>sev:STMMW_27191 glucitol/sorbitol-specific phosphotransferase enzyme IIB component; K02782</t>
  </si>
  <si>
    <t>4548_1</t>
  </si>
  <si>
    <t>salmonella_bestbins_021821_scaffold_2_4</t>
  </si>
  <si>
    <t>K18895</t>
  </si>
  <si>
    <t>seo:STM14_3345 iroC; putative ABC transporter protein; K18895</t>
  </si>
  <si>
    <t>5643_1</t>
  </si>
  <si>
    <t>Sal_fly_assembly_all_HQ_01_22_contig_2_638</t>
  </si>
  <si>
    <t>sej:STMUK_3219 yqjE; putative inner membrane protein</t>
  </si>
  <si>
    <t>1837_1</t>
  </si>
  <si>
    <t>2818_1</t>
  </si>
  <si>
    <t>salmonella_bestbins_021821_scaffold_4_164</t>
  </si>
  <si>
    <t>K11745</t>
  </si>
  <si>
    <t>seb:STM474_0090 kefC; glutathione-regulated potassium-efflux system protein KefC; K11745</t>
  </si>
  <si>
    <t>5947_1</t>
  </si>
  <si>
    <t>6335_1</t>
  </si>
  <si>
    <t>Sal_fly_assembly_all_HQ_01_22_contig_1_794</t>
  </si>
  <si>
    <t>K03666</t>
  </si>
  <si>
    <t>setu:STU288_21885 hfq; RNA-binding protein Hfq; K03666</t>
  </si>
  <si>
    <t>6583_1</t>
  </si>
  <si>
    <t>salmonella_bestbins_021821_scaffold_2_244</t>
  </si>
  <si>
    <t>K00065</t>
  </si>
  <si>
    <t>sev:STMMW_29791 2-keto-3-deoxygluconate oxidoreductase; K00065</t>
  </si>
  <si>
    <t>51_1</t>
  </si>
  <si>
    <t>salmonella_bestbins_021821_scaffold_0_312</t>
  </si>
  <si>
    <t>send:DT104_04851 cyoE; cytochrome o ubiquinol oxidase C subunit; K02257</t>
  </si>
  <si>
    <t>3888_1</t>
  </si>
  <si>
    <t>Sal_fly_assembly_all_HQ_01_22_contig_1_301</t>
  </si>
  <si>
    <t>setc:CFSAN001921_16565 glucose dehydrogenase; K00117</t>
  </si>
  <si>
    <t>2836_1</t>
  </si>
  <si>
    <t>Sal_fly_assembly_all_HQ_01_22_contig_2_866</t>
  </si>
  <si>
    <t>enc:ECL_04696 50S ribosomal protein L4; K02926</t>
  </si>
  <si>
    <t>6770_1</t>
  </si>
  <si>
    <t>salmonella_bestbins_021821_scaffold_0_61</t>
  </si>
  <si>
    <t>seo:STM14_0818 speF; ornithine decarboxylase; K01581</t>
  </si>
  <si>
    <t>3766_1</t>
  </si>
  <si>
    <t>Sal_fly_assembly_all_HQ_01_22_contig_2_1220</t>
  </si>
  <si>
    <t>K00942</t>
  </si>
  <si>
    <t>stm:STM3740 gmk; guanylate kinase; K00942</t>
  </si>
  <si>
    <t>187_1</t>
  </si>
  <si>
    <t>Sal_fly_assembly_all_HQ_01_22_contig_4_151</t>
  </si>
  <si>
    <t>K02377</t>
  </si>
  <si>
    <t>sef:UMN798_2275 fcl; GDP-fucose synthetase; K02377</t>
  </si>
  <si>
    <t>6368_1</t>
  </si>
  <si>
    <t>5845_1</t>
  </si>
  <si>
    <t>Sal_fly_assembly_all_HQ_01_22_contig_2_558</t>
  </si>
  <si>
    <t>K06221</t>
  </si>
  <si>
    <t>senl:IY59_15900 dkgA; 2,5-diketo-D-gluconic acid reductase; K06221</t>
  </si>
  <si>
    <t>3794_1</t>
  </si>
  <si>
    <t>salmonella_bestbins_021821_scaffold_16_158</t>
  </si>
  <si>
    <t>setc:CFSAN001921_10170 type III secretion system protein SsaD; K03220</t>
  </si>
  <si>
    <t>1551_1</t>
  </si>
  <si>
    <t>salmonella_bestbins_021821_scaffold_7_69</t>
  </si>
  <si>
    <t>K00337</t>
  </si>
  <si>
    <t>seh:SeHA_C2561 nuoH; NADH-quinone oxidoreductase, H subunit; K00337</t>
  </si>
  <si>
    <t>4094_1</t>
  </si>
  <si>
    <t>Sal_fly_assembly_all_HQ_01_22_contig_3_589</t>
  </si>
  <si>
    <t>K06891</t>
  </si>
  <si>
    <t>sex:STBHUCCB_21040 ATP-dependent Clp protease adapter protein clpS; K06891</t>
  </si>
  <si>
    <t>4052_1</t>
  </si>
  <si>
    <t>Sal_fly_assembly_all_HQ_01_22_contig_2_110</t>
  </si>
  <si>
    <t>setu:STU288_14145 LysM domain/BON superfamily protein</t>
  </si>
  <si>
    <t>2626_1</t>
  </si>
  <si>
    <t>salmonella_bestbins_021821_scaffold_0_185</t>
  </si>
  <si>
    <t>sej:STMUK_0575 apeE; outer membrane esterase; K12686</t>
  </si>
  <si>
    <t>6383_1</t>
  </si>
  <si>
    <t>salmonella_bestbins_021821_scaffold_89_10</t>
  </si>
  <si>
    <t>seni:CY43_01515 pilin outer membrane usher protein SafC; K07347</t>
  </si>
  <si>
    <t>1644_1</t>
  </si>
  <si>
    <t>Sal_fly_assembly_all_HQ_01_22_contig_1_63</t>
  </si>
  <si>
    <t>2039_1</t>
  </si>
  <si>
    <t>Sal_fly_assembly_all_HQ_01_22_contig_2_1462</t>
  </si>
  <si>
    <t>senb:BN855_40130 cyaA; adenylate cyclase; K05851</t>
  </si>
  <si>
    <t>256_1</t>
  </si>
  <si>
    <t>Sal_fly_assembly_all_HQ_01_22_contig_1_1016</t>
  </si>
  <si>
    <t>K01599</t>
  </si>
  <si>
    <t>sei:SPC_3998 hemE; uroporphyrinogen decarboxylase; K01599</t>
  </si>
  <si>
    <t>2201_1</t>
  </si>
  <si>
    <t>salmonella_bestbins_021821_scaffold_6_170</t>
  </si>
  <si>
    <t>sej:STMUK_2095 phsA; thiosulfate reductase precursor; K08352</t>
  </si>
  <si>
    <t>1692_1</t>
  </si>
  <si>
    <t>Sal_fly_assembly_all_HQ_01_22_contig_1_492</t>
  </si>
  <si>
    <t>K03686</t>
  </si>
  <si>
    <t>stm:STM0013 dnaJ; molecular chaperone DnaJ; K03686</t>
  </si>
  <si>
    <t>2056_1</t>
  </si>
  <si>
    <t>salmonella_bestbins_021821_scaffold_0_227</t>
  </si>
  <si>
    <t>sem:STMDT12_C05890 glycerate kinase II; K00865</t>
  </si>
  <si>
    <t>6570_1</t>
  </si>
  <si>
    <t>salmonella_bestbins_021821_scaffold_29_25</t>
  </si>
  <si>
    <t>K07675</t>
  </si>
  <si>
    <t>seb:STM474_3963 uhpB; sensory histidine kinase UhpB; K07675</t>
  </si>
  <si>
    <t>1_1</t>
  </si>
  <si>
    <t>4805_1</t>
  </si>
  <si>
    <t>salmonella_bestbins_021821_scaffold_8_66</t>
  </si>
  <si>
    <t>sem:STMDT12_C42020 superoxide dismutase; K04564</t>
  </si>
  <si>
    <t>2557_1</t>
  </si>
  <si>
    <t>Sal_fly_assembly_all_HQ_01_22_contig_2_1506</t>
  </si>
  <si>
    <t>K05368</t>
  </si>
  <si>
    <t>sey:SL1344_3933 fre; flavin reductase; K05368</t>
  </si>
  <si>
    <t>4829_1</t>
  </si>
  <si>
    <t>Sal_fly_assembly_all_HQ_01_22_contig_3_615</t>
  </si>
  <si>
    <t>4589_1</t>
  </si>
  <si>
    <t>salmonella_bestbins_021821_scaffold_12_87</t>
  </si>
  <si>
    <t>seo:STM14_3825 exbB; biopolymer transport protein ExbB; K03561</t>
  </si>
  <si>
    <t>6629_1</t>
  </si>
  <si>
    <t>Sal_fly_assembly_all_HQ_01_22_contig_4_415</t>
  </si>
  <si>
    <t>K00343</t>
  </si>
  <si>
    <t>sey:SL1344_2285 nuoN; NADH dehydrogenase I chain N; K00343</t>
  </si>
  <si>
    <t>4005_1</t>
  </si>
  <si>
    <t>Sal_fly_assembly_all_HQ_01_22_contig_2_1461</t>
  </si>
  <si>
    <t>sel:SPUL_3490 cyaA; adenylate cyclase; K05851</t>
  </si>
  <si>
    <t>1810_1</t>
  </si>
  <si>
    <t>Sal_fly_assembly_all_HQ_01_22_contig_8_444</t>
  </si>
  <si>
    <t>send:DT104_15581 probable TonB-dependent receptor YncD precursor; K02014</t>
  </si>
  <si>
    <t>3348_1</t>
  </si>
  <si>
    <t>Sal_fly_assembly_all_HQ_01_22_contig_16_74</t>
  </si>
  <si>
    <t>senr:STMDT2_p00034 Uncharacterised protein</t>
  </si>
  <si>
    <t>3248_1</t>
  </si>
  <si>
    <t>3240_1</t>
  </si>
  <si>
    <t>salmonella_bestbins_021821_scaffold_16_51</t>
  </si>
  <si>
    <t>sey:SL1344_1222 hypothetical regulatory protein; K06871</t>
  </si>
  <si>
    <t>6139_1</t>
  </si>
  <si>
    <t>Sal_fly_assembly_all_HQ_01_22_contig_4_598</t>
  </si>
  <si>
    <t>K18324</t>
  </si>
  <si>
    <t>seo:STM14_3044 acrD; aminoglycoside/multidrug efflux system; K18324</t>
  </si>
  <si>
    <t>5108_1</t>
  </si>
  <si>
    <t>Sal_fly_assembly_all_HQ_01_22_contig_2_585</t>
  </si>
  <si>
    <t>K12340</t>
  </si>
  <si>
    <t>sem:STMDT12_C32420 tolC; type I secretion outer membrane protein; K12340</t>
  </si>
  <si>
    <t>6029_1</t>
  </si>
  <si>
    <t>Sal_fly_assembly_all_HQ_01_22_contig_8_412</t>
  </si>
  <si>
    <t>K04063</t>
  </si>
  <si>
    <t>seh:SeHA_C1740 peroxiredoxin OsmC; K04063</t>
  </si>
  <si>
    <t>2121_1</t>
  </si>
  <si>
    <t>salmonella_bestbins_021821_scaffold_11_63</t>
  </si>
  <si>
    <t>K13628</t>
  </si>
  <si>
    <t>seni:CY43_13565 iscA; iron-sulfur cluster assembly protein; K13628</t>
  </si>
  <si>
    <t>2615_1</t>
  </si>
  <si>
    <t>Sal_fly_assembly_all_HQ_01_22_contig_4_426</t>
  </si>
  <si>
    <t>K00334</t>
  </si>
  <si>
    <t>seg:SG2354 nuoE; NADH dehydrogenase I chain E; K00334</t>
  </si>
  <si>
    <t>1635_1</t>
  </si>
  <si>
    <t>Sal_fly_assembly_all_HQ_01_22_contig_8_326</t>
  </si>
  <si>
    <t>K07310</t>
  </si>
  <si>
    <t>sem:STMDT12_C15120 putative dimethylsulfoxide reductase A subunit; K07310</t>
  </si>
  <si>
    <t>6392_1</t>
  </si>
  <si>
    <t>salmonella_bestbins_021821_scaffold_11_60</t>
  </si>
  <si>
    <t>K04755</t>
  </si>
  <si>
    <t>seh:SeHA_C2800 fdx; ferredoxin, 2Fe-2S type, ISC system; K04755</t>
  </si>
  <si>
    <t>277_1</t>
  </si>
  <si>
    <t>Sal_fly_assembly_all_HQ_01_22_contig_2_1670</t>
  </si>
  <si>
    <t>K00322</t>
  </si>
  <si>
    <t>senv:AU39_20295 pyridine nucleotide transhydrogenase; K00322</t>
  </si>
  <si>
    <t>1491_1</t>
  </si>
  <si>
    <t>salmonella_bestbins_021821_scaffold_41_34</t>
  </si>
  <si>
    <t>K11904</t>
  </si>
  <si>
    <t>seen:SE451236_07460 type VI secretion protein Vgr; K11904</t>
  </si>
  <si>
    <t>1786_1</t>
  </si>
  <si>
    <t>salmonella_bestbins_021821_scaffold_54_3</t>
  </si>
  <si>
    <t>K03594</t>
  </si>
  <si>
    <t>sev:STMMW_34351 bacterioferritin; K03594</t>
  </si>
  <si>
    <t>579_1</t>
  </si>
  <si>
    <t>salmonella_bestbins_021821_scaffold_22_9</t>
  </si>
  <si>
    <t>sex:STBHUCCB_27710 Phospho-2-dehydro-3-deoxyheptonate aldolase, Tyr-sensitive; K01626</t>
  </si>
  <si>
    <t>2111_1</t>
  </si>
  <si>
    <t>Sal_fly_assembly_all_HQ_01_22_contig_2_81</t>
  </si>
  <si>
    <t>senr:STMDT2_26801 iroC; putative ABC transporter protein; K18895</t>
  </si>
  <si>
    <t>2325_1</t>
  </si>
  <si>
    <t>salmonella_bestbins_021821_scaffold_2_245</t>
  </si>
  <si>
    <t>K01815</t>
  </si>
  <si>
    <t>seen:SE451236_21190 5-keto-4-deoxyuronate isomerase; K01815</t>
  </si>
  <si>
    <t>5939_1</t>
  </si>
  <si>
    <t>4974_1</t>
  </si>
  <si>
    <t>salmonella_bestbins_021821_scaffold_14_80</t>
  </si>
  <si>
    <t>K01271</t>
  </si>
  <si>
    <t>senn:SN31241_47450 Xaa-Pro dipeptidase; K01271</t>
  </si>
  <si>
    <t>4116_1</t>
  </si>
  <si>
    <t>salmonella_bestbins_021821_scaffold_91_5</t>
  </si>
  <si>
    <t>senv:AU39_04445 LysR family transcriptional regulator</t>
  </si>
  <si>
    <t>5838_1</t>
  </si>
  <si>
    <t>salmonella_bestbins_021821_scaffold_13_61</t>
  </si>
  <si>
    <t>send:DT104_p0661 ssbB; single-strand binding protein; K03111</t>
  </si>
  <si>
    <t>3418_1</t>
  </si>
  <si>
    <t>Sal_fly_assembly_all_HQ_01_22_contig_3_342</t>
  </si>
  <si>
    <t>K03756</t>
  </si>
  <si>
    <t>setu:STU288_10905 potE; putrescine transporter; K03756</t>
  </si>
  <si>
    <t>706_1</t>
  </si>
  <si>
    <t>Sal_fly_assembly_all_HQ_01_22_contig_4_410</t>
  </si>
  <si>
    <t>K05594</t>
  </si>
  <si>
    <t>sew:SeSA_A2539 protein ElaB; K05594</t>
  </si>
  <si>
    <t>2030_1</t>
  </si>
  <si>
    <t>1856_1</t>
  </si>
  <si>
    <t>Sal_fly_assembly_all_HQ_01_22_contig_2_1174</t>
  </si>
  <si>
    <t>sek:SSPA3318 putative secreted protein</t>
  </si>
  <si>
    <t>4764_1</t>
  </si>
  <si>
    <t>salmonella_bestbins_021821_scaffold_7_134</t>
  </si>
  <si>
    <t>4323_1</t>
  </si>
  <si>
    <t>Sal_fly_assembly_all_HQ_01_22_contig_2_47</t>
  </si>
  <si>
    <t>K06919</t>
  </si>
  <si>
    <t>sef:UMN798_2977 putative inner membrane protein; K06919</t>
  </si>
  <si>
    <t>73_1</t>
  </si>
  <si>
    <t>salmonella_bestbins_021821_scaffold_29_38</t>
  </si>
  <si>
    <t>K03445</t>
  </si>
  <si>
    <t>stm:STM3776 yicM; MFS transporter; K03445</t>
  </si>
  <si>
    <t>1744_1</t>
  </si>
  <si>
    <t>6530_1</t>
  </si>
  <si>
    <t>Sal_fly_assembly_all_HQ_01_22_contig_3_29</t>
  </si>
  <si>
    <t>K02300</t>
  </si>
  <si>
    <t>sey:SL1344_0434 cyoD; cytochrome o ubiquinol oxidase C subunit; K02300</t>
  </si>
  <si>
    <t>2608_1</t>
  </si>
  <si>
    <t>Sal_fly_assembly_all_HQ_01_22_contig_8_11</t>
  </si>
  <si>
    <t>682_1</t>
  </si>
  <si>
    <t>Sal_fly_assembly_all_HQ_01_22_contig_2_1171</t>
  </si>
  <si>
    <t>K00057</t>
  </si>
  <si>
    <t>sene:IA1_17985 NAD(P)H-dependent glycerol-3-phosphate dehydrogenase; K00057</t>
  </si>
  <si>
    <t>5068_1</t>
  </si>
  <si>
    <t>Sal_fly_assembly_all_HQ_01_22_contig_1_681</t>
  </si>
  <si>
    <t>K01531</t>
  </si>
  <si>
    <t>sey:SL1344_4387 mgtA; Mg(2+) transport ATPase, P-type; K01531</t>
  </si>
  <si>
    <t>5460_1</t>
  </si>
  <si>
    <t>Sal_fly_assembly_all_HQ_01_22_contig_2_768</t>
  </si>
  <si>
    <t>5465_1</t>
  </si>
  <si>
    <t>Sal_fly_assembly_all_HQ_01_22_contig_2_947</t>
  </si>
  <si>
    <t>K06155</t>
  </si>
  <si>
    <t>sey:SL1344_3479 gntT; high-affinity gluconate transporter; K06155</t>
  </si>
  <si>
    <t>1929_1</t>
  </si>
  <si>
    <t>salmonella_bestbins_021821_scaffold_0_387</t>
  </si>
  <si>
    <t>senn:SN31241_13600 Ferrioxamine B receptor; K02014</t>
  </si>
  <si>
    <t>569_1</t>
  </si>
  <si>
    <t>salmonella_bestbins_021821_scaffold_3_104</t>
  </si>
  <si>
    <t>seen:SE451236_02990 membrane protein; K01992</t>
  </si>
  <si>
    <t>6205_1</t>
  </si>
  <si>
    <t>3269_1</t>
  </si>
  <si>
    <t>salmonella_bestbins_021821_scaffold_30_22</t>
  </si>
  <si>
    <t>K09927</t>
  </si>
  <si>
    <t>sem:STMDT12_C10030 putative cytoplasmic protein; K09927</t>
  </si>
  <si>
    <t>1118_1</t>
  </si>
  <si>
    <t>Sal_fly_assembly_all_HQ_01_22_contig_8_261</t>
  </si>
  <si>
    <t>K06077</t>
  </si>
  <si>
    <t>senb:BN855_14810 slyB; outer membrane lipoprotein SlyB precursor; K06077</t>
  </si>
  <si>
    <t>2216_1</t>
  </si>
  <si>
    <t>Sal_fly_assembly_all_HQ_01_22_contig_3_32</t>
  </si>
  <si>
    <t>sef:UMN798_0486 cyoA; cytochrome o ubiquinol oxidase subunit II; K02297</t>
  </si>
  <si>
    <t>4047_1</t>
  </si>
  <si>
    <t>Sal_fly_assembly_all_HQ_01_22_contig_2_1077</t>
  </si>
  <si>
    <t>sew:SeSA_A3823 inner membrane transport protein YhaO</t>
  </si>
  <si>
    <t>595_1</t>
  </si>
  <si>
    <t>salmonella_bestbins_021821_scaffold_14_64</t>
  </si>
  <si>
    <t>K01061</t>
  </si>
  <si>
    <t>senv:AU39_19465 carboxymethylenebutenolidase; K01061</t>
  </si>
  <si>
    <t>6740_1</t>
  </si>
  <si>
    <t>salmonella_bestbins_021821_scaffold_0_258</t>
  </si>
  <si>
    <t>seo:STM14_0582 ushA; bifunctional UDP-sugar hydrolase/5'-nucleotidase periplasmic precursor; K11751</t>
  </si>
  <si>
    <t>1540_1</t>
  </si>
  <si>
    <t>salmonella_bestbins_021821_scaffold_2_70</t>
  </si>
  <si>
    <t>K04656</t>
  </si>
  <si>
    <t>senr:STMDT2_27431 hydA; hydrogenase maturation protein; K04656</t>
  </si>
  <si>
    <t>3619_1</t>
  </si>
  <si>
    <t>Sal_fly_assembly_all_HQ_01_22_contig_4_414</t>
  </si>
  <si>
    <t>K07114</t>
  </si>
  <si>
    <t>send:DT104_23721 lipoprotein; K07114</t>
  </si>
  <si>
    <t>2166_1</t>
  </si>
  <si>
    <t>797_1</t>
  </si>
  <si>
    <t>Sal_fly_assembly_all_HQ_01_22_contig_1_469</t>
  </si>
  <si>
    <t>sej:STMUK_0032 putative transcriptional regulator</t>
  </si>
  <si>
    <t>4458_1</t>
  </si>
  <si>
    <t>Sal_fly_assembly_all_HQ_01_22_contig_3_243</t>
  </si>
  <si>
    <t>sej:STMUK_0620 ybdR; putative dehydrogenase</t>
  </si>
  <si>
    <t>5156_1</t>
  </si>
  <si>
    <t>salmonella_bestbins_021821_scaffold_20_41</t>
  </si>
  <si>
    <t>seo:STM14_4652 pstS; phosphate transporter subunit; K02040</t>
  </si>
  <si>
    <t>4262_1</t>
  </si>
  <si>
    <t>salmonella_bestbins_021821_scaffold_2_305</t>
  </si>
  <si>
    <t>K01480</t>
  </si>
  <si>
    <t>seec:CFSAN002050_21745 agmatinase; K01480</t>
  </si>
  <si>
    <t>2041_1</t>
  </si>
  <si>
    <t>salmonella_bestbins_021821_scaffold_0_375</t>
  </si>
  <si>
    <t>K17938</t>
  </si>
  <si>
    <t>seb:STM474_0391 sbmA; transport protein; K17938</t>
  </si>
  <si>
    <t>5321_1</t>
  </si>
  <si>
    <t>salmonella_bestbins_021821_scaffold_14_32</t>
  </si>
  <si>
    <t>K02498</t>
  </si>
  <si>
    <t>seo:STM14_4734 hemY; putative protoheme IX biogenesis protein; K02498</t>
  </si>
  <si>
    <t>4958_1</t>
  </si>
  <si>
    <t>Sal_fly_assembly_all_HQ_01_22_contig_2_534</t>
  </si>
  <si>
    <t>sega:SPUCDC_3140 hybB; putative hydrogenase-2 cytochrome b subunit</t>
  </si>
  <si>
    <t>5767_1</t>
  </si>
  <si>
    <t>Sal_fly_assembly_all_HQ_01_22_contig_4_657</t>
  </si>
  <si>
    <t>setu:STU288_09005 putative anaerobic dimethylsulfoxide reductase; K07306</t>
  </si>
  <si>
    <t>987_1</t>
  </si>
  <si>
    <t>6279_1</t>
  </si>
  <si>
    <t>salmonella_bestbins_021821_scaffold_5_188</t>
  </si>
  <si>
    <t>sev:STMMW_15791 L-asparagine permease; K11738</t>
  </si>
  <si>
    <t>6465_1</t>
  </si>
  <si>
    <t>Sal_fly_assembly_all_HQ_01_22_contig_3_28</t>
  </si>
  <si>
    <t>stm:STM0439 cyoE; protoheme IX farnesyltransferase; K02257</t>
  </si>
  <si>
    <t>796_1</t>
  </si>
  <si>
    <t>salmonella_bestbins_021821_scaffold_6_245</t>
  </si>
  <si>
    <t>send:DT104_20501 putative replication protein</t>
  </si>
  <si>
    <t>1433_1</t>
  </si>
  <si>
    <t>Sal_fly_assembly_all_HQ_01_22_contig_8_631</t>
  </si>
  <si>
    <t>senb:BN855_17830 YciE</t>
  </si>
  <si>
    <t>472_1</t>
  </si>
  <si>
    <t>salmonella_bestbins_021821_scaffold_29_33</t>
  </si>
  <si>
    <t>stm:STM3781 carbohydrate kinase</t>
  </si>
  <si>
    <t>5497_1</t>
  </si>
  <si>
    <t>salmonella_bestbins_021821_scaffold_26_23</t>
  </si>
  <si>
    <t>K00261</t>
  </si>
  <si>
    <t>senq:AU40_07195 glutamate dehydrogenase; K00261</t>
  </si>
  <si>
    <t>1465_1</t>
  </si>
  <si>
    <t>salmonella_bestbins_021821_scaffold_5_29</t>
  </si>
  <si>
    <t>seec:CFSAN002050_13530 cyclopropane fatty acyl phospholipid synthase; K00574</t>
  </si>
  <si>
    <t>5616_1</t>
  </si>
  <si>
    <t>salmonella_bestbins_021821_scaffold_2_285</t>
  </si>
  <si>
    <t>seo:STM14_3695 pepP; proline aminopeptidase P II; K01262</t>
  </si>
  <si>
    <t>4624_1</t>
  </si>
  <si>
    <t>salmonella_bestbins_021821_scaffold_0_233</t>
  </si>
  <si>
    <t>K01816</t>
  </si>
  <si>
    <t>setc:CFSAN001921_14435 hydroxypyruvate isomerase; K01816</t>
  </si>
  <si>
    <t>5662_1</t>
  </si>
  <si>
    <t>Sal_fly_assembly_all_HQ_01_22_contig_1_96</t>
  </si>
  <si>
    <t>setu:STU288_12675 Putative diguanylate cyclase/phosphodiesterase domain 1</t>
  </si>
  <si>
    <t>5564_1</t>
  </si>
  <si>
    <t>Sal_fly_assembly_all_HQ_01_22_contig_4_341</t>
  </si>
  <si>
    <t>sej:STMUK_2290 napA; nitrate reductase catalytic subunit; K02567</t>
  </si>
  <si>
    <t>1825_1</t>
  </si>
  <si>
    <t>salmonella_bestbins_021821_scaffold_6_106</t>
  </si>
  <si>
    <t>stm:STM2129 yegB; multidrug transporter subunit MdtD; K18326</t>
  </si>
  <si>
    <t>1400_1</t>
  </si>
  <si>
    <t>salmonella_bestbins_021821_scaffold_0_310</t>
  </si>
  <si>
    <t>K02299</t>
  </si>
  <si>
    <t>sbv:N643_01840 cytochrome O ubiquinol oxidase; K02299</t>
  </si>
  <si>
    <t>3235_1</t>
  </si>
  <si>
    <t>Sal_fly_assembly_all_HQ_01_22_contig_1_858</t>
  </si>
  <si>
    <t>seh:SeHA_C4651 anaerobic dimethyl sulfoxide reductase chain a; K07306</t>
  </si>
  <si>
    <t>6420_1</t>
  </si>
  <si>
    <t>Sal_fly_assembly_all_HQ_01_22_contig_3_443</t>
  </si>
  <si>
    <t>sej:STMUK_0793 hutG; formimidoylglutamase; K01479</t>
  </si>
  <si>
    <t>6666_1</t>
  </si>
  <si>
    <t>salmonella_bestbins_021821_scaffold_3_95</t>
  </si>
  <si>
    <t>sev:STMMW_35651 heavy metal-transporting ATPase; K01534</t>
  </si>
  <si>
    <t>4233_1</t>
  </si>
  <si>
    <t>salmonella_bestbins_021821_scaffold_25_58</t>
  </si>
  <si>
    <t>shb:SU5_01743 DnaJ-class molecular chaperone CbpA; K05516</t>
  </si>
  <si>
    <t>4189_1</t>
  </si>
  <si>
    <t>Sal_fly_assembly_all_HQ_01_22_contig_3_677</t>
  </si>
  <si>
    <t>seo:STM14_1152 putative replication protein; K10762</t>
  </si>
  <si>
    <t>3513_1</t>
  </si>
  <si>
    <t>Sal_fly_assembly_all_HQ_01_22_contig_1_517</t>
  </si>
  <si>
    <t>K06143</t>
  </si>
  <si>
    <t>sey:SL1344_4517 creD; inner membrane protein; K06143</t>
  </si>
  <si>
    <t>5797_1</t>
  </si>
  <si>
    <t>Sal_fly_assembly_all_HQ_01_22_contig_2_1095</t>
  </si>
  <si>
    <t>sev:STMMW_36281 outer membrane usher protein (LpfC); K07347</t>
  </si>
  <si>
    <t>4568_1</t>
  </si>
  <si>
    <t>salmonella_bestbins_021821_scaffold_4_79</t>
  </si>
  <si>
    <t>sey:SL1344_0172 yadF; carbonic anhydrase; K01673</t>
  </si>
  <si>
    <t>5746_1</t>
  </si>
  <si>
    <t>2937_1</t>
  </si>
  <si>
    <t>salmonella_bestbins_021821_scaffold_1_267</t>
  </si>
  <si>
    <t>send:DT104_45241 putative transcriptional regulatory protein; K19505</t>
  </si>
  <si>
    <t>2586_1</t>
  </si>
  <si>
    <t>salmonella_bestbins_021821_scaffold_3_265</t>
  </si>
  <si>
    <t>2126_1</t>
  </si>
  <si>
    <t>salmonella_bestbins_021821_scaffold_35_19</t>
  </si>
  <si>
    <t>K05520</t>
  </si>
  <si>
    <t>senl:IY59_16405 general stress protein; K05520</t>
  </si>
  <si>
    <t>2206_1</t>
  </si>
  <si>
    <t>salmonella_bestbins_021821_scaffold_1_218</t>
  </si>
  <si>
    <t>K12957</t>
  </si>
  <si>
    <t>stm:STM4486 yjgB; putative alcohol dehydrogenase; K12957</t>
  </si>
  <si>
    <t>4167_1</t>
  </si>
  <si>
    <t>salmonella_bestbins_021821_scaffold_5_229</t>
  </si>
  <si>
    <t>seo:STM14_1966 trg; methyl-accepting chemotaxis protein III; K05876</t>
  </si>
  <si>
    <t>4353_1</t>
  </si>
  <si>
    <t>Sal_fly_assembly_all_HQ_01_22_contig_4_679</t>
  </si>
  <si>
    <t>stm:STM2551 nickel transporter; K08970</t>
  </si>
  <si>
    <t>838_1</t>
  </si>
  <si>
    <t>Sal_fly_assembly_all_HQ_01_22_contig_2_1338</t>
  </si>
  <si>
    <t>sef:UMN798_4160 torS; Two-component sensor protein histidine protein kinase; K07647</t>
  </si>
  <si>
    <t>6580_1</t>
  </si>
  <si>
    <t>salmonella_bestbins_021821_scaffold_2_242</t>
  </si>
  <si>
    <t>setc:CFSAN001921_01990 racemase</t>
  </si>
  <si>
    <t>1454_1</t>
  </si>
  <si>
    <t>salmonella_bestbins_021821_scaffold_16_75</t>
  </si>
  <si>
    <t>K01916</t>
  </si>
  <si>
    <t>sev:STMMW_13171 3-dependent NAD+ synthetase EC 6.3.1.5. Probable glutamine-dependent NAD+ synthetase EC 6.3.5.1; K01916</t>
  </si>
  <si>
    <t>4472_1</t>
  </si>
  <si>
    <t>Sal_fly_assembly_all_HQ_01_22_contig_2_257</t>
  </si>
  <si>
    <t>K01612</t>
  </si>
  <si>
    <t>seo:STM14_3524 putative 3-polyprenyl-4-hydroxybenzoate decarboxylase; K01612</t>
  </si>
  <si>
    <t>4675_1</t>
  </si>
  <si>
    <t>salmonella_bestbins_021821_scaffold_23_61</t>
  </si>
  <si>
    <t>K00156</t>
  </si>
  <si>
    <t>seb:STM474_0922 poxB; pyruvate dehydrogenase; K00156</t>
  </si>
  <si>
    <t>2422_1</t>
  </si>
  <si>
    <t>Sal_fly_assembly_all_HQ_01_22_contig_2_602</t>
  </si>
  <si>
    <t>6464_1</t>
  </si>
  <si>
    <t>salmonella_bestbins_021821_scaffold_19_65</t>
  </si>
  <si>
    <t>K10538</t>
  </si>
  <si>
    <t>shb:SU5_02540 L-arabinose transport system permease protein; K10538</t>
  </si>
  <si>
    <t>1161_1</t>
  </si>
  <si>
    <t>salmonella_bestbins_021821_scaffold_29_51</t>
  </si>
  <si>
    <t>senr:STMDT2_36461 mgtB; Magnesium transport ATPase, P-type 2; K01531</t>
  </si>
  <si>
    <t>6622_1</t>
  </si>
  <si>
    <t>salmonella_bestbins_021821_scaffold_1_113</t>
  </si>
  <si>
    <t>3738_1</t>
  </si>
  <si>
    <t>Sal_fly_assembly_all_HQ_01_22_contig_2_1294</t>
  </si>
  <si>
    <t>seni:CY43_19690 acetolactate synthase catalytic subunit; K01652</t>
  </si>
  <si>
    <t>1975_1</t>
  </si>
  <si>
    <t>salmonella_bestbins_021821_scaffold_22_49</t>
  </si>
  <si>
    <t>sef:UMN798_2992 ptsG; PTS system, glucose-specific IIbc component; K20118</t>
  </si>
  <si>
    <t>1708_1</t>
  </si>
  <si>
    <t>Sal_fly_assembly_all_HQ_01_22_contig_4_318</t>
  </si>
  <si>
    <t>setc:CFSAN001921_05595 antitermination protein Q</t>
  </si>
  <si>
    <t>1707_1</t>
  </si>
  <si>
    <t>salmonella_bestbins_021821_scaffold_13_102</t>
  </si>
  <si>
    <t>seb:STM474_p1006 plasmid maintenance protein; K18828</t>
  </si>
  <si>
    <t>6540_1</t>
  </si>
  <si>
    <t>Sal_fly_assembly_all_HQ_01_22_contig_8_33</t>
  </si>
  <si>
    <t>K02033</t>
  </si>
  <si>
    <t>send:DT104_12331 putative inner membrane transport protein; K02033</t>
  </si>
  <si>
    <t>5541_1</t>
  </si>
  <si>
    <t>Sal_fly_assembly_all_HQ_01_22_contig_8_671</t>
  </si>
  <si>
    <t>3960_1</t>
  </si>
  <si>
    <t>salmonella_bestbins_021821_scaffold_22_33</t>
  </si>
  <si>
    <t>5642_1</t>
  </si>
  <si>
    <t>salmonella_bestbins_021821_scaffold_22_51</t>
  </si>
  <si>
    <t>setc:CFSAN001921_03320 peptide ABC transporter substrate-binding protein</t>
  </si>
  <si>
    <t>2867_1</t>
  </si>
  <si>
    <t>salmonella_bestbins_021821_scaffold_2_286</t>
  </si>
  <si>
    <t>K09895</t>
  </si>
  <si>
    <t>sea:SeAg_B3218 YecA family protein; K09895</t>
  </si>
  <si>
    <t>4328_1</t>
  </si>
  <si>
    <t>salmonella_bestbins_021821_scaffold_36_31</t>
  </si>
  <si>
    <t>seo:STM14_4056 putative periplasmic protein</t>
  </si>
  <si>
    <t>2599_1</t>
  </si>
  <si>
    <t>Sal_fly_assembly_all_HQ_01_22_contig_2_672</t>
  </si>
  <si>
    <t>K00094</t>
  </si>
  <si>
    <t>sej:STMUK_3245 galactitol-1-phosphate dehydrogenase; K00094</t>
  </si>
  <si>
    <t>4289_1</t>
  </si>
  <si>
    <t>salmonella_bestbins_021821_scaffold_13_50</t>
  </si>
  <si>
    <t>stm:PSLT054 samB; mutagenesis by UV and mutagens; related to umuDC operon; K03502</t>
  </si>
  <si>
    <t>3134_1</t>
  </si>
  <si>
    <t>salmonella_bestbins_021821_scaffold_4_91</t>
  </si>
  <si>
    <t>K07453</t>
  </si>
  <si>
    <t>setu:STU288_00805 restriction endonuclease; K07453</t>
  </si>
  <si>
    <t>2442_1</t>
  </si>
  <si>
    <t>2976_1</t>
  </si>
  <si>
    <t>876_1</t>
  </si>
  <si>
    <t>salmonella_bestbins_021821_scaffold_2_34</t>
  </si>
  <si>
    <t>sene:IA1_13385 membrane protein</t>
  </si>
  <si>
    <t>4702_1</t>
  </si>
  <si>
    <t>salmonella_bestbins_021821_scaffold_13_10</t>
  </si>
  <si>
    <t>seb:STM474_p1102 pefD; chaperone</t>
  </si>
  <si>
    <t>5183_1</t>
  </si>
  <si>
    <t>salmonella_bestbins_021821_scaffold_2_21</t>
  </si>
  <si>
    <t>K15736</t>
  </si>
  <si>
    <t>stm:STM2790 ygaF; hydroxyglutarate oxidase; K15736</t>
  </si>
  <si>
    <t>2995_1</t>
  </si>
  <si>
    <t>salmonella_bestbins_021821_scaffold_40_20</t>
  </si>
  <si>
    <t>seo:STM14_0914 hutG; formimidoylglutamase; K01479</t>
  </si>
  <si>
    <t>4898_1</t>
  </si>
  <si>
    <t>Sal_fly_assembly_all_HQ_01_22_contig_1_430</t>
  </si>
  <si>
    <t>seo:STM14_0072 citF2; putative citrate lyase alpha chain/citrate-ACP transferase; K01643</t>
  </si>
  <si>
    <t>3148_1</t>
  </si>
  <si>
    <t>salmonella_bestbins_021821_scaffold_16_103</t>
  </si>
  <si>
    <t>K04764</t>
  </si>
  <si>
    <t>stm:STM1339 himA; integration host factor subunit alpha; K04764</t>
  </si>
  <si>
    <t>222_1</t>
  </si>
  <si>
    <t>Sal_fly_assembly_all_HQ_01_22_contig_1_175</t>
  </si>
  <si>
    <t>K11893</t>
  </si>
  <si>
    <t>seec:CFSAN002050_07945 type VI secretion protein; K11893</t>
  </si>
  <si>
    <t>2279_1</t>
  </si>
  <si>
    <t>salmonella_bestbins_021821_scaffold_25_60</t>
  </si>
  <si>
    <t>sev:STMMW_11241 membrane protein, suppressor for copper-sensitivity B precursor; K08344</t>
  </si>
  <si>
    <t>266_1</t>
  </si>
  <si>
    <t>5433_1</t>
  </si>
  <si>
    <t>Sal_fly_assembly_all_HQ_01_22_contig_8_372</t>
  </si>
  <si>
    <t>sens:Q786_07560 hydrogenase 1 b-type cytochrome subunit; K03620</t>
  </si>
  <si>
    <t>2317_1</t>
  </si>
  <si>
    <t>3558_1</t>
  </si>
  <si>
    <t>salmonella_bestbins_021821_scaffold_7_90</t>
  </si>
  <si>
    <t>senr:STMDT2_23131 putative sugar phosphotransferase component II A; K02821</t>
  </si>
  <si>
    <t>4951_1</t>
  </si>
  <si>
    <t>Sal_fly_assembly_all_HQ_01_22_contig_8_621</t>
  </si>
  <si>
    <t>K01657</t>
  </si>
  <si>
    <t>sev:STMMW_17181 anthranilate synthase component I; K01657</t>
  </si>
  <si>
    <t>4910_1</t>
  </si>
  <si>
    <t>3268_1</t>
  </si>
  <si>
    <t>Sal_fly_assembly_all_HQ_01_22_contig_1_1013</t>
  </si>
  <si>
    <t>K09891</t>
  </si>
  <si>
    <t>senb:BN855_42350 yjaG; putative cytoplasmic protein; K09891</t>
  </si>
  <si>
    <t>5851_1</t>
  </si>
  <si>
    <t>Sal_fly_assembly_all_HQ_01_22_contig_1_761</t>
  </si>
  <si>
    <t>send:DT104_43831 putative membrane protein</t>
  </si>
  <si>
    <t>2929_1</t>
  </si>
  <si>
    <t>Sal_fly_assembly_all_HQ_01_22_contig_2_105</t>
  </si>
  <si>
    <t>setc:CFSAN001921_03125 gabD; succinate-semialdehyde dehdyrogenase; K00135</t>
  </si>
  <si>
    <t>2554_1</t>
  </si>
  <si>
    <t>salmonella_bestbins_021821_scaffold_0_390</t>
  </si>
  <si>
    <t>sej:STMUK_0367 cytochrome BD2 subunit II; K00426</t>
  </si>
  <si>
    <t>2783_1</t>
  </si>
  <si>
    <t>salmonella_bestbins_021821_scaffold_1_185</t>
  </si>
  <si>
    <t>6578_1</t>
  </si>
  <si>
    <t>salmonella_bestbins_021821_scaffold_6_61</t>
  </si>
  <si>
    <t>K22270</t>
  </si>
  <si>
    <t>senq:AU40_12270 salicylate hydroxylase; K22270</t>
  </si>
  <si>
    <t>3139_1</t>
  </si>
  <si>
    <t>Sal_fly_assembly_all_HQ_01_22_contig_2_1508</t>
  </si>
  <si>
    <t>K00632</t>
  </si>
  <si>
    <t>seec:CFSAN002050_02790 fadA; 3-ketoacyl-CoA thiolase; K00632</t>
  </si>
  <si>
    <t>3970_1</t>
  </si>
  <si>
    <t>Sal_fly_assembly_all_HQ_01_22_contig_4_316</t>
  </si>
  <si>
    <t>shb:SU5_02831 KAP P-loop domain-containing protein</t>
  </si>
  <si>
    <t>5539_1</t>
  </si>
  <si>
    <t>Sal_fly_assembly_all_HQ_01_22_contig_2_837</t>
  </si>
  <si>
    <t>K03282</t>
  </si>
  <si>
    <t>sey:SL1344_3377 mscL; large-conductance mechanosensitive channel; K03282</t>
  </si>
  <si>
    <t>1538_1</t>
  </si>
  <si>
    <t>772_1</t>
  </si>
  <si>
    <t>salmonella_bestbins_021821_scaffold_20_62</t>
  </si>
  <si>
    <t>K01914</t>
  </si>
  <si>
    <t>sev:STMMW_38611 asparagine synthetase A; K01914</t>
  </si>
  <si>
    <t>3564_1</t>
  </si>
  <si>
    <t>Sal_fly_assembly_all_HQ_01_22_contig_2_910</t>
  </si>
  <si>
    <t>K12516</t>
  </si>
  <si>
    <t>seen:SE451236_03515 surface-exposed virulence protein BigA; K12516</t>
  </si>
  <si>
    <t>1336_1</t>
  </si>
  <si>
    <t>Sal_fly_assembly_all_HQ_01_22_contig_1_811</t>
  </si>
  <si>
    <t>seen:SE451236_04760 amino acid ABC transporter permease</t>
  </si>
  <si>
    <t>1084_1</t>
  </si>
  <si>
    <t>4911_1</t>
  </si>
  <si>
    <t>salmonella_bestbins_021821_scaffold_25_54</t>
  </si>
  <si>
    <t>K02511</t>
  </si>
  <si>
    <t>setc:CFSAN001921_11640 4-hydroxyphenylacetate permease; K02511</t>
  </si>
  <si>
    <t>2577_1</t>
  </si>
  <si>
    <t>salmonella_bestbins_021821_scaffold_6_40</t>
  </si>
  <si>
    <t>sem:STMDT12_C22170 L-serine ammonia-lyase; K01752</t>
  </si>
  <si>
    <t>5525_1</t>
  </si>
  <si>
    <t>salmonella_bestbins_021821_scaffold_11_1</t>
  </si>
  <si>
    <t>sey:SL1344_2442 aegA; hypothetical oxidoreductase</t>
  </si>
  <si>
    <t>1556_1</t>
  </si>
  <si>
    <t>salmonella_bestbins_021821_scaffold_5_109</t>
  </si>
  <si>
    <t>setu:STU288_03860 D-mannonate oxidoreductase; K00040</t>
  </si>
  <si>
    <t>1864_1</t>
  </si>
  <si>
    <t>salmonella_bestbins_021821_scaffold_8_85</t>
  </si>
  <si>
    <t>sena:AU38_19980 ABC transporter permease; K10556</t>
  </si>
  <si>
    <t>3213_1</t>
  </si>
  <si>
    <t>Sal_fly_assembly_all_HQ_01_22_contig_8_546</t>
  </si>
  <si>
    <t>seni:CY43_08530 invasin</t>
  </si>
  <si>
    <t>2154_1</t>
  </si>
  <si>
    <t>salmonella_bestbins_021821_scaffold_6_172</t>
  </si>
  <si>
    <t>K08354</t>
  </si>
  <si>
    <t>seb:STM474_2148 phsC; thiosulfate reductase cytochrome B subunit; K08354</t>
  </si>
  <si>
    <t>6552_1</t>
  </si>
  <si>
    <t>salmonella_bestbins_021821_scaffold_8_84</t>
  </si>
  <si>
    <t>seni:CY43_21305 ABC transporter ATP-binding protein; K10558</t>
  </si>
  <si>
    <t>3880_1</t>
  </si>
  <si>
    <t>Sal_fly_assembly_all_HQ_01_22_contig_4_634</t>
  </si>
  <si>
    <t>1887_1</t>
  </si>
  <si>
    <t>Sal_fly_assembly_all_HQ_01_22_contig_3_350</t>
  </si>
  <si>
    <t>K01547</t>
  </si>
  <si>
    <t>seen:SE451236_09555 potassium-transporting ATPase subunit B; K01547</t>
  </si>
  <si>
    <t>5110_1</t>
  </si>
  <si>
    <t>salmonella_bestbins_021821_scaffold_3_11</t>
  </si>
  <si>
    <t>K12290</t>
  </si>
  <si>
    <t>sef:UMN798_3792 yrfB; putative membrane protein; K12290</t>
  </si>
  <si>
    <t>5387_1</t>
  </si>
  <si>
    <t>Sal_fly_assembly_all_HQ_01_22_contig_1_715</t>
  </si>
  <si>
    <t>setu:STU288_22210 major facilitator superfamily transporter</t>
  </si>
  <si>
    <t>1243_1</t>
  </si>
  <si>
    <t>Sal_fly_assembly_all_HQ_01_22_contig_2_932</t>
  </si>
  <si>
    <t>senr:STMDT2_33861 yhgE; putative membrane protein</t>
  </si>
  <si>
    <t>5841_1</t>
  </si>
  <si>
    <t>6058_1</t>
  </si>
  <si>
    <t>Sal_fly_assembly_all_HQ_01_22_contig_8_287</t>
  </si>
  <si>
    <t>3510_1</t>
  </si>
  <si>
    <t>Sal_fly_assembly_all_HQ_01_22_contig_8_563</t>
  </si>
  <si>
    <t>K11065</t>
  </si>
  <si>
    <t>seo:STM14_2030 tpx; thiol peroxidase; K11065</t>
  </si>
  <si>
    <t>655_1</t>
  </si>
  <si>
    <t>Sal_fly_assembly_all_HQ_01_22_contig_1_665</t>
  </si>
  <si>
    <t>seo:STM14_5364 argI; ornithine carbamoyltransferase subunit I; K00611</t>
  </si>
  <si>
    <t>4773_1</t>
  </si>
  <si>
    <t>Sal_fly_assembly_all_HQ_01_22_contig_2_551</t>
  </si>
  <si>
    <t>sew:SeSA_A3342 exbB; TonB-system energizer ExbB; K03561</t>
  </si>
  <si>
    <t>2583_1</t>
  </si>
  <si>
    <t>salmonella_bestbins_021821_scaffold_12_11</t>
  </si>
  <si>
    <t>seh:SeHA_C3530 transcriptional regulator, LysR family</t>
  </si>
  <si>
    <t>2262_1</t>
  </si>
  <si>
    <t>Sal_fly_assembly_all_HQ_01_22_contig_2_994</t>
  </si>
  <si>
    <t>K07048</t>
  </si>
  <si>
    <t>sent:TY21A_20195 putative phosphotriesterase; K07048</t>
  </si>
  <si>
    <t>5868_1</t>
  </si>
  <si>
    <t>Sal_fly_assembly_all_HQ_01_22_contig_2_1023</t>
  </si>
  <si>
    <t>2614_1</t>
  </si>
  <si>
    <t>salmonella_bestbins_021821_scaffold_16_30</t>
  </si>
  <si>
    <t>sena:AU38_09250 transcriptional regulator</t>
  </si>
  <si>
    <t>1196_1</t>
  </si>
  <si>
    <t>Sal_fly_assembly_all_HQ_01_22_contig_4_38</t>
  </si>
  <si>
    <t>senh:CFSAN002069_21735 cobS; cobalamin synthase; K02233</t>
  </si>
  <si>
    <t>3443_1</t>
  </si>
  <si>
    <t>Sal_fly_assembly_all_HQ_01_22_contig_1_522</t>
  </si>
  <si>
    <t>K05804</t>
  </si>
  <si>
    <t>sem:STMDT12_C47110 right origin-binding protein; K05804</t>
  </si>
  <si>
    <t>5892_1</t>
  </si>
  <si>
    <t>1734_1</t>
  </si>
  <si>
    <t>salmonella_bestbins_021821_scaffold_6_110</t>
  </si>
  <si>
    <t>K04046</t>
  </si>
  <si>
    <t>senc:SEET0819_17725 chaperone; K04046</t>
  </si>
  <si>
    <t>6527_1</t>
  </si>
  <si>
    <t>salmonella_bestbins_021821_scaffold_0_223</t>
  </si>
  <si>
    <t>senr:STMDT2_05241 fdrA; FdrA protein; K02381</t>
  </si>
  <si>
    <t>6309_1</t>
  </si>
  <si>
    <t>Sal_fly_assembly_all_HQ_01_22_contig_16_31</t>
  </si>
  <si>
    <t>send:DT104_p0681 putative ParB-like nuclease domain; K03497</t>
  </si>
  <si>
    <t>4431_1</t>
  </si>
  <si>
    <t>Sal_fly_assembly_all_HQ_01_22_contig_3_212</t>
  </si>
  <si>
    <t>1374_1</t>
  </si>
  <si>
    <t>salmonella_bestbins_021821_scaffold_2_67</t>
  </si>
  <si>
    <t>seo:STM14_3430 ygaA; anaerobic nitric oxide reductase transcription regulator; K12266</t>
  </si>
  <si>
    <t>4646_1</t>
  </si>
  <si>
    <t>Sal_fly_assembly_all_HQ_01_22_contig_1_773</t>
  </si>
  <si>
    <t>K03477</t>
  </si>
  <si>
    <t>setc:CFSAN001921_18510 transcriptional regulator; K03477</t>
  </si>
  <si>
    <t>4706_1</t>
  </si>
  <si>
    <t>Sal_fly_assembly_all_HQ_01_22_contig_9_86</t>
  </si>
  <si>
    <t>sea:SeAg_B1077 putative cytoplasmic protein</t>
  </si>
  <si>
    <t>960_1</t>
  </si>
  <si>
    <t>salmonella_bestbins_021821_scaffold_0_144</t>
  </si>
  <si>
    <t>seo:STM14_0710 putative oxidoreductase protein</t>
  </si>
  <si>
    <t>3976_1</t>
  </si>
  <si>
    <t>Sal_fly_assembly_all_HQ_01_22_contig_3_623</t>
  </si>
  <si>
    <t>K23936</t>
  </si>
  <si>
    <t>seen:SE451236_10695 pathogenicity island 1 protein SopD2; K23936</t>
  </si>
  <si>
    <t>2091_1</t>
  </si>
  <si>
    <t>salmonella_bestbins_021821_scaffold_1_15</t>
  </si>
  <si>
    <t>K01895</t>
  </si>
  <si>
    <t>setc:CFSAN001921_19040 acetyl-CoA synthetase; K01895</t>
  </si>
  <si>
    <t>5180_1</t>
  </si>
  <si>
    <t>Sal_fly_assembly_all_HQ_01_22_contig_2_548</t>
  </si>
  <si>
    <t>4837_1</t>
  </si>
  <si>
    <t>salmonella_bestbins_021821_scaffold_21_55</t>
  </si>
  <si>
    <t>stm:STM1703 yciR; putative PAS/PAC domain protein; K14051</t>
  </si>
  <si>
    <t>159_1</t>
  </si>
  <si>
    <t>salmonella_bestbins_021821_scaffold_6_107</t>
  </si>
  <si>
    <t>K07789</t>
  </si>
  <si>
    <t>stm:STM2128 yegO; multidrug transporter subunit MdtC; K07789</t>
  </si>
  <si>
    <t>5703_1</t>
  </si>
  <si>
    <t>salmonella_bestbins_021821_scaffold_20_4</t>
  </si>
  <si>
    <t>setu:STU288_19320 trimethylamine N-oxide reductase I catalytic subunit; K07811</t>
  </si>
  <si>
    <t>1010_1</t>
  </si>
  <si>
    <t>Sal_fly_assembly_all_HQ_01_22_contig_2_1580</t>
  </si>
  <si>
    <t>K02856</t>
  </si>
  <si>
    <t>seec:CFSAN002050_03130 sugar:proton symporter; K02856</t>
  </si>
  <si>
    <t>2083_1</t>
  </si>
  <si>
    <t>salmonella_bestbins_021821_scaffold_6_198</t>
  </si>
  <si>
    <t>seni:CY43_11000 glycerol uptake facilitator GlpF</t>
  </si>
  <si>
    <t>5652_1</t>
  </si>
  <si>
    <t>salmonella_bestbins_021821_scaffold_41_17</t>
  </si>
  <si>
    <t>sev:STMMW_02711 type VI system ATPase; K11907</t>
  </si>
  <si>
    <t>1916_1</t>
  </si>
  <si>
    <t>salmonella_bestbins_021821_scaffold_2_7</t>
  </si>
  <si>
    <t>setc:CFSAN001921_03195 outer membrane receptor FepA; K19611</t>
  </si>
  <si>
    <t>6670_1</t>
  </si>
  <si>
    <t>Sal_fly_assembly_all_HQ_01_22_contig_3_578</t>
  </si>
  <si>
    <t>senn:SN31241_19530 Pyruvate dehydrogenase [ubiquinone]; K00156</t>
  </si>
  <si>
    <t>5979_1</t>
  </si>
  <si>
    <t>335_1</t>
  </si>
  <si>
    <t>salmonella_bestbins_021821_scaffold_23_18</t>
  </si>
  <si>
    <t>setu:STU288_10130 putative electron transfer protein beta subunit; K03521</t>
  </si>
  <si>
    <t>4760_1</t>
  </si>
  <si>
    <t>salmonella_bestbins_021821_scaffold_5_148</t>
  </si>
  <si>
    <t>sey:SL1344_1475 hypothetical monooxygenase</t>
  </si>
  <si>
    <t>6745_1</t>
  </si>
  <si>
    <t>salmonella_bestbins_021821_scaffold_1_280</t>
  </si>
  <si>
    <t>sene:IA1_22210 transcriptional regulator</t>
  </si>
  <si>
    <t>4036_1</t>
  </si>
  <si>
    <t>salmonella_bestbins_021821_scaffold_3_13</t>
  </si>
  <si>
    <t>K12288</t>
  </si>
  <si>
    <t>sej:STMUK_3478 yrfD; putative periplasmic protein; K12288</t>
  </si>
  <si>
    <t>940_1</t>
  </si>
  <si>
    <t>salmonella_bestbins_021821_scaffold_29_6</t>
  </si>
  <si>
    <t>stm:STM3807 yidE; transporter; K07085</t>
  </si>
  <si>
    <t>4849_1</t>
  </si>
  <si>
    <t>Sal_fly_assembly_all_HQ_01_22_contig_2_184</t>
  </si>
  <si>
    <t>K11604</t>
  </si>
  <si>
    <t>sej:STMUK_2850 sitA; putative periplasmic binding protein; K11604</t>
  </si>
  <si>
    <t>5197_1</t>
  </si>
  <si>
    <t>Sal_fly_assembly_all_HQ_01_22_contig_8_318</t>
  </si>
  <si>
    <t>seo:STM14_1800 bioD_2; putative dithiobiotin synthetase; K01935</t>
  </si>
  <si>
    <t>3947_1</t>
  </si>
  <si>
    <t>Sal_fly_assembly_all_HQ_01_22_contig_2_1274</t>
  </si>
  <si>
    <t>senn:SN31241_970 Carbohydrate kinase</t>
  </si>
  <si>
    <t>6344_1</t>
  </si>
  <si>
    <t>salmonella_bestbins_021821_scaffold_6_203</t>
  </si>
  <si>
    <t>K02188</t>
  </si>
  <si>
    <t>stm:STM2032 cbiD; cobalt-precorrin-5B (C(1))-methyltransferase; K02188</t>
  </si>
  <si>
    <t>5250_1</t>
  </si>
  <si>
    <t>Sal_fly_assembly_all_HQ_01_22_contig_2_909</t>
  </si>
  <si>
    <t>setc:CFSAN001921_23055 surface-exposed virulence protein BigA; K12516</t>
  </si>
  <si>
    <t>2391_1</t>
  </si>
  <si>
    <t>Sal_fly_assembly_all_HQ_01_22_contig_4_182</t>
  </si>
  <si>
    <t>sem:STMDT12_C21520 multidrug efflux system protein MdtE; K18326</t>
  </si>
  <si>
    <t>4065_1</t>
  </si>
  <si>
    <t>salmonella_bestbins_021821_scaffold_7_143</t>
  </si>
  <si>
    <t>K08475</t>
  </si>
  <si>
    <t>setc:CFSAN001921_04800 histidine kinase; K08475</t>
  </si>
  <si>
    <t>230_1</t>
  </si>
  <si>
    <t>6039_1</t>
  </si>
  <si>
    <t>salmonella_bestbins_021821_scaffold_11_34</t>
  </si>
  <si>
    <t>5736_1</t>
  </si>
  <si>
    <t>salmonella_bestbins_021821_scaffold_5_39</t>
  </si>
  <si>
    <t>sem:STMDT12_C14500 N-ethylmaleimide reductase; K10680</t>
  </si>
  <si>
    <t>5711_1</t>
  </si>
  <si>
    <t>5415_1</t>
  </si>
  <si>
    <t>6082_1</t>
  </si>
  <si>
    <t>Sal_fly_assembly_all_HQ_01_22_contig_8_500</t>
  </si>
  <si>
    <t>K02030</t>
  </si>
  <si>
    <t>sene:IA1_08090 amino acid-binding protein; K02030</t>
  </si>
  <si>
    <t>3886_1</t>
  </si>
  <si>
    <t>salmonella_bestbins_021821_scaffold_13_87</t>
  </si>
  <si>
    <t>stm:PSLT091 traW; conjugative transfer: assembly; K12061</t>
  </si>
  <si>
    <t>6562_1</t>
  </si>
  <si>
    <t>Sal_fly_assembly_all_HQ_01_22_contig_2_402</t>
  </si>
  <si>
    <t>K01823</t>
  </si>
  <si>
    <t>senr:STMDT2_29351 idi; Isopentenyl-diphosphate delta-isomerase; K01823</t>
  </si>
  <si>
    <t>3145_1</t>
  </si>
  <si>
    <t>salmonella_bestbins_021821_scaffold_41_25</t>
  </si>
  <si>
    <t>seb:STM474_0292 putative outer membrane lipoprotein; K11906</t>
  </si>
  <si>
    <t>1220_1</t>
  </si>
  <si>
    <t>Sal_fly_assembly_all_HQ_01_22_contig_1_201</t>
  </si>
  <si>
    <t>K19577</t>
  </si>
  <si>
    <t>senh:CFSAN002069_07860 sugar MFS transporter; K19577</t>
  </si>
  <si>
    <t>6598_1</t>
  </si>
  <si>
    <t>salmonella_bestbins_021821_scaffold_1_164</t>
  </si>
  <si>
    <t>K03338</t>
  </si>
  <si>
    <t>sej:STMUK_4415 putative sugar kinase; K03338</t>
  </si>
  <si>
    <t>3863_1</t>
  </si>
  <si>
    <t>Sal_fly_assembly_all_HQ_01_22_contig_1_779</t>
  </si>
  <si>
    <t>sdz:Asd1617_05780 Glutathionylspermidine synthase family protein</t>
  </si>
  <si>
    <t>3105_1</t>
  </si>
  <si>
    <t>Sal_fly_assembly_all_HQ_01_22_contig_2_967</t>
  </si>
  <si>
    <t>senr:STMDT2_34181 putative dehydratase; K01687</t>
  </si>
  <si>
    <t>4872_1</t>
  </si>
  <si>
    <t>salmonella_bestbins_021821_scaffold_3_276</t>
  </si>
  <si>
    <t>seb:STM474_3931 misL; putative autotransporter MisL; K12678</t>
  </si>
  <si>
    <t>5377_1</t>
  </si>
  <si>
    <t>Sal_fly_assembly_all_HQ_01_22_contig_2_1559</t>
  </si>
  <si>
    <t>seb:STM474_4209 putative acetyl esterase; K01066</t>
  </si>
  <si>
    <t>3876_1</t>
  </si>
  <si>
    <t>salmonella_bestbins_021821_scaffold_6_70</t>
  </si>
  <si>
    <t>sed:SeD_A2511 amine ABC transporter, periplasmic amine-binding protein; K05845</t>
  </si>
  <si>
    <t>3406_1</t>
  </si>
  <si>
    <t>salmonella_bestbins_021821_scaffold_1_165</t>
  </si>
  <si>
    <t>1909_1</t>
  </si>
  <si>
    <t>salmonella_bestbins_021821_scaffold_20_2</t>
  </si>
  <si>
    <t>2652_1</t>
  </si>
  <si>
    <t>salmonella_bestbins_021821_scaffold_0_160</t>
  </si>
  <si>
    <t>setu:STU288_11400 isochorismate synthase EntC; K02361</t>
  </si>
  <si>
    <t>4416_1</t>
  </si>
  <si>
    <t>Sal_fly_assembly_all_HQ_01_22_contig_1_468</t>
  </si>
  <si>
    <t>seo:STM14_0041 putative arylsulfatase</t>
  </si>
  <si>
    <t>3833_1</t>
  </si>
  <si>
    <t>salmonella_bestbins_021821_scaffold_6_26</t>
  </si>
  <si>
    <t>sef:UMN798_2386 putative membrane protein</t>
  </si>
  <si>
    <t>212_1</t>
  </si>
  <si>
    <t>salmonella_bestbins_021821_scaffold_6_50</t>
  </si>
  <si>
    <t>K17722</t>
  </si>
  <si>
    <t>send:DT104_22461 putative oxidoreductase; K17722</t>
  </si>
  <si>
    <t>2022_1</t>
  </si>
  <si>
    <t>Sal_fly_assembly_all_HQ_01_22_contig_1_833</t>
  </si>
  <si>
    <t>K16263</t>
  </si>
  <si>
    <t>senl:IY59_21715 transporter; K16263</t>
  </si>
  <si>
    <t>3362_1</t>
  </si>
  <si>
    <t>salmonella_bestbins_021821_scaffold_7_46</t>
  </si>
  <si>
    <t>setc:CFSAN001921_05300 bifunctional UDP-glucuronic acid decarboxylase/UDP-4-amino-4-deoxy-L-arabinose formyltransferase; K10011</t>
  </si>
  <si>
    <t>3394_1</t>
  </si>
  <si>
    <t>salmonella_bestbins_021821_scaffold_22_53</t>
  </si>
  <si>
    <t>seo:STM14_3327 putative integrase</t>
  </si>
  <si>
    <t>5519_1</t>
  </si>
  <si>
    <t>salmonella_bestbins_021821_scaffold_11_95</t>
  </si>
  <si>
    <t>K08177</t>
  </si>
  <si>
    <t>sev:STMMW_25901 putative transmembrane transport protein; K08177</t>
  </si>
  <si>
    <t>3018_1</t>
  </si>
  <si>
    <t>salmonella_bestbins_021821_scaffold_0_55</t>
  </si>
  <si>
    <t>3516_1</t>
  </si>
  <si>
    <t>Sal_fly_assembly_all_HQ_01_22_contig_1_375</t>
  </si>
  <si>
    <t>K02064</t>
  </si>
  <si>
    <t>stm:STM0108 tbpA; thiamine ABC transporter substrate binding subunit; K02064</t>
  </si>
  <si>
    <t>1725_1</t>
  </si>
  <si>
    <t>Sal_fly_assembly_all_HQ_01_22_contig_1_733</t>
  </si>
  <si>
    <t>K08138</t>
  </si>
  <si>
    <t>stm:STM4418 MFS transporter; K08138</t>
  </si>
  <si>
    <t>447_1</t>
  </si>
  <si>
    <t>Sal_fly_assembly_all_HQ_01_22_contig_1_71</t>
  </si>
  <si>
    <t>2407_1</t>
  </si>
  <si>
    <t>Sal_fly_assembly_all_HQ_01_22_contig_8_753</t>
  </si>
  <si>
    <t>senl:IY59_06340 peptidoglycan synthase; K03587</t>
  </si>
  <si>
    <t>3926_1</t>
  </si>
  <si>
    <t>Sal_fly_assembly_all_HQ_01_22_contig_8_343</t>
  </si>
  <si>
    <t>K16066</t>
  </si>
  <si>
    <t>seni:CY43_07695 malonic semialdehyde reductase; K16066</t>
  </si>
  <si>
    <t>6586_1</t>
  </si>
  <si>
    <t>salmonella_bestbins_021821_scaffold_30_38</t>
  </si>
  <si>
    <t>seb:STM474_0955 ycaM; putative amino-acid transporter</t>
  </si>
  <si>
    <t>4525_1</t>
  </si>
  <si>
    <t>Sal_fly_assembly_all_HQ_01_22_contig_4_253</t>
  </si>
  <si>
    <t>K10541</t>
  </si>
  <si>
    <t>seo:STM14_2695 mglC; beta-methylgalactoside transporter inner membrane component; K10541</t>
  </si>
  <si>
    <t>4825_1</t>
  </si>
  <si>
    <t>salmonella_bestbins_021821_scaffold_6_108</t>
  </si>
  <si>
    <t>seb:STM474_2214 yegN; multidrug efflux system subunit MdtB; K07788</t>
  </si>
  <si>
    <t>5204_1</t>
  </si>
  <si>
    <t>salmonella_bestbins_021821_scaffold_0_99</t>
  </si>
  <si>
    <t>seni:CY43_03570 molecular chaperone DnaJ</t>
  </si>
  <si>
    <t>5608_1</t>
  </si>
  <si>
    <t>salmonella_bestbins_021821_scaffold_25_70</t>
  </si>
  <si>
    <t>send:DT104_11051 putP; sodium/proline symporter (proline permease); K11928</t>
  </si>
  <si>
    <t>2480_1</t>
  </si>
  <si>
    <t>salmonella_bestbins_021821_scaffold_6_218</t>
  </si>
  <si>
    <t>seo:STM14_2505 cobS; cobalamin synthase; K02233</t>
  </si>
  <si>
    <t>4737_1</t>
  </si>
  <si>
    <t>2894_1</t>
  </si>
  <si>
    <t>Sal_fly_assembly_all_HQ_01_22_contig_1_694</t>
  </si>
  <si>
    <t>seen:SE451236_05260 L-seryl-tRNA selenium transferase; K01042</t>
  </si>
  <si>
    <t>6500_1</t>
  </si>
  <si>
    <t>Sal_fly_assembly_all_HQ_01_22_contig_9_15</t>
  </si>
  <si>
    <t>K07140</t>
  </si>
  <si>
    <t>seb:STM474_1052 putative iron-sulfur protein; K07140</t>
  </si>
  <si>
    <t>4540_1</t>
  </si>
  <si>
    <t>Sal_fly_assembly_all_HQ_01_22_contig_8_742</t>
  </si>
  <si>
    <t>seen:SE451236_15070 NUDIX hydrolase</t>
  </si>
  <si>
    <t>2711_1</t>
  </si>
  <si>
    <t>Sal_fly_assembly_all_HQ_01_22_contig_8_484</t>
  </si>
  <si>
    <t>K10530</t>
  </si>
  <si>
    <t>sef:UMN798_1696 putative L-lactate oxidase; K10530</t>
  </si>
  <si>
    <t>5124_1</t>
  </si>
  <si>
    <t>salmonella_bestbins_021821_scaffold_2_354</t>
  </si>
  <si>
    <t>K00146</t>
  </si>
  <si>
    <t>sej:STMUK_3117 putative NAD-dependent aldehyde dehydrogenase; K00146</t>
  </si>
  <si>
    <t>6414_1</t>
  </si>
  <si>
    <t>Sal_fly_assembly_all_HQ_01_22_contig_16_104</t>
  </si>
  <si>
    <t>senr:STMDT2_p00004 pld; putative phospholipase D</t>
  </si>
  <si>
    <t>4606_1</t>
  </si>
  <si>
    <t>4862_1</t>
  </si>
  <si>
    <t>salmonella_bestbins_021821_scaffold_29_26</t>
  </si>
  <si>
    <t>sem:STMDT12_C39470 regulatory protein UhpC; K07783</t>
  </si>
  <si>
    <t>1053_1</t>
  </si>
  <si>
    <t>salmonella_bestbins_021821_scaffold_36_38</t>
  </si>
  <si>
    <t>K03779</t>
  </si>
  <si>
    <t>stm:STM3355 L(+)-tartrate dehydratase subunit alpha; K03779</t>
  </si>
  <si>
    <t>2219_1</t>
  </si>
  <si>
    <t>1334_1</t>
  </si>
  <si>
    <t>Sal_fly_assembly_all_HQ_01_22_contig_1_194</t>
  </si>
  <si>
    <t>K02342</t>
  </si>
  <si>
    <t>senr:STMDT2_02601 dnaQ; DNA polymerase III epsilon subunit; K02342</t>
  </si>
  <si>
    <t>3780_1</t>
  </si>
  <si>
    <t>Sal_fly_assembly_all_HQ_01_22_contig_4_530</t>
  </si>
  <si>
    <t>K11537</t>
  </si>
  <si>
    <t>sej:STMUK_2453 xapB; xanthosine permease; K11537</t>
  </si>
  <si>
    <t>1137_1</t>
  </si>
  <si>
    <t>1625_1</t>
  </si>
  <si>
    <t>Sal_fly_assembly_all_HQ_01_22_contig_8_454</t>
  </si>
  <si>
    <t>seo:STM14_1930 srfC; putative virulence protein</t>
  </si>
  <si>
    <t>3765_1</t>
  </si>
  <si>
    <t>Sal_fly_assembly_all_HQ_01_22_contig_8_689</t>
  </si>
  <si>
    <t>K02494</t>
  </si>
  <si>
    <t>sev:STMMW_17701 outer membrane lipoprotein; K02494</t>
  </si>
  <si>
    <t>3744_1</t>
  </si>
  <si>
    <t>salmonella_bestbins_021821_scaffold_41_33</t>
  </si>
  <si>
    <t>send:DT104_02866 SPI6-associated protein, partial</t>
  </si>
  <si>
    <t>3909_1</t>
  </si>
  <si>
    <t>salmonella_bestbins_021821_scaffold_41_28</t>
  </si>
  <si>
    <t>seen:SE451236_07430 membrane protein</t>
  </si>
  <si>
    <t>531_1</t>
  </si>
  <si>
    <t>2378_1</t>
  </si>
  <si>
    <t>Sal_fly_assembly_all_HQ_01_22_contig_8_225</t>
  </si>
  <si>
    <t>shb:SU5_02030 Type III secretion inner membrane channel protein (LcrD,HrcV,EscV,SsaV); K03230</t>
  </si>
  <si>
    <t>394_1</t>
  </si>
  <si>
    <t>Sal_fly_assembly_all_HQ_01_22_contig_2_493</t>
  </si>
  <si>
    <t>setu:STU288_15780 4-hydroxybutyrate CoA-transferase; K18288</t>
  </si>
  <si>
    <t>568_1</t>
  </si>
  <si>
    <t>Sal_fly_assembly_all_HQ_01_22_contig_4_242</t>
  </si>
  <si>
    <t>K16165</t>
  </si>
  <si>
    <t>senv:AU39_10980 5-carboxymethyl-2-hydroxymuconate isomerase; K16165</t>
  </si>
  <si>
    <t>1001_1</t>
  </si>
  <si>
    <t>salmonella_bestbins_021821_scaffold_14_73</t>
  </si>
  <si>
    <t>senr:STMDT2_38441 tatD; putative deoxyribonuclease; K03424</t>
  </si>
  <si>
    <t>2638_1</t>
  </si>
  <si>
    <t>Sal_fly_assembly_all_HQ_01_22_contig_1_407</t>
  </si>
  <si>
    <t>sef:UMN798_0087 fixC; putative flavoprotein subunit; K00313</t>
  </si>
  <si>
    <t>2273_1</t>
  </si>
  <si>
    <t>salmonella_bestbins_021821_scaffold_0_400</t>
  </si>
  <si>
    <t>K19594</t>
  </si>
  <si>
    <t>stm:STM0351 multidrug efflux RND transporter permease subunit; K19594</t>
  </si>
  <si>
    <t>3467_1</t>
  </si>
  <si>
    <t>Sal_fly_assembly_all_HQ_01_22_contig_8_863</t>
  </si>
  <si>
    <t>senr:STMDT2_18571 otsB; trehalose phosphatase; K01087</t>
  </si>
  <si>
    <t>3262_1</t>
  </si>
  <si>
    <t>Sal_fly_assembly_all_HQ_01_22_contig_1_33</t>
  </si>
  <si>
    <t>K08156</t>
  </si>
  <si>
    <t>senr:STMDT2_03901 araJ; transmembrane efflux protein; K08156</t>
  </si>
  <si>
    <t>4405_1</t>
  </si>
  <si>
    <t>Sal_fly_assembly_all_HQ_01_22_contig_3_85</t>
  </si>
  <si>
    <t>2920_1</t>
  </si>
  <si>
    <t>salmonella_bestbins_021821_scaffold_1_169</t>
  </si>
  <si>
    <t>send:DT104_44221 iolH; putative endonuclease; K06605</t>
  </si>
  <si>
    <t>4952_1</t>
  </si>
  <si>
    <t>Sal_fly_assembly_all_HQ_01_22_contig_8_534</t>
  </si>
  <si>
    <t>sens:Q786_06905 DNA endonuclease SmrA</t>
  </si>
  <si>
    <t>2254_1</t>
  </si>
  <si>
    <t>5878_1</t>
  </si>
  <si>
    <t>salmonella_bestbins_021821_scaffold_0_380</t>
  </si>
  <si>
    <t>setu:STU288_12535 prpE; propionyl-CoA synthetase; K01908</t>
  </si>
  <si>
    <t>1057_1</t>
  </si>
  <si>
    <t>Sal_fly_assembly_all_HQ_01_22_contig_2_516</t>
  </si>
  <si>
    <t>salz:EOS98_03650 MFS transporter; K08191</t>
  </si>
  <si>
    <t>2447_1</t>
  </si>
  <si>
    <t>Sal_fly_assembly_all_HQ_01_22_contig_16_38</t>
  </si>
  <si>
    <t>send:DT104_p0621 putative inner membrane protein</t>
  </si>
  <si>
    <t>5175_1</t>
  </si>
  <si>
    <t>Sal_fly_assembly_all_HQ_01_22_contig_2_86</t>
  </si>
  <si>
    <t>sem:STMDT12_C28310 outer membrane receptor FepA; K19611</t>
  </si>
  <si>
    <t>1095_1</t>
  </si>
  <si>
    <t>Sal_fly_assembly_all_HQ_01_22_contig_1_328</t>
  </si>
  <si>
    <t>K03806</t>
  </si>
  <si>
    <t>send:DT104_01511 ampD; AmpD protein (anhydro-N-acetylmuramyl-tripeptide amidase); K03806</t>
  </si>
  <si>
    <t>2657_1</t>
  </si>
  <si>
    <t>Sal_fly_assembly_all_HQ_01_22_contig_16_29</t>
  </si>
  <si>
    <t>sef:UMN798_p0083 psiA; plasmid SOS inhibition protein A</t>
  </si>
  <si>
    <t>6208_1</t>
  </si>
  <si>
    <t>Sal_fly_assembly_all_HQ_01_22_contig_4_466</t>
  </si>
  <si>
    <t>setu:STU288_08190 putative sigma L-dependent transcriptional regulator yqiR; K06714</t>
  </si>
  <si>
    <t>1328_1</t>
  </si>
  <si>
    <t>Sal_fly_assembly_all_HQ_01_22_contig_8_493</t>
  </si>
  <si>
    <t>sel:SPUL_1441 trg; methyl-accepting chemotaxis protein III (mcp-iii) (ribose and galactose chemoreceptor protein); K05876</t>
  </si>
  <si>
    <t>3165_1</t>
  </si>
  <si>
    <t>salmonella_bestbins_021821_scaffold_2_300</t>
  </si>
  <si>
    <t>sej:STMUK_3061 putative ABC-type cobalt transport system permease component; K16785</t>
  </si>
  <si>
    <t>3643_1</t>
  </si>
  <si>
    <t>salmonella_bestbins_021821_scaffold_23_19</t>
  </si>
  <si>
    <t>setu:STU288_10125 electron transfer flavoprotein subunit alpha; K03522</t>
  </si>
  <si>
    <t>3023_1</t>
  </si>
  <si>
    <t>salmonella_bestbins_021821_scaffold_0_276</t>
  </si>
  <si>
    <t>K03577</t>
  </si>
  <si>
    <t>sef:UMN798_0520 acrR; putative acrAB operon repressor; K03577</t>
  </si>
  <si>
    <t>1939_1</t>
  </si>
  <si>
    <t>Sal_fly_assembly_all_HQ_01_22_contig_2_447</t>
  </si>
  <si>
    <t>sey:SL1344_3055 hypothetical hydrolase</t>
  </si>
  <si>
    <t>2529_1</t>
  </si>
  <si>
    <t>salmonella_bestbins_021821_scaffold_16_124</t>
  </si>
  <si>
    <t>setc:CFSAN001921_10340 transporter</t>
  </si>
  <si>
    <t>353_1</t>
  </si>
  <si>
    <t>Sal_fly_assembly_all_HQ_01_22_contig_1_682</t>
  </si>
  <si>
    <t>K03485</t>
  </si>
  <si>
    <t>sey:SL1344_4386 treR; trehalose operon repressor; K03485</t>
  </si>
  <si>
    <t>4813_1</t>
  </si>
  <si>
    <t>salmonella_bestbins_021821_scaffold_5_175</t>
  </si>
  <si>
    <t>setu:STU288_04205 aromatic amino acid exporter</t>
  </si>
  <si>
    <t>4058_1</t>
  </si>
  <si>
    <t>Sal_fly_assembly_all_HQ_01_22_contig_4_697</t>
  </si>
  <si>
    <t>seeh:SEEH1578_22150 phosphoribosylformylglycinamidine synthase; K01952</t>
  </si>
  <si>
    <t>576_1</t>
  </si>
  <si>
    <t>Sal_fly_assembly_all_HQ_01_22_contig_2_497</t>
  </si>
  <si>
    <t>sem:STMDT12_C31740 putative LysR-family transcriptional regulator</t>
  </si>
  <si>
    <t>3598_1</t>
  </si>
  <si>
    <t>Sal_fly_assembly_all_HQ_01_22_contig_2_1507</t>
  </si>
  <si>
    <t>sey:SL1344_3934 possible transferase; K01023</t>
  </si>
  <si>
    <t>3716_1</t>
  </si>
  <si>
    <t>Sal_fly_assembly_all_HQ_01_22_contig_4_60</t>
  </si>
  <si>
    <t>K02224</t>
  </si>
  <si>
    <t>sem:STMDT12_C20570 cobyrinic acid a,c-diamide synthase; K02224</t>
  </si>
  <si>
    <t>922_1</t>
  </si>
  <si>
    <t>Sal_fly_assembly_all_HQ_01_22_contig_3_293</t>
  </si>
  <si>
    <t>seb:STM474_0679 ybeV; putative molecular chaperone</t>
  </si>
  <si>
    <t>1227_1</t>
  </si>
  <si>
    <t>Sal_fly_assembly_all_HQ_01_22_contig_4_440</t>
  </si>
  <si>
    <t>sea:SeAg_B2480 C4-dicarboxylate anaerobic carrier protein</t>
  </si>
  <si>
    <t>261_1</t>
  </si>
  <si>
    <t>salmonella_bestbins_021821_scaffold_30_40</t>
  </si>
  <si>
    <t>K07308</t>
  </si>
  <si>
    <t>see:SNSL254_A1000 dmsC; dmso reductase anchor subunit; K07308</t>
  </si>
  <si>
    <t>5924_1</t>
  </si>
  <si>
    <t>Sal_fly_assembly_all_HQ_01_22_contig_2_8</t>
  </si>
  <si>
    <t>K14170</t>
  </si>
  <si>
    <t>senn:SN31241_37780 P-protein; K14170</t>
  </si>
  <si>
    <t>3198_1</t>
  </si>
  <si>
    <t>Sal_fly_assembly_all_HQ_01_22_contig_1_651</t>
  </si>
  <si>
    <t>K06157</t>
  </si>
  <si>
    <t>stm:STM4482 idnT; gluconate permease; K06157</t>
  </si>
  <si>
    <t>6072_1</t>
  </si>
  <si>
    <t>6241_1</t>
  </si>
  <si>
    <t>salmonella_bestbins_021821_scaffold_2_35</t>
  </si>
  <si>
    <t>K00375</t>
  </si>
  <si>
    <t>sem:STMDT12_C28570 putative regulatory protein; K00375</t>
  </si>
  <si>
    <t>1567_1</t>
  </si>
  <si>
    <t>Sal_fly_assembly_all_HQ_01_22_contig_1_166</t>
  </si>
  <si>
    <t>seni:CY43_01445 type VI secretion protein Vgr; K11904</t>
  </si>
  <si>
    <t>6584_1</t>
  </si>
  <si>
    <t>Sal_fly_assembly_all_HQ_01_22_contig_2_1595</t>
  </si>
  <si>
    <t>K23163</t>
  </si>
  <si>
    <t>salz:EOS98_21995 sulfate ABC transporter substrate-binding protein; K23163</t>
  </si>
  <si>
    <t>6499_1</t>
  </si>
  <si>
    <t>Sal_fly_assembly_all_HQ_01_22_contig_4_456</t>
  </si>
  <si>
    <t>K10016</t>
  </si>
  <si>
    <t>sena:AU38_11810 amino acid ABC transporter permease; K10016</t>
  </si>
  <si>
    <t>4875_1</t>
  </si>
  <si>
    <t>salmonella_bestbins_021821_scaffold_22_42</t>
  </si>
  <si>
    <t>sey:SL1344_2735 hypothetical PTS enzyme III glucitol; K02781</t>
  </si>
  <si>
    <t>982_1</t>
  </si>
  <si>
    <t>salmonella_bestbins_021821_scaffold_29_45</t>
  </si>
  <si>
    <t>sent:TY21A_19015 PTS system mannose/fructose/sorbose family IID component; K17467</t>
  </si>
  <si>
    <t>1484_1</t>
  </si>
  <si>
    <t>salmonella_bestbins_021821_scaffold_5_36</t>
  </si>
  <si>
    <t>K07390</t>
  </si>
  <si>
    <t>senn:SN31241_25000 Glutaredoxin; K07390</t>
  </si>
  <si>
    <t>5378_1</t>
  </si>
  <si>
    <t>Sal_fly_assembly_all_HQ_01_22_contig_3_95</t>
  </si>
  <si>
    <t>sent:TY21A_12005 ushA; bifunctional UDP-sugar hydrolase/5'-nucleotidase periplasmic precursor; K11751</t>
  </si>
  <si>
    <t>1418_1</t>
  </si>
  <si>
    <t>Sal_fly_assembly_all_HQ_01_22_contig_8_864</t>
  </si>
  <si>
    <t>spt:SPA0937 araH; putative intracellular protease/amidase</t>
  </si>
  <si>
    <t>2822_1</t>
  </si>
  <si>
    <t>Sal_fly_assembly_all_HQ_01_22_contig_3_532</t>
  </si>
  <si>
    <t>K21430</t>
  </si>
  <si>
    <t>send:DT104_08761 putative dehydrogenase; K21430</t>
  </si>
  <si>
    <t>6290_1</t>
  </si>
  <si>
    <t>Sal_fly_assembly_all_HQ_01_22_contig_2_1054</t>
  </si>
  <si>
    <t>senc:SEET0819_01740 membrane protein</t>
  </si>
  <si>
    <t>2396_1</t>
  </si>
  <si>
    <t>Sal_fly_assembly_all_HQ_01_22_contig_1_563</t>
  </si>
  <si>
    <t>K13255</t>
  </si>
  <si>
    <t>sem:STMDT12_C46780 ferric iron reductase; K13255</t>
  </si>
  <si>
    <t>4166_1</t>
  </si>
  <si>
    <t>salmonella_bestbins_021821_scaffold_1_233</t>
  </si>
  <si>
    <t>seni:CY43_23435 SAM-dependent methyltransferase</t>
  </si>
  <si>
    <t>4127_1</t>
  </si>
  <si>
    <t>Sal_fly_assembly_all_HQ_01_22_contig_1_855</t>
  </si>
  <si>
    <t>senr:STMDT2_41581 dmsC; putative dimethyl sulfoxide reductase subunit C; K07308</t>
  </si>
  <si>
    <t>713_1</t>
  </si>
  <si>
    <t>4660_1</t>
  </si>
  <si>
    <t>salmonella_bestbins_021821_scaffold_5_198</t>
  </si>
  <si>
    <t>seo:STM14_1929 srfB; putative virulence protein</t>
  </si>
  <si>
    <t>1204_1</t>
  </si>
  <si>
    <t>salmonella_bestbins_021821_scaffold_36_2</t>
  </si>
  <si>
    <t>5818_1</t>
  </si>
  <si>
    <t>Sal_fly_assembly_all_HQ_01_22_contig_3_116</t>
  </si>
  <si>
    <t>3290_1</t>
  </si>
  <si>
    <t>1214_1</t>
  </si>
  <si>
    <t>Sal_fly_assembly_all_HQ_01_22_contig_8_540</t>
  </si>
  <si>
    <t>stm:STM1664 XRE family transcriptional regulator</t>
  </si>
  <si>
    <t>3770_1</t>
  </si>
  <si>
    <t>Sal_fly_assembly_all_HQ_01_22_contig_4_61</t>
  </si>
  <si>
    <t>seh:SeHA_C2259 regulatory protein PocR</t>
  </si>
  <si>
    <t>2423_1</t>
  </si>
  <si>
    <t>Sal_fly_assembly_all_HQ_01_22_contig_3_72</t>
  </si>
  <si>
    <t>seeh:SEEH1578_11810 DNA-binding transcriptional repressor AcrR; K03577</t>
  </si>
  <si>
    <t>4935_1</t>
  </si>
  <si>
    <t>238_1</t>
  </si>
  <si>
    <t>Sal_fly_assembly_all_HQ_01_22_contig_3_56</t>
  </si>
  <si>
    <t>K03320</t>
  </si>
  <si>
    <t>seb:STM474_0484 ammonium transporter; K03320</t>
  </si>
  <si>
    <t>565_1</t>
  </si>
  <si>
    <t>Sal_fly_assembly_all_HQ_01_22_contig_1_400</t>
  </si>
  <si>
    <t>seb:STM474_0088 putative sulfatase</t>
  </si>
  <si>
    <t>1411_1</t>
  </si>
  <si>
    <t>Sal_fly_assembly_all_HQ_01_22_contig_4_189</t>
  </si>
  <si>
    <t>seni:CY43_11500 membrane protein</t>
  </si>
  <si>
    <t>5720_1</t>
  </si>
  <si>
    <t>salmonella_bestbins_021821_scaffold_6_169</t>
  </si>
  <si>
    <t>sej:STMUK_2096 sopA; secreted effector protein</t>
  </si>
  <si>
    <t>4004_1</t>
  </si>
  <si>
    <t>Sal_fly_assembly_all_HQ_01_22_contig_2_1600</t>
  </si>
  <si>
    <t>setc:CFSAN001921_20085 ADP-ribosylglycohydrolase</t>
  </si>
  <si>
    <t>750_1</t>
  </si>
  <si>
    <t>Sal_fly_assembly_all_HQ_01_22_contig_2_598</t>
  </si>
  <si>
    <t>see:SNSL254_A3458 inner membrane protein YqiK</t>
  </si>
  <si>
    <t>4492_1</t>
  </si>
  <si>
    <t>Sal_fly_assembly_all_HQ_01_22_contig_3_570</t>
  </si>
  <si>
    <t>setu:STU288_09945 lipoprotein</t>
  </si>
  <si>
    <t>4338_1</t>
  </si>
  <si>
    <t>salmonella_bestbins_021821_scaffold_8_116</t>
  </si>
  <si>
    <t>seni:CY43_21460 5'-nucleotidase</t>
  </si>
  <si>
    <t>4486_1</t>
  </si>
  <si>
    <t>Sal_fly_assembly_all_HQ_01_22_contig_8_125</t>
  </si>
  <si>
    <t>K01173</t>
  </si>
  <si>
    <t>setc:CFSAN001921_10505 endonuclease; K01173</t>
  </si>
  <si>
    <t>5876_1</t>
  </si>
  <si>
    <t>Sal_fly_assembly_all_HQ_01_22_contig_4_348</t>
  </si>
  <si>
    <t>K03734</t>
  </si>
  <si>
    <t>setu:STU288_07705 thiamine biosynthesis lipoprotein ApbE; K03734</t>
  </si>
  <si>
    <t>5239_1</t>
  </si>
  <si>
    <t>Sal_fly_assembly_all_HQ_01_22_contig_4_505</t>
  </si>
  <si>
    <t>K08476</t>
  </si>
  <si>
    <t>senj:CFSAN001992_21610 phosphoglycerate transport system transcriptional regulator PgtA; K08476</t>
  </si>
  <si>
    <t>2651_1</t>
  </si>
  <si>
    <t>6331_1</t>
  </si>
  <si>
    <t>1917_1</t>
  </si>
  <si>
    <t>salmonella_bestbins_021821_scaffold_0_124</t>
  </si>
  <si>
    <t>seb:STM474_0652 ybeM; putative hydrolase; K11206</t>
  </si>
  <si>
    <t>3121_1</t>
  </si>
  <si>
    <t>5931_1</t>
  </si>
  <si>
    <t>salmonella_bestbins_021821_scaffold_0_100</t>
  </si>
  <si>
    <t>setu:STU288_11095 putative cytoplasmic protein</t>
  </si>
  <si>
    <t>6306_1</t>
  </si>
  <si>
    <t>Sal_fly_assembly_all_HQ_01_22_contig_2_1420</t>
  </si>
  <si>
    <t>K07391</t>
  </si>
  <si>
    <t>seni:CY43_20425 ATP-dependent protease; K07391</t>
  </si>
  <si>
    <t>317_1</t>
  </si>
  <si>
    <t>Sal_fly_assembly_all_HQ_01_22_contig_8_358</t>
  </si>
  <si>
    <t>send:DT104_14931 putative regulatory protein</t>
  </si>
  <si>
    <t>6360_1</t>
  </si>
  <si>
    <t>salmonella_bestbins_021821_scaffold_1_301</t>
  </si>
  <si>
    <t>see:SNSL254_A4927 putative outer membrane protein</t>
  </si>
  <si>
    <t>1768_1</t>
  </si>
  <si>
    <t>salmonella_bestbins_021821_scaffold_7_5</t>
  </si>
  <si>
    <t>K02573</t>
  </si>
  <si>
    <t>stm:STM2258 napG; ferredoxin-type protein NapG; K02573</t>
  </si>
  <si>
    <t>4981_1</t>
  </si>
  <si>
    <t>Sal_fly_assembly_all_HQ_01_22_contig_1_302</t>
  </si>
  <si>
    <t>5147_1</t>
  </si>
  <si>
    <t>Sal_fly_assembly_all_HQ_01_22_contig_3_114</t>
  </si>
  <si>
    <t>seni:CY43_02880 sugar ABC transporter permease; K02004</t>
  </si>
  <si>
    <t>4373_1</t>
  </si>
  <si>
    <t>Sal_fly_assembly_all_HQ_01_22_contig_2_129</t>
  </si>
  <si>
    <t>sei:SPC_2857 proX; glycine betaine-binding periplasmic protein precursor; K02002</t>
  </si>
  <si>
    <t>5913_1</t>
  </si>
  <si>
    <t>Sal_fly_assembly_all_HQ_01_22_contig_2_101</t>
  </si>
  <si>
    <t>K07793</t>
  </si>
  <si>
    <t>stm:STM2788 tripartite tricarboxylate transporter TctA; K07793</t>
  </si>
  <si>
    <t>6546_1</t>
  </si>
  <si>
    <t>salmonella_bestbins_021821_scaffold_7_105</t>
  </si>
  <si>
    <t>K20265</t>
  </si>
  <si>
    <t>senj:CFSAN001992_21785 High-affinity glutamine permease; K20265</t>
  </si>
  <si>
    <t>2837_1</t>
  </si>
  <si>
    <t>Sal_fly_assembly_all_HQ_01_22_contig_4_307</t>
  </si>
  <si>
    <t>sem:STMDT12_C22500 DNA polymerase V subunit UmuD; K03503</t>
  </si>
  <si>
    <t>5742_1</t>
  </si>
  <si>
    <t>salmonella_bestbins_021821_scaffold_13_26</t>
  </si>
  <si>
    <t>send:DT104_p0351 putative adhesin</t>
  </si>
  <si>
    <t>979_1</t>
  </si>
  <si>
    <t>salmonella_bestbins_021821_scaffold_0_331</t>
  </si>
  <si>
    <t>sej:STMUK_0426 pgpA; phosphatidylglycerophosphatase A; K01095</t>
  </si>
  <si>
    <t>4109_1</t>
  </si>
  <si>
    <t>Sal_fly_assembly_all_HQ_01_22_contig_2_293</t>
  </si>
  <si>
    <t>stm:STM2953 pyrG; CTP synthase; K01937</t>
  </si>
  <si>
    <t>1337_1</t>
  </si>
  <si>
    <t>salmonella_bestbins_021821_scaffold_16_26</t>
  </si>
  <si>
    <t>seeh:SEEH1578_15535 ferredoxin</t>
  </si>
  <si>
    <t>1151_1</t>
  </si>
  <si>
    <t>salmonella_bestbins_021821_scaffold_0_96</t>
  </si>
  <si>
    <t>seni:CY43_03585 molecular chaperone HscC; K04045</t>
  </si>
  <si>
    <t>6367_1</t>
  </si>
  <si>
    <t>Sal_fly_assembly_all_HQ_01_22_contig_4_681</t>
  </si>
  <si>
    <t>seeb:SEEB0189_006785 stationary phase inducible protein CsiE</t>
  </si>
  <si>
    <t>357_1</t>
  </si>
  <si>
    <t>salmonella_bestbins_021821_scaffold_19_87</t>
  </si>
  <si>
    <t>K02425</t>
  </si>
  <si>
    <t>seno:AU37_05435 flagellar regulatory protein FliZ; K02425</t>
  </si>
  <si>
    <t>1721_1</t>
  </si>
  <si>
    <t>Sal_fly_assembly_all_HQ_01_22_contig_3_151</t>
  </si>
  <si>
    <t>setu:STU288_11710 carbamate kinase; K00926</t>
  </si>
  <si>
    <t>91_1</t>
  </si>
  <si>
    <t>Sal_fly_assembly_all_HQ_01_22_contig_2_774</t>
  </si>
  <si>
    <t>sef:UMN798_3643 oadB2; oxaloacetate decarboxylase beta chain 2; K20509</t>
  </si>
  <si>
    <t>1815_1</t>
  </si>
  <si>
    <t>Sal_fly_assembly_all_HQ_01_22_contig_1_332</t>
  </si>
  <si>
    <t>K02504</t>
  </si>
  <si>
    <t>seb:STM474_0151 hofB; protein transport protein HofB; K02504</t>
  </si>
  <si>
    <t>6223_1</t>
  </si>
  <si>
    <t>Sal_fly_assembly_all_HQ_01_22_contig_8_378</t>
  </si>
  <si>
    <t>1347_1</t>
  </si>
  <si>
    <t>Sal_fly_assembly_all_HQ_01_22_contig_2_694</t>
  </si>
  <si>
    <t>K03835</t>
  </si>
  <si>
    <t>stm:STM3279 mtr; tryptophan permease; K03835</t>
  </si>
  <si>
    <t>2845_1</t>
  </si>
  <si>
    <t>Sal_fly_assembly_all_HQ_01_22_contig_2_331</t>
  </si>
  <si>
    <t>K02430</t>
  </si>
  <si>
    <t>sey:SL1344_2959 fucR; l-fucose operon activator; K02430</t>
  </si>
  <si>
    <t>3258_1</t>
  </si>
  <si>
    <t>salmonella_bestbins_021821_scaffold_22_29</t>
  </si>
  <si>
    <t>5568_1</t>
  </si>
  <si>
    <t>Sal_fly_assembly_all_HQ_01_22_contig_1_140</t>
  </si>
  <si>
    <t>stm:STM0309 yafH; putative acyl-CoA dehydrogenase; K06445</t>
  </si>
  <si>
    <t>4003_1</t>
  </si>
  <si>
    <t>salmonella_bestbins_021821_scaffold_1_156</t>
  </si>
  <si>
    <t>K03337</t>
  </si>
  <si>
    <t>stm:STM4420 5-deoxy-glucuronate isomerase; K03337</t>
  </si>
  <si>
    <t>5944_1</t>
  </si>
  <si>
    <t>332_1</t>
  </si>
  <si>
    <t>Sal_fly_assembly_all_HQ_01_22_contig_2_1599</t>
  </si>
  <si>
    <t>K23147</t>
  </si>
  <si>
    <t>seh:SeHA_C4397 fructokinase; K23147</t>
  </si>
  <si>
    <t>912_1</t>
  </si>
  <si>
    <t>salmonella_bestbins_021821_scaffold_0_419</t>
  </si>
  <si>
    <t>sem:STMDT12_C03950 5-oxopent-3-ene-1,2,5-tricarboxylate decarboxylase</t>
  </si>
  <si>
    <t>5478_1</t>
  </si>
  <si>
    <t>salmonella_bestbins_021821_scaffold_2_191</t>
  </si>
  <si>
    <t>seeb:SEEB0189_005310 glucarate transporter; K03535</t>
  </si>
  <si>
    <t>591_1</t>
  </si>
  <si>
    <t>salmonella_bestbins_021821_scaffold_0_232</t>
  </si>
  <si>
    <t>seh:SeHA_C0627 2-hydroxy-3-oxopropionate reductase; K00042</t>
  </si>
  <si>
    <t>5459_1</t>
  </si>
  <si>
    <t>Sal_fly_assembly_all_HQ_01_22_contig_1_462</t>
  </si>
  <si>
    <t>sey:SL1344_0037 possible sulfatase regulatory protein; K06871</t>
  </si>
  <si>
    <t>6749_1</t>
  </si>
  <si>
    <t>salmonella_bestbins_021821_scaffold_1_197</t>
  </si>
  <si>
    <t>sej:STMUK_4450 putative arginine repressor</t>
  </si>
  <si>
    <t>775_1</t>
  </si>
  <si>
    <t>salmonella_bestbins_021821_scaffold_4_141</t>
  </si>
  <si>
    <t>seeh:SEEH1578_09575 leuD</t>
  </si>
  <si>
    <t>2923_1</t>
  </si>
  <si>
    <t>Sal_fly_assembly_all_HQ_01_22_contig_8_67</t>
  </si>
  <si>
    <t>sea:SeAg_B1890 serine protein kinase, PrkA; K07180</t>
  </si>
  <si>
    <t>3727_1</t>
  </si>
  <si>
    <t>Sal_fly_assembly_all_HQ_01_22_contig_2_964</t>
  </si>
  <si>
    <t>sef:UMN798_3831 putative membrane protein; K02040</t>
  </si>
  <si>
    <t>428_1</t>
  </si>
  <si>
    <t>Sal_fly_assembly_all_HQ_01_22_contig_2_422</t>
  </si>
  <si>
    <t>send:DT104_30541 pepP; proline aminopeptidase II; K01262</t>
  </si>
  <si>
    <t>2269_1</t>
  </si>
  <si>
    <t>salmonella_bestbins_021821_scaffold_3_145</t>
  </si>
  <si>
    <t>seh:SeHA_C3946 dipeptide transport ATP-binding protein DppF; K12372</t>
  </si>
  <si>
    <t>3688_1</t>
  </si>
  <si>
    <t>salmonella_bestbins_021821_scaffold_0_131</t>
  </si>
  <si>
    <t>seni:CY43_03405 [citrate [pro-3S]-lyase] ligase; K01910</t>
  </si>
  <si>
    <t>516_1</t>
  </si>
  <si>
    <t>salmonella_bestbins_021821_scaffold_13_113</t>
  </si>
  <si>
    <t>K21905</t>
  </si>
  <si>
    <t>sef:UMN798_p0007 srgC; putative regulatory protein; K21905</t>
  </si>
  <si>
    <t>1863_1</t>
  </si>
  <si>
    <t>Sal_fly_assembly_all_HQ_01_22_contig_1_114</t>
  </si>
  <si>
    <t>773_1</t>
  </si>
  <si>
    <t>Sal_fly_assembly_all_HQ_01_22_contig_8_192</t>
  </si>
  <si>
    <t>seni:CY43_07050 histidine kinase; K13040</t>
  </si>
  <si>
    <t>1317_1</t>
  </si>
  <si>
    <t>Sal_fly_assembly_all_HQ_01_22_contig_1_614</t>
  </si>
  <si>
    <t>K01779</t>
  </si>
  <si>
    <t>seb:STM474_4712 putative aspartate racemase; K01779</t>
  </si>
  <si>
    <t>4518_1</t>
  </si>
  <si>
    <t>salmonella_bestbins_021821_scaffold_16_155</t>
  </si>
  <si>
    <t>6569_1</t>
  </si>
  <si>
    <t>Sal_fly_assembly_all_HQ_01_22_contig_2_82</t>
  </si>
  <si>
    <t>6242_1</t>
  </si>
  <si>
    <t>Sal_fly_assembly_all_HQ_01_22_contig_2_979</t>
  </si>
  <si>
    <t>sef:UMN798_3841 glgB; 1,4-alpha-glucan branching enzyme; K00700</t>
  </si>
  <si>
    <t>4602_1</t>
  </si>
  <si>
    <t>salmonella_bestbins_021821_scaffold_3_266</t>
  </si>
  <si>
    <t>K16345</t>
  </si>
  <si>
    <t>seen:SE451236_02180 xanthine permease; K16345</t>
  </si>
  <si>
    <t>735_1</t>
  </si>
  <si>
    <t>Sal_fly_assembly_all_HQ_01_22_contig_2_85</t>
  </si>
  <si>
    <t>K23721</t>
  </si>
  <si>
    <t>sef:UMN798_3012 iroE; putative exported protein; K23721</t>
  </si>
  <si>
    <t>4271_1</t>
  </si>
  <si>
    <t>Sal_fly_assembly_all_HQ_01_22_contig_16_68</t>
  </si>
  <si>
    <t>K13450</t>
  </si>
  <si>
    <t>senr:STMDT2_p00038 spvC; virulence protein; K13450</t>
  </si>
  <si>
    <t>1394_1</t>
  </si>
  <si>
    <t>salmonella_bestbins_021821_scaffold_5_266</t>
  </si>
  <si>
    <t>K16052</t>
  </si>
  <si>
    <t>setu:STU288_04685 MscS family inner membrane protein YnaI; K16052</t>
  </si>
  <si>
    <t>6720_1</t>
  </si>
  <si>
    <t>Sal_fly_assembly_all_HQ_01_22_contig_2_682</t>
  </si>
  <si>
    <t>setc:CFSAN001921_00665 general stress protein; K05520</t>
  </si>
  <si>
    <t>2930_1</t>
  </si>
  <si>
    <t>Sal_fly_assembly_all_HQ_01_22_contig_8_236</t>
  </si>
  <si>
    <t>K03229</t>
  </si>
  <si>
    <t>sex:STBHUCCB_13790 Secretion system apparatus protein ssaU; K03229</t>
  </si>
  <si>
    <t>3087_1</t>
  </si>
  <si>
    <t>Sal_fly_assembly_all_HQ_01_22_contig_2_1516</t>
  </si>
  <si>
    <t>K03753</t>
  </si>
  <si>
    <t>seb:STM474_4172 mobB; molybdopterin-guanine dinucleotide biosynthesis protein B; K03753</t>
  </si>
  <si>
    <t>1467_1</t>
  </si>
  <si>
    <t>242_1</t>
  </si>
  <si>
    <t>salmonella_bestbins_021821_scaffold_17_16</t>
  </si>
  <si>
    <t>sem:STMDT12_C43300 putative cytoplasmic protein</t>
  </si>
  <si>
    <t>5593_1</t>
  </si>
  <si>
    <t>Sal_fly_assembly_all_HQ_01_22_contig_4_387</t>
  </si>
  <si>
    <t>seg:SG2320 yfaX; putative transcriptional regulator</t>
  </si>
  <si>
    <t>3529_1</t>
  </si>
  <si>
    <t>Sal_fly_assembly_all_HQ_01_22_contig_8_373</t>
  </si>
  <si>
    <t>4782_1</t>
  </si>
  <si>
    <t>salmonella_bestbins_021821_scaffold_29_19</t>
  </si>
  <si>
    <t>see:SNSL254_A4076 ilvN; acetolactate synthase, isozyme I, small subunit; K01653</t>
  </si>
  <si>
    <t>3072_1</t>
  </si>
  <si>
    <t>Sal_fly_assembly_all_HQ_01_22_contig_8_431</t>
  </si>
  <si>
    <t>2758_1</t>
  </si>
  <si>
    <t>Sal_fly_assembly_all_HQ_01_22_contig_1_668</t>
  </si>
  <si>
    <t>send:DT104_44561 arginine deiminase; K01478</t>
  </si>
  <si>
    <t>4956_1</t>
  </si>
  <si>
    <t>Sal_fly_assembly_all_HQ_01_22_contig_1_463</t>
  </si>
  <si>
    <t>senn:SN31241_10130 Sulfatase</t>
  </si>
  <si>
    <t>6189_1</t>
  </si>
  <si>
    <t>salmonella_bestbins_021821_scaffold_1_155</t>
  </si>
  <si>
    <t>sene:IA1_21550 MFS transporter; K08138</t>
  </si>
  <si>
    <t>6445_1</t>
  </si>
  <si>
    <t>salmonella_bestbins_021821_scaffold_1_119</t>
  </si>
  <si>
    <t>seen:SE451236_04950 PTS ascorbate transporter subunit IIC; K03475</t>
  </si>
  <si>
    <t>1770_1</t>
  </si>
  <si>
    <t>6659_1</t>
  </si>
  <si>
    <t>Sal_fly_assembly_all_HQ_01_22_contig_4_556</t>
  </si>
  <si>
    <t>K02048</t>
  </si>
  <si>
    <t>sey:SL1344_2407 cysP; thiosulphate-binding protein precursor; K02048</t>
  </si>
  <si>
    <t>4474_1</t>
  </si>
  <si>
    <t>salmonella_bestbins_021821_scaffold_3_256</t>
  </si>
  <si>
    <t>setc:CFSAN001921_21760 Zn-dependent hydrolase; K17837</t>
  </si>
  <si>
    <t>1960_1</t>
  </si>
  <si>
    <t>salmonella_bestbins_021821_scaffold_0_39</t>
  </si>
  <si>
    <t>sef:UMN798_0783 putative glycosyltransferase, cell wall biogenesis</t>
  </si>
  <si>
    <t>701_1</t>
  </si>
  <si>
    <t>Sal_fly_assembly_all_HQ_01_22_contig_2_64</t>
  </si>
  <si>
    <t>5235_1</t>
  </si>
  <si>
    <t>salmonella_bestbins_021821_scaffold_0_4</t>
  </si>
  <si>
    <t>seo:STM14_0887 transcriptional regulator</t>
  </si>
  <si>
    <t>4374_1</t>
  </si>
  <si>
    <t>salmonella_bestbins_021821_scaffold_2_48</t>
  </si>
  <si>
    <t>setc:CFSAN001921_02995 glycoporin</t>
  </si>
  <si>
    <t>4592_1</t>
  </si>
  <si>
    <t>salmonella_bestbins_021821_scaffold_6_206</t>
  </si>
  <si>
    <t>K05936</t>
  </si>
  <si>
    <t>sew:SeSA_A2198 cobM; precorrin-4 C11-methyltransferase; K05936</t>
  </si>
  <si>
    <t>3155_1</t>
  </si>
  <si>
    <t>Sal_fly_assembly_all_HQ_01_22_contig_3_123</t>
  </si>
  <si>
    <t>K10972</t>
  </si>
  <si>
    <t>seo:STM14_0604 ybbS; DNA-binding transcriptional activator AllS; K10972</t>
  </si>
  <si>
    <t>4985_1</t>
  </si>
  <si>
    <t>Sal_fly_assembly_all_HQ_01_22_contig_4_282</t>
  </si>
  <si>
    <t>2369_1</t>
  </si>
  <si>
    <t>Sal_fly_assembly_all_HQ_01_22_contig_3_202</t>
  </si>
  <si>
    <t>K18325</t>
  </si>
  <si>
    <t>seh:SeHA_C0693 transposon tn10 tetd protein; K18325</t>
  </si>
  <si>
    <t>6714_1</t>
  </si>
  <si>
    <t>Sal_fly_assembly_all_HQ_01_22_contig_4_43</t>
  </si>
  <si>
    <t>3421_1</t>
  </si>
  <si>
    <t>Sal_fly_assembly_all_HQ_01_22_contig_1_738</t>
  </si>
  <si>
    <t>seen:SE451236_05095 metallo-dependent hydrolase</t>
  </si>
  <si>
    <t>3791_1</t>
  </si>
  <si>
    <t>Sal_fly_assembly_all_HQ_01_22_contig_16_101</t>
  </si>
  <si>
    <t>sej:STMUK_p087 srgC; sdiA-regulated protein; K21905</t>
  </si>
  <si>
    <t>2007_1</t>
  </si>
  <si>
    <t>salmonella_bestbins_021821_scaffold_0_382</t>
  </si>
  <si>
    <t>K01659</t>
  </si>
  <si>
    <t>senc:SEET0819_08800 methylcitrate synthase; K01659</t>
  </si>
  <si>
    <t>2866_1</t>
  </si>
  <si>
    <t>salmonella_bestbins_021821_scaffold_5_19</t>
  </si>
  <si>
    <t>sey:SL1344_1349 ssaN; Type III secretion ATP synthase; K03224</t>
  </si>
  <si>
    <t>4071_1</t>
  </si>
  <si>
    <t>Sal_fly_assembly_all_HQ_01_22_contig_3_662</t>
  </si>
  <si>
    <t>K01751</t>
  </si>
  <si>
    <t>seh:SeHA_C1103 dpaL; diaminopropionate ammonia-lyase; K01751</t>
  </si>
  <si>
    <t>16_1</t>
  </si>
  <si>
    <t>Sal_fly_assembly_all_HQ_01_22_contig_1_88</t>
  </si>
  <si>
    <t>seo:STM14_0409 putative cation efflux system protein; K19594</t>
  </si>
  <si>
    <t>3717_1</t>
  </si>
  <si>
    <t>Sal_fly_assembly_all_HQ_01_22_contig_2_396</t>
  </si>
  <si>
    <t>seni:CY43_15805 membrane protein</t>
  </si>
  <si>
    <t>6773_1</t>
  </si>
  <si>
    <t>salmonella_bestbins_021821_scaffold_7_135</t>
  </si>
  <si>
    <t>stm:STM2389 yfcY; 3-ketoacyl-CoA thiolase; K00632</t>
  </si>
  <si>
    <t>5758_1</t>
  </si>
  <si>
    <t>salmonella_bestbins_021821_scaffold_5_125</t>
  </si>
  <si>
    <t>senn:SN31241_25960 HTH-type transcriptional regulator yneJ</t>
  </si>
  <si>
    <t>4942_1</t>
  </si>
  <si>
    <t>salmonella_bestbins_021821_scaffold_0_313</t>
  </si>
  <si>
    <t>seb:STM474_0458 tetratricopeptide repeat protein; K07126</t>
  </si>
  <si>
    <t>5133_1</t>
  </si>
  <si>
    <t>salmonella_bestbins_021821_scaffold_1_360</t>
  </si>
  <si>
    <t>senr:STMDT2_00311 putative transcriptional regulator (lysR family)</t>
  </si>
  <si>
    <t>4659_1</t>
  </si>
  <si>
    <t>Sal_fly_assembly_all_HQ_01_22_contig_1_87</t>
  </si>
  <si>
    <t>1702_1</t>
  </si>
  <si>
    <t>salmonella_bestbins_021821_scaffold_23_49</t>
  </si>
  <si>
    <t>sena:AU38_04315 sulfatase</t>
  </si>
  <si>
    <t>1062_1</t>
  </si>
  <si>
    <t>5628_1</t>
  </si>
  <si>
    <t>salmonella_bestbins_021821_scaffold_16_41</t>
  </si>
  <si>
    <t>sev:STMMW_12851 putative membrane protein; K03449</t>
  </si>
  <si>
    <t>1009_1</t>
  </si>
  <si>
    <t>Sal_fly_assembly_all_HQ_01_22_contig_3_294</t>
  </si>
  <si>
    <t>1164_1</t>
  </si>
  <si>
    <t>salmonella_bestbins_021821_scaffold_4_147</t>
  </si>
  <si>
    <t>K02099</t>
  </si>
  <si>
    <t>setc:CFSAN001921_16905 transcriptional regulator; K02099</t>
  </si>
  <si>
    <t>63_1</t>
  </si>
  <si>
    <t>salmonella_bestbins_021821_scaffold_21_72</t>
  </si>
  <si>
    <t>2335_1</t>
  </si>
  <si>
    <t>Sal_fly_assembly_all_HQ_01_22_contig_2_650</t>
  </si>
  <si>
    <t>setu:STU288_16405 inner membrane transport protein YhaO</t>
  </si>
  <si>
    <t>6105_1</t>
  </si>
  <si>
    <t>Sal_fly_assembly_all_HQ_01_22_contig_3_260</t>
  </si>
  <si>
    <t>1539_1</t>
  </si>
  <si>
    <t>Sal_fly_assembly_all_HQ_01_22_contig_4_420</t>
  </si>
  <si>
    <t>K00340</t>
  </si>
  <si>
    <t>seh:SeHA_C2558 nuoK; NADH-quinone oxidoreductase, K subunit; K00340</t>
  </si>
  <si>
    <t>4247_1</t>
  </si>
  <si>
    <t>6554_1</t>
  </si>
  <si>
    <t>salmonella_bestbins_021821_scaffold_0_422</t>
  </si>
  <si>
    <t>senl:IY59_01620 permease</t>
  </si>
  <si>
    <t>2250_1</t>
  </si>
  <si>
    <t>salmonella_bestbins_021821_scaffold_8_82</t>
  </si>
  <si>
    <t>K11216</t>
  </si>
  <si>
    <t>senr:STMDT2_39351 ydeV; putative sugar kinase; K11216</t>
  </si>
  <si>
    <t>3315_1</t>
  </si>
  <si>
    <t>Sal_fly_assembly_all_HQ_01_22_contig_1_567</t>
  </si>
  <si>
    <t>stm:STM4547 yjjQ; putative LuxR/UhpA family transcriptional regulator</t>
  </si>
  <si>
    <t>5454_1</t>
  </si>
  <si>
    <t>Sal_fly_assembly_all_HQ_01_22_contig_1_138</t>
  </si>
  <si>
    <t>ecv:APECO1_1745 lpcA; phosphoheptose isomerase; K03271</t>
  </si>
  <si>
    <t>2366_1</t>
  </si>
  <si>
    <t>salmonella_bestbins_021821_scaffold_89_14</t>
  </si>
  <si>
    <t>224_1</t>
  </si>
  <si>
    <t>salmonella_bestbins_021821_scaffold_2_348</t>
  </si>
  <si>
    <t>seh:SeHA_C3365 arylsulfatase-activating protein AtsB; K06871</t>
  </si>
  <si>
    <t>1251_1</t>
  </si>
  <si>
    <t>Sal_fly_assembly_all_HQ_01_22_contig_8_781</t>
  </si>
  <si>
    <t>2875_1</t>
  </si>
  <si>
    <t>Sal_fly_assembly_all_HQ_01_22_contig_4_392</t>
  </si>
  <si>
    <t>K07806</t>
  </si>
  <si>
    <t>sem:STMDT12_C23180 UDP-4-amino-4-deoxy-L-arabinose--oxoglutarate aminotransferase; K07806</t>
  </si>
  <si>
    <t>2316_1</t>
  </si>
  <si>
    <t>Sal_fly_assembly_all_HQ_01_22_contig_4_463</t>
  </si>
  <si>
    <t>K21898</t>
  </si>
  <si>
    <t>seec:CFSAN002050_18720 amino acid racemase; K21898</t>
  </si>
  <si>
    <t>360_1</t>
  </si>
  <si>
    <t>salmonella_bestbins_021821_scaffold_1_166</t>
  </si>
  <si>
    <t>sea:SeAg_B4715 dehydrogenase; K00010</t>
  </si>
  <si>
    <t>399_1</t>
  </si>
  <si>
    <t>Sal_fly_assembly_all_HQ_01_22_contig_8_285</t>
  </si>
  <si>
    <t>senv:AU39_08210 adenosine deaminase; K01488</t>
  </si>
  <si>
    <t>4721_1</t>
  </si>
  <si>
    <t>Sal_fly_assembly_all_HQ_01_22_contig_8_365</t>
  </si>
  <si>
    <t>sew:SeSA_A1634 outer membrane protein N</t>
  </si>
  <si>
    <t>948_1</t>
  </si>
  <si>
    <t>Sal_fly_assembly_all_HQ_01_22_contig_1_185</t>
  </si>
  <si>
    <t>6164_1</t>
  </si>
  <si>
    <t>sev:STMMW_01081 L-arabinose isomerase; K01804</t>
  </si>
  <si>
    <t>898_1</t>
  </si>
  <si>
    <t>Sal_fly_assembly_all_HQ_01_22_contig_1_730</t>
  </si>
  <si>
    <t>sef:UMN798_4786 putative sugar transport protein; K08138</t>
  </si>
  <si>
    <t>2300_1</t>
  </si>
  <si>
    <t>salmonella_bestbins_021821_scaffold_74_3</t>
  </si>
  <si>
    <t>K11929</t>
  </si>
  <si>
    <t>send:DT104_03201 phoE; outer membrane pore protein E precursor; K11929</t>
  </si>
  <si>
    <t>3943_1</t>
  </si>
  <si>
    <t>Sal_fly_assembly_all_HQ_01_22_contig_4_677</t>
  </si>
  <si>
    <t>K16950</t>
  </si>
  <si>
    <t>send:DT104_26001 asrA; anaerobic sulfite reductase subunit A; K16950</t>
  </si>
  <si>
    <t>2810_1</t>
  </si>
  <si>
    <t>salmonella_bestbins_021821_scaffold_74_8</t>
  </si>
  <si>
    <t>K02839</t>
  </si>
  <si>
    <t>stm:STM0315 prfH; peptide chain release factor H; K02839</t>
  </si>
  <si>
    <t>3032_1</t>
  </si>
  <si>
    <t>Sal_fly_assembly_all_HQ_01_22_contig_1_460</t>
  </si>
  <si>
    <t>4820_1</t>
  </si>
  <si>
    <t>3481_1</t>
  </si>
  <si>
    <t>Sal_fly_assembly_all_HQ_01_22_contig_1_920</t>
  </si>
  <si>
    <t>sey:SL1344_4193 siiA; type I secretion-related protein</t>
  </si>
  <si>
    <t>1025_1</t>
  </si>
  <si>
    <t>Sal_fly_assembly_all_HQ_01_22_contig_4_251</t>
  </si>
  <si>
    <t>K17723</t>
  </si>
  <si>
    <t>seo:STM14_2694 yeiA; dihydropyrimidine dehydrogenase; K17723</t>
  </si>
  <si>
    <t>167_1</t>
  </si>
  <si>
    <t>salmonella_bestbins_021821_scaffold_5_105</t>
  </si>
  <si>
    <t>K08323</t>
  </si>
  <si>
    <t>stm:STM1505 rspA; bifunctional D-altronate/D-mannonate dehydratase; K08323</t>
  </si>
  <si>
    <t>19_1</t>
  </si>
  <si>
    <t>salmonella_bestbins_021821_scaffold_11_38</t>
  </si>
  <si>
    <t>K13735</t>
  </si>
  <si>
    <t>sef:UMN798_2714 sinH; intimin; K13735</t>
  </si>
  <si>
    <t>4491_1</t>
  </si>
  <si>
    <t>Sal_fly_assembly_all_HQ_01_22_contig_4_228</t>
  </si>
  <si>
    <t>sex:STBHUCCB_7390 osmoprotectant uptake system substrate-binding protein osmF; K05845</t>
  </si>
  <si>
    <t>6251_1</t>
  </si>
  <si>
    <t>Sal_fly_assembly_all_HQ_01_22_contig_2_1145</t>
  </si>
  <si>
    <t>sei:SPC_3760 aldB; aldehyde dehydrogenase B; K00138</t>
  </si>
  <si>
    <t>4361_1</t>
  </si>
  <si>
    <t>Sal_fly_assembly_all_HQ_01_22_contig_3_355</t>
  </si>
  <si>
    <t>seh:SeHA_C0832 inner membrane transporter YbgH; K03305</t>
  </si>
  <si>
    <t>4927_1</t>
  </si>
  <si>
    <t>Sal_fly_assembly_all_HQ_01_22_contig_2_1253</t>
  </si>
  <si>
    <t>K07507</t>
  </si>
  <si>
    <t>senh:CFSAN002069_13215 magnesium transporter; K07507</t>
  </si>
  <si>
    <t>4143_1</t>
  </si>
  <si>
    <t>Sal_fly_assembly_all_HQ_01_22_contig_8_160</t>
  </si>
  <si>
    <t>sei:SPC_2370 ydiN; putative MFS family transport protein</t>
  </si>
  <si>
    <t>5598_1</t>
  </si>
  <si>
    <t>salmonella_bestbins_021821_scaffold_30_4</t>
  </si>
  <si>
    <t>seb:STM474_0990 putative transcriptional regulator; K03310</t>
  </si>
  <si>
    <t>6700_1</t>
  </si>
  <si>
    <t>Sal_fly_assembly_all_HQ_01_22_contig_1_534</t>
  </si>
  <si>
    <t>sef:UMN798_4951 smp; putative membrane protein; K07186</t>
  </si>
  <si>
    <t>4819_1</t>
  </si>
  <si>
    <t>salmonella_bestbins_021821_scaffold_1_26</t>
  </si>
  <si>
    <t>seb:STM474_4482 lpxO; putative dioxygenase; K12979</t>
  </si>
  <si>
    <t>5273_1</t>
  </si>
  <si>
    <t>3956_1</t>
  </si>
  <si>
    <t>Sal_fly_assembly_all_HQ_01_22_contig_3_176</t>
  </si>
  <si>
    <t>senh:CFSAN002069_24090 membrane protein</t>
  </si>
  <si>
    <t>1002_1</t>
  </si>
  <si>
    <t>Sal_fly_assembly_all_HQ_01_22_contig_8_213</t>
  </si>
  <si>
    <t>sega:SPUCDC_1219 sscB; putative pathogenicity island protein</t>
  </si>
  <si>
    <t>5970_1</t>
  </si>
  <si>
    <t>Sal_fly_assembly_all_HQ_01_22_contig_16_81</t>
  </si>
  <si>
    <t>sef:UMN798_p0029 ccdB; plasmid maintenance protein CcdB; K19163</t>
  </si>
  <si>
    <t>5303_1</t>
  </si>
  <si>
    <t>Sal_fly_assembly_all_HQ_01_22_contig_4_178</t>
  </si>
  <si>
    <t>6150_1</t>
  </si>
  <si>
    <t>Sal_fly_assembly_all_HQ_01_22_contig_2_305</t>
  </si>
  <si>
    <t>sej:STMUK_2948 putative glycerate kinase 2; K00865</t>
  </si>
  <si>
    <t>5670_1</t>
  </si>
  <si>
    <t>Sal_fly_assembly_all_HQ_01_22_contig_8_498</t>
  </si>
  <si>
    <t>K15349</t>
  </si>
  <si>
    <t>stm:STM1631 sseJ; pathogenicity island 2 effector protein SseJ; K15349</t>
  </si>
  <si>
    <t>4218_1</t>
  </si>
  <si>
    <t>Sal_fly_assembly_all_HQ_01_22_contig_2_1284</t>
  </si>
  <si>
    <t>setu:STU288_19140 regulatory protein UhpC; K07783</t>
  </si>
  <si>
    <t>1168_1</t>
  </si>
  <si>
    <t>Sal_fly_assembly_all_HQ_01_22_contig_3_55</t>
  </si>
  <si>
    <t>K04752</t>
  </si>
  <si>
    <t>seec:CFSAN002050_08920 nitrogen regulatory protein P-II 2; K04752</t>
  </si>
  <si>
    <t>6386_1</t>
  </si>
  <si>
    <t>Sal_fly_assembly_all_HQ_01_22_contig_3_685</t>
  </si>
  <si>
    <t>setu:STU288_01450 antitermination protein Q</t>
  </si>
  <si>
    <t>165_1</t>
  </si>
  <si>
    <t>salmonella_bestbins_021821_scaffold_0_401</t>
  </si>
  <si>
    <t>K18139</t>
  </si>
  <si>
    <t>sey:SL1344_0345 hypothetical outer membrane efflux lipoprotein; K18139</t>
  </si>
  <si>
    <t>2940_1</t>
  </si>
  <si>
    <t>5755_1</t>
  </si>
  <si>
    <t>salmonella_bestbins_021821_scaffold_5_221</t>
  </si>
  <si>
    <t>sev:STMMW_16131 putative regulatory protein</t>
  </si>
  <si>
    <t>5963_1</t>
  </si>
  <si>
    <t>Sal_fly_assembly_all_HQ_01_22_contig_1_751</t>
  </si>
  <si>
    <t>send:DT104_43911 cpdB; 2',3'-cyclic-nucleotide 2'-phosphodiesterase; K01119</t>
  </si>
  <si>
    <t>3374_1</t>
  </si>
  <si>
    <t>salmonella_bestbins_021821_scaffold_6_49</t>
  </si>
  <si>
    <t>seb:STM474_2276 yeiA; dihydropyrimidine dehydrogenase; K17723</t>
  </si>
  <si>
    <t>6391_1</t>
  </si>
  <si>
    <t>Sal_fly_assembly_all_HQ_01_22_contig_3_147</t>
  </si>
  <si>
    <t>5368_1</t>
  </si>
  <si>
    <t>4618_1</t>
  </si>
  <si>
    <t>Sal_fly_assembly_all_HQ_01_22_contig_2_1612</t>
  </si>
  <si>
    <t>stt:t3541 putative ABC transport protein, solute-binding component; K10555</t>
  </si>
  <si>
    <t>2402_1</t>
  </si>
  <si>
    <t>Sal_fly_assembly_all_HQ_01_22_contig_1_309</t>
  </si>
  <si>
    <t>K22024</t>
  </si>
  <si>
    <t>senn:SN31241_11520 4-hydroxythreonine-4-phosphate dehydrogenase 2; K22024</t>
  </si>
  <si>
    <t>6237_1</t>
  </si>
  <si>
    <t>616_1</t>
  </si>
  <si>
    <t>Sal_fly_assembly_all_HQ_01_22_contig_1_470</t>
  </si>
  <si>
    <t>sej:STMUK_0031 putative transcriptional regulator</t>
  </si>
  <si>
    <t>6399_1</t>
  </si>
  <si>
    <t>Sal_fly_assembly_all_HQ_01_22_contig_1_165</t>
  </si>
  <si>
    <t>6104_1</t>
  </si>
  <si>
    <t>Sal_fly_assembly_all_HQ_01_22_contig_8_106</t>
  </si>
  <si>
    <t>K02761</t>
  </si>
  <si>
    <t>sey:SL1344_1248 celB; PTS system, cellobiose-specific IIC component; K02761</t>
  </si>
  <si>
    <t>4387_1</t>
  </si>
  <si>
    <t>salmonella_bestbins_021821_scaffold_11_69</t>
  </si>
  <si>
    <t>seo:STM14_3125 putative hydrolase; K06889</t>
  </si>
  <si>
    <t>1186_1</t>
  </si>
  <si>
    <t>salmonella_bestbins_021821_scaffold_54_2</t>
  </si>
  <si>
    <t>K02192</t>
  </si>
  <si>
    <t>sens:Q786_16790 bacterioferritin-associated ferredoxin; K02192</t>
  </si>
  <si>
    <t>1250_1</t>
  </si>
  <si>
    <t>salmonella_bestbins_021821_scaffold_5_146</t>
  </si>
  <si>
    <t>seb:STM474_1555 pqaA; PhoPQ-regulated protein</t>
  </si>
  <si>
    <t>5511_1</t>
  </si>
  <si>
    <t>salmonella_bestbins_021821_scaffold_2_351</t>
  </si>
  <si>
    <t>sef:UMN798_3397 putative amino acid transport protein</t>
  </si>
  <si>
    <t>2186_1</t>
  </si>
  <si>
    <t>salmonella_bestbins_021821_scaffold_11_49</t>
  </si>
  <si>
    <t>stm:STM2528 dimethyl sulfoxide reductase; K07308</t>
  </si>
  <si>
    <t>1222_1</t>
  </si>
  <si>
    <t>21_1</t>
  </si>
  <si>
    <t>Sal_fly_assembly_all_HQ_01_22_contig_3_418</t>
  </si>
  <si>
    <t>seni:CY43_04135 oxaloacetate decarboxylase; K01571</t>
  </si>
  <si>
    <t>3546_1</t>
  </si>
  <si>
    <t>Sal_fly_assembly_all_HQ_01_22_contig_3_126</t>
  </si>
  <si>
    <t>sem:STMDT12_C05820 glyoxylate carboligase; K01608</t>
  </si>
  <si>
    <t>3871_1</t>
  </si>
  <si>
    <t>salmonella_bestbins_021821_scaffold_2_299</t>
  </si>
  <si>
    <t>K16923</t>
  </si>
  <si>
    <t>sek:SSPA2742 putative membrane protein; K16923</t>
  </si>
  <si>
    <t>867_1</t>
  </si>
  <si>
    <t>salmonella_bestbins_021821_scaffold_8_87</t>
  </si>
  <si>
    <t>senh:CFSAN002069_11685 autoinducer; K10555</t>
  </si>
  <si>
    <t>5009_1</t>
  </si>
  <si>
    <t>salmonella_bestbins_021821_scaffold_19_75</t>
  </si>
  <si>
    <t>sem:STMDT12_C19640 putative cell wall-associated hydrolase</t>
  </si>
  <si>
    <t>2956_1</t>
  </si>
  <si>
    <t>salmonella_bestbins_021821_scaffold_23_47</t>
  </si>
  <si>
    <t>sev:STMMW_09341 possible transport protein; K03475</t>
  </si>
  <si>
    <t>4282_1</t>
  </si>
  <si>
    <t>salmonella_bestbins_021821_scaffold_6_209</t>
  </si>
  <si>
    <t>sey:SL1344_2002 cbiJ; cobalt-precorrin-6a reductase (ec 1.3.1.-); K05895</t>
  </si>
  <si>
    <t>1844_1</t>
  </si>
  <si>
    <t>salmonella_bestbins_021821_scaffold_29_27</t>
  </si>
  <si>
    <t>senv:AU39_18590 uhpT; antiporter; K07784</t>
  </si>
  <si>
    <t>5705_1</t>
  </si>
  <si>
    <t>2809_1</t>
  </si>
  <si>
    <t>salmonella_bestbins_021821_scaffold_17_5</t>
  </si>
  <si>
    <t>K00906</t>
  </si>
  <si>
    <t>seni:CY43_21850 aceK; isocitrate dehydrogenase; K00906</t>
  </si>
  <si>
    <t>6532_1</t>
  </si>
  <si>
    <t>salmonella_bestbins_021821_scaffold_23_23</t>
  </si>
  <si>
    <t>senh:CFSAN002069_04555 dehydrogenase; K00311</t>
  </si>
  <si>
    <t>5846_1</t>
  </si>
  <si>
    <t>Sal_fly_assembly_all_HQ_01_22_contig_3_577</t>
  </si>
  <si>
    <t>5822_1</t>
  </si>
  <si>
    <t>Sal_fly_assembly_all_HQ_01_22_contig_2_1363</t>
  </si>
  <si>
    <t>seen:SE451236_01675 integrase</t>
  </si>
  <si>
    <t>671_1</t>
  </si>
  <si>
    <t>salmonella_bestbins_021821_scaffold_1_4</t>
  </si>
  <si>
    <t>send:DT104_42591 yjcC; putative exported protein</t>
  </si>
  <si>
    <t>327_1</t>
  </si>
  <si>
    <t>Sal_fly_assembly_all_HQ_01_22_contig_2_1644</t>
  </si>
  <si>
    <t>seni:CY43_21445 mechanosensitive ion channel protein MscS; K03442</t>
  </si>
  <si>
    <t>3804_1</t>
  </si>
  <si>
    <t>salmonella_bestbins_021821_scaffold_16_9</t>
  </si>
  <si>
    <t>senr:STMDT2_11761 envF; lipoprotein</t>
  </si>
  <si>
    <t>218_1</t>
  </si>
  <si>
    <t>Sal_fly_assembly_all_HQ_01_22_contig_8_452</t>
  </si>
  <si>
    <t>6641_1</t>
  </si>
  <si>
    <t>salmonella_bestbins_021821_scaffold_87_3</t>
  </si>
  <si>
    <t>sel:SPUL_0061 citrate-sodium symporter</t>
  </si>
  <si>
    <t>2207_1</t>
  </si>
  <si>
    <t>salmonella_bestbins_021821_scaffold_5_123</t>
  </si>
  <si>
    <t>seec:CFSAN002050_14010 membrane protein; K05595</t>
  </si>
  <si>
    <t>5687_1</t>
  </si>
  <si>
    <t>salmonella_bestbins_021821_scaffold_8_63</t>
  </si>
  <si>
    <t>sey:SL1344_4001 hypothetical membrane transport protein</t>
  </si>
  <si>
    <t>4708_1</t>
  </si>
  <si>
    <t>salmonella_bestbins_021821_scaffold_2_214</t>
  </si>
  <si>
    <t>seen:SE451236_21025 permease</t>
  </si>
  <si>
    <t>3624_1</t>
  </si>
  <si>
    <t>Sal_fly_assembly_all_HQ_01_22_contig_16_91</t>
  </si>
  <si>
    <t>stm:PSLT015 orf5; putative outer membrane protein</t>
  </si>
  <si>
    <t>2330_1</t>
  </si>
  <si>
    <t>salmonella_bestbins_021821_scaffold_8_79</t>
  </si>
  <si>
    <t>see:SNSL254_A4397 putative regulatory protein</t>
  </si>
  <si>
    <t>6710_1</t>
  </si>
  <si>
    <t>salmonella_bestbins_021821_scaffold_1_19</t>
  </si>
  <si>
    <t>K04015</t>
  </si>
  <si>
    <t>senr:STMDT2_41301 nrfD; cytochrome c-type biogenesis protein; K04015</t>
  </si>
  <si>
    <t>2173_1</t>
  </si>
  <si>
    <t>salmonella_bestbins_021821_scaffold_5_222</t>
  </si>
  <si>
    <t>K18816</t>
  </si>
  <si>
    <t>seen:SE451236_14005 aminoglycoside N(6')-acetyltransferase; K18816</t>
  </si>
  <si>
    <t>137_1</t>
  </si>
  <si>
    <t>salmonella_bestbins_021821_scaffold_12_53</t>
  </si>
  <si>
    <t>sej:STMUK_3181 putative arylsulfate sulfotransferase; K01023</t>
  </si>
  <si>
    <t>2957_1</t>
  </si>
  <si>
    <t>Sal_fly_assembly_all_HQ_01_22_contig_1_712</t>
  </si>
  <si>
    <t>6363_1</t>
  </si>
  <si>
    <t>salmonella_bestbins_021821_scaffold_5_73</t>
  </si>
  <si>
    <t>5695_1</t>
  </si>
  <si>
    <t>salmonella_bestbins_021821_scaffold_6_226</t>
  </si>
  <si>
    <t>seh:SeHA_C2227 tetratricopeptide repeat protein; K07126</t>
  </si>
  <si>
    <t>3272_1</t>
  </si>
  <si>
    <t>salmonella_bestbins_021821_scaffold_0_182</t>
  </si>
  <si>
    <t>seen:SE451236_08885 membrane protein</t>
  </si>
  <si>
    <t>3413_1</t>
  </si>
  <si>
    <t>Sal_fly_assembly_all_HQ_01_22_contig_16_63</t>
  </si>
  <si>
    <t>K19555</t>
  </si>
  <si>
    <t>sef:UMN798_p0047 spvR; regulator of spv operon; K19555</t>
  </si>
  <si>
    <t>132_1</t>
  </si>
  <si>
    <t>Sal_fly_assembly_all_HQ_01_22_contig_1_963</t>
  </si>
  <si>
    <t>K06907</t>
  </si>
  <si>
    <t>senr:STMDT2_40631 unnamed protein product; K06907</t>
  </si>
  <si>
    <t>5899_1</t>
  </si>
  <si>
    <t>salmonella_bestbins_021821_scaffold_16_114</t>
  </si>
  <si>
    <t>sey:SL1344_1284 ydiD; hypothetical ligase/synthetase; K12507</t>
  </si>
  <si>
    <t>1690_1</t>
  </si>
  <si>
    <t>salmonella_bestbins_021821_scaffold_16_24</t>
  </si>
  <si>
    <t>K02032</t>
  </si>
  <si>
    <t>send:DT104_12361 putative ABC transport ATP-binding subunit; K02032</t>
  </si>
  <si>
    <t>2904_1</t>
  </si>
  <si>
    <t>Sal_fly_assembly_all_HQ_01_22_contig_2_1169</t>
  </si>
  <si>
    <t>senh:CFSAN002069_13550 glucarate transporter; K03535</t>
  </si>
  <si>
    <t>4831_1</t>
  </si>
  <si>
    <t>salmonella_bestbins_021821_scaffold_19_46</t>
  </si>
  <si>
    <t>4363_1</t>
  </si>
  <si>
    <t>Sal_fly_assembly_all_HQ_01_22_contig_8_241</t>
  </si>
  <si>
    <t>seno:AU37_08390 cyclopropane-fatty-acyl-phospholipid synthase; K00574</t>
  </si>
  <si>
    <t>126_1</t>
  </si>
  <si>
    <t>salmonella_bestbins_021821_scaffold_7_119</t>
  </si>
  <si>
    <t>seb:STM474_2472 putative cytoplasmic protein</t>
  </si>
  <si>
    <t>4574_1</t>
  </si>
  <si>
    <t>salmonella_bestbins_021821_scaffold_49_11</t>
  </si>
  <si>
    <t>stm:STM4157 putative cytoplasmic protein; K23944</t>
  </si>
  <si>
    <t>6596_1</t>
  </si>
  <si>
    <t>salmonella_bestbins_021821_scaffold_12_76</t>
  </si>
  <si>
    <t>see:SNSL254_A3425 trap transporter solute receptor, dctp family</t>
  </si>
  <si>
    <t>6187_1</t>
  </si>
  <si>
    <t>salmonella_bestbins_021821_scaffold_0_228</t>
  </si>
  <si>
    <t>senq:AU40_02830 uracil/xanthine transporter</t>
  </si>
  <si>
    <t>1233_1</t>
  </si>
  <si>
    <t>salmonella_bestbins_021821_scaffold_0_37</t>
  </si>
  <si>
    <t>setu:STU288_10770 Haloacid dehalogenase-like hydrolase</t>
  </si>
  <si>
    <t>3985_1</t>
  </si>
  <si>
    <t>Sal_fly_assembly_all_HQ_01_22_contig_2_1118</t>
  </si>
  <si>
    <t>setu:STU288_18485 Inner membrane protein yiaA</t>
  </si>
  <si>
    <t>3675_1</t>
  </si>
  <si>
    <t>salmonella_bestbins_021821_scaffold_1_159</t>
  </si>
  <si>
    <t>K03335</t>
  </si>
  <si>
    <t>sey:SL1344_4356 iolE; inosose dehydratase; K03335</t>
  </si>
  <si>
    <t>5637_1</t>
  </si>
  <si>
    <t>salmonella_bestbins_021821_scaffold_29_12</t>
  </si>
  <si>
    <t>K13636</t>
  </si>
  <si>
    <t>seo:STM14_4588 dsdC; DNA-binding transcriptional regulator DsdC; K13636</t>
  </si>
  <si>
    <t>2455_1</t>
  </si>
  <si>
    <t>salmonella_bestbins_021821_scaffold_35_28</t>
  </si>
  <si>
    <t>seo:STM14_3960 putative cytoplasmic protein</t>
  </si>
  <si>
    <t>460_1</t>
  </si>
  <si>
    <t>Sal_fly_assembly_all_HQ_01_22_contig_2_76</t>
  </si>
  <si>
    <t>senr:STMDT2_26751 putative transposase; K07497</t>
  </si>
  <si>
    <t>1043_1</t>
  </si>
  <si>
    <t>salmonella_bestbins_021821_scaffold_5_3</t>
  </si>
  <si>
    <t>K15368</t>
  </si>
  <si>
    <t>send:DT104_13751 sscA; putative Type III secretion system chaperone protein; K15368</t>
  </si>
  <si>
    <t>3625_1</t>
  </si>
  <si>
    <t>salmonella_bestbins_021821_scaffold_16_143</t>
  </si>
  <si>
    <t>K01259</t>
  </si>
  <si>
    <t>seb:STM474_1385 putative proline iminopeptidase; K01259</t>
  </si>
  <si>
    <t>2681_1</t>
  </si>
  <si>
    <t>Sal_fly_assembly_all_HQ_01_22_contig_16_71</t>
  </si>
  <si>
    <t>sem:STMDT12_L00390 putative transposase; K07491</t>
  </si>
  <si>
    <t>1319_1</t>
  </si>
  <si>
    <t>Sal_fly_assembly_all_HQ_01_22_contig_2_1539</t>
  </si>
  <si>
    <t>seb:STM474_4191 putative periplasmic protein</t>
  </si>
  <si>
    <t>4610_1</t>
  </si>
  <si>
    <t>salmonella_bestbins_021821_scaffold_40_40</t>
  </si>
  <si>
    <t>senq:AU40_00295 oxaloacetate decarboxylase subunit beta; K20509</t>
  </si>
  <si>
    <t>5413_1</t>
  </si>
  <si>
    <t>Sal_fly_assembly_all_HQ_01_22_contig_3_136</t>
  </si>
  <si>
    <t>2733_1</t>
  </si>
  <si>
    <t>Sal_fly_assembly_all_HQ_01_22_contig_2_1610</t>
  </si>
  <si>
    <t>K10557</t>
  </si>
  <si>
    <t>setc:CFSAN001921_20040 histidine kinase; K10557</t>
  </si>
  <si>
    <t>683_1</t>
  </si>
  <si>
    <t>salmonella_bestbins_021821_scaffold_11_25</t>
  </si>
  <si>
    <t>salz:EOS98_06435 sensor domain-containing phosphodiesterase</t>
  </si>
  <si>
    <t>4129_1</t>
  </si>
  <si>
    <t>Sal_fly_assembly_all_HQ_01_22_contig_1_713</t>
  </si>
  <si>
    <t>sea:SeAg_B4711 PfkB domain protein; K03338</t>
  </si>
  <si>
    <t>2662_1</t>
  </si>
  <si>
    <t>salmonella_bestbins_021821_scaffold_1_108</t>
  </si>
  <si>
    <t>sega:SPUCDC_4348 putative inner-membrane protein; K10716</t>
  </si>
  <si>
    <t>3895_1</t>
  </si>
  <si>
    <t>5789_1</t>
  </si>
  <si>
    <t>Sal_fly_assembly_all_HQ_01_22_contig_1_709</t>
  </si>
  <si>
    <t>sef:UMN798_4800 dehydrogenase; K00010</t>
  </si>
  <si>
    <t>4298_1</t>
  </si>
  <si>
    <t>6099_1</t>
  </si>
  <si>
    <t>salmonella_bestbins_021821_scaffold_0_420</t>
  </si>
  <si>
    <t>sem:STMDT12_C03940 3-isopropylmalate dehydratase, small subunit; K01704</t>
  </si>
  <si>
    <t>1015_1</t>
  </si>
  <si>
    <t>Sal_fly_assembly_all_HQ_01_22_contig_2_968</t>
  </si>
  <si>
    <t>K22397</t>
  </si>
  <si>
    <t>seo:STM14_4252 putative dihydrodipicolinate synthetase; K22397</t>
  </si>
  <si>
    <t>4313_1</t>
  </si>
  <si>
    <t>salmonella_bestbins_021821_scaffold_8_75</t>
  </si>
  <si>
    <t>5967_1</t>
  </si>
  <si>
    <t>salmonella_bestbins_021821_scaffold_6_227</t>
  </si>
  <si>
    <t>sem:STMDT12_C20260 putative DNA-binding protein</t>
  </si>
  <si>
    <t>1475_1</t>
  </si>
  <si>
    <t>Sal_fly_assembly_all_HQ_01_22_contig_1_968</t>
  </si>
  <si>
    <t>senb:BN855_42740 putative methyl-accepting chemotaxis protein</t>
  </si>
  <si>
    <t>4028_1</t>
  </si>
  <si>
    <t>Sal_fly_assembly_all_HQ_01_22_contig_2_966</t>
  </si>
  <si>
    <t>senr:STMDT2_34171 putative MFS-family membrane transport protein</t>
  </si>
  <si>
    <t>3294_1</t>
  </si>
  <si>
    <t>Sal_fly_assembly_all_HQ_01_22_contig_2_1537</t>
  </si>
  <si>
    <t>sef:UMN798_4349 putative coproporphyrinogen III oxidase; K02495</t>
  </si>
  <si>
    <t>5949_1</t>
  </si>
  <si>
    <t>Sal_fly_assembly_all_HQ_01_22_contig_1_718</t>
  </si>
  <si>
    <t>4629_1</t>
  </si>
  <si>
    <t>Sal_fly_assembly_all_HQ_01_22_contig_1_318</t>
  </si>
  <si>
    <t>sej:STMUK_0158 putative periplasmic protein</t>
  </si>
  <si>
    <t>4866_1</t>
  </si>
  <si>
    <t>5861_1</t>
  </si>
  <si>
    <t>Sal_fly_assembly_all_HQ_01_22_contig_1_857</t>
  </si>
  <si>
    <t>5808_1</t>
  </si>
  <si>
    <t>Sal_fly_assembly_all_HQ_01_22_contig_8_774</t>
  </si>
  <si>
    <t>sena:AU38_06080 cytoplasmic protein</t>
  </si>
  <si>
    <t>493_1</t>
  </si>
  <si>
    <t>salmonella_bestbins_021821_scaffold_0_230</t>
  </si>
  <si>
    <t>K10975</t>
  </si>
  <si>
    <t>sem:STMDT12_C05860 allantoin permease; K10975</t>
  </si>
  <si>
    <t>3173_1</t>
  </si>
  <si>
    <t>Sal_fly_assembly_all_HQ_01_22_contig_4_508</t>
  </si>
  <si>
    <t>K11382</t>
  </si>
  <si>
    <t>sev:STMMW_24201 phosphoglycerate transporter protein; K11382</t>
  </si>
  <si>
    <t>2589_1</t>
  </si>
  <si>
    <t>salmonella_bestbins_021821_scaffold_1_367</t>
  </si>
  <si>
    <t>see:SNSL254_A0041 putative cytoplasmic protein</t>
  </si>
  <si>
    <t>718_1</t>
  </si>
  <si>
    <t>Sal_fly_assembly_all_HQ_01_22_contig_2_158</t>
  </si>
  <si>
    <t>K12264</t>
  </si>
  <si>
    <t>senr:STMDT2_27411 flrD; Anaerobic nitric oxide reductase flavorubredoxin; K12264</t>
  </si>
  <si>
    <t>2658_1</t>
  </si>
  <si>
    <t>Sal_fly_assembly_all_HQ_01_22_contig_8_200</t>
  </si>
  <si>
    <t>1135_1</t>
  </si>
  <si>
    <t>4288_1</t>
  </si>
  <si>
    <t>Sal_fly_assembly_all_HQ_01_22_contig_8_404</t>
  </si>
  <si>
    <t>K03315</t>
  </si>
  <si>
    <t>sem:STMDT12_C15750 Na+/H+ antiporter NhaC; K03315</t>
  </si>
  <si>
    <t>3175_1</t>
  </si>
  <si>
    <t>Sal_fly_assembly_all_HQ_01_22_contig_2_451</t>
  </si>
  <si>
    <t>sef:UMN798_3352 putative oxidoreductase</t>
  </si>
  <si>
    <t>1572_1</t>
  </si>
  <si>
    <t>1651_1</t>
  </si>
  <si>
    <t>salmonella_bestbins_021821_scaffold_89_13</t>
  </si>
  <si>
    <t>1288_1</t>
  </si>
  <si>
    <t>Sal_fly_assembly_all_HQ_01_22_contig_8_338</t>
  </si>
  <si>
    <t>sem:STMDT12_C15210 inner membrane metabolite transport protein YdfJ; K08173</t>
  </si>
  <si>
    <t>5589_1</t>
  </si>
  <si>
    <t>salmonella_bestbins_021821_scaffold_6_102</t>
  </si>
  <si>
    <t>seo:STM14_2632 putative inner membrane protein</t>
  </si>
  <si>
    <t>5295_1</t>
  </si>
  <si>
    <t>Sal_fly_assembly_all_HQ_01_22_contig_1_843</t>
  </si>
  <si>
    <t>stm:STM4319a EthD; ethyl tert-butyl ether degradation protein EthD</t>
  </si>
  <si>
    <t>5552_1</t>
  </si>
  <si>
    <t>salmonella_bestbins_021821_scaffold_5_272</t>
  </si>
  <si>
    <t>sef:UMN798_1755 putative lipoprotein</t>
  </si>
  <si>
    <t>4972_1</t>
  </si>
  <si>
    <t>salmonella_bestbins_021821_scaffold_23_21</t>
  </si>
  <si>
    <t>K00249</t>
  </si>
  <si>
    <t>sene:IA1_04365 acyl-CoA dehydrogenase; K00249</t>
  </si>
  <si>
    <t>2078_1</t>
  </si>
  <si>
    <t>Sal_fly_assembly_all_HQ_01_22_contig_3_330</t>
  </si>
  <si>
    <t>K03288</t>
  </si>
  <si>
    <t>send:DT104_07121 citA; citrate-proton symporter; K03288</t>
  </si>
  <si>
    <t>2949_1</t>
  </si>
  <si>
    <t>Sal_fly_assembly_all_HQ_01_22_contig_8_549</t>
  </si>
  <si>
    <t>seb:STM474_1684 putative regulatory protein</t>
  </si>
  <si>
    <t>2005_1</t>
  </si>
  <si>
    <t>salmonella_bestbins_021821_scaffold_54_4</t>
  </si>
  <si>
    <t>K02506</t>
  </si>
  <si>
    <t>see:SNSL254_A3711 leader peptidase HopD; K02506</t>
  </si>
  <si>
    <t>1857_1</t>
  </si>
  <si>
    <t>Sal_fly_assembly_all_HQ_01_22_contig_1_729</t>
  </si>
  <si>
    <t>sem:STMDT12_C45500 protein IolB; K03337</t>
  </si>
  <si>
    <t>6191_1</t>
  </si>
  <si>
    <t>4598_1</t>
  </si>
  <si>
    <t>Sal_fly_assembly_all_HQ_01_22_contig_2_389</t>
  </si>
  <si>
    <t>sej:STMUK_3015 putative outer membrane protein</t>
  </si>
  <si>
    <t>6165_1</t>
  </si>
  <si>
    <t>salmonella_bestbins_021821_scaffold_0_322</t>
  </si>
  <si>
    <t>sem:STMDT12_C04930 2-aminoethylphosphonate transporter; K11081</t>
  </si>
  <si>
    <t>5722_1</t>
  </si>
  <si>
    <t>318_1</t>
  </si>
  <si>
    <t>salmonella_bestbins_021821_scaffold_13_53</t>
  </si>
  <si>
    <t>sey:SL1344_P1_0050 predicted protein</t>
  </si>
  <si>
    <t>1253_1</t>
  </si>
  <si>
    <t>Sal_fly_assembly_all_HQ_01_22_contig_3_15</t>
  </si>
  <si>
    <t>K05306</t>
  </si>
  <si>
    <t>setu:STU288_12220 phosphonoacetaldehyde hydrolase; K05306</t>
  </si>
  <si>
    <t>3144_1</t>
  </si>
  <si>
    <t>salmonella_bestbins_021821_scaffold_0_324</t>
  </si>
  <si>
    <t>K11083</t>
  </si>
  <si>
    <t>sem:STMDT12_C04910 putative 2-aminoethylphosphonate ABC transporter permease protein; K11083</t>
  </si>
  <si>
    <t>4989_1</t>
  </si>
  <si>
    <t>Sal_fly_assembly_all_HQ_01_22_contig_1_62</t>
  </si>
  <si>
    <t>K03417</t>
  </si>
  <si>
    <t>senr:STMDT2_03641 prpB; 6 putative carboxyvinyl-carboxyphosphonate phosphorylmutase; K03417</t>
  </si>
  <si>
    <t>6311_1</t>
  </si>
  <si>
    <t>salmonella_bestbins_021821_scaffold_5_184</t>
  </si>
  <si>
    <t>sey:SL1344_1511 narV; respiratory nitrate reductase 2 gamma chain; K00374</t>
  </si>
  <si>
    <t>6679_1</t>
  </si>
  <si>
    <t>salmonella_bestbins_021821_scaffold_3_197</t>
  </si>
  <si>
    <t>sey:SL1344_3643 hypothetical transcriptional regulator</t>
  </si>
  <si>
    <t>6783_1</t>
  </si>
  <si>
    <t>2025_1</t>
  </si>
  <si>
    <t>salmonella_bestbins_021821_scaffold_29_34</t>
  </si>
  <si>
    <t>seen:SE451236_02015 gatY; fructose-bisphosphate aldolase</t>
  </si>
  <si>
    <t>5804_1</t>
  </si>
  <si>
    <t>salmonella_bestbins_021821_scaffold_2_310</t>
  </si>
  <si>
    <t>sev:STMMW_30441 putative oxidoreductase</t>
  </si>
  <si>
    <t>4803_1</t>
  </si>
  <si>
    <t>Sal_fly_assembly_all_HQ_01_22_contig_2_751</t>
  </si>
  <si>
    <t>senn:SN31241_44560 protein yhcG</t>
  </si>
  <si>
    <t>5964_1</t>
  </si>
  <si>
    <t>Sal_fly_assembly_all_HQ_01_22_contig_2_1607</t>
  </si>
  <si>
    <t>2500_1</t>
  </si>
  <si>
    <t>Sal_fly_assembly_all_HQ_01_22_contig_8_181</t>
  </si>
  <si>
    <t>2012_1</t>
  </si>
  <si>
    <t>Sal_fly_assembly_all_HQ_01_22_contig_2_1302</t>
  </si>
  <si>
    <t>K13629</t>
  </si>
  <si>
    <t>sev:STMMW_37921 DsdX permease; K13629</t>
  </si>
  <si>
    <t>5061_1</t>
  </si>
  <si>
    <t>salmonella_bestbins_021821_scaffold_35_27</t>
  </si>
  <si>
    <t>seo:STM14_3959 putative inner membrane protein</t>
  </si>
  <si>
    <t>4213_1</t>
  </si>
  <si>
    <t>Sal_fly_assembly_all_HQ_01_22_contig_6_27</t>
  </si>
  <si>
    <t>send:DT104_10261 Host Specificity Protein</t>
  </si>
  <si>
    <t>5617_1</t>
  </si>
  <si>
    <t>Sal_fly_assembly_all_HQ_01_22_contig_1_438</t>
  </si>
  <si>
    <t>6211_1</t>
  </si>
  <si>
    <t>Sal_fly_assembly_all_HQ_01_22_contig_8_104</t>
  </si>
  <si>
    <t>seb:STM474_1316 osmE; DNA-binding transcriptional activator OsmE; K04064</t>
  </si>
  <si>
    <t>2134_1</t>
  </si>
  <si>
    <t>salmonella_bestbins_021821_scaffold_31_44</t>
  </si>
  <si>
    <t>stm:STM1862 pagO; EamA family transporter; K07790</t>
  </si>
  <si>
    <t>3403_1</t>
  </si>
  <si>
    <t>Sal_fly_assembly_all_HQ_01_22_contig_1_580</t>
  </si>
  <si>
    <t>3225_1</t>
  </si>
  <si>
    <t>4336_1</t>
  </si>
  <si>
    <t>5310_1</t>
  </si>
  <si>
    <t>1429_1</t>
  </si>
  <si>
    <t>Sal_fly_assembly_all_HQ_01_22_contig_4_209</t>
  </si>
  <si>
    <t>sent:TY21A_03605 putative outer membrane usher protein; K07347</t>
  </si>
  <si>
    <t>4398_1</t>
  </si>
  <si>
    <t>Sal_fly_assembly_all_HQ_01_22_contig_3_129</t>
  </si>
  <si>
    <t>6404_1</t>
  </si>
  <si>
    <t>Sal_fly_assembly_all_HQ_01_22_contig_1_368</t>
  </si>
  <si>
    <t>K05798</t>
  </si>
  <si>
    <t>send:DT104_01201 leuO; probable activator protein in leuABCD operon; K05798</t>
  </si>
  <si>
    <t>2003_1</t>
  </si>
  <si>
    <t>Sal_fly_assembly_all_HQ_01_22_contig_4_216</t>
  </si>
  <si>
    <t>shb:SU5_02749 putative lipoprotein yehR</t>
  </si>
  <si>
    <t>5613_1</t>
  </si>
  <si>
    <t>salmonella_bestbins_021821_scaffold_11_72</t>
  </si>
  <si>
    <t>send:DT104_26021 asrC; anaerobic sulfite reductase subunit C; K00385</t>
  </si>
  <si>
    <t>6757_1</t>
  </si>
  <si>
    <t>Sal_fly_assembly_all_HQ_01_22_contig_2_39</t>
  </si>
  <si>
    <t>spt:SPA2550 putative type I secretion protein, ATP-binding protein; K12541</t>
  </si>
  <si>
    <t>2192_1</t>
  </si>
  <si>
    <t>salmonella_bestbins_021821_scaffold_23_1</t>
  </si>
  <si>
    <t>seo:STM14_979 putative inner membrane protein</t>
  </si>
  <si>
    <t>1112_1</t>
  </si>
  <si>
    <t>2568_1</t>
  </si>
  <si>
    <t>Sal_fly_assembly_all_HQ_01_22_contig_13_1</t>
  </si>
  <si>
    <t>6093_1</t>
  </si>
  <si>
    <t>Sal_fly_assembly_all_HQ_01_22_contig_4_710</t>
  </si>
  <si>
    <t>sey:SL1344_2537 hypothetical transcriptional regulator</t>
  </si>
  <si>
    <t>3372_1</t>
  </si>
  <si>
    <t>salmonella_bestbins_021821_scaffold_13_54</t>
  </si>
  <si>
    <t>sem:STMDT12_L00860 putative methylase; K07319</t>
  </si>
  <si>
    <t>3241_1</t>
  </si>
  <si>
    <t>Sal_fly_assembly_all_HQ_01_22_contig_1_427</t>
  </si>
  <si>
    <t>6144_1</t>
  </si>
  <si>
    <t>salmonella_bestbins_021821_scaffold_1_372</t>
  </si>
  <si>
    <t>sem:STMDT12_C00430 putative sodium galactoside symporter</t>
  </si>
  <si>
    <t>260_1</t>
  </si>
  <si>
    <t>Sal_fly_assembly_all_HQ_01_22_contig_3_14</t>
  </si>
  <si>
    <t>K03430</t>
  </si>
  <si>
    <t>seec:CFSAN002050_08760 2-aminoethylphosphonate:pyruvate aminotransferase; K03430</t>
  </si>
  <si>
    <t>3130_1</t>
  </si>
  <si>
    <t>salmonella_bestbins_021821_scaffold_20_3</t>
  </si>
  <si>
    <t>K03533</t>
  </si>
  <si>
    <t>setu:STU288_19315 torD; chaperone protein TorD; K03533</t>
  </si>
  <si>
    <t>79_1</t>
  </si>
  <si>
    <t>salmonella_bestbins_021821_scaffold_3_216</t>
  </si>
  <si>
    <t>K20023</t>
  </si>
  <si>
    <t>seni:CY43_19185 mandelate racemase/muconate lactonizing protein; K20023</t>
  </si>
  <si>
    <t>1872_1</t>
  </si>
  <si>
    <t>Sal_fly_assembly_all_HQ_01_22_contig_2_779</t>
  </si>
  <si>
    <t>K03780</t>
  </si>
  <si>
    <t>send:DT104_33461 ttdB; tartrate dehydratase; K03780</t>
  </si>
  <si>
    <t>2686_1</t>
  </si>
  <si>
    <t>salmonella_bestbins_021821_scaffold_17_14</t>
  </si>
  <si>
    <t>K03453</t>
  </si>
  <si>
    <t>seb:STM474_4385 putative Na+-dependent transporter; K03453</t>
  </si>
  <si>
    <t>378_1</t>
  </si>
  <si>
    <t>salmonella_bestbins_021821_scaffold_1_236</t>
  </si>
  <si>
    <t>seo:STM14_5403 putative cytoplasmic protein</t>
  </si>
  <si>
    <t>1943_1</t>
  </si>
  <si>
    <t>Sal_fly_assembly_all_HQ_01_22_contig_8_861</t>
  </si>
  <si>
    <t>sex:STBHUCCB_10200 Universal stress protein C; K14064</t>
  </si>
  <si>
    <t>2723_1</t>
  </si>
  <si>
    <t>Sal_fly_assembly_all_HQ_01_22_contig_1_723</t>
  </si>
  <si>
    <t>ecq:ECED1_0301 putative AraC-type DNA-binding domain-containing protein</t>
  </si>
  <si>
    <t>6264_1</t>
  </si>
  <si>
    <t>2540_1</t>
  </si>
  <si>
    <t>salmonella_bestbins_021821_scaffold_22_54</t>
  </si>
  <si>
    <t>seo:STM14_3328 putative inner membrane protein</t>
  </si>
  <si>
    <t>3822_1</t>
  </si>
  <si>
    <t>salmonella_bestbins_021821_scaffold_6_225</t>
  </si>
  <si>
    <t>sev:STMMW_20391 putative exported protein</t>
  </si>
  <si>
    <t>1416_1</t>
  </si>
  <si>
    <t>salmonella_bestbins_021821_scaffold_0_47</t>
  </si>
  <si>
    <t>stt:t2160 probable DNA recombinase; K07357</t>
  </si>
  <si>
    <t>2558_1</t>
  </si>
  <si>
    <t>6561_1</t>
  </si>
  <si>
    <t>Sal_fly_assembly_all_HQ_01_22_contig_2_353</t>
  </si>
  <si>
    <t>K02680</t>
  </si>
  <si>
    <t>sea:SeAg_B3145 prepilin peptidase-dependent protein B; K02680</t>
  </si>
  <si>
    <t>1358_1</t>
  </si>
  <si>
    <t>Sal_fly_assembly_all_HQ_01_22_contig_9_80</t>
  </si>
  <si>
    <t>4_1</t>
  </si>
  <si>
    <t>salmonella_bestbins_021821_scaffold_5_106</t>
  </si>
  <si>
    <t>stm:STM1506 rspB; Zn-dependent oxidoreductase; K08322</t>
  </si>
  <si>
    <t>3153_1</t>
  </si>
  <si>
    <t>salmonella_bestbins_021821_scaffold_0_40</t>
  </si>
  <si>
    <t>senh:CFSAN002069_05220 sugar ABC transporter ATP-binding protein; K09691</t>
  </si>
  <si>
    <t>3638_1</t>
  </si>
  <si>
    <t>salmonella_bestbins_021821_scaffold_5_280</t>
  </si>
  <si>
    <t>sey:SL1344_1608 hypothetical oxidoreductase</t>
  </si>
  <si>
    <t>5572_1</t>
  </si>
  <si>
    <t>Sal_fly_assembly_all_HQ_01_22_contig_2_84</t>
  </si>
  <si>
    <t>sef:UMN798_3011 iroD; putative ferric enterochelin esterase; K23723</t>
  </si>
  <si>
    <t>2178_1</t>
  </si>
  <si>
    <t>Sal_fly_assembly_all_HQ_01_22_contig_16_25</t>
  </si>
  <si>
    <t>send:DT104_p0721 putative transglycosylase</t>
  </si>
  <si>
    <t>6334_1</t>
  </si>
  <si>
    <t>Sal_fly_assembly_all_HQ_01_22_contig_4_497</t>
  </si>
  <si>
    <t>3544_1</t>
  </si>
  <si>
    <t>salmonella_bestbins_021821_scaffold_6_87</t>
  </si>
  <si>
    <t>sef:UMN798_2320 stcD; putative exported protein</t>
  </si>
  <si>
    <t>6424_1</t>
  </si>
  <si>
    <t>Sal_fly_assembly_all_HQ_01_22_contig_4_58</t>
  </si>
  <si>
    <t>K06042</t>
  </si>
  <si>
    <t>seni:CY43_10980 cbiC; precorrin-8X methylmutase; K06042</t>
  </si>
  <si>
    <t>2811_1</t>
  </si>
  <si>
    <t>Sal_fly_assembly_all_HQ_01_22_contig_2_1276</t>
  </si>
  <si>
    <t>sej:STMUK_3768 putative PTS system galactitol-specific enzyme IIC component; K02775</t>
  </si>
  <si>
    <t>1653_1</t>
  </si>
  <si>
    <t>salmonella_bestbins_021821_scaffold_5_273</t>
  </si>
  <si>
    <t>498_1</t>
  </si>
  <si>
    <t>6618_1</t>
  </si>
  <si>
    <t>5151_1</t>
  </si>
  <si>
    <t>Sal_fly_assembly_all_HQ_01_22_contig_8_719</t>
  </si>
  <si>
    <t>seni:CY43_09215 SpoVR family protein</t>
  </si>
  <si>
    <t>5823_1</t>
  </si>
  <si>
    <t>Sal_fly_assembly_all_HQ_01_22_contig_8_453</t>
  </si>
  <si>
    <t>sem:STMDT12_C16130 putative virulence protein</t>
  </si>
  <si>
    <t>1855_1</t>
  </si>
  <si>
    <t>216_1</t>
  </si>
  <si>
    <t>salmonella_bestbins_021821_scaffold_23_50</t>
  </si>
  <si>
    <t>sey:SL1344_0863 artJ; arginine-binding periplasmic protein 2 precursor; K09996</t>
  </si>
  <si>
    <t>3063_1</t>
  </si>
  <si>
    <t>salmonella_bestbins_021821_scaffold_6_27</t>
  </si>
  <si>
    <t>K03291</t>
  </si>
  <si>
    <t>seni:CY43_11865 sugar transporter; K03291</t>
  </si>
  <si>
    <t>346_1</t>
  </si>
  <si>
    <t>salmonella_bestbins_021821_scaffold_5_270</t>
  </si>
  <si>
    <t>seen:SE451236_14270 membrane protein</t>
  </si>
  <si>
    <t>8_1</t>
  </si>
  <si>
    <t>Sal_fly_assembly_all_HQ_01_22_contig_3_415</t>
  </si>
  <si>
    <t>see:SNSL254_A0828 transcriptional regulator; K21645</t>
  </si>
  <si>
    <t>5184_1</t>
  </si>
  <si>
    <t>3212_1</t>
  </si>
  <si>
    <t>3550_1</t>
  </si>
  <si>
    <t>Sal_fly_assembly_all_HQ_01_22_contig_2_693</t>
  </si>
  <si>
    <t>sem:STMDT12_C33350 putative cytoplasmic protein</t>
  </si>
  <si>
    <t>5605_1</t>
  </si>
  <si>
    <t>salmonella_bestbins_021821_scaffold_1_168</t>
  </si>
  <si>
    <t>5383_1</t>
  </si>
  <si>
    <t>2089_1</t>
  </si>
  <si>
    <t>salmonella_bestbins_021821_scaffold_5_130</t>
  </si>
  <si>
    <t>see:SNSL254_A1641 putative outer membrane protein</t>
  </si>
  <si>
    <t>5961_1and2</t>
  </si>
  <si>
    <t>Sal_fly_assembly_all_HQ_01_22_contig_2_621</t>
  </si>
  <si>
    <t>255_1</t>
  </si>
  <si>
    <t>salmonella_bestbins_021821_scaffold_8_65</t>
  </si>
  <si>
    <t>sem:STMDT12_C42010 putative periplasmic dicarboxylate-binding protein</t>
  </si>
  <si>
    <t>6188_1</t>
  </si>
  <si>
    <t>Sal_fly_assembly_all_HQ_01_22_contig_2_148</t>
  </si>
  <si>
    <t>K02783</t>
  </si>
  <si>
    <t>seni:CY43_14800 srlA; PTS system glucitol/sorbitol-specific transporter subunit IIC; K02783</t>
  </si>
  <si>
    <t>4891_1</t>
  </si>
  <si>
    <t>Sal_fly_assembly_all_HQ_01_22_contig_4_210</t>
  </si>
  <si>
    <t>send:DT104_22091 stcC; putative outer membrane usher protein; K07347</t>
  </si>
  <si>
    <t>6784_1</t>
  </si>
  <si>
    <t>Sal_fly_assembly_all_HQ_01_22_contig_2_99</t>
  </si>
  <si>
    <t>K07795</t>
  </si>
  <si>
    <t>stm:STM2786 tricarboxylic transporter; K07795</t>
  </si>
  <si>
    <t>2869_1</t>
  </si>
  <si>
    <t>salmonella_bestbins_021821_scaffold_3_61</t>
  </si>
  <si>
    <t>sev:STMMW_35311 putative gluconokinase; K00851</t>
  </si>
  <si>
    <t>3809_1</t>
  </si>
  <si>
    <t>Sal_fly_assembly_all_HQ_01_22_contig_2_1586</t>
  </si>
  <si>
    <t>sev:STMMW_40201 manganese superoxide dismutase; K04564</t>
  </si>
  <si>
    <t>2823_1</t>
  </si>
  <si>
    <t>Sal_fly_assembly_all_HQ_01_22_contig_4_641</t>
  </si>
  <si>
    <t>sem:STMDT12_C25340 putative outer membrane protein</t>
  </si>
  <si>
    <t>6476_1</t>
  </si>
  <si>
    <t>Sal_fly_assembly_all_HQ_01_22_contig_1_710</t>
  </si>
  <si>
    <t>1182_1</t>
  </si>
  <si>
    <t>Sal_fly_assembly_all_HQ_01_22_contig_2_1159</t>
  </si>
  <si>
    <t>sed:SeD_A4076 putative inner membrane lipoprotein</t>
  </si>
  <si>
    <t>147_1</t>
  </si>
  <si>
    <t>Sal_fly_assembly_all_HQ_01_22_contig_1_754</t>
  </si>
  <si>
    <t>setc:CFSAN001921_18415 quinone oxidoreductase; K19267</t>
  </si>
  <si>
    <t>4752_1</t>
  </si>
  <si>
    <t>Sal_fly_assembly_all_HQ_01_22_contig_2_1645</t>
  </si>
  <si>
    <t>seni:CY43_21450 membrane protein</t>
  </si>
  <si>
    <t>6763_1</t>
  </si>
  <si>
    <t>Sal_fly_assembly_all_HQ_01_22_contig_2_566</t>
  </si>
  <si>
    <t>5672_1</t>
  </si>
  <si>
    <t>Sal_fly_assembly_all_HQ_01_22_contig_4_96</t>
  </si>
  <si>
    <t>5683_1</t>
  </si>
  <si>
    <t>Sal_fly_assembly_all_HQ_01_22_contig_3_192</t>
  </si>
  <si>
    <t>seh:SeHA_C0683 AAA superfamily ATPase with N-receiver domain</t>
  </si>
  <si>
    <t>245_1</t>
  </si>
  <si>
    <t>2130_1</t>
  </si>
  <si>
    <t>Sal_fly_assembly_all_HQ_01_22_contig_3_561</t>
  </si>
  <si>
    <t>sene:IA1_04510 sulfatase</t>
  </si>
  <si>
    <t>2388_1</t>
  </si>
  <si>
    <t>Sal_fly_assembly_all_HQ_01_22_contig_3_351</t>
  </si>
  <si>
    <t>spt:SPA2035 kdpA; potassium-transporting ATPase A chain; K01546</t>
  </si>
  <si>
    <t>3059_1</t>
  </si>
  <si>
    <t>salmonella_bestbins_021821_scaffold_2_62</t>
  </si>
  <si>
    <t>sel:SPUL_2828 slrB; PTS system, glucitol/sorbitol-specific IIA component; K02781</t>
  </si>
  <si>
    <t>4524_1</t>
  </si>
  <si>
    <t>Sal_fly_assembly_all_HQ_01_22_contig_3_663</t>
  </si>
  <si>
    <t>send:DT104_09771 putative ion:amino acid symporter; K03310</t>
  </si>
  <si>
    <t>3557_1</t>
  </si>
  <si>
    <t>salmonella_bestbins_021821_scaffold_0_41</t>
  </si>
  <si>
    <t>K09690</t>
  </si>
  <si>
    <t>senh:CFSAN002069_05225 ABC transporter permease; K09690</t>
  </si>
  <si>
    <t>1792_1</t>
  </si>
  <si>
    <t>1098_1</t>
  </si>
  <si>
    <t>salmonella_bestbins_021821_scaffold_0_181</t>
  </si>
  <si>
    <t>seen:SE451236_08890 PTS mannose transporter subunit IID; K19509</t>
  </si>
  <si>
    <t>3724_1</t>
  </si>
  <si>
    <t>Sal_fly_assembly_all_HQ_01_22_contig_2_816</t>
  </si>
  <si>
    <t>K18140</t>
  </si>
  <si>
    <t>senb:BN855_34670 transcriptional repressor; K18140</t>
  </si>
  <si>
    <t>1840_1</t>
  </si>
  <si>
    <t>Sal_fly_assembly_all_HQ_01_22_contig_4_386</t>
  </si>
  <si>
    <t>izh:FEM41_11720 rhmD; L-rhamnonate dehydratase; K12661</t>
  </si>
  <si>
    <t>5257_1</t>
  </si>
  <si>
    <t>Sal_fly_assembly_all_HQ_01_22_contig_1_611</t>
  </si>
  <si>
    <t>693_1</t>
  </si>
  <si>
    <t>Sal_fly_assembly_all_HQ_01_22_contig_2_1167</t>
  </si>
  <si>
    <t>senh:CFSAN002069_13555 MdlA; K20023</t>
  </si>
  <si>
    <t>5503_1</t>
  </si>
  <si>
    <t>Sal_fly_assembly_all_HQ_01_22_contig_8_334</t>
  </si>
  <si>
    <t>K09771</t>
  </si>
  <si>
    <t>sef:UMN798_1567 Hypothetical UPF0060 protein; K09771</t>
  </si>
  <si>
    <t>3538_1</t>
  </si>
  <si>
    <t>Sal_fly_assembly_all_HQ_01_22_contig_2_1283</t>
  </si>
  <si>
    <t>setu:STU288_19135 uhpT; sugar phosphate antiporter; K07784</t>
  </si>
  <si>
    <t>3541_1</t>
  </si>
  <si>
    <t>salmonella_bestbins_021821_scaffold_6_79</t>
  </si>
  <si>
    <t>seb:STM474_2244 putative lipoprotein</t>
  </si>
  <si>
    <t>518_1</t>
  </si>
  <si>
    <t>Sal_fly_assembly_all_HQ_01_22_contig_2_1318</t>
  </si>
  <si>
    <t>2574_1</t>
  </si>
  <si>
    <t>Sal_fly_assembly_all_HQ_01_22_contig_3_47</t>
  </si>
  <si>
    <t>sega:SPUCDC_2494 ybaE; putative solute-binding protein</t>
  </si>
  <si>
    <t>3660_1</t>
  </si>
  <si>
    <t>salmonella_bestbins_021821_scaffold_31_42</t>
  </si>
  <si>
    <t>K07493</t>
  </si>
  <si>
    <t>sej:STMUK_1836 putative transposase; K07493</t>
  </si>
  <si>
    <t>6198_1</t>
  </si>
  <si>
    <t>Sal_fly_assembly_all_HQ_01_22_contig_9_7</t>
  </si>
  <si>
    <t>4588_1</t>
  </si>
  <si>
    <t>salmonella_bestbins_021821_scaffold_1_219</t>
  </si>
  <si>
    <t>stm:STM4488 DUF4102 domain-containing protein</t>
  </si>
  <si>
    <t>5619_1</t>
  </si>
  <si>
    <t>salmonella_bestbins_021821_scaffold_0_194</t>
  </si>
  <si>
    <t>senq:AU40_03015 translocase</t>
  </si>
  <si>
    <t>6393_1</t>
  </si>
  <si>
    <t>507_1</t>
  </si>
  <si>
    <t>Sal_fly_assembly_all_HQ_01_22_contig_1_86</t>
  </si>
  <si>
    <t>K19595</t>
  </si>
  <si>
    <t>sey:SL1344_0347 hypothetical cation efflux pump; K19595</t>
  </si>
  <si>
    <t>1448_1</t>
  </si>
  <si>
    <t>salmonella_bestbins_021821_scaffold_7_43</t>
  </si>
  <si>
    <t>seg:SG2325 ais; Ais protein</t>
  </si>
  <si>
    <t>2648_1</t>
  </si>
  <si>
    <t>salmonella_bestbins_021821_scaffold_13_3</t>
  </si>
  <si>
    <t>sej:STMUK_p090 srgA; sdiA-regulated protein</t>
  </si>
  <si>
    <t>6793_1</t>
  </si>
  <si>
    <t>salmonella_bestbins_021821_scaffold_14_37</t>
  </si>
  <si>
    <t>senr:STMDT2_38071 unnamed protein product</t>
  </si>
  <si>
    <t>945_1</t>
  </si>
  <si>
    <t>salmonella_bestbins_021821_scaffold_3_125</t>
  </si>
  <si>
    <t>sev:STMMW_35951 hypothetical luxR-family transcriptional regulator</t>
  </si>
  <si>
    <t>2946_1</t>
  </si>
  <si>
    <t>Sal_fly_assembly_all_HQ_01_22_contig_2_312</t>
  </si>
  <si>
    <t>3856_1</t>
  </si>
  <si>
    <t>Sal_fly_assembly_all_HQ_01_22_contig_2_692</t>
  </si>
  <si>
    <t>6381_1</t>
  </si>
  <si>
    <t>Sal_fly_assembly_all_HQ_01_22_contig_1_453</t>
  </si>
  <si>
    <t>sef:UMN798_0046 putative transport protein</t>
  </si>
  <si>
    <t>992_1</t>
  </si>
  <si>
    <t>Sal_fly_assembly_all_HQ_01_22_contig_2_1168</t>
  </si>
  <si>
    <t>seeh:SEEH1578_04570 racemase; K20023</t>
  </si>
  <si>
    <t>5419_1</t>
  </si>
  <si>
    <t>Sal_fly_assembly_all_HQ_01_22_contig_1_705</t>
  </si>
  <si>
    <t>3903_1</t>
  </si>
  <si>
    <t>salmonella_bestbins_021821_scaffold_5_25</t>
  </si>
  <si>
    <t>K03228</t>
  </si>
  <si>
    <t>seni:CY43_07230 type III secretion system protein SsaT; K03228</t>
  </si>
  <si>
    <t>5385_1</t>
  </si>
  <si>
    <t>salmonella_bestbins_021821_scaffold_243_3</t>
  </si>
  <si>
    <t>sel:SPUL_0649 exported protein</t>
  </si>
  <si>
    <t>3618_1</t>
  </si>
  <si>
    <t>Sal_fly_assembly_all_HQ_01_22_contig_8_867</t>
  </si>
  <si>
    <t>sem:STMDT12_C19580 putative outer membrane lipoprotein</t>
  </si>
  <si>
    <t>2513_1</t>
  </si>
  <si>
    <t>salmonella_bestbins_021821_scaffold_2_8</t>
  </si>
  <si>
    <t>sej:STMUK_2766 putative inner membrane protein</t>
  </si>
  <si>
    <t>2644_1</t>
  </si>
  <si>
    <t>salmonella_bestbins_021821_scaffold_13_64</t>
  </si>
  <si>
    <t>seni:CY43_24340 psiB; plasmid SOS inhibition protein B</t>
  </si>
  <si>
    <t>3003_1</t>
  </si>
  <si>
    <t>6185_1</t>
  </si>
  <si>
    <t>salmonella_bestbins_021821_scaffold_0_282</t>
  </si>
  <si>
    <t>shb:SU5_01162 sigma70 family sigma factor YlaC</t>
  </si>
  <si>
    <t>268_1</t>
  </si>
  <si>
    <t>salmonella_bestbins_021821_scaffold_16_117</t>
  </si>
  <si>
    <t>seni:CY43_06890 fixB; electron transfer flavoprotein</t>
  </si>
  <si>
    <t>6390_1</t>
  </si>
  <si>
    <t>salmonella_bestbins_021821_scaffold_3_190</t>
  </si>
  <si>
    <t>K21394</t>
  </si>
  <si>
    <t>sty:STY4127 yiaM; 2,3-diketo-L-gulonate TRAP transporter small permease YiaM; K21394</t>
  </si>
  <si>
    <t>2907_1</t>
  </si>
  <si>
    <t>589_1</t>
  </si>
  <si>
    <t>salmonella_bestbins_021821_scaffold_1_305</t>
  </si>
  <si>
    <t>sev:STMMW_45181 putative outer membrane protein</t>
  </si>
  <si>
    <t>2742_1</t>
  </si>
  <si>
    <t>Sal_fly_assembly_all_HQ_01_22_contig_4_252</t>
  </si>
  <si>
    <t>423_1</t>
  </si>
  <si>
    <t>salmonella_bestbins_021821_scaffold_20_9</t>
  </si>
  <si>
    <t>2882_1</t>
  </si>
  <si>
    <t>salmonella_bestbins_021821_scaffold_5_237</t>
  </si>
  <si>
    <t>K02029</t>
  </si>
  <si>
    <t>stm:STM1634 amino acid ABC transporter ATP-binding protein; K02029</t>
  </si>
  <si>
    <t>680_1</t>
  </si>
  <si>
    <t>Sal_fly_assembly_all_HQ_01_22_contig_2_777</t>
  </si>
  <si>
    <t>send:DT104_33451 oadA2; oxaloacetate decarboxylase alpha chain; K01571</t>
  </si>
  <si>
    <t>3941_1</t>
  </si>
  <si>
    <t>salmonella_bestbins_021821_scaffold_16_125</t>
  </si>
  <si>
    <t>setc:CFSAN001921_10335 transporter</t>
  </si>
  <si>
    <t>6085_1</t>
  </si>
  <si>
    <t>Sal_fly_assembly_all_HQ_01_22_contig_4_626</t>
  </si>
  <si>
    <t>6489_1</t>
  </si>
  <si>
    <t>Sal_fly_assembly_all_HQ_01_22_contig_4_394</t>
  </si>
  <si>
    <t>3578_1</t>
  </si>
  <si>
    <t>Sal_fly_assembly_all_HQ_01_22_contig_2_160</t>
  </si>
  <si>
    <t>senr:STMDT2_27421 flrR; Nitric oxide reductase FlRd-NAD; K12265</t>
  </si>
  <si>
    <t>3408_1</t>
  </si>
  <si>
    <t>salmonella_bestbins_021821_scaffold_3_191</t>
  </si>
  <si>
    <t>sek:SSPA3289 putative membrane protein; K21393</t>
  </si>
  <si>
    <t>1794_1</t>
  </si>
  <si>
    <t>Sal_fly_assembly_all_HQ_01_22_contig_4_45</t>
  </si>
  <si>
    <t>K02009</t>
  </si>
  <si>
    <t>seeh:SEEH1578_19390 cobalt transport protein CbiN; K02009</t>
  </si>
  <si>
    <t>6175_1</t>
  </si>
  <si>
    <t>salmonella_bestbins_021821_scaffold_2_69</t>
  </si>
  <si>
    <t>5909_1</t>
  </si>
  <si>
    <t>Sal_fly_assembly_all_HQ_01_22_contig_3_259</t>
  </si>
  <si>
    <t>K06199</t>
  </si>
  <si>
    <t>seeb:SEEB0189_016135 camphor resistance protein CrcB; K06199</t>
  </si>
  <si>
    <t>3628_1</t>
  </si>
  <si>
    <t>salmonella_bestbins_021821_scaffold_41_21</t>
  </si>
  <si>
    <t>sef:UMN798_0300 sciK; SPI-6 associated protein; K11903</t>
  </si>
  <si>
    <t>2883_1</t>
  </si>
  <si>
    <t>Sal_fly_assembly_all_HQ_01_22_contig_8_504</t>
  </si>
  <si>
    <t>senr:STMDT2_15591 putative amino acid ABC transporter; K02029</t>
  </si>
  <si>
    <t>4758_1</t>
  </si>
  <si>
    <t>Sal_fly_assembly_all_HQ_01_22_contig_2_1258</t>
  </si>
  <si>
    <t>sei:SPC_3848 putative PTS system protein; K17467</t>
  </si>
  <si>
    <t>1854_1</t>
  </si>
  <si>
    <t>Sal_fly_assembly_all_HQ_01_22_contig_2_66</t>
  </si>
  <si>
    <t>5922_1</t>
  </si>
  <si>
    <t>Sal_fly_assembly_all_HQ_01_22_contig_1_488</t>
  </si>
  <si>
    <t>seen:SE451236_06095 membrane protein</t>
  </si>
  <si>
    <t>996_1</t>
  </si>
  <si>
    <t>Sal_fly_assembly_all_HQ_01_22_contig_1_854</t>
  </si>
  <si>
    <t>298_1</t>
  </si>
  <si>
    <t>Sal_fly_assembly_all_HQ_01_22_contig_16_40</t>
  </si>
  <si>
    <t>sey:SL1344_P1_0048 predicted protein</t>
  </si>
  <si>
    <t>1079_1</t>
  </si>
  <si>
    <t>Sal_fly_assembly_all_HQ_01_22_contig_2_52</t>
  </si>
  <si>
    <t>sev:STMMW_27171 glucitol/sorbitol permease IIC component; K02783</t>
  </si>
  <si>
    <t>3058_1</t>
  </si>
  <si>
    <t>Sal_fly_assembly_all_HQ_01_22_contig_1_456</t>
  </si>
  <si>
    <t>759_1</t>
  </si>
  <si>
    <t>salmonella_bestbins_021821_scaffold_7_21</t>
  </si>
  <si>
    <t>seni:CY43_12195 permease</t>
  </si>
  <si>
    <t>3313_1</t>
  </si>
  <si>
    <t>Sal_fly_assembly_all_HQ_01_22_contig_3_251</t>
  </si>
  <si>
    <t>K01644</t>
  </si>
  <si>
    <t>sens:Q786_03040 citrate lyase subunit beta; K01644</t>
  </si>
  <si>
    <t>337_1</t>
  </si>
  <si>
    <t>salmonella_bestbins_021821_scaffold_0_127</t>
  </si>
  <si>
    <t>send:DT104_06571 pagP; antimicrobial peptide resistance and lipid A acylation protein; K12973</t>
  </si>
  <si>
    <t>1172_1</t>
  </si>
  <si>
    <t>Sal_fly_assembly_all_HQ_01_22_contig_1_981</t>
  </si>
  <si>
    <t>sej:STMUK_4183 putative cytoplasmic protein</t>
  </si>
  <si>
    <t>209_1</t>
  </si>
  <si>
    <t>Sal_fly_assembly_all_HQ_01_22_contig_4_656</t>
  </si>
  <si>
    <t>senc:SEET0819_20095 4Fe-4S ferredoxin; K07307</t>
  </si>
  <si>
    <t>2001_1</t>
  </si>
  <si>
    <t>Sal_fly_assembly_all_HQ_01_22_contig_2_820</t>
  </si>
  <si>
    <t>6716_1</t>
  </si>
  <si>
    <t>salmonella_bestbins_021821_scaffold_5_147</t>
  </si>
  <si>
    <t>sev:STMMW_15441 putative multidrug efflux protein</t>
  </si>
  <si>
    <t>5997_1</t>
  </si>
  <si>
    <t>Sal_fly_assembly_all_HQ_01_22_contig_12_7</t>
  </si>
  <si>
    <t>3651_1</t>
  </si>
  <si>
    <t>salmonella_bestbins_021821_scaffold_12_52</t>
  </si>
  <si>
    <t>seno:AU37_15445 thiol:disulfide interchange protein; K03673</t>
  </si>
  <si>
    <t>1087_1</t>
  </si>
  <si>
    <t>Sal_fly_assembly_all_HQ_01_22_contig_8_149</t>
  </si>
  <si>
    <t>seg:SG1765 ydiT; ferredoxin-like protein; K03855</t>
  </si>
  <si>
    <t>431_1</t>
  </si>
  <si>
    <t>5853_1</t>
  </si>
  <si>
    <t>Sal_fly_assembly_all_HQ_01_22_contig_3_367</t>
  </si>
  <si>
    <t>seo:STM14_0841 putative ABC transporter permease protein; K09690</t>
  </si>
  <si>
    <t>6183_1</t>
  </si>
  <si>
    <t>Sal_fly_assembly_all_HQ_01_22_contig_8_184</t>
  </si>
  <si>
    <t>seni:CY43_07030 regulatory protein</t>
  </si>
  <si>
    <t>3868_1</t>
  </si>
  <si>
    <t>Sal_fly_assembly_all_HQ_01_22_contig_1_514</t>
  </si>
  <si>
    <t>sem:STMDT12_C47180 outer membrane usher protein; K07347</t>
  </si>
  <si>
    <t>1774_1</t>
  </si>
  <si>
    <t>salmonella_bestbins_021821_scaffold_23_2</t>
  </si>
  <si>
    <t>seo:STM14_980 ybiV(2); putative hydrolase; K07757</t>
  </si>
  <si>
    <t>4061_1</t>
  </si>
  <si>
    <t>Sal_fly_assembly_all_HQ_01_22_contig_8_203</t>
  </si>
  <si>
    <t>4032_1</t>
  </si>
  <si>
    <t>Sal_fly_assembly_all_HQ_01_22_contig_8_586</t>
  </si>
  <si>
    <t>seen:SE451236_14425 hydrogenase</t>
  </si>
  <si>
    <t>93_1</t>
  </si>
  <si>
    <t>salmonella_bestbins_021821_scaffold_87_6</t>
  </si>
  <si>
    <t>seb:STM474_0063 cite; Citrate lyase subunit beta; K01644</t>
  </si>
  <si>
    <t>4878_12and3</t>
  </si>
  <si>
    <t>Sal_fly_assembly_all_HQ_01_22_contig_1_725</t>
  </si>
  <si>
    <t>6262_1</t>
  </si>
  <si>
    <t>Sal_fly_assembly_all_HQ_01_22_contig_2_1608</t>
  </si>
  <si>
    <t>senn:SN31241_46130 Autoinducer 2 import system permease protein lsrC; K10556</t>
  </si>
  <si>
    <t>1802_1</t>
  </si>
  <si>
    <t>salmonella_bestbins_021821_scaffold_1_281</t>
  </si>
  <si>
    <t>seb:STM474_4752 bglJ; DNA-binding transcriptional activator BglJ; K22650</t>
  </si>
  <si>
    <t>3577_1</t>
  </si>
  <si>
    <t>Sal_fly_assembly_all_HQ_01_22_contig_4_630</t>
  </si>
  <si>
    <t>seni:CY43_13395 transposase; K07497</t>
  </si>
  <si>
    <t>4100_1</t>
  </si>
  <si>
    <t>salmonella_bestbins_021821_scaffold_3_270</t>
  </si>
  <si>
    <t>sej:STMUK_3738 putative cytoplasmic protein</t>
  </si>
  <si>
    <t>5105_1</t>
  </si>
  <si>
    <t>Sal_fly_assembly_all_HQ_01_22_contig_1_962</t>
  </si>
  <si>
    <t>sec:SCH_4093 putative cytoplasmic protein</t>
  </si>
  <si>
    <t>4037_1</t>
  </si>
  <si>
    <t>Sal_fly_assembly_all_HQ_01_22_contig_3_173</t>
  </si>
  <si>
    <t>setc:CFSAN001921_14260 transposase; K07497</t>
  </si>
  <si>
    <t>347_1</t>
  </si>
  <si>
    <t>Sal_fly_assembly_all_HQ_01_22_contig_8_156</t>
  </si>
  <si>
    <t>sej:STMUK_1324 ydiF; putative acetyl-CoA/acetoacetyl-CoA transferase beta subunit; K19709</t>
  </si>
  <si>
    <t>2701_1</t>
  </si>
  <si>
    <t>salmonella_bestbins_021821_scaffold_5_268</t>
  </si>
  <si>
    <t>sej:STMUK_1634 putative cytoplasmic protein</t>
  </si>
  <si>
    <t>832_1</t>
  </si>
  <si>
    <t>Sal_fly_assembly_all_HQ_01_22_contig_8_388</t>
  </si>
  <si>
    <t>sey:SL1344_1474 hypothetical multidrug efflux protein</t>
  </si>
  <si>
    <t>6542_1</t>
  </si>
  <si>
    <t>salmonella_bestbins_021821_scaffold_1_120</t>
  </si>
  <si>
    <t>senn:SN31241_7700 phosphotransferase; K02822</t>
  </si>
  <si>
    <t>3861_1</t>
  </si>
  <si>
    <t>Sal_fly_assembly_all_HQ_01_22_contig_2_752</t>
  </si>
  <si>
    <t>setc:CFSAN001921_00325 codB; cytosine permease; K10974</t>
  </si>
  <si>
    <t>585_1</t>
  </si>
  <si>
    <t>Sal_fly_assembly_all_HQ_01_22_contig_3_131</t>
  </si>
  <si>
    <t>senq:AU40_02815 MFS transporter</t>
  </si>
  <si>
    <t>5606_1</t>
  </si>
  <si>
    <t>salmonella_bestbins_021821_scaffold_8_114</t>
  </si>
  <si>
    <t>setc:CFSAN001921_19900 membrane protein</t>
  </si>
  <si>
    <t>3579_1</t>
  </si>
  <si>
    <t>salmonella_bestbins_021821_scaffold_16_144</t>
  </si>
  <si>
    <t>seb:STM474_1386 putative cytoplasmic protein</t>
  </si>
  <si>
    <t>3889_1</t>
  </si>
  <si>
    <t>salmonella_bestbins_021821_scaffold_50_3</t>
  </si>
  <si>
    <t>sea:SeAg_B0845 putative inner membrane protein</t>
  </si>
  <si>
    <t>3776_1</t>
  </si>
  <si>
    <t>salmonella_bestbins_021821_scaffold_12_75</t>
  </si>
  <si>
    <t>setc:CFSAN001921_01160 C4-dicarboxylate ABC transporter permease</t>
  </si>
  <si>
    <t>2841_1</t>
  </si>
  <si>
    <t>Sal_fly_assembly_all_HQ_01_22_contig_8_387</t>
  </si>
  <si>
    <t>1392_1</t>
  </si>
  <si>
    <t>salmonella_bestbins_021821_scaffold_0_38</t>
  </si>
  <si>
    <t>seo:STM14_0844 putative glycosyltransferase</t>
  </si>
  <si>
    <t>729_1</t>
  </si>
  <si>
    <t>Sal_fly_assembly_all_HQ_01_22_contig_8_161</t>
  </si>
  <si>
    <t>seno:AU37_08725 transporter</t>
  </si>
  <si>
    <t>2665_1</t>
  </si>
  <si>
    <t>Sal_fly_assembly_all_HQ_01_22_contig_8_480</t>
  </si>
  <si>
    <t>sene:IA1_08010 epimerase; K14587</t>
  </si>
  <si>
    <t>390_1</t>
  </si>
  <si>
    <t>Sal_fly_assembly_all_HQ_01_22_contig_8_398</t>
  </si>
  <si>
    <t>sem:STMDT12_C15700 putative transposase</t>
  </si>
  <si>
    <t>3457_1</t>
  </si>
  <si>
    <t>Sal_fly_assembly_all_HQ_01_22_contig_9_257</t>
  </si>
  <si>
    <t>4452_1</t>
  </si>
  <si>
    <t>6373_1</t>
  </si>
  <si>
    <t>Sal_fly_assembly_all_HQ_01_22_contig_1_728</t>
  </si>
  <si>
    <t>2765_1</t>
  </si>
  <si>
    <t>Sal_fly_assembly_all_HQ_01_22_contig_2_1340</t>
  </si>
  <si>
    <t>senh:CFSAN002069_12875 D-galactonate transporter; K08194</t>
  </si>
  <si>
    <t>4260_1</t>
  </si>
  <si>
    <t>salmonella_bestbins_021821_scaffold_19_2</t>
  </si>
  <si>
    <t>setc:CFSAN001921_07735 DNA breaking-rejoining protein</t>
  </si>
  <si>
    <t>4070_1</t>
  </si>
  <si>
    <t>Sal_fly_assembly_all_HQ_01_22_contig_1_145</t>
  </si>
  <si>
    <t>sem:STMDT12_C03050 LysR-family transcriptional regulator SinR</t>
  </si>
  <si>
    <t>651_1</t>
  </si>
  <si>
    <t>salmonella_bestbins_021821_scaffold_27_49</t>
  </si>
  <si>
    <t>K02888</t>
  </si>
  <si>
    <t>spq:SPAB_04121 hypothetical protein; K02888</t>
  </si>
  <si>
    <t>hypothetical</t>
  </si>
  <si>
    <t>3911_1</t>
  </si>
  <si>
    <t>salmonella_bestbins_021821_scaffold_17_58</t>
  </si>
  <si>
    <t>sex:STBHUCCB_43850 hypothetical protein</t>
  </si>
  <si>
    <t>1170_1</t>
  </si>
  <si>
    <t>Sal_fly_assembly_all_HQ_01_22_contig_2_773</t>
  </si>
  <si>
    <t>sef:UMN798_3642 hypothetical protein</t>
  </si>
  <si>
    <t>136_1</t>
  </si>
  <si>
    <t>salmonella_bestbins_021821_scaffold_2_170</t>
  </si>
  <si>
    <t>K19123</t>
  </si>
  <si>
    <t>senr:STMDT2_28431 hypothetical protein; K19123</t>
  </si>
  <si>
    <t>730_1</t>
  </si>
  <si>
    <t>6209_1</t>
  </si>
  <si>
    <t>salmonella_bestbins_021821_scaffold_21_27</t>
  </si>
  <si>
    <t>stm:STM1730 yciE; hypothetical protein</t>
  </si>
  <si>
    <t>3591_1</t>
  </si>
  <si>
    <t>2294_1</t>
  </si>
  <si>
    <t>Sal_fly_assembly_all_HQ_01_22_contig_2_636</t>
  </si>
  <si>
    <t>senl:IY59_16230 hypothetical protein</t>
  </si>
  <si>
    <t>4725_1</t>
  </si>
  <si>
    <t>salmonella_bestbins_021821_scaffold_6_176</t>
  </si>
  <si>
    <t>K09802</t>
  </si>
  <si>
    <t>sek:SSPA0759 conserved hypothetical protein; K09802</t>
  </si>
  <si>
    <t>2548_1</t>
  </si>
  <si>
    <t>salmonella_bestbins_021821_scaffold_5_114</t>
  </si>
  <si>
    <t>sey:SL1344_1443 conserved hypothetical protein; K06884</t>
  </si>
  <si>
    <t>202_1</t>
  </si>
  <si>
    <t>salmonella_bestbins_021821_scaffold_89_4</t>
  </si>
  <si>
    <t>sej:STMUK_0300 hypothetical protein; K19048</t>
  </si>
  <si>
    <t>1362_1</t>
  </si>
  <si>
    <t>Sal_fly_assembly_all_HQ_01_22_contig_2_1107</t>
  </si>
  <si>
    <t>sent:TY21A_19680 hypothetical protein</t>
  </si>
  <si>
    <t>1497_1</t>
  </si>
  <si>
    <t>salmonella_bestbins_021821_scaffold_12_17</t>
  </si>
  <si>
    <t>sent:TY21A_15950 hypothetical protein</t>
  </si>
  <si>
    <t>438_1</t>
  </si>
  <si>
    <t>Sal_fly_assembly_all_HQ_01_22_contig_8_694</t>
  </si>
  <si>
    <t>sex:STBHUCCB_11770 hypothetical protein</t>
  </si>
  <si>
    <t>4082_1</t>
  </si>
  <si>
    <t>Sal_fly_assembly_all_HQ_01_22_contig_8_584</t>
  </si>
  <si>
    <t>sed:SeD_A1635 conserved hypothetical protein</t>
  </si>
  <si>
    <t>2059_1</t>
  </si>
  <si>
    <t>salmonella_bestbins_021821_scaffold_0_362</t>
  </si>
  <si>
    <t>sej:STMUK_0395 yaiA; hypothetical protein</t>
  </si>
  <si>
    <t>55_1</t>
  </si>
  <si>
    <t>salmonella_bestbins_021821_scaffold_26_36</t>
  </si>
  <si>
    <t>sea:SeAg_B1355 conserved hypothetical protein</t>
  </si>
  <si>
    <t>1483_1</t>
  </si>
  <si>
    <t>salmonella_bestbins_021821_scaffold_5_67</t>
  </si>
  <si>
    <t>seen:SE451236_13195 hypothetical protein</t>
  </si>
  <si>
    <t>4422_1</t>
  </si>
  <si>
    <t>Sal_fly_assembly_all_HQ_01_22_contig_1_887</t>
  </si>
  <si>
    <t>K04016</t>
  </si>
  <si>
    <t>seen:SE451236_04435 hypothetical protein; K04016</t>
  </si>
  <si>
    <t>2319_1</t>
  </si>
  <si>
    <t>salmonella_bestbins_021821_scaffold_1_141</t>
  </si>
  <si>
    <t>setc:CFSAN001921_18380 hypothetical protein</t>
  </si>
  <si>
    <t>685_1</t>
  </si>
  <si>
    <t>salmonella_bestbins_021821_scaffold_3_254</t>
  </si>
  <si>
    <t>sene:IA1_18160 hypothetical protein</t>
  </si>
  <si>
    <t>3053_1</t>
  </si>
  <si>
    <t>Sal_fly_assembly_all_HQ_01_22_contig_1_188</t>
  </si>
  <si>
    <t>K11898</t>
  </si>
  <si>
    <t>setc:CFSAN001921_16050 hypothetical protein; K11898</t>
  </si>
  <si>
    <t>6111_1</t>
  </si>
  <si>
    <t>salmonella_bestbins_021821_scaffold_2_272</t>
  </si>
  <si>
    <t>K19168</t>
  </si>
  <si>
    <t>spq:SPAB_03793 hypothetical protein; K19168</t>
  </si>
  <si>
    <t>3975_1</t>
  </si>
  <si>
    <t>Sal_fly_assembly_all_HQ_01_22_contig_1_886</t>
  </si>
  <si>
    <t>1687_1</t>
  </si>
  <si>
    <t>Sal_fly_assembly_all_HQ_01_22_contig_2_649</t>
  </si>
  <si>
    <t>sev:STMMW_32381 conserved hypothetical protein</t>
  </si>
  <si>
    <t>61_1</t>
  </si>
  <si>
    <t>salmonella_bestbins_021821_scaffold_2_224</t>
  </si>
  <si>
    <t>sej:STMUK_2986 ygdB; hypothetical protein</t>
  </si>
  <si>
    <t>4057_1</t>
  </si>
  <si>
    <t>Sal_fly_assembly_all_HQ_01_22_contig_2_788</t>
  </si>
  <si>
    <t>K03623</t>
  </si>
  <si>
    <t>senh:CFSAN002069_15350 hypothetical protein; K03623</t>
  </si>
  <si>
    <t>4365_1</t>
  </si>
  <si>
    <t>Sal_fly_assembly_all_HQ_01_22_contig_8_638</t>
  </si>
  <si>
    <t>K09780</t>
  </si>
  <si>
    <t>stt:t1650 conserved hypothetical protein; K09780</t>
  </si>
  <si>
    <t>1622_1</t>
  </si>
  <si>
    <t>salmonella_bestbins_021821_scaffold_3_47</t>
  </si>
  <si>
    <t>send:DT104_35101 conserved hypothetical protein</t>
  </si>
  <si>
    <t>3825_1</t>
  </si>
  <si>
    <t>salmonella_bestbins_021821_scaffold_29_2</t>
  </si>
  <si>
    <t>stm:STM3811 yidR; hypothetical protein</t>
  </si>
  <si>
    <t>503_1</t>
  </si>
  <si>
    <t>Sal_fly_assembly_all_HQ_01_22_contig_2_1306</t>
  </si>
  <si>
    <t>stm:STM3803 yidF; hypothetical protein; K06871</t>
  </si>
  <si>
    <t>562_1</t>
  </si>
  <si>
    <t>salmonella_bestbins_021821_scaffold_3_189</t>
  </si>
  <si>
    <t>setc:CFSAN001921_22095 hypothetical protein</t>
  </si>
  <si>
    <t>1640_1</t>
  </si>
  <si>
    <t>salmonella_bestbins_021821_scaffold_16_37</t>
  </si>
  <si>
    <t>sem:STMDT12_C12900 hypothetical protein</t>
  </si>
  <si>
    <t>6723_1</t>
  </si>
  <si>
    <t>salmonella_bestbins_021821_scaffold_25_68</t>
  </si>
  <si>
    <t>setu:STU288_01940 hypothetical protein</t>
  </si>
  <si>
    <t>6076_1</t>
  </si>
  <si>
    <t>salmonella_bestbins_021821_scaffold_3_168</t>
  </si>
  <si>
    <t>ses:SARI_03991 hypothetical protein; K07726</t>
  </si>
  <si>
    <t>4973_1</t>
  </si>
  <si>
    <t>Sal_fly_assembly_all_HQ_01_22_contig_2_275</t>
  </si>
  <si>
    <t>5810_1</t>
  </si>
  <si>
    <t>salmonella_bestbins_021821_scaffold_112_3</t>
  </si>
  <si>
    <t>senq:AU40_13970 hypothetical protein</t>
  </si>
  <si>
    <t>5591_1</t>
  </si>
  <si>
    <t>salmonella_bestbins_021821_scaffold_2_279</t>
  </si>
  <si>
    <t>sev:STMMW_30121 hypothetical protein</t>
  </si>
  <si>
    <t>3837_1</t>
  </si>
  <si>
    <t>Sal_fly_assembly_all_HQ_01_22_contig_8_66</t>
  </si>
  <si>
    <t>sey:SL1344_1220 yeaG; conserved hypothetical protein; K07180</t>
  </si>
  <si>
    <t>4302_1</t>
  </si>
  <si>
    <t>salmonella_bestbins_021821_scaffold_5_274</t>
  </si>
  <si>
    <t>seni:CY43_08545 hypothetical protein</t>
  </si>
  <si>
    <t>6535_1</t>
  </si>
  <si>
    <t>salmonella_bestbins_021821_scaffold_0_150</t>
  </si>
  <si>
    <t>seen:SE451236_09045 hypothetical protein</t>
  </si>
  <si>
    <t>4504_1</t>
  </si>
  <si>
    <t>salmonella_bestbins_021821_scaffold_13_43</t>
  </si>
  <si>
    <t>setu:STU288_1p00680 hypothetical protein</t>
  </si>
  <si>
    <t>3137_1</t>
  </si>
  <si>
    <t>Sal_fly_assembly_all_HQ_01_22_contig_3_149</t>
  </si>
  <si>
    <t>sena:AU38_02605 hypothetical protein</t>
  </si>
  <si>
    <t>6081_1</t>
  </si>
  <si>
    <t>Sal_fly_assembly_all_HQ_01_22_contig_2_1569</t>
  </si>
  <si>
    <t>seni:CY43_21120 hypothetical protein</t>
  </si>
  <si>
    <t>1549_1</t>
  </si>
  <si>
    <t>salmonella_bestbins_021821_scaffold_12_29</t>
  </si>
  <si>
    <t>K03776</t>
  </si>
  <si>
    <t>stm:STM3217 aer; hypothetical protein; K03776</t>
  </si>
  <si>
    <t>4642_1</t>
  </si>
  <si>
    <t>Sal_fly_assembly_all_HQ_01_22_contig_1_162</t>
  </si>
  <si>
    <t>sene:IA1_01555 hypothetical protein</t>
  </si>
  <si>
    <t>5405_1</t>
  </si>
  <si>
    <t>salmonella_bestbins_021821_scaffold_25_63</t>
  </si>
  <si>
    <t>K01085</t>
  </si>
  <si>
    <t>spq:SPAB_02432 hypothetical protein; K01085</t>
  </si>
  <si>
    <t>724_1</t>
  </si>
  <si>
    <t>salmonella_bestbins_021821_scaffold_0_191</t>
  </si>
  <si>
    <t>K21739</t>
  </si>
  <si>
    <t>spq:SPAB_02996 hypothetical protein; K21739</t>
  </si>
  <si>
    <t>5098_1</t>
  </si>
  <si>
    <t>Sal_fly_assembly_all_HQ_01_22_contig_3_460</t>
  </si>
  <si>
    <t>seni:CY43_04300 hypothetical protein</t>
  </si>
  <si>
    <t>3797_1</t>
  </si>
  <si>
    <t>salmonella_bestbins_021821_scaffold_2_90</t>
  </si>
  <si>
    <t>spq:SPAB_03560 hypothetical protein; K11607</t>
  </si>
  <si>
    <t>4198_1</t>
  </si>
  <si>
    <t>salmonella_bestbins_021821_scaffold_41_31</t>
  </si>
  <si>
    <t>K11890</t>
  </si>
  <si>
    <t>seen:SE451236_07445 hypothetical protein; K11890</t>
  </si>
  <si>
    <t>3060_1</t>
  </si>
  <si>
    <t>Sal_fly_assembly_all_HQ_01_22_contig_4_534</t>
  </si>
  <si>
    <t>stm:STM2425 yfeH; hypothetical protein; K14347</t>
  </si>
  <si>
    <t>3306_1</t>
  </si>
  <si>
    <t>salmonella_bestbins_021821_scaffold_19_10</t>
  </si>
  <si>
    <t>K07156</t>
  </si>
  <si>
    <t>sem:STMDT12_C18990 hypothetical protein; K07156</t>
  </si>
  <si>
    <t>4473_1</t>
  </si>
  <si>
    <t>Sal_fly_assembly_all_HQ_01_22_contig_8_151</t>
  </si>
  <si>
    <t>4869_1</t>
  </si>
  <si>
    <t>Sal_fly_assembly_all_HQ_01_22_contig_3_227</t>
  </si>
  <si>
    <t>K24147</t>
  </si>
  <si>
    <t>senr:STMDT2_05901 ybdB; conserved hypothetical protein; K24147</t>
  </si>
  <si>
    <t>3917_1</t>
  </si>
  <si>
    <t>salmonella_bestbins_021821_scaffold_1_136</t>
  </si>
  <si>
    <t>send:DT104_43891 ytfG; conserved hypothetical protein; K19267</t>
  </si>
  <si>
    <t>5714_1</t>
  </si>
  <si>
    <t>6431_1</t>
  </si>
  <si>
    <t>salmonella_bestbins_021821_scaffold_1_51</t>
  </si>
  <si>
    <t>sem:STMDT12_C44420 hypothetical protein</t>
  </si>
  <si>
    <t>6683_1</t>
  </si>
  <si>
    <t>Sal_fly_assembly_all_HQ_01_22_contig_8_589</t>
  </si>
  <si>
    <t>senr:STMDT2_16251 conserved hypothetical protein</t>
  </si>
  <si>
    <t>2195_1</t>
  </si>
  <si>
    <t>Sal_fly_assembly_all_HQ_01_22_contig_3_292</t>
  </si>
  <si>
    <t>setu:STU288_11085 hypothetical protein</t>
  </si>
  <si>
    <t>4497_1</t>
  </si>
  <si>
    <t>Sal_fly_assembly_all_HQ_01_22_contig_4_25</t>
  </si>
  <si>
    <t>sev:STMMW_20361 conserved hypothetical protein</t>
  </si>
  <si>
    <t>2799_1</t>
  </si>
  <si>
    <t>salmonella_bestbins_021821_scaffold_27_21</t>
  </si>
  <si>
    <t>seni:CY43_17355 hypothetical protein</t>
  </si>
  <si>
    <t>1546_1</t>
  </si>
  <si>
    <t>salmonella_bestbins_021821_scaffold_16_31</t>
  </si>
  <si>
    <t>seen:SE451236_12195 hypothetical protein</t>
  </si>
  <si>
    <t>1728_1</t>
  </si>
  <si>
    <t>4264_1</t>
  </si>
  <si>
    <t>6379_1</t>
  </si>
  <si>
    <t>salmonella_bestbins_021821_scaffold_6_1</t>
  </si>
  <si>
    <t>setc:CFSAN001921_05615 hypothetical protein</t>
  </si>
  <si>
    <t>3647_1</t>
  </si>
  <si>
    <t>salmonella_bestbins_021821_scaffold_0_298</t>
  </si>
  <si>
    <t>K02237</t>
  </si>
  <si>
    <t>sens:Q786_02235 hypothetical protein; K02237</t>
  </si>
  <si>
    <t>2790_1</t>
  </si>
  <si>
    <t>Sal_fly_assembly_all_HQ_01_22_contig_1_187</t>
  </si>
  <si>
    <t>sey:SL1344_0265 sciF; conserved hypothetical protein (SPI-6 associated)</t>
  </si>
  <si>
    <t>2817_1</t>
  </si>
  <si>
    <t>4221_1</t>
  </si>
  <si>
    <t>salmonella_bestbins_021821_scaffold_4_169</t>
  </si>
  <si>
    <t>stm:STM0080 hypothetical protein</t>
  </si>
  <si>
    <t>6548_1</t>
  </si>
  <si>
    <t>Sal_fly_assembly_all_HQ_01_22_contig_3_139</t>
  </si>
  <si>
    <t>K14977</t>
  </si>
  <si>
    <t>senr:STMDT2_05211 conserved hypothetical protein; K14977</t>
  </si>
  <si>
    <t>1092_1</t>
  </si>
  <si>
    <t>salmonella_bestbins_021821_scaffold_1_201</t>
  </si>
  <si>
    <t>K19334</t>
  </si>
  <si>
    <t>sef:UMN798_4837 hypothetical protein; K19334</t>
  </si>
  <si>
    <t>6778_1</t>
  </si>
  <si>
    <t>salmonella_bestbins_021821_scaffold_1_50</t>
  </si>
  <si>
    <t>setc:CFSAN001921_18865 hypothetical protein</t>
  </si>
  <si>
    <t>5879_1</t>
  </si>
  <si>
    <t>salmonella_bestbins_021821_scaffold_20_45</t>
  </si>
  <si>
    <t>1125_1</t>
  </si>
  <si>
    <t>Sal_fly_assembly_all_HQ_01_22_contig_8_61</t>
  </si>
  <si>
    <t>sea:SeAg_B1895 conserved hypothetical protein</t>
  </si>
  <si>
    <t>1099_1</t>
  </si>
  <si>
    <t>Sal_fly_assembly_all_HQ_01_22_contig_2_1651</t>
  </si>
  <si>
    <t>K09974</t>
  </si>
  <si>
    <t>sef:UMN798_4454 hypothetical protein; K09974</t>
  </si>
  <si>
    <t>4735_1</t>
  </si>
  <si>
    <t>Sal_fly_assembly_all_HQ_01_22_contig_2_639</t>
  </si>
  <si>
    <t>sei:SPC_3307 yqjK; hypothetical protein</t>
  </si>
  <si>
    <t>5984_1</t>
  </si>
  <si>
    <t>Sal_fly_assembly_all_HQ_01_22_contig_1_547</t>
  </si>
  <si>
    <t>send:DT104_45521 conserved hypothetical protein</t>
  </si>
  <si>
    <t>2530_1</t>
  </si>
  <si>
    <t>Sal_fly_assembly_all_HQ_01_22_contig_9_50</t>
  </si>
  <si>
    <t>send:DT104_10701 pipB; conserved hypothetical protein</t>
  </si>
  <si>
    <t>3554_1</t>
  </si>
  <si>
    <t>Sal_fly_assembly_all_HQ_01_22_contig_8_27</t>
  </si>
  <si>
    <t>sene:IA1_06175 hypothetical protein</t>
  </si>
  <si>
    <t>5926_1</t>
  </si>
  <si>
    <t>Sal_fly_assembly_all_HQ_01_22_contig_2_1587</t>
  </si>
  <si>
    <t>spq:SPAB_05025 hypothetical protein; K04564</t>
  </si>
  <si>
    <t>6318_1</t>
  </si>
  <si>
    <t>salmonella_bestbins_021821_scaffold_17_15</t>
  </si>
  <si>
    <t>sey:SL1344_4131 hypothetical protein</t>
  </si>
  <si>
    <t>1027_1</t>
  </si>
  <si>
    <t>salmonella_bestbins_021821_scaffold_2_258</t>
  </si>
  <si>
    <t>sem:STMDT12_C30810 hypothetical protein</t>
  </si>
  <si>
    <t>3257_1</t>
  </si>
  <si>
    <t>salmonella_bestbins_021821_scaffold_8_23</t>
  </si>
  <si>
    <t>senr:STMDT2_38751 hypothetical protein</t>
  </si>
  <si>
    <t>4284_1</t>
  </si>
  <si>
    <t>salmonella_bestbins_021821_scaffold_8_80</t>
  </si>
  <si>
    <t>setc:CFSAN001921_20075 hypothetical protein</t>
  </si>
  <si>
    <t>4863_1</t>
  </si>
  <si>
    <t>Sal_fly_assembly_all_HQ_01_22_contig_2_1267</t>
  </si>
  <si>
    <t>stm:STM3774 hypothetical protein</t>
  </si>
  <si>
    <t>3784_1</t>
  </si>
  <si>
    <t>4775_1</t>
  </si>
  <si>
    <t>Sal_fly_assembly_all_HQ_01_22_contig_8_823</t>
  </si>
  <si>
    <t>seen:SE451236_15420 hypothetical protein</t>
  </si>
  <si>
    <t>5132_1</t>
  </si>
  <si>
    <t>salmonella_bestbins_021821_scaffold_35_21</t>
  </si>
  <si>
    <t>K07461</t>
  </si>
  <si>
    <t>senr:STMDT2_31641 conserved hypothetical protein; K07461</t>
  </si>
  <si>
    <t>4295_1</t>
  </si>
  <si>
    <t>Sal_fly_assembly_all_HQ_01_22_contig_3_238</t>
  </si>
  <si>
    <t>sey:SL1344_0598 conserved hypothetical protein; K23349</t>
  </si>
  <si>
    <t>5905_1</t>
  </si>
  <si>
    <t>Sal_fly_assembly_all_HQ_01_22_contig_1_310</t>
  </si>
  <si>
    <t>senn:SN31241_11510 hypothetical protein; K22129</t>
  </si>
  <si>
    <t>6456_1</t>
  </si>
  <si>
    <t>Sal_fly_assembly_all_HQ_01_22_contig_2_1289</t>
  </si>
  <si>
    <t>senr:STMDT2_36751 hypothetical protein</t>
  </si>
  <si>
    <t>3573_1</t>
  </si>
  <si>
    <t>Sal_fly_assembly_all_HQ_01_22_contig_8_875</t>
  </si>
  <si>
    <t>setu:STU288_06105 hypothetical protein</t>
  </si>
  <si>
    <t>6119_1</t>
  </si>
  <si>
    <t>salmonella_bestbins_021821_scaffold_1_238</t>
  </si>
  <si>
    <t>sef:UMN798_4875 hypothetical protein</t>
  </si>
  <si>
    <t>2096_1</t>
  </si>
  <si>
    <t>salmonella_bestbins_021821_scaffold_2_17</t>
  </si>
  <si>
    <t>K07794</t>
  </si>
  <si>
    <t>sty:STY2907 hypothetical protein; K07794</t>
  </si>
  <si>
    <t>6602_1</t>
  </si>
  <si>
    <t>salmonella_bestbins_021821_scaffold_0_2</t>
  </si>
  <si>
    <t>spq:SPAB_02757 hypothetical protein</t>
  </si>
  <si>
    <t>2299_1</t>
  </si>
  <si>
    <t>salmonella_bestbins_021821_scaffold_41_19</t>
  </si>
  <si>
    <t>K11900</t>
  </si>
  <si>
    <t>sey:SL1344_0268 sciI; conserved hypothetical protein (SPI-6 associated); K11900</t>
  </si>
  <si>
    <t>5034_1</t>
  </si>
  <si>
    <t>salmonella_bestbins_021821_scaffold_13_56</t>
  </si>
  <si>
    <t>sem:STMDT12_L00880 hypothetical protein</t>
  </si>
  <si>
    <t>2983_1</t>
  </si>
  <si>
    <t>Sal_fly_assembly_all_HQ_01_22_contig_1_441</t>
  </si>
  <si>
    <t>spq:SPAB_00063 hypothetical protein; K07702</t>
  </si>
  <si>
    <t>241_1</t>
  </si>
  <si>
    <t>salmonella_bestbins_021821_scaffold_25_71</t>
  </si>
  <si>
    <t>senj:CFSAN001992_06020 hypothetical protein</t>
  </si>
  <si>
    <t>3721_1</t>
  </si>
  <si>
    <t>salmonella_bestbins_021821_scaffold_7_49</t>
  </si>
  <si>
    <t>K12962</t>
  </si>
  <si>
    <t>setc:CFSAN001921_05285 hypothetical protein; K12962</t>
  </si>
  <si>
    <t>302_1</t>
  </si>
  <si>
    <t>Sal_fly_assembly_all_HQ_01_22_contig_2_388</t>
  </si>
  <si>
    <t>sej:STMUK_3014 hypothetical protein</t>
  </si>
  <si>
    <t>921_1</t>
  </si>
  <si>
    <t>salmonella_bestbins_021821_scaffold_19_6</t>
  </si>
  <si>
    <t>seen:SE451236_15295 hypothetical protein</t>
  </si>
  <si>
    <t>1270_1</t>
  </si>
  <si>
    <t>Sal_fly_assembly_all_HQ_01_22_contig_8_485</t>
  </si>
  <si>
    <t>sem:STMDT12_C16400 hypothetical protein</t>
  </si>
  <si>
    <t>1706_1</t>
  </si>
  <si>
    <t>salmonella_bestbins_021821_scaffold_2_226</t>
  </si>
  <si>
    <t>K02679</t>
  </si>
  <si>
    <t>seni:CY43_15645 hypothetical protein; K02679</t>
  </si>
  <si>
    <t>5442_1</t>
  </si>
  <si>
    <t>Sal_fly_assembly_all_HQ_01_22_contig_2_448</t>
  </si>
  <si>
    <t>sev:STMMW_30411 conserved hypothetical protein</t>
  </si>
  <si>
    <t>4684_1</t>
  </si>
  <si>
    <t>Sal_fly_assembly_all_HQ_01_22_contig_4_187</t>
  </si>
  <si>
    <t>sem:STMDT12_C21550 hypothetical protein</t>
  </si>
  <si>
    <t>4854_1</t>
  </si>
  <si>
    <t>salmonella_bestbins_021821_scaffold_19_71</t>
  </si>
  <si>
    <t>send:DT104_19511 yecH; conserved hypothetical protein</t>
  </si>
  <si>
    <t>1895_1</t>
  </si>
  <si>
    <t>Sal_fly_assembly_all_HQ_01_22_contig_8_397</t>
  </si>
  <si>
    <t>3823_1</t>
  </si>
  <si>
    <t>Sal_fly_assembly_all_HQ_01_22_contig_8_874</t>
  </si>
  <si>
    <t>4445_1</t>
  </si>
  <si>
    <t>salmonella_bestbins_021821_scaffold_1_349</t>
  </si>
  <si>
    <t>sega:SPUCDC_0021 hypothetical protein</t>
  </si>
  <si>
    <t>2774_1</t>
  </si>
  <si>
    <t>Sal_fly_assembly_all_HQ_01_22_contig_3_504</t>
  </si>
  <si>
    <t>senr:STMDT2_08151 conserved hypothetical protein</t>
  </si>
  <si>
    <t>2698_1</t>
  </si>
  <si>
    <t>Sal_fly_assembly_all_HQ_01_22_contig_1_783</t>
  </si>
  <si>
    <t>sev:STMMW_43151 conserved hypothetical protein</t>
  </si>
  <si>
    <t>3670_1</t>
  </si>
  <si>
    <t>salmonella_bestbins_021821_scaffold_6_51</t>
  </si>
  <si>
    <t>seno:AU37_11020 hypothetical protein</t>
  </si>
  <si>
    <t>6154_1</t>
  </si>
  <si>
    <t>salmonella_bestbins_021821_scaffold_13_84</t>
  </si>
  <si>
    <t>sef:UMN798_p0104 hypothetical protein</t>
  </si>
  <si>
    <t>3360_1</t>
  </si>
  <si>
    <t>Sal_fly_assembly_all_HQ_01_22_contig_2_121</t>
  </si>
  <si>
    <t>senr:STMDT2_27091 conserved hypothetical protein</t>
  </si>
  <si>
    <t>5814_1</t>
  </si>
  <si>
    <t>Sal_fly_assembly_all_HQ_01_22_contig_1_497</t>
  </si>
  <si>
    <t>K07034</t>
  </si>
  <si>
    <t>seo:STM14_0009 yaaH; hypothetical protein; K07034</t>
  </si>
  <si>
    <t>5920_1</t>
  </si>
  <si>
    <t>salmonella_bestbins_021821_scaffold_17_30</t>
  </si>
  <si>
    <t>seh:SeHA_C4551 conserved hypothetical protein</t>
  </si>
  <si>
    <t>2618_1</t>
  </si>
  <si>
    <t>salmonella_bestbins_021821_scaffold_1_344</t>
  </si>
  <si>
    <t>stm:STM0015 hypothetical protein</t>
  </si>
  <si>
    <t>4846_1</t>
  </si>
  <si>
    <t>Sal_fly_assembly_all_HQ_01_22_contig_1_618</t>
  </si>
  <si>
    <t>senr:STMDT2_43521 hypothetical protein</t>
  </si>
  <si>
    <t>4168_1</t>
  </si>
  <si>
    <t>Sal_fly_assembly_all_HQ_01_22_contig_3_22</t>
  </si>
  <si>
    <t>setu:STU288_12195 hypothetical protein; K07126</t>
  </si>
  <si>
    <t>3690_1</t>
  </si>
  <si>
    <t>salmonella_bestbins_021821_scaffold_13_58</t>
  </si>
  <si>
    <t>sem:STMDT12_L00900 hypothetical protein</t>
  </si>
  <si>
    <t>3085_1</t>
  </si>
  <si>
    <t>Sal_fly_assembly_all_HQ_01_22_contig_1_961</t>
  </si>
  <si>
    <t>seni:CY43_22015 hypothetical protein</t>
  </si>
  <si>
    <t>3969_1</t>
  </si>
  <si>
    <t>salmonella_bestbins_021821_scaffold_89_7</t>
  </si>
  <si>
    <t>sem:STMDT12_C02970 hypothetical protein; K07497</t>
  </si>
  <si>
    <t>1717_1</t>
  </si>
  <si>
    <t>Sal_fly_assembly_all_HQ_01_22_contig_2_1477</t>
  </si>
  <si>
    <t>sem:STMDT12_C41020 hypothetical protein</t>
  </si>
  <si>
    <t>2502_1</t>
  </si>
  <si>
    <t>Sal_fly_assembly_all_HQ_01_22_contig_2_1536</t>
  </si>
  <si>
    <t>sena:AU38_19635 hypothetical protein</t>
  </si>
  <si>
    <t>2343_1</t>
  </si>
  <si>
    <t>salmonella_bestbins_021821_scaffold_0_260</t>
  </si>
  <si>
    <t>sem:STMDT12_C05560 hypothetical protein</t>
  </si>
  <si>
    <t>494_1</t>
  </si>
  <si>
    <t>salmonella_bestbins_021821_scaffold_13_77</t>
  </si>
  <si>
    <t>sef:UMN798_p0097 traB; conjugal transfer pilus assembly protein TraB; K12065</t>
  </si>
  <si>
    <t>conjugation</t>
  </si>
  <si>
    <t>3226_1</t>
  </si>
  <si>
    <t>salmonella_bestbins_021821_scaffold_13_76</t>
  </si>
  <si>
    <t>K12066</t>
  </si>
  <si>
    <t>sef:UMN798_p0096 traK; conjugal transfer protein TraK; K12066</t>
  </si>
  <si>
    <t>1884_1</t>
  </si>
  <si>
    <t>salmonella_bestbins_021821_scaffold_13_90</t>
  </si>
  <si>
    <t>K12059</t>
  </si>
  <si>
    <t>senr:STMDT2_p00100 trbC; conjugative transfer: assembly; K12059</t>
  </si>
  <si>
    <t>4309_1</t>
  </si>
  <si>
    <t>Sal_fly_assembly_all_HQ_01_22_contig_1_935</t>
  </si>
  <si>
    <t>senb:BN855_43110 conjugative transfer protein</t>
  </si>
  <si>
    <t>3992_1</t>
  </si>
  <si>
    <t>Sal_fly_assembly_all_HQ_01_22_contig_16_17</t>
  </si>
  <si>
    <t>5342_1</t>
  </si>
  <si>
    <t>Sal_fly_assembly_all_HQ_01_22_contig_16_24</t>
  </si>
  <si>
    <t>seb:STM474_p1037 traM; conjugative transfer protein</t>
  </si>
  <si>
    <t>2153_1</t>
  </si>
  <si>
    <t>Sal_fly_assembly_all_HQ_01_22_contig_16_16</t>
  </si>
  <si>
    <t>seo:STM14_5602 traP; conjugative transfer protein</t>
  </si>
  <si>
    <t>5569_1</t>
  </si>
  <si>
    <t>salmonella_bestbins_021821_scaffold_13_72</t>
  </si>
  <si>
    <t>setu:STU288_1p00510 conjugal transfer protein TraY</t>
  </si>
  <si>
    <t>2739_1</t>
  </si>
  <si>
    <t>salmonella_bestbins_021821_scaffold_13_97</t>
  </si>
  <si>
    <t>seni:CY43_24505 conjugal transfer protein TraH; K12072</t>
  </si>
  <si>
    <t>5600_1</t>
  </si>
  <si>
    <t>salmonella_bestbins_021821_scaffold_13_89</t>
  </si>
  <si>
    <t>sem:STMDT12_L01220 conjugal transfer protein</t>
  </si>
  <si>
    <t>4551_1</t>
  </si>
  <si>
    <t>Sal_fly_assembly_all_HQ_01_22_contig_16_12</t>
  </si>
  <si>
    <t>sem:STMDT12_L01150 conjugal transfer protein</t>
  </si>
  <si>
    <t>2961_1</t>
  </si>
  <si>
    <t>salmonella_bestbins_021821_scaffold_13_71</t>
  </si>
  <si>
    <t>send:DT104_p0741 traJ; conjugative transfer: regulation</t>
  </si>
  <si>
    <t>1985_1</t>
  </si>
  <si>
    <t>salmonella_bestbins_021821_scaffold_13_75</t>
  </si>
  <si>
    <t>K12067</t>
  </si>
  <si>
    <t>sef:UMN798_p0095 traE; conjugal transfer pilus assembly protein TraE; K12067</t>
  </si>
  <si>
    <t>1627_1</t>
  </si>
  <si>
    <t>Sal_fly_assembly_all_HQ_01_22_contig_8_905</t>
  </si>
  <si>
    <t>K02412</t>
  </si>
  <si>
    <t>sey:SL1344_1901 fliI; flagellum-specific ATP synthase; K02412</t>
  </si>
  <si>
    <t>flagella</t>
  </si>
  <si>
    <t>4344_1</t>
  </si>
  <si>
    <t>Sal_fly_assembly_all_HQ_01_22_contig_8_906</t>
  </si>
  <si>
    <t>sea:SeAg_B1146 fliJ; flagellar export protein FliJ; K02413</t>
  </si>
  <si>
    <t>1107_1</t>
  </si>
  <si>
    <t>Sal_fly_assembly_all_HQ_01_22_contig_8_901</t>
  </si>
  <si>
    <t>K02408</t>
  </si>
  <si>
    <t>setc:CFSAN001921_07225 fliE; flagellar hook-basal body protein FliE; K02408</t>
  </si>
  <si>
    <t>2509_1</t>
  </si>
  <si>
    <t>salmonella_bestbins_021821_scaffold_47_22</t>
  </si>
  <si>
    <t>K02420</t>
  </si>
  <si>
    <t>seb:STM474_2012 fliQ; flagellar biosynthesis protein FliQ; K02420</t>
  </si>
  <si>
    <t>679_1</t>
  </si>
  <si>
    <t>Sal_fly_assembly_all_HQ_01_22_contig_1_266</t>
  </si>
  <si>
    <t>setc:CFSAN001921_16410 fimbrial protein SteE</t>
  </si>
  <si>
    <t>outer_membrane</t>
  </si>
  <si>
    <t>2607_1</t>
  </si>
  <si>
    <t>Sal_fly_assembly_all_HQ_01_22_contig_1_265</t>
  </si>
  <si>
    <t>sey:SL1344_0201 stfG; hypothetical minor fimbrial subunit</t>
  </si>
  <si>
    <t>4926_1</t>
  </si>
  <si>
    <t>Sal_fly_assembly_all_HQ_01_22_contig_1_270</t>
  </si>
  <si>
    <t>sev:STMMW_02021 outer membrane usher protein stfc (putative fimbrial outer membrane usher); K12518</t>
  </si>
  <si>
    <t>1629_1</t>
  </si>
  <si>
    <t>Sal_fly_assembly_all_HQ_01_22_contig_1_538</t>
  </si>
  <si>
    <t>sev:STMMW_45161 fimbrial assembly chaperone</t>
  </si>
  <si>
    <t>2399_1</t>
  </si>
  <si>
    <t>Sal_fly_assembly_all_HQ_01_22_contig_4_148</t>
  </si>
  <si>
    <t>1618_1</t>
  </si>
  <si>
    <t>Sal_fly_assembly_all_HQ_01_22_contig_1_325</t>
  </si>
  <si>
    <t>seo:STM14_0178 Na+/galactoside symporter; K03292</t>
  </si>
  <si>
    <t>280_1</t>
  </si>
  <si>
    <t>salmonella_bestbins_021821_scaffold_2_255</t>
  </si>
  <si>
    <t>sej:STMUK_3016 stdC; putative fimbrial chaparone</t>
  </si>
  <si>
    <t>1991_1</t>
  </si>
  <si>
    <t>salmonella_bestbins_021821_scaffold_3_155</t>
  </si>
  <si>
    <t>2371_1</t>
  </si>
  <si>
    <t>Sal_fly_assembly_all_HQ_01_22_contig_2_1543</t>
  </si>
  <si>
    <t>stm:STM4017 yihO; MFS transporter; K03292</t>
  </si>
  <si>
    <t>1709_1</t>
  </si>
  <si>
    <t>Sal_fly_assembly_all_HQ_01_22_contig_1_104</t>
  </si>
  <si>
    <t>setu:STU288_12715 fimbrial assembly chaperone StbE</t>
  </si>
  <si>
    <t>2138_1</t>
  </si>
  <si>
    <t>Sal_fly_assembly_all_HQ_01_22_contig_16_87</t>
  </si>
  <si>
    <t>sem:STMDT12_L00190 plasmid-encoded major fimbrial subunit</t>
  </si>
  <si>
    <t>2285_1</t>
  </si>
  <si>
    <t>Sal_fly_assembly_all_HQ_01_22_contig_9_112</t>
  </si>
  <si>
    <t>K04338</t>
  </si>
  <si>
    <t>sty:STY1177 csgF; assembly/transport component in curli production; K04338</t>
  </si>
  <si>
    <t>2061_1</t>
  </si>
  <si>
    <t>Sal_fly_assembly_all_HQ_01_22_contig_1_292</t>
  </si>
  <si>
    <t>seb:STM474_0186 stiA; putative fimbrial subunit</t>
  </si>
  <si>
    <t>4523_1</t>
  </si>
  <si>
    <t>Sal_fly_assembly_all_HQ_01_22_contig_2_1099</t>
  </si>
  <si>
    <t>seeb:SEEB0189_001680 fimA; type-1 fimbrial protein subunit A</t>
  </si>
  <si>
    <t>5607_1</t>
  </si>
  <si>
    <t>salmonella_bestbins_021821_scaffold_13_13</t>
  </si>
  <si>
    <t>stm:PSLT019 pefB; plasmid-encoded fimbriae;regulation</t>
  </si>
  <si>
    <t>3714_1</t>
  </si>
  <si>
    <t>Sal_fly_assembly_all_HQ_01_22_contig_1_99</t>
  </si>
  <si>
    <t>seni:CY43_02025 fimbrial protein; K07345</t>
  </si>
  <si>
    <t>4006_1</t>
  </si>
  <si>
    <t>salmonella_bestbins_021821_scaffold_6_85</t>
  </si>
  <si>
    <t>sey:SL1344_2128 stcB; hypothetical fimbrial chaperone protein</t>
  </si>
  <si>
    <t>4720_1</t>
  </si>
  <si>
    <t>salmonella_bestbins_021821_scaffold_25_86</t>
  </si>
  <si>
    <t>K04337</t>
  </si>
  <si>
    <t>seo:STM14_1305 csgE; curli assembly protein CsgE; K04337</t>
  </si>
  <si>
    <t>4922_1</t>
  </si>
  <si>
    <t>Sal_fly_assembly_all_HQ_01_22_contig_1_979</t>
  </si>
  <si>
    <t>setu:STU288_21080 bacteriophage protein</t>
  </si>
  <si>
    <t>phage</t>
  </si>
  <si>
    <t>6225_1</t>
  </si>
  <si>
    <t>Sal_fly_assembly_all_HQ_01_22_contig_6_11</t>
  </si>
  <si>
    <t>senn:SN31241_37170 Major head protein</t>
  </si>
  <si>
    <t>176_1</t>
  </si>
  <si>
    <t>salmonella_bestbins_021821_scaffold_88_12</t>
  </si>
  <si>
    <t>senn:SN31241_37190 Head-tail preconnector protein GP5</t>
  </si>
  <si>
    <t>6000_1</t>
  </si>
  <si>
    <t>salmonella_bestbins_021821_scaffold_17_29</t>
  </si>
  <si>
    <t>sev:STMMW_41601 predicted bacteriophage tail protein</t>
  </si>
  <si>
    <t>1379_1</t>
  </si>
  <si>
    <t>Sal_fly_assembly_all_HQ_01_22_contig_3_676</t>
  </si>
  <si>
    <t>vg:5955676 STM2627.1n.Gifsy1; Phage Gifsy-1; bacteriophage replication protein O</t>
  </si>
  <si>
    <t>5759_1</t>
  </si>
  <si>
    <t>salmonella_bestbins_021821_scaffold_97_3</t>
  </si>
  <si>
    <t>send:DT104_10071 Putative Prophage Protein</t>
  </si>
  <si>
    <t>2427_1</t>
  </si>
  <si>
    <t>Sal_fly_assembly_all_HQ_01_22_contig_3_699</t>
  </si>
  <si>
    <t>1753_1</t>
  </si>
  <si>
    <t>salmonella_bestbins_021821_scaffold_6_230</t>
  </si>
  <si>
    <t>6645_1</t>
  </si>
  <si>
    <t>Sal_fly_assembly_all_HQ_01_22_contig_14_1</t>
  </si>
  <si>
    <t>stm:STM2617 Gifsy-1 prophage protein</t>
  </si>
  <si>
    <t>634_1</t>
  </si>
  <si>
    <t>Sal_fly_assembly_all_HQ_01_22_contig_3_688</t>
  </si>
  <si>
    <t>stm:STM2614 Gifsy-1 prophage protein; K23941</t>
  </si>
  <si>
    <t>6611_1</t>
  </si>
  <si>
    <t>salmonella_bestbins_021821_scaffold_19_4</t>
  </si>
  <si>
    <t>seo:STM14_2272 phage-tail assembly-like protein</t>
  </si>
  <si>
    <t>2640_1</t>
  </si>
  <si>
    <t>Sal_fly_assembly_all_HQ_01_22_contig_1_976</t>
  </si>
  <si>
    <t>sev:STMMW_41511 predicted bacteriophage protein</t>
  </si>
  <si>
    <t>6743_1</t>
  </si>
  <si>
    <t>1803_1</t>
  </si>
  <si>
    <t>Sal_fly_assembly_all_HQ_01_22_contig_3_679</t>
  </si>
  <si>
    <t>vg:5955652 STM2623.Gifsy1; Phage Gifsy-1; conserved hypothetical bacteriophage protein</t>
  </si>
  <si>
    <t>3945_1</t>
  </si>
  <si>
    <t>Sal_fly_assembly_all_HQ_01_22_contig_1_973</t>
  </si>
  <si>
    <t>sev:STMMW_41531 phage encoded membrane protein</t>
  </si>
  <si>
    <t>5149_1</t>
  </si>
  <si>
    <t>Sal_fly_assembly_all_HQ_01_22_contig_4_6</t>
  </si>
  <si>
    <t>vg:56214642 H3V23_gp15; Stx2-converting phage Stx2a_WGPS2; replication protein O</t>
  </si>
  <si>
    <t>296_1</t>
  </si>
  <si>
    <t>salmonella_bestbins_021821_scaffold_17_19</t>
  </si>
  <si>
    <t>sej:STMUK_4185 putative phage tail protein</t>
  </si>
  <si>
    <t>5753_1</t>
  </si>
  <si>
    <t>Sal_fly_assembly_all_HQ_01_22_contig_4_309</t>
  </si>
  <si>
    <t>sev:STMMW_22631 tail fiber assembly protein</t>
  </si>
  <si>
    <t>2484_1</t>
  </si>
  <si>
    <t>Sal_fly_assembly_all_HQ_01_22_contig_1_977</t>
  </si>
  <si>
    <t>sev:STMMW_41501 predicted bacteriophage protein</t>
  </si>
  <si>
    <t>2124_1</t>
  </si>
  <si>
    <t>Sal_fly_assembly_all_HQ_01_22_contig_3_684</t>
  </si>
  <si>
    <t>sey:SL1344_0960 predicted bacteriophage protein</t>
  </si>
  <si>
    <t>852_1</t>
  </si>
  <si>
    <t>Sal_fly_assembly_all_HQ_01_22_contig_7_3</t>
  </si>
  <si>
    <t>289_1</t>
  </si>
  <si>
    <t>Sal_fly_assembly_all_HQ_01_22_contig_4_310</t>
  </si>
  <si>
    <t>seo:STM14_2760 putative phage tail fiber assembly protein</t>
  </si>
  <si>
    <t>836_1</t>
  </si>
  <si>
    <t>salmonella_bestbins_021821_scaffold_13_104</t>
  </si>
  <si>
    <t>setu:STU288_1p00350 conjugal transfer nickase/helicase TraI</t>
  </si>
  <si>
    <t>3730_1</t>
  </si>
  <si>
    <t>Sal_fly_assembly_all_HQ_01_22_contig_16_131</t>
  </si>
  <si>
    <t>K12058</t>
  </si>
  <si>
    <t>seni:CY43_24480 conjugal transfer protein TraN; K12058</t>
  </si>
  <si>
    <t>6677_1</t>
  </si>
  <si>
    <t>Sal_fly_assembly_all_HQ_01_22_contig_16_118</t>
  </si>
  <si>
    <t>4619_1</t>
  </si>
  <si>
    <t>salmonella_bestbins_021821_scaffold_13_98</t>
  </si>
  <si>
    <t>senr:STMDT2_p00108 traG; conjugative transfer: assembly abd aggregate stability; K12056</t>
  </si>
  <si>
    <t>303_1</t>
  </si>
  <si>
    <t>Sal_fly_assembly_all_HQ_01_22_contig_16_111</t>
  </si>
  <si>
    <t>2151_1</t>
  </si>
  <si>
    <t>Sal_fly_assembly_all_HQ_01_22_contig_16_8</t>
  </si>
  <si>
    <t>stm:PSLT088 traC; conjugative transfer: assembly; K12063</t>
  </si>
  <si>
    <t>294_1</t>
  </si>
  <si>
    <t>salmonella_bestbins_021821_scaffold_13_105</t>
  </si>
  <si>
    <t>sef:UMN798_p0127 traX; conjugal transfer pilus acetylation protein TraX</t>
  </si>
  <si>
    <t>808_1</t>
  </si>
  <si>
    <t>salmonella_bestbins_021821_scaffold_13_85</t>
  </si>
  <si>
    <t>962_1</t>
  </si>
  <si>
    <t>Sal_fly_assembly_all_HQ_01_22_contig_16_122</t>
  </si>
  <si>
    <t>2020_1</t>
  </si>
  <si>
    <t>Sal_fly_assembly_all_HQ_01_22_contig_8_913</t>
  </si>
  <si>
    <t>K02421</t>
  </si>
  <si>
    <t>shb:SU5_02584 Flagellar biosynthesis protein FliR; K02421</t>
  </si>
  <si>
    <t>2854_1</t>
  </si>
  <si>
    <t>salmonella_bestbins_021821_scaffold_25_117</t>
  </si>
  <si>
    <t>K02386</t>
  </si>
  <si>
    <t>seo:STM14_1343 flgA; flagellar basal body P-ring biosynthesis protein FlgA; K02386</t>
  </si>
  <si>
    <t>3915_1</t>
  </si>
  <si>
    <t>salmonella_bestbins_021821_scaffold_47_23</t>
  </si>
  <si>
    <t>K02419</t>
  </si>
  <si>
    <t>seb:STM474_2011 fliP; flagellar biosynthesis protein FliP; K02419</t>
  </si>
  <si>
    <t>1479_1</t>
  </si>
  <si>
    <t>salmonella_bestbins_021821_scaffold_47_33</t>
  </si>
  <si>
    <t>K02409</t>
  </si>
  <si>
    <t>senr:STMDT2_18931 fliF; flagellar basal-body M-ring protein; K02409</t>
  </si>
  <si>
    <t>6473_1</t>
  </si>
  <si>
    <t>Sal_fly_assembly_all_HQ_01_22_contig_8_845</t>
  </si>
  <si>
    <t>K02401</t>
  </si>
  <si>
    <t>seo:STM14_2328 flhB; flagellar biosynthesis protein FlhB; K02401</t>
  </si>
  <si>
    <t>3819_1</t>
  </si>
  <si>
    <t>salmonella_bestbins_021821_scaffold_1_329</t>
  </si>
  <si>
    <t>K07773</t>
  </si>
  <si>
    <t>seni:CY43_23920 TorR family transcriptional regulator; K07773</t>
  </si>
  <si>
    <t>6049_1</t>
  </si>
  <si>
    <t>Sal_fly_assembly_all_HQ_01_22_contig_1_101</t>
  </si>
  <si>
    <t>sev:STMMW_04081 outer membrane fimbrial usher protein; K07347</t>
  </si>
  <si>
    <t>1633_1</t>
  </si>
  <si>
    <t>Sal_fly_assembly_all_HQ_01_22_contig_2_393</t>
  </si>
  <si>
    <t>seni:CY43_15790 fimbrial protein; K12518</t>
  </si>
  <si>
    <t>6707_1</t>
  </si>
  <si>
    <t>1668_1</t>
  </si>
  <si>
    <t>salmonella_bestbins_021821_scaffold_0_207</t>
  </si>
  <si>
    <t>sey:SL1344_0538 fimC; fimbrial chaperone protein; K07346</t>
  </si>
  <si>
    <t>517_1</t>
  </si>
  <si>
    <t>Sal_fly_assembly_all_HQ_01_22_contig_2_392</t>
  </si>
  <si>
    <t>6776_1</t>
  </si>
  <si>
    <t>salmonella_bestbins_021821_scaffold_3_56</t>
  </si>
  <si>
    <t>sew:SeSA_A3726 glgC; glucose-1-phosphate adenylyltransferase; K00975</t>
  </si>
  <si>
    <t>4055_1</t>
  </si>
  <si>
    <t>Sal_fly_assembly_all_HQ_01_22_contig_1_481</t>
  </si>
  <si>
    <t>2032_1</t>
  </si>
  <si>
    <t>salmonella_bestbins_021821_scaffold_1_352</t>
  </si>
  <si>
    <t>4882_1</t>
  </si>
  <si>
    <t>salmonella_bestbins_021821_scaffold_4_75</t>
  </si>
  <si>
    <t>stm:STM0175 stiC; fimbrial assembly protein; K07347</t>
  </si>
  <si>
    <t>29_1</t>
  </si>
  <si>
    <t>Sal_fly_assembly_all_HQ_01_22_contig_16_88</t>
  </si>
  <si>
    <t>seb:STM474_p1101 pefC; plasmid-encoded fimbrial usher protein</t>
  </si>
  <si>
    <t>2959_1</t>
  </si>
  <si>
    <t>salmonella_bestbins_021821_scaffold_8_76</t>
  </si>
  <si>
    <t>senc:SEET0819_04170 sodium:galactoside symporter; K03292</t>
  </si>
  <si>
    <t>4965_1</t>
  </si>
  <si>
    <t>salmonella_bestbins_021821_scaffold_4_76</t>
  </si>
  <si>
    <t>seo:STM14_0206 stiH; putative fimbrial protein precurosr</t>
  </si>
  <si>
    <t>3496_1</t>
  </si>
  <si>
    <t>salmonella_bestbins_021821_scaffold_3_269</t>
  </si>
  <si>
    <t>seo:STM14_4516 yicJ; putative transporter; K03292</t>
  </si>
  <si>
    <t>755_1</t>
  </si>
  <si>
    <t>salmonella_bestbins_021821_scaffold_4_53</t>
  </si>
  <si>
    <t>senr:STMDT2_01981 stfC; outer membrane usher protein stfc (putative fimbrial outer membrane usher); K12518</t>
  </si>
  <si>
    <t>DE</t>
  </si>
  <si>
    <t>percentage</t>
  </si>
  <si>
    <t>motility</t>
  </si>
  <si>
    <t>outer membrane</t>
  </si>
  <si>
    <t>phage-like genes</t>
  </si>
  <si>
    <t>other</t>
  </si>
  <si>
    <t>1442_1</t>
  </si>
  <si>
    <t>Sal_fly_assembly_all_HQ_01_22_contig_1_670</t>
  </si>
  <si>
    <t>sty:STY4803 ornithine carbamoyltransferase; K00611</t>
  </si>
  <si>
    <t>4732_1</t>
  </si>
  <si>
    <t>Sal_fly_assembly_all_HQ_01_22_contig_3_373</t>
  </si>
  <si>
    <t>sex:STBHUCCB_22760 glycosyl transferase</t>
  </si>
  <si>
    <t>259_1</t>
  </si>
  <si>
    <t>Sal_fly_assembly_all_HQ_01_22_contig_1_352</t>
  </si>
  <si>
    <t>1907_1</t>
  </si>
  <si>
    <t>Sal_fly_assembly_all_HQ_01_22_contig_4_555</t>
  </si>
  <si>
    <t>5040_1</t>
  </si>
  <si>
    <t>Sal_fly_assembly_all_HQ_01_22_contig_8_150</t>
  </si>
  <si>
    <t>seg:SG1764 ydiS; putative electron transfer flavoprotein-quinone oxidoreductase; K00313</t>
  </si>
  <si>
    <t>3844_1</t>
  </si>
  <si>
    <t>salmonella_bestbins_021821_scaffold_203_1</t>
  </si>
  <si>
    <t>5309_1</t>
  </si>
  <si>
    <t>Sal_fly_assembly_all_HQ_01_22_contig_1_690</t>
  </si>
  <si>
    <t>seec:CFSAN002050_05655 plasmid stabilization protein; K06218</t>
  </si>
  <si>
    <t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</si>
</sst>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7094-33A7-7B46-9406-3467E2DE7C46}">
  <dimension ref="A1:M6703"/>
  <sheetViews>
    <sheetView tabSelected="1" workbookViewId="0">
      <selection activeCell="K6" sqref="K6"/>
    </sheetView>
  </sheetViews>
  <sheetFormatPr baseColWidth="10" defaultRowHeight="16" x14ac:dyDescent="0.2"/>
  <sheetData>
    <row r="1" spans="1:13" x14ac:dyDescent="0.2">
      <c r="A1" t="s">
        <v>0</v>
      </c>
      <c r="B1" s="1" t="s">
        <v>1019</v>
      </c>
      <c r="C1" s="1" t="s">
        <v>410</v>
      </c>
      <c r="D1" s="1" t="s">
        <v>411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22365</v>
      </c>
      <c r="L1" t="s">
        <v>1027</v>
      </c>
      <c r="M1" t="s">
        <v>1026</v>
      </c>
    </row>
    <row r="2" spans="1:13" x14ac:dyDescent="0.2">
      <c r="A2" t="s">
        <v>1028</v>
      </c>
      <c r="B2" t="s">
        <v>1029</v>
      </c>
      <c r="C2">
        <v>0</v>
      </c>
      <c r="D2" t="s">
        <v>1030</v>
      </c>
      <c r="E2">
        <v>68860.649571663307</v>
      </c>
      <c r="F2">
        <v>-0.24143987949543499</v>
      </c>
      <c r="G2">
        <v>0.46014264226621898</v>
      </c>
      <c r="H2">
        <v>-0.52470659599452496</v>
      </c>
      <c r="I2">
        <v>0.59978717128829195</v>
      </c>
      <c r="J2">
        <v>0.74354826191727497</v>
      </c>
      <c r="K2" t="s">
        <v>1031</v>
      </c>
      <c r="L2">
        <f t="shared" ref="L2:L65" si="0">F2*-1</f>
        <v>0.24143987949543499</v>
      </c>
      <c r="M2" t="s">
        <v>1033</v>
      </c>
    </row>
    <row r="3" spans="1:13" x14ac:dyDescent="0.2">
      <c r="A3" t="s">
        <v>1034</v>
      </c>
      <c r="B3" t="s">
        <v>1035</v>
      </c>
      <c r="C3">
        <v>0</v>
      </c>
      <c r="D3" t="s">
        <v>1036</v>
      </c>
      <c r="E3">
        <v>580.84670377309806</v>
      </c>
      <c r="F3">
        <v>-1.13104223470159</v>
      </c>
      <c r="G3">
        <v>0.93529865068826001</v>
      </c>
      <c r="H3">
        <v>-1.20928457864158</v>
      </c>
      <c r="I3">
        <v>0.226553533425049</v>
      </c>
      <c r="J3">
        <v>0.40473517502131701</v>
      </c>
      <c r="K3" t="s">
        <v>1031</v>
      </c>
      <c r="L3">
        <f t="shared" si="0"/>
        <v>1.13104223470159</v>
      </c>
      <c r="M3" t="s">
        <v>1033</v>
      </c>
    </row>
    <row r="4" spans="1:13" x14ac:dyDescent="0.2">
      <c r="A4" t="s">
        <v>1037</v>
      </c>
      <c r="B4" t="s">
        <v>1038</v>
      </c>
      <c r="C4" t="s">
        <v>1039</v>
      </c>
      <c r="D4" t="s">
        <v>1040</v>
      </c>
      <c r="E4">
        <v>435.809134443701</v>
      </c>
      <c r="F4">
        <v>0.46232935299456401</v>
      </c>
      <c r="G4">
        <v>1.12236784459735</v>
      </c>
      <c r="H4">
        <v>0.41192319899401902</v>
      </c>
      <c r="I4">
        <v>0.68039571623063799</v>
      </c>
      <c r="J4">
        <v>0.803483027223579</v>
      </c>
      <c r="K4" t="s">
        <v>1031</v>
      </c>
      <c r="L4">
        <f t="shared" si="0"/>
        <v>-0.46232935299456401</v>
      </c>
      <c r="M4" t="s">
        <v>1033</v>
      </c>
    </row>
    <row r="5" spans="1:13" x14ac:dyDescent="0.2">
      <c r="A5" t="s">
        <v>1041</v>
      </c>
      <c r="B5" t="s">
        <v>1042</v>
      </c>
      <c r="C5" t="s">
        <v>1043</v>
      </c>
      <c r="D5" t="s">
        <v>1044</v>
      </c>
      <c r="E5">
        <v>258.04413693737001</v>
      </c>
      <c r="F5">
        <v>-0.79020255641630399</v>
      </c>
      <c r="G5">
        <v>0.45346345528097298</v>
      </c>
      <c r="H5">
        <v>-1.7425936913189199</v>
      </c>
      <c r="I5">
        <v>8.1404612797012804E-2</v>
      </c>
      <c r="J5">
        <v>0.21037637459747599</v>
      </c>
      <c r="K5" t="s">
        <v>1031</v>
      </c>
      <c r="L5">
        <f t="shared" si="0"/>
        <v>0.79020255641630399</v>
      </c>
      <c r="M5" t="s">
        <v>1033</v>
      </c>
    </row>
    <row r="6" spans="1:13" x14ac:dyDescent="0.2">
      <c r="A6" t="s">
        <v>1045</v>
      </c>
      <c r="B6" t="s">
        <v>1046</v>
      </c>
      <c r="C6">
        <v>0</v>
      </c>
      <c r="D6" t="s">
        <v>1047</v>
      </c>
      <c r="E6">
        <v>247.29207847121799</v>
      </c>
      <c r="F6">
        <v>-2.04087860694219</v>
      </c>
      <c r="G6">
        <v>1.20091914479123</v>
      </c>
      <c r="H6">
        <v>-1.6994304868851</v>
      </c>
      <c r="I6">
        <v>8.9238101751472704E-2</v>
      </c>
      <c r="J6">
        <v>0.22281083014999201</v>
      </c>
      <c r="K6" t="s">
        <v>1031</v>
      </c>
      <c r="L6">
        <f t="shared" si="0"/>
        <v>2.04087860694219</v>
      </c>
      <c r="M6" t="s">
        <v>1033</v>
      </c>
    </row>
    <row r="7" spans="1:13" x14ac:dyDescent="0.2">
      <c r="A7" t="s">
        <v>1048</v>
      </c>
      <c r="B7" t="s">
        <v>1049</v>
      </c>
      <c r="C7" t="s">
        <v>1050</v>
      </c>
      <c r="D7" t="s">
        <v>1051</v>
      </c>
      <c r="E7">
        <v>117.363611726526</v>
      </c>
      <c r="F7">
        <v>1.54121255441105</v>
      </c>
      <c r="G7">
        <v>0.81176847758979997</v>
      </c>
      <c r="H7">
        <v>1.8985863543100601</v>
      </c>
      <c r="I7">
        <v>5.7618883960686401E-2</v>
      </c>
      <c r="J7">
        <v>0.167020141434608</v>
      </c>
      <c r="K7" t="s">
        <v>1031</v>
      </c>
      <c r="L7">
        <f t="shared" si="0"/>
        <v>-1.54121255441105</v>
      </c>
      <c r="M7" t="s">
        <v>1033</v>
      </c>
    </row>
    <row r="8" spans="1:13" x14ac:dyDescent="0.2">
      <c r="A8" t="s">
        <v>1052</v>
      </c>
      <c r="B8" t="s">
        <v>1053</v>
      </c>
      <c r="C8">
        <v>0</v>
      </c>
      <c r="D8" t="s">
        <v>1054</v>
      </c>
      <c r="E8">
        <v>94.389592666870399</v>
      </c>
      <c r="F8">
        <v>-0.77301099949159402</v>
      </c>
      <c r="G8">
        <v>0.77526219905165406</v>
      </c>
      <c r="H8">
        <v>-0.99709620878869898</v>
      </c>
      <c r="I8">
        <v>0.31871781308451902</v>
      </c>
      <c r="J8">
        <v>0.50026408396779998</v>
      </c>
      <c r="K8" t="s">
        <v>1031</v>
      </c>
      <c r="L8">
        <f t="shared" si="0"/>
        <v>0.77301099949159402</v>
      </c>
      <c r="M8" t="s">
        <v>1033</v>
      </c>
    </row>
    <row r="9" spans="1:13" x14ac:dyDescent="0.2">
      <c r="A9" t="s">
        <v>1055</v>
      </c>
      <c r="B9" t="s">
        <v>1056</v>
      </c>
      <c r="C9" t="s">
        <v>1057</v>
      </c>
      <c r="D9" t="s">
        <v>1058</v>
      </c>
      <c r="E9">
        <v>68.318464391593096</v>
      </c>
      <c r="F9">
        <v>-1.6215927834091499</v>
      </c>
      <c r="G9">
        <v>0.78325831461200102</v>
      </c>
      <c r="H9">
        <v>-2.0703167181984301</v>
      </c>
      <c r="I9">
        <v>3.8422695014396102E-2</v>
      </c>
      <c r="J9">
        <v>0.12640159037019399</v>
      </c>
      <c r="K9" t="s">
        <v>1031</v>
      </c>
      <c r="L9">
        <f t="shared" si="0"/>
        <v>1.6215927834091499</v>
      </c>
      <c r="M9" t="s">
        <v>1033</v>
      </c>
    </row>
    <row r="10" spans="1:13" x14ac:dyDescent="0.2">
      <c r="A10" t="s">
        <v>1059</v>
      </c>
      <c r="B10" t="s">
        <v>1060</v>
      </c>
      <c r="C10">
        <v>0</v>
      </c>
      <c r="D10" t="s">
        <v>1061</v>
      </c>
      <c r="E10">
        <v>65.947267742808293</v>
      </c>
      <c r="F10">
        <v>-0.40346212998180198</v>
      </c>
      <c r="G10">
        <v>0.80645133067678998</v>
      </c>
      <c r="H10">
        <v>-0.50029321626043799</v>
      </c>
      <c r="I10">
        <v>0.61686863003165004</v>
      </c>
      <c r="J10">
        <v>0.755356722236879</v>
      </c>
      <c r="K10" t="s">
        <v>1031</v>
      </c>
      <c r="L10">
        <f t="shared" si="0"/>
        <v>0.40346212998180198</v>
      </c>
      <c r="M10" t="s">
        <v>1033</v>
      </c>
    </row>
    <row r="11" spans="1:13" x14ac:dyDescent="0.2">
      <c r="A11" t="s">
        <v>1062</v>
      </c>
      <c r="B11" t="s">
        <v>1063</v>
      </c>
      <c r="C11" t="s">
        <v>1064</v>
      </c>
      <c r="D11" t="s">
        <v>1065</v>
      </c>
      <c r="E11">
        <v>65.848517101654195</v>
      </c>
      <c r="F11">
        <v>-1.05446888413342</v>
      </c>
      <c r="G11">
        <v>0.57331407582502303</v>
      </c>
      <c r="H11">
        <v>-1.83925169221773</v>
      </c>
      <c r="I11">
        <v>6.5878174754631494E-2</v>
      </c>
      <c r="J11">
        <v>0.18275077531688599</v>
      </c>
      <c r="K11" t="s">
        <v>1031</v>
      </c>
      <c r="L11">
        <f t="shared" si="0"/>
        <v>1.05446888413342</v>
      </c>
      <c r="M11" t="s">
        <v>1033</v>
      </c>
    </row>
    <row r="12" spans="1:13" x14ac:dyDescent="0.2">
      <c r="A12" t="s">
        <v>1066</v>
      </c>
      <c r="B12" t="s">
        <v>1067</v>
      </c>
      <c r="C12" t="s">
        <v>1068</v>
      </c>
      <c r="D12" t="s">
        <v>1069</v>
      </c>
      <c r="E12">
        <v>62.607384708100398</v>
      </c>
      <c r="F12">
        <v>-1.1763451400136999</v>
      </c>
      <c r="G12">
        <v>0.57144833065045397</v>
      </c>
      <c r="H12">
        <v>-2.0585328137623899</v>
      </c>
      <c r="I12">
        <v>3.9539014702709797E-2</v>
      </c>
      <c r="J12">
        <v>0.12914761480151099</v>
      </c>
      <c r="K12" t="s">
        <v>1031</v>
      </c>
      <c r="L12">
        <f t="shared" si="0"/>
        <v>1.1763451400136999</v>
      </c>
      <c r="M12" t="s">
        <v>1033</v>
      </c>
    </row>
    <row r="13" spans="1:13" x14ac:dyDescent="0.2">
      <c r="A13" t="s">
        <v>1070</v>
      </c>
      <c r="B13" t="s">
        <v>1071</v>
      </c>
      <c r="C13">
        <v>0</v>
      </c>
      <c r="D13" t="s">
        <v>1072</v>
      </c>
      <c r="E13">
        <v>62.304793111293201</v>
      </c>
      <c r="F13">
        <v>-0.93117052347597795</v>
      </c>
      <c r="G13">
        <v>0.867484508557822</v>
      </c>
      <c r="H13">
        <v>-1.07341458468697</v>
      </c>
      <c r="I13">
        <v>0.28308514360222498</v>
      </c>
      <c r="J13">
        <v>0.460997355777849</v>
      </c>
      <c r="K13" t="s">
        <v>1031</v>
      </c>
      <c r="L13">
        <f t="shared" si="0"/>
        <v>0.93117052347597795</v>
      </c>
      <c r="M13" t="s">
        <v>1033</v>
      </c>
    </row>
    <row r="14" spans="1:13" x14ac:dyDescent="0.2">
      <c r="A14" t="s">
        <v>1073</v>
      </c>
      <c r="B14" t="s">
        <v>1074</v>
      </c>
      <c r="C14" t="s">
        <v>1075</v>
      </c>
      <c r="D14" t="s">
        <v>1076</v>
      </c>
      <c r="E14">
        <v>59.655963819305697</v>
      </c>
      <c r="F14">
        <v>-0.21304362161684301</v>
      </c>
      <c r="G14">
        <v>0.30967734332626601</v>
      </c>
      <c r="H14">
        <v>-0.68795353036979301</v>
      </c>
      <c r="I14">
        <v>0.49148204517864602</v>
      </c>
      <c r="J14">
        <v>0.66040265375955698</v>
      </c>
      <c r="K14" t="s">
        <v>1031</v>
      </c>
      <c r="L14">
        <f t="shared" si="0"/>
        <v>0.21304362161684301</v>
      </c>
      <c r="M14" t="s">
        <v>1033</v>
      </c>
    </row>
    <row r="15" spans="1:13" x14ac:dyDescent="0.2">
      <c r="A15" t="s">
        <v>1077</v>
      </c>
      <c r="B15" t="s">
        <v>1078</v>
      </c>
      <c r="C15">
        <v>0</v>
      </c>
      <c r="D15" t="s">
        <v>1079</v>
      </c>
      <c r="E15">
        <v>56.614256917461397</v>
      </c>
      <c r="F15">
        <v>-1.91426147023285E-2</v>
      </c>
      <c r="G15">
        <v>0.40003045637990597</v>
      </c>
      <c r="H15">
        <v>-4.7852893191084697E-2</v>
      </c>
      <c r="I15">
        <v>0.96183348213631403</v>
      </c>
      <c r="J15">
        <v>0.97885343318030604</v>
      </c>
      <c r="K15" t="s">
        <v>1031</v>
      </c>
      <c r="L15">
        <f t="shared" si="0"/>
        <v>1.91426147023285E-2</v>
      </c>
      <c r="M15" t="s">
        <v>1033</v>
      </c>
    </row>
    <row r="16" spans="1:13" x14ac:dyDescent="0.2">
      <c r="A16" t="s">
        <v>1080</v>
      </c>
      <c r="B16" t="s">
        <v>1081</v>
      </c>
      <c r="C16" t="s">
        <v>1082</v>
      </c>
      <c r="D16" t="s">
        <v>1083</v>
      </c>
      <c r="E16">
        <v>53.678722353466497</v>
      </c>
      <c r="F16">
        <v>-6.43087564440466E-2</v>
      </c>
      <c r="G16">
        <v>0.58575241965232605</v>
      </c>
      <c r="H16">
        <v>-0.109788289875469</v>
      </c>
      <c r="I16">
        <v>0.912577278226686</v>
      </c>
      <c r="J16">
        <v>0.95088044570594699</v>
      </c>
      <c r="K16" t="s">
        <v>1031</v>
      </c>
      <c r="L16">
        <f t="shared" si="0"/>
        <v>6.43087564440466E-2</v>
      </c>
      <c r="M16" t="s">
        <v>1033</v>
      </c>
    </row>
    <row r="17" spans="1:13" x14ac:dyDescent="0.2">
      <c r="A17" t="s">
        <v>1084</v>
      </c>
      <c r="B17" t="s">
        <v>1085</v>
      </c>
      <c r="C17" t="s">
        <v>1086</v>
      </c>
      <c r="D17" t="s">
        <v>1087</v>
      </c>
      <c r="E17">
        <v>52.673685860368799</v>
      </c>
      <c r="F17">
        <v>-1.1962490264554</v>
      </c>
      <c r="G17">
        <v>0.543628612941356</v>
      </c>
      <c r="H17">
        <v>-2.2004894480865902</v>
      </c>
      <c r="I17">
        <v>2.7772187774692501E-2</v>
      </c>
      <c r="J17">
        <v>0.10262281885848901</v>
      </c>
      <c r="K17" t="s">
        <v>1031</v>
      </c>
      <c r="L17">
        <f t="shared" si="0"/>
        <v>1.1962490264554</v>
      </c>
      <c r="M17" t="s">
        <v>1033</v>
      </c>
    </row>
    <row r="18" spans="1:13" x14ac:dyDescent="0.2">
      <c r="A18" t="s">
        <v>1088</v>
      </c>
      <c r="B18" t="s">
        <v>1089</v>
      </c>
      <c r="C18">
        <v>0</v>
      </c>
      <c r="D18" t="s">
        <v>1090</v>
      </c>
      <c r="E18">
        <v>50.8762935308675</v>
      </c>
      <c r="F18">
        <v>0.62246868940920597</v>
      </c>
      <c r="G18">
        <v>0.67669132115556296</v>
      </c>
      <c r="H18">
        <v>0.91987095142026798</v>
      </c>
      <c r="I18">
        <v>0.357640200484108</v>
      </c>
      <c r="J18">
        <v>0.53930008095137205</v>
      </c>
      <c r="K18" t="s">
        <v>1031</v>
      </c>
      <c r="L18">
        <f t="shared" si="0"/>
        <v>-0.62246868940920597</v>
      </c>
      <c r="M18" t="s">
        <v>1033</v>
      </c>
    </row>
    <row r="19" spans="1:13" x14ac:dyDescent="0.2">
      <c r="A19" t="s">
        <v>1091</v>
      </c>
      <c r="B19" t="s">
        <v>1092</v>
      </c>
      <c r="C19">
        <v>0</v>
      </c>
      <c r="D19" t="s">
        <v>1093</v>
      </c>
      <c r="E19">
        <v>47.729619803557298</v>
      </c>
      <c r="F19">
        <v>0.84378721112988997</v>
      </c>
      <c r="G19">
        <v>0.53921080536126198</v>
      </c>
      <c r="H19">
        <v>1.5648559018852899</v>
      </c>
      <c r="I19">
        <v>0.11761670060846301</v>
      </c>
      <c r="J19">
        <v>0.26745423175371502</v>
      </c>
      <c r="K19" t="s">
        <v>1031</v>
      </c>
      <c r="L19">
        <f t="shared" si="0"/>
        <v>-0.84378721112988997</v>
      </c>
      <c r="M19" t="s">
        <v>1033</v>
      </c>
    </row>
    <row r="20" spans="1:13" x14ac:dyDescent="0.2">
      <c r="A20" t="s">
        <v>1094</v>
      </c>
      <c r="B20" t="s">
        <v>1095</v>
      </c>
      <c r="C20">
        <v>0</v>
      </c>
      <c r="D20" t="s">
        <v>1096</v>
      </c>
      <c r="E20">
        <v>47.114851139265603</v>
      </c>
      <c r="F20">
        <v>0.392805677975409</v>
      </c>
      <c r="G20">
        <v>0.77077633424958603</v>
      </c>
      <c r="H20">
        <v>0.50962342838125396</v>
      </c>
      <c r="I20">
        <v>0.61031530708344595</v>
      </c>
      <c r="J20">
        <v>0.75085867421548902</v>
      </c>
      <c r="K20" t="s">
        <v>1031</v>
      </c>
      <c r="L20">
        <f t="shared" si="0"/>
        <v>-0.392805677975409</v>
      </c>
      <c r="M20" t="s">
        <v>1033</v>
      </c>
    </row>
    <row r="21" spans="1:13" x14ac:dyDescent="0.2">
      <c r="A21" t="s">
        <v>1097</v>
      </c>
      <c r="B21" t="s">
        <v>1098</v>
      </c>
      <c r="C21" t="s">
        <v>1099</v>
      </c>
      <c r="D21" t="s">
        <v>1100</v>
      </c>
      <c r="E21">
        <v>45.685885671346199</v>
      </c>
      <c r="F21">
        <v>-0.236191240817269</v>
      </c>
      <c r="G21">
        <v>0.442984253443507</v>
      </c>
      <c r="H21">
        <v>-0.53318202392354397</v>
      </c>
      <c r="I21">
        <v>0.59390758385354403</v>
      </c>
      <c r="J21">
        <v>0.73952291436720796</v>
      </c>
      <c r="K21" t="s">
        <v>1031</v>
      </c>
      <c r="L21">
        <f t="shared" si="0"/>
        <v>0.236191240817269</v>
      </c>
      <c r="M21" t="s">
        <v>1033</v>
      </c>
    </row>
    <row r="22" spans="1:13" x14ac:dyDescent="0.2">
      <c r="A22" t="s">
        <v>1101</v>
      </c>
      <c r="B22" t="s">
        <v>1102</v>
      </c>
      <c r="C22" t="s">
        <v>1103</v>
      </c>
      <c r="D22" t="s">
        <v>1104</v>
      </c>
      <c r="E22">
        <v>45.429842985690001</v>
      </c>
      <c r="F22">
        <v>-0.71258819253943095</v>
      </c>
      <c r="G22">
        <v>0.33489502174729202</v>
      </c>
      <c r="H22">
        <v>-2.12779571586807</v>
      </c>
      <c r="I22">
        <v>3.3354024734460697E-2</v>
      </c>
      <c r="J22">
        <v>0.11489735595197099</v>
      </c>
      <c r="K22" t="s">
        <v>1031</v>
      </c>
      <c r="L22">
        <f t="shared" si="0"/>
        <v>0.71258819253943095</v>
      </c>
      <c r="M22" t="s">
        <v>1033</v>
      </c>
    </row>
    <row r="23" spans="1:13" x14ac:dyDescent="0.2">
      <c r="A23" t="s">
        <v>1105</v>
      </c>
      <c r="B23" t="s">
        <v>1106</v>
      </c>
      <c r="C23" t="s">
        <v>1107</v>
      </c>
      <c r="D23" t="s">
        <v>1108</v>
      </c>
      <c r="E23">
        <v>43.948612148179201</v>
      </c>
      <c r="F23">
        <v>0.45823587357841999</v>
      </c>
      <c r="G23">
        <v>0.536698641543364</v>
      </c>
      <c r="H23">
        <v>0.85380479492306605</v>
      </c>
      <c r="I23">
        <v>0.39321315728797701</v>
      </c>
      <c r="J23">
        <v>0.57219015708554599</v>
      </c>
      <c r="K23" t="s">
        <v>1031</v>
      </c>
      <c r="L23">
        <f t="shared" si="0"/>
        <v>-0.45823587357841999</v>
      </c>
      <c r="M23" t="s">
        <v>1033</v>
      </c>
    </row>
    <row r="24" spans="1:13" x14ac:dyDescent="0.2">
      <c r="A24" t="s">
        <v>1109</v>
      </c>
      <c r="B24" t="s">
        <v>1110</v>
      </c>
      <c r="C24" t="s">
        <v>1111</v>
      </c>
      <c r="D24" t="s">
        <v>1112</v>
      </c>
      <c r="E24">
        <v>36.743649277230297</v>
      </c>
      <c r="F24">
        <v>-5.8066736342503297E-2</v>
      </c>
      <c r="G24">
        <v>0.37089251193150602</v>
      </c>
      <c r="H24">
        <v>-0.15655947336361101</v>
      </c>
      <c r="I24">
        <v>0.87559204415257397</v>
      </c>
      <c r="J24">
        <v>0.93009451367302398</v>
      </c>
      <c r="K24" t="s">
        <v>1031</v>
      </c>
      <c r="L24">
        <f t="shared" si="0"/>
        <v>5.8066736342503297E-2</v>
      </c>
      <c r="M24" t="s">
        <v>1033</v>
      </c>
    </row>
    <row r="25" spans="1:13" x14ac:dyDescent="0.2">
      <c r="A25" t="s">
        <v>1113</v>
      </c>
      <c r="B25" t="s">
        <v>1114</v>
      </c>
      <c r="C25" t="s">
        <v>1115</v>
      </c>
      <c r="D25" t="s">
        <v>1116</v>
      </c>
      <c r="E25">
        <v>36.005821107539603</v>
      </c>
      <c r="F25">
        <v>-1.23730260414191</v>
      </c>
      <c r="G25">
        <v>0.53128714493154205</v>
      </c>
      <c r="H25">
        <v>-2.3288773612268301</v>
      </c>
      <c r="I25">
        <v>1.98655635705084E-2</v>
      </c>
      <c r="J25">
        <v>8.22122546644459E-2</v>
      </c>
      <c r="K25" t="s">
        <v>1031</v>
      </c>
      <c r="L25">
        <f t="shared" si="0"/>
        <v>1.23730260414191</v>
      </c>
      <c r="M25" t="s">
        <v>1033</v>
      </c>
    </row>
    <row r="26" spans="1:13" x14ac:dyDescent="0.2">
      <c r="A26" t="s">
        <v>1117</v>
      </c>
      <c r="B26" t="s">
        <v>1118</v>
      </c>
      <c r="C26" t="s">
        <v>1119</v>
      </c>
      <c r="D26" t="s">
        <v>1120</v>
      </c>
      <c r="E26">
        <v>35.022705574740399</v>
      </c>
      <c r="F26">
        <v>4.39368578515218E-2</v>
      </c>
      <c r="G26">
        <v>0.74716090450613604</v>
      </c>
      <c r="H26">
        <v>5.8805081457739702E-2</v>
      </c>
      <c r="I26">
        <v>0.95310736104914096</v>
      </c>
      <c r="J26">
        <v>0.97407390777240999</v>
      </c>
      <c r="K26" t="s">
        <v>1031</v>
      </c>
      <c r="L26">
        <f t="shared" si="0"/>
        <v>-4.39368578515218E-2</v>
      </c>
      <c r="M26" t="s">
        <v>1033</v>
      </c>
    </row>
    <row r="27" spans="1:13" x14ac:dyDescent="0.2">
      <c r="A27" t="s">
        <v>1121</v>
      </c>
      <c r="B27" t="s">
        <v>1122</v>
      </c>
      <c r="C27" t="s">
        <v>1123</v>
      </c>
      <c r="D27" t="s">
        <v>1124</v>
      </c>
      <c r="E27">
        <v>33.513352021830499</v>
      </c>
      <c r="F27">
        <v>-0.175622661825514</v>
      </c>
      <c r="G27">
        <v>0.33499452270537899</v>
      </c>
      <c r="H27">
        <v>-0.52425532336231895</v>
      </c>
      <c r="I27">
        <v>0.60010096636958998</v>
      </c>
      <c r="J27">
        <v>0.743688502321182</v>
      </c>
      <c r="K27" t="s">
        <v>1031</v>
      </c>
      <c r="L27">
        <f t="shared" si="0"/>
        <v>0.175622661825514</v>
      </c>
      <c r="M27" t="s">
        <v>1033</v>
      </c>
    </row>
    <row r="28" spans="1:13" x14ac:dyDescent="0.2">
      <c r="A28" t="s">
        <v>1125</v>
      </c>
      <c r="B28" t="s">
        <v>1126</v>
      </c>
      <c r="C28">
        <v>0</v>
      </c>
      <c r="D28" t="s">
        <v>1127</v>
      </c>
      <c r="E28">
        <v>32.132997664288503</v>
      </c>
      <c r="F28">
        <v>-0.52249928443747196</v>
      </c>
      <c r="G28">
        <v>0.383435662057726</v>
      </c>
      <c r="H28">
        <v>-1.3626778522202501</v>
      </c>
      <c r="I28">
        <v>0.172984060893905</v>
      </c>
      <c r="J28">
        <v>0.340705068930096</v>
      </c>
      <c r="K28" t="s">
        <v>1031</v>
      </c>
      <c r="L28">
        <f t="shared" si="0"/>
        <v>0.52249928443747196</v>
      </c>
      <c r="M28" t="s">
        <v>1033</v>
      </c>
    </row>
    <row r="29" spans="1:13" x14ac:dyDescent="0.2">
      <c r="A29" t="s">
        <v>1128</v>
      </c>
      <c r="B29" t="s">
        <v>1129</v>
      </c>
      <c r="C29">
        <v>0</v>
      </c>
      <c r="D29" t="s">
        <v>1130</v>
      </c>
      <c r="E29">
        <v>29.7446190126952</v>
      </c>
      <c r="F29">
        <v>-0.64708789443424297</v>
      </c>
      <c r="G29">
        <v>0.76101078705184499</v>
      </c>
      <c r="H29">
        <v>-0.85030055479379096</v>
      </c>
      <c r="I29">
        <v>0.39515800821039698</v>
      </c>
      <c r="J29">
        <v>0.57411597522687696</v>
      </c>
      <c r="K29" t="s">
        <v>1031</v>
      </c>
      <c r="L29">
        <f t="shared" si="0"/>
        <v>0.64708789443424297</v>
      </c>
      <c r="M29" t="s">
        <v>1033</v>
      </c>
    </row>
    <row r="30" spans="1:13" x14ac:dyDescent="0.2">
      <c r="A30" t="s">
        <v>1131</v>
      </c>
      <c r="B30" t="s">
        <v>1132</v>
      </c>
      <c r="C30">
        <v>0</v>
      </c>
      <c r="D30" t="s">
        <v>1133</v>
      </c>
      <c r="E30">
        <v>29.301869208146101</v>
      </c>
      <c r="F30">
        <v>-0.100496285488239</v>
      </c>
      <c r="G30">
        <v>0.50711019802986701</v>
      </c>
      <c r="H30">
        <v>-0.19817445178320001</v>
      </c>
      <c r="I30">
        <v>0.84290857558547505</v>
      </c>
      <c r="J30">
        <v>0.90983603913092903</v>
      </c>
      <c r="K30" t="s">
        <v>1031</v>
      </c>
      <c r="L30">
        <f t="shared" si="0"/>
        <v>0.100496285488239</v>
      </c>
      <c r="M30" t="s">
        <v>1033</v>
      </c>
    </row>
    <row r="31" spans="1:13" x14ac:dyDescent="0.2">
      <c r="A31" t="s">
        <v>1134</v>
      </c>
      <c r="B31" t="s">
        <v>177</v>
      </c>
      <c r="C31" t="s">
        <v>688</v>
      </c>
      <c r="D31" t="s">
        <v>689</v>
      </c>
      <c r="E31">
        <v>28.0462631863331</v>
      </c>
      <c r="F31">
        <v>-1.6271606123037601</v>
      </c>
      <c r="G31">
        <v>0.64064534631478798</v>
      </c>
      <c r="H31">
        <v>-2.5398773622000799</v>
      </c>
      <c r="I31">
        <v>1.1089134516073801E-2</v>
      </c>
      <c r="J31">
        <v>5.6363021907732798E-2</v>
      </c>
      <c r="K31" t="s">
        <v>1031</v>
      </c>
      <c r="L31">
        <f t="shared" si="0"/>
        <v>1.6271606123037601</v>
      </c>
      <c r="M31" t="s">
        <v>1033</v>
      </c>
    </row>
    <row r="32" spans="1:13" x14ac:dyDescent="0.2">
      <c r="A32" t="s">
        <v>1135</v>
      </c>
      <c r="B32" t="s">
        <v>1136</v>
      </c>
      <c r="C32" t="s">
        <v>1137</v>
      </c>
      <c r="D32" t="s">
        <v>1138</v>
      </c>
      <c r="E32">
        <v>26.8659510457552</v>
      </c>
      <c r="F32">
        <v>-0.45151266052889999</v>
      </c>
      <c r="G32">
        <v>0.47291956395839801</v>
      </c>
      <c r="H32">
        <v>-0.95473457843376397</v>
      </c>
      <c r="I32">
        <v>0.339711938707419</v>
      </c>
      <c r="J32">
        <v>0.52112988794109605</v>
      </c>
      <c r="K32" t="s">
        <v>1031</v>
      </c>
      <c r="L32">
        <f t="shared" si="0"/>
        <v>0.45151266052889999</v>
      </c>
      <c r="M32" t="s">
        <v>1033</v>
      </c>
    </row>
    <row r="33" spans="1:13" x14ac:dyDescent="0.2">
      <c r="A33" t="s">
        <v>1139</v>
      </c>
      <c r="B33" t="s">
        <v>1140</v>
      </c>
      <c r="C33">
        <v>0</v>
      </c>
      <c r="D33" t="s">
        <v>1141</v>
      </c>
      <c r="E33">
        <v>26.6263085457343</v>
      </c>
      <c r="F33">
        <v>0.66365477968384701</v>
      </c>
      <c r="G33">
        <v>0.69705695632925102</v>
      </c>
      <c r="H33">
        <v>0.95208113721251397</v>
      </c>
      <c r="I33">
        <v>0.34105583452257698</v>
      </c>
      <c r="J33">
        <v>0.52233857147312701</v>
      </c>
      <c r="K33" t="s">
        <v>1031</v>
      </c>
      <c r="L33">
        <f t="shared" si="0"/>
        <v>-0.66365477968384701</v>
      </c>
      <c r="M33" t="s">
        <v>1033</v>
      </c>
    </row>
    <row r="34" spans="1:13" x14ac:dyDescent="0.2">
      <c r="A34" t="s">
        <v>1142</v>
      </c>
      <c r="B34" t="s">
        <v>1143</v>
      </c>
      <c r="C34" t="s">
        <v>1144</v>
      </c>
      <c r="D34" t="s">
        <v>1145</v>
      </c>
      <c r="E34">
        <v>26.3401920819603</v>
      </c>
      <c r="F34">
        <v>-0.35205509941911101</v>
      </c>
      <c r="G34">
        <v>0.49570391212396703</v>
      </c>
      <c r="H34">
        <v>-0.71021246919485304</v>
      </c>
      <c r="I34">
        <v>0.477572389600257</v>
      </c>
      <c r="J34">
        <v>0.64923159724353097</v>
      </c>
      <c r="K34" t="s">
        <v>1031</v>
      </c>
      <c r="L34">
        <f t="shared" si="0"/>
        <v>0.35205509941911101</v>
      </c>
      <c r="M34" t="s">
        <v>1033</v>
      </c>
    </row>
    <row r="35" spans="1:13" x14ac:dyDescent="0.2">
      <c r="A35" t="s">
        <v>1146</v>
      </c>
      <c r="B35" t="s">
        <v>1147</v>
      </c>
      <c r="C35" t="s">
        <v>1148</v>
      </c>
      <c r="D35" t="s">
        <v>1149</v>
      </c>
      <c r="E35">
        <v>24.673487431022799</v>
      </c>
      <c r="F35">
        <v>0.65056684098767803</v>
      </c>
      <c r="G35">
        <v>0.49249655950607402</v>
      </c>
      <c r="H35">
        <v>1.3209571283911801</v>
      </c>
      <c r="I35">
        <v>0.18651565945411699</v>
      </c>
      <c r="J35">
        <v>0.35641417627640998</v>
      </c>
      <c r="K35" t="s">
        <v>1031</v>
      </c>
      <c r="L35">
        <f t="shared" si="0"/>
        <v>-0.65056684098767803</v>
      </c>
      <c r="M35" t="s">
        <v>1033</v>
      </c>
    </row>
    <row r="36" spans="1:13" x14ac:dyDescent="0.2">
      <c r="A36" t="s">
        <v>1150</v>
      </c>
      <c r="B36" t="s">
        <v>1151</v>
      </c>
      <c r="C36" t="s">
        <v>1152</v>
      </c>
      <c r="D36" t="s">
        <v>1153</v>
      </c>
      <c r="E36">
        <v>23.475997745815501</v>
      </c>
      <c r="F36">
        <v>6.8877426896848198E-2</v>
      </c>
      <c r="G36">
        <v>0.50712004795616095</v>
      </c>
      <c r="H36">
        <v>0.135820753240665</v>
      </c>
      <c r="I36">
        <v>0.89196298437748101</v>
      </c>
      <c r="J36">
        <v>0.938650313972336</v>
      </c>
      <c r="K36" t="s">
        <v>1031</v>
      </c>
      <c r="L36">
        <f t="shared" si="0"/>
        <v>-6.8877426896848198E-2</v>
      </c>
      <c r="M36" t="s">
        <v>1033</v>
      </c>
    </row>
    <row r="37" spans="1:13" x14ac:dyDescent="0.2">
      <c r="A37" t="s">
        <v>1154</v>
      </c>
      <c r="B37" t="s">
        <v>19</v>
      </c>
      <c r="C37" t="s">
        <v>443</v>
      </c>
      <c r="D37" t="s">
        <v>444</v>
      </c>
      <c r="E37">
        <v>23.417743635148899</v>
      </c>
      <c r="F37">
        <v>0.153766236079622</v>
      </c>
      <c r="G37">
        <v>0.51493445924474901</v>
      </c>
      <c r="H37">
        <v>0.298613218282477</v>
      </c>
      <c r="I37">
        <v>0.765235178654327</v>
      </c>
      <c r="J37">
        <v>0.861456595047003</v>
      </c>
      <c r="K37" t="s">
        <v>1031</v>
      </c>
      <c r="L37">
        <f t="shared" si="0"/>
        <v>-0.153766236079622</v>
      </c>
      <c r="M37" t="s">
        <v>1033</v>
      </c>
    </row>
    <row r="38" spans="1:13" x14ac:dyDescent="0.2">
      <c r="A38" t="s">
        <v>1155</v>
      </c>
      <c r="B38" t="s">
        <v>1156</v>
      </c>
      <c r="C38">
        <v>0</v>
      </c>
      <c r="D38" t="s">
        <v>1157</v>
      </c>
      <c r="E38">
        <v>23.4111145051051</v>
      </c>
      <c r="F38">
        <v>0.44415687280779498</v>
      </c>
      <c r="G38">
        <v>0.469555345979212</v>
      </c>
      <c r="H38">
        <v>0.94590952187233501</v>
      </c>
      <c r="I38">
        <v>0.344194736440327</v>
      </c>
      <c r="J38">
        <v>0.52470649799842595</v>
      </c>
      <c r="K38" t="s">
        <v>1031</v>
      </c>
      <c r="L38">
        <f t="shared" si="0"/>
        <v>-0.44415687280779498</v>
      </c>
      <c r="M38" t="s">
        <v>1033</v>
      </c>
    </row>
    <row r="39" spans="1:13" x14ac:dyDescent="0.2">
      <c r="A39" t="s">
        <v>1158</v>
      </c>
      <c r="B39" t="s">
        <v>1159</v>
      </c>
      <c r="C39">
        <v>0</v>
      </c>
      <c r="D39" t="s">
        <v>1160</v>
      </c>
      <c r="E39">
        <v>22.638776737960999</v>
      </c>
      <c r="F39">
        <v>1.14278844122218</v>
      </c>
      <c r="G39">
        <v>0.54988834264416098</v>
      </c>
      <c r="H39">
        <v>2.0782190721247802</v>
      </c>
      <c r="I39">
        <v>3.76891862476013E-2</v>
      </c>
      <c r="J39">
        <v>0.124662595331127</v>
      </c>
      <c r="K39" t="s">
        <v>1031</v>
      </c>
      <c r="L39">
        <f t="shared" si="0"/>
        <v>-1.14278844122218</v>
      </c>
      <c r="M39" t="s">
        <v>1033</v>
      </c>
    </row>
    <row r="40" spans="1:13" x14ac:dyDescent="0.2">
      <c r="A40" t="s">
        <v>1161</v>
      </c>
      <c r="B40" t="s">
        <v>1162</v>
      </c>
      <c r="C40">
        <v>0</v>
      </c>
      <c r="D40" t="s">
        <v>1163</v>
      </c>
      <c r="E40">
        <v>22.474057601849299</v>
      </c>
      <c r="F40">
        <v>-0.28238797056527598</v>
      </c>
      <c r="G40">
        <v>0.606193104329526</v>
      </c>
      <c r="H40">
        <v>-0.46583830886299699</v>
      </c>
      <c r="I40">
        <v>0.64133124170854405</v>
      </c>
      <c r="J40">
        <v>0.77486464079187301</v>
      </c>
      <c r="K40" t="s">
        <v>1031</v>
      </c>
      <c r="L40">
        <f t="shared" si="0"/>
        <v>0.28238797056527598</v>
      </c>
      <c r="M40" t="s">
        <v>1033</v>
      </c>
    </row>
    <row r="41" spans="1:13" x14ac:dyDescent="0.2">
      <c r="A41" t="s">
        <v>1164</v>
      </c>
      <c r="B41" t="s">
        <v>1165</v>
      </c>
      <c r="C41">
        <v>0</v>
      </c>
      <c r="D41" t="s">
        <v>1166</v>
      </c>
      <c r="E41">
        <v>22.3554917293519</v>
      </c>
      <c r="F41">
        <v>-0.63060829575109401</v>
      </c>
      <c r="G41">
        <v>0.44944763347530498</v>
      </c>
      <c r="H41">
        <v>-1.40307401526399</v>
      </c>
      <c r="I41">
        <v>0.16059476884874199</v>
      </c>
      <c r="J41">
        <v>0.325395220295851</v>
      </c>
      <c r="K41" t="s">
        <v>1031</v>
      </c>
      <c r="L41">
        <f t="shared" si="0"/>
        <v>0.63060829575109401</v>
      </c>
      <c r="M41" t="s">
        <v>1033</v>
      </c>
    </row>
    <row r="42" spans="1:13" x14ac:dyDescent="0.2">
      <c r="A42" t="s">
        <v>1167</v>
      </c>
      <c r="B42" t="s">
        <v>1168</v>
      </c>
      <c r="C42" t="s">
        <v>1169</v>
      </c>
      <c r="D42" t="s">
        <v>1170</v>
      </c>
      <c r="E42">
        <v>22.202780092046801</v>
      </c>
      <c r="F42">
        <v>0.34318644051670599</v>
      </c>
      <c r="G42">
        <v>0.522515324821615</v>
      </c>
      <c r="H42">
        <v>0.65679689037612099</v>
      </c>
      <c r="I42">
        <v>0.51131152397226098</v>
      </c>
      <c r="J42">
        <v>0.67492254488757397</v>
      </c>
      <c r="K42" t="s">
        <v>1031</v>
      </c>
      <c r="L42">
        <f t="shared" si="0"/>
        <v>-0.34318644051670599</v>
      </c>
      <c r="M42" t="s">
        <v>1033</v>
      </c>
    </row>
    <row r="43" spans="1:13" x14ac:dyDescent="0.2">
      <c r="A43" t="s">
        <v>1171</v>
      </c>
      <c r="B43" t="s">
        <v>1172</v>
      </c>
      <c r="C43">
        <v>0</v>
      </c>
      <c r="D43" t="s">
        <v>1173</v>
      </c>
      <c r="E43">
        <v>21.450000121471898</v>
      </c>
      <c r="F43">
        <v>0.61243690274389495</v>
      </c>
      <c r="G43">
        <v>0.48341178511447103</v>
      </c>
      <c r="H43">
        <v>1.2669051967751901</v>
      </c>
      <c r="I43">
        <v>0.205189190318944</v>
      </c>
      <c r="J43">
        <v>0.37910396690118597</v>
      </c>
      <c r="K43" t="s">
        <v>1031</v>
      </c>
      <c r="L43">
        <f t="shared" si="0"/>
        <v>-0.61243690274389495</v>
      </c>
      <c r="M43" t="s">
        <v>1033</v>
      </c>
    </row>
    <row r="44" spans="1:13" x14ac:dyDescent="0.2">
      <c r="A44" t="s">
        <v>1174</v>
      </c>
      <c r="B44" t="s">
        <v>1175</v>
      </c>
      <c r="C44" t="s">
        <v>1176</v>
      </c>
      <c r="D44" t="s">
        <v>1177</v>
      </c>
      <c r="E44">
        <v>21.345505125126</v>
      </c>
      <c r="F44">
        <v>-1.0173236960135099</v>
      </c>
      <c r="G44">
        <v>0.53778743412799002</v>
      </c>
      <c r="H44">
        <v>-1.8916836494387099</v>
      </c>
      <c r="I44">
        <v>5.85331431231121E-2</v>
      </c>
      <c r="J44">
        <v>0.16873376630751799</v>
      </c>
      <c r="K44" t="s">
        <v>1031</v>
      </c>
      <c r="L44">
        <f t="shared" si="0"/>
        <v>1.0173236960135099</v>
      </c>
      <c r="M44" t="s">
        <v>1033</v>
      </c>
    </row>
    <row r="45" spans="1:13" x14ac:dyDescent="0.2">
      <c r="A45" t="s">
        <v>1178</v>
      </c>
      <c r="B45" t="s">
        <v>1179</v>
      </c>
      <c r="C45" t="s">
        <v>1180</v>
      </c>
      <c r="D45" t="s">
        <v>1181</v>
      </c>
      <c r="E45">
        <v>21.2103050154026</v>
      </c>
      <c r="F45">
        <v>-0.25864547218403799</v>
      </c>
      <c r="G45">
        <v>0.49013030776869199</v>
      </c>
      <c r="H45">
        <v>-0.52770756691524801</v>
      </c>
      <c r="I45">
        <v>0.597702320462565</v>
      </c>
      <c r="J45">
        <v>0.74251133200495101</v>
      </c>
      <c r="K45" t="s">
        <v>1031</v>
      </c>
      <c r="L45">
        <f t="shared" si="0"/>
        <v>0.25864547218403799</v>
      </c>
      <c r="M45" t="s">
        <v>1033</v>
      </c>
    </row>
    <row r="46" spans="1:13" x14ac:dyDescent="0.2">
      <c r="A46" t="s">
        <v>1182</v>
      </c>
      <c r="B46" t="s">
        <v>1183</v>
      </c>
      <c r="C46" t="s">
        <v>1184</v>
      </c>
      <c r="D46" t="s">
        <v>1185</v>
      </c>
      <c r="E46">
        <v>20.641008173334001</v>
      </c>
      <c r="F46">
        <v>1.6909464925300599</v>
      </c>
      <c r="G46">
        <v>0.65582909726248795</v>
      </c>
      <c r="H46">
        <v>2.57833405011807</v>
      </c>
      <c r="I46">
        <v>9.9277972614011493E-3</v>
      </c>
      <c r="J46">
        <v>5.2587217616367997E-2</v>
      </c>
      <c r="K46" t="s">
        <v>1031</v>
      </c>
      <c r="L46">
        <f t="shared" si="0"/>
        <v>-1.6909464925300599</v>
      </c>
      <c r="M46" t="s">
        <v>1033</v>
      </c>
    </row>
    <row r="47" spans="1:13" x14ac:dyDescent="0.2">
      <c r="A47" t="s">
        <v>1186</v>
      </c>
      <c r="B47" t="s">
        <v>1187</v>
      </c>
      <c r="C47" t="s">
        <v>1188</v>
      </c>
      <c r="D47" t="s">
        <v>1189</v>
      </c>
      <c r="E47">
        <v>19.8917237985209</v>
      </c>
      <c r="F47">
        <v>-0.467896106980698</v>
      </c>
      <c r="G47">
        <v>0.43309070680425898</v>
      </c>
      <c r="H47">
        <v>-1.0803651512942101</v>
      </c>
      <c r="I47">
        <v>0.279979607813096</v>
      </c>
      <c r="J47">
        <v>0.45765054829542801</v>
      </c>
      <c r="K47" t="s">
        <v>1031</v>
      </c>
      <c r="L47">
        <f t="shared" si="0"/>
        <v>0.467896106980698</v>
      </c>
      <c r="M47" t="s">
        <v>1033</v>
      </c>
    </row>
    <row r="48" spans="1:13" x14ac:dyDescent="0.2">
      <c r="A48" t="s">
        <v>1190</v>
      </c>
      <c r="B48" t="s">
        <v>1191</v>
      </c>
      <c r="C48" t="s">
        <v>1192</v>
      </c>
      <c r="D48" t="s">
        <v>1193</v>
      </c>
      <c r="E48">
        <v>19.723922144750698</v>
      </c>
      <c r="F48">
        <v>-0.32662680438110098</v>
      </c>
      <c r="G48">
        <v>0.389543572710631</v>
      </c>
      <c r="H48">
        <v>-0.83848592882248196</v>
      </c>
      <c r="I48">
        <v>0.40175784722999403</v>
      </c>
      <c r="J48">
        <v>0.58094518426173802</v>
      </c>
      <c r="K48" t="s">
        <v>1031</v>
      </c>
      <c r="L48">
        <f t="shared" si="0"/>
        <v>0.32662680438110098</v>
      </c>
      <c r="M48" t="s">
        <v>1033</v>
      </c>
    </row>
    <row r="49" spans="1:13" x14ac:dyDescent="0.2">
      <c r="A49" t="s">
        <v>1194</v>
      </c>
      <c r="B49" t="s">
        <v>1195</v>
      </c>
      <c r="C49" t="s">
        <v>1196</v>
      </c>
      <c r="D49" t="s">
        <v>1197</v>
      </c>
      <c r="E49">
        <v>19.652848697166899</v>
      </c>
      <c r="F49">
        <v>0.57104958197246602</v>
      </c>
      <c r="G49">
        <v>0.44034222172686499</v>
      </c>
      <c r="H49">
        <v>1.2968313139108301</v>
      </c>
      <c r="I49">
        <v>0.19468923380043601</v>
      </c>
      <c r="J49">
        <v>0.36728399404796203</v>
      </c>
      <c r="K49" t="s">
        <v>1031</v>
      </c>
      <c r="L49">
        <f t="shared" si="0"/>
        <v>-0.57104958197246602</v>
      </c>
      <c r="M49" t="s">
        <v>1033</v>
      </c>
    </row>
    <row r="50" spans="1:13" x14ac:dyDescent="0.2">
      <c r="A50" t="s">
        <v>1198</v>
      </c>
      <c r="B50" t="s">
        <v>1199</v>
      </c>
      <c r="C50" t="s">
        <v>1200</v>
      </c>
      <c r="D50" t="s">
        <v>1201</v>
      </c>
      <c r="E50">
        <v>19.565002273454802</v>
      </c>
      <c r="F50">
        <v>-0.87852131068877104</v>
      </c>
      <c r="G50">
        <v>0.41794377967882801</v>
      </c>
      <c r="H50">
        <v>-2.1020083403654799</v>
      </c>
      <c r="I50">
        <v>3.5552545208455598E-2</v>
      </c>
      <c r="J50">
        <v>0.120501785192748</v>
      </c>
      <c r="K50" t="s">
        <v>1031</v>
      </c>
      <c r="L50">
        <f t="shared" si="0"/>
        <v>0.87852131068877104</v>
      </c>
      <c r="M50" t="s">
        <v>1033</v>
      </c>
    </row>
    <row r="51" spans="1:13" x14ac:dyDescent="0.2">
      <c r="A51" t="s">
        <v>1202</v>
      </c>
      <c r="B51" t="s">
        <v>1203</v>
      </c>
      <c r="C51" t="s">
        <v>1204</v>
      </c>
      <c r="D51" t="s">
        <v>1205</v>
      </c>
      <c r="E51">
        <v>19.5127843197528</v>
      </c>
      <c r="F51">
        <v>-0.85710300139388296</v>
      </c>
      <c r="G51">
        <v>0.45827644075754798</v>
      </c>
      <c r="H51">
        <v>-1.8702750679853</v>
      </c>
      <c r="I51">
        <v>6.14456299195194E-2</v>
      </c>
      <c r="J51">
        <v>0.17377245609459799</v>
      </c>
      <c r="K51" t="s">
        <v>1031</v>
      </c>
      <c r="L51">
        <f t="shared" si="0"/>
        <v>0.85710300139388296</v>
      </c>
      <c r="M51" t="s">
        <v>1033</v>
      </c>
    </row>
    <row r="52" spans="1:13" x14ac:dyDescent="0.2">
      <c r="A52" t="s">
        <v>1206</v>
      </c>
      <c r="B52" t="s">
        <v>1207</v>
      </c>
      <c r="C52" t="s">
        <v>1208</v>
      </c>
      <c r="D52" t="s">
        <v>1209</v>
      </c>
      <c r="E52">
        <v>19.245996218547901</v>
      </c>
      <c r="F52">
        <v>0.49749219380398801</v>
      </c>
      <c r="G52">
        <v>0.41502067260434899</v>
      </c>
      <c r="H52">
        <v>1.19871665833442</v>
      </c>
      <c r="I52">
        <v>0.23063813839535799</v>
      </c>
      <c r="J52">
        <v>0.40923250660354199</v>
      </c>
      <c r="K52" t="s">
        <v>1031</v>
      </c>
      <c r="L52">
        <f t="shared" si="0"/>
        <v>-0.49749219380398801</v>
      </c>
      <c r="M52" t="s">
        <v>1033</v>
      </c>
    </row>
    <row r="53" spans="1:13" x14ac:dyDescent="0.2">
      <c r="A53" t="s">
        <v>1210</v>
      </c>
      <c r="B53" t="s">
        <v>1211</v>
      </c>
      <c r="C53" t="s">
        <v>1212</v>
      </c>
      <c r="D53" t="s">
        <v>1213</v>
      </c>
      <c r="E53">
        <v>19.1031921799432</v>
      </c>
      <c r="F53">
        <v>1.1729943815387001</v>
      </c>
      <c r="G53">
        <v>0.70561136219399401</v>
      </c>
      <c r="H53">
        <v>1.6623802342006599</v>
      </c>
      <c r="I53">
        <v>9.6436559501165406E-2</v>
      </c>
      <c r="J53">
        <v>0.234432862061212</v>
      </c>
      <c r="K53" t="s">
        <v>1031</v>
      </c>
      <c r="L53">
        <f t="shared" si="0"/>
        <v>-1.1729943815387001</v>
      </c>
      <c r="M53" t="s">
        <v>1033</v>
      </c>
    </row>
    <row r="54" spans="1:13" x14ac:dyDescent="0.2">
      <c r="A54" t="s">
        <v>1214</v>
      </c>
      <c r="B54" t="s">
        <v>1215</v>
      </c>
      <c r="C54" t="s">
        <v>1216</v>
      </c>
      <c r="D54" t="s">
        <v>1217</v>
      </c>
      <c r="E54">
        <v>19.075656872860801</v>
      </c>
      <c r="F54">
        <v>0.30026654900808902</v>
      </c>
      <c r="G54">
        <v>0.42389393329758102</v>
      </c>
      <c r="H54">
        <v>0.70835302282398305</v>
      </c>
      <c r="I54">
        <v>0.47872605752008102</v>
      </c>
      <c r="J54">
        <v>0.64970825322686998</v>
      </c>
      <c r="K54" t="s">
        <v>1031</v>
      </c>
      <c r="L54">
        <f t="shared" si="0"/>
        <v>-0.30026654900808902</v>
      </c>
      <c r="M54" t="s">
        <v>1033</v>
      </c>
    </row>
    <row r="55" spans="1:13" x14ac:dyDescent="0.2">
      <c r="A55" t="s">
        <v>1218</v>
      </c>
      <c r="B55" t="s">
        <v>1219</v>
      </c>
      <c r="C55" t="s">
        <v>1220</v>
      </c>
      <c r="D55" t="s">
        <v>1221</v>
      </c>
      <c r="E55">
        <v>18.7336364678075</v>
      </c>
      <c r="F55">
        <v>-0.34424101586669398</v>
      </c>
      <c r="G55">
        <v>0.36374726002150398</v>
      </c>
      <c r="H55">
        <v>-0.94637418257485295</v>
      </c>
      <c r="I55">
        <v>0.34395776872457801</v>
      </c>
      <c r="J55">
        <v>0.52470649799842595</v>
      </c>
      <c r="K55" t="s">
        <v>1031</v>
      </c>
      <c r="L55">
        <f t="shared" si="0"/>
        <v>0.34424101586669398</v>
      </c>
      <c r="M55" t="s">
        <v>1033</v>
      </c>
    </row>
    <row r="56" spans="1:13" x14ac:dyDescent="0.2">
      <c r="A56" t="s">
        <v>1222</v>
      </c>
      <c r="B56" t="s">
        <v>1223</v>
      </c>
      <c r="C56">
        <v>0</v>
      </c>
      <c r="D56" t="s">
        <v>1224</v>
      </c>
      <c r="E56">
        <v>18.504395866883002</v>
      </c>
      <c r="F56">
        <v>0.55331185360534696</v>
      </c>
      <c r="G56">
        <v>0.69488920023564305</v>
      </c>
      <c r="H56">
        <v>0.79625910636935204</v>
      </c>
      <c r="I56">
        <v>0.425881449128097</v>
      </c>
      <c r="J56">
        <v>0.60248285365367604</v>
      </c>
      <c r="K56" t="s">
        <v>1031</v>
      </c>
      <c r="L56">
        <f t="shared" si="0"/>
        <v>-0.55331185360534696</v>
      </c>
      <c r="M56" t="s">
        <v>1033</v>
      </c>
    </row>
    <row r="57" spans="1:13" x14ac:dyDescent="0.2">
      <c r="A57" t="s">
        <v>1225</v>
      </c>
      <c r="B57" t="s">
        <v>1226</v>
      </c>
      <c r="C57" t="s">
        <v>1227</v>
      </c>
      <c r="D57" t="s">
        <v>1228</v>
      </c>
      <c r="E57">
        <v>18.310951861087201</v>
      </c>
      <c r="F57">
        <v>-0.54513833197253503</v>
      </c>
      <c r="G57">
        <v>0.48700258766416299</v>
      </c>
      <c r="H57">
        <v>-1.11937461069193</v>
      </c>
      <c r="I57">
        <v>0.26298035775633899</v>
      </c>
      <c r="J57">
        <v>0.44055009410825402</v>
      </c>
      <c r="K57" t="s">
        <v>1031</v>
      </c>
      <c r="L57">
        <f t="shared" si="0"/>
        <v>0.54513833197253503</v>
      </c>
      <c r="M57" t="s">
        <v>1033</v>
      </c>
    </row>
    <row r="58" spans="1:13" x14ac:dyDescent="0.2">
      <c r="A58" t="s">
        <v>1229</v>
      </c>
      <c r="B58" t="s">
        <v>1230</v>
      </c>
      <c r="C58" t="s">
        <v>1107</v>
      </c>
      <c r="D58" t="s">
        <v>1108</v>
      </c>
      <c r="E58">
        <v>18.1968148911625</v>
      </c>
      <c r="F58">
        <v>0.486191226552325</v>
      </c>
      <c r="G58">
        <v>0.60327137583889301</v>
      </c>
      <c r="H58">
        <v>0.80592457395519501</v>
      </c>
      <c r="I58">
        <v>0.42028634095518203</v>
      </c>
      <c r="J58">
        <v>0.59726405867712595</v>
      </c>
      <c r="K58" t="s">
        <v>1031</v>
      </c>
      <c r="L58">
        <f t="shared" si="0"/>
        <v>-0.486191226552325</v>
      </c>
      <c r="M58" t="s">
        <v>1033</v>
      </c>
    </row>
    <row r="59" spans="1:13" x14ac:dyDescent="0.2">
      <c r="A59" t="s">
        <v>1231</v>
      </c>
      <c r="B59" t="s">
        <v>1232</v>
      </c>
      <c r="C59">
        <v>0</v>
      </c>
      <c r="D59" t="s">
        <v>1233</v>
      </c>
      <c r="E59">
        <v>17.850761265706399</v>
      </c>
      <c r="F59">
        <v>0.40406672766378798</v>
      </c>
      <c r="G59">
        <v>0.55927977465373602</v>
      </c>
      <c r="H59">
        <v>0.72247691759273003</v>
      </c>
      <c r="I59">
        <v>0.47000131176912902</v>
      </c>
      <c r="J59">
        <v>0.64270345277020102</v>
      </c>
      <c r="K59" t="s">
        <v>1031</v>
      </c>
      <c r="L59">
        <f t="shared" si="0"/>
        <v>-0.40406672766378798</v>
      </c>
      <c r="M59" t="s">
        <v>1033</v>
      </c>
    </row>
    <row r="60" spans="1:13" x14ac:dyDescent="0.2">
      <c r="A60" t="s">
        <v>1234</v>
      </c>
      <c r="B60" t="s">
        <v>1235</v>
      </c>
      <c r="C60">
        <v>0</v>
      </c>
      <c r="D60" t="s">
        <v>1236</v>
      </c>
      <c r="E60">
        <v>17.561868699378</v>
      </c>
      <c r="F60">
        <v>-0.53226778649310202</v>
      </c>
      <c r="G60">
        <v>0.519388359455631</v>
      </c>
      <c r="H60">
        <v>-1.02479729628706</v>
      </c>
      <c r="I60">
        <v>0.30545884242040999</v>
      </c>
      <c r="J60">
        <v>0.484635586189546</v>
      </c>
      <c r="K60" t="s">
        <v>1031</v>
      </c>
      <c r="L60">
        <f t="shared" si="0"/>
        <v>0.53226778649310202</v>
      </c>
      <c r="M60" t="s">
        <v>1033</v>
      </c>
    </row>
    <row r="61" spans="1:13" x14ac:dyDescent="0.2">
      <c r="A61" t="s">
        <v>1237</v>
      </c>
      <c r="B61" t="s">
        <v>1238</v>
      </c>
      <c r="C61" t="s">
        <v>1239</v>
      </c>
      <c r="D61" t="s">
        <v>1240</v>
      </c>
      <c r="E61">
        <v>17.383336186266899</v>
      </c>
      <c r="F61">
        <v>0.23893770743156001</v>
      </c>
      <c r="G61">
        <v>0.37902890546178297</v>
      </c>
      <c r="H61">
        <v>0.63039442108103805</v>
      </c>
      <c r="I61">
        <v>0.52843656001210704</v>
      </c>
      <c r="J61">
        <v>0.690378521763088</v>
      </c>
      <c r="K61" t="s">
        <v>1031</v>
      </c>
      <c r="L61">
        <f t="shared" si="0"/>
        <v>-0.23893770743156001</v>
      </c>
      <c r="M61" t="s">
        <v>1033</v>
      </c>
    </row>
    <row r="62" spans="1:13" x14ac:dyDescent="0.2">
      <c r="A62" t="s">
        <v>1241</v>
      </c>
      <c r="B62" t="s">
        <v>1242</v>
      </c>
      <c r="C62">
        <v>0</v>
      </c>
      <c r="D62" t="s">
        <v>1243</v>
      </c>
      <c r="E62">
        <v>17.24289880305</v>
      </c>
      <c r="F62">
        <v>0.39016621605033203</v>
      </c>
      <c r="G62">
        <v>0.736830994775729</v>
      </c>
      <c r="H62">
        <v>0.52951927757746897</v>
      </c>
      <c r="I62">
        <v>0.59644527513395595</v>
      </c>
      <c r="J62">
        <v>0.74150417362914101</v>
      </c>
      <c r="K62" t="s">
        <v>1031</v>
      </c>
      <c r="L62">
        <f t="shared" si="0"/>
        <v>-0.39016621605033203</v>
      </c>
      <c r="M62" t="s">
        <v>1033</v>
      </c>
    </row>
    <row r="63" spans="1:13" x14ac:dyDescent="0.2">
      <c r="A63" t="s">
        <v>1244</v>
      </c>
      <c r="B63" t="s">
        <v>1245</v>
      </c>
      <c r="C63" t="s">
        <v>1246</v>
      </c>
      <c r="D63" t="s">
        <v>1247</v>
      </c>
      <c r="E63">
        <v>16.7641550495809</v>
      </c>
      <c r="F63">
        <v>0.30868947633896598</v>
      </c>
      <c r="G63">
        <v>0.58817008210987498</v>
      </c>
      <c r="H63">
        <v>0.52483029267935599</v>
      </c>
      <c r="I63">
        <v>0.59970117104151299</v>
      </c>
      <c r="J63">
        <v>0.74354826191727497</v>
      </c>
      <c r="K63" t="s">
        <v>1031</v>
      </c>
      <c r="L63">
        <f t="shared" si="0"/>
        <v>-0.30868947633896598</v>
      </c>
      <c r="M63" t="s">
        <v>1033</v>
      </c>
    </row>
    <row r="64" spans="1:13" x14ac:dyDescent="0.2">
      <c r="A64" t="s">
        <v>1248</v>
      </c>
      <c r="B64" t="s">
        <v>1249</v>
      </c>
      <c r="C64" t="s">
        <v>1250</v>
      </c>
      <c r="D64" t="s">
        <v>1251</v>
      </c>
      <c r="E64">
        <v>16.7146845334365</v>
      </c>
      <c r="F64">
        <v>-0.55489134941856899</v>
      </c>
      <c r="G64">
        <v>0.51505289979495505</v>
      </c>
      <c r="H64">
        <v>-1.07734826779827</v>
      </c>
      <c r="I64">
        <v>0.28132470619022298</v>
      </c>
      <c r="J64">
        <v>0.45891499247216699</v>
      </c>
      <c r="K64" t="s">
        <v>1031</v>
      </c>
      <c r="L64">
        <f t="shared" si="0"/>
        <v>0.55489134941856899</v>
      </c>
      <c r="M64" t="s">
        <v>1033</v>
      </c>
    </row>
    <row r="65" spans="1:13" x14ac:dyDescent="0.2">
      <c r="A65" t="s">
        <v>1252</v>
      </c>
      <c r="B65" t="s">
        <v>1253</v>
      </c>
      <c r="C65" t="s">
        <v>1254</v>
      </c>
      <c r="D65" t="s">
        <v>1255</v>
      </c>
      <c r="E65">
        <v>16.623717169307501</v>
      </c>
      <c r="F65">
        <v>0.50235655074256802</v>
      </c>
      <c r="G65">
        <v>0.552807048766223</v>
      </c>
      <c r="H65">
        <v>0.908737599970456</v>
      </c>
      <c r="I65">
        <v>0.36348865174438399</v>
      </c>
      <c r="J65">
        <v>0.54484175567616799</v>
      </c>
      <c r="K65" t="s">
        <v>1031</v>
      </c>
      <c r="L65">
        <f t="shared" si="0"/>
        <v>-0.50235655074256802</v>
      </c>
      <c r="M65" t="s">
        <v>1033</v>
      </c>
    </row>
    <row r="66" spans="1:13" x14ac:dyDescent="0.2">
      <c r="A66" t="s">
        <v>1256</v>
      </c>
      <c r="B66" t="s">
        <v>1257</v>
      </c>
      <c r="C66" t="s">
        <v>1258</v>
      </c>
      <c r="D66" t="s">
        <v>1259</v>
      </c>
      <c r="E66">
        <v>16.3385764043256</v>
      </c>
      <c r="F66">
        <v>0.25074682661456799</v>
      </c>
      <c r="G66">
        <v>0.40932174826025802</v>
      </c>
      <c r="H66">
        <v>0.61259101838668195</v>
      </c>
      <c r="I66">
        <v>0.54014679849418501</v>
      </c>
      <c r="J66">
        <v>0.698679047711673</v>
      </c>
      <c r="K66" t="s">
        <v>1031</v>
      </c>
      <c r="L66">
        <f t="shared" ref="L66:L129" si="1">F66*-1</f>
        <v>-0.25074682661456799</v>
      </c>
      <c r="M66" t="s">
        <v>1033</v>
      </c>
    </row>
    <row r="67" spans="1:13" x14ac:dyDescent="0.2">
      <c r="A67" t="s">
        <v>1260</v>
      </c>
      <c r="B67" t="s">
        <v>1261</v>
      </c>
      <c r="C67" t="s">
        <v>454</v>
      </c>
      <c r="D67" t="s">
        <v>1262</v>
      </c>
      <c r="E67">
        <v>16.283673684206299</v>
      </c>
      <c r="F67">
        <v>0.498629034350833</v>
      </c>
      <c r="G67">
        <v>0.39727420391521701</v>
      </c>
      <c r="H67">
        <v>1.25512562717826</v>
      </c>
      <c r="I67">
        <v>0.20943315867916501</v>
      </c>
      <c r="J67">
        <v>0.38410157244481002</v>
      </c>
      <c r="K67" t="s">
        <v>1031</v>
      </c>
      <c r="L67">
        <f t="shared" si="1"/>
        <v>-0.498629034350833</v>
      </c>
      <c r="M67" t="s">
        <v>1033</v>
      </c>
    </row>
    <row r="68" spans="1:13" x14ac:dyDescent="0.2">
      <c r="A68" t="s">
        <v>1263</v>
      </c>
      <c r="B68" t="s">
        <v>1264</v>
      </c>
      <c r="C68" t="s">
        <v>1265</v>
      </c>
      <c r="D68" t="s">
        <v>1266</v>
      </c>
      <c r="E68">
        <v>15.9837718639491</v>
      </c>
      <c r="F68">
        <v>0.28012128658441598</v>
      </c>
      <c r="G68">
        <v>0.47497259667562503</v>
      </c>
      <c r="H68">
        <v>0.58976304853166295</v>
      </c>
      <c r="I68">
        <v>0.55534951912992903</v>
      </c>
      <c r="J68">
        <v>0.71028070130352305</v>
      </c>
      <c r="K68" t="s">
        <v>1031</v>
      </c>
      <c r="L68">
        <f t="shared" si="1"/>
        <v>-0.28012128658441598</v>
      </c>
      <c r="M68" t="s">
        <v>1033</v>
      </c>
    </row>
    <row r="69" spans="1:13" x14ac:dyDescent="0.2">
      <c r="A69" t="s">
        <v>1267</v>
      </c>
      <c r="B69" t="s">
        <v>1268</v>
      </c>
      <c r="C69">
        <v>0</v>
      </c>
      <c r="D69" t="s">
        <v>1269</v>
      </c>
      <c r="E69">
        <v>15.5127011636605</v>
      </c>
      <c r="F69">
        <v>-0.31762256285663998</v>
      </c>
      <c r="G69">
        <v>0.50235890438088004</v>
      </c>
      <c r="H69">
        <v>-0.63226223340877397</v>
      </c>
      <c r="I69">
        <v>0.52721553741824601</v>
      </c>
      <c r="J69">
        <v>0.68935108971419801</v>
      </c>
      <c r="K69" t="s">
        <v>1031</v>
      </c>
      <c r="L69">
        <f t="shared" si="1"/>
        <v>0.31762256285663998</v>
      </c>
      <c r="M69" t="s">
        <v>1033</v>
      </c>
    </row>
    <row r="70" spans="1:13" x14ac:dyDescent="0.2">
      <c r="A70" t="s">
        <v>1270</v>
      </c>
      <c r="B70" t="s">
        <v>1271</v>
      </c>
      <c r="C70" t="s">
        <v>1272</v>
      </c>
      <c r="D70" t="s">
        <v>1273</v>
      </c>
      <c r="E70">
        <v>15.4044587545872</v>
      </c>
      <c r="F70">
        <v>-8.5457059894112494E-2</v>
      </c>
      <c r="G70">
        <v>0.49000649539946001</v>
      </c>
      <c r="H70">
        <v>-0.17439985121921001</v>
      </c>
      <c r="I70">
        <v>0.86155123123825905</v>
      </c>
      <c r="J70">
        <v>0.92123213891318401</v>
      </c>
      <c r="K70" t="s">
        <v>1031</v>
      </c>
      <c r="L70">
        <f t="shared" si="1"/>
        <v>8.5457059894112494E-2</v>
      </c>
      <c r="M70" t="s">
        <v>1033</v>
      </c>
    </row>
    <row r="71" spans="1:13" x14ac:dyDescent="0.2">
      <c r="A71" t="s">
        <v>1274</v>
      </c>
      <c r="B71" t="s">
        <v>1275</v>
      </c>
      <c r="C71" t="s">
        <v>1276</v>
      </c>
      <c r="D71" t="s">
        <v>1277</v>
      </c>
      <c r="E71">
        <v>15.248923484443001</v>
      </c>
      <c r="F71">
        <v>5.2709242300752898E-2</v>
      </c>
      <c r="G71">
        <v>0.51377674551831098</v>
      </c>
      <c r="H71">
        <v>0.102591724441671</v>
      </c>
      <c r="I71">
        <v>0.91828701112141498</v>
      </c>
      <c r="J71">
        <v>0.954537186713867</v>
      </c>
      <c r="K71" t="s">
        <v>1031</v>
      </c>
      <c r="L71">
        <f t="shared" si="1"/>
        <v>-5.2709242300752898E-2</v>
      </c>
      <c r="M71" t="s">
        <v>1033</v>
      </c>
    </row>
    <row r="72" spans="1:13" x14ac:dyDescent="0.2">
      <c r="A72" t="s">
        <v>1278</v>
      </c>
      <c r="B72" t="s">
        <v>1279</v>
      </c>
      <c r="C72">
        <v>0</v>
      </c>
      <c r="D72" t="s">
        <v>1280</v>
      </c>
      <c r="E72">
        <v>14.8956531753573</v>
      </c>
      <c r="F72">
        <v>1.2500168996222401</v>
      </c>
      <c r="G72">
        <v>0.67642843731146896</v>
      </c>
      <c r="H72">
        <v>1.8479662158950001</v>
      </c>
      <c r="I72">
        <v>6.4607230321373693E-2</v>
      </c>
      <c r="J72">
        <v>0.18019292942770301</v>
      </c>
      <c r="K72" t="s">
        <v>1031</v>
      </c>
      <c r="L72">
        <f t="shared" si="1"/>
        <v>-1.2500168996222401</v>
      </c>
      <c r="M72" t="s">
        <v>1033</v>
      </c>
    </row>
    <row r="73" spans="1:13" x14ac:dyDescent="0.2">
      <c r="A73" t="s">
        <v>1281</v>
      </c>
      <c r="B73" t="s">
        <v>1282</v>
      </c>
      <c r="C73" t="s">
        <v>1283</v>
      </c>
      <c r="D73" t="s">
        <v>1284</v>
      </c>
      <c r="E73">
        <v>14.8838093179455</v>
      </c>
      <c r="F73">
        <v>0.76712373845246395</v>
      </c>
      <c r="G73">
        <v>0.73831796167808605</v>
      </c>
      <c r="H73">
        <v>1.0390154083599801</v>
      </c>
      <c r="I73">
        <v>0.29879757024696701</v>
      </c>
      <c r="J73">
        <v>0.47830507605050898</v>
      </c>
      <c r="K73" t="s">
        <v>1031</v>
      </c>
      <c r="L73">
        <f t="shared" si="1"/>
        <v>-0.76712373845246395</v>
      </c>
      <c r="M73" t="s">
        <v>1033</v>
      </c>
    </row>
    <row r="74" spans="1:13" x14ac:dyDescent="0.2">
      <c r="A74" t="s">
        <v>1285</v>
      </c>
      <c r="B74" t="s">
        <v>1286</v>
      </c>
      <c r="C74">
        <v>0</v>
      </c>
      <c r="D74" t="s">
        <v>1287</v>
      </c>
      <c r="E74">
        <v>14.8732204499183</v>
      </c>
      <c r="F74">
        <v>0.156540231591908</v>
      </c>
      <c r="G74">
        <v>0.70677526683306502</v>
      </c>
      <c r="H74">
        <v>0.22148515792486301</v>
      </c>
      <c r="I74">
        <v>0.82471469191050795</v>
      </c>
      <c r="J74">
        <v>0.89871100229580103</v>
      </c>
      <c r="K74" t="s">
        <v>1031</v>
      </c>
      <c r="L74">
        <f t="shared" si="1"/>
        <v>-0.156540231591908</v>
      </c>
      <c r="M74" t="s">
        <v>1033</v>
      </c>
    </row>
    <row r="75" spans="1:13" x14ac:dyDescent="0.2">
      <c r="A75" t="s">
        <v>1288</v>
      </c>
      <c r="B75" t="s">
        <v>1289</v>
      </c>
      <c r="C75">
        <v>0</v>
      </c>
      <c r="D75" t="s">
        <v>1290</v>
      </c>
      <c r="E75">
        <v>14.797370099188401</v>
      </c>
      <c r="F75">
        <v>-0.69409294873833505</v>
      </c>
      <c r="G75">
        <v>0.44575502288658497</v>
      </c>
      <c r="H75">
        <v>-1.5571175042371601</v>
      </c>
      <c r="I75">
        <v>0.11944258986537</v>
      </c>
      <c r="J75">
        <v>0.27033300658463599</v>
      </c>
      <c r="K75" t="s">
        <v>1031</v>
      </c>
      <c r="L75">
        <f t="shared" si="1"/>
        <v>0.69409294873833505</v>
      </c>
      <c r="M75" t="s">
        <v>1033</v>
      </c>
    </row>
    <row r="76" spans="1:13" x14ac:dyDescent="0.2">
      <c r="A76" t="s">
        <v>1291</v>
      </c>
      <c r="B76" t="s">
        <v>1292</v>
      </c>
      <c r="C76">
        <v>0</v>
      </c>
      <c r="D76" t="s">
        <v>1293</v>
      </c>
      <c r="E76">
        <v>14.7030420471964</v>
      </c>
      <c r="F76">
        <v>-1.33208084429679</v>
      </c>
      <c r="G76">
        <v>0.59349601274961405</v>
      </c>
      <c r="H76">
        <v>-2.2444646900412599</v>
      </c>
      <c r="I76">
        <v>2.4802518339988502E-2</v>
      </c>
      <c r="J76">
        <v>9.5361825448942797E-2</v>
      </c>
      <c r="K76" t="s">
        <v>1031</v>
      </c>
      <c r="L76">
        <f t="shared" si="1"/>
        <v>1.33208084429679</v>
      </c>
      <c r="M76" t="s">
        <v>1033</v>
      </c>
    </row>
    <row r="77" spans="1:13" x14ac:dyDescent="0.2">
      <c r="A77" t="s">
        <v>1294</v>
      </c>
      <c r="B77" t="s">
        <v>1295</v>
      </c>
      <c r="C77">
        <v>0</v>
      </c>
      <c r="D77" t="s">
        <v>1296</v>
      </c>
      <c r="E77">
        <v>14.679678977948701</v>
      </c>
      <c r="F77">
        <v>0.49253645050461597</v>
      </c>
      <c r="G77">
        <v>0.64708763744738096</v>
      </c>
      <c r="H77">
        <v>0.76115880137590697</v>
      </c>
      <c r="I77">
        <v>0.44656222244287402</v>
      </c>
      <c r="J77">
        <v>0.62013572672228101</v>
      </c>
      <c r="K77" t="s">
        <v>1031</v>
      </c>
      <c r="L77">
        <f t="shared" si="1"/>
        <v>-0.49253645050461597</v>
      </c>
      <c r="M77" t="s">
        <v>1033</v>
      </c>
    </row>
    <row r="78" spans="1:13" x14ac:dyDescent="0.2">
      <c r="A78" t="s">
        <v>1297</v>
      </c>
      <c r="B78" t="s">
        <v>1298</v>
      </c>
      <c r="C78">
        <v>0</v>
      </c>
      <c r="D78" t="s">
        <v>1299</v>
      </c>
      <c r="E78">
        <v>14.6158431090228</v>
      </c>
      <c r="F78">
        <v>-0.147131735904691</v>
      </c>
      <c r="G78">
        <v>0.80334572960323203</v>
      </c>
      <c r="H78">
        <v>-0.18314871229521301</v>
      </c>
      <c r="I78">
        <v>0.85468133524221501</v>
      </c>
      <c r="J78">
        <v>0.916231256921478</v>
      </c>
      <c r="K78" t="s">
        <v>1031</v>
      </c>
      <c r="L78">
        <f t="shared" si="1"/>
        <v>0.147131735904691</v>
      </c>
      <c r="M78" t="s">
        <v>1033</v>
      </c>
    </row>
    <row r="79" spans="1:13" x14ac:dyDescent="0.2">
      <c r="A79" t="s">
        <v>1300</v>
      </c>
      <c r="B79" t="s">
        <v>1301</v>
      </c>
      <c r="C79">
        <v>0</v>
      </c>
      <c r="D79" t="s">
        <v>1302</v>
      </c>
      <c r="E79">
        <v>14.5239355926209</v>
      </c>
      <c r="F79">
        <v>1.4094297351442999</v>
      </c>
      <c r="G79">
        <v>0.56957359265933505</v>
      </c>
      <c r="H79">
        <v>2.4745349034945301</v>
      </c>
      <c r="I79">
        <v>1.3340978416169699E-2</v>
      </c>
      <c r="J79">
        <v>6.32435035810405E-2</v>
      </c>
      <c r="K79" t="s">
        <v>1031</v>
      </c>
      <c r="L79">
        <f t="shared" si="1"/>
        <v>-1.4094297351442999</v>
      </c>
      <c r="M79" t="s">
        <v>1033</v>
      </c>
    </row>
    <row r="80" spans="1:13" x14ac:dyDescent="0.2">
      <c r="A80" t="s">
        <v>1303</v>
      </c>
      <c r="B80" t="s">
        <v>1304</v>
      </c>
      <c r="C80" t="s">
        <v>1305</v>
      </c>
      <c r="D80" t="s">
        <v>1306</v>
      </c>
      <c r="E80">
        <v>14.153814993750499</v>
      </c>
      <c r="F80">
        <v>-0.43929765523491798</v>
      </c>
      <c r="G80">
        <v>0.50441519570843896</v>
      </c>
      <c r="H80">
        <v>-0.87090487949700901</v>
      </c>
      <c r="I80">
        <v>0.38380609230638302</v>
      </c>
      <c r="J80">
        <v>0.56343705328744398</v>
      </c>
      <c r="K80" t="s">
        <v>1031</v>
      </c>
      <c r="L80">
        <f t="shared" si="1"/>
        <v>0.43929765523491798</v>
      </c>
      <c r="M80" t="s">
        <v>1033</v>
      </c>
    </row>
    <row r="81" spans="1:13" x14ac:dyDescent="0.2">
      <c r="A81" t="s">
        <v>1307</v>
      </c>
      <c r="B81" t="s">
        <v>1308</v>
      </c>
      <c r="C81" t="s">
        <v>1309</v>
      </c>
      <c r="D81" t="s">
        <v>1310</v>
      </c>
      <c r="E81">
        <v>14.127769427194099</v>
      </c>
      <c r="F81">
        <v>-1.5411848857622601</v>
      </c>
      <c r="G81">
        <v>0.63519091652000004</v>
      </c>
      <c r="H81">
        <v>-2.4263333207060001</v>
      </c>
      <c r="I81">
        <v>1.5252254672987801E-2</v>
      </c>
      <c r="J81">
        <v>6.9060933328513693E-2</v>
      </c>
      <c r="K81" t="s">
        <v>1031</v>
      </c>
      <c r="L81">
        <f t="shared" si="1"/>
        <v>1.5411848857622601</v>
      </c>
      <c r="M81" t="s">
        <v>1033</v>
      </c>
    </row>
    <row r="82" spans="1:13" x14ac:dyDescent="0.2">
      <c r="A82" t="s">
        <v>1311</v>
      </c>
      <c r="B82" t="s">
        <v>243</v>
      </c>
      <c r="C82" t="s">
        <v>675</v>
      </c>
      <c r="D82" t="s">
        <v>782</v>
      </c>
      <c r="E82">
        <v>13.959107117883001</v>
      </c>
      <c r="F82">
        <v>-0.26975565024711901</v>
      </c>
      <c r="G82">
        <v>0.51325869083290898</v>
      </c>
      <c r="H82">
        <v>-0.52557444241102602</v>
      </c>
      <c r="I82">
        <v>0.59918391803244797</v>
      </c>
      <c r="J82">
        <v>0.74328693869939599</v>
      </c>
      <c r="K82" t="s">
        <v>1031</v>
      </c>
      <c r="L82">
        <f t="shared" si="1"/>
        <v>0.26975565024711901</v>
      </c>
      <c r="M82" t="s">
        <v>1033</v>
      </c>
    </row>
    <row r="83" spans="1:13" x14ac:dyDescent="0.2">
      <c r="A83" t="s">
        <v>1312</v>
      </c>
      <c r="B83" t="s">
        <v>1313</v>
      </c>
      <c r="C83" t="s">
        <v>1314</v>
      </c>
      <c r="D83" t="s">
        <v>1315</v>
      </c>
      <c r="E83">
        <v>13.788387257296</v>
      </c>
      <c r="F83">
        <v>0.55304912481613999</v>
      </c>
      <c r="G83">
        <v>0.50614368852528502</v>
      </c>
      <c r="H83">
        <v>1.0926721746299399</v>
      </c>
      <c r="I83">
        <v>0.27453776102461203</v>
      </c>
      <c r="J83">
        <v>0.45304125600922701</v>
      </c>
      <c r="K83" t="s">
        <v>1031</v>
      </c>
      <c r="L83">
        <f t="shared" si="1"/>
        <v>-0.55304912481613999</v>
      </c>
      <c r="M83" t="s">
        <v>1033</v>
      </c>
    </row>
    <row r="84" spans="1:13" x14ac:dyDescent="0.2">
      <c r="A84" t="s">
        <v>1316</v>
      </c>
      <c r="B84" t="s">
        <v>1317</v>
      </c>
      <c r="C84">
        <v>0</v>
      </c>
      <c r="D84" t="s">
        <v>1318</v>
      </c>
      <c r="E84">
        <v>13.7537692140207</v>
      </c>
      <c r="F84">
        <v>0.88259366755471902</v>
      </c>
      <c r="G84">
        <v>0.56692521702338705</v>
      </c>
      <c r="H84">
        <v>1.5568079193738</v>
      </c>
      <c r="I84">
        <v>0.119516096411086</v>
      </c>
      <c r="J84">
        <v>0.270399774804432</v>
      </c>
      <c r="K84" t="s">
        <v>1031</v>
      </c>
      <c r="L84">
        <f t="shared" si="1"/>
        <v>-0.88259366755471902</v>
      </c>
      <c r="M84" t="s">
        <v>1033</v>
      </c>
    </row>
    <row r="85" spans="1:13" x14ac:dyDescent="0.2">
      <c r="A85" t="s">
        <v>1319</v>
      </c>
      <c r="B85" t="s">
        <v>1320</v>
      </c>
      <c r="C85">
        <v>0</v>
      </c>
      <c r="D85" t="s">
        <v>1321</v>
      </c>
      <c r="E85">
        <v>13.7482652059938</v>
      </c>
      <c r="F85">
        <v>-1.0957726148421201</v>
      </c>
      <c r="G85">
        <v>0.52492251799744205</v>
      </c>
      <c r="H85">
        <v>-2.0874940153500199</v>
      </c>
      <c r="I85">
        <v>3.6843501468879103E-2</v>
      </c>
      <c r="J85">
        <v>0.12305861467642</v>
      </c>
      <c r="K85" t="s">
        <v>1031</v>
      </c>
      <c r="L85">
        <f t="shared" si="1"/>
        <v>1.0957726148421201</v>
      </c>
      <c r="M85" t="s">
        <v>1033</v>
      </c>
    </row>
    <row r="86" spans="1:13" x14ac:dyDescent="0.2">
      <c r="A86" t="s">
        <v>1322</v>
      </c>
      <c r="B86" t="s">
        <v>1323</v>
      </c>
      <c r="C86" t="s">
        <v>1324</v>
      </c>
      <c r="D86" t="s">
        <v>1325</v>
      </c>
      <c r="E86">
        <v>13.686344154723599</v>
      </c>
      <c r="F86">
        <v>-6.9809640293621397E-2</v>
      </c>
      <c r="G86">
        <v>0.83736684493527203</v>
      </c>
      <c r="H86">
        <v>-8.3368049160123595E-2</v>
      </c>
      <c r="I86">
        <v>0.93355889312355</v>
      </c>
      <c r="J86">
        <v>0.96262520725593903</v>
      </c>
      <c r="K86" t="s">
        <v>1031</v>
      </c>
      <c r="L86">
        <f t="shared" si="1"/>
        <v>6.9809640293621397E-2</v>
      </c>
      <c r="M86" t="s">
        <v>1033</v>
      </c>
    </row>
    <row r="87" spans="1:13" x14ac:dyDescent="0.2">
      <c r="A87" t="s">
        <v>1326</v>
      </c>
      <c r="B87" t="s">
        <v>1327</v>
      </c>
      <c r="C87">
        <v>0</v>
      </c>
      <c r="D87" t="s">
        <v>1328</v>
      </c>
      <c r="E87">
        <v>13.584194907460001</v>
      </c>
      <c r="F87">
        <v>-4.6443385839033402E-2</v>
      </c>
      <c r="G87">
        <v>0.50920472099153202</v>
      </c>
      <c r="H87">
        <v>-9.1207689018668395E-2</v>
      </c>
      <c r="I87">
        <v>0.92732756546822004</v>
      </c>
      <c r="J87">
        <v>0.959064791406537</v>
      </c>
      <c r="K87" t="s">
        <v>1031</v>
      </c>
      <c r="L87">
        <f t="shared" si="1"/>
        <v>4.6443385839033402E-2</v>
      </c>
      <c r="M87" t="s">
        <v>1033</v>
      </c>
    </row>
    <row r="88" spans="1:13" x14ac:dyDescent="0.2">
      <c r="A88" t="s">
        <v>1329</v>
      </c>
      <c r="B88" t="s">
        <v>1330</v>
      </c>
      <c r="C88" t="s">
        <v>1331</v>
      </c>
      <c r="D88" t="s">
        <v>1332</v>
      </c>
      <c r="E88">
        <v>13.578888452694001</v>
      </c>
      <c r="F88">
        <v>0.92124110656251201</v>
      </c>
      <c r="G88">
        <v>0.45364161285881199</v>
      </c>
      <c r="H88">
        <v>2.0307685195741301</v>
      </c>
      <c r="I88">
        <v>4.2278481871080402E-2</v>
      </c>
      <c r="J88">
        <v>0.13545445579590901</v>
      </c>
      <c r="K88" t="s">
        <v>1031</v>
      </c>
      <c r="L88">
        <f t="shared" si="1"/>
        <v>-0.92124110656251201</v>
      </c>
      <c r="M88" t="s">
        <v>1033</v>
      </c>
    </row>
    <row r="89" spans="1:13" x14ac:dyDescent="0.2">
      <c r="A89" t="s">
        <v>1333</v>
      </c>
      <c r="B89" t="s">
        <v>1334</v>
      </c>
      <c r="C89">
        <v>0</v>
      </c>
      <c r="D89" t="s">
        <v>1335</v>
      </c>
      <c r="E89">
        <v>13.556920068442301</v>
      </c>
      <c r="F89">
        <v>-0.29955713511571003</v>
      </c>
      <c r="G89">
        <v>0.90799514977630802</v>
      </c>
      <c r="H89">
        <v>-0.329910501382643</v>
      </c>
      <c r="I89">
        <v>0.74146758839362603</v>
      </c>
      <c r="J89">
        <v>0.84477274384074297</v>
      </c>
      <c r="K89" t="s">
        <v>1031</v>
      </c>
      <c r="L89">
        <f t="shared" si="1"/>
        <v>0.29955713511571003</v>
      </c>
      <c r="M89" t="s">
        <v>1033</v>
      </c>
    </row>
    <row r="90" spans="1:13" x14ac:dyDescent="0.2">
      <c r="A90" t="s">
        <v>1336</v>
      </c>
      <c r="B90" t="s">
        <v>1337</v>
      </c>
      <c r="C90" t="s">
        <v>1338</v>
      </c>
      <c r="D90" t="s">
        <v>1339</v>
      </c>
      <c r="E90">
        <v>13.3680719267073</v>
      </c>
      <c r="F90">
        <v>0.80912582551955103</v>
      </c>
      <c r="G90">
        <v>0.78911644302850303</v>
      </c>
      <c r="H90">
        <v>1.0253566918644501</v>
      </c>
      <c r="I90">
        <v>0.30519491501102503</v>
      </c>
      <c r="J90">
        <v>0.48446214092555601</v>
      </c>
      <c r="K90" t="s">
        <v>1031</v>
      </c>
      <c r="L90">
        <f t="shared" si="1"/>
        <v>-0.80912582551955103</v>
      </c>
      <c r="M90" t="s">
        <v>1033</v>
      </c>
    </row>
    <row r="91" spans="1:13" x14ac:dyDescent="0.2">
      <c r="A91" t="s">
        <v>1340</v>
      </c>
      <c r="B91" t="s">
        <v>1341</v>
      </c>
      <c r="C91" t="s">
        <v>1342</v>
      </c>
      <c r="D91" t="s">
        <v>1343</v>
      </c>
      <c r="E91">
        <v>13.341102301687201</v>
      </c>
      <c r="F91">
        <v>-0.43718267677055</v>
      </c>
      <c r="G91">
        <v>0.41877364014298502</v>
      </c>
      <c r="H91">
        <v>-1.0439593968266001</v>
      </c>
      <c r="I91">
        <v>0.29650417555971098</v>
      </c>
      <c r="J91">
        <v>0.47572751362844601</v>
      </c>
      <c r="K91" t="s">
        <v>1031</v>
      </c>
      <c r="L91">
        <f t="shared" si="1"/>
        <v>0.43718267677055</v>
      </c>
      <c r="M91" t="s">
        <v>1033</v>
      </c>
    </row>
    <row r="92" spans="1:13" x14ac:dyDescent="0.2">
      <c r="A92" t="s">
        <v>1344</v>
      </c>
      <c r="B92" t="s">
        <v>1345</v>
      </c>
      <c r="C92" t="s">
        <v>1346</v>
      </c>
      <c r="D92" t="s">
        <v>1347</v>
      </c>
      <c r="E92">
        <v>13.186416294890099</v>
      </c>
      <c r="F92">
        <v>-0.65452093550073198</v>
      </c>
      <c r="G92">
        <v>0.508236504745738</v>
      </c>
      <c r="H92">
        <v>-1.2878274767535201</v>
      </c>
      <c r="I92">
        <v>0.197806025324956</v>
      </c>
      <c r="J92">
        <v>0.36982409329101901</v>
      </c>
      <c r="K92" t="s">
        <v>1031</v>
      </c>
      <c r="L92">
        <f t="shared" si="1"/>
        <v>0.65452093550073198</v>
      </c>
      <c r="M92" t="s">
        <v>1033</v>
      </c>
    </row>
    <row r="93" spans="1:13" x14ac:dyDescent="0.2">
      <c r="A93" t="s">
        <v>1348</v>
      </c>
      <c r="B93" t="s">
        <v>1349</v>
      </c>
      <c r="C93" t="s">
        <v>1350</v>
      </c>
      <c r="D93" t="s">
        <v>1351</v>
      </c>
      <c r="E93">
        <v>13.0941007376898</v>
      </c>
      <c r="F93">
        <v>-0.794612188329196</v>
      </c>
      <c r="G93">
        <v>0.44695456357314001</v>
      </c>
      <c r="H93">
        <v>-1.7778366149273399</v>
      </c>
      <c r="I93">
        <v>7.5430692966482304E-2</v>
      </c>
      <c r="J93">
        <v>0.20030684441565499</v>
      </c>
      <c r="K93" t="s">
        <v>1031</v>
      </c>
      <c r="L93">
        <f t="shared" si="1"/>
        <v>0.794612188329196</v>
      </c>
      <c r="M93" t="s">
        <v>1033</v>
      </c>
    </row>
    <row r="94" spans="1:13" x14ac:dyDescent="0.2">
      <c r="A94" t="s">
        <v>1352</v>
      </c>
      <c r="B94" t="s">
        <v>1353</v>
      </c>
      <c r="C94" t="s">
        <v>1354</v>
      </c>
      <c r="D94" t="s">
        <v>1355</v>
      </c>
      <c r="E94">
        <v>12.9639636268662</v>
      </c>
      <c r="F94">
        <v>-0.41030857569997797</v>
      </c>
      <c r="G94">
        <v>0.50632490723569101</v>
      </c>
      <c r="H94">
        <v>-0.81036616969937503</v>
      </c>
      <c r="I94">
        <v>0.41772975538927498</v>
      </c>
      <c r="J94">
        <v>0.59552146884089796</v>
      </c>
      <c r="K94" t="s">
        <v>1031</v>
      </c>
      <c r="L94">
        <f t="shared" si="1"/>
        <v>0.41030857569997797</v>
      </c>
      <c r="M94" t="s">
        <v>1033</v>
      </c>
    </row>
    <row r="95" spans="1:13" x14ac:dyDescent="0.2">
      <c r="A95" t="s">
        <v>1356</v>
      </c>
      <c r="B95" t="s">
        <v>1357</v>
      </c>
      <c r="C95" t="s">
        <v>1358</v>
      </c>
      <c r="D95" t="s">
        <v>1359</v>
      </c>
      <c r="E95">
        <v>12.819373016913</v>
      </c>
      <c r="F95">
        <v>-0.543056855994695</v>
      </c>
      <c r="G95">
        <v>0.53675416263248399</v>
      </c>
      <c r="H95">
        <v>-1.01174223471561</v>
      </c>
      <c r="I95">
        <v>0.31166131595673902</v>
      </c>
      <c r="J95">
        <v>0.49198525619669697</v>
      </c>
      <c r="K95" t="s">
        <v>1031</v>
      </c>
      <c r="L95">
        <f t="shared" si="1"/>
        <v>0.543056855994695</v>
      </c>
      <c r="M95" t="s">
        <v>1033</v>
      </c>
    </row>
    <row r="96" spans="1:13" x14ac:dyDescent="0.2">
      <c r="A96" t="s">
        <v>1360</v>
      </c>
      <c r="B96" t="s">
        <v>1361</v>
      </c>
      <c r="C96" t="s">
        <v>1362</v>
      </c>
      <c r="D96" t="s">
        <v>1363</v>
      </c>
      <c r="E96">
        <v>12.7738799698761</v>
      </c>
      <c r="F96">
        <v>1.1219329461995999</v>
      </c>
      <c r="G96">
        <v>0.61206631864287597</v>
      </c>
      <c r="H96">
        <v>1.83302513473906</v>
      </c>
      <c r="I96">
        <v>6.6798833304313604E-2</v>
      </c>
      <c r="J96">
        <v>0.184255408590728</v>
      </c>
      <c r="K96" t="s">
        <v>1031</v>
      </c>
      <c r="L96">
        <f t="shared" si="1"/>
        <v>-1.1219329461995999</v>
      </c>
      <c r="M96" t="s">
        <v>1033</v>
      </c>
    </row>
    <row r="97" spans="1:13" x14ac:dyDescent="0.2">
      <c r="A97" t="s">
        <v>1364</v>
      </c>
      <c r="B97" t="s">
        <v>1365</v>
      </c>
      <c r="C97">
        <v>0</v>
      </c>
      <c r="D97" t="s">
        <v>1366</v>
      </c>
      <c r="E97">
        <v>12.743309440473499</v>
      </c>
      <c r="F97">
        <v>-0.88340643901592397</v>
      </c>
      <c r="G97">
        <v>0.47783385407067502</v>
      </c>
      <c r="H97">
        <v>-1.8487732325580699</v>
      </c>
      <c r="I97">
        <v>6.4490564022833805E-2</v>
      </c>
      <c r="J97">
        <v>0.18010800567339599</v>
      </c>
      <c r="K97" t="s">
        <v>1031</v>
      </c>
      <c r="L97">
        <f t="shared" si="1"/>
        <v>0.88340643901592397</v>
      </c>
      <c r="M97" t="s">
        <v>1033</v>
      </c>
    </row>
    <row r="98" spans="1:13" x14ac:dyDescent="0.2">
      <c r="A98" t="s">
        <v>1367</v>
      </c>
      <c r="B98" t="s">
        <v>1368</v>
      </c>
      <c r="C98">
        <v>0</v>
      </c>
      <c r="D98" t="s">
        <v>1369</v>
      </c>
      <c r="E98">
        <v>12.7339239339494</v>
      </c>
      <c r="F98">
        <v>-0.40436729731536503</v>
      </c>
      <c r="G98">
        <v>0.465061944441576</v>
      </c>
      <c r="H98">
        <v>-0.86949126271965704</v>
      </c>
      <c r="I98">
        <v>0.384578484987597</v>
      </c>
      <c r="J98">
        <v>0.56391047389266902</v>
      </c>
      <c r="K98" t="s">
        <v>1031</v>
      </c>
      <c r="L98">
        <f t="shared" si="1"/>
        <v>0.40436729731536503</v>
      </c>
      <c r="M98" t="s">
        <v>1033</v>
      </c>
    </row>
    <row r="99" spans="1:13" x14ac:dyDescent="0.2">
      <c r="A99" t="s">
        <v>1370</v>
      </c>
      <c r="B99" t="s">
        <v>1371</v>
      </c>
      <c r="C99" t="s">
        <v>1372</v>
      </c>
      <c r="D99" t="s">
        <v>1373</v>
      </c>
      <c r="E99">
        <v>12.6557539407459</v>
      </c>
      <c r="F99">
        <v>-0.98248922360281998</v>
      </c>
      <c r="G99">
        <v>0.595378855928965</v>
      </c>
      <c r="H99">
        <v>-1.6501916616938801</v>
      </c>
      <c r="I99">
        <v>9.8903741727974101E-2</v>
      </c>
      <c r="J99">
        <v>0.238466208971892</v>
      </c>
      <c r="K99" t="s">
        <v>1031</v>
      </c>
      <c r="L99">
        <f t="shared" si="1"/>
        <v>0.98248922360281998</v>
      </c>
      <c r="M99" t="s">
        <v>1033</v>
      </c>
    </row>
    <row r="100" spans="1:13" x14ac:dyDescent="0.2">
      <c r="A100" t="s">
        <v>1374</v>
      </c>
      <c r="B100" t="s">
        <v>1375</v>
      </c>
      <c r="C100" t="s">
        <v>1376</v>
      </c>
      <c r="D100" t="s">
        <v>1377</v>
      </c>
      <c r="E100">
        <v>12.540103280217201</v>
      </c>
      <c r="F100">
        <v>1.1481652008235199</v>
      </c>
      <c r="G100">
        <v>0.65769219476047103</v>
      </c>
      <c r="H100">
        <v>1.74574855832321</v>
      </c>
      <c r="I100">
        <v>8.0854653286610595E-2</v>
      </c>
      <c r="J100">
        <v>0.209820336292832</v>
      </c>
      <c r="K100" t="s">
        <v>1031</v>
      </c>
      <c r="L100">
        <f t="shared" si="1"/>
        <v>-1.1481652008235199</v>
      </c>
      <c r="M100" t="s">
        <v>1033</v>
      </c>
    </row>
    <row r="101" spans="1:13" x14ac:dyDescent="0.2">
      <c r="A101" t="s">
        <v>1378</v>
      </c>
      <c r="B101" t="s">
        <v>1379</v>
      </c>
      <c r="C101" t="s">
        <v>1380</v>
      </c>
      <c r="D101" t="s">
        <v>1381</v>
      </c>
      <c r="E101">
        <v>12.5342434511946</v>
      </c>
      <c r="F101">
        <v>1.18310449895625</v>
      </c>
      <c r="G101">
        <v>0.51700339824145103</v>
      </c>
      <c r="H101">
        <v>2.28838824460437</v>
      </c>
      <c r="I101">
        <v>2.2114921612555599E-2</v>
      </c>
      <c r="J101">
        <v>8.8332832215351195E-2</v>
      </c>
      <c r="K101" t="s">
        <v>1031</v>
      </c>
      <c r="L101">
        <f t="shared" si="1"/>
        <v>-1.18310449895625</v>
      </c>
      <c r="M101" t="s">
        <v>1033</v>
      </c>
    </row>
    <row r="102" spans="1:13" x14ac:dyDescent="0.2">
      <c r="A102" t="s">
        <v>1382</v>
      </c>
      <c r="B102" t="s">
        <v>1383</v>
      </c>
      <c r="C102" t="s">
        <v>1384</v>
      </c>
      <c r="D102" t="s">
        <v>1385</v>
      </c>
      <c r="E102">
        <v>12.512256588153299</v>
      </c>
      <c r="F102">
        <v>0.47704626894601898</v>
      </c>
      <c r="G102">
        <v>0.40651944202773099</v>
      </c>
      <c r="H102">
        <v>1.17348943156691</v>
      </c>
      <c r="I102">
        <v>0.24059959251388599</v>
      </c>
      <c r="J102">
        <v>0.41930969029046899</v>
      </c>
      <c r="K102" t="s">
        <v>1031</v>
      </c>
      <c r="L102">
        <f t="shared" si="1"/>
        <v>-0.47704626894601898</v>
      </c>
      <c r="M102" t="s">
        <v>1033</v>
      </c>
    </row>
    <row r="103" spans="1:13" x14ac:dyDescent="0.2">
      <c r="A103" t="s">
        <v>1386</v>
      </c>
      <c r="B103" t="s">
        <v>1387</v>
      </c>
      <c r="C103" t="s">
        <v>1388</v>
      </c>
      <c r="D103" t="s">
        <v>1389</v>
      </c>
      <c r="E103">
        <v>12.4926641774359</v>
      </c>
      <c r="F103">
        <v>-0.20133060412457601</v>
      </c>
      <c r="G103">
        <v>0.692939520608573</v>
      </c>
      <c r="H103">
        <v>-0.29054570873336499</v>
      </c>
      <c r="I103">
        <v>0.77139878757202496</v>
      </c>
      <c r="J103">
        <v>0.86482221855346697</v>
      </c>
      <c r="K103" t="s">
        <v>1031</v>
      </c>
      <c r="L103">
        <f t="shared" si="1"/>
        <v>0.20133060412457601</v>
      </c>
      <c r="M103" t="s">
        <v>1033</v>
      </c>
    </row>
    <row r="104" spans="1:13" x14ac:dyDescent="0.2">
      <c r="A104" t="s">
        <v>1390</v>
      </c>
      <c r="B104" t="s">
        <v>1391</v>
      </c>
      <c r="C104" t="s">
        <v>1392</v>
      </c>
      <c r="D104" t="s">
        <v>1393</v>
      </c>
      <c r="E104">
        <v>12.467509986265</v>
      </c>
      <c r="F104">
        <v>-0.667862919861686</v>
      </c>
      <c r="G104">
        <v>0.43300351052053498</v>
      </c>
      <c r="H104">
        <v>-1.5423960860243699</v>
      </c>
      <c r="I104">
        <v>0.122977372109626</v>
      </c>
      <c r="J104">
        <v>0.27550855912199701</v>
      </c>
      <c r="K104" t="s">
        <v>1031</v>
      </c>
      <c r="L104">
        <f t="shared" si="1"/>
        <v>0.667862919861686</v>
      </c>
      <c r="M104" t="s">
        <v>1033</v>
      </c>
    </row>
    <row r="105" spans="1:13" x14ac:dyDescent="0.2">
      <c r="A105" t="s">
        <v>1394</v>
      </c>
      <c r="B105" t="s">
        <v>1395</v>
      </c>
      <c r="C105">
        <v>0</v>
      </c>
      <c r="D105" t="s">
        <v>1396</v>
      </c>
      <c r="E105">
        <v>12.3351032553095</v>
      </c>
      <c r="F105">
        <v>0.58926398258524504</v>
      </c>
      <c r="G105">
        <v>0.72024775380890005</v>
      </c>
      <c r="H105">
        <v>0.81814067377375299</v>
      </c>
      <c r="I105">
        <v>0.41327686615049702</v>
      </c>
      <c r="J105">
        <v>0.59125767916177896</v>
      </c>
      <c r="K105" t="s">
        <v>1031</v>
      </c>
      <c r="L105">
        <f t="shared" si="1"/>
        <v>-0.58926398258524504</v>
      </c>
      <c r="M105" t="s">
        <v>1033</v>
      </c>
    </row>
    <row r="106" spans="1:13" x14ac:dyDescent="0.2">
      <c r="A106" t="s">
        <v>1397</v>
      </c>
      <c r="B106" t="s">
        <v>1398</v>
      </c>
      <c r="C106" t="s">
        <v>1399</v>
      </c>
      <c r="D106" t="s">
        <v>1400</v>
      </c>
      <c r="E106">
        <v>12.280524930290399</v>
      </c>
      <c r="F106">
        <v>-0.44872211768382703</v>
      </c>
      <c r="G106">
        <v>0.41719863506468602</v>
      </c>
      <c r="H106">
        <v>-1.07555988915029</v>
      </c>
      <c r="I106">
        <v>0.28212413435822897</v>
      </c>
      <c r="J106">
        <v>0.45995628252419901</v>
      </c>
      <c r="K106" t="s">
        <v>1031</v>
      </c>
      <c r="L106">
        <f t="shared" si="1"/>
        <v>0.44872211768382703</v>
      </c>
      <c r="M106" t="s">
        <v>1033</v>
      </c>
    </row>
    <row r="107" spans="1:13" x14ac:dyDescent="0.2">
      <c r="A107" t="s">
        <v>1401</v>
      </c>
      <c r="B107" t="s">
        <v>1402</v>
      </c>
      <c r="C107" t="s">
        <v>1403</v>
      </c>
      <c r="D107" t="s">
        <v>1404</v>
      </c>
      <c r="E107">
        <v>12.1799536487766</v>
      </c>
      <c r="F107">
        <v>0.77857065727969699</v>
      </c>
      <c r="G107">
        <v>0.61203734610292804</v>
      </c>
      <c r="H107">
        <v>1.272096649391</v>
      </c>
      <c r="I107">
        <v>0.203338781527926</v>
      </c>
      <c r="J107">
        <v>0.37668464198507501</v>
      </c>
      <c r="K107" t="s">
        <v>1031</v>
      </c>
      <c r="L107">
        <f t="shared" si="1"/>
        <v>-0.77857065727969699</v>
      </c>
      <c r="M107" t="s">
        <v>1033</v>
      </c>
    </row>
    <row r="108" spans="1:13" x14ac:dyDescent="0.2">
      <c r="A108" t="s">
        <v>1405</v>
      </c>
      <c r="B108" t="s">
        <v>1406</v>
      </c>
      <c r="C108" t="s">
        <v>1407</v>
      </c>
      <c r="D108" t="s">
        <v>1408</v>
      </c>
      <c r="E108">
        <v>12.1285745686985</v>
      </c>
      <c r="F108">
        <v>-0.69277325209775098</v>
      </c>
      <c r="G108">
        <v>0.49820440674410399</v>
      </c>
      <c r="H108">
        <v>-1.39054019338208</v>
      </c>
      <c r="I108">
        <v>0.16436490294547401</v>
      </c>
      <c r="J108">
        <v>0.33078832587003298</v>
      </c>
      <c r="K108" t="s">
        <v>1031</v>
      </c>
      <c r="L108">
        <f t="shared" si="1"/>
        <v>0.69277325209775098</v>
      </c>
      <c r="M108" t="s">
        <v>1033</v>
      </c>
    </row>
    <row r="109" spans="1:13" x14ac:dyDescent="0.2">
      <c r="A109" t="s">
        <v>1409</v>
      </c>
      <c r="B109" t="s">
        <v>1410</v>
      </c>
      <c r="C109">
        <v>0</v>
      </c>
      <c r="D109" t="s">
        <v>1411</v>
      </c>
      <c r="E109">
        <v>11.7242517736405</v>
      </c>
      <c r="F109">
        <v>-0.43032857424684001</v>
      </c>
      <c r="G109">
        <v>0.566368017432617</v>
      </c>
      <c r="H109">
        <v>-0.75980380424295002</v>
      </c>
      <c r="I109">
        <v>0.44737186861407102</v>
      </c>
      <c r="J109">
        <v>0.62071205196368495</v>
      </c>
      <c r="K109" t="s">
        <v>1031</v>
      </c>
      <c r="L109">
        <f t="shared" si="1"/>
        <v>0.43032857424684001</v>
      </c>
      <c r="M109" t="s">
        <v>1033</v>
      </c>
    </row>
    <row r="110" spans="1:13" x14ac:dyDescent="0.2">
      <c r="A110" t="s">
        <v>1412</v>
      </c>
      <c r="B110" t="s">
        <v>194</v>
      </c>
      <c r="C110" t="s">
        <v>679</v>
      </c>
      <c r="D110" t="s">
        <v>716</v>
      </c>
      <c r="E110">
        <v>11.5407230448977</v>
      </c>
      <c r="F110">
        <v>-0.33244424007978401</v>
      </c>
      <c r="G110">
        <v>0.49701373829761197</v>
      </c>
      <c r="H110">
        <v>-0.66888340193267604</v>
      </c>
      <c r="I110">
        <v>0.50356985891175898</v>
      </c>
      <c r="J110">
        <v>0.66919411815737895</v>
      </c>
      <c r="K110" t="s">
        <v>1031</v>
      </c>
      <c r="L110">
        <f t="shared" si="1"/>
        <v>0.33244424007978401</v>
      </c>
      <c r="M110" t="s">
        <v>1033</v>
      </c>
    </row>
    <row r="111" spans="1:13" x14ac:dyDescent="0.2">
      <c r="A111" t="s">
        <v>1413</v>
      </c>
      <c r="B111" t="s">
        <v>1414</v>
      </c>
      <c r="C111" t="s">
        <v>1415</v>
      </c>
      <c r="D111" t="s">
        <v>1416</v>
      </c>
      <c r="E111">
        <v>11.4247976565419</v>
      </c>
      <c r="F111">
        <v>-1.03147490408329</v>
      </c>
      <c r="G111">
        <v>0.66895485259110399</v>
      </c>
      <c r="H111">
        <v>-1.5419200564702</v>
      </c>
      <c r="I111">
        <v>0.123093021468261</v>
      </c>
      <c r="J111">
        <v>0.27550855912199701</v>
      </c>
      <c r="K111" t="s">
        <v>1031</v>
      </c>
      <c r="L111">
        <f t="shared" si="1"/>
        <v>1.03147490408329</v>
      </c>
      <c r="M111" t="s">
        <v>1033</v>
      </c>
    </row>
    <row r="112" spans="1:13" x14ac:dyDescent="0.2">
      <c r="A112" t="s">
        <v>1417</v>
      </c>
      <c r="B112" t="s">
        <v>1418</v>
      </c>
      <c r="C112" t="s">
        <v>1419</v>
      </c>
      <c r="D112" t="s">
        <v>1420</v>
      </c>
      <c r="E112">
        <v>11.3178636806781</v>
      </c>
      <c r="F112">
        <v>-1.1392980162272699</v>
      </c>
      <c r="G112">
        <v>0.487468502955891</v>
      </c>
      <c r="H112">
        <v>-2.3371725748819498</v>
      </c>
      <c r="I112">
        <v>1.9430212573913402E-2</v>
      </c>
      <c r="J112">
        <v>8.1017393347115899E-2</v>
      </c>
      <c r="K112" t="s">
        <v>1031</v>
      </c>
      <c r="L112">
        <f t="shared" si="1"/>
        <v>1.1392980162272699</v>
      </c>
      <c r="M112" t="s">
        <v>1033</v>
      </c>
    </row>
    <row r="113" spans="1:13" x14ac:dyDescent="0.2">
      <c r="A113" t="s">
        <v>1421</v>
      </c>
      <c r="B113" t="s">
        <v>1422</v>
      </c>
      <c r="C113">
        <v>0</v>
      </c>
      <c r="D113" t="s">
        <v>1423</v>
      </c>
      <c r="E113">
        <v>11.2561450953144</v>
      </c>
      <c r="F113">
        <v>-0.57372157258447298</v>
      </c>
      <c r="G113">
        <v>0.52159948083336605</v>
      </c>
      <c r="H113">
        <v>-1.0999274226036999</v>
      </c>
      <c r="I113">
        <v>0.27136374544262998</v>
      </c>
      <c r="J113">
        <v>0.44986489098962601</v>
      </c>
      <c r="K113" t="s">
        <v>1031</v>
      </c>
      <c r="L113">
        <f t="shared" si="1"/>
        <v>0.57372157258447298</v>
      </c>
      <c r="M113" t="s">
        <v>1033</v>
      </c>
    </row>
    <row r="114" spans="1:13" x14ac:dyDescent="0.2">
      <c r="A114" t="s">
        <v>1424</v>
      </c>
      <c r="B114" t="s">
        <v>1425</v>
      </c>
      <c r="C114">
        <v>0</v>
      </c>
      <c r="D114" t="s">
        <v>1426</v>
      </c>
      <c r="E114">
        <v>11.2545534359874</v>
      </c>
      <c r="F114">
        <v>-0.329874749695104</v>
      </c>
      <c r="G114">
        <v>0.50060284029950497</v>
      </c>
      <c r="H114">
        <v>-0.65895501011888802</v>
      </c>
      <c r="I114">
        <v>0.50992465938382203</v>
      </c>
      <c r="J114">
        <v>0.67419785661569898</v>
      </c>
      <c r="K114" t="s">
        <v>1031</v>
      </c>
      <c r="L114">
        <f t="shared" si="1"/>
        <v>0.329874749695104</v>
      </c>
      <c r="M114" t="s">
        <v>1033</v>
      </c>
    </row>
    <row r="115" spans="1:13" x14ac:dyDescent="0.2">
      <c r="A115" t="s">
        <v>1427</v>
      </c>
      <c r="B115" t="s">
        <v>1428</v>
      </c>
      <c r="C115" t="s">
        <v>1429</v>
      </c>
      <c r="D115" t="s">
        <v>1430</v>
      </c>
      <c r="E115">
        <v>11.227114057005901</v>
      </c>
      <c r="F115">
        <v>-0.113444439837158</v>
      </c>
      <c r="G115">
        <v>0.49687117124586699</v>
      </c>
      <c r="H115">
        <v>-0.22831761310020199</v>
      </c>
      <c r="I115">
        <v>0.81939933286728905</v>
      </c>
      <c r="J115">
        <v>0.895878509958008</v>
      </c>
      <c r="K115" t="s">
        <v>1031</v>
      </c>
      <c r="L115">
        <f t="shared" si="1"/>
        <v>0.113444439837158</v>
      </c>
      <c r="M115" t="s">
        <v>1033</v>
      </c>
    </row>
    <row r="116" spans="1:13" x14ac:dyDescent="0.2">
      <c r="A116" t="s">
        <v>1431</v>
      </c>
      <c r="B116" t="s">
        <v>1432</v>
      </c>
      <c r="C116">
        <v>0</v>
      </c>
      <c r="D116" t="s">
        <v>1433</v>
      </c>
      <c r="E116">
        <v>11.2177463849482</v>
      </c>
      <c r="F116">
        <v>-1.6070768028587601</v>
      </c>
      <c r="G116">
        <v>0.79349978087148099</v>
      </c>
      <c r="H116">
        <v>-2.0253021381981302</v>
      </c>
      <c r="I116">
        <v>4.2836349110547997E-2</v>
      </c>
      <c r="J116">
        <v>0.13682742093568001</v>
      </c>
      <c r="K116" t="s">
        <v>1031</v>
      </c>
      <c r="L116">
        <f t="shared" si="1"/>
        <v>1.6070768028587601</v>
      </c>
      <c r="M116" t="s">
        <v>1033</v>
      </c>
    </row>
    <row r="117" spans="1:13" x14ac:dyDescent="0.2">
      <c r="A117" t="s">
        <v>1434</v>
      </c>
      <c r="B117" t="s">
        <v>1435</v>
      </c>
      <c r="C117" t="s">
        <v>1436</v>
      </c>
      <c r="D117" t="s">
        <v>1437</v>
      </c>
      <c r="E117">
        <v>11.0580487274904</v>
      </c>
      <c r="F117">
        <v>-0.17007973640706101</v>
      </c>
      <c r="G117">
        <v>0.77715429812741899</v>
      </c>
      <c r="H117">
        <v>-0.21884938012551</v>
      </c>
      <c r="I117">
        <v>0.82676737934279898</v>
      </c>
      <c r="J117">
        <v>0.89943314319201295</v>
      </c>
      <c r="K117" t="s">
        <v>1031</v>
      </c>
      <c r="L117">
        <f t="shared" si="1"/>
        <v>0.17007973640706101</v>
      </c>
      <c r="M117" t="s">
        <v>1033</v>
      </c>
    </row>
    <row r="118" spans="1:13" x14ac:dyDescent="0.2">
      <c r="A118" t="s">
        <v>1438</v>
      </c>
      <c r="B118" t="s">
        <v>1439</v>
      </c>
      <c r="C118">
        <v>0</v>
      </c>
      <c r="D118" t="s">
        <v>1440</v>
      </c>
      <c r="E118">
        <v>11.035086294120401</v>
      </c>
      <c r="F118">
        <v>-0.70675903590080102</v>
      </c>
      <c r="G118">
        <v>0.51276887318904996</v>
      </c>
      <c r="H118">
        <v>-1.3783189129739399</v>
      </c>
      <c r="I118">
        <v>0.168104846376714</v>
      </c>
      <c r="J118">
        <v>0.33421135578133299</v>
      </c>
      <c r="K118" t="s">
        <v>1031</v>
      </c>
      <c r="L118">
        <f t="shared" si="1"/>
        <v>0.70675903590080102</v>
      </c>
      <c r="M118" t="s">
        <v>1033</v>
      </c>
    </row>
    <row r="119" spans="1:13" x14ac:dyDescent="0.2">
      <c r="A119" t="s">
        <v>1441</v>
      </c>
      <c r="B119" t="s">
        <v>1442</v>
      </c>
      <c r="C119">
        <v>0</v>
      </c>
      <c r="D119" t="s">
        <v>1443</v>
      </c>
      <c r="E119">
        <v>10.9173613881797</v>
      </c>
      <c r="F119">
        <v>1.2445131110108101</v>
      </c>
      <c r="G119">
        <v>0.608561088622668</v>
      </c>
      <c r="H119">
        <v>2.04500934134232</v>
      </c>
      <c r="I119">
        <v>4.0853937167902699E-2</v>
      </c>
      <c r="J119">
        <v>0.13252154463315</v>
      </c>
      <c r="K119" t="s">
        <v>1031</v>
      </c>
      <c r="L119">
        <f t="shared" si="1"/>
        <v>-1.2445131110108101</v>
      </c>
      <c r="M119" t="s">
        <v>1033</v>
      </c>
    </row>
    <row r="120" spans="1:13" x14ac:dyDescent="0.2">
      <c r="A120" t="s">
        <v>1444</v>
      </c>
      <c r="B120" t="s">
        <v>1445</v>
      </c>
      <c r="C120" t="s">
        <v>1446</v>
      </c>
      <c r="D120" t="s">
        <v>1447</v>
      </c>
      <c r="E120">
        <v>10.9162496741111</v>
      </c>
      <c r="F120">
        <v>-0.107278956022583</v>
      </c>
      <c r="G120">
        <v>0.42707661452909101</v>
      </c>
      <c r="H120">
        <v>-0.25119370242473299</v>
      </c>
      <c r="I120">
        <v>0.80166435324575902</v>
      </c>
      <c r="J120">
        <v>0.88317673775580496</v>
      </c>
      <c r="K120" t="s">
        <v>1031</v>
      </c>
      <c r="L120">
        <f t="shared" si="1"/>
        <v>0.107278956022583</v>
      </c>
      <c r="M120" t="s">
        <v>1033</v>
      </c>
    </row>
    <row r="121" spans="1:13" x14ac:dyDescent="0.2">
      <c r="A121" t="s">
        <v>1448</v>
      </c>
      <c r="B121" t="s">
        <v>1449</v>
      </c>
      <c r="C121" t="s">
        <v>1450</v>
      </c>
      <c r="D121" t="s">
        <v>1451</v>
      </c>
      <c r="E121">
        <v>10.875286002097299</v>
      </c>
      <c r="F121">
        <v>-1.31187386640022E-2</v>
      </c>
      <c r="G121">
        <v>0.50352317875880903</v>
      </c>
      <c r="H121">
        <v>-2.6053892288216099E-2</v>
      </c>
      <c r="I121">
        <v>0.97921435318889305</v>
      </c>
      <c r="J121">
        <v>0.98788415187295398</v>
      </c>
      <c r="K121" t="s">
        <v>1031</v>
      </c>
      <c r="L121">
        <f t="shared" si="1"/>
        <v>1.31187386640022E-2</v>
      </c>
      <c r="M121" t="s">
        <v>1033</v>
      </c>
    </row>
    <row r="122" spans="1:13" x14ac:dyDescent="0.2">
      <c r="A122" t="s">
        <v>1452</v>
      </c>
      <c r="B122" t="s">
        <v>1453</v>
      </c>
      <c r="C122">
        <v>0</v>
      </c>
      <c r="D122" t="s">
        <v>1454</v>
      </c>
      <c r="E122">
        <v>10.792902253379699</v>
      </c>
      <c r="F122">
        <v>0.12949032258464099</v>
      </c>
      <c r="G122">
        <v>0.530027941286214</v>
      </c>
      <c r="H122">
        <v>0.24430848356863499</v>
      </c>
      <c r="I122">
        <v>0.80699191358196498</v>
      </c>
      <c r="J122">
        <v>0.88649319159488005</v>
      </c>
      <c r="K122" t="s">
        <v>1031</v>
      </c>
      <c r="L122">
        <f t="shared" si="1"/>
        <v>-0.12949032258464099</v>
      </c>
      <c r="M122" t="s">
        <v>1033</v>
      </c>
    </row>
    <row r="123" spans="1:13" x14ac:dyDescent="0.2">
      <c r="A123" t="s">
        <v>1455</v>
      </c>
      <c r="B123" t="s">
        <v>1456</v>
      </c>
      <c r="C123" t="s">
        <v>1457</v>
      </c>
      <c r="D123" t="s">
        <v>1458</v>
      </c>
      <c r="E123">
        <v>10.645449757408301</v>
      </c>
      <c r="F123">
        <v>-0.50012020581191097</v>
      </c>
      <c r="G123">
        <v>0.55612202595990201</v>
      </c>
      <c r="H123">
        <v>-0.89929940276807396</v>
      </c>
      <c r="I123">
        <v>0.36849320541069702</v>
      </c>
      <c r="J123">
        <v>0.55049986133702999</v>
      </c>
      <c r="K123" t="s">
        <v>1031</v>
      </c>
      <c r="L123">
        <f t="shared" si="1"/>
        <v>0.50012020581191097</v>
      </c>
      <c r="M123" t="s">
        <v>1033</v>
      </c>
    </row>
    <row r="124" spans="1:13" x14ac:dyDescent="0.2">
      <c r="A124" t="s">
        <v>1459</v>
      </c>
      <c r="B124" t="s">
        <v>1460</v>
      </c>
      <c r="C124">
        <v>0</v>
      </c>
      <c r="D124" t="s">
        <v>1461</v>
      </c>
      <c r="E124">
        <v>10.6295757431004</v>
      </c>
      <c r="F124">
        <v>0.26961048458907699</v>
      </c>
      <c r="G124">
        <v>0.68234223654682002</v>
      </c>
      <c r="H124">
        <v>0.39512501227172298</v>
      </c>
      <c r="I124">
        <v>0.69275063049280905</v>
      </c>
      <c r="J124">
        <v>0.8133624538184</v>
      </c>
      <c r="K124" t="s">
        <v>1031</v>
      </c>
      <c r="L124">
        <f t="shared" si="1"/>
        <v>-0.26961048458907699</v>
      </c>
      <c r="M124" t="s">
        <v>1033</v>
      </c>
    </row>
    <row r="125" spans="1:13" x14ac:dyDescent="0.2">
      <c r="A125" t="s">
        <v>1462</v>
      </c>
      <c r="B125" t="s">
        <v>1463</v>
      </c>
      <c r="C125" t="s">
        <v>1464</v>
      </c>
      <c r="D125" t="s">
        <v>1465</v>
      </c>
      <c r="E125">
        <v>10.470549354135301</v>
      </c>
      <c r="F125">
        <v>-1.56079891814545</v>
      </c>
      <c r="G125">
        <v>0.71235456821017795</v>
      </c>
      <c r="H125">
        <v>-2.1910421969596201</v>
      </c>
      <c r="I125">
        <v>2.8448739007275799E-2</v>
      </c>
      <c r="J125">
        <v>0.103716257916578</v>
      </c>
      <c r="K125" t="s">
        <v>1031</v>
      </c>
      <c r="L125">
        <f t="shared" si="1"/>
        <v>1.56079891814545</v>
      </c>
      <c r="M125" t="s">
        <v>1033</v>
      </c>
    </row>
    <row r="126" spans="1:13" x14ac:dyDescent="0.2">
      <c r="A126" t="s">
        <v>1466</v>
      </c>
      <c r="B126" t="s">
        <v>1467</v>
      </c>
      <c r="C126" t="s">
        <v>1468</v>
      </c>
      <c r="D126" t="s">
        <v>1469</v>
      </c>
      <c r="E126">
        <v>10.4616771644886</v>
      </c>
      <c r="F126">
        <v>-0.77286191041137198</v>
      </c>
      <c r="G126">
        <v>0.46361600187013702</v>
      </c>
      <c r="H126">
        <v>-1.66703027353197</v>
      </c>
      <c r="I126">
        <v>9.5508385321363506E-2</v>
      </c>
      <c r="J126">
        <v>0.23308062726206599</v>
      </c>
      <c r="K126" t="s">
        <v>1031</v>
      </c>
      <c r="L126">
        <f t="shared" si="1"/>
        <v>0.77286191041137198</v>
      </c>
      <c r="M126" t="s">
        <v>1033</v>
      </c>
    </row>
    <row r="127" spans="1:13" x14ac:dyDescent="0.2">
      <c r="A127" t="s">
        <v>1470</v>
      </c>
      <c r="B127" t="s">
        <v>1471</v>
      </c>
      <c r="C127">
        <v>0</v>
      </c>
      <c r="D127" t="s">
        <v>1472</v>
      </c>
      <c r="E127">
        <v>10.3678591888127</v>
      </c>
      <c r="F127">
        <v>-1.4904840655390299</v>
      </c>
      <c r="G127">
        <v>0.65723679076765695</v>
      </c>
      <c r="H127">
        <v>-2.2678037603435701</v>
      </c>
      <c r="I127">
        <v>2.3341170122480898E-2</v>
      </c>
      <c r="J127">
        <v>9.1596188577074203E-2</v>
      </c>
      <c r="K127" t="s">
        <v>1031</v>
      </c>
      <c r="L127">
        <f t="shared" si="1"/>
        <v>1.4904840655390299</v>
      </c>
      <c r="M127" t="s">
        <v>1033</v>
      </c>
    </row>
    <row r="128" spans="1:13" x14ac:dyDescent="0.2">
      <c r="A128" t="s">
        <v>1473</v>
      </c>
      <c r="B128" t="s">
        <v>1474</v>
      </c>
      <c r="C128" t="s">
        <v>1475</v>
      </c>
      <c r="D128" t="s">
        <v>1476</v>
      </c>
      <c r="E128">
        <v>10.2518445703192</v>
      </c>
      <c r="F128">
        <v>0.101834521112791</v>
      </c>
      <c r="G128">
        <v>0.52144795368991903</v>
      </c>
      <c r="H128">
        <v>0.19529182230399</v>
      </c>
      <c r="I128">
        <v>0.845164498676367</v>
      </c>
      <c r="J128">
        <v>0.91058957269606899</v>
      </c>
      <c r="K128" t="s">
        <v>1031</v>
      </c>
      <c r="L128">
        <f t="shared" si="1"/>
        <v>-0.101834521112791</v>
      </c>
      <c r="M128" t="s">
        <v>1033</v>
      </c>
    </row>
    <row r="129" spans="1:13" x14ac:dyDescent="0.2">
      <c r="A129" t="s">
        <v>1477</v>
      </c>
      <c r="B129" t="s">
        <v>1478</v>
      </c>
      <c r="C129">
        <v>0</v>
      </c>
      <c r="D129" t="s">
        <v>1479</v>
      </c>
      <c r="E129">
        <v>10.219568155676001</v>
      </c>
      <c r="F129">
        <v>0.29343480763933</v>
      </c>
      <c r="G129">
        <v>0.92850441520789995</v>
      </c>
      <c r="H129">
        <v>0.31602952321301298</v>
      </c>
      <c r="I129">
        <v>0.75198009935404297</v>
      </c>
      <c r="J129">
        <v>0.852631972473893</v>
      </c>
      <c r="K129" t="s">
        <v>1031</v>
      </c>
      <c r="L129">
        <f t="shared" si="1"/>
        <v>-0.29343480763933</v>
      </c>
      <c r="M129" t="s">
        <v>1033</v>
      </c>
    </row>
    <row r="130" spans="1:13" x14ac:dyDescent="0.2">
      <c r="A130" t="s">
        <v>1480</v>
      </c>
      <c r="B130" t="s">
        <v>1481</v>
      </c>
      <c r="C130">
        <v>0</v>
      </c>
      <c r="D130" t="s">
        <v>1482</v>
      </c>
      <c r="E130">
        <v>10.206043219545601</v>
      </c>
      <c r="F130">
        <v>0.59424331747699999</v>
      </c>
      <c r="G130">
        <v>0.62206436686995303</v>
      </c>
      <c r="H130">
        <v>0.95527625294960905</v>
      </c>
      <c r="I130">
        <v>0.33943801318017602</v>
      </c>
      <c r="J130">
        <v>0.52100368077398096</v>
      </c>
      <c r="K130" t="s">
        <v>1031</v>
      </c>
      <c r="L130">
        <f t="shared" ref="L130:L193" si="2">F130*-1</f>
        <v>-0.59424331747699999</v>
      </c>
      <c r="M130" t="s">
        <v>1033</v>
      </c>
    </row>
    <row r="131" spans="1:13" x14ac:dyDescent="0.2">
      <c r="A131" t="s">
        <v>1483</v>
      </c>
      <c r="B131" t="s">
        <v>1484</v>
      </c>
      <c r="C131">
        <v>0</v>
      </c>
      <c r="D131" t="s">
        <v>1485</v>
      </c>
      <c r="E131">
        <v>9.8683041852057496</v>
      </c>
      <c r="F131">
        <v>-1.69999036301076</v>
      </c>
      <c r="G131">
        <v>0.65947633359203806</v>
      </c>
      <c r="H131">
        <v>-2.5777882789989599</v>
      </c>
      <c r="I131">
        <v>9.9434901668096504E-3</v>
      </c>
      <c r="J131">
        <v>5.2587217616367997E-2</v>
      </c>
      <c r="K131" t="s">
        <v>1031</v>
      </c>
      <c r="L131">
        <f t="shared" si="2"/>
        <v>1.69999036301076</v>
      </c>
      <c r="M131" t="s">
        <v>1033</v>
      </c>
    </row>
    <row r="132" spans="1:13" x14ac:dyDescent="0.2">
      <c r="A132" t="s">
        <v>1486</v>
      </c>
      <c r="B132" t="s">
        <v>1487</v>
      </c>
      <c r="C132" t="s">
        <v>1488</v>
      </c>
      <c r="D132" t="s">
        <v>1489</v>
      </c>
      <c r="E132">
        <v>9.8159062542914697</v>
      </c>
      <c r="F132">
        <v>-1.0873379461661601</v>
      </c>
      <c r="G132">
        <v>0.56529404239886005</v>
      </c>
      <c r="H132">
        <v>-1.9234908996245099</v>
      </c>
      <c r="I132">
        <v>5.4418428297343502E-2</v>
      </c>
      <c r="J132">
        <v>0.16018801791425599</v>
      </c>
      <c r="K132" t="s">
        <v>1031</v>
      </c>
      <c r="L132">
        <f t="shared" si="2"/>
        <v>1.0873379461661601</v>
      </c>
      <c r="M132" t="s">
        <v>1033</v>
      </c>
    </row>
    <row r="133" spans="1:13" x14ac:dyDescent="0.2">
      <c r="A133" t="s">
        <v>1490</v>
      </c>
      <c r="B133" t="s">
        <v>1491</v>
      </c>
      <c r="C133" t="s">
        <v>1492</v>
      </c>
      <c r="D133" t="s">
        <v>1493</v>
      </c>
      <c r="E133">
        <v>9.7885226425913103</v>
      </c>
      <c r="F133">
        <v>-0.48840904078612202</v>
      </c>
      <c r="G133">
        <v>0.49210220496476798</v>
      </c>
      <c r="H133">
        <v>-0.99249512775723003</v>
      </c>
      <c r="I133">
        <v>0.32095605502590202</v>
      </c>
      <c r="J133">
        <v>0.50223011157236697</v>
      </c>
      <c r="K133" t="s">
        <v>1031</v>
      </c>
      <c r="L133">
        <f t="shared" si="2"/>
        <v>0.48840904078612202</v>
      </c>
      <c r="M133" t="s">
        <v>1033</v>
      </c>
    </row>
    <row r="134" spans="1:13" x14ac:dyDescent="0.2">
      <c r="A134" t="s">
        <v>1494</v>
      </c>
      <c r="B134" t="s">
        <v>1495</v>
      </c>
      <c r="C134" t="s">
        <v>1496</v>
      </c>
      <c r="D134" t="s">
        <v>1497</v>
      </c>
      <c r="E134">
        <v>9.7362923524783795</v>
      </c>
      <c r="F134">
        <v>0.17881799981268801</v>
      </c>
      <c r="G134">
        <v>0.48381448605092803</v>
      </c>
      <c r="H134">
        <v>0.369600342627742</v>
      </c>
      <c r="I134">
        <v>0.71168029577385705</v>
      </c>
      <c r="J134">
        <v>0.82533316314114702</v>
      </c>
      <c r="K134" t="s">
        <v>1031</v>
      </c>
      <c r="L134">
        <f t="shared" si="2"/>
        <v>-0.17881799981268801</v>
      </c>
      <c r="M134" t="s">
        <v>1033</v>
      </c>
    </row>
    <row r="135" spans="1:13" x14ac:dyDescent="0.2">
      <c r="A135" t="s">
        <v>1498</v>
      </c>
      <c r="B135" t="s">
        <v>1499</v>
      </c>
      <c r="C135" t="s">
        <v>1468</v>
      </c>
      <c r="D135" t="s">
        <v>1500</v>
      </c>
      <c r="E135">
        <v>9.5968155475578794</v>
      </c>
      <c r="F135">
        <v>-0.85439616875463298</v>
      </c>
      <c r="G135">
        <v>0.48394859381102701</v>
      </c>
      <c r="H135">
        <v>-1.7654688528514699</v>
      </c>
      <c r="I135">
        <v>7.7485000507494406E-2</v>
      </c>
      <c r="J135">
        <v>0.20403298242876799</v>
      </c>
      <c r="K135" t="s">
        <v>1031</v>
      </c>
      <c r="L135">
        <f t="shared" si="2"/>
        <v>0.85439616875463298</v>
      </c>
      <c r="M135" t="s">
        <v>1033</v>
      </c>
    </row>
    <row r="136" spans="1:13" x14ac:dyDescent="0.2">
      <c r="A136" t="s">
        <v>1501</v>
      </c>
      <c r="B136" t="s">
        <v>1502</v>
      </c>
      <c r="C136">
        <v>0</v>
      </c>
      <c r="D136" t="s">
        <v>1503</v>
      </c>
      <c r="E136">
        <v>9.5775966507980606</v>
      </c>
      <c r="F136">
        <v>-0.42081171494244501</v>
      </c>
      <c r="G136">
        <v>0.63507236608970796</v>
      </c>
      <c r="H136">
        <v>-0.66262010034145202</v>
      </c>
      <c r="I136">
        <v>0.50757389348877002</v>
      </c>
      <c r="J136">
        <v>0.67236643214840797</v>
      </c>
      <c r="K136" t="s">
        <v>1031</v>
      </c>
      <c r="L136">
        <f t="shared" si="2"/>
        <v>0.42081171494244501</v>
      </c>
      <c r="M136" t="s">
        <v>1033</v>
      </c>
    </row>
    <row r="137" spans="1:13" x14ac:dyDescent="0.2">
      <c r="A137" t="s">
        <v>1504</v>
      </c>
      <c r="B137" t="s">
        <v>1505</v>
      </c>
      <c r="C137" t="s">
        <v>1506</v>
      </c>
      <c r="D137" t="s">
        <v>1507</v>
      </c>
      <c r="E137">
        <v>9.5476878428566003</v>
      </c>
      <c r="F137">
        <v>-0.18917011559267</v>
      </c>
      <c r="G137">
        <v>0.46748420315594602</v>
      </c>
      <c r="H137">
        <v>-0.40465563181728698</v>
      </c>
      <c r="I137">
        <v>0.68573065969178604</v>
      </c>
      <c r="J137">
        <v>0.80764406019327695</v>
      </c>
      <c r="K137" t="s">
        <v>1031</v>
      </c>
      <c r="L137">
        <f t="shared" si="2"/>
        <v>0.18917011559267</v>
      </c>
      <c r="M137" t="s">
        <v>1033</v>
      </c>
    </row>
    <row r="138" spans="1:13" x14ac:dyDescent="0.2">
      <c r="A138" t="s">
        <v>1508</v>
      </c>
      <c r="B138" t="s">
        <v>1509</v>
      </c>
      <c r="C138" t="s">
        <v>1510</v>
      </c>
      <c r="D138" t="s">
        <v>1511</v>
      </c>
      <c r="E138">
        <v>9.3849489445547807</v>
      </c>
      <c r="F138">
        <v>-0.52334956832189905</v>
      </c>
      <c r="G138">
        <v>0.47175013069251998</v>
      </c>
      <c r="H138">
        <v>-1.10937874580688</v>
      </c>
      <c r="I138">
        <v>0.267266827367236</v>
      </c>
      <c r="J138">
        <v>0.44603847441361699</v>
      </c>
      <c r="K138" t="s">
        <v>1031</v>
      </c>
      <c r="L138">
        <f t="shared" si="2"/>
        <v>0.52334956832189905</v>
      </c>
      <c r="M138" t="s">
        <v>1033</v>
      </c>
    </row>
    <row r="139" spans="1:13" x14ac:dyDescent="0.2">
      <c r="A139" t="s">
        <v>1512</v>
      </c>
      <c r="B139" t="s">
        <v>1513</v>
      </c>
      <c r="C139" t="s">
        <v>1514</v>
      </c>
      <c r="D139" t="s">
        <v>1515</v>
      </c>
      <c r="E139">
        <v>9.3413404368969708</v>
      </c>
      <c r="F139">
        <v>0.322225637940936</v>
      </c>
      <c r="G139">
        <v>0.54435208056631001</v>
      </c>
      <c r="H139">
        <v>0.59194343044617803</v>
      </c>
      <c r="I139">
        <v>0.55388846994899399</v>
      </c>
      <c r="J139">
        <v>0.70884603658777701</v>
      </c>
      <c r="K139" t="s">
        <v>1031</v>
      </c>
      <c r="L139">
        <f t="shared" si="2"/>
        <v>-0.322225637940936</v>
      </c>
      <c r="M139" t="s">
        <v>1033</v>
      </c>
    </row>
    <row r="140" spans="1:13" x14ac:dyDescent="0.2">
      <c r="A140" t="s">
        <v>1516</v>
      </c>
      <c r="B140" t="s">
        <v>1517</v>
      </c>
      <c r="C140">
        <v>0</v>
      </c>
      <c r="D140" t="s">
        <v>1518</v>
      </c>
      <c r="E140">
        <v>9.3359890216339103</v>
      </c>
      <c r="F140">
        <v>1.27950745716418</v>
      </c>
      <c r="G140">
        <v>0.92645726277481999</v>
      </c>
      <c r="H140">
        <v>1.3810755321102901</v>
      </c>
      <c r="I140">
        <v>0.16725573787485101</v>
      </c>
      <c r="J140">
        <v>0.33377624699275499</v>
      </c>
      <c r="K140" t="s">
        <v>1031</v>
      </c>
      <c r="L140">
        <f t="shared" si="2"/>
        <v>-1.27950745716418</v>
      </c>
      <c r="M140" t="s">
        <v>1033</v>
      </c>
    </row>
    <row r="141" spans="1:13" x14ac:dyDescent="0.2">
      <c r="A141" t="s">
        <v>1519</v>
      </c>
      <c r="B141" t="s">
        <v>1520</v>
      </c>
      <c r="C141">
        <v>0</v>
      </c>
      <c r="D141" t="s">
        <v>1521</v>
      </c>
      <c r="E141">
        <v>9.1667227055408897</v>
      </c>
      <c r="F141">
        <v>0.31258005661934402</v>
      </c>
      <c r="G141">
        <v>0.634570280954041</v>
      </c>
      <c r="H141">
        <v>0.49258540149311397</v>
      </c>
      <c r="I141">
        <v>0.62230556516413904</v>
      </c>
      <c r="J141">
        <v>0.75978744922728703</v>
      </c>
      <c r="K141" t="s">
        <v>1031</v>
      </c>
      <c r="L141">
        <f t="shared" si="2"/>
        <v>-0.31258005661934402</v>
      </c>
      <c r="M141" t="s">
        <v>1033</v>
      </c>
    </row>
    <row r="142" spans="1:13" x14ac:dyDescent="0.2">
      <c r="A142" t="s">
        <v>1522</v>
      </c>
      <c r="B142" t="s">
        <v>1523</v>
      </c>
      <c r="C142" t="s">
        <v>1524</v>
      </c>
      <c r="D142" t="s">
        <v>1525</v>
      </c>
      <c r="E142">
        <v>9.1283162833650895</v>
      </c>
      <c r="F142">
        <v>1.0815093541632901</v>
      </c>
      <c r="G142">
        <v>0.53825713034251299</v>
      </c>
      <c r="H142">
        <v>2.00928012504931</v>
      </c>
      <c r="I142">
        <v>4.4507434453597498E-2</v>
      </c>
      <c r="J142">
        <v>0.14073062145342799</v>
      </c>
      <c r="K142" t="s">
        <v>1031</v>
      </c>
      <c r="L142">
        <f t="shared" si="2"/>
        <v>-1.0815093541632901</v>
      </c>
      <c r="M142" t="s">
        <v>1033</v>
      </c>
    </row>
    <row r="143" spans="1:13" x14ac:dyDescent="0.2">
      <c r="A143" t="s">
        <v>1526</v>
      </c>
      <c r="B143" t="s">
        <v>1527</v>
      </c>
      <c r="C143">
        <v>0</v>
      </c>
      <c r="D143" t="s">
        <v>1528</v>
      </c>
      <c r="E143">
        <v>9.0952070065680193</v>
      </c>
      <c r="F143">
        <v>0.96150095750247</v>
      </c>
      <c r="G143">
        <v>0.83532929485382301</v>
      </c>
      <c r="H143">
        <v>1.1510442210346801</v>
      </c>
      <c r="I143">
        <v>0.24971404351711901</v>
      </c>
      <c r="J143">
        <v>0.42964763799229599</v>
      </c>
      <c r="K143" t="s">
        <v>1031</v>
      </c>
      <c r="L143">
        <f t="shared" si="2"/>
        <v>-0.96150095750247</v>
      </c>
      <c r="M143" t="s">
        <v>1033</v>
      </c>
    </row>
    <row r="144" spans="1:13" x14ac:dyDescent="0.2">
      <c r="A144" t="s">
        <v>1529</v>
      </c>
      <c r="B144" t="s">
        <v>1530</v>
      </c>
      <c r="C144">
        <v>0</v>
      </c>
      <c r="D144" t="s">
        <v>1531</v>
      </c>
      <c r="E144">
        <v>9.0271243457039194</v>
      </c>
      <c r="F144">
        <v>-1.1475910605750299</v>
      </c>
      <c r="G144">
        <v>0.58722187747855503</v>
      </c>
      <c r="H144">
        <v>-1.95427163835008</v>
      </c>
      <c r="I144">
        <v>5.0669101108480698E-2</v>
      </c>
      <c r="J144">
        <v>0.15270942475513599</v>
      </c>
      <c r="K144" t="s">
        <v>1031</v>
      </c>
      <c r="L144">
        <f t="shared" si="2"/>
        <v>1.1475910605750299</v>
      </c>
      <c r="M144" t="s">
        <v>1033</v>
      </c>
    </row>
    <row r="145" spans="1:13" x14ac:dyDescent="0.2">
      <c r="A145" t="s">
        <v>1532</v>
      </c>
      <c r="B145" t="s">
        <v>1533</v>
      </c>
      <c r="C145" t="s">
        <v>1534</v>
      </c>
      <c r="D145" t="s">
        <v>1535</v>
      </c>
      <c r="E145">
        <v>8.9848682354273297</v>
      </c>
      <c r="F145">
        <v>0.35979426689564098</v>
      </c>
      <c r="G145">
        <v>0.51703166552426105</v>
      </c>
      <c r="H145">
        <v>0.69588439332979002</v>
      </c>
      <c r="I145">
        <v>0.48650123179216898</v>
      </c>
      <c r="J145">
        <v>0.65652210427679702</v>
      </c>
      <c r="K145" t="s">
        <v>1031</v>
      </c>
      <c r="L145">
        <f t="shared" si="2"/>
        <v>-0.35979426689564098</v>
      </c>
      <c r="M145" t="s">
        <v>1033</v>
      </c>
    </row>
    <row r="146" spans="1:13" x14ac:dyDescent="0.2">
      <c r="A146" t="s">
        <v>1536</v>
      </c>
      <c r="B146" t="s">
        <v>1537</v>
      </c>
      <c r="C146" t="s">
        <v>1538</v>
      </c>
      <c r="D146" t="s">
        <v>1539</v>
      </c>
      <c r="E146">
        <v>8.9214335852615996</v>
      </c>
      <c r="F146">
        <v>-1.4950951288329399</v>
      </c>
      <c r="G146">
        <v>0.58818162803135399</v>
      </c>
      <c r="H146">
        <v>-2.5418936219361901</v>
      </c>
      <c r="I146">
        <v>1.1025372383048401E-2</v>
      </c>
      <c r="J146">
        <v>5.6295704173159301E-2</v>
      </c>
      <c r="K146" t="s">
        <v>1031</v>
      </c>
      <c r="L146">
        <f t="shared" si="2"/>
        <v>1.4950951288329399</v>
      </c>
      <c r="M146" t="s">
        <v>1033</v>
      </c>
    </row>
    <row r="147" spans="1:13" x14ac:dyDescent="0.2">
      <c r="A147" t="s">
        <v>1540</v>
      </c>
      <c r="B147" t="s">
        <v>1541</v>
      </c>
      <c r="C147" t="s">
        <v>1542</v>
      </c>
      <c r="D147" t="s">
        <v>1543</v>
      </c>
      <c r="E147">
        <v>8.9166524397111093</v>
      </c>
      <c r="F147">
        <v>-1.2550504377504399</v>
      </c>
      <c r="G147">
        <v>0.66283150508883404</v>
      </c>
      <c r="H147">
        <v>-1.8934682918885</v>
      </c>
      <c r="I147">
        <v>5.82956210749511E-2</v>
      </c>
      <c r="J147">
        <v>0.168480094235921</v>
      </c>
      <c r="K147" t="s">
        <v>1031</v>
      </c>
      <c r="L147">
        <f t="shared" si="2"/>
        <v>1.2550504377504399</v>
      </c>
      <c r="M147" t="s">
        <v>1033</v>
      </c>
    </row>
    <row r="148" spans="1:13" x14ac:dyDescent="0.2">
      <c r="A148" t="s">
        <v>1544</v>
      </c>
      <c r="B148" t="s">
        <v>1545</v>
      </c>
      <c r="C148" t="s">
        <v>1546</v>
      </c>
      <c r="D148" t="s">
        <v>1547</v>
      </c>
      <c r="E148">
        <v>8.8922238526551691</v>
      </c>
      <c r="F148">
        <v>-0.136561336568648</v>
      </c>
      <c r="G148">
        <v>0.46105761393688</v>
      </c>
      <c r="H148">
        <v>-0.29619147898367398</v>
      </c>
      <c r="I148">
        <v>0.767083855836457</v>
      </c>
      <c r="J148">
        <v>0.86276283641907303</v>
      </c>
      <c r="K148" t="s">
        <v>1031</v>
      </c>
      <c r="L148">
        <f t="shared" si="2"/>
        <v>0.136561336568648</v>
      </c>
      <c r="M148" t="s">
        <v>1033</v>
      </c>
    </row>
    <row r="149" spans="1:13" x14ac:dyDescent="0.2">
      <c r="A149" t="s">
        <v>1548</v>
      </c>
      <c r="B149" t="s">
        <v>1549</v>
      </c>
      <c r="C149">
        <v>0</v>
      </c>
      <c r="D149" t="s">
        <v>1550</v>
      </c>
      <c r="E149">
        <v>8.8141412961095096</v>
      </c>
      <c r="F149">
        <v>-1.3616738836831099</v>
      </c>
      <c r="G149">
        <v>0.55341845222472397</v>
      </c>
      <c r="H149">
        <v>-2.46047792264465</v>
      </c>
      <c r="I149">
        <v>1.38752108438326E-2</v>
      </c>
      <c r="J149">
        <v>6.4844106158313694E-2</v>
      </c>
      <c r="K149" t="s">
        <v>1031</v>
      </c>
      <c r="L149">
        <f t="shared" si="2"/>
        <v>1.3616738836831099</v>
      </c>
      <c r="M149" t="s">
        <v>1033</v>
      </c>
    </row>
    <row r="150" spans="1:13" x14ac:dyDescent="0.2">
      <c r="A150" t="s">
        <v>1551</v>
      </c>
      <c r="B150" t="s">
        <v>1552</v>
      </c>
      <c r="C150">
        <v>0</v>
      </c>
      <c r="D150" t="s">
        <v>1553</v>
      </c>
      <c r="E150">
        <v>8.7961026168252303</v>
      </c>
      <c r="F150">
        <v>-1.14885216563578</v>
      </c>
      <c r="G150">
        <v>0.59965453272453095</v>
      </c>
      <c r="H150">
        <v>-1.9158567190611799</v>
      </c>
      <c r="I150">
        <v>5.53833358402053E-2</v>
      </c>
      <c r="J150">
        <v>0.16249408507049001</v>
      </c>
      <c r="K150" t="s">
        <v>1031</v>
      </c>
      <c r="L150">
        <f t="shared" si="2"/>
        <v>1.14885216563578</v>
      </c>
      <c r="M150" t="s">
        <v>1033</v>
      </c>
    </row>
    <row r="151" spans="1:13" x14ac:dyDescent="0.2">
      <c r="A151" t="s">
        <v>1554</v>
      </c>
      <c r="B151" t="s">
        <v>1555</v>
      </c>
      <c r="C151" t="s">
        <v>1556</v>
      </c>
      <c r="D151" t="s">
        <v>1557</v>
      </c>
      <c r="E151">
        <v>8.7574885351755398</v>
      </c>
      <c r="F151">
        <v>-0.128722156374732</v>
      </c>
      <c r="G151">
        <v>0.57695158823905801</v>
      </c>
      <c r="H151">
        <v>-0.223107378502262</v>
      </c>
      <c r="I151">
        <v>0.82345193587104804</v>
      </c>
      <c r="J151">
        <v>0.89858493506945103</v>
      </c>
      <c r="K151" t="s">
        <v>1031</v>
      </c>
      <c r="L151">
        <f t="shared" si="2"/>
        <v>0.128722156374732</v>
      </c>
      <c r="M151" t="s">
        <v>1033</v>
      </c>
    </row>
    <row r="152" spans="1:13" x14ac:dyDescent="0.2">
      <c r="A152" t="s">
        <v>1558</v>
      </c>
      <c r="B152" t="s">
        <v>1559</v>
      </c>
      <c r="C152">
        <v>0</v>
      </c>
      <c r="D152" t="s">
        <v>1560</v>
      </c>
      <c r="E152">
        <v>8.7524394447356304</v>
      </c>
      <c r="F152">
        <v>1.69397980949566</v>
      </c>
      <c r="G152">
        <v>0.72836220330651102</v>
      </c>
      <c r="H152">
        <v>2.3257382134954101</v>
      </c>
      <c r="I152">
        <v>2.0032520573320601E-2</v>
      </c>
      <c r="J152">
        <v>8.2540306662064605E-2</v>
      </c>
      <c r="K152" t="s">
        <v>1031</v>
      </c>
      <c r="L152">
        <f t="shared" si="2"/>
        <v>-1.69397980949566</v>
      </c>
      <c r="M152" t="s">
        <v>1033</v>
      </c>
    </row>
    <row r="153" spans="1:13" x14ac:dyDescent="0.2">
      <c r="A153" t="s">
        <v>1561</v>
      </c>
      <c r="B153" t="s">
        <v>13</v>
      </c>
      <c r="C153">
        <v>0</v>
      </c>
      <c r="D153" t="s">
        <v>434</v>
      </c>
      <c r="E153">
        <v>8.6998910321998295</v>
      </c>
      <c r="F153">
        <v>0.96137942270425403</v>
      </c>
      <c r="G153">
        <v>0.50715826357012095</v>
      </c>
      <c r="H153">
        <v>1.8956201481104999</v>
      </c>
      <c r="I153">
        <v>5.80102910895871E-2</v>
      </c>
      <c r="J153">
        <v>0.167844180174719</v>
      </c>
      <c r="K153" t="s">
        <v>1031</v>
      </c>
      <c r="L153">
        <f t="shared" si="2"/>
        <v>-0.96137942270425403</v>
      </c>
      <c r="M153" t="s">
        <v>1033</v>
      </c>
    </row>
    <row r="154" spans="1:13" x14ac:dyDescent="0.2">
      <c r="A154" t="s">
        <v>1562</v>
      </c>
      <c r="B154" t="s">
        <v>1563</v>
      </c>
      <c r="C154">
        <v>0</v>
      </c>
      <c r="D154" t="s">
        <v>1054</v>
      </c>
      <c r="E154">
        <v>8.67095675603675</v>
      </c>
      <c r="F154">
        <v>-0.30164600838952399</v>
      </c>
      <c r="G154">
        <v>0.62218135263276997</v>
      </c>
      <c r="H154">
        <v>-0.484820072335991</v>
      </c>
      <c r="I154">
        <v>0.62780398307296403</v>
      </c>
      <c r="J154">
        <v>0.76426720316982699</v>
      </c>
      <c r="K154" t="s">
        <v>1031</v>
      </c>
      <c r="L154">
        <f t="shared" si="2"/>
        <v>0.30164600838952399</v>
      </c>
      <c r="M154" t="s">
        <v>1033</v>
      </c>
    </row>
    <row r="155" spans="1:13" x14ac:dyDescent="0.2">
      <c r="A155" t="s">
        <v>1564</v>
      </c>
      <c r="B155" t="s">
        <v>1565</v>
      </c>
      <c r="C155">
        <v>0</v>
      </c>
      <c r="D155" t="s">
        <v>1566</v>
      </c>
      <c r="E155">
        <v>8.6498816014132398</v>
      </c>
      <c r="F155">
        <v>0.41718696612723599</v>
      </c>
      <c r="G155">
        <v>0.65098918624570601</v>
      </c>
      <c r="H155">
        <v>0.64085083891051697</v>
      </c>
      <c r="I155">
        <v>0.52161959878548902</v>
      </c>
      <c r="J155">
        <v>0.68446189815507996</v>
      </c>
      <c r="K155" t="s">
        <v>1031</v>
      </c>
      <c r="L155">
        <f t="shared" si="2"/>
        <v>-0.41718696612723599</v>
      </c>
      <c r="M155" t="s">
        <v>1033</v>
      </c>
    </row>
    <row r="156" spans="1:13" x14ac:dyDescent="0.2">
      <c r="A156" t="s">
        <v>1567</v>
      </c>
      <c r="B156" t="s">
        <v>1568</v>
      </c>
      <c r="C156">
        <v>0</v>
      </c>
      <c r="D156" t="s">
        <v>1479</v>
      </c>
      <c r="E156">
        <v>8.6050833261803596</v>
      </c>
      <c r="F156">
        <v>-0.16802786136390399</v>
      </c>
      <c r="G156">
        <v>0.69095716459622503</v>
      </c>
      <c r="H156">
        <v>-0.24318129975842201</v>
      </c>
      <c r="I156">
        <v>0.80786495273974102</v>
      </c>
      <c r="J156">
        <v>0.88702041927662101</v>
      </c>
      <c r="K156" t="s">
        <v>1031</v>
      </c>
      <c r="L156">
        <f t="shared" si="2"/>
        <v>0.16802786136390399</v>
      </c>
      <c r="M156" t="s">
        <v>1033</v>
      </c>
    </row>
    <row r="157" spans="1:13" x14ac:dyDescent="0.2">
      <c r="A157" t="s">
        <v>1569</v>
      </c>
      <c r="B157" t="s">
        <v>1570</v>
      </c>
      <c r="C157">
        <v>0</v>
      </c>
      <c r="D157" t="s">
        <v>1571</v>
      </c>
      <c r="E157">
        <v>8.5814998678381595</v>
      </c>
      <c r="F157">
        <v>-0.136272211000426</v>
      </c>
      <c r="G157">
        <v>0.54336804419888296</v>
      </c>
      <c r="H157">
        <v>-0.25079172847078102</v>
      </c>
      <c r="I157">
        <v>0.80197513697465606</v>
      </c>
      <c r="J157">
        <v>0.88330020798245601</v>
      </c>
      <c r="K157" t="s">
        <v>1031</v>
      </c>
      <c r="L157">
        <f t="shared" si="2"/>
        <v>0.136272211000426</v>
      </c>
      <c r="M157" t="s">
        <v>1033</v>
      </c>
    </row>
    <row r="158" spans="1:13" x14ac:dyDescent="0.2">
      <c r="A158" t="s">
        <v>1572</v>
      </c>
      <c r="B158" t="s">
        <v>1573</v>
      </c>
      <c r="C158" t="s">
        <v>1574</v>
      </c>
      <c r="D158" t="s">
        <v>1575</v>
      </c>
      <c r="E158">
        <v>8.5770842901013999</v>
      </c>
      <c r="F158">
        <v>-3.3093394911247201E-2</v>
      </c>
      <c r="G158">
        <v>0.524713342994925</v>
      </c>
      <c r="H158">
        <v>-6.3069474700907804E-2</v>
      </c>
      <c r="I158">
        <v>0.94971118154984202</v>
      </c>
      <c r="J158">
        <v>0.97283687063454305</v>
      </c>
      <c r="K158" t="s">
        <v>1031</v>
      </c>
      <c r="L158">
        <f t="shared" si="2"/>
        <v>3.3093394911247201E-2</v>
      </c>
      <c r="M158" t="s">
        <v>1033</v>
      </c>
    </row>
    <row r="159" spans="1:13" x14ac:dyDescent="0.2">
      <c r="A159" t="s">
        <v>1576</v>
      </c>
      <c r="B159" t="s">
        <v>1577</v>
      </c>
      <c r="C159" t="s">
        <v>1578</v>
      </c>
      <c r="D159" t="s">
        <v>1579</v>
      </c>
      <c r="E159">
        <v>8.5495563409538295</v>
      </c>
      <c r="F159">
        <v>0.53978688076664405</v>
      </c>
      <c r="G159">
        <v>0.57988783709852698</v>
      </c>
      <c r="H159">
        <v>0.93084704702114796</v>
      </c>
      <c r="I159">
        <v>0.351932689247481</v>
      </c>
      <c r="J159">
        <v>0.53377747217237903</v>
      </c>
      <c r="K159" t="s">
        <v>1031</v>
      </c>
      <c r="L159">
        <f t="shared" si="2"/>
        <v>-0.53978688076664405</v>
      </c>
      <c r="M159" t="s">
        <v>1033</v>
      </c>
    </row>
    <row r="160" spans="1:13" x14ac:dyDescent="0.2">
      <c r="A160" t="s">
        <v>1580</v>
      </c>
      <c r="B160" t="s">
        <v>1581</v>
      </c>
      <c r="C160">
        <v>0</v>
      </c>
      <c r="D160" t="s">
        <v>1582</v>
      </c>
      <c r="E160">
        <v>8.5032750701829798</v>
      </c>
      <c r="F160">
        <v>-0.33928122656736498</v>
      </c>
      <c r="G160">
        <v>0.68352644988892597</v>
      </c>
      <c r="H160">
        <v>-0.49636883345552801</v>
      </c>
      <c r="I160">
        <v>0.61963420995880802</v>
      </c>
      <c r="J160">
        <v>0.75770684757304396</v>
      </c>
      <c r="K160" t="s">
        <v>1031</v>
      </c>
      <c r="L160">
        <f t="shared" si="2"/>
        <v>0.33928122656736498</v>
      </c>
      <c r="M160" t="s">
        <v>1033</v>
      </c>
    </row>
    <row r="161" spans="1:13" x14ac:dyDescent="0.2">
      <c r="A161" t="s">
        <v>1583</v>
      </c>
      <c r="B161" t="s">
        <v>1584</v>
      </c>
      <c r="C161">
        <v>0</v>
      </c>
      <c r="D161" t="s">
        <v>1585</v>
      </c>
      <c r="E161">
        <v>8.4748395459184405</v>
      </c>
      <c r="F161">
        <v>0.42991970533801099</v>
      </c>
      <c r="G161">
        <v>0.513742706644573</v>
      </c>
      <c r="H161">
        <v>0.83683855707843002</v>
      </c>
      <c r="I161">
        <v>0.40268332120483002</v>
      </c>
      <c r="J161">
        <v>0.581746513137545</v>
      </c>
      <c r="K161" t="s">
        <v>1031</v>
      </c>
      <c r="L161">
        <f t="shared" si="2"/>
        <v>-0.42991970533801099</v>
      </c>
      <c r="M161" t="s">
        <v>1033</v>
      </c>
    </row>
    <row r="162" spans="1:13" x14ac:dyDescent="0.2">
      <c r="A162" t="s">
        <v>1586</v>
      </c>
      <c r="B162" t="s">
        <v>1587</v>
      </c>
      <c r="C162">
        <v>0</v>
      </c>
      <c r="D162" t="s">
        <v>1588</v>
      </c>
      <c r="E162">
        <v>8.4389016974626401</v>
      </c>
      <c r="F162">
        <v>0.68021063836949103</v>
      </c>
      <c r="G162">
        <v>0.54643599381380603</v>
      </c>
      <c r="H162">
        <v>1.24481301757231</v>
      </c>
      <c r="I162">
        <v>0.21320048995420199</v>
      </c>
      <c r="J162">
        <v>0.38852209088193701</v>
      </c>
      <c r="K162" t="s">
        <v>1031</v>
      </c>
      <c r="L162">
        <f t="shared" si="2"/>
        <v>-0.68021063836949103</v>
      </c>
      <c r="M162" t="s">
        <v>1033</v>
      </c>
    </row>
    <row r="163" spans="1:13" x14ac:dyDescent="0.2">
      <c r="A163" t="s">
        <v>1589</v>
      </c>
      <c r="B163" t="s">
        <v>1590</v>
      </c>
      <c r="C163">
        <v>0</v>
      </c>
      <c r="D163" t="s">
        <v>1591</v>
      </c>
      <c r="E163">
        <v>8.3772122135581402</v>
      </c>
      <c r="F163">
        <v>1.34103588327024</v>
      </c>
      <c r="G163">
        <v>0.61261964379888101</v>
      </c>
      <c r="H163">
        <v>2.1890187440847</v>
      </c>
      <c r="I163">
        <v>2.8595477675754301E-2</v>
      </c>
      <c r="J163">
        <v>0.104009204059171</v>
      </c>
      <c r="K163" t="s">
        <v>1031</v>
      </c>
      <c r="L163">
        <f t="shared" si="2"/>
        <v>-1.34103588327024</v>
      </c>
      <c r="M163" t="s">
        <v>1033</v>
      </c>
    </row>
    <row r="164" spans="1:13" x14ac:dyDescent="0.2">
      <c r="A164" t="s">
        <v>1592</v>
      </c>
      <c r="B164" t="s">
        <v>1593</v>
      </c>
      <c r="C164" t="s">
        <v>1594</v>
      </c>
      <c r="D164" t="s">
        <v>1595</v>
      </c>
      <c r="E164">
        <v>8.3683629842532898</v>
      </c>
      <c r="F164">
        <v>0.49992988406701799</v>
      </c>
      <c r="G164">
        <v>0.49758452223563399</v>
      </c>
      <c r="H164">
        <v>1.0047134943443301</v>
      </c>
      <c r="I164">
        <v>0.315034828430586</v>
      </c>
      <c r="J164">
        <v>0.49606112305891498</v>
      </c>
      <c r="K164" t="s">
        <v>1031</v>
      </c>
      <c r="L164">
        <f t="shared" si="2"/>
        <v>-0.49992988406701799</v>
      </c>
      <c r="M164" t="s">
        <v>1033</v>
      </c>
    </row>
    <row r="165" spans="1:13" x14ac:dyDescent="0.2">
      <c r="A165" t="s">
        <v>1596</v>
      </c>
      <c r="B165" t="s">
        <v>1597</v>
      </c>
      <c r="C165" t="s">
        <v>1598</v>
      </c>
      <c r="D165" t="s">
        <v>1599</v>
      </c>
      <c r="E165">
        <v>8.2371911246168796</v>
      </c>
      <c r="F165">
        <v>0.28690727968318003</v>
      </c>
      <c r="G165">
        <v>0.46939455397834501</v>
      </c>
      <c r="H165">
        <v>0.61122839464476697</v>
      </c>
      <c r="I165">
        <v>0.54104838788596399</v>
      </c>
      <c r="J165">
        <v>0.699435624577319</v>
      </c>
      <c r="K165" t="s">
        <v>1031</v>
      </c>
      <c r="L165">
        <f t="shared" si="2"/>
        <v>-0.28690727968318003</v>
      </c>
      <c r="M165" t="s">
        <v>1033</v>
      </c>
    </row>
    <row r="166" spans="1:13" x14ac:dyDescent="0.2">
      <c r="A166" t="s">
        <v>1600</v>
      </c>
      <c r="B166" t="s">
        <v>1601</v>
      </c>
      <c r="C166">
        <v>0</v>
      </c>
      <c r="D166" t="s">
        <v>1602</v>
      </c>
      <c r="E166">
        <v>8.1982003159334091</v>
      </c>
      <c r="F166">
        <v>1.5106202469041801</v>
      </c>
      <c r="G166">
        <v>0.60657296440792696</v>
      </c>
      <c r="H166">
        <v>2.4904180297232399</v>
      </c>
      <c r="I166">
        <v>1.27592924118236E-2</v>
      </c>
      <c r="J166">
        <v>6.1509604265306397E-2</v>
      </c>
      <c r="K166" t="s">
        <v>1031</v>
      </c>
      <c r="L166">
        <f t="shared" si="2"/>
        <v>-1.5106202469041801</v>
      </c>
      <c r="M166" t="s">
        <v>1033</v>
      </c>
    </row>
    <row r="167" spans="1:13" x14ac:dyDescent="0.2">
      <c r="A167" t="s">
        <v>1603</v>
      </c>
      <c r="B167" t="s">
        <v>1604</v>
      </c>
      <c r="C167">
        <v>0</v>
      </c>
      <c r="D167" t="s">
        <v>1605</v>
      </c>
      <c r="E167">
        <v>8.1845405689783401</v>
      </c>
      <c r="F167">
        <v>0.16641009124935099</v>
      </c>
      <c r="G167">
        <v>0.55209948028269595</v>
      </c>
      <c r="H167">
        <v>0.30141323654958502</v>
      </c>
      <c r="I167">
        <v>0.76309940206438898</v>
      </c>
      <c r="J167">
        <v>0.85978619316206795</v>
      </c>
      <c r="K167" t="s">
        <v>1031</v>
      </c>
      <c r="L167">
        <f t="shared" si="2"/>
        <v>-0.16641009124935099</v>
      </c>
      <c r="M167" t="s">
        <v>1033</v>
      </c>
    </row>
    <row r="168" spans="1:13" x14ac:dyDescent="0.2">
      <c r="A168" t="s">
        <v>1606</v>
      </c>
      <c r="B168" t="s">
        <v>1607</v>
      </c>
      <c r="C168">
        <v>0</v>
      </c>
      <c r="D168" t="s">
        <v>1608</v>
      </c>
      <c r="E168">
        <v>8.1736834197442203</v>
      </c>
      <c r="F168">
        <v>-0.21547861537427099</v>
      </c>
      <c r="G168">
        <v>0.55414046632612202</v>
      </c>
      <c r="H168">
        <v>-0.38885197611151801</v>
      </c>
      <c r="I168">
        <v>0.69738564923854296</v>
      </c>
      <c r="J168">
        <v>0.81615609034135295</v>
      </c>
      <c r="K168" t="s">
        <v>1031</v>
      </c>
      <c r="L168">
        <f t="shared" si="2"/>
        <v>0.21547861537427099</v>
      </c>
      <c r="M168" t="s">
        <v>1033</v>
      </c>
    </row>
    <row r="169" spans="1:13" x14ac:dyDescent="0.2">
      <c r="A169" t="s">
        <v>1609</v>
      </c>
      <c r="B169" t="s">
        <v>1610</v>
      </c>
      <c r="C169" t="s">
        <v>1611</v>
      </c>
      <c r="D169" t="s">
        <v>1612</v>
      </c>
      <c r="E169">
        <v>8.1147230153495595</v>
      </c>
      <c r="F169">
        <v>0.39791299467417302</v>
      </c>
      <c r="G169">
        <v>0.56866903347525399</v>
      </c>
      <c r="H169">
        <v>0.69972685560605397</v>
      </c>
      <c r="I169">
        <v>0.48409790157545601</v>
      </c>
      <c r="J169">
        <v>0.65426817967940099</v>
      </c>
      <c r="K169" t="s">
        <v>1031</v>
      </c>
      <c r="L169">
        <f t="shared" si="2"/>
        <v>-0.39791299467417302</v>
      </c>
      <c r="M169" t="s">
        <v>1033</v>
      </c>
    </row>
    <row r="170" spans="1:13" x14ac:dyDescent="0.2">
      <c r="A170" t="s">
        <v>1613</v>
      </c>
      <c r="B170" t="s">
        <v>1614</v>
      </c>
      <c r="C170">
        <v>0</v>
      </c>
      <c r="D170" t="s">
        <v>1615</v>
      </c>
      <c r="E170">
        <v>8.0379207150115697</v>
      </c>
      <c r="F170">
        <v>-1.5917459832597001</v>
      </c>
      <c r="G170">
        <v>0.92077885671889603</v>
      </c>
      <c r="H170">
        <v>-1.7286951928194001</v>
      </c>
      <c r="I170">
        <v>8.3863662173171996E-2</v>
      </c>
      <c r="J170">
        <v>0.214082920912126</v>
      </c>
      <c r="K170" t="s">
        <v>1031</v>
      </c>
      <c r="L170">
        <f t="shared" si="2"/>
        <v>1.5917459832597001</v>
      </c>
      <c r="M170" t="s">
        <v>1033</v>
      </c>
    </row>
    <row r="171" spans="1:13" x14ac:dyDescent="0.2">
      <c r="A171" t="s">
        <v>1616</v>
      </c>
      <c r="B171" t="s">
        <v>1617</v>
      </c>
      <c r="C171" t="s">
        <v>1618</v>
      </c>
      <c r="D171" t="s">
        <v>1619</v>
      </c>
      <c r="E171">
        <v>8.0198686592926798</v>
      </c>
      <c r="F171">
        <v>-0.18328666749984601</v>
      </c>
      <c r="G171">
        <v>0.54871716994233799</v>
      </c>
      <c r="H171">
        <v>-0.33402757839545399</v>
      </c>
      <c r="I171">
        <v>0.738358748146142</v>
      </c>
      <c r="J171">
        <v>0.84279963565362104</v>
      </c>
      <c r="K171" t="s">
        <v>1031</v>
      </c>
      <c r="L171">
        <f t="shared" si="2"/>
        <v>0.18328666749984601</v>
      </c>
      <c r="M171" t="s">
        <v>1033</v>
      </c>
    </row>
    <row r="172" spans="1:13" x14ac:dyDescent="0.2">
      <c r="A172" t="s">
        <v>1620</v>
      </c>
      <c r="B172" t="s">
        <v>1621</v>
      </c>
      <c r="C172" t="s">
        <v>1622</v>
      </c>
      <c r="D172" t="s">
        <v>1623</v>
      </c>
      <c r="E172">
        <v>8.0145190577917393</v>
      </c>
      <c r="F172">
        <v>0.30240596767859401</v>
      </c>
      <c r="G172">
        <v>0.69688880168771195</v>
      </c>
      <c r="H172">
        <v>0.43393718904111001</v>
      </c>
      <c r="I172">
        <v>0.66433405318946104</v>
      </c>
      <c r="J172">
        <v>0.789715764669642</v>
      </c>
      <c r="K172" t="s">
        <v>1031</v>
      </c>
      <c r="L172">
        <f t="shared" si="2"/>
        <v>-0.30240596767859401</v>
      </c>
      <c r="M172" t="s">
        <v>1033</v>
      </c>
    </row>
    <row r="173" spans="1:13" x14ac:dyDescent="0.2">
      <c r="A173" t="s">
        <v>1624</v>
      </c>
      <c r="B173" t="s">
        <v>1625</v>
      </c>
      <c r="C173" t="s">
        <v>1626</v>
      </c>
      <c r="D173" t="s">
        <v>1627</v>
      </c>
      <c r="E173">
        <v>8.0038259212260296</v>
      </c>
      <c r="F173">
        <v>0.32285100758192398</v>
      </c>
      <c r="G173">
        <v>0.629202208435514</v>
      </c>
      <c r="H173">
        <v>0.51311168850579802</v>
      </c>
      <c r="I173">
        <v>0.60787319575601495</v>
      </c>
      <c r="J173">
        <v>0.74931969272284504</v>
      </c>
      <c r="K173" t="s">
        <v>1031</v>
      </c>
      <c r="L173">
        <f t="shared" si="2"/>
        <v>-0.32285100758192398</v>
      </c>
      <c r="M173" t="s">
        <v>1033</v>
      </c>
    </row>
    <row r="174" spans="1:13" x14ac:dyDescent="0.2">
      <c r="A174" t="s">
        <v>1628</v>
      </c>
      <c r="B174" t="s">
        <v>1629</v>
      </c>
      <c r="C174" t="s">
        <v>1630</v>
      </c>
      <c r="D174" t="s">
        <v>1631</v>
      </c>
      <c r="E174">
        <v>7.9896965032006504</v>
      </c>
      <c r="F174">
        <v>-0.240434245313141</v>
      </c>
      <c r="G174">
        <v>0.47169891936925301</v>
      </c>
      <c r="H174">
        <v>-0.50971972892082396</v>
      </c>
      <c r="I174">
        <v>0.61024782919201803</v>
      </c>
      <c r="J174">
        <v>0.75085867421548902</v>
      </c>
      <c r="K174" t="s">
        <v>1031</v>
      </c>
      <c r="L174">
        <f t="shared" si="2"/>
        <v>0.240434245313141</v>
      </c>
      <c r="M174" t="s">
        <v>1033</v>
      </c>
    </row>
    <row r="175" spans="1:13" x14ac:dyDescent="0.2">
      <c r="A175" t="s">
        <v>1632</v>
      </c>
      <c r="B175" t="s">
        <v>1633</v>
      </c>
      <c r="C175">
        <v>0</v>
      </c>
      <c r="D175" t="s">
        <v>1634</v>
      </c>
      <c r="E175">
        <v>7.97787452409107</v>
      </c>
      <c r="F175">
        <v>0.88225413488198601</v>
      </c>
      <c r="G175">
        <v>0.63925450711267595</v>
      </c>
      <c r="H175">
        <v>1.3801297058770301</v>
      </c>
      <c r="I175">
        <v>0.16754671240897601</v>
      </c>
      <c r="J175">
        <v>0.33383000842044502</v>
      </c>
      <c r="K175" t="s">
        <v>1031</v>
      </c>
      <c r="L175">
        <f t="shared" si="2"/>
        <v>-0.88225413488198601</v>
      </c>
      <c r="M175" t="s">
        <v>1033</v>
      </c>
    </row>
    <row r="176" spans="1:13" x14ac:dyDescent="0.2">
      <c r="A176" t="s">
        <v>1635</v>
      </c>
      <c r="B176" t="s">
        <v>1636</v>
      </c>
      <c r="C176" t="s">
        <v>454</v>
      </c>
      <c r="D176" t="s">
        <v>1262</v>
      </c>
      <c r="E176">
        <v>7.97232917104468</v>
      </c>
      <c r="F176">
        <v>-0.394839056510284</v>
      </c>
      <c r="G176">
        <v>0.49381501874116102</v>
      </c>
      <c r="H176">
        <v>-0.79956874846944304</v>
      </c>
      <c r="I176">
        <v>0.423960700116017</v>
      </c>
      <c r="J176">
        <v>0.60057904783613902</v>
      </c>
      <c r="K176" t="s">
        <v>1031</v>
      </c>
      <c r="L176">
        <f t="shared" si="2"/>
        <v>0.394839056510284</v>
      </c>
      <c r="M176" t="s">
        <v>1033</v>
      </c>
    </row>
    <row r="177" spans="1:13" x14ac:dyDescent="0.2">
      <c r="A177" t="s">
        <v>1637</v>
      </c>
      <c r="B177" t="s">
        <v>1638</v>
      </c>
      <c r="C177">
        <v>0</v>
      </c>
      <c r="D177" t="s">
        <v>1639</v>
      </c>
      <c r="E177">
        <v>7.9264260284440597</v>
      </c>
      <c r="F177">
        <v>-0.76755923261829795</v>
      </c>
      <c r="G177">
        <v>0.69734759366049404</v>
      </c>
      <c r="H177">
        <v>-1.1006838477627101</v>
      </c>
      <c r="I177">
        <v>0.271034278506042</v>
      </c>
      <c r="J177">
        <v>0.44971454154020901</v>
      </c>
      <c r="K177" t="s">
        <v>1031</v>
      </c>
      <c r="L177">
        <f t="shared" si="2"/>
        <v>0.76755923261829795</v>
      </c>
      <c r="M177" t="s">
        <v>1033</v>
      </c>
    </row>
    <row r="178" spans="1:13" x14ac:dyDescent="0.2">
      <c r="A178" t="s">
        <v>1640</v>
      </c>
      <c r="B178" t="s">
        <v>1641</v>
      </c>
      <c r="C178" t="s">
        <v>1642</v>
      </c>
      <c r="D178" t="s">
        <v>1643</v>
      </c>
      <c r="E178">
        <v>7.8725556916526598</v>
      </c>
      <c r="F178">
        <v>0.28968963329099001</v>
      </c>
      <c r="G178">
        <v>0.487995413381413</v>
      </c>
      <c r="H178">
        <v>0.59363187715982002</v>
      </c>
      <c r="I178">
        <v>0.55275835543093399</v>
      </c>
      <c r="J178">
        <v>0.70787882637904298</v>
      </c>
      <c r="K178" t="s">
        <v>1031</v>
      </c>
      <c r="L178">
        <f t="shared" si="2"/>
        <v>-0.28968963329099001</v>
      </c>
      <c r="M178" t="s">
        <v>1033</v>
      </c>
    </row>
    <row r="179" spans="1:13" x14ac:dyDescent="0.2">
      <c r="A179" t="s">
        <v>1644</v>
      </c>
      <c r="B179" t="s">
        <v>1645</v>
      </c>
      <c r="C179" t="s">
        <v>1646</v>
      </c>
      <c r="D179" t="s">
        <v>1647</v>
      </c>
      <c r="E179">
        <v>7.8369891015558002</v>
      </c>
      <c r="F179">
        <v>1.5680647393067899</v>
      </c>
      <c r="G179">
        <v>0.71192714828176795</v>
      </c>
      <c r="H179">
        <v>2.2025634829228</v>
      </c>
      <c r="I179">
        <v>2.7625530099195099E-2</v>
      </c>
      <c r="J179">
        <v>0.102279893825598</v>
      </c>
      <c r="K179" t="s">
        <v>1031</v>
      </c>
      <c r="L179">
        <f t="shared" si="2"/>
        <v>-1.5680647393067899</v>
      </c>
      <c r="M179" t="s">
        <v>1033</v>
      </c>
    </row>
    <row r="180" spans="1:13" x14ac:dyDescent="0.2">
      <c r="A180" t="s">
        <v>1648</v>
      </c>
      <c r="B180" t="s">
        <v>1649</v>
      </c>
      <c r="C180" t="s">
        <v>1650</v>
      </c>
      <c r="D180" t="s">
        <v>1651</v>
      </c>
      <c r="E180">
        <v>7.82018712727284</v>
      </c>
      <c r="F180">
        <v>-1.11683113177071</v>
      </c>
      <c r="G180">
        <v>0.52774901863746504</v>
      </c>
      <c r="H180">
        <v>-2.1162164065300102</v>
      </c>
      <c r="I180">
        <v>3.4326406472129298E-2</v>
      </c>
      <c r="J180">
        <v>0.117297486020084</v>
      </c>
      <c r="K180" t="s">
        <v>1031</v>
      </c>
      <c r="L180">
        <f t="shared" si="2"/>
        <v>1.11683113177071</v>
      </c>
      <c r="M180" t="s">
        <v>1033</v>
      </c>
    </row>
    <row r="181" spans="1:13" x14ac:dyDescent="0.2">
      <c r="A181" t="s">
        <v>1652</v>
      </c>
      <c r="B181" t="s">
        <v>1653</v>
      </c>
      <c r="C181" t="s">
        <v>1654</v>
      </c>
      <c r="D181" t="s">
        <v>1655</v>
      </c>
      <c r="E181">
        <v>7.7565967779766698</v>
      </c>
      <c r="F181">
        <v>-0.62540670694005696</v>
      </c>
      <c r="G181">
        <v>0.49057555929133201</v>
      </c>
      <c r="H181">
        <v>-1.2748427741559301</v>
      </c>
      <c r="I181">
        <v>0.20236489742107699</v>
      </c>
      <c r="J181">
        <v>0.37532430072148198</v>
      </c>
      <c r="K181" t="s">
        <v>1031</v>
      </c>
      <c r="L181">
        <f t="shared" si="2"/>
        <v>0.62540670694005696</v>
      </c>
      <c r="M181" t="s">
        <v>1033</v>
      </c>
    </row>
    <row r="182" spans="1:13" x14ac:dyDescent="0.2">
      <c r="A182" t="s">
        <v>1656</v>
      </c>
      <c r="B182" t="s">
        <v>1657</v>
      </c>
      <c r="C182" t="s">
        <v>1658</v>
      </c>
      <c r="D182" t="s">
        <v>1659</v>
      </c>
      <c r="E182">
        <v>7.7373256673202997</v>
      </c>
      <c r="F182">
        <v>-0.42959396710249698</v>
      </c>
      <c r="G182">
        <v>0.61707739252385896</v>
      </c>
      <c r="H182">
        <v>-0.69617518370823595</v>
      </c>
      <c r="I182">
        <v>0.486319126951128</v>
      </c>
      <c r="J182">
        <v>0.65651330762830296</v>
      </c>
      <c r="K182" t="s">
        <v>1031</v>
      </c>
      <c r="L182">
        <f t="shared" si="2"/>
        <v>0.42959396710249698</v>
      </c>
      <c r="M182" t="s">
        <v>1033</v>
      </c>
    </row>
    <row r="183" spans="1:13" x14ac:dyDescent="0.2">
      <c r="A183" t="s">
        <v>1660</v>
      </c>
      <c r="B183" t="s">
        <v>1661</v>
      </c>
      <c r="C183" t="s">
        <v>1662</v>
      </c>
      <c r="D183" t="s">
        <v>1663</v>
      </c>
      <c r="E183">
        <v>7.7215493290049002</v>
      </c>
      <c r="F183">
        <v>-0.89022042792209999</v>
      </c>
      <c r="G183">
        <v>0.60578421608338195</v>
      </c>
      <c r="H183">
        <v>-1.4695338773890501</v>
      </c>
      <c r="I183">
        <v>0.14168804008034999</v>
      </c>
      <c r="J183">
        <v>0.299604711820813</v>
      </c>
      <c r="K183" t="s">
        <v>1031</v>
      </c>
      <c r="L183">
        <f t="shared" si="2"/>
        <v>0.89022042792209999</v>
      </c>
      <c r="M183" t="s">
        <v>1033</v>
      </c>
    </row>
    <row r="184" spans="1:13" x14ac:dyDescent="0.2">
      <c r="A184" t="s">
        <v>1664</v>
      </c>
      <c r="B184" t="s">
        <v>1665</v>
      </c>
      <c r="C184">
        <v>0</v>
      </c>
      <c r="D184" t="s">
        <v>1666</v>
      </c>
      <c r="E184">
        <v>7.5332902495593697</v>
      </c>
      <c r="F184">
        <v>1.52659744911002</v>
      </c>
      <c r="G184">
        <v>0.60032419314168195</v>
      </c>
      <c r="H184">
        <v>2.5429550675292001</v>
      </c>
      <c r="I184">
        <v>1.0991936316487899E-2</v>
      </c>
      <c r="J184">
        <v>5.6280643583246998E-2</v>
      </c>
      <c r="K184" t="s">
        <v>1031</v>
      </c>
      <c r="L184">
        <f t="shared" si="2"/>
        <v>-1.52659744911002</v>
      </c>
      <c r="M184" t="s">
        <v>1033</v>
      </c>
    </row>
    <row r="185" spans="1:13" x14ac:dyDescent="0.2">
      <c r="A185" t="s">
        <v>1667</v>
      </c>
      <c r="B185" t="s">
        <v>1668</v>
      </c>
      <c r="C185" t="s">
        <v>1669</v>
      </c>
      <c r="D185" t="s">
        <v>1670</v>
      </c>
      <c r="E185">
        <v>7.4868905156127301</v>
      </c>
      <c r="F185">
        <v>-1.1865089984377</v>
      </c>
      <c r="G185">
        <v>0.63674533150889601</v>
      </c>
      <c r="H185">
        <v>-1.86339646279938</v>
      </c>
      <c r="I185">
        <v>6.2406507328635001E-2</v>
      </c>
      <c r="J185">
        <v>0.176092562552254</v>
      </c>
      <c r="K185" t="s">
        <v>1031</v>
      </c>
      <c r="L185">
        <f t="shared" si="2"/>
        <v>1.1865089984377</v>
      </c>
      <c r="M185" t="s">
        <v>1033</v>
      </c>
    </row>
    <row r="186" spans="1:13" x14ac:dyDescent="0.2">
      <c r="A186" t="s">
        <v>1671</v>
      </c>
      <c r="B186" t="s">
        <v>1672</v>
      </c>
      <c r="C186">
        <v>0</v>
      </c>
      <c r="D186" t="s">
        <v>1673</v>
      </c>
      <c r="E186">
        <v>7.4651449066674296</v>
      </c>
      <c r="F186">
        <v>1.47854110949669</v>
      </c>
      <c r="G186">
        <v>0.59616774545226503</v>
      </c>
      <c r="H186">
        <v>2.4800756511492201</v>
      </c>
      <c r="I186">
        <v>1.31354510433212E-2</v>
      </c>
      <c r="J186">
        <v>6.2648304176935898E-2</v>
      </c>
      <c r="K186" t="s">
        <v>1031</v>
      </c>
      <c r="L186">
        <f t="shared" si="2"/>
        <v>-1.47854110949669</v>
      </c>
      <c r="M186" t="s">
        <v>1033</v>
      </c>
    </row>
    <row r="187" spans="1:13" x14ac:dyDescent="0.2">
      <c r="A187" t="s">
        <v>1674</v>
      </c>
      <c r="B187" t="s">
        <v>1675</v>
      </c>
      <c r="C187">
        <v>0</v>
      </c>
      <c r="D187" t="s">
        <v>1676</v>
      </c>
      <c r="E187">
        <v>7.4473562238758504</v>
      </c>
      <c r="F187">
        <v>-0.64320360283256295</v>
      </c>
      <c r="G187">
        <v>0.59646110631484595</v>
      </c>
      <c r="H187">
        <v>-1.07836637799656</v>
      </c>
      <c r="I187">
        <v>0.28087028527656099</v>
      </c>
      <c r="J187">
        <v>0.45874747923591602</v>
      </c>
      <c r="K187" t="s">
        <v>1031</v>
      </c>
      <c r="L187">
        <f t="shared" si="2"/>
        <v>0.64320360283256295</v>
      </c>
      <c r="M187" t="s">
        <v>1033</v>
      </c>
    </row>
    <row r="188" spans="1:13" x14ac:dyDescent="0.2">
      <c r="A188" t="s">
        <v>1677</v>
      </c>
      <c r="B188" t="s">
        <v>1678</v>
      </c>
      <c r="C188">
        <v>0</v>
      </c>
      <c r="D188" t="s">
        <v>1679</v>
      </c>
      <c r="E188">
        <v>7.2951635541441497</v>
      </c>
      <c r="F188">
        <v>0.138525910241279</v>
      </c>
      <c r="G188">
        <v>0.51976274144811596</v>
      </c>
      <c r="H188">
        <v>0.26651758426417999</v>
      </c>
      <c r="I188">
        <v>0.78984061870919797</v>
      </c>
      <c r="J188">
        <v>0.87733419787648403</v>
      </c>
      <c r="K188" t="s">
        <v>1031</v>
      </c>
      <c r="L188">
        <f t="shared" si="2"/>
        <v>-0.138525910241279</v>
      </c>
      <c r="M188" t="s">
        <v>1033</v>
      </c>
    </row>
    <row r="189" spans="1:13" x14ac:dyDescent="0.2">
      <c r="A189" t="s">
        <v>1680</v>
      </c>
      <c r="B189" t="s">
        <v>1681</v>
      </c>
      <c r="C189">
        <v>0</v>
      </c>
      <c r="D189" t="s">
        <v>1682</v>
      </c>
      <c r="E189">
        <v>7.2781212779744902</v>
      </c>
      <c r="F189">
        <v>0.437014796507254</v>
      </c>
      <c r="G189">
        <v>0.58360408028967803</v>
      </c>
      <c r="H189">
        <v>0.74882066672724001</v>
      </c>
      <c r="I189">
        <v>0.45396530159098902</v>
      </c>
      <c r="J189">
        <v>0.62667332578475698</v>
      </c>
      <c r="K189" t="s">
        <v>1031</v>
      </c>
      <c r="L189">
        <f t="shared" si="2"/>
        <v>-0.437014796507254</v>
      </c>
      <c r="M189" t="s">
        <v>1033</v>
      </c>
    </row>
    <row r="190" spans="1:13" x14ac:dyDescent="0.2">
      <c r="A190" t="s">
        <v>1683</v>
      </c>
      <c r="B190" t="s">
        <v>1684</v>
      </c>
      <c r="C190" t="s">
        <v>1685</v>
      </c>
      <c r="D190" t="s">
        <v>1686</v>
      </c>
      <c r="E190">
        <v>7.2493107139248298</v>
      </c>
      <c r="F190">
        <v>-0.24170775908178499</v>
      </c>
      <c r="G190">
        <v>0.54540668030478201</v>
      </c>
      <c r="H190">
        <v>-0.443169781027828</v>
      </c>
      <c r="I190">
        <v>0.65764293482200598</v>
      </c>
      <c r="J190">
        <v>0.78548661569077805</v>
      </c>
      <c r="K190" t="s">
        <v>1031</v>
      </c>
      <c r="L190">
        <f t="shared" si="2"/>
        <v>0.24170775908178499</v>
      </c>
      <c r="M190" t="s">
        <v>1033</v>
      </c>
    </row>
    <row r="191" spans="1:13" x14ac:dyDescent="0.2">
      <c r="A191" t="s">
        <v>1687</v>
      </c>
      <c r="B191" t="s">
        <v>1688</v>
      </c>
      <c r="C191">
        <v>0</v>
      </c>
      <c r="D191" t="s">
        <v>1689</v>
      </c>
      <c r="E191">
        <v>7.2200386440553199</v>
      </c>
      <c r="F191">
        <v>0.38260368354316698</v>
      </c>
      <c r="G191">
        <v>0.56193005092193105</v>
      </c>
      <c r="H191">
        <v>0.68087421720096397</v>
      </c>
      <c r="I191">
        <v>0.49595108354516998</v>
      </c>
      <c r="J191">
        <v>0.66483966643370696</v>
      </c>
      <c r="K191" t="s">
        <v>1031</v>
      </c>
      <c r="L191">
        <f t="shared" si="2"/>
        <v>-0.38260368354316698</v>
      </c>
      <c r="M191" t="s">
        <v>1033</v>
      </c>
    </row>
    <row r="192" spans="1:13" x14ac:dyDescent="0.2">
      <c r="A192" t="s">
        <v>1690</v>
      </c>
      <c r="B192" t="s">
        <v>1691</v>
      </c>
      <c r="C192" t="s">
        <v>1692</v>
      </c>
      <c r="D192" t="s">
        <v>1693</v>
      </c>
      <c r="E192">
        <v>7.1618673251865301</v>
      </c>
      <c r="F192">
        <v>1.6691804423880301</v>
      </c>
      <c r="G192">
        <v>0.77982870846481001</v>
      </c>
      <c r="H192">
        <v>2.1404449775567</v>
      </c>
      <c r="I192">
        <v>3.2318822952774502E-2</v>
      </c>
      <c r="J192">
        <v>0.112973986865124</v>
      </c>
      <c r="K192" t="s">
        <v>1031</v>
      </c>
      <c r="L192">
        <f t="shared" si="2"/>
        <v>-1.6691804423880301</v>
      </c>
      <c r="M192" t="s">
        <v>1033</v>
      </c>
    </row>
    <row r="193" spans="1:13" x14ac:dyDescent="0.2">
      <c r="A193" t="s">
        <v>1694</v>
      </c>
      <c r="B193" t="s">
        <v>1695</v>
      </c>
      <c r="C193">
        <v>0</v>
      </c>
      <c r="D193" t="s">
        <v>1696</v>
      </c>
      <c r="E193">
        <v>7.0638632534682397</v>
      </c>
      <c r="F193">
        <v>0.20101398175142199</v>
      </c>
      <c r="G193">
        <v>0.67518116634149405</v>
      </c>
      <c r="H193">
        <v>0.29771858542889701</v>
      </c>
      <c r="I193">
        <v>0.76591795720667599</v>
      </c>
      <c r="J193">
        <v>0.86203530043235399</v>
      </c>
      <c r="K193" t="s">
        <v>1031</v>
      </c>
      <c r="L193">
        <f t="shared" si="2"/>
        <v>-0.20101398175142199</v>
      </c>
      <c r="M193" t="s">
        <v>1033</v>
      </c>
    </row>
    <row r="194" spans="1:13" x14ac:dyDescent="0.2">
      <c r="A194" t="s">
        <v>1697</v>
      </c>
      <c r="B194" t="s">
        <v>1698</v>
      </c>
      <c r="C194">
        <v>0</v>
      </c>
      <c r="D194" t="s">
        <v>1699</v>
      </c>
      <c r="E194">
        <v>7.0626685679699799</v>
      </c>
      <c r="F194">
        <v>0.24283424068798201</v>
      </c>
      <c r="G194">
        <v>0.52649396455497399</v>
      </c>
      <c r="H194">
        <v>0.46122891625783602</v>
      </c>
      <c r="I194">
        <v>0.64463437777281296</v>
      </c>
      <c r="J194">
        <v>0.77756913300534103</v>
      </c>
      <c r="K194" t="s">
        <v>1031</v>
      </c>
      <c r="L194">
        <f t="shared" ref="L194:L257" si="3">F194*-1</f>
        <v>-0.24283424068798201</v>
      </c>
      <c r="M194" t="s">
        <v>1033</v>
      </c>
    </row>
    <row r="195" spans="1:13" x14ac:dyDescent="0.2">
      <c r="A195" t="s">
        <v>1700</v>
      </c>
      <c r="B195" t="s">
        <v>1701</v>
      </c>
      <c r="C195">
        <v>0</v>
      </c>
      <c r="D195" t="s">
        <v>1702</v>
      </c>
      <c r="E195">
        <v>7.0086506257022796</v>
      </c>
      <c r="F195">
        <v>0.37696806987632397</v>
      </c>
      <c r="G195">
        <v>0.73607130175042901</v>
      </c>
      <c r="H195">
        <v>0.51213526322771596</v>
      </c>
      <c r="I195">
        <v>0.60855634642312895</v>
      </c>
      <c r="J195">
        <v>0.74988165732970902</v>
      </c>
      <c r="K195" t="s">
        <v>1031</v>
      </c>
      <c r="L195">
        <f t="shared" si="3"/>
        <v>-0.37696806987632397</v>
      </c>
      <c r="M195" t="s">
        <v>1033</v>
      </c>
    </row>
    <row r="196" spans="1:13" x14ac:dyDescent="0.2">
      <c r="A196" t="s">
        <v>1703</v>
      </c>
      <c r="B196" t="s">
        <v>1704</v>
      </c>
      <c r="C196" t="s">
        <v>1705</v>
      </c>
      <c r="D196" t="s">
        <v>1706</v>
      </c>
      <c r="E196">
        <v>6.9948314950685404</v>
      </c>
      <c r="F196">
        <v>-1.3930442776757099</v>
      </c>
      <c r="G196">
        <v>0.559331317396488</v>
      </c>
      <c r="H196">
        <v>-2.49055297700815</v>
      </c>
      <c r="I196">
        <v>1.2754447961192499E-2</v>
      </c>
      <c r="J196">
        <v>6.1509604265306397E-2</v>
      </c>
      <c r="K196" t="s">
        <v>1031</v>
      </c>
      <c r="L196">
        <f t="shared" si="3"/>
        <v>1.3930442776757099</v>
      </c>
      <c r="M196" t="s">
        <v>1033</v>
      </c>
    </row>
    <row r="197" spans="1:13" x14ac:dyDescent="0.2">
      <c r="A197" t="s">
        <v>1707</v>
      </c>
      <c r="B197" t="s">
        <v>1708</v>
      </c>
      <c r="C197" t="s">
        <v>1709</v>
      </c>
      <c r="D197" t="s">
        <v>1710</v>
      </c>
      <c r="E197">
        <v>6.9703793094871802</v>
      </c>
      <c r="F197">
        <v>-0.53741854422401203</v>
      </c>
      <c r="G197">
        <v>0.47951183202394598</v>
      </c>
      <c r="H197">
        <v>-1.1207618005079301</v>
      </c>
      <c r="I197">
        <v>0.26238926819984498</v>
      </c>
      <c r="J197">
        <v>0.44005458875192199</v>
      </c>
      <c r="K197" t="s">
        <v>1031</v>
      </c>
      <c r="L197">
        <f t="shared" si="3"/>
        <v>0.53741854422401203</v>
      </c>
      <c r="M197" t="s">
        <v>1033</v>
      </c>
    </row>
    <row r="198" spans="1:13" x14ac:dyDescent="0.2">
      <c r="A198" t="s">
        <v>1711</v>
      </c>
      <c r="B198" t="s">
        <v>1712</v>
      </c>
      <c r="C198">
        <v>0</v>
      </c>
      <c r="D198" t="s">
        <v>1713</v>
      </c>
      <c r="E198">
        <v>6.9700962720364403</v>
      </c>
      <c r="F198">
        <v>-0.75876726648140602</v>
      </c>
      <c r="G198">
        <v>0.601537765906212</v>
      </c>
      <c r="H198">
        <v>-1.2613792674152899</v>
      </c>
      <c r="I198">
        <v>0.207172234362757</v>
      </c>
      <c r="J198">
        <v>0.38141844675422898</v>
      </c>
      <c r="K198" t="s">
        <v>1031</v>
      </c>
      <c r="L198">
        <f t="shared" si="3"/>
        <v>0.75876726648140602</v>
      </c>
      <c r="M198" t="s">
        <v>1033</v>
      </c>
    </row>
    <row r="199" spans="1:13" x14ac:dyDescent="0.2">
      <c r="A199" t="s">
        <v>1714</v>
      </c>
      <c r="B199" t="s">
        <v>1715</v>
      </c>
      <c r="C199" t="s">
        <v>1716</v>
      </c>
      <c r="D199" t="s">
        <v>1717</v>
      </c>
      <c r="E199">
        <v>6.9176124961879699</v>
      </c>
      <c r="F199">
        <v>1.2469455188926599</v>
      </c>
      <c r="G199">
        <v>0.61223919119105297</v>
      </c>
      <c r="H199">
        <v>2.0366966650188498</v>
      </c>
      <c r="I199">
        <v>4.1680448944953402E-2</v>
      </c>
      <c r="J199">
        <v>0.134645037906197</v>
      </c>
      <c r="K199" t="s">
        <v>1031</v>
      </c>
      <c r="L199">
        <f t="shared" si="3"/>
        <v>-1.2469455188926599</v>
      </c>
      <c r="M199" t="s">
        <v>1033</v>
      </c>
    </row>
    <row r="200" spans="1:13" x14ac:dyDescent="0.2">
      <c r="A200" t="s">
        <v>1718</v>
      </c>
      <c r="B200" t="s">
        <v>1719</v>
      </c>
      <c r="C200">
        <v>0</v>
      </c>
      <c r="D200" t="s">
        <v>1720</v>
      </c>
      <c r="E200">
        <v>6.8846974327980499</v>
      </c>
      <c r="F200">
        <v>0.48192269962127599</v>
      </c>
      <c r="G200">
        <v>0.54589362495212101</v>
      </c>
      <c r="H200">
        <v>0.88281430226180801</v>
      </c>
      <c r="I200">
        <v>0.37733661171211302</v>
      </c>
      <c r="J200">
        <v>0.55878273761810404</v>
      </c>
      <c r="K200" t="s">
        <v>1031</v>
      </c>
      <c r="L200">
        <f t="shared" si="3"/>
        <v>-0.48192269962127599</v>
      </c>
      <c r="M200" t="s">
        <v>1033</v>
      </c>
    </row>
    <row r="201" spans="1:13" x14ac:dyDescent="0.2">
      <c r="A201" t="s">
        <v>1721</v>
      </c>
      <c r="B201" t="s">
        <v>1722</v>
      </c>
      <c r="C201" t="s">
        <v>1723</v>
      </c>
      <c r="D201" t="s">
        <v>1724</v>
      </c>
      <c r="E201">
        <v>6.8738032832104503</v>
      </c>
      <c r="F201">
        <v>-1.12739770847742</v>
      </c>
      <c r="G201">
        <v>0.78764592721793802</v>
      </c>
      <c r="H201">
        <v>-1.4313509021236599</v>
      </c>
      <c r="I201">
        <v>0.152329672244022</v>
      </c>
      <c r="J201">
        <v>0.31372003153246297</v>
      </c>
      <c r="K201" t="s">
        <v>1031</v>
      </c>
      <c r="L201">
        <f t="shared" si="3"/>
        <v>1.12739770847742</v>
      </c>
      <c r="M201" t="s">
        <v>1033</v>
      </c>
    </row>
    <row r="202" spans="1:13" x14ac:dyDescent="0.2">
      <c r="A202" t="s">
        <v>1725</v>
      </c>
      <c r="B202" t="s">
        <v>1726</v>
      </c>
      <c r="C202">
        <v>0</v>
      </c>
      <c r="D202" t="s">
        <v>1727</v>
      </c>
      <c r="E202">
        <v>6.8601626549478096</v>
      </c>
      <c r="F202">
        <v>2.2153932625731999E-2</v>
      </c>
      <c r="G202">
        <v>0.80623737052416</v>
      </c>
      <c r="H202">
        <v>2.74781763233439E-2</v>
      </c>
      <c r="I202">
        <v>0.97807834604539901</v>
      </c>
      <c r="J202">
        <v>0.98689695615303796</v>
      </c>
      <c r="K202" t="s">
        <v>1031</v>
      </c>
      <c r="L202">
        <f t="shared" si="3"/>
        <v>-2.2153932625731999E-2</v>
      </c>
      <c r="M202" t="s">
        <v>1033</v>
      </c>
    </row>
    <row r="203" spans="1:13" x14ac:dyDescent="0.2">
      <c r="A203" t="s">
        <v>1728</v>
      </c>
      <c r="B203" t="s">
        <v>1729</v>
      </c>
      <c r="C203" t="s">
        <v>1220</v>
      </c>
      <c r="D203" t="s">
        <v>1730</v>
      </c>
      <c r="E203">
        <v>6.8243723097030404</v>
      </c>
      <c r="F203">
        <v>-0.36922533958857701</v>
      </c>
      <c r="G203">
        <v>0.54301707786902997</v>
      </c>
      <c r="H203">
        <v>-0.67995161595567699</v>
      </c>
      <c r="I203">
        <v>0.49653509750167402</v>
      </c>
      <c r="J203">
        <v>0.66505352768604198</v>
      </c>
      <c r="K203" t="s">
        <v>1031</v>
      </c>
      <c r="L203">
        <f t="shared" si="3"/>
        <v>0.36922533958857701</v>
      </c>
      <c r="M203" t="s">
        <v>1033</v>
      </c>
    </row>
    <row r="204" spans="1:13" x14ac:dyDescent="0.2">
      <c r="A204" t="s">
        <v>1731</v>
      </c>
      <c r="B204" t="s">
        <v>1732</v>
      </c>
      <c r="C204" t="s">
        <v>1733</v>
      </c>
      <c r="D204" t="s">
        <v>1734</v>
      </c>
      <c r="E204">
        <v>6.8026189103403398</v>
      </c>
      <c r="F204">
        <v>-1.8649404234953399</v>
      </c>
      <c r="G204">
        <v>0.78266057234674602</v>
      </c>
      <c r="H204">
        <v>-2.3828214802024199</v>
      </c>
      <c r="I204">
        <v>1.71805236051891E-2</v>
      </c>
      <c r="J204">
        <v>7.4409358281769394E-2</v>
      </c>
      <c r="K204" t="s">
        <v>1031</v>
      </c>
      <c r="L204">
        <f t="shared" si="3"/>
        <v>1.8649404234953399</v>
      </c>
      <c r="M204" t="s">
        <v>1033</v>
      </c>
    </row>
    <row r="205" spans="1:13" x14ac:dyDescent="0.2">
      <c r="A205" t="s">
        <v>1735</v>
      </c>
      <c r="B205" t="s">
        <v>1736</v>
      </c>
      <c r="C205" t="s">
        <v>1737</v>
      </c>
      <c r="D205" t="s">
        <v>1738</v>
      </c>
      <c r="E205">
        <v>6.7759101235632997</v>
      </c>
      <c r="F205">
        <v>0.41773230663987598</v>
      </c>
      <c r="G205">
        <v>0.51314709190101704</v>
      </c>
      <c r="H205">
        <v>0.81405958103033405</v>
      </c>
      <c r="I205">
        <v>0.41561081936493299</v>
      </c>
      <c r="J205">
        <v>0.59412249200730805</v>
      </c>
      <c r="K205" t="s">
        <v>1031</v>
      </c>
      <c r="L205">
        <f t="shared" si="3"/>
        <v>-0.41773230663987598</v>
      </c>
      <c r="M205" t="s">
        <v>1033</v>
      </c>
    </row>
    <row r="206" spans="1:13" x14ac:dyDescent="0.2">
      <c r="A206" t="s">
        <v>1739</v>
      </c>
      <c r="B206" t="s">
        <v>1740</v>
      </c>
      <c r="C206">
        <v>0</v>
      </c>
      <c r="D206" t="s">
        <v>1741</v>
      </c>
      <c r="E206">
        <v>6.7546899555443503</v>
      </c>
      <c r="F206">
        <v>0.48621717629350802</v>
      </c>
      <c r="G206">
        <v>0.59531421468432999</v>
      </c>
      <c r="H206">
        <v>0.81674041086240301</v>
      </c>
      <c r="I206">
        <v>0.41407679228531702</v>
      </c>
      <c r="J206">
        <v>0.59219973921772695</v>
      </c>
      <c r="K206" t="s">
        <v>1031</v>
      </c>
      <c r="L206">
        <f t="shared" si="3"/>
        <v>-0.48621717629350802</v>
      </c>
      <c r="M206" t="s">
        <v>1033</v>
      </c>
    </row>
    <row r="207" spans="1:13" x14ac:dyDescent="0.2">
      <c r="A207" t="s">
        <v>1742</v>
      </c>
      <c r="B207" t="s">
        <v>1743</v>
      </c>
      <c r="C207" t="s">
        <v>1272</v>
      </c>
      <c r="D207" t="s">
        <v>1744</v>
      </c>
      <c r="E207">
        <v>6.7019315870412903</v>
      </c>
      <c r="F207">
        <v>0.197841420229843</v>
      </c>
      <c r="G207">
        <v>0.58556606290763602</v>
      </c>
      <c r="H207">
        <v>0.33786353540958203</v>
      </c>
      <c r="I207">
        <v>0.73546602782816195</v>
      </c>
      <c r="J207">
        <v>0.84093451483105996</v>
      </c>
      <c r="K207" t="s">
        <v>1031</v>
      </c>
      <c r="L207">
        <f t="shared" si="3"/>
        <v>-0.197841420229843</v>
      </c>
      <c r="M207" t="s">
        <v>1033</v>
      </c>
    </row>
    <row r="208" spans="1:13" x14ac:dyDescent="0.2">
      <c r="A208" t="s">
        <v>1745</v>
      </c>
      <c r="B208" t="s">
        <v>1746</v>
      </c>
      <c r="C208">
        <v>0</v>
      </c>
      <c r="D208" t="s">
        <v>1747</v>
      </c>
      <c r="E208">
        <v>6.6866185488343799</v>
      </c>
      <c r="F208">
        <v>1.4214340700970201</v>
      </c>
      <c r="G208">
        <v>0.66460783111357002</v>
      </c>
      <c r="H208">
        <v>2.1387561258725598</v>
      </c>
      <c r="I208">
        <v>3.2455424450615999E-2</v>
      </c>
      <c r="J208">
        <v>0.113250637545663</v>
      </c>
      <c r="K208" t="s">
        <v>1031</v>
      </c>
      <c r="L208">
        <f t="shared" si="3"/>
        <v>-1.4214340700970201</v>
      </c>
      <c r="M208" t="s">
        <v>1033</v>
      </c>
    </row>
    <row r="209" spans="1:13" x14ac:dyDescent="0.2">
      <c r="A209" t="s">
        <v>1748</v>
      </c>
      <c r="B209" t="s">
        <v>1749</v>
      </c>
      <c r="C209">
        <v>0</v>
      </c>
      <c r="D209" t="s">
        <v>1750</v>
      </c>
      <c r="E209">
        <v>6.6718931695700601</v>
      </c>
      <c r="F209">
        <v>-0.84064911601950698</v>
      </c>
      <c r="G209">
        <v>0.73143779321925295</v>
      </c>
      <c r="H209">
        <v>-1.1493104728969299</v>
      </c>
      <c r="I209">
        <v>0.250427981157822</v>
      </c>
      <c r="J209">
        <v>0.430032484659296</v>
      </c>
      <c r="K209" t="s">
        <v>1031</v>
      </c>
      <c r="L209">
        <f t="shared" si="3"/>
        <v>0.84064911601950698</v>
      </c>
      <c r="M209" t="s">
        <v>1033</v>
      </c>
    </row>
    <row r="210" spans="1:13" x14ac:dyDescent="0.2">
      <c r="A210" t="s">
        <v>1751</v>
      </c>
      <c r="B210" t="s">
        <v>1752</v>
      </c>
      <c r="C210">
        <v>0</v>
      </c>
      <c r="D210" t="s">
        <v>1753</v>
      </c>
      <c r="E210">
        <v>6.6243390681551197</v>
      </c>
      <c r="F210">
        <v>0.54385791714993004</v>
      </c>
      <c r="G210">
        <v>0.604241342507151</v>
      </c>
      <c r="H210">
        <v>0.900067371910245</v>
      </c>
      <c r="I210">
        <v>0.36808439843735602</v>
      </c>
      <c r="J210">
        <v>0.550020249167121</v>
      </c>
      <c r="K210" t="s">
        <v>1031</v>
      </c>
      <c r="L210">
        <f t="shared" si="3"/>
        <v>-0.54385791714993004</v>
      </c>
      <c r="M210" t="s">
        <v>1033</v>
      </c>
    </row>
    <row r="211" spans="1:13" x14ac:dyDescent="0.2">
      <c r="A211" t="s">
        <v>1754</v>
      </c>
      <c r="B211" t="s">
        <v>1755</v>
      </c>
      <c r="C211" t="s">
        <v>1756</v>
      </c>
      <c r="D211" t="s">
        <v>1757</v>
      </c>
      <c r="E211">
        <v>6.55814728730439</v>
      </c>
      <c r="F211">
        <v>-0.13435464090752799</v>
      </c>
      <c r="G211">
        <v>0.63233604573147395</v>
      </c>
      <c r="H211">
        <v>-0.21247348117267201</v>
      </c>
      <c r="I211">
        <v>0.83173766442604602</v>
      </c>
      <c r="J211">
        <v>0.90244112585838498</v>
      </c>
      <c r="K211" t="s">
        <v>1031</v>
      </c>
      <c r="L211">
        <f t="shared" si="3"/>
        <v>0.13435464090752799</v>
      </c>
      <c r="M211" t="s">
        <v>1033</v>
      </c>
    </row>
    <row r="212" spans="1:13" x14ac:dyDescent="0.2">
      <c r="A212" t="s">
        <v>1758</v>
      </c>
      <c r="B212" t="s">
        <v>1759</v>
      </c>
      <c r="C212" t="s">
        <v>1760</v>
      </c>
      <c r="D212" t="s">
        <v>1761</v>
      </c>
      <c r="E212">
        <v>6.5320654156541602</v>
      </c>
      <c r="F212">
        <v>-0.398490164068598</v>
      </c>
      <c r="G212">
        <v>0.54370366053861496</v>
      </c>
      <c r="H212">
        <v>-0.73291793487988999</v>
      </c>
      <c r="I212">
        <v>0.46360848363909202</v>
      </c>
      <c r="J212">
        <v>0.63729641740868403</v>
      </c>
      <c r="K212" t="s">
        <v>1031</v>
      </c>
      <c r="L212">
        <f t="shared" si="3"/>
        <v>0.398490164068598</v>
      </c>
      <c r="M212" t="s">
        <v>1033</v>
      </c>
    </row>
    <row r="213" spans="1:13" x14ac:dyDescent="0.2">
      <c r="A213" t="s">
        <v>1762</v>
      </c>
      <c r="B213" t="s">
        <v>1763</v>
      </c>
      <c r="C213" t="s">
        <v>1764</v>
      </c>
      <c r="D213" t="s">
        <v>1765</v>
      </c>
      <c r="E213">
        <v>6.5286436066023397</v>
      </c>
      <c r="F213">
        <v>-2.8894249010581199E-2</v>
      </c>
      <c r="G213">
        <v>0.60872110460501005</v>
      </c>
      <c r="H213">
        <v>-4.7467138549977202E-2</v>
      </c>
      <c r="I213">
        <v>0.96214092043891597</v>
      </c>
      <c r="J213">
        <v>0.97885343318030604</v>
      </c>
      <c r="K213" t="s">
        <v>1031</v>
      </c>
      <c r="L213">
        <f t="shared" si="3"/>
        <v>2.8894249010581199E-2</v>
      </c>
      <c r="M213" t="s">
        <v>1033</v>
      </c>
    </row>
    <row r="214" spans="1:13" x14ac:dyDescent="0.2">
      <c r="A214" t="s">
        <v>1766</v>
      </c>
      <c r="B214" t="s">
        <v>1767</v>
      </c>
      <c r="C214" t="s">
        <v>1768</v>
      </c>
      <c r="D214" t="s">
        <v>1769</v>
      </c>
      <c r="E214">
        <v>6.5074673145215103</v>
      </c>
      <c r="F214">
        <v>0.29970329020970599</v>
      </c>
      <c r="G214">
        <v>0.58031085158159901</v>
      </c>
      <c r="H214">
        <v>0.51645301719394798</v>
      </c>
      <c r="I214">
        <v>0.60553804510249798</v>
      </c>
      <c r="J214">
        <v>0.74774647311699804</v>
      </c>
      <c r="K214" t="s">
        <v>1031</v>
      </c>
      <c r="L214">
        <f t="shared" si="3"/>
        <v>-0.29970329020970599</v>
      </c>
      <c r="M214" t="s">
        <v>1033</v>
      </c>
    </row>
    <row r="215" spans="1:13" x14ac:dyDescent="0.2">
      <c r="A215" t="s">
        <v>1770</v>
      </c>
      <c r="B215" t="s">
        <v>1771</v>
      </c>
      <c r="C215">
        <v>0</v>
      </c>
      <c r="D215" t="s">
        <v>1772</v>
      </c>
      <c r="E215">
        <v>6.4974587008258098</v>
      </c>
      <c r="F215">
        <v>5.2295085963076603E-2</v>
      </c>
      <c r="G215">
        <v>0.63304540193239001</v>
      </c>
      <c r="H215">
        <v>8.2608744654718694E-2</v>
      </c>
      <c r="I215">
        <v>0.93416264781552205</v>
      </c>
      <c r="J215">
        <v>0.96266873627541905</v>
      </c>
      <c r="K215" t="s">
        <v>1031</v>
      </c>
      <c r="L215">
        <f t="shared" si="3"/>
        <v>-5.2295085963076603E-2</v>
      </c>
      <c r="M215" t="s">
        <v>1033</v>
      </c>
    </row>
    <row r="216" spans="1:13" x14ac:dyDescent="0.2">
      <c r="A216" t="s">
        <v>1773</v>
      </c>
      <c r="B216" t="s">
        <v>1774</v>
      </c>
      <c r="C216">
        <v>0</v>
      </c>
      <c r="D216" t="s">
        <v>1775</v>
      </c>
      <c r="E216">
        <v>6.4307600130096203</v>
      </c>
      <c r="F216">
        <v>-0.113089475455197</v>
      </c>
      <c r="G216">
        <v>0.49837471599618399</v>
      </c>
      <c r="H216">
        <v>-0.226916558616235</v>
      </c>
      <c r="I216">
        <v>0.82048862597067995</v>
      </c>
      <c r="J216">
        <v>0.896756578123169</v>
      </c>
      <c r="K216" t="s">
        <v>1031</v>
      </c>
      <c r="L216">
        <f t="shared" si="3"/>
        <v>0.113089475455197</v>
      </c>
      <c r="M216" t="s">
        <v>1033</v>
      </c>
    </row>
    <row r="217" spans="1:13" x14ac:dyDescent="0.2">
      <c r="A217" t="s">
        <v>1776</v>
      </c>
      <c r="B217" t="s">
        <v>1777</v>
      </c>
      <c r="C217" t="s">
        <v>1778</v>
      </c>
      <c r="D217" t="s">
        <v>1779</v>
      </c>
      <c r="E217">
        <v>6.4106356977952901</v>
      </c>
      <c r="F217">
        <v>0.70667800989209495</v>
      </c>
      <c r="G217">
        <v>0.64703944233250499</v>
      </c>
      <c r="H217">
        <v>1.0921714561087601</v>
      </c>
      <c r="I217">
        <v>0.27475774617530702</v>
      </c>
      <c r="J217">
        <v>0.45304125600922701</v>
      </c>
      <c r="K217" t="s">
        <v>1031</v>
      </c>
      <c r="L217">
        <f t="shared" si="3"/>
        <v>-0.70667800989209495</v>
      </c>
      <c r="M217" t="s">
        <v>1033</v>
      </c>
    </row>
    <row r="218" spans="1:13" x14ac:dyDescent="0.2">
      <c r="A218" t="s">
        <v>1780</v>
      </c>
      <c r="B218" t="s">
        <v>1781</v>
      </c>
      <c r="C218">
        <v>0</v>
      </c>
      <c r="D218" t="s">
        <v>1782</v>
      </c>
      <c r="E218">
        <v>6.4098041222320798</v>
      </c>
      <c r="F218">
        <v>-0.570476746850889</v>
      </c>
      <c r="G218">
        <v>0.60289771177513096</v>
      </c>
      <c r="H218">
        <v>-0.94622476700270797</v>
      </c>
      <c r="I218">
        <v>0.34403395633051798</v>
      </c>
      <c r="J218">
        <v>0.52470649799842595</v>
      </c>
      <c r="K218" t="s">
        <v>1031</v>
      </c>
      <c r="L218">
        <f t="shared" si="3"/>
        <v>0.570476746850889</v>
      </c>
      <c r="M218" t="s">
        <v>1033</v>
      </c>
    </row>
    <row r="219" spans="1:13" x14ac:dyDescent="0.2">
      <c r="A219" t="s">
        <v>1783</v>
      </c>
      <c r="B219" t="s">
        <v>1784</v>
      </c>
      <c r="C219">
        <v>0</v>
      </c>
      <c r="D219" t="s">
        <v>1785</v>
      </c>
      <c r="E219">
        <v>6.4025266793603404</v>
      </c>
      <c r="F219">
        <v>0.31698798313161702</v>
      </c>
      <c r="G219">
        <v>0.54293641609604504</v>
      </c>
      <c r="H219">
        <v>0.58383997413712296</v>
      </c>
      <c r="I219">
        <v>0.55932798115821203</v>
      </c>
      <c r="J219">
        <v>0.71260590728166595</v>
      </c>
      <c r="K219" t="s">
        <v>1031</v>
      </c>
      <c r="L219">
        <f t="shared" si="3"/>
        <v>-0.31698798313161702</v>
      </c>
      <c r="M219" t="s">
        <v>1033</v>
      </c>
    </row>
    <row r="220" spans="1:13" x14ac:dyDescent="0.2">
      <c r="A220" t="s">
        <v>1786</v>
      </c>
      <c r="B220" t="s">
        <v>1787</v>
      </c>
      <c r="C220" t="s">
        <v>1788</v>
      </c>
      <c r="D220" t="s">
        <v>1789</v>
      </c>
      <c r="E220">
        <v>6.3469356479721899</v>
      </c>
      <c r="F220">
        <v>-0.90090772093431304</v>
      </c>
      <c r="G220">
        <v>0.56815104619347201</v>
      </c>
      <c r="H220">
        <v>-1.5856834673987901</v>
      </c>
      <c r="I220">
        <v>0.112811131347499</v>
      </c>
      <c r="J220">
        <v>0.25973152000433197</v>
      </c>
      <c r="K220" t="s">
        <v>1031</v>
      </c>
      <c r="L220">
        <f t="shared" si="3"/>
        <v>0.90090772093431304</v>
      </c>
      <c r="M220" t="s">
        <v>1033</v>
      </c>
    </row>
    <row r="221" spans="1:13" x14ac:dyDescent="0.2">
      <c r="A221" t="s">
        <v>1790</v>
      </c>
      <c r="B221" t="s">
        <v>1791</v>
      </c>
      <c r="C221" t="s">
        <v>1792</v>
      </c>
      <c r="D221" t="s">
        <v>1793</v>
      </c>
      <c r="E221">
        <v>6.2924806414945502</v>
      </c>
      <c r="F221">
        <v>-6.1117978110225603E-2</v>
      </c>
      <c r="G221">
        <v>0.51540138566182703</v>
      </c>
      <c r="H221">
        <v>-0.11858326308483599</v>
      </c>
      <c r="I221">
        <v>0.90560552590236598</v>
      </c>
      <c r="J221">
        <v>0.94622037859788799</v>
      </c>
      <c r="K221" t="s">
        <v>1031</v>
      </c>
      <c r="L221">
        <f t="shared" si="3"/>
        <v>6.1117978110225603E-2</v>
      </c>
      <c r="M221" t="s">
        <v>1033</v>
      </c>
    </row>
    <row r="222" spans="1:13" x14ac:dyDescent="0.2">
      <c r="A222" t="s">
        <v>1794</v>
      </c>
      <c r="B222" t="s">
        <v>1795</v>
      </c>
      <c r="C222" t="s">
        <v>1796</v>
      </c>
      <c r="D222" t="s">
        <v>1797</v>
      </c>
      <c r="E222">
        <v>6.2530395632252498</v>
      </c>
      <c r="F222">
        <v>-0.79076694430175598</v>
      </c>
      <c r="G222">
        <v>0.54137677222891101</v>
      </c>
      <c r="H222">
        <v>-1.4606591654201899</v>
      </c>
      <c r="I222">
        <v>0.144109000627966</v>
      </c>
      <c r="J222">
        <v>0.302962464587542</v>
      </c>
      <c r="K222" t="s">
        <v>1031</v>
      </c>
      <c r="L222">
        <f t="shared" si="3"/>
        <v>0.79076694430175598</v>
      </c>
      <c r="M222" t="s">
        <v>1033</v>
      </c>
    </row>
    <row r="223" spans="1:13" x14ac:dyDescent="0.2">
      <c r="A223" t="s">
        <v>1798</v>
      </c>
      <c r="B223" t="s">
        <v>1799</v>
      </c>
      <c r="C223">
        <v>0</v>
      </c>
      <c r="D223" t="s">
        <v>1800</v>
      </c>
      <c r="E223">
        <v>6.24299866184165</v>
      </c>
      <c r="F223">
        <v>0.536422344667567</v>
      </c>
      <c r="G223">
        <v>0.66342159795215605</v>
      </c>
      <c r="H223">
        <v>0.80856931146557698</v>
      </c>
      <c r="I223">
        <v>0.41876292286611499</v>
      </c>
      <c r="J223">
        <v>0.59618065370330398</v>
      </c>
      <c r="K223" t="s">
        <v>1031</v>
      </c>
      <c r="L223">
        <f t="shared" si="3"/>
        <v>-0.536422344667567</v>
      </c>
      <c r="M223" t="s">
        <v>1033</v>
      </c>
    </row>
    <row r="224" spans="1:13" x14ac:dyDescent="0.2">
      <c r="A224" t="s">
        <v>1801</v>
      </c>
      <c r="B224" t="s">
        <v>1802</v>
      </c>
      <c r="C224" t="s">
        <v>1803</v>
      </c>
      <c r="D224" t="s">
        <v>1804</v>
      </c>
      <c r="E224">
        <v>6.2152697996130701</v>
      </c>
      <c r="F224">
        <v>-0.71378829628041496</v>
      </c>
      <c r="G224">
        <v>0.553117667930485</v>
      </c>
      <c r="H224">
        <v>-1.29048182270345</v>
      </c>
      <c r="I224">
        <v>0.196883419077203</v>
      </c>
      <c r="J224">
        <v>0.36897458510430498</v>
      </c>
      <c r="K224" t="s">
        <v>1031</v>
      </c>
      <c r="L224">
        <f t="shared" si="3"/>
        <v>0.71378829628041496</v>
      </c>
      <c r="M224" t="s">
        <v>1033</v>
      </c>
    </row>
    <row r="225" spans="1:13" x14ac:dyDescent="0.2">
      <c r="A225" t="s">
        <v>1805</v>
      </c>
      <c r="B225" t="s">
        <v>1806</v>
      </c>
      <c r="C225" t="s">
        <v>1807</v>
      </c>
      <c r="D225" t="s">
        <v>1808</v>
      </c>
      <c r="E225">
        <v>6.1896675251970903</v>
      </c>
      <c r="F225">
        <v>-0.79695306251877995</v>
      </c>
      <c r="G225">
        <v>0.56993793385031</v>
      </c>
      <c r="H225">
        <v>-1.39831552733265</v>
      </c>
      <c r="I225">
        <v>0.162018337124721</v>
      </c>
      <c r="J225">
        <v>0.32743273742683798</v>
      </c>
      <c r="K225" t="s">
        <v>1031</v>
      </c>
      <c r="L225">
        <f t="shared" si="3"/>
        <v>0.79695306251877995</v>
      </c>
      <c r="M225" t="s">
        <v>1033</v>
      </c>
    </row>
    <row r="226" spans="1:13" x14ac:dyDescent="0.2">
      <c r="A226" t="s">
        <v>1809</v>
      </c>
      <c r="B226" t="s">
        <v>1810</v>
      </c>
      <c r="C226">
        <v>0</v>
      </c>
      <c r="D226" t="s">
        <v>1811</v>
      </c>
      <c r="E226">
        <v>6.1841612294384101</v>
      </c>
      <c r="F226">
        <v>-1.0369671556537601</v>
      </c>
      <c r="G226">
        <v>0.75382006591808004</v>
      </c>
      <c r="H226">
        <v>-1.37561628104292</v>
      </c>
      <c r="I226">
        <v>0.16894046340242799</v>
      </c>
      <c r="J226">
        <v>0.33547207989322397</v>
      </c>
      <c r="K226" t="s">
        <v>1031</v>
      </c>
      <c r="L226">
        <f t="shared" si="3"/>
        <v>1.0369671556537601</v>
      </c>
      <c r="M226" t="s">
        <v>1033</v>
      </c>
    </row>
    <row r="227" spans="1:13" x14ac:dyDescent="0.2">
      <c r="A227" t="s">
        <v>1812</v>
      </c>
      <c r="B227" t="s">
        <v>1813</v>
      </c>
      <c r="C227">
        <v>0</v>
      </c>
      <c r="D227" t="s">
        <v>1814</v>
      </c>
      <c r="E227">
        <v>6.1780386264571998</v>
      </c>
      <c r="F227">
        <v>-0.66675463040705096</v>
      </c>
      <c r="G227">
        <v>0.54784876319081</v>
      </c>
      <c r="H227">
        <v>-1.2170414085151899</v>
      </c>
      <c r="I227">
        <v>0.223588461367521</v>
      </c>
      <c r="J227">
        <v>0.402305164338287</v>
      </c>
      <c r="K227" t="s">
        <v>1031</v>
      </c>
      <c r="L227">
        <f t="shared" si="3"/>
        <v>0.66675463040705096</v>
      </c>
      <c r="M227" t="s">
        <v>1033</v>
      </c>
    </row>
    <row r="228" spans="1:13" x14ac:dyDescent="0.2">
      <c r="A228" t="s">
        <v>1815</v>
      </c>
      <c r="B228" t="s">
        <v>1816</v>
      </c>
      <c r="C228">
        <v>0</v>
      </c>
      <c r="D228" t="s">
        <v>1817</v>
      </c>
      <c r="E228">
        <v>6.1072020592660996</v>
      </c>
      <c r="F228">
        <v>4.9186936648482803E-2</v>
      </c>
      <c r="G228">
        <v>0.59611500933060502</v>
      </c>
      <c r="H228">
        <v>8.2512494868592898E-2</v>
      </c>
      <c r="I228">
        <v>0.93423918274798401</v>
      </c>
      <c r="J228">
        <v>0.96266873627541905</v>
      </c>
      <c r="K228" t="s">
        <v>1031</v>
      </c>
      <c r="L228">
        <f t="shared" si="3"/>
        <v>-4.9186936648482803E-2</v>
      </c>
      <c r="M228" t="s">
        <v>1033</v>
      </c>
    </row>
    <row r="229" spans="1:13" x14ac:dyDescent="0.2">
      <c r="A229" t="s">
        <v>1818</v>
      </c>
      <c r="B229" t="s">
        <v>1819</v>
      </c>
      <c r="C229" t="s">
        <v>1820</v>
      </c>
      <c r="D229" t="s">
        <v>1821</v>
      </c>
      <c r="E229">
        <v>6.0325097917704902</v>
      </c>
      <c r="F229">
        <v>-0.74487352932540396</v>
      </c>
      <c r="G229">
        <v>0.56767864030550397</v>
      </c>
      <c r="H229">
        <v>-1.3121394331915299</v>
      </c>
      <c r="I229">
        <v>0.18947309302620699</v>
      </c>
      <c r="J229">
        <v>0.36049596585990101</v>
      </c>
      <c r="K229" t="s">
        <v>1031</v>
      </c>
      <c r="L229">
        <f t="shared" si="3"/>
        <v>0.74487352932540396</v>
      </c>
      <c r="M229" t="s">
        <v>1033</v>
      </c>
    </row>
    <row r="230" spans="1:13" x14ac:dyDescent="0.2">
      <c r="A230" t="s">
        <v>1822</v>
      </c>
      <c r="B230" t="s">
        <v>1823</v>
      </c>
      <c r="C230">
        <v>0</v>
      </c>
      <c r="D230" t="s">
        <v>1824</v>
      </c>
      <c r="E230">
        <v>5.9887814461194502</v>
      </c>
      <c r="F230">
        <v>-0.772347763662808</v>
      </c>
      <c r="G230">
        <v>0.55761573800655295</v>
      </c>
      <c r="H230">
        <v>-1.3850896074488701</v>
      </c>
      <c r="I230">
        <v>0.16602506929569999</v>
      </c>
      <c r="J230">
        <v>0.33242144066330698</v>
      </c>
      <c r="K230" t="s">
        <v>1031</v>
      </c>
      <c r="L230">
        <f t="shared" si="3"/>
        <v>0.772347763662808</v>
      </c>
      <c r="M230" t="s">
        <v>1033</v>
      </c>
    </row>
    <row r="231" spans="1:13" x14ac:dyDescent="0.2">
      <c r="A231" t="s">
        <v>1825</v>
      </c>
      <c r="B231" t="s">
        <v>1826</v>
      </c>
      <c r="C231" t="s">
        <v>1468</v>
      </c>
      <c r="D231" t="s">
        <v>1827</v>
      </c>
      <c r="E231">
        <v>5.9777206792701403</v>
      </c>
      <c r="F231">
        <v>-1.34063701375768</v>
      </c>
      <c r="G231">
        <v>0.62398266449844997</v>
      </c>
      <c r="H231">
        <v>-2.1485164412945199</v>
      </c>
      <c r="I231">
        <v>3.1672751707351503E-2</v>
      </c>
      <c r="J231">
        <v>0.111764152561921</v>
      </c>
      <c r="K231" t="s">
        <v>1031</v>
      </c>
      <c r="L231">
        <f t="shared" si="3"/>
        <v>1.34063701375768</v>
      </c>
      <c r="M231" t="s">
        <v>1033</v>
      </c>
    </row>
    <row r="232" spans="1:13" x14ac:dyDescent="0.2">
      <c r="A232" t="s">
        <v>1828</v>
      </c>
      <c r="B232" t="s">
        <v>1829</v>
      </c>
      <c r="C232" t="s">
        <v>1830</v>
      </c>
      <c r="D232" t="s">
        <v>1831</v>
      </c>
      <c r="E232">
        <v>5.9754933873911096</v>
      </c>
      <c r="F232">
        <v>-0.60750952483351395</v>
      </c>
      <c r="G232">
        <v>0.61251817654642304</v>
      </c>
      <c r="H232">
        <v>-0.99182285211330601</v>
      </c>
      <c r="I232">
        <v>0.32128394803298099</v>
      </c>
      <c r="J232">
        <v>0.50243244971633305</v>
      </c>
      <c r="K232" t="s">
        <v>1031</v>
      </c>
      <c r="L232">
        <f t="shared" si="3"/>
        <v>0.60750952483351395</v>
      </c>
      <c r="M232" t="s">
        <v>1033</v>
      </c>
    </row>
    <row r="233" spans="1:13" x14ac:dyDescent="0.2">
      <c r="A233" t="s">
        <v>1832</v>
      </c>
      <c r="B233" t="s">
        <v>1833</v>
      </c>
      <c r="C233" t="s">
        <v>1834</v>
      </c>
      <c r="D233" t="s">
        <v>1835</v>
      </c>
      <c r="E233">
        <v>5.9111533659417796</v>
      </c>
      <c r="F233">
        <v>0.36860967592819599</v>
      </c>
      <c r="G233">
        <v>0.51659380434841995</v>
      </c>
      <c r="H233">
        <v>0.71353870841157996</v>
      </c>
      <c r="I233">
        <v>0.47551246929673202</v>
      </c>
      <c r="J233">
        <v>0.64797491739130697</v>
      </c>
      <c r="K233" t="s">
        <v>1031</v>
      </c>
      <c r="L233">
        <f t="shared" si="3"/>
        <v>-0.36860967592819599</v>
      </c>
      <c r="M233" t="s">
        <v>1033</v>
      </c>
    </row>
    <row r="234" spans="1:13" x14ac:dyDescent="0.2">
      <c r="A234" t="s">
        <v>1836</v>
      </c>
      <c r="B234" t="s">
        <v>1837</v>
      </c>
      <c r="C234">
        <v>0</v>
      </c>
      <c r="D234" t="s">
        <v>1838</v>
      </c>
      <c r="E234">
        <v>5.8131181196359796</v>
      </c>
      <c r="F234">
        <v>-9.0586994493974497E-3</v>
      </c>
      <c r="G234">
        <v>0.60885170503492003</v>
      </c>
      <c r="H234">
        <v>-1.4878334698722601E-2</v>
      </c>
      <c r="I234">
        <v>0.98812924441637295</v>
      </c>
      <c r="J234">
        <v>0.99360169650598895</v>
      </c>
      <c r="K234" t="s">
        <v>1031</v>
      </c>
      <c r="L234">
        <f t="shared" si="3"/>
        <v>9.0586994493974497E-3</v>
      </c>
      <c r="M234" t="s">
        <v>1033</v>
      </c>
    </row>
    <row r="235" spans="1:13" x14ac:dyDescent="0.2">
      <c r="A235" t="s">
        <v>1839</v>
      </c>
      <c r="B235" t="s">
        <v>1840</v>
      </c>
      <c r="C235" t="s">
        <v>1841</v>
      </c>
      <c r="D235" t="s">
        <v>1842</v>
      </c>
      <c r="E235">
        <v>5.7663467538841902</v>
      </c>
      <c r="F235">
        <v>7.5924762562841697E-2</v>
      </c>
      <c r="G235">
        <v>0.53124925265196798</v>
      </c>
      <c r="H235">
        <v>0.14291740117059801</v>
      </c>
      <c r="I235">
        <v>0.88635541550323405</v>
      </c>
      <c r="J235">
        <v>0.93534785779513696</v>
      </c>
      <c r="K235" t="s">
        <v>1031</v>
      </c>
      <c r="L235">
        <f t="shared" si="3"/>
        <v>-7.5924762562841697E-2</v>
      </c>
      <c r="M235" t="s">
        <v>1033</v>
      </c>
    </row>
    <row r="236" spans="1:13" x14ac:dyDescent="0.2">
      <c r="A236" t="s">
        <v>1843</v>
      </c>
      <c r="B236" t="s">
        <v>1844</v>
      </c>
      <c r="C236">
        <v>0</v>
      </c>
      <c r="D236" t="s">
        <v>1845</v>
      </c>
      <c r="E236">
        <v>5.7523964249409598</v>
      </c>
      <c r="F236">
        <v>0.89179632788049601</v>
      </c>
      <c r="G236">
        <v>0.60651520159918004</v>
      </c>
      <c r="H236">
        <v>1.47036104870764</v>
      </c>
      <c r="I236">
        <v>0.141463994897952</v>
      </c>
      <c r="J236">
        <v>0.299410623446628</v>
      </c>
      <c r="K236" t="s">
        <v>1031</v>
      </c>
      <c r="L236">
        <f t="shared" si="3"/>
        <v>-0.89179632788049601</v>
      </c>
      <c r="M236" t="s">
        <v>1033</v>
      </c>
    </row>
    <row r="237" spans="1:13" x14ac:dyDescent="0.2">
      <c r="A237" t="s">
        <v>1846</v>
      </c>
      <c r="B237" t="s">
        <v>1847</v>
      </c>
      <c r="C237">
        <v>0</v>
      </c>
      <c r="D237" t="s">
        <v>1848</v>
      </c>
      <c r="E237">
        <v>5.7287881123111397</v>
      </c>
      <c r="F237">
        <v>-0.63976666356702805</v>
      </c>
      <c r="G237">
        <v>0.68858253970590599</v>
      </c>
      <c r="H237">
        <v>-0.92910671804178102</v>
      </c>
      <c r="I237">
        <v>0.35283378323984699</v>
      </c>
      <c r="J237">
        <v>0.53451726874652306</v>
      </c>
      <c r="K237" t="s">
        <v>1031</v>
      </c>
      <c r="L237">
        <f t="shared" si="3"/>
        <v>0.63976666356702805</v>
      </c>
      <c r="M237" t="s">
        <v>1033</v>
      </c>
    </row>
    <row r="238" spans="1:13" x14ac:dyDescent="0.2">
      <c r="A238" t="s">
        <v>1849</v>
      </c>
      <c r="B238" t="s">
        <v>1850</v>
      </c>
      <c r="C238">
        <v>0</v>
      </c>
      <c r="D238" t="s">
        <v>1851</v>
      </c>
      <c r="E238">
        <v>5.7190269116532102</v>
      </c>
      <c r="F238">
        <v>-0.864218045510878</v>
      </c>
      <c r="G238">
        <v>0.61614135312478502</v>
      </c>
      <c r="H238">
        <v>-1.4026295120883601</v>
      </c>
      <c r="I238">
        <v>0.160727346605812</v>
      </c>
      <c r="J238">
        <v>0.32545340264252698</v>
      </c>
      <c r="K238" t="s">
        <v>1031</v>
      </c>
      <c r="L238">
        <f t="shared" si="3"/>
        <v>0.864218045510878</v>
      </c>
      <c r="M238" t="s">
        <v>1033</v>
      </c>
    </row>
    <row r="239" spans="1:13" x14ac:dyDescent="0.2">
      <c r="A239" t="s">
        <v>1852</v>
      </c>
      <c r="B239" t="s">
        <v>1853</v>
      </c>
      <c r="C239">
        <v>0</v>
      </c>
      <c r="D239" t="s">
        <v>1854</v>
      </c>
      <c r="E239">
        <v>5.7165530257290804</v>
      </c>
      <c r="F239">
        <v>1.06165819389308</v>
      </c>
      <c r="G239">
        <v>0.68982985927801499</v>
      </c>
      <c r="H239">
        <v>1.5390145549864001</v>
      </c>
      <c r="I239">
        <v>0.12380074296669399</v>
      </c>
      <c r="J239">
        <v>0.27640158752129301</v>
      </c>
      <c r="K239" t="s">
        <v>1031</v>
      </c>
      <c r="L239">
        <f t="shared" si="3"/>
        <v>-1.06165819389308</v>
      </c>
      <c r="M239" t="s">
        <v>1033</v>
      </c>
    </row>
    <row r="240" spans="1:13" x14ac:dyDescent="0.2">
      <c r="A240" t="s">
        <v>1855</v>
      </c>
      <c r="B240" t="s">
        <v>1856</v>
      </c>
      <c r="C240" t="s">
        <v>1857</v>
      </c>
      <c r="D240" t="s">
        <v>1858</v>
      </c>
      <c r="E240">
        <v>5.6783030000596302</v>
      </c>
      <c r="F240">
        <v>-0.503697724626469</v>
      </c>
      <c r="G240">
        <v>0.49390883253443302</v>
      </c>
      <c r="H240">
        <v>-1.0198192286657499</v>
      </c>
      <c r="I240">
        <v>0.30781420196825099</v>
      </c>
      <c r="J240">
        <v>0.487139293872482</v>
      </c>
      <c r="K240" t="s">
        <v>1031</v>
      </c>
      <c r="L240">
        <f t="shared" si="3"/>
        <v>0.503697724626469</v>
      </c>
      <c r="M240" t="s">
        <v>1033</v>
      </c>
    </row>
    <row r="241" spans="1:13" x14ac:dyDescent="0.2">
      <c r="A241" t="s">
        <v>1859</v>
      </c>
      <c r="B241" t="s">
        <v>1860</v>
      </c>
      <c r="C241" t="s">
        <v>1861</v>
      </c>
      <c r="D241" t="s">
        <v>1862</v>
      </c>
      <c r="E241">
        <v>5.6744933772943602</v>
      </c>
      <c r="F241">
        <v>-1.0191948913201201</v>
      </c>
      <c r="G241">
        <v>0.64258272797623694</v>
      </c>
      <c r="H241">
        <v>-1.58609132637286</v>
      </c>
      <c r="I241">
        <v>0.112718594149618</v>
      </c>
      <c r="J241">
        <v>0.25970861379987298</v>
      </c>
      <c r="K241" t="s">
        <v>1031</v>
      </c>
      <c r="L241">
        <f t="shared" si="3"/>
        <v>1.0191948913201201</v>
      </c>
      <c r="M241" t="s">
        <v>1033</v>
      </c>
    </row>
    <row r="242" spans="1:13" x14ac:dyDescent="0.2">
      <c r="A242" t="s">
        <v>1863</v>
      </c>
      <c r="B242" t="s">
        <v>1864</v>
      </c>
      <c r="C242">
        <v>0</v>
      </c>
      <c r="D242" t="s">
        <v>1865</v>
      </c>
      <c r="E242">
        <v>5.5886644517286097</v>
      </c>
      <c r="F242">
        <v>1.8451304441413501</v>
      </c>
      <c r="G242">
        <v>0.81785403356034603</v>
      </c>
      <c r="H242">
        <v>2.2560632685382598</v>
      </c>
      <c r="I242">
        <v>2.4066669098201598E-2</v>
      </c>
      <c r="J242">
        <v>9.3332806459424003E-2</v>
      </c>
      <c r="K242" t="s">
        <v>1031</v>
      </c>
      <c r="L242">
        <f t="shared" si="3"/>
        <v>-1.8451304441413501</v>
      </c>
      <c r="M242" t="s">
        <v>1033</v>
      </c>
    </row>
    <row r="243" spans="1:13" x14ac:dyDescent="0.2">
      <c r="A243" t="s">
        <v>1866</v>
      </c>
      <c r="B243" t="s">
        <v>1867</v>
      </c>
      <c r="C243">
        <v>0</v>
      </c>
      <c r="D243" t="s">
        <v>1868</v>
      </c>
      <c r="E243">
        <v>5.5604718365000796</v>
      </c>
      <c r="F243">
        <v>-0.10195180572156801</v>
      </c>
      <c r="G243">
        <v>0.67510459286632396</v>
      </c>
      <c r="H243">
        <v>-0.15101631184096501</v>
      </c>
      <c r="I243">
        <v>0.879962848482441</v>
      </c>
      <c r="J243">
        <v>0.93231869772487097</v>
      </c>
      <c r="K243" t="s">
        <v>1031</v>
      </c>
      <c r="L243">
        <f t="shared" si="3"/>
        <v>0.10195180572156801</v>
      </c>
      <c r="M243" t="s">
        <v>1033</v>
      </c>
    </row>
    <row r="244" spans="1:13" x14ac:dyDescent="0.2">
      <c r="A244" t="s">
        <v>1869</v>
      </c>
      <c r="B244" t="s">
        <v>1870</v>
      </c>
      <c r="C244">
        <v>0</v>
      </c>
      <c r="D244" t="s">
        <v>1871</v>
      </c>
      <c r="E244">
        <v>5.5199403147796096</v>
      </c>
      <c r="F244">
        <v>0.57593174617209897</v>
      </c>
      <c r="G244">
        <v>0.63860103503516696</v>
      </c>
      <c r="H244">
        <v>0.90186472394361605</v>
      </c>
      <c r="I244">
        <v>0.36712873243656402</v>
      </c>
      <c r="J244">
        <v>0.54924701985675495</v>
      </c>
      <c r="K244" t="s">
        <v>1031</v>
      </c>
      <c r="L244">
        <f t="shared" si="3"/>
        <v>-0.57593174617209897</v>
      </c>
      <c r="M244" t="s">
        <v>1033</v>
      </c>
    </row>
    <row r="245" spans="1:13" x14ac:dyDescent="0.2">
      <c r="A245" t="s">
        <v>1872</v>
      </c>
      <c r="B245" t="s">
        <v>1873</v>
      </c>
      <c r="C245">
        <v>0</v>
      </c>
      <c r="D245" t="s">
        <v>1874</v>
      </c>
      <c r="E245">
        <v>5.5097969234166904</v>
      </c>
      <c r="F245">
        <v>0.95152992493730304</v>
      </c>
      <c r="G245">
        <v>0.60276214920316395</v>
      </c>
      <c r="H245">
        <v>1.57861592038452</v>
      </c>
      <c r="I245">
        <v>0.114424180726289</v>
      </c>
      <c r="J245">
        <v>0.26257647038141801</v>
      </c>
      <c r="K245" t="s">
        <v>1031</v>
      </c>
      <c r="L245">
        <f t="shared" si="3"/>
        <v>-0.95152992493730304</v>
      </c>
      <c r="M245" t="s">
        <v>1033</v>
      </c>
    </row>
    <row r="246" spans="1:13" x14ac:dyDescent="0.2">
      <c r="A246" t="s">
        <v>1875</v>
      </c>
      <c r="B246" t="s">
        <v>1876</v>
      </c>
      <c r="C246" t="s">
        <v>1283</v>
      </c>
      <c r="D246" t="s">
        <v>1284</v>
      </c>
      <c r="E246">
        <v>5.4774162542081699</v>
      </c>
      <c r="F246">
        <v>0.47169220404914802</v>
      </c>
      <c r="G246">
        <v>0.617300893889425</v>
      </c>
      <c r="H246">
        <v>0.76412039690588995</v>
      </c>
      <c r="I246">
        <v>0.44479549829326398</v>
      </c>
      <c r="J246">
        <v>0.61876434801418001</v>
      </c>
      <c r="K246" t="s">
        <v>1031</v>
      </c>
      <c r="L246">
        <f t="shared" si="3"/>
        <v>-0.47169220404914802</v>
      </c>
      <c r="M246" t="s">
        <v>1033</v>
      </c>
    </row>
    <row r="247" spans="1:13" x14ac:dyDescent="0.2">
      <c r="A247" t="s">
        <v>1877</v>
      </c>
      <c r="B247" t="s">
        <v>1878</v>
      </c>
      <c r="C247">
        <v>0</v>
      </c>
      <c r="D247" t="s">
        <v>1879</v>
      </c>
      <c r="E247">
        <v>5.4431618206414996</v>
      </c>
      <c r="F247">
        <v>-2.4608391669581099E-3</v>
      </c>
      <c r="G247">
        <v>0.59796124712097998</v>
      </c>
      <c r="H247">
        <v>-4.1153823576467203E-3</v>
      </c>
      <c r="I247">
        <v>0.99671640922372196</v>
      </c>
      <c r="J247">
        <v>0.99814984605386103</v>
      </c>
      <c r="K247" t="s">
        <v>1031</v>
      </c>
      <c r="L247">
        <f t="shared" si="3"/>
        <v>2.4608391669581099E-3</v>
      </c>
      <c r="M247" t="s">
        <v>1033</v>
      </c>
    </row>
    <row r="248" spans="1:13" x14ac:dyDescent="0.2">
      <c r="A248" t="s">
        <v>1880</v>
      </c>
      <c r="B248" t="s">
        <v>1881</v>
      </c>
      <c r="C248">
        <v>0</v>
      </c>
      <c r="D248" t="s">
        <v>1882</v>
      </c>
      <c r="E248">
        <v>5.4223552918913001</v>
      </c>
      <c r="F248">
        <v>0.30782315563978702</v>
      </c>
      <c r="G248">
        <v>0.68851646617303097</v>
      </c>
      <c r="H248">
        <v>0.44708176312871001</v>
      </c>
      <c r="I248">
        <v>0.65481602596987398</v>
      </c>
      <c r="J248">
        <v>0.78375325339060298</v>
      </c>
      <c r="K248" t="s">
        <v>1031</v>
      </c>
      <c r="L248">
        <f t="shared" si="3"/>
        <v>-0.30782315563978702</v>
      </c>
      <c r="M248" t="s">
        <v>1033</v>
      </c>
    </row>
    <row r="249" spans="1:13" x14ac:dyDescent="0.2">
      <c r="A249" t="s">
        <v>1883</v>
      </c>
      <c r="B249" t="s">
        <v>1884</v>
      </c>
      <c r="C249" t="s">
        <v>1885</v>
      </c>
      <c r="D249" t="s">
        <v>1886</v>
      </c>
      <c r="E249">
        <v>5.39256744289571</v>
      </c>
      <c r="F249">
        <v>7.77680751056435E-2</v>
      </c>
      <c r="G249">
        <v>0.53089535419963296</v>
      </c>
      <c r="H249">
        <v>0.146484753521502</v>
      </c>
      <c r="I249">
        <v>0.88353872501632802</v>
      </c>
      <c r="J249">
        <v>0.93432664825614697</v>
      </c>
      <c r="K249" t="s">
        <v>1031</v>
      </c>
      <c r="L249">
        <f t="shared" si="3"/>
        <v>-7.77680751056435E-2</v>
      </c>
      <c r="M249" t="s">
        <v>1033</v>
      </c>
    </row>
    <row r="250" spans="1:13" x14ac:dyDescent="0.2">
      <c r="A250" t="s">
        <v>1887</v>
      </c>
      <c r="B250" t="s">
        <v>1888</v>
      </c>
      <c r="C250">
        <v>0</v>
      </c>
      <c r="D250" t="s">
        <v>1889</v>
      </c>
      <c r="E250">
        <v>5.3434126422307999</v>
      </c>
      <c r="F250">
        <v>1.43597746120702</v>
      </c>
      <c r="G250">
        <v>0.85508371747226797</v>
      </c>
      <c r="H250">
        <v>1.67934136958185</v>
      </c>
      <c r="I250">
        <v>9.3085532764565604E-2</v>
      </c>
      <c r="J250">
        <v>0.22906794240683501</v>
      </c>
      <c r="K250" t="s">
        <v>1031</v>
      </c>
      <c r="L250">
        <f t="shared" si="3"/>
        <v>-1.43597746120702</v>
      </c>
      <c r="M250" t="s">
        <v>1033</v>
      </c>
    </row>
    <row r="251" spans="1:13" x14ac:dyDescent="0.2">
      <c r="A251" t="s">
        <v>1890</v>
      </c>
      <c r="B251" t="s">
        <v>1891</v>
      </c>
      <c r="C251">
        <v>0</v>
      </c>
      <c r="D251" t="s">
        <v>1892</v>
      </c>
      <c r="E251">
        <v>5.3321920527866</v>
      </c>
      <c r="F251">
        <v>-0.703823277553556</v>
      </c>
      <c r="G251">
        <v>0.63536252583489805</v>
      </c>
      <c r="H251">
        <v>-1.1077506918254201</v>
      </c>
      <c r="I251">
        <v>0.26796950027916</v>
      </c>
      <c r="J251">
        <v>0.44687729064648601</v>
      </c>
      <c r="K251" t="s">
        <v>1031</v>
      </c>
      <c r="L251">
        <f t="shared" si="3"/>
        <v>0.703823277553556</v>
      </c>
      <c r="M251" t="s">
        <v>1033</v>
      </c>
    </row>
    <row r="252" spans="1:13" x14ac:dyDescent="0.2">
      <c r="A252" t="s">
        <v>1893</v>
      </c>
      <c r="B252" t="s">
        <v>1894</v>
      </c>
      <c r="C252" t="s">
        <v>1895</v>
      </c>
      <c r="D252" t="s">
        <v>1896</v>
      </c>
      <c r="E252">
        <v>5.3286414249490397</v>
      </c>
      <c r="F252">
        <v>-0.23287731161428399</v>
      </c>
      <c r="G252">
        <v>0.592543368705857</v>
      </c>
      <c r="H252">
        <v>-0.39301310910440101</v>
      </c>
      <c r="I252">
        <v>0.69430979919195801</v>
      </c>
      <c r="J252">
        <v>0.81395058164953604</v>
      </c>
      <c r="K252" t="s">
        <v>1031</v>
      </c>
      <c r="L252">
        <f t="shared" si="3"/>
        <v>0.23287731161428399</v>
      </c>
      <c r="M252" t="s">
        <v>1033</v>
      </c>
    </row>
    <row r="253" spans="1:13" x14ac:dyDescent="0.2">
      <c r="A253" t="s">
        <v>1897</v>
      </c>
      <c r="B253" t="s">
        <v>1898</v>
      </c>
      <c r="C253">
        <v>0</v>
      </c>
      <c r="D253" t="s">
        <v>1899</v>
      </c>
      <c r="E253">
        <v>5.3250356967330399</v>
      </c>
      <c r="F253">
        <v>0.260276651855263</v>
      </c>
      <c r="G253">
        <v>0.623230172193593</v>
      </c>
      <c r="H253">
        <v>0.417625242595626</v>
      </c>
      <c r="I253">
        <v>0.67622113797843897</v>
      </c>
      <c r="J253">
        <v>0.800505831452754</v>
      </c>
      <c r="K253" t="s">
        <v>1031</v>
      </c>
      <c r="L253">
        <f t="shared" si="3"/>
        <v>-0.260276651855263</v>
      </c>
      <c r="M253" t="s">
        <v>1033</v>
      </c>
    </row>
    <row r="254" spans="1:13" x14ac:dyDescent="0.2">
      <c r="A254" t="s">
        <v>1900</v>
      </c>
      <c r="B254" t="s">
        <v>1901</v>
      </c>
      <c r="C254">
        <v>0</v>
      </c>
      <c r="D254" t="s">
        <v>1902</v>
      </c>
      <c r="E254">
        <v>5.2985687915440796</v>
      </c>
      <c r="F254">
        <v>1.21198551424028</v>
      </c>
      <c r="G254">
        <v>0.72485141137206199</v>
      </c>
      <c r="H254">
        <v>1.6720468432918301</v>
      </c>
      <c r="I254">
        <v>9.4515085367391297E-2</v>
      </c>
      <c r="J254">
        <v>0.23146777647418601</v>
      </c>
      <c r="K254" t="s">
        <v>1031</v>
      </c>
      <c r="L254">
        <f t="shared" si="3"/>
        <v>-1.21198551424028</v>
      </c>
      <c r="M254" t="s">
        <v>1033</v>
      </c>
    </row>
    <row r="255" spans="1:13" x14ac:dyDescent="0.2">
      <c r="A255" t="s">
        <v>1903</v>
      </c>
      <c r="B255" t="s">
        <v>1904</v>
      </c>
      <c r="C255">
        <v>0</v>
      </c>
      <c r="D255" t="s">
        <v>1905</v>
      </c>
      <c r="E255">
        <v>5.2874041372236702</v>
      </c>
      <c r="F255">
        <v>0.41541366267454999</v>
      </c>
      <c r="G255">
        <v>0.59177386175035995</v>
      </c>
      <c r="H255">
        <v>0.70198041773226005</v>
      </c>
      <c r="I255">
        <v>0.482691375678379</v>
      </c>
      <c r="J255">
        <v>0.65278956654648301</v>
      </c>
      <c r="K255" t="s">
        <v>1031</v>
      </c>
      <c r="L255">
        <f t="shared" si="3"/>
        <v>-0.41541366267454999</v>
      </c>
      <c r="M255" t="s">
        <v>1033</v>
      </c>
    </row>
    <row r="256" spans="1:13" x14ac:dyDescent="0.2">
      <c r="A256" t="s">
        <v>1906</v>
      </c>
      <c r="B256" t="s">
        <v>1907</v>
      </c>
      <c r="C256" t="s">
        <v>1908</v>
      </c>
      <c r="D256" t="s">
        <v>1909</v>
      </c>
      <c r="E256">
        <v>5.2474357740873403</v>
      </c>
      <c r="F256">
        <v>1.58324654163437</v>
      </c>
      <c r="G256">
        <v>0.819759618229293</v>
      </c>
      <c r="H256">
        <v>1.9313546391248599</v>
      </c>
      <c r="I256">
        <v>5.3439210670939402E-2</v>
      </c>
      <c r="J256">
        <v>0.15782447373929201</v>
      </c>
      <c r="K256" t="s">
        <v>1031</v>
      </c>
      <c r="L256">
        <f t="shared" si="3"/>
        <v>-1.58324654163437</v>
      </c>
      <c r="M256" t="s">
        <v>1033</v>
      </c>
    </row>
    <row r="257" spans="1:13" x14ac:dyDescent="0.2">
      <c r="A257" t="s">
        <v>1910</v>
      </c>
      <c r="B257" t="s">
        <v>1911</v>
      </c>
      <c r="C257">
        <v>0</v>
      </c>
      <c r="D257" t="s">
        <v>1912</v>
      </c>
      <c r="E257">
        <v>5.2344803164927001</v>
      </c>
      <c r="F257">
        <v>1.13565868174202</v>
      </c>
      <c r="G257">
        <v>0.79923258284849796</v>
      </c>
      <c r="H257">
        <v>1.4209364158984701</v>
      </c>
      <c r="I257">
        <v>0.15533524513229899</v>
      </c>
      <c r="J257">
        <v>0.31751010477629299</v>
      </c>
      <c r="K257" t="s">
        <v>1031</v>
      </c>
      <c r="L257">
        <f t="shared" si="3"/>
        <v>-1.13565868174202</v>
      </c>
      <c r="M257" t="s">
        <v>1033</v>
      </c>
    </row>
    <row r="258" spans="1:13" x14ac:dyDescent="0.2">
      <c r="A258" t="s">
        <v>1913</v>
      </c>
      <c r="B258" t="s">
        <v>1914</v>
      </c>
      <c r="C258">
        <v>0</v>
      </c>
      <c r="D258" t="s">
        <v>1915</v>
      </c>
      <c r="E258">
        <v>5.2224708904957797</v>
      </c>
      <c r="F258">
        <v>0.17563843750056701</v>
      </c>
      <c r="G258">
        <v>0.52627369038304606</v>
      </c>
      <c r="H258">
        <v>0.33373972651516998</v>
      </c>
      <c r="I258">
        <v>0.73857596920531199</v>
      </c>
      <c r="J258">
        <v>0.84279963565362104</v>
      </c>
      <c r="K258" t="s">
        <v>1031</v>
      </c>
      <c r="L258">
        <f t="shared" ref="L258:L321" si="4">F258*-1</f>
        <v>-0.17563843750056701</v>
      </c>
      <c r="M258" t="s">
        <v>1033</v>
      </c>
    </row>
    <row r="259" spans="1:13" x14ac:dyDescent="0.2">
      <c r="A259" t="s">
        <v>1916</v>
      </c>
      <c r="B259" t="s">
        <v>1917</v>
      </c>
      <c r="C259" t="s">
        <v>1918</v>
      </c>
      <c r="D259" t="s">
        <v>1919</v>
      </c>
      <c r="E259">
        <v>5.1702601890116604</v>
      </c>
      <c r="F259">
        <v>-1.3771085749807399</v>
      </c>
      <c r="G259">
        <v>0.76534170816801295</v>
      </c>
      <c r="H259">
        <v>-1.79933820446962</v>
      </c>
      <c r="I259">
        <v>7.19651982072258E-2</v>
      </c>
      <c r="J259">
        <v>0.19373646220319499</v>
      </c>
      <c r="K259" t="s">
        <v>1031</v>
      </c>
      <c r="L259">
        <f t="shared" si="4"/>
        <v>1.3771085749807399</v>
      </c>
      <c r="M259" t="s">
        <v>1033</v>
      </c>
    </row>
    <row r="260" spans="1:13" x14ac:dyDescent="0.2">
      <c r="A260" t="s">
        <v>1920</v>
      </c>
      <c r="B260" t="s">
        <v>1921</v>
      </c>
      <c r="C260" t="s">
        <v>1922</v>
      </c>
      <c r="D260" t="s">
        <v>1923</v>
      </c>
      <c r="E260">
        <v>5.1688045250983397</v>
      </c>
      <c r="F260">
        <v>-0.75460556384372701</v>
      </c>
      <c r="G260">
        <v>0.67226108987091904</v>
      </c>
      <c r="H260">
        <v>-1.1224888294347299</v>
      </c>
      <c r="I260">
        <v>0.26165465446255198</v>
      </c>
      <c r="J260">
        <v>0.43973980142580199</v>
      </c>
      <c r="K260" t="s">
        <v>1031</v>
      </c>
      <c r="L260">
        <f t="shared" si="4"/>
        <v>0.75460556384372701</v>
      </c>
      <c r="M260" t="s">
        <v>1033</v>
      </c>
    </row>
    <row r="261" spans="1:13" x14ac:dyDescent="0.2">
      <c r="A261" t="s">
        <v>1924</v>
      </c>
      <c r="B261" t="s">
        <v>1925</v>
      </c>
      <c r="C261" t="s">
        <v>1926</v>
      </c>
      <c r="D261" t="s">
        <v>1927</v>
      </c>
      <c r="E261">
        <v>5.1668098368697599</v>
      </c>
      <c r="F261">
        <v>-0.71020885450719096</v>
      </c>
      <c r="G261">
        <v>0.61147365701707002</v>
      </c>
      <c r="H261">
        <v>-1.1614708930745701</v>
      </c>
      <c r="I261">
        <v>0.24545045343868199</v>
      </c>
      <c r="J261">
        <v>0.42410752459338802</v>
      </c>
      <c r="K261" t="s">
        <v>1031</v>
      </c>
      <c r="L261">
        <f t="shared" si="4"/>
        <v>0.71020885450719096</v>
      </c>
      <c r="M261" t="s">
        <v>1033</v>
      </c>
    </row>
    <row r="262" spans="1:13" x14ac:dyDescent="0.2">
      <c r="A262" t="s">
        <v>1928</v>
      </c>
      <c r="B262" t="s">
        <v>1929</v>
      </c>
      <c r="C262">
        <v>0</v>
      </c>
      <c r="D262" t="s">
        <v>1930</v>
      </c>
      <c r="E262">
        <v>5.1488908941416804</v>
      </c>
      <c r="F262">
        <v>1.08601077381108</v>
      </c>
      <c r="G262">
        <v>0.70685737796544901</v>
      </c>
      <c r="H262">
        <v>1.53639306551054</v>
      </c>
      <c r="I262">
        <v>0.12444200648119499</v>
      </c>
      <c r="J262">
        <v>0.27743794187749798</v>
      </c>
      <c r="K262" t="s">
        <v>1031</v>
      </c>
      <c r="L262">
        <f t="shared" si="4"/>
        <v>-1.08601077381108</v>
      </c>
      <c r="M262" t="s">
        <v>1033</v>
      </c>
    </row>
    <row r="263" spans="1:13" x14ac:dyDescent="0.2">
      <c r="A263" t="s">
        <v>1931</v>
      </c>
      <c r="B263" t="s">
        <v>1932</v>
      </c>
      <c r="C263" t="s">
        <v>1933</v>
      </c>
      <c r="D263" t="s">
        <v>1934</v>
      </c>
      <c r="E263">
        <v>5.1379200208697604</v>
      </c>
      <c r="F263">
        <v>-0.57267493998441898</v>
      </c>
      <c r="G263">
        <v>0.58762056093678805</v>
      </c>
      <c r="H263">
        <v>-0.97456586452907101</v>
      </c>
      <c r="I263">
        <v>0.32977565298826</v>
      </c>
      <c r="J263">
        <v>0.511618864804403</v>
      </c>
      <c r="K263" t="s">
        <v>1031</v>
      </c>
      <c r="L263">
        <f t="shared" si="4"/>
        <v>0.57267493998441898</v>
      </c>
      <c r="M263" t="s">
        <v>1033</v>
      </c>
    </row>
    <row r="264" spans="1:13" x14ac:dyDescent="0.2">
      <c r="A264" t="s">
        <v>1935</v>
      </c>
      <c r="B264" t="s">
        <v>1936</v>
      </c>
      <c r="C264">
        <v>0</v>
      </c>
      <c r="D264" t="s">
        <v>1937</v>
      </c>
      <c r="E264">
        <v>5.1142542882128703</v>
      </c>
      <c r="F264">
        <v>-0.158363958511196</v>
      </c>
      <c r="G264">
        <v>0.74467458852620805</v>
      </c>
      <c r="H264">
        <v>-0.21266196127977899</v>
      </c>
      <c r="I264">
        <v>0.831590638550323</v>
      </c>
      <c r="J264">
        <v>0.90243784100344104</v>
      </c>
      <c r="K264" t="s">
        <v>1031</v>
      </c>
      <c r="L264">
        <f t="shared" si="4"/>
        <v>0.158363958511196</v>
      </c>
      <c r="M264" t="s">
        <v>1033</v>
      </c>
    </row>
    <row r="265" spans="1:13" x14ac:dyDescent="0.2">
      <c r="A265" t="s">
        <v>1938</v>
      </c>
      <c r="B265" t="s">
        <v>1939</v>
      </c>
      <c r="C265">
        <v>0</v>
      </c>
      <c r="D265" t="s">
        <v>1940</v>
      </c>
      <c r="E265">
        <v>5.1107028483745003</v>
      </c>
      <c r="F265">
        <v>-0.55868356796165597</v>
      </c>
      <c r="G265">
        <v>0.62780584129138295</v>
      </c>
      <c r="H265">
        <v>-0.88989864575400601</v>
      </c>
      <c r="I265">
        <v>0.37352031117818202</v>
      </c>
      <c r="J265">
        <v>0.55536089348242101</v>
      </c>
      <c r="K265" t="s">
        <v>1031</v>
      </c>
      <c r="L265">
        <f t="shared" si="4"/>
        <v>0.55868356796165597</v>
      </c>
      <c r="M265" t="s">
        <v>1033</v>
      </c>
    </row>
    <row r="266" spans="1:13" x14ac:dyDescent="0.2">
      <c r="A266" t="s">
        <v>1941</v>
      </c>
      <c r="B266" t="s">
        <v>1942</v>
      </c>
      <c r="C266" t="s">
        <v>1598</v>
      </c>
      <c r="D266" t="s">
        <v>1943</v>
      </c>
      <c r="E266">
        <v>5.09684569249786</v>
      </c>
      <c r="F266">
        <v>0.29069437091587602</v>
      </c>
      <c r="G266">
        <v>0.54265712455357096</v>
      </c>
      <c r="H266">
        <v>0.53568700706734795</v>
      </c>
      <c r="I266">
        <v>0.59217488479810898</v>
      </c>
      <c r="J266">
        <v>0.73830481350922506</v>
      </c>
      <c r="K266" t="s">
        <v>1031</v>
      </c>
      <c r="L266">
        <f t="shared" si="4"/>
        <v>-0.29069437091587602</v>
      </c>
      <c r="M266" t="s">
        <v>1033</v>
      </c>
    </row>
    <row r="267" spans="1:13" x14ac:dyDescent="0.2">
      <c r="A267" t="s">
        <v>1944</v>
      </c>
      <c r="B267" t="s">
        <v>1945</v>
      </c>
      <c r="C267" t="s">
        <v>1946</v>
      </c>
      <c r="D267" t="s">
        <v>1947</v>
      </c>
      <c r="E267">
        <v>5.0618263183501897</v>
      </c>
      <c r="F267">
        <v>-0.41052709958254702</v>
      </c>
      <c r="G267">
        <v>0.582020458951933</v>
      </c>
      <c r="H267">
        <v>-0.70534822834544098</v>
      </c>
      <c r="I267">
        <v>0.48059355395340903</v>
      </c>
      <c r="J267">
        <v>0.65119003429121702</v>
      </c>
      <c r="K267" t="s">
        <v>1031</v>
      </c>
      <c r="L267">
        <f t="shared" si="4"/>
        <v>0.41052709958254702</v>
      </c>
      <c r="M267" t="s">
        <v>1033</v>
      </c>
    </row>
    <row r="268" spans="1:13" x14ac:dyDescent="0.2">
      <c r="A268" t="s">
        <v>1948</v>
      </c>
      <c r="B268" t="s">
        <v>1949</v>
      </c>
      <c r="C268">
        <v>0</v>
      </c>
      <c r="D268" t="s">
        <v>1950</v>
      </c>
      <c r="E268">
        <v>5.0406575599580599</v>
      </c>
      <c r="F268">
        <v>1.1595590657280399</v>
      </c>
      <c r="G268">
        <v>0.66731345529345998</v>
      </c>
      <c r="H268">
        <v>1.7376527575307299</v>
      </c>
      <c r="I268">
        <v>8.2272017723026503E-2</v>
      </c>
      <c r="J268">
        <v>0.21165721992907399</v>
      </c>
      <c r="K268" t="s">
        <v>1031</v>
      </c>
      <c r="L268">
        <f t="shared" si="4"/>
        <v>-1.1595590657280399</v>
      </c>
      <c r="M268" t="s">
        <v>1033</v>
      </c>
    </row>
    <row r="269" spans="1:13" x14ac:dyDescent="0.2">
      <c r="A269" t="s">
        <v>1951</v>
      </c>
      <c r="B269" t="s">
        <v>1952</v>
      </c>
      <c r="C269" t="s">
        <v>1953</v>
      </c>
      <c r="D269" t="s">
        <v>1954</v>
      </c>
      <c r="E269">
        <v>5.0186432424680598</v>
      </c>
      <c r="F269">
        <v>0.69972741635643998</v>
      </c>
      <c r="G269">
        <v>0.71237937395509698</v>
      </c>
      <c r="H269">
        <v>0.98223985974156802</v>
      </c>
      <c r="I269">
        <v>0.32598169487894002</v>
      </c>
      <c r="J269">
        <v>0.507559573119582</v>
      </c>
      <c r="K269" t="s">
        <v>1031</v>
      </c>
      <c r="L269">
        <f t="shared" si="4"/>
        <v>-0.69972741635643998</v>
      </c>
      <c r="M269" t="s">
        <v>1033</v>
      </c>
    </row>
    <row r="270" spans="1:13" x14ac:dyDescent="0.2">
      <c r="A270" t="s">
        <v>1955</v>
      </c>
      <c r="B270" t="s">
        <v>1956</v>
      </c>
      <c r="C270" t="s">
        <v>1957</v>
      </c>
      <c r="D270" t="s">
        <v>1958</v>
      </c>
      <c r="E270">
        <v>5.0163128562941601</v>
      </c>
      <c r="F270">
        <v>0.60148142806053095</v>
      </c>
      <c r="G270">
        <v>0.7940360698776</v>
      </c>
      <c r="H270">
        <v>0.75749887300868901</v>
      </c>
      <c r="I270">
        <v>0.44875104082124101</v>
      </c>
      <c r="J270">
        <v>0.62164517524905305</v>
      </c>
      <c r="K270" t="s">
        <v>1031</v>
      </c>
      <c r="L270">
        <f t="shared" si="4"/>
        <v>-0.60148142806053095</v>
      </c>
      <c r="M270" t="s">
        <v>1033</v>
      </c>
    </row>
    <row r="271" spans="1:13" x14ac:dyDescent="0.2">
      <c r="A271" t="s">
        <v>1959</v>
      </c>
      <c r="B271" t="s">
        <v>1960</v>
      </c>
      <c r="C271" t="s">
        <v>1961</v>
      </c>
      <c r="D271" t="s">
        <v>1962</v>
      </c>
      <c r="E271">
        <v>5.0113637763909997</v>
      </c>
      <c r="F271">
        <v>-0.34152772054137898</v>
      </c>
      <c r="G271">
        <v>0.59051226896138398</v>
      </c>
      <c r="H271">
        <v>-0.57835838219258595</v>
      </c>
      <c r="I271">
        <v>0.56302218569519402</v>
      </c>
      <c r="J271">
        <v>0.71469719217172001</v>
      </c>
      <c r="K271" t="s">
        <v>1031</v>
      </c>
      <c r="L271">
        <f t="shared" si="4"/>
        <v>0.34152772054137898</v>
      </c>
      <c r="M271" t="s">
        <v>1033</v>
      </c>
    </row>
    <row r="272" spans="1:13" x14ac:dyDescent="0.2">
      <c r="A272" t="s">
        <v>1963</v>
      </c>
      <c r="B272" t="s">
        <v>1964</v>
      </c>
      <c r="C272">
        <v>0</v>
      </c>
      <c r="D272" t="s">
        <v>1965</v>
      </c>
      <c r="E272">
        <v>4.9776974970529198</v>
      </c>
      <c r="F272">
        <v>1.6633106592325</v>
      </c>
      <c r="G272">
        <v>1.0144982180225901</v>
      </c>
      <c r="H272">
        <v>1.6395402472707501</v>
      </c>
      <c r="I272">
        <v>0.101100795786743</v>
      </c>
      <c r="J272">
        <v>0.24146291432756001</v>
      </c>
      <c r="K272" t="s">
        <v>1031</v>
      </c>
      <c r="L272">
        <f t="shared" si="4"/>
        <v>-1.6633106592325</v>
      </c>
      <c r="M272" t="s">
        <v>1033</v>
      </c>
    </row>
    <row r="273" spans="1:13" x14ac:dyDescent="0.2">
      <c r="A273" t="s">
        <v>1966</v>
      </c>
      <c r="B273" t="s">
        <v>1967</v>
      </c>
      <c r="C273" t="s">
        <v>1756</v>
      </c>
      <c r="D273" t="s">
        <v>1968</v>
      </c>
      <c r="E273">
        <v>4.9538986408632599</v>
      </c>
      <c r="F273">
        <v>1.7907118648895599</v>
      </c>
      <c r="G273">
        <v>0.79783683509116299</v>
      </c>
      <c r="H273">
        <v>2.24445874911873</v>
      </c>
      <c r="I273">
        <v>2.4802900188571401E-2</v>
      </c>
      <c r="J273">
        <v>9.5361825448942797E-2</v>
      </c>
      <c r="K273" t="s">
        <v>1031</v>
      </c>
      <c r="L273">
        <f t="shared" si="4"/>
        <v>-1.7907118648895599</v>
      </c>
      <c r="M273" t="s">
        <v>1033</v>
      </c>
    </row>
    <row r="274" spans="1:13" x14ac:dyDescent="0.2">
      <c r="A274" t="s">
        <v>1969</v>
      </c>
      <c r="B274" t="s">
        <v>1970</v>
      </c>
      <c r="C274" t="s">
        <v>1971</v>
      </c>
      <c r="D274" t="s">
        <v>1972</v>
      </c>
      <c r="E274">
        <v>4.9375540137429601</v>
      </c>
      <c r="F274">
        <v>0.53905111418831497</v>
      </c>
      <c r="G274">
        <v>0.61100891908903998</v>
      </c>
      <c r="H274">
        <v>0.88223117101464399</v>
      </c>
      <c r="I274">
        <v>0.37765180868012199</v>
      </c>
      <c r="J274">
        <v>0.55898532947527702</v>
      </c>
      <c r="K274" t="s">
        <v>1031</v>
      </c>
      <c r="L274">
        <f t="shared" si="4"/>
        <v>-0.53905111418831497</v>
      </c>
      <c r="M274" t="s">
        <v>1033</v>
      </c>
    </row>
    <row r="275" spans="1:13" x14ac:dyDescent="0.2">
      <c r="A275" t="s">
        <v>1973</v>
      </c>
      <c r="B275" t="s">
        <v>1974</v>
      </c>
      <c r="C275">
        <v>0</v>
      </c>
      <c r="D275" t="s">
        <v>1975</v>
      </c>
      <c r="E275">
        <v>4.8898841424948403</v>
      </c>
      <c r="F275">
        <v>2.0241432596440501E-2</v>
      </c>
      <c r="G275">
        <v>0.62770303397278704</v>
      </c>
      <c r="H275">
        <v>3.22468293140638E-2</v>
      </c>
      <c r="I275">
        <v>0.97427521118728699</v>
      </c>
      <c r="J275">
        <v>0.98472031732481902</v>
      </c>
      <c r="K275" t="s">
        <v>1031</v>
      </c>
      <c r="L275">
        <f t="shared" si="4"/>
        <v>-2.0241432596440501E-2</v>
      </c>
      <c r="M275" t="s">
        <v>1033</v>
      </c>
    </row>
    <row r="276" spans="1:13" x14ac:dyDescent="0.2">
      <c r="A276" t="s">
        <v>1976</v>
      </c>
      <c r="B276" t="s">
        <v>1977</v>
      </c>
      <c r="C276">
        <v>0</v>
      </c>
      <c r="D276" t="s">
        <v>1978</v>
      </c>
      <c r="E276">
        <v>4.8619234795464896</v>
      </c>
      <c r="F276">
        <v>2.1527954562840499E-3</v>
      </c>
      <c r="G276">
        <v>0.84634425542910596</v>
      </c>
      <c r="H276">
        <v>2.5436404187472801E-3</v>
      </c>
      <c r="I276">
        <v>0.99797047077019296</v>
      </c>
      <c r="J276">
        <v>0.99860784613073605</v>
      </c>
      <c r="K276" t="s">
        <v>1031</v>
      </c>
      <c r="L276">
        <f t="shared" si="4"/>
        <v>-2.1527954562840499E-3</v>
      </c>
      <c r="M276" t="s">
        <v>1033</v>
      </c>
    </row>
    <row r="277" spans="1:13" x14ac:dyDescent="0.2">
      <c r="A277" t="s">
        <v>1979</v>
      </c>
      <c r="B277" t="s">
        <v>1980</v>
      </c>
      <c r="C277" t="s">
        <v>1981</v>
      </c>
      <c r="D277" t="s">
        <v>1982</v>
      </c>
      <c r="E277">
        <v>4.8438076954686897</v>
      </c>
      <c r="F277">
        <v>-0.37084802798160299</v>
      </c>
      <c r="G277">
        <v>0.90819862322668499</v>
      </c>
      <c r="H277">
        <v>-0.408333616124674</v>
      </c>
      <c r="I277">
        <v>0.68302876275165803</v>
      </c>
      <c r="J277">
        <v>0.80536994471583101</v>
      </c>
      <c r="K277" t="s">
        <v>1031</v>
      </c>
      <c r="L277">
        <f t="shared" si="4"/>
        <v>0.37084802798160299</v>
      </c>
      <c r="M277" t="s">
        <v>1033</v>
      </c>
    </row>
    <row r="278" spans="1:13" x14ac:dyDescent="0.2">
      <c r="A278" t="s">
        <v>1983</v>
      </c>
      <c r="B278" t="s">
        <v>1984</v>
      </c>
      <c r="C278" t="s">
        <v>1985</v>
      </c>
      <c r="D278" t="s">
        <v>1986</v>
      </c>
      <c r="E278">
        <v>4.8382423116720199</v>
      </c>
      <c r="F278">
        <v>-0.79522215527514795</v>
      </c>
      <c r="G278">
        <v>0.82063606566315594</v>
      </c>
      <c r="H278">
        <v>-0.96903144834675103</v>
      </c>
      <c r="I278">
        <v>0.332529498616844</v>
      </c>
      <c r="J278">
        <v>0.51409275896594697</v>
      </c>
      <c r="K278" t="s">
        <v>1031</v>
      </c>
      <c r="L278">
        <f t="shared" si="4"/>
        <v>0.79522215527514795</v>
      </c>
      <c r="M278" t="s">
        <v>1033</v>
      </c>
    </row>
    <row r="279" spans="1:13" x14ac:dyDescent="0.2">
      <c r="A279" t="s">
        <v>1987</v>
      </c>
      <c r="B279" t="s">
        <v>1988</v>
      </c>
      <c r="C279" t="s">
        <v>1989</v>
      </c>
      <c r="D279" t="s">
        <v>1990</v>
      </c>
      <c r="E279">
        <v>4.7524948898097303</v>
      </c>
      <c r="F279">
        <v>1.3411209098451899</v>
      </c>
      <c r="G279">
        <v>0.660760671794836</v>
      </c>
      <c r="H279">
        <v>2.0296621259287102</v>
      </c>
      <c r="I279">
        <v>4.2390895222476903E-2</v>
      </c>
      <c r="J279">
        <v>0.13568117485151299</v>
      </c>
      <c r="K279" t="s">
        <v>1031</v>
      </c>
      <c r="L279">
        <f t="shared" si="4"/>
        <v>-1.3411209098451899</v>
      </c>
      <c r="M279" t="s">
        <v>1033</v>
      </c>
    </row>
    <row r="280" spans="1:13" x14ac:dyDescent="0.2">
      <c r="A280" t="s">
        <v>1991</v>
      </c>
      <c r="B280" t="s">
        <v>1992</v>
      </c>
      <c r="C280">
        <v>0</v>
      </c>
      <c r="D280" t="s">
        <v>1993</v>
      </c>
      <c r="E280">
        <v>4.7471887227110603</v>
      </c>
      <c r="F280">
        <v>0.62948911066096502</v>
      </c>
      <c r="G280">
        <v>0.764095138093838</v>
      </c>
      <c r="H280">
        <v>0.82383603726537202</v>
      </c>
      <c r="I280">
        <v>0.41003272810923802</v>
      </c>
      <c r="J280">
        <v>0.58910479299876195</v>
      </c>
      <c r="K280" t="s">
        <v>1031</v>
      </c>
      <c r="L280">
        <f t="shared" si="4"/>
        <v>-0.62948911066096502</v>
      </c>
      <c r="M280" t="s">
        <v>1033</v>
      </c>
    </row>
    <row r="281" spans="1:13" x14ac:dyDescent="0.2">
      <c r="A281" t="s">
        <v>1994</v>
      </c>
      <c r="B281" t="s">
        <v>1995</v>
      </c>
      <c r="C281" t="s">
        <v>1996</v>
      </c>
      <c r="D281" t="s">
        <v>1997</v>
      </c>
      <c r="E281">
        <v>4.7451751228576899</v>
      </c>
      <c r="F281">
        <v>1.6492794926855801</v>
      </c>
      <c r="G281">
        <v>0.75528092254291401</v>
      </c>
      <c r="H281">
        <v>2.18366364548532</v>
      </c>
      <c r="I281">
        <v>2.8986973030221502E-2</v>
      </c>
      <c r="J281">
        <v>0.104764336782237</v>
      </c>
      <c r="K281" t="s">
        <v>1031</v>
      </c>
      <c r="L281">
        <f t="shared" si="4"/>
        <v>-1.6492794926855801</v>
      </c>
      <c r="M281" t="s">
        <v>1033</v>
      </c>
    </row>
    <row r="282" spans="1:13" x14ac:dyDescent="0.2">
      <c r="A282" t="s">
        <v>1998</v>
      </c>
      <c r="B282" t="s">
        <v>1999</v>
      </c>
      <c r="C282">
        <v>0</v>
      </c>
      <c r="D282" t="s">
        <v>2000</v>
      </c>
      <c r="E282">
        <v>4.7238000899779102</v>
      </c>
      <c r="F282">
        <v>0.77403197153247405</v>
      </c>
      <c r="G282">
        <v>0.67601763248823599</v>
      </c>
      <c r="H282">
        <v>1.1449878440056001</v>
      </c>
      <c r="I282">
        <v>0.25221419293969599</v>
      </c>
      <c r="J282">
        <v>0.43151142428421302</v>
      </c>
      <c r="K282" t="s">
        <v>1031</v>
      </c>
      <c r="L282">
        <f t="shared" si="4"/>
        <v>-0.77403197153247405</v>
      </c>
      <c r="M282" t="s">
        <v>1033</v>
      </c>
    </row>
    <row r="283" spans="1:13" x14ac:dyDescent="0.2">
      <c r="A283" t="s">
        <v>2001</v>
      </c>
      <c r="B283" t="s">
        <v>2002</v>
      </c>
      <c r="C283">
        <v>0</v>
      </c>
      <c r="D283" t="s">
        <v>2003</v>
      </c>
      <c r="E283">
        <v>4.7134852817963004</v>
      </c>
      <c r="F283">
        <v>1.14788236391215</v>
      </c>
      <c r="G283">
        <v>0.80136270271694798</v>
      </c>
      <c r="H283">
        <v>1.43241301350856</v>
      </c>
      <c r="I283">
        <v>0.152025656404219</v>
      </c>
      <c r="J283">
        <v>0.31350601799448402</v>
      </c>
      <c r="K283" t="s">
        <v>1031</v>
      </c>
      <c r="L283">
        <f t="shared" si="4"/>
        <v>-1.14788236391215</v>
      </c>
      <c r="M283" t="s">
        <v>1033</v>
      </c>
    </row>
    <row r="284" spans="1:13" x14ac:dyDescent="0.2">
      <c r="A284" t="s">
        <v>2004</v>
      </c>
      <c r="B284" t="s">
        <v>2005</v>
      </c>
      <c r="C284">
        <v>0</v>
      </c>
      <c r="D284" t="s">
        <v>2006</v>
      </c>
      <c r="E284">
        <v>4.7111428553020902</v>
      </c>
      <c r="F284">
        <v>-0.91495540098683603</v>
      </c>
      <c r="G284">
        <v>0.68026609731056997</v>
      </c>
      <c r="H284">
        <v>-1.3449963251205801</v>
      </c>
      <c r="I284">
        <v>0.17862642131922099</v>
      </c>
      <c r="J284">
        <v>0.347994678673827</v>
      </c>
      <c r="K284" t="s">
        <v>1031</v>
      </c>
      <c r="L284">
        <f t="shared" si="4"/>
        <v>0.91495540098683603</v>
      </c>
      <c r="M284" t="s">
        <v>1033</v>
      </c>
    </row>
    <row r="285" spans="1:13" x14ac:dyDescent="0.2">
      <c r="A285" t="s">
        <v>2007</v>
      </c>
      <c r="B285" t="s">
        <v>2008</v>
      </c>
      <c r="C285" t="s">
        <v>1272</v>
      </c>
      <c r="D285" t="s">
        <v>1744</v>
      </c>
      <c r="E285">
        <v>4.6827875556715703</v>
      </c>
      <c r="F285">
        <v>-0.26469121429912601</v>
      </c>
      <c r="G285">
        <v>0.68972527432687303</v>
      </c>
      <c r="H285">
        <v>-0.38376325205343198</v>
      </c>
      <c r="I285">
        <v>0.70115392698532197</v>
      </c>
      <c r="J285">
        <v>0.81888402169530605</v>
      </c>
      <c r="K285" t="s">
        <v>1031</v>
      </c>
      <c r="L285">
        <f t="shared" si="4"/>
        <v>0.26469121429912601</v>
      </c>
      <c r="M285" t="s">
        <v>1033</v>
      </c>
    </row>
    <row r="286" spans="1:13" x14ac:dyDescent="0.2">
      <c r="A286" t="s">
        <v>2009</v>
      </c>
      <c r="B286" t="s">
        <v>2010</v>
      </c>
      <c r="C286">
        <v>0</v>
      </c>
      <c r="D286" t="s">
        <v>2011</v>
      </c>
      <c r="E286">
        <v>4.6720504451765903</v>
      </c>
      <c r="F286">
        <v>0.69576919769529599</v>
      </c>
      <c r="G286">
        <v>0.52763454034716895</v>
      </c>
      <c r="H286">
        <v>1.31865741245351</v>
      </c>
      <c r="I286">
        <v>0.187283670475833</v>
      </c>
      <c r="J286">
        <v>0.35761936711518799</v>
      </c>
      <c r="K286" t="s">
        <v>1031</v>
      </c>
      <c r="L286">
        <f t="shared" si="4"/>
        <v>-0.69576919769529599</v>
      </c>
      <c r="M286" t="s">
        <v>1033</v>
      </c>
    </row>
    <row r="287" spans="1:13" x14ac:dyDescent="0.2">
      <c r="A287" t="s">
        <v>2012</v>
      </c>
      <c r="B287" t="s">
        <v>2013</v>
      </c>
      <c r="C287">
        <v>0</v>
      </c>
      <c r="D287" t="s">
        <v>2014</v>
      </c>
      <c r="E287">
        <v>4.6434138037571699</v>
      </c>
      <c r="F287">
        <v>-0.59187627862152803</v>
      </c>
      <c r="G287">
        <v>1.0078570090572001</v>
      </c>
      <c r="H287">
        <v>-0.58726215455424502</v>
      </c>
      <c r="I287" t="s">
        <v>2015</v>
      </c>
      <c r="J287" t="s">
        <v>2015</v>
      </c>
      <c r="K287" t="s">
        <v>1031</v>
      </c>
      <c r="L287">
        <f t="shared" si="4"/>
        <v>0.59187627862152803</v>
      </c>
      <c r="M287" t="s">
        <v>1033</v>
      </c>
    </row>
    <row r="288" spans="1:13" x14ac:dyDescent="0.2">
      <c r="A288" t="s">
        <v>2016</v>
      </c>
      <c r="B288" t="s">
        <v>2017</v>
      </c>
      <c r="C288">
        <v>0</v>
      </c>
      <c r="D288" t="s">
        <v>2018</v>
      </c>
      <c r="E288">
        <v>4.5979390591603897</v>
      </c>
      <c r="F288">
        <v>-0.46628125099093298</v>
      </c>
      <c r="G288">
        <v>0.55800201385931303</v>
      </c>
      <c r="H288">
        <v>-0.83562646623080905</v>
      </c>
      <c r="I288">
        <v>0.40336507483246498</v>
      </c>
      <c r="J288">
        <v>0.58246288570853899</v>
      </c>
      <c r="K288" t="s">
        <v>1031</v>
      </c>
      <c r="L288">
        <f t="shared" si="4"/>
        <v>0.46628125099093298</v>
      </c>
      <c r="M288" t="s">
        <v>1033</v>
      </c>
    </row>
    <row r="289" spans="1:13" x14ac:dyDescent="0.2">
      <c r="A289" t="s">
        <v>2019</v>
      </c>
      <c r="B289" t="s">
        <v>2020</v>
      </c>
      <c r="C289" t="s">
        <v>2021</v>
      </c>
      <c r="D289" t="s">
        <v>2022</v>
      </c>
      <c r="E289">
        <v>4.5978612694326797</v>
      </c>
      <c r="F289">
        <v>0.81605646487737105</v>
      </c>
      <c r="G289">
        <v>0.59635258498727794</v>
      </c>
      <c r="H289">
        <v>1.3684127233133101</v>
      </c>
      <c r="I289">
        <v>0.17118292388166401</v>
      </c>
      <c r="J289">
        <v>0.33789082959571398</v>
      </c>
      <c r="K289" t="s">
        <v>1031</v>
      </c>
      <c r="L289">
        <f t="shared" si="4"/>
        <v>-0.81605646487737105</v>
      </c>
      <c r="M289" t="s">
        <v>1033</v>
      </c>
    </row>
    <row r="290" spans="1:13" x14ac:dyDescent="0.2">
      <c r="A290" t="s">
        <v>2023</v>
      </c>
      <c r="B290" t="s">
        <v>2024</v>
      </c>
      <c r="C290" t="s">
        <v>2025</v>
      </c>
      <c r="D290" t="s">
        <v>2026</v>
      </c>
      <c r="E290">
        <v>4.5969596413929503</v>
      </c>
      <c r="F290">
        <v>0.152678169142934</v>
      </c>
      <c r="G290">
        <v>0.69066102900547099</v>
      </c>
      <c r="H290">
        <v>0.22106092964704499</v>
      </c>
      <c r="I290">
        <v>0.82504499129261799</v>
      </c>
      <c r="J290">
        <v>0.89891463150744699</v>
      </c>
      <c r="K290" t="s">
        <v>1031</v>
      </c>
      <c r="L290">
        <f t="shared" si="4"/>
        <v>-0.152678169142934</v>
      </c>
      <c r="M290" t="s">
        <v>1033</v>
      </c>
    </row>
    <row r="291" spans="1:13" x14ac:dyDescent="0.2">
      <c r="A291" t="s">
        <v>2027</v>
      </c>
      <c r="B291" t="s">
        <v>2028</v>
      </c>
      <c r="C291" t="s">
        <v>2029</v>
      </c>
      <c r="D291" t="s">
        <v>2030</v>
      </c>
      <c r="E291">
        <v>4.5714295944099304</v>
      </c>
      <c r="F291">
        <v>0.178994468981724</v>
      </c>
      <c r="G291">
        <v>0.56664545745358996</v>
      </c>
      <c r="H291">
        <v>0.31588441524987398</v>
      </c>
      <c r="I291">
        <v>0.75209024155667403</v>
      </c>
      <c r="J291">
        <v>0.852631972473893</v>
      </c>
      <c r="K291" t="s">
        <v>1031</v>
      </c>
      <c r="L291">
        <f t="shared" si="4"/>
        <v>-0.178994468981724</v>
      </c>
      <c r="M291" t="s">
        <v>1033</v>
      </c>
    </row>
    <row r="292" spans="1:13" x14ac:dyDescent="0.2">
      <c r="A292" t="s">
        <v>2031</v>
      </c>
      <c r="B292" t="s">
        <v>2032</v>
      </c>
      <c r="C292" t="s">
        <v>2033</v>
      </c>
      <c r="D292" t="s">
        <v>2034</v>
      </c>
      <c r="E292">
        <v>4.5254570089771802</v>
      </c>
      <c r="F292">
        <v>1.0424449964757101</v>
      </c>
      <c r="G292">
        <v>0.57261563063528997</v>
      </c>
      <c r="H292">
        <v>1.820496927964</v>
      </c>
      <c r="I292">
        <v>6.8683363661410701E-2</v>
      </c>
      <c r="J292">
        <v>0.187594828904324</v>
      </c>
      <c r="K292" t="s">
        <v>1031</v>
      </c>
      <c r="L292">
        <f t="shared" si="4"/>
        <v>-1.0424449964757101</v>
      </c>
      <c r="M292" t="s">
        <v>1033</v>
      </c>
    </row>
    <row r="293" spans="1:13" x14ac:dyDescent="0.2">
      <c r="A293" t="s">
        <v>2035</v>
      </c>
      <c r="B293" t="s">
        <v>2036</v>
      </c>
      <c r="C293" t="s">
        <v>2037</v>
      </c>
      <c r="D293" t="s">
        <v>2038</v>
      </c>
      <c r="E293">
        <v>4.5248982796969504</v>
      </c>
      <c r="F293">
        <v>2.0127053746874801</v>
      </c>
      <c r="G293">
        <v>0.94417098955976397</v>
      </c>
      <c r="H293">
        <v>2.1317170268342398</v>
      </c>
      <c r="I293">
        <v>3.3030116218062198E-2</v>
      </c>
      <c r="J293">
        <v>0.114364496319666</v>
      </c>
      <c r="K293" t="s">
        <v>1031</v>
      </c>
      <c r="L293">
        <f t="shared" si="4"/>
        <v>-2.0127053746874801</v>
      </c>
      <c r="M293" t="s">
        <v>1033</v>
      </c>
    </row>
    <row r="294" spans="1:13" x14ac:dyDescent="0.2">
      <c r="A294" t="s">
        <v>2039</v>
      </c>
      <c r="B294" t="s">
        <v>2040</v>
      </c>
      <c r="C294">
        <v>0</v>
      </c>
      <c r="D294" t="s">
        <v>2041</v>
      </c>
      <c r="E294">
        <v>4.4348335259700198</v>
      </c>
      <c r="F294">
        <v>1.6179447953302499</v>
      </c>
      <c r="G294">
        <v>0.83064453272223904</v>
      </c>
      <c r="H294">
        <v>1.9478185091134199</v>
      </c>
      <c r="I294">
        <v>5.1436683268280999E-2</v>
      </c>
      <c r="J294">
        <v>0.154249593516291</v>
      </c>
      <c r="K294" t="s">
        <v>1031</v>
      </c>
      <c r="L294">
        <f t="shared" si="4"/>
        <v>-1.6179447953302499</v>
      </c>
      <c r="M294" t="s">
        <v>1033</v>
      </c>
    </row>
    <row r="295" spans="1:13" x14ac:dyDescent="0.2">
      <c r="A295" t="s">
        <v>2042</v>
      </c>
      <c r="B295" t="s">
        <v>2043</v>
      </c>
      <c r="C295">
        <v>0</v>
      </c>
      <c r="D295" t="s">
        <v>2044</v>
      </c>
      <c r="E295">
        <v>4.4194336067511699</v>
      </c>
      <c r="F295">
        <v>1.71104821398617</v>
      </c>
      <c r="G295">
        <v>0.69476897754907296</v>
      </c>
      <c r="H295">
        <v>2.46275851294082</v>
      </c>
      <c r="I295">
        <v>1.3787274146334899E-2</v>
      </c>
      <c r="J295">
        <v>6.46259140426933E-2</v>
      </c>
      <c r="K295" t="s">
        <v>1031</v>
      </c>
      <c r="L295">
        <f t="shared" si="4"/>
        <v>-1.71104821398617</v>
      </c>
      <c r="M295" t="s">
        <v>1033</v>
      </c>
    </row>
    <row r="296" spans="1:13" x14ac:dyDescent="0.2">
      <c r="A296" t="s">
        <v>2045</v>
      </c>
      <c r="B296" t="s">
        <v>2046</v>
      </c>
      <c r="C296">
        <v>0</v>
      </c>
      <c r="D296" t="s">
        <v>2047</v>
      </c>
      <c r="E296">
        <v>4.41068291441489</v>
      </c>
      <c r="F296">
        <v>1.81292024275323</v>
      </c>
      <c r="G296">
        <v>0.76180653861953995</v>
      </c>
      <c r="H296">
        <v>2.3797646132552202</v>
      </c>
      <c r="I296">
        <v>1.7323700082379899E-2</v>
      </c>
      <c r="J296">
        <v>7.4708638258511206E-2</v>
      </c>
      <c r="K296" t="s">
        <v>1031</v>
      </c>
      <c r="L296">
        <f t="shared" si="4"/>
        <v>-1.81292024275323</v>
      </c>
      <c r="M296" t="s">
        <v>1033</v>
      </c>
    </row>
    <row r="297" spans="1:13" x14ac:dyDescent="0.2">
      <c r="A297" t="s">
        <v>2048</v>
      </c>
      <c r="B297" t="s">
        <v>2049</v>
      </c>
      <c r="C297" t="s">
        <v>2050</v>
      </c>
      <c r="D297" t="s">
        <v>2051</v>
      </c>
      <c r="E297">
        <v>4.3849341638406596</v>
      </c>
      <c r="F297">
        <v>-0.24049453501197801</v>
      </c>
      <c r="G297">
        <v>0.586099936614358</v>
      </c>
      <c r="H297">
        <v>-0.41033025255250799</v>
      </c>
      <c r="I297">
        <v>0.68156370278935197</v>
      </c>
      <c r="J297">
        <v>0.80439919498698198</v>
      </c>
      <c r="K297" t="s">
        <v>1031</v>
      </c>
      <c r="L297">
        <f t="shared" si="4"/>
        <v>0.24049453501197801</v>
      </c>
      <c r="M297" t="s">
        <v>1033</v>
      </c>
    </row>
    <row r="298" spans="1:13" x14ac:dyDescent="0.2">
      <c r="A298" t="s">
        <v>2052</v>
      </c>
      <c r="B298" t="s">
        <v>2053</v>
      </c>
      <c r="C298">
        <v>0</v>
      </c>
      <c r="D298" t="s">
        <v>2054</v>
      </c>
      <c r="E298">
        <v>4.3817356230575504</v>
      </c>
      <c r="F298">
        <v>-0.186548475749239</v>
      </c>
      <c r="G298">
        <v>0.71666890118779403</v>
      </c>
      <c r="H298">
        <v>-0.26029938712292</v>
      </c>
      <c r="I298">
        <v>0.79463284531932898</v>
      </c>
      <c r="J298">
        <v>0.87852361201752405</v>
      </c>
      <c r="K298" t="s">
        <v>1031</v>
      </c>
      <c r="L298">
        <f t="shared" si="4"/>
        <v>0.186548475749239</v>
      </c>
      <c r="M298" t="s">
        <v>1033</v>
      </c>
    </row>
    <row r="299" spans="1:13" x14ac:dyDescent="0.2">
      <c r="A299" t="s">
        <v>2055</v>
      </c>
      <c r="B299" t="s">
        <v>2056</v>
      </c>
      <c r="C299" t="s">
        <v>2057</v>
      </c>
      <c r="D299" t="s">
        <v>2058</v>
      </c>
      <c r="E299">
        <v>4.3541350454699099</v>
      </c>
      <c r="F299">
        <v>1.7212992072622</v>
      </c>
      <c r="G299">
        <v>0.67016106773831496</v>
      </c>
      <c r="H299">
        <v>2.5684858314304999</v>
      </c>
      <c r="I299">
        <v>1.02143887681602E-2</v>
      </c>
      <c r="J299">
        <v>5.3661762655205003E-2</v>
      </c>
      <c r="K299" t="s">
        <v>1031</v>
      </c>
      <c r="L299">
        <f t="shared" si="4"/>
        <v>-1.7212992072622</v>
      </c>
      <c r="M299" t="s">
        <v>1033</v>
      </c>
    </row>
    <row r="300" spans="1:13" x14ac:dyDescent="0.2">
      <c r="A300" t="s">
        <v>2059</v>
      </c>
      <c r="B300" t="s">
        <v>2060</v>
      </c>
      <c r="C300">
        <v>0</v>
      </c>
      <c r="D300" t="s">
        <v>2061</v>
      </c>
      <c r="E300">
        <v>4.3438752142534804</v>
      </c>
      <c r="F300">
        <v>0.42124463895376901</v>
      </c>
      <c r="G300">
        <v>0.64769775880997604</v>
      </c>
      <c r="H300">
        <v>0.65037223492594298</v>
      </c>
      <c r="I300">
        <v>0.51545180751810904</v>
      </c>
      <c r="J300">
        <v>0.67907010252595901</v>
      </c>
      <c r="K300" t="s">
        <v>1031</v>
      </c>
      <c r="L300">
        <f t="shared" si="4"/>
        <v>-0.42124463895376901</v>
      </c>
      <c r="M300" t="s">
        <v>1033</v>
      </c>
    </row>
    <row r="301" spans="1:13" x14ac:dyDescent="0.2">
      <c r="A301" t="s">
        <v>2062</v>
      </c>
      <c r="B301" t="s">
        <v>2063</v>
      </c>
      <c r="C301">
        <v>0</v>
      </c>
      <c r="D301" t="s">
        <v>2064</v>
      </c>
      <c r="E301">
        <v>4.2974966402100803</v>
      </c>
      <c r="F301">
        <v>0.79759584142418005</v>
      </c>
      <c r="G301">
        <v>0.54276940219682901</v>
      </c>
      <c r="H301">
        <v>1.4694930078887201</v>
      </c>
      <c r="I301">
        <v>0.14169911693583701</v>
      </c>
      <c r="J301">
        <v>0.299604711820813</v>
      </c>
      <c r="K301" t="s">
        <v>1031</v>
      </c>
      <c r="L301">
        <f t="shared" si="4"/>
        <v>-0.79759584142418005</v>
      </c>
      <c r="M301" t="s">
        <v>1033</v>
      </c>
    </row>
    <row r="302" spans="1:13" x14ac:dyDescent="0.2">
      <c r="A302" t="s">
        <v>2065</v>
      </c>
      <c r="B302" t="s">
        <v>2066</v>
      </c>
      <c r="C302" t="s">
        <v>2067</v>
      </c>
      <c r="D302" t="s">
        <v>2068</v>
      </c>
      <c r="E302">
        <v>4.29454901637492</v>
      </c>
      <c r="F302">
        <v>0.19432068914425699</v>
      </c>
      <c r="G302">
        <v>0.57576417651931999</v>
      </c>
      <c r="H302">
        <v>0.33750048556161999</v>
      </c>
      <c r="I302">
        <v>0.73573964616919296</v>
      </c>
      <c r="J302">
        <v>0.84094115676497005</v>
      </c>
      <c r="K302" t="s">
        <v>1031</v>
      </c>
      <c r="L302">
        <f t="shared" si="4"/>
        <v>-0.19432068914425699</v>
      </c>
      <c r="M302" t="s">
        <v>1033</v>
      </c>
    </row>
    <row r="303" spans="1:13" x14ac:dyDescent="0.2">
      <c r="A303" t="s">
        <v>2069</v>
      </c>
      <c r="B303" t="s">
        <v>2070</v>
      </c>
      <c r="C303">
        <v>0</v>
      </c>
      <c r="D303" t="s">
        <v>2071</v>
      </c>
      <c r="E303">
        <v>4.2759366881824903</v>
      </c>
      <c r="F303">
        <v>0.79900929032969303</v>
      </c>
      <c r="G303">
        <v>0.657027629274058</v>
      </c>
      <c r="H303">
        <v>1.21609694133032</v>
      </c>
      <c r="I303">
        <v>0.22394799557640199</v>
      </c>
      <c r="J303">
        <v>0.40269097662699399</v>
      </c>
      <c r="K303" t="s">
        <v>1031</v>
      </c>
      <c r="L303">
        <f t="shared" si="4"/>
        <v>-0.79900929032969303</v>
      </c>
      <c r="M303" t="s">
        <v>1033</v>
      </c>
    </row>
    <row r="304" spans="1:13" x14ac:dyDescent="0.2">
      <c r="A304" t="s">
        <v>2072</v>
      </c>
      <c r="B304" t="s">
        <v>2073</v>
      </c>
      <c r="C304" t="s">
        <v>2074</v>
      </c>
      <c r="D304" t="s">
        <v>2075</v>
      </c>
      <c r="E304">
        <v>4.2740595262280996</v>
      </c>
      <c r="F304">
        <v>-0.91395038747782098</v>
      </c>
      <c r="G304">
        <v>0.69277687175012204</v>
      </c>
      <c r="H304">
        <v>-1.31925649476282</v>
      </c>
      <c r="I304">
        <v>0.18708337694684299</v>
      </c>
      <c r="J304">
        <v>0.35734578583537502</v>
      </c>
      <c r="K304" t="s">
        <v>1031</v>
      </c>
      <c r="L304">
        <f t="shared" si="4"/>
        <v>0.91395038747782098</v>
      </c>
      <c r="M304" t="s">
        <v>1033</v>
      </c>
    </row>
    <row r="305" spans="1:13" x14ac:dyDescent="0.2">
      <c r="A305" t="s">
        <v>2076</v>
      </c>
      <c r="B305" t="s">
        <v>2077</v>
      </c>
      <c r="C305" t="s">
        <v>2078</v>
      </c>
      <c r="D305" t="s">
        <v>2079</v>
      </c>
      <c r="E305">
        <v>4.2728685875801302</v>
      </c>
      <c r="F305">
        <v>-0.46539002012005198</v>
      </c>
      <c r="G305">
        <v>0.67550957324009198</v>
      </c>
      <c r="H305">
        <v>-0.68894659462455998</v>
      </c>
      <c r="I305">
        <v>0.49085687602988598</v>
      </c>
      <c r="J305">
        <v>0.65970406220872702</v>
      </c>
      <c r="K305" t="s">
        <v>1031</v>
      </c>
      <c r="L305">
        <f t="shared" si="4"/>
        <v>0.46539002012005198</v>
      </c>
      <c r="M305" t="s">
        <v>1033</v>
      </c>
    </row>
    <row r="306" spans="1:13" x14ac:dyDescent="0.2">
      <c r="A306" t="s">
        <v>2080</v>
      </c>
      <c r="B306" t="s">
        <v>2081</v>
      </c>
      <c r="C306">
        <v>0</v>
      </c>
      <c r="D306" t="s">
        <v>2082</v>
      </c>
      <c r="E306">
        <v>4.2674893019852798</v>
      </c>
      <c r="F306">
        <v>1.5536776066550499</v>
      </c>
      <c r="G306">
        <v>0.89801879760806402</v>
      </c>
      <c r="H306">
        <v>1.73011702070534</v>
      </c>
      <c r="I306">
        <v>8.3609369810195996E-2</v>
      </c>
      <c r="J306">
        <v>0.21373829985165299</v>
      </c>
      <c r="K306" t="s">
        <v>1031</v>
      </c>
      <c r="L306">
        <f t="shared" si="4"/>
        <v>-1.5536776066550499</v>
      </c>
      <c r="M306" t="s">
        <v>1033</v>
      </c>
    </row>
    <row r="307" spans="1:13" x14ac:dyDescent="0.2">
      <c r="A307" t="s">
        <v>2083</v>
      </c>
      <c r="B307" t="s">
        <v>2084</v>
      </c>
      <c r="C307">
        <v>0</v>
      </c>
      <c r="D307" t="s">
        <v>2085</v>
      </c>
      <c r="E307">
        <v>4.2563976139003401</v>
      </c>
      <c r="F307">
        <v>1.4064469571823801</v>
      </c>
      <c r="G307">
        <v>0.63768368426054001</v>
      </c>
      <c r="H307">
        <v>2.2055558137939602</v>
      </c>
      <c r="I307">
        <v>2.7415115779450501E-2</v>
      </c>
      <c r="J307">
        <v>0.10172322711060799</v>
      </c>
      <c r="K307" t="s">
        <v>1031</v>
      </c>
      <c r="L307">
        <f t="shared" si="4"/>
        <v>-1.4064469571823801</v>
      </c>
      <c r="M307" t="s">
        <v>1033</v>
      </c>
    </row>
    <row r="308" spans="1:13" x14ac:dyDescent="0.2">
      <c r="A308" t="s">
        <v>2086</v>
      </c>
      <c r="B308" t="s">
        <v>2087</v>
      </c>
      <c r="C308">
        <v>0</v>
      </c>
      <c r="D308" t="s">
        <v>2088</v>
      </c>
      <c r="E308">
        <v>4.2451315926261799</v>
      </c>
      <c r="F308">
        <v>-0.36610226945565999</v>
      </c>
      <c r="G308">
        <v>0.66990901191715302</v>
      </c>
      <c r="H308">
        <v>-0.54649551348465197</v>
      </c>
      <c r="I308">
        <v>0.58472537088111498</v>
      </c>
      <c r="J308">
        <v>0.73329748845778397</v>
      </c>
      <c r="K308" t="s">
        <v>1031</v>
      </c>
      <c r="L308">
        <f t="shared" si="4"/>
        <v>0.36610226945565999</v>
      </c>
      <c r="M308" t="s">
        <v>1033</v>
      </c>
    </row>
    <row r="309" spans="1:13" x14ac:dyDescent="0.2">
      <c r="A309" t="s">
        <v>2089</v>
      </c>
      <c r="B309" t="s">
        <v>2090</v>
      </c>
      <c r="C309" t="s">
        <v>2091</v>
      </c>
      <c r="D309" t="s">
        <v>2092</v>
      </c>
      <c r="E309">
        <v>4.2062044921300803</v>
      </c>
      <c r="F309">
        <v>0.90117978783569996</v>
      </c>
      <c r="G309">
        <v>0.594504162764111</v>
      </c>
      <c r="H309">
        <v>1.51585109790606</v>
      </c>
      <c r="I309">
        <v>0.12955700803772599</v>
      </c>
      <c r="J309">
        <v>0.28349642785350199</v>
      </c>
      <c r="K309" t="s">
        <v>1031</v>
      </c>
      <c r="L309">
        <f t="shared" si="4"/>
        <v>-0.90117978783569996</v>
      </c>
      <c r="M309" t="s">
        <v>1033</v>
      </c>
    </row>
    <row r="310" spans="1:13" x14ac:dyDescent="0.2">
      <c r="A310" t="s">
        <v>2093</v>
      </c>
      <c r="B310" t="s">
        <v>2094</v>
      </c>
      <c r="C310">
        <v>0</v>
      </c>
      <c r="D310" t="s">
        <v>2095</v>
      </c>
      <c r="E310">
        <v>4.2054366399798901</v>
      </c>
      <c r="F310">
        <v>1.6096939464567299</v>
      </c>
      <c r="G310">
        <v>0.87569098843591298</v>
      </c>
      <c r="H310">
        <v>1.8381985971236701</v>
      </c>
      <c r="I310">
        <v>6.6033146450719796E-2</v>
      </c>
      <c r="J310">
        <v>0.18302951296181399</v>
      </c>
      <c r="K310" t="s">
        <v>1031</v>
      </c>
      <c r="L310">
        <f t="shared" si="4"/>
        <v>-1.6096939464567299</v>
      </c>
      <c r="M310" t="s">
        <v>1033</v>
      </c>
    </row>
    <row r="311" spans="1:13" x14ac:dyDescent="0.2">
      <c r="A311" t="s">
        <v>2096</v>
      </c>
      <c r="B311" t="s">
        <v>2097</v>
      </c>
      <c r="C311" t="s">
        <v>2098</v>
      </c>
      <c r="D311" t="s">
        <v>2099</v>
      </c>
      <c r="E311">
        <v>4.2032300307870001</v>
      </c>
      <c r="F311">
        <v>-0.480558528052972</v>
      </c>
      <c r="G311">
        <v>0.69256884655839701</v>
      </c>
      <c r="H311">
        <v>-0.69387834933815795</v>
      </c>
      <c r="I311">
        <v>0.48775850231541601</v>
      </c>
      <c r="J311">
        <v>0.65759595668584503</v>
      </c>
      <c r="K311" t="s">
        <v>1031</v>
      </c>
      <c r="L311">
        <f t="shared" si="4"/>
        <v>0.480558528052972</v>
      </c>
      <c r="M311" t="s">
        <v>1033</v>
      </c>
    </row>
    <row r="312" spans="1:13" x14ac:dyDescent="0.2">
      <c r="A312" t="s">
        <v>2100</v>
      </c>
      <c r="B312" t="s">
        <v>2101</v>
      </c>
      <c r="C312">
        <v>0</v>
      </c>
      <c r="D312" t="s">
        <v>2102</v>
      </c>
      <c r="E312">
        <v>4.1831460172390402</v>
      </c>
      <c r="F312">
        <v>0.90765583809353001</v>
      </c>
      <c r="G312">
        <v>0.61989712862625801</v>
      </c>
      <c r="H312">
        <v>1.46420397220579</v>
      </c>
      <c r="I312">
        <v>0.143138225230553</v>
      </c>
      <c r="J312">
        <v>0.30150621679169798</v>
      </c>
      <c r="K312" t="s">
        <v>1031</v>
      </c>
      <c r="L312">
        <f t="shared" si="4"/>
        <v>-0.90765583809353001</v>
      </c>
      <c r="M312" t="s">
        <v>1033</v>
      </c>
    </row>
    <row r="313" spans="1:13" x14ac:dyDescent="0.2">
      <c r="A313" t="s">
        <v>2103</v>
      </c>
      <c r="B313" t="s">
        <v>2104</v>
      </c>
      <c r="C313">
        <v>0</v>
      </c>
      <c r="D313" t="s">
        <v>2105</v>
      </c>
      <c r="E313">
        <v>4.1499370240773796</v>
      </c>
      <c r="F313">
        <v>0.64969273610379696</v>
      </c>
      <c r="G313">
        <v>0.92226561524628703</v>
      </c>
      <c r="H313">
        <v>0.70445295299261401</v>
      </c>
      <c r="I313">
        <v>0.48115073907360001</v>
      </c>
      <c r="J313">
        <v>0.65149171913267001</v>
      </c>
      <c r="K313" t="s">
        <v>1031</v>
      </c>
      <c r="L313">
        <f t="shared" si="4"/>
        <v>-0.64969273610379696</v>
      </c>
      <c r="M313" t="s">
        <v>1033</v>
      </c>
    </row>
    <row r="314" spans="1:13" x14ac:dyDescent="0.2">
      <c r="A314" t="s">
        <v>2106</v>
      </c>
      <c r="B314" t="s">
        <v>2107</v>
      </c>
      <c r="C314" t="s">
        <v>2108</v>
      </c>
      <c r="D314" t="s">
        <v>2109</v>
      </c>
      <c r="E314">
        <v>4.1250052706394396</v>
      </c>
      <c r="F314">
        <v>-0.38252463617320598</v>
      </c>
      <c r="G314">
        <v>0.60537635570332904</v>
      </c>
      <c r="H314">
        <v>-0.631879049403551</v>
      </c>
      <c r="I314">
        <v>0.52746591429782697</v>
      </c>
      <c r="J314">
        <v>0.68948019311076802</v>
      </c>
      <c r="K314" t="s">
        <v>1031</v>
      </c>
      <c r="L314">
        <f t="shared" si="4"/>
        <v>0.38252463617320598</v>
      </c>
      <c r="M314" t="s">
        <v>1033</v>
      </c>
    </row>
    <row r="315" spans="1:13" x14ac:dyDescent="0.2">
      <c r="A315" t="s">
        <v>2110</v>
      </c>
      <c r="B315" t="s">
        <v>2111</v>
      </c>
      <c r="C315">
        <v>0</v>
      </c>
      <c r="D315" t="s">
        <v>2112</v>
      </c>
      <c r="E315">
        <v>4.1199792076421602</v>
      </c>
      <c r="F315">
        <v>0.98829168137562495</v>
      </c>
      <c r="G315">
        <v>0.68725811956945704</v>
      </c>
      <c r="H315">
        <v>1.4380211062399</v>
      </c>
      <c r="I315">
        <v>0.15042806564827199</v>
      </c>
      <c r="J315">
        <v>0.31123561816365802</v>
      </c>
      <c r="K315" t="s">
        <v>1031</v>
      </c>
      <c r="L315">
        <f t="shared" si="4"/>
        <v>-0.98829168137562495</v>
      </c>
      <c r="M315" t="s">
        <v>1033</v>
      </c>
    </row>
    <row r="316" spans="1:13" x14ac:dyDescent="0.2">
      <c r="A316" t="s">
        <v>2113</v>
      </c>
      <c r="B316" t="s">
        <v>2114</v>
      </c>
      <c r="C316" t="s">
        <v>2115</v>
      </c>
      <c r="D316" t="s">
        <v>2116</v>
      </c>
      <c r="E316">
        <v>4.0985104895982998</v>
      </c>
      <c r="F316">
        <v>-1.48577271674157</v>
      </c>
      <c r="G316">
        <v>0.97043045546406803</v>
      </c>
      <c r="H316">
        <v>-1.5310450206666899</v>
      </c>
      <c r="I316">
        <v>0.12575826631001</v>
      </c>
      <c r="J316">
        <v>0.27922860809290101</v>
      </c>
      <c r="K316" t="s">
        <v>1031</v>
      </c>
      <c r="L316">
        <f t="shared" si="4"/>
        <v>1.48577271674157</v>
      </c>
      <c r="M316" t="s">
        <v>1033</v>
      </c>
    </row>
    <row r="317" spans="1:13" x14ac:dyDescent="0.2">
      <c r="A317" t="s">
        <v>2117</v>
      </c>
      <c r="B317" t="s">
        <v>2118</v>
      </c>
      <c r="C317" t="s">
        <v>2119</v>
      </c>
      <c r="D317" t="s">
        <v>2120</v>
      </c>
      <c r="E317">
        <v>4.0964276244280997</v>
      </c>
      <c r="F317">
        <v>0.16283016418584101</v>
      </c>
      <c r="G317">
        <v>0.73049123522520898</v>
      </c>
      <c r="H317">
        <v>0.22290502107891899</v>
      </c>
      <c r="I317">
        <v>0.82360942844686202</v>
      </c>
      <c r="J317">
        <v>0.89860032870412299</v>
      </c>
      <c r="K317" t="s">
        <v>1031</v>
      </c>
      <c r="L317">
        <f t="shared" si="4"/>
        <v>-0.16283016418584101</v>
      </c>
      <c r="M317" t="s">
        <v>1033</v>
      </c>
    </row>
    <row r="318" spans="1:13" x14ac:dyDescent="0.2">
      <c r="A318" t="s">
        <v>2121</v>
      </c>
      <c r="B318" t="s">
        <v>2122</v>
      </c>
      <c r="C318">
        <v>0</v>
      </c>
      <c r="D318" t="s">
        <v>2123</v>
      </c>
      <c r="E318">
        <v>4.0953365829162296</v>
      </c>
      <c r="F318">
        <v>-1.0883484033333499</v>
      </c>
      <c r="G318">
        <v>0.711935527281507</v>
      </c>
      <c r="H318">
        <v>-1.5287176459491501</v>
      </c>
      <c r="I318">
        <v>0.12633445585836101</v>
      </c>
      <c r="J318">
        <v>0.280062976605712</v>
      </c>
      <c r="K318" t="s">
        <v>1031</v>
      </c>
      <c r="L318">
        <f t="shared" si="4"/>
        <v>1.0883484033333499</v>
      </c>
      <c r="M318" t="s">
        <v>1033</v>
      </c>
    </row>
    <row r="319" spans="1:13" x14ac:dyDescent="0.2">
      <c r="A319" t="s">
        <v>2124</v>
      </c>
      <c r="B319" t="s">
        <v>2125</v>
      </c>
      <c r="C319" t="s">
        <v>2126</v>
      </c>
      <c r="D319" t="s">
        <v>2127</v>
      </c>
      <c r="E319">
        <v>4.07786106602489</v>
      </c>
      <c r="F319">
        <v>-0.78901945895443104</v>
      </c>
      <c r="G319">
        <v>0.61247008727170704</v>
      </c>
      <c r="H319">
        <v>-1.2882579498195199</v>
      </c>
      <c r="I319">
        <v>0.19765618557427</v>
      </c>
      <c r="J319">
        <v>0.369764571639985</v>
      </c>
      <c r="K319" t="s">
        <v>1031</v>
      </c>
      <c r="L319">
        <f t="shared" si="4"/>
        <v>0.78901945895443104</v>
      </c>
      <c r="M319" t="s">
        <v>1033</v>
      </c>
    </row>
    <row r="320" spans="1:13" x14ac:dyDescent="0.2">
      <c r="A320" t="s">
        <v>2128</v>
      </c>
      <c r="B320" t="s">
        <v>2129</v>
      </c>
      <c r="C320" t="s">
        <v>2130</v>
      </c>
      <c r="D320" t="s">
        <v>2131</v>
      </c>
      <c r="E320">
        <v>4.0530769889483897</v>
      </c>
      <c r="F320">
        <v>1.9736857605389</v>
      </c>
      <c r="G320">
        <v>0.78859438217922695</v>
      </c>
      <c r="H320">
        <v>2.5027895267079598</v>
      </c>
      <c r="I320">
        <v>1.23218796510778E-2</v>
      </c>
      <c r="J320">
        <v>6.0376246890777599E-2</v>
      </c>
      <c r="K320" t="s">
        <v>1031</v>
      </c>
      <c r="L320">
        <f t="shared" si="4"/>
        <v>-1.9736857605389</v>
      </c>
      <c r="M320" t="s">
        <v>1033</v>
      </c>
    </row>
    <row r="321" spans="1:13" x14ac:dyDescent="0.2">
      <c r="A321" t="s">
        <v>2132</v>
      </c>
      <c r="B321" t="s">
        <v>2133</v>
      </c>
      <c r="C321">
        <v>0</v>
      </c>
      <c r="D321" t="s">
        <v>2134</v>
      </c>
      <c r="E321">
        <v>4.0349318089125497</v>
      </c>
      <c r="F321">
        <v>-1.01472855169308</v>
      </c>
      <c r="G321">
        <v>0.711010202019704</v>
      </c>
      <c r="H321">
        <v>-1.4271645453337201</v>
      </c>
      <c r="I321">
        <v>0.15353247136689799</v>
      </c>
      <c r="J321">
        <v>0.31526474379303798</v>
      </c>
      <c r="K321" t="s">
        <v>1031</v>
      </c>
      <c r="L321">
        <f t="shared" si="4"/>
        <v>1.01472855169308</v>
      </c>
      <c r="M321" t="s">
        <v>1033</v>
      </c>
    </row>
    <row r="322" spans="1:13" x14ac:dyDescent="0.2">
      <c r="A322" t="s">
        <v>2135</v>
      </c>
      <c r="B322" t="s">
        <v>95</v>
      </c>
      <c r="C322" t="s">
        <v>526</v>
      </c>
      <c r="D322" t="s">
        <v>565</v>
      </c>
      <c r="E322">
        <v>4.02265700890859</v>
      </c>
      <c r="F322">
        <v>0.87480919531030699</v>
      </c>
      <c r="G322">
        <v>0.811810605800241</v>
      </c>
      <c r="H322">
        <v>1.0776025701807199</v>
      </c>
      <c r="I322">
        <v>0.28121115473892799</v>
      </c>
      <c r="J322">
        <v>0.45891499247216699</v>
      </c>
      <c r="K322" t="s">
        <v>1031</v>
      </c>
      <c r="L322">
        <f t="shared" ref="L322:L385" si="5">F322*-1</f>
        <v>-0.87480919531030699</v>
      </c>
      <c r="M322" t="s">
        <v>1033</v>
      </c>
    </row>
    <row r="323" spans="1:13" x14ac:dyDescent="0.2">
      <c r="A323" t="s">
        <v>2136</v>
      </c>
      <c r="B323" t="s">
        <v>2137</v>
      </c>
      <c r="C323" t="s">
        <v>2138</v>
      </c>
      <c r="D323" t="s">
        <v>2139</v>
      </c>
      <c r="E323">
        <v>3.9698023884104701</v>
      </c>
      <c r="F323">
        <v>0.87126949775816698</v>
      </c>
      <c r="G323">
        <v>0.60129581255417397</v>
      </c>
      <c r="H323">
        <v>1.4489864714959599</v>
      </c>
      <c r="I323">
        <v>0.14734136066103901</v>
      </c>
      <c r="J323">
        <v>0.30677352400755298</v>
      </c>
      <c r="K323" t="s">
        <v>1031</v>
      </c>
      <c r="L323">
        <f t="shared" si="5"/>
        <v>-0.87126949775816698</v>
      </c>
      <c r="M323" t="s">
        <v>1033</v>
      </c>
    </row>
    <row r="324" spans="1:13" x14ac:dyDescent="0.2">
      <c r="A324" t="s">
        <v>2140</v>
      </c>
      <c r="B324" t="s">
        <v>2141</v>
      </c>
      <c r="C324" t="s">
        <v>2142</v>
      </c>
      <c r="D324" t="s">
        <v>2143</v>
      </c>
      <c r="E324">
        <v>3.9635508224423801</v>
      </c>
      <c r="F324">
        <v>2.3666076418758601</v>
      </c>
      <c r="G324">
        <v>0.91672404183673795</v>
      </c>
      <c r="H324">
        <v>2.5815922064552299</v>
      </c>
      <c r="I324">
        <v>9.8345715971618307E-3</v>
      </c>
      <c r="J324">
        <v>5.2283003180776999E-2</v>
      </c>
      <c r="K324" t="s">
        <v>1031</v>
      </c>
      <c r="L324">
        <f t="shared" si="5"/>
        <v>-2.3666076418758601</v>
      </c>
      <c r="M324" t="s">
        <v>1033</v>
      </c>
    </row>
    <row r="325" spans="1:13" x14ac:dyDescent="0.2">
      <c r="A325" t="s">
        <v>2144</v>
      </c>
      <c r="B325" t="s">
        <v>2145</v>
      </c>
      <c r="C325" t="s">
        <v>1756</v>
      </c>
      <c r="D325" t="s">
        <v>2146</v>
      </c>
      <c r="E325">
        <v>3.9629167712103199</v>
      </c>
      <c r="F325">
        <v>1.6970240055822901</v>
      </c>
      <c r="G325">
        <v>0.76145704388229796</v>
      </c>
      <c r="H325">
        <v>2.22865363084698</v>
      </c>
      <c r="I325">
        <v>2.5836959707367699E-2</v>
      </c>
      <c r="J325">
        <v>9.8140599484118199E-2</v>
      </c>
      <c r="K325" t="s">
        <v>1031</v>
      </c>
      <c r="L325">
        <f t="shared" si="5"/>
        <v>-1.6970240055822901</v>
      </c>
      <c r="M325" t="s">
        <v>1033</v>
      </c>
    </row>
    <row r="326" spans="1:13" x14ac:dyDescent="0.2">
      <c r="A326" t="s">
        <v>2147</v>
      </c>
      <c r="B326" t="s">
        <v>2148</v>
      </c>
      <c r="C326" t="s">
        <v>2149</v>
      </c>
      <c r="D326" t="s">
        <v>2150</v>
      </c>
      <c r="E326">
        <v>3.9605867529493399</v>
      </c>
      <c r="F326">
        <v>1.22628586865804</v>
      </c>
      <c r="G326">
        <v>0.85164270728969904</v>
      </c>
      <c r="H326">
        <v>1.4399064985369501</v>
      </c>
      <c r="I326">
        <v>0.14989385427699101</v>
      </c>
      <c r="J326">
        <v>0.31074587653122798</v>
      </c>
      <c r="K326" t="s">
        <v>1031</v>
      </c>
      <c r="L326">
        <f t="shared" si="5"/>
        <v>-1.22628586865804</v>
      </c>
      <c r="M326" t="s">
        <v>1033</v>
      </c>
    </row>
    <row r="327" spans="1:13" x14ac:dyDescent="0.2">
      <c r="A327" t="s">
        <v>2151</v>
      </c>
      <c r="B327" t="s">
        <v>2152</v>
      </c>
      <c r="C327">
        <v>0</v>
      </c>
      <c r="D327" t="s">
        <v>2153</v>
      </c>
      <c r="E327">
        <v>3.9563825526543801</v>
      </c>
      <c r="F327">
        <v>0.32619999999986099</v>
      </c>
      <c r="G327">
        <v>0.68956474164136805</v>
      </c>
      <c r="H327">
        <v>0.473052028767318</v>
      </c>
      <c r="I327">
        <v>0.63617606019127204</v>
      </c>
      <c r="J327">
        <v>0.77026958447038296</v>
      </c>
      <c r="K327" t="s">
        <v>1031</v>
      </c>
      <c r="L327">
        <f t="shared" si="5"/>
        <v>-0.32619999999986099</v>
      </c>
      <c r="M327" t="s">
        <v>1033</v>
      </c>
    </row>
    <row r="328" spans="1:13" x14ac:dyDescent="0.2">
      <c r="A328" t="s">
        <v>2154</v>
      </c>
      <c r="B328" t="s">
        <v>2155</v>
      </c>
      <c r="C328" t="s">
        <v>2156</v>
      </c>
      <c r="D328" t="s">
        <v>2157</v>
      </c>
      <c r="E328">
        <v>3.9417517485231901</v>
      </c>
      <c r="F328">
        <v>1.47951621765313</v>
      </c>
      <c r="G328">
        <v>0.85040393210443999</v>
      </c>
      <c r="H328">
        <v>1.73978054639502</v>
      </c>
      <c r="I328">
        <v>8.1897559643792306E-2</v>
      </c>
      <c r="J328">
        <v>0.21121481740232401</v>
      </c>
      <c r="K328" t="s">
        <v>1031</v>
      </c>
      <c r="L328">
        <f t="shared" si="5"/>
        <v>-1.47951621765313</v>
      </c>
      <c r="M328" t="s">
        <v>1033</v>
      </c>
    </row>
    <row r="329" spans="1:13" x14ac:dyDescent="0.2">
      <c r="A329" t="s">
        <v>2158</v>
      </c>
      <c r="B329" t="s">
        <v>2159</v>
      </c>
      <c r="C329">
        <v>0</v>
      </c>
      <c r="D329" t="s">
        <v>2160</v>
      </c>
      <c r="E329">
        <v>3.9184677098262699</v>
      </c>
      <c r="F329">
        <v>-0.36067118425535799</v>
      </c>
      <c r="G329">
        <v>0.65589903829388996</v>
      </c>
      <c r="H329">
        <v>-0.54988826511093603</v>
      </c>
      <c r="I329">
        <v>0.58239601351862302</v>
      </c>
      <c r="J329">
        <v>0.73158464957330405</v>
      </c>
      <c r="K329" t="s">
        <v>1031</v>
      </c>
      <c r="L329">
        <f t="shared" si="5"/>
        <v>0.36067118425535799</v>
      </c>
      <c r="M329" t="s">
        <v>1033</v>
      </c>
    </row>
    <row r="330" spans="1:13" x14ac:dyDescent="0.2">
      <c r="A330" t="s">
        <v>2161</v>
      </c>
      <c r="B330" t="s">
        <v>2162</v>
      </c>
      <c r="C330" t="s">
        <v>2163</v>
      </c>
      <c r="D330" t="s">
        <v>2164</v>
      </c>
      <c r="E330">
        <v>3.9176785806829399</v>
      </c>
      <c r="F330">
        <v>1.6270587701536801</v>
      </c>
      <c r="G330">
        <v>0.82775178899892898</v>
      </c>
      <c r="H330">
        <v>1.9656360660016501</v>
      </c>
      <c r="I330">
        <v>4.93406648809614E-2</v>
      </c>
      <c r="J330">
        <v>0.15017870170421799</v>
      </c>
      <c r="K330" t="s">
        <v>1031</v>
      </c>
      <c r="L330">
        <f t="shared" si="5"/>
        <v>-1.6270587701536801</v>
      </c>
      <c r="M330" t="s">
        <v>1033</v>
      </c>
    </row>
    <row r="331" spans="1:13" x14ac:dyDescent="0.2">
      <c r="A331" t="s">
        <v>2165</v>
      </c>
      <c r="B331" t="s">
        <v>2166</v>
      </c>
      <c r="C331">
        <v>0</v>
      </c>
      <c r="D331" t="s">
        <v>2167</v>
      </c>
      <c r="E331">
        <v>3.8818493639924099</v>
      </c>
      <c r="F331">
        <v>1.35255918744451</v>
      </c>
      <c r="G331">
        <v>0.88406080831687905</v>
      </c>
      <c r="H331">
        <v>1.5299390887144799</v>
      </c>
      <c r="I331">
        <v>0.126031806731737</v>
      </c>
      <c r="J331">
        <v>0.27958985231426497</v>
      </c>
      <c r="K331" t="s">
        <v>1031</v>
      </c>
      <c r="L331">
        <f t="shared" si="5"/>
        <v>-1.35255918744451</v>
      </c>
      <c r="M331" t="s">
        <v>1033</v>
      </c>
    </row>
    <row r="332" spans="1:13" x14ac:dyDescent="0.2">
      <c r="A332" t="s">
        <v>2168</v>
      </c>
      <c r="B332" t="s">
        <v>2169</v>
      </c>
      <c r="C332">
        <v>0</v>
      </c>
      <c r="D332" t="s">
        <v>2170</v>
      </c>
      <c r="E332">
        <v>3.87757052203782</v>
      </c>
      <c r="F332">
        <v>-0.435234679202046</v>
      </c>
      <c r="G332">
        <v>0.83344212019916197</v>
      </c>
      <c r="H332">
        <v>-0.52221344308593498</v>
      </c>
      <c r="I332">
        <v>0.60152172716386898</v>
      </c>
      <c r="J332">
        <v>0.744712892954557</v>
      </c>
      <c r="K332" t="s">
        <v>1031</v>
      </c>
      <c r="L332">
        <f t="shared" si="5"/>
        <v>0.435234679202046</v>
      </c>
      <c r="M332" t="s">
        <v>1033</v>
      </c>
    </row>
    <row r="333" spans="1:13" x14ac:dyDescent="0.2">
      <c r="A333" t="s">
        <v>2171</v>
      </c>
      <c r="B333" t="s">
        <v>2172</v>
      </c>
      <c r="C333">
        <v>0</v>
      </c>
      <c r="D333" t="s">
        <v>2173</v>
      </c>
      <c r="E333">
        <v>3.8611063357372899</v>
      </c>
      <c r="F333">
        <v>-1.7728352981230999</v>
      </c>
      <c r="G333">
        <v>0.96318165968046499</v>
      </c>
      <c r="H333">
        <v>-1.84060325516501</v>
      </c>
      <c r="I333">
        <v>6.5679720381547499E-2</v>
      </c>
      <c r="J333">
        <v>0.182453372176932</v>
      </c>
      <c r="K333" t="s">
        <v>1031</v>
      </c>
      <c r="L333">
        <f t="shared" si="5"/>
        <v>1.7728352981230999</v>
      </c>
      <c r="M333" t="s">
        <v>1033</v>
      </c>
    </row>
    <row r="334" spans="1:13" x14ac:dyDescent="0.2">
      <c r="A334" t="s">
        <v>2174</v>
      </c>
      <c r="B334" t="s">
        <v>2175</v>
      </c>
      <c r="C334">
        <v>0</v>
      </c>
      <c r="D334" t="s">
        <v>2176</v>
      </c>
      <c r="E334">
        <v>3.8609209059363501</v>
      </c>
      <c r="F334">
        <v>1.1531344429360599</v>
      </c>
      <c r="G334">
        <v>0.85824986201979903</v>
      </c>
      <c r="H334">
        <v>1.34358826486996</v>
      </c>
      <c r="I334">
        <v>0.179081566366909</v>
      </c>
      <c r="J334">
        <v>0.34800256044484301</v>
      </c>
      <c r="K334" t="s">
        <v>1031</v>
      </c>
      <c r="L334">
        <f t="shared" si="5"/>
        <v>-1.1531344429360599</v>
      </c>
      <c r="M334" t="s">
        <v>1033</v>
      </c>
    </row>
    <row r="335" spans="1:13" x14ac:dyDescent="0.2">
      <c r="A335" t="s">
        <v>2177</v>
      </c>
      <c r="B335" t="s">
        <v>2178</v>
      </c>
      <c r="C335" t="s">
        <v>2179</v>
      </c>
      <c r="D335" t="s">
        <v>2180</v>
      </c>
      <c r="E335">
        <v>3.8509667130305099</v>
      </c>
      <c r="F335">
        <v>1.1514367284023901</v>
      </c>
      <c r="G335">
        <v>0.66989562395924496</v>
      </c>
      <c r="H335">
        <v>1.71883004936967</v>
      </c>
      <c r="I335">
        <v>8.5645322210508204E-2</v>
      </c>
      <c r="J335">
        <v>0.21660178946458999</v>
      </c>
      <c r="K335" t="s">
        <v>1031</v>
      </c>
      <c r="L335">
        <f t="shared" si="5"/>
        <v>-1.1514367284023901</v>
      </c>
      <c r="M335" t="s">
        <v>1033</v>
      </c>
    </row>
    <row r="336" spans="1:13" x14ac:dyDescent="0.2">
      <c r="A336" t="s">
        <v>2181</v>
      </c>
      <c r="B336" t="s">
        <v>2182</v>
      </c>
      <c r="C336">
        <v>0</v>
      </c>
      <c r="D336" t="s">
        <v>2183</v>
      </c>
      <c r="E336">
        <v>3.8233186001962798</v>
      </c>
      <c r="F336">
        <v>1.4038252297690399</v>
      </c>
      <c r="G336">
        <v>0.70350403474393097</v>
      </c>
      <c r="H336">
        <v>1.9954757335258499</v>
      </c>
      <c r="I336">
        <v>4.5991018220271802E-2</v>
      </c>
      <c r="J336">
        <v>0.14418494806725499</v>
      </c>
      <c r="K336" t="s">
        <v>1031</v>
      </c>
      <c r="L336">
        <f t="shared" si="5"/>
        <v>-1.4038252297690399</v>
      </c>
      <c r="M336" t="s">
        <v>1033</v>
      </c>
    </row>
    <row r="337" spans="1:13" x14ac:dyDescent="0.2">
      <c r="A337" t="s">
        <v>2184</v>
      </c>
      <c r="B337" t="s">
        <v>2185</v>
      </c>
      <c r="C337">
        <v>0</v>
      </c>
      <c r="D337" t="s">
        <v>2186</v>
      </c>
      <c r="E337">
        <v>3.8178161752372102</v>
      </c>
      <c r="F337">
        <v>1.6657178967547801</v>
      </c>
      <c r="G337">
        <v>0.83957834564162204</v>
      </c>
      <c r="H337">
        <v>1.98399340026071</v>
      </c>
      <c r="I337">
        <v>4.7256575668523898E-2</v>
      </c>
      <c r="J337">
        <v>0.146344460595878</v>
      </c>
      <c r="K337" t="s">
        <v>1031</v>
      </c>
      <c r="L337">
        <f t="shared" si="5"/>
        <v>-1.6657178967547801</v>
      </c>
      <c r="M337" t="s">
        <v>1033</v>
      </c>
    </row>
    <row r="338" spans="1:13" x14ac:dyDescent="0.2">
      <c r="A338" t="s">
        <v>2187</v>
      </c>
      <c r="B338" t="s">
        <v>2188</v>
      </c>
      <c r="C338" t="s">
        <v>2189</v>
      </c>
      <c r="D338" t="s">
        <v>2190</v>
      </c>
      <c r="E338">
        <v>3.7850068297038102</v>
      </c>
      <c r="F338">
        <v>2.0089822878580099</v>
      </c>
      <c r="G338">
        <v>0.91200233582129098</v>
      </c>
      <c r="H338">
        <v>2.2028258140905401</v>
      </c>
      <c r="I338">
        <v>2.7607027994263601E-2</v>
      </c>
      <c r="J338">
        <v>0.102279893825598</v>
      </c>
      <c r="K338" t="s">
        <v>1031</v>
      </c>
      <c r="L338">
        <f t="shared" si="5"/>
        <v>-2.0089822878580099</v>
      </c>
      <c r="M338" t="s">
        <v>1033</v>
      </c>
    </row>
    <row r="339" spans="1:13" x14ac:dyDescent="0.2">
      <c r="A339" t="s">
        <v>2191</v>
      </c>
      <c r="B339" t="s">
        <v>2192</v>
      </c>
      <c r="C339" t="s">
        <v>1756</v>
      </c>
      <c r="D339" t="s">
        <v>2193</v>
      </c>
      <c r="E339">
        <v>3.7358764251204799</v>
      </c>
      <c r="F339">
        <v>0.71478818269967104</v>
      </c>
      <c r="G339">
        <v>0.69042094192624903</v>
      </c>
      <c r="H339">
        <v>1.03529331063661</v>
      </c>
      <c r="I339">
        <v>0.300531952884936</v>
      </c>
      <c r="J339">
        <v>0.479733507063141</v>
      </c>
      <c r="K339" t="s">
        <v>1031</v>
      </c>
      <c r="L339">
        <f t="shared" si="5"/>
        <v>-0.71478818269967104</v>
      </c>
      <c r="M339" t="s">
        <v>1033</v>
      </c>
    </row>
    <row r="340" spans="1:13" x14ac:dyDescent="0.2">
      <c r="A340" t="s">
        <v>2194</v>
      </c>
      <c r="B340" t="s">
        <v>2195</v>
      </c>
      <c r="C340">
        <v>0</v>
      </c>
      <c r="D340" t="s">
        <v>2196</v>
      </c>
      <c r="E340">
        <v>3.7350641847752901</v>
      </c>
      <c r="F340">
        <v>0.44702578642559498</v>
      </c>
      <c r="G340">
        <v>0.66850623638155804</v>
      </c>
      <c r="H340">
        <v>0.66869351712442204</v>
      </c>
      <c r="I340">
        <v>0.50369100380096199</v>
      </c>
      <c r="J340">
        <v>0.66919411815737895</v>
      </c>
      <c r="K340" t="s">
        <v>1031</v>
      </c>
      <c r="L340">
        <f t="shared" si="5"/>
        <v>-0.44702578642559498</v>
      </c>
      <c r="M340" t="s">
        <v>1033</v>
      </c>
    </row>
    <row r="341" spans="1:13" x14ac:dyDescent="0.2">
      <c r="A341" t="s">
        <v>2197</v>
      </c>
      <c r="B341" t="s">
        <v>2198</v>
      </c>
      <c r="C341" t="s">
        <v>2199</v>
      </c>
      <c r="D341" t="s">
        <v>2200</v>
      </c>
      <c r="E341">
        <v>3.7301284568603301</v>
      </c>
      <c r="F341">
        <v>-0.30817254057234</v>
      </c>
      <c r="G341">
        <v>0.81249667452792596</v>
      </c>
      <c r="H341">
        <v>-0.379290833099586</v>
      </c>
      <c r="I341">
        <v>0.70447190613706101</v>
      </c>
      <c r="J341">
        <v>0.82138147642064396</v>
      </c>
      <c r="K341" t="s">
        <v>1031</v>
      </c>
      <c r="L341">
        <f t="shared" si="5"/>
        <v>0.30817254057234</v>
      </c>
      <c r="M341" t="s">
        <v>1033</v>
      </c>
    </row>
    <row r="342" spans="1:13" x14ac:dyDescent="0.2">
      <c r="A342" t="s">
        <v>2201</v>
      </c>
      <c r="B342" t="s">
        <v>2202</v>
      </c>
      <c r="C342">
        <v>0</v>
      </c>
      <c r="D342" t="s">
        <v>2203</v>
      </c>
      <c r="E342">
        <v>3.72319309804233</v>
      </c>
      <c r="F342">
        <v>0.72254122585001501</v>
      </c>
      <c r="G342">
        <v>0.63669977831169999</v>
      </c>
      <c r="H342">
        <v>1.1348224869277299</v>
      </c>
      <c r="I342">
        <v>0.25644970239750298</v>
      </c>
      <c r="J342">
        <v>0.43472282524348199</v>
      </c>
      <c r="K342" t="s">
        <v>1031</v>
      </c>
      <c r="L342">
        <f t="shared" si="5"/>
        <v>-0.72254122585001501</v>
      </c>
      <c r="M342" t="s">
        <v>1033</v>
      </c>
    </row>
    <row r="343" spans="1:13" x14ac:dyDescent="0.2">
      <c r="A343" t="s">
        <v>2204</v>
      </c>
      <c r="B343" t="s">
        <v>2205</v>
      </c>
      <c r="C343" t="s">
        <v>1918</v>
      </c>
      <c r="D343" t="s">
        <v>2206</v>
      </c>
      <c r="E343">
        <v>3.7131203229684799</v>
      </c>
      <c r="F343">
        <v>4.4290442848322002E-2</v>
      </c>
      <c r="G343">
        <v>0.65770337774105203</v>
      </c>
      <c r="H343">
        <v>6.7341060343101694E-2</v>
      </c>
      <c r="I343">
        <v>0.94631018963086899</v>
      </c>
      <c r="J343">
        <v>0.97094400105053302</v>
      </c>
      <c r="K343" t="s">
        <v>1031</v>
      </c>
      <c r="L343">
        <f t="shared" si="5"/>
        <v>-4.4290442848322002E-2</v>
      </c>
      <c r="M343" t="s">
        <v>1033</v>
      </c>
    </row>
    <row r="344" spans="1:13" x14ac:dyDescent="0.2">
      <c r="A344" t="s">
        <v>2207</v>
      </c>
      <c r="B344" t="s">
        <v>2208</v>
      </c>
      <c r="C344">
        <v>0</v>
      </c>
      <c r="D344" t="s">
        <v>2209</v>
      </c>
      <c r="E344">
        <v>3.6713694952173799</v>
      </c>
      <c r="F344">
        <v>1.2344469912884699</v>
      </c>
      <c r="G344">
        <v>0.89366856783669602</v>
      </c>
      <c r="H344">
        <v>1.38132528737885</v>
      </c>
      <c r="I344">
        <v>0.167178966420998</v>
      </c>
      <c r="J344">
        <v>0.333772087467472</v>
      </c>
      <c r="K344" t="s">
        <v>1031</v>
      </c>
      <c r="L344">
        <f t="shared" si="5"/>
        <v>-1.2344469912884699</v>
      </c>
      <c r="M344" t="s">
        <v>1033</v>
      </c>
    </row>
    <row r="345" spans="1:13" x14ac:dyDescent="0.2">
      <c r="A345" t="s">
        <v>2210</v>
      </c>
      <c r="B345" t="s">
        <v>2211</v>
      </c>
      <c r="C345" t="s">
        <v>2212</v>
      </c>
      <c r="D345" t="s">
        <v>2213</v>
      </c>
      <c r="E345">
        <v>3.6568585542272301</v>
      </c>
      <c r="F345">
        <v>0.15965701105793001</v>
      </c>
      <c r="G345">
        <v>0.686327613207113</v>
      </c>
      <c r="H345">
        <v>0.232625072903413</v>
      </c>
      <c r="I345">
        <v>0.81605255600203697</v>
      </c>
      <c r="J345">
        <v>0.89412382661043899</v>
      </c>
      <c r="K345" t="s">
        <v>1031</v>
      </c>
      <c r="L345">
        <f t="shared" si="5"/>
        <v>-0.15965701105793001</v>
      </c>
      <c r="M345" t="s">
        <v>1033</v>
      </c>
    </row>
    <row r="346" spans="1:13" x14ac:dyDescent="0.2">
      <c r="A346" t="s">
        <v>2214</v>
      </c>
      <c r="B346" t="s">
        <v>2215</v>
      </c>
      <c r="C346">
        <v>0</v>
      </c>
      <c r="D346" t="s">
        <v>2216</v>
      </c>
      <c r="E346">
        <v>3.65638068123299</v>
      </c>
      <c r="F346">
        <v>1.1676259982403701</v>
      </c>
      <c r="G346">
        <v>0.69053385290262004</v>
      </c>
      <c r="H346">
        <v>1.69090333997721</v>
      </c>
      <c r="I346">
        <v>9.08552653016233E-2</v>
      </c>
      <c r="J346">
        <v>0.22567972558274799</v>
      </c>
      <c r="K346" t="s">
        <v>1031</v>
      </c>
      <c r="L346">
        <f t="shared" si="5"/>
        <v>-1.1676259982403701</v>
      </c>
      <c r="M346" t="s">
        <v>1033</v>
      </c>
    </row>
    <row r="347" spans="1:13" x14ac:dyDescent="0.2">
      <c r="A347" t="s">
        <v>2217</v>
      </c>
      <c r="B347" t="s">
        <v>2218</v>
      </c>
      <c r="C347">
        <v>0</v>
      </c>
      <c r="D347" t="s">
        <v>2219</v>
      </c>
      <c r="E347">
        <v>3.6560969342162002</v>
      </c>
      <c r="F347">
        <v>-0.28808679353814798</v>
      </c>
      <c r="G347">
        <v>0.63269305067656401</v>
      </c>
      <c r="H347">
        <v>-0.45533421495634402</v>
      </c>
      <c r="I347">
        <v>0.64886881473194202</v>
      </c>
      <c r="J347">
        <v>0.78015582960614804</v>
      </c>
      <c r="K347" t="s">
        <v>1031</v>
      </c>
      <c r="L347">
        <f t="shared" si="5"/>
        <v>0.28808679353814798</v>
      </c>
      <c r="M347" t="s">
        <v>1033</v>
      </c>
    </row>
    <row r="348" spans="1:13" x14ac:dyDescent="0.2">
      <c r="A348" t="s">
        <v>2220</v>
      </c>
      <c r="B348" t="s">
        <v>2221</v>
      </c>
      <c r="C348">
        <v>0</v>
      </c>
      <c r="D348" t="s">
        <v>2222</v>
      </c>
      <c r="E348">
        <v>3.6476452340342198</v>
      </c>
      <c r="F348">
        <v>-0.28880692787420198</v>
      </c>
      <c r="G348">
        <v>0.58340135503457402</v>
      </c>
      <c r="H348">
        <v>-0.49503986472072298</v>
      </c>
      <c r="I348">
        <v>0.62057198090379795</v>
      </c>
      <c r="J348">
        <v>0.758409634228569</v>
      </c>
      <c r="K348" t="s">
        <v>1031</v>
      </c>
      <c r="L348">
        <f t="shared" si="5"/>
        <v>0.28880692787420198</v>
      </c>
      <c r="M348" t="s">
        <v>1033</v>
      </c>
    </row>
    <row r="349" spans="1:13" x14ac:dyDescent="0.2">
      <c r="A349" t="s">
        <v>2223</v>
      </c>
      <c r="B349" t="s">
        <v>2224</v>
      </c>
      <c r="C349">
        <v>0</v>
      </c>
      <c r="D349" t="s">
        <v>2225</v>
      </c>
      <c r="E349">
        <v>3.64227312963608</v>
      </c>
      <c r="F349">
        <v>-1.48599719832857</v>
      </c>
      <c r="G349">
        <v>1.1007303117762699</v>
      </c>
      <c r="H349">
        <v>-1.35001024540751</v>
      </c>
      <c r="I349">
        <v>0.17701269651243801</v>
      </c>
      <c r="J349">
        <v>0.345696032734014</v>
      </c>
      <c r="K349" t="s">
        <v>1031</v>
      </c>
      <c r="L349">
        <f t="shared" si="5"/>
        <v>1.48599719832857</v>
      </c>
      <c r="M349" t="s">
        <v>1033</v>
      </c>
    </row>
    <row r="350" spans="1:13" x14ac:dyDescent="0.2">
      <c r="A350" t="s">
        <v>2226</v>
      </c>
      <c r="B350" t="s">
        <v>2227</v>
      </c>
      <c r="C350" t="s">
        <v>2228</v>
      </c>
      <c r="D350" t="s">
        <v>2229</v>
      </c>
      <c r="E350">
        <v>3.6331040854818601</v>
      </c>
      <c r="F350">
        <v>0.90199667653186699</v>
      </c>
      <c r="G350">
        <v>0.74435577850198498</v>
      </c>
      <c r="H350">
        <v>1.21178165412665</v>
      </c>
      <c r="I350">
        <v>0.22559597276127899</v>
      </c>
      <c r="J350">
        <v>0.40395305697608103</v>
      </c>
      <c r="K350" t="s">
        <v>1031</v>
      </c>
      <c r="L350">
        <f t="shared" si="5"/>
        <v>-0.90199667653186699</v>
      </c>
      <c r="M350" t="s">
        <v>1033</v>
      </c>
    </row>
    <row r="351" spans="1:13" x14ac:dyDescent="0.2">
      <c r="A351" t="s">
        <v>2230</v>
      </c>
      <c r="B351" t="s">
        <v>2231</v>
      </c>
      <c r="C351" t="s">
        <v>2232</v>
      </c>
      <c r="D351" t="s">
        <v>2233</v>
      </c>
      <c r="E351">
        <v>3.6290594459730601</v>
      </c>
      <c r="F351">
        <v>0.31146333746060201</v>
      </c>
      <c r="G351">
        <v>0.86287891128524696</v>
      </c>
      <c r="H351">
        <v>0.36095833770775698</v>
      </c>
      <c r="I351">
        <v>0.71813059201987595</v>
      </c>
      <c r="J351">
        <v>0.82865245077021299</v>
      </c>
      <c r="K351" t="s">
        <v>1031</v>
      </c>
      <c r="L351">
        <f t="shared" si="5"/>
        <v>-0.31146333746060201</v>
      </c>
      <c r="M351" t="s">
        <v>1033</v>
      </c>
    </row>
    <row r="352" spans="1:13" x14ac:dyDescent="0.2">
      <c r="A352" t="s">
        <v>2234</v>
      </c>
      <c r="B352" t="s">
        <v>2235</v>
      </c>
      <c r="C352" t="s">
        <v>2236</v>
      </c>
      <c r="D352" t="s">
        <v>2237</v>
      </c>
      <c r="E352">
        <v>3.6242672239516902</v>
      </c>
      <c r="F352">
        <v>0.70207727844835499</v>
      </c>
      <c r="G352">
        <v>0.66421514252663905</v>
      </c>
      <c r="H352">
        <v>1.05700281956489</v>
      </c>
      <c r="I352">
        <v>0.29051030062418998</v>
      </c>
      <c r="J352">
        <v>0.46976200309284999</v>
      </c>
      <c r="K352" t="s">
        <v>1031</v>
      </c>
      <c r="L352">
        <f t="shared" si="5"/>
        <v>-0.70207727844835499</v>
      </c>
      <c r="M352" t="s">
        <v>1033</v>
      </c>
    </row>
    <row r="353" spans="1:13" x14ac:dyDescent="0.2">
      <c r="A353" t="s">
        <v>2238</v>
      </c>
      <c r="B353" t="s">
        <v>2239</v>
      </c>
      <c r="C353">
        <v>0</v>
      </c>
      <c r="D353" t="s">
        <v>2240</v>
      </c>
      <c r="E353">
        <v>3.6225172643427102</v>
      </c>
      <c r="F353">
        <v>0.53327069822133599</v>
      </c>
      <c r="G353">
        <v>0.73609806184944704</v>
      </c>
      <c r="H353">
        <v>0.72445605532704904</v>
      </c>
      <c r="I353">
        <v>0.46878579665013798</v>
      </c>
      <c r="J353">
        <v>0.64159873064127904</v>
      </c>
      <c r="K353" t="s">
        <v>1031</v>
      </c>
      <c r="L353">
        <f t="shared" si="5"/>
        <v>-0.53327069822133599</v>
      </c>
      <c r="M353" t="s">
        <v>1033</v>
      </c>
    </row>
    <row r="354" spans="1:13" x14ac:dyDescent="0.2">
      <c r="A354" t="s">
        <v>2241</v>
      </c>
      <c r="B354" t="s">
        <v>2242</v>
      </c>
      <c r="C354">
        <v>0</v>
      </c>
      <c r="D354" t="s">
        <v>2243</v>
      </c>
      <c r="E354">
        <v>3.61421915186135</v>
      </c>
      <c r="F354">
        <v>1.4113839466298299</v>
      </c>
      <c r="G354">
        <v>1.05603391325396</v>
      </c>
      <c r="H354">
        <v>1.3364949069494501</v>
      </c>
      <c r="I354">
        <v>0.18138756408340201</v>
      </c>
      <c r="J354">
        <v>0.35074232153985702</v>
      </c>
      <c r="K354" t="s">
        <v>1031</v>
      </c>
      <c r="L354">
        <f t="shared" si="5"/>
        <v>-1.4113839466298299</v>
      </c>
      <c r="M354" t="s">
        <v>1033</v>
      </c>
    </row>
    <row r="355" spans="1:13" x14ac:dyDescent="0.2">
      <c r="A355" t="s">
        <v>2244</v>
      </c>
      <c r="B355" t="s">
        <v>2245</v>
      </c>
      <c r="C355" t="s">
        <v>2246</v>
      </c>
      <c r="D355" t="s">
        <v>2247</v>
      </c>
      <c r="E355">
        <v>3.60891896874866</v>
      </c>
      <c r="F355">
        <v>1.0748467440615701</v>
      </c>
      <c r="G355">
        <v>0.76915294461647399</v>
      </c>
      <c r="H355">
        <v>1.3974421492951801</v>
      </c>
      <c r="I355">
        <v>0.16228065172532799</v>
      </c>
      <c r="J355">
        <v>0.327645890580744</v>
      </c>
      <c r="K355" t="s">
        <v>1031</v>
      </c>
      <c r="L355">
        <f t="shared" si="5"/>
        <v>-1.0748467440615701</v>
      </c>
      <c r="M355" t="s">
        <v>1033</v>
      </c>
    </row>
    <row r="356" spans="1:13" x14ac:dyDescent="0.2">
      <c r="A356" t="s">
        <v>2248</v>
      </c>
      <c r="B356" t="s">
        <v>2249</v>
      </c>
      <c r="C356">
        <v>0</v>
      </c>
      <c r="D356" t="s">
        <v>2250</v>
      </c>
      <c r="E356">
        <v>3.5771617160353899</v>
      </c>
      <c r="F356">
        <v>-0.53225749042804904</v>
      </c>
      <c r="G356">
        <v>0.69350357754955905</v>
      </c>
      <c r="H356">
        <v>-0.76749061959959897</v>
      </c>
      <c r="I356">
        <v>0.44278986827132799</v>
      </c>
      <c r="J356">
        <v>0.61707006992581903</v>
      </c>
      <c r="K356" t="s">
        <v>1031</v>
      </c>
      <c r="L356">
        <f t="shared" si="5"/>
        <v>0.53225749042804904</v>
      </c>
      <c r="M356" t="s">
        <v>1033</v>
      </c>
    </row>
    <row r="357" spans="1:13" x14ac:dyDescent="0.2">
      <c r="A357" t="s">
        <v>2251</v>
      </c>
      <c r="B357" t="s">
        <v>2252</v>
      </c>
      <c r="C357">
        <v>0</v>
      </c>
      <c r="D357" t="s">
        <v>2253</v>
      </c>
      <c r="E357">
        <v>3.5626447943442998</v>
      </c>
      <c r="F357">
        <v>1.49776805349195</v>
      </c>
      <c r="G357">
        <v>0.80441194585404696</v>
      </c>
      <c r="H357">
        <v>1.8619415850441801</v>
      </c>
      <c r="I357">
        <v>6.2611324570384097E-2</v>
      </c>
      <c r="J357">
        <v>0.17651154794538801</v>
      </c>
      <c r="K357" t="s">
        <v>1031</v>
      </c>
      <c r="L357">
        <f t="shared" si="5"/>
        <v>-1.49776805349195</v>
      </c>
      <c r="M357" t="s">
        <v>1033</v>
      </c>
    </row>
    <row r="358" spans="1:13" x14ac:dyDescent="0.2">
      <c r="A358" t="s">
        <v>2254</v>
      </c>
      <c r="B358" t="s">
        <v>2255</v>
      </c>
      <c r="C358">
        <v>0</v>
      </c>
      <c r="D358" t="s">
        <v>2256</v>
      </c>
      <c r="E358">
        <v>3.5435326067513602</v>
      </c>
      <c r="F358">
        <v>1.79036017695683</v>
      </c>
      <c r="G358">
        <v>0.84034846661816398</v>
      </c>
      <c r="H358">
        <v>2.1304973449428899</v>
      </c>
      <c r="I358">
        <v>3.3130574778341901E-2</v>
      </c>
      <c r="J358">
        <v>0.114581939713655</v>
      </c>
      <c r="K358" t="s">
        <v>1031</v>
      </c>
      <c r="L358">
        <f t="shared" si="5"/>
        <v>-1.79036017695683</v>
      </c>
      <c r="M358" t="s">
        <v>1033</v>
      </c>
    </row>
    <row r="359" spans="1:13" x14ac:dyDescent="0.2">
      <c r="A359" t="s">
        <v>2257</v>
      </c>
      <c r="B359" t="s">
        <v>2258</v>
      </c>
      <c r="C359">
        <v>0</v>
      </c>
      <c r="D359" t="s">
        <v>2259</v>
      </c>
      <c r="E359">
        <v>3.54009477971382</v>
      </c>
      <c r="F359">
        <v>-0.73760153662157601</v>
      </c>
      <c r="G359">
        <v>0.77343251152353898</v>
      </c>
      <c r="H359">
        <v>-0.95367278415620105</v>
      </c>
      <c r="I359">
        <v>0.34024930059906699</v>
      </c>
      <c r="J359">
        <v>0.52148260377949396</v>
      </c>
      <c r="K359" t="s">
        <v>1031</v>
      </c>
      <c r="L359">
        <f t="shared" si="5"/>
        <v>0.73760153662157601</v>
      </c>
      <c r="M359" t="s">
        <v>1033</v>
      </c>
    </row>
    <row r="360" spans="1:13" x14ac:dyDescent="0.2">
      <c r="A360" t="s">
        <v>2260</v>
      </c>
      <c r="B360" t="s">
        <v>2261</v>
      </c>
      <c r="C360">
        <v>0</v>
      </c>
      <c r="D360" t="s">
        <v>2262</v>
      </c>
      <c r="E360">
        <v>3.5331216039108799</v>
      </c>
      <c r="F360">
        <v>1.4140392558157899</v>
      </c>
      <c r="G360">
        <v>0.72639567342581901</v>
      </c>
      <c r="H360">
        <v>1.94665153930076</v>
      </c>
      <c r="I360">
        <v>5.1576525161529399E-2</v>
      </c>
      <c r="J360">
        <v>0.15443386678800999</v>
      </c>
      <c r="K360" t="s">
        <v>1031</v>
      </c>
      <c r="L360">
        <f t="shared" si="5"/>
        <v>-1.4140392558157899</v>
      </c>
      <c r="M360" t="s">
        <v>1033</v>
      </c>
    </row>
    <row r="361" spans="1:13" x14ac:dyDescent="0.2">
      <c r="A361" t="s">
        <v>2263</v>
      </c>
      <c r="B361" t="s">
        <v>2264</v>
      </c>
      <c r="C361">
        <v>0</v>
      </c>
      <c r="D361" t="s">
        <v>2265</v>
      </c>
      <c r="E361">
        <v>3.5313786685010999</v>
      </c>
      <c r="F361">
        <v>7.1969896719602203E-2</v>
      </c>
      <c r="G361">
        <v>0.669953454678899</v>
      </c>
      <c r="H361">
        <v>0.107425219195409</v>
      </c>
      <c r="I361">
        <v>0.91445164824508096</v>
      </c>
      <c r="J361">
        <v>0.95203647828962401</v>
      </c>
      <c r="K361" t="s">
        <v>1031</v>
      </c>
      <c r="L361">
        <f t="shared" si="5"/>
        <v>-7.1969896719602203E-2</v>
      </c>
      <c r="M361" t="s">
        <v>1033</v>
      </c>
    </row>
    <row r="362" spans="1:13" x14ac:dyDescent="0.2">
      <c r="A362" t="s">
        <v>2266</v>
      </c>
      <c r="B362" t="s">
        <v>2267</v>
      </c>
      <c r="C362">
        <v>0</v>
      </c>
      <c r="D362" t="s">
        <v>2268</v>
      </c>
      <c r="E362">
        <v>3.5172514879664001</v>
      </c>
      <c r="F362">
        <v>0.80419844042426902</v>
      </c>
      <c r="G362">
        <v>0.76209605189049701</v>
      </c>
      <c r="H362">
        <v>1.05524551456385</v>
      </c>
      <c r="I362">
        <v>0.29131305292500997</v>
      </c>
      <c r="J362">
        <v>0.47053064502088598</v>
      </c>
      <c r="K362" t="s">
        <v>1031</v>
      </c>
      <c r="L362">
        <f t="shared" si="5"/>
        <v>-0.80419844042426902</v>
      </c>
      <c r="M362" t="s">
        <v>1033</v>
      </c>
    </row>
    <row r="363" spans="1:13" x14ac:dyDescent="0.2">
      <c r="A363" t="s">
        <v>2269</v>
      </c>
      <c r="B363" t="s">
        <v>2270</v>
      </c>
      <c r="C363" t="s">
        <v>2271</v>
      </c>
      <c r="D363" t="s">
        <v>2272</v>
      </c>
      <c r="E363">
        <v>3.5093903553972301</v>
      </c>
      <c r="F363">
        <v>0.51366609317114997</v>
      </c>
      <c r="G363">
        <v>0.60647886039082199</v>
      </c>
      <c r="H363">
        <v>0.84696454686011302</v>
      </c>
      <c r="I363">
        <v>0.397014882857402</v>
      </c>
      <c r="J363">
        <v>0.57608063692228195</v>
      </c>
      <c r="K363" t="s">
        <v>1031</v>
      </c>
      <c r="L363">
        <f t="shared" si="5"/>
        <v>-0.51366609317114997</v>
      </c>
      <c r="M363" t="s">
        <v>1033</v>
      </c>
    </row>
    <row r="364" spans="1:13" x14ac:dyDescent="0.2">
      <c r="A364" t="s">
        <v>2273</v>
      </c>
      <c r="B364" t="s">
        <v>2274</v>
      </c>
      <c r="C364">
        <v>0</v>
      </c>
      <c r="D364" t="s">
        <v>2275</v>
      </c>
      <c r="E364">
        <v>3.4537173848543099</v>
      </c>
      <c r="F364">
        <v>0.96507126069000004</v>
      </c>
      <c r="G364">
        <v>0.74657610427837395</v>
      </c>
      <c r="H364">
        <v>1.29266293839235</v>
      </c>
      <c r="I364">
        <v>0.196127661256806</v>
      </c>
      <c r="J364">
        <v>0.36848507145477</v>
      </c>
      <c r="K364" t="s">
        <v>1031</v>
      </c>
      <c r="L364">
        <f t="shared" si="5"/>
        <v>-0.96507126069000004</v>
      </c>
      <c r="M364" t="s">
        <v>1033</v>
      </c>
    </row>
    <row r="365" spans="1:13" x14ac:dyDescent="0.2">
      <c r="A365" t="s">
        <v>2276</v>
      </c>
      <c r="B365" t="s">
        <v>2277</v>
      </c>
      <c r="C365" t="s">
        <v>2278</v>
      </c>
      <c r="D365" t="s">
        <v>2279</v>
      </c>
      <c r="E365">
        <v>3.4468196762545702</v>
      </c>
      <c r="F365">
        <v>0.24758828319458401</v>
      </c>
      <c r="G365">
        <v>1.0183144740732299</v>
      </c>
      <c r="H365">
        <v>0.24313538646292299</v>
      </c>
      <c r="I365">
        <v>0.80790051910498695</v>
      </c>
      <c r="J365">
        <v>0.88702041927662101</v>
      </c>
      <c r="K365" t="s">
        <v>1031</v>
      </c>
      <c r="L365">
        <f t="shared" si="5"/>
        <v>-0.24758828319458401</v>
      </c>
      <c r="M365" t="s">
        <v>1033</v>
      </c>
    </row>
    <row r="366" spans="1:13" x14ac:dyDescent="0.2">
      <c r="A366" t="s">
        <v>2280</v>
      </c>
      <c r="B366" t="s">
        <v>2281</v>
      </c>
      <c r="C366" t="s">
        <v>2282</v>
      </c>
      <c r="D366" t="s">
        <v>2283</v>
      </c>
      <c r="E366">
        <v>3.4016077828735098</v>
      </c>
      <c r="F366">
        <v>-3.0451229339970398E-3</v>
      </c>
      <c r="G366">
        <v>0.70390504698435297</v>
      </c>
      <c r="H366">
        <v>-4.3260421942460199E-3</v>
      </c>
      <c r="I366">
        <v>0.996548328489965</v>
      </c>
      <c r="J366">
        <v>0.99814102199881904</v>
      </c>
      <c r="K366" t="s">
        <v>1031</v>
      </c>
      <c r="L366">
        <f t="shared" si="5"/>
        <v>3.0451229339970398E-3</v>
      </c>
      <c r="M366" t="s">
        <v>1033</v>
      </c>
    </row>
    <row r="367" spans="1:13" x14ac:dyDescent="0.2">
      <c r="A367" t="s">
        <v>2284</v>
      </c>
      <c r="B367" t="s">
        <v>2285</v>
      </c>
      <c r="C367" t="s">
        <v>2286</v>
      </c>
      <c r="D367" t="s">
        <v>2287</v>
      </c>
      <c r="E367">
        <v>3.3717586059442501</v>
      </c>
      <c r="F367">
        <v>-0.25644042201724498</v>
      </c>
      <c r="G367">
        <v>0.66428165127170802</v>
      </c>
      <c r="H367">
        <v>-0.38604170614424199</v>
      </c>
      <c r="I367">
        <v>0.69946578132089998</v>
      </c>
      <c r="J367">
        <v>0.81767432410708396</v>
      </c>
      <c r="K367" t="s">
        <v>1031</v>
      </c>
      <c r="L367">
        <f t="shared" si="5"/>
        <v>0.25644042201724498</v>
      </c>
      <c r="M367" t="s">
        <v>1033</v>
      </c>
    </row>
    <row r="368" spans="1:13" x14ac:dyDescent="0.2">
      <c r="A368" t="s">
        <v>2288</v>
      </c>
      <c r="B368" t="s">
        <v>2289</v>
      </c>
      <c r="C368">
        <v>0</v>
      </c>
      <c r="D368" t="s">
        <v>2290</v>
      </c>
      <c r="E368">
        <v>3.3652343708369101</v>
      </c>
      <c r="F368">
        <v>0.34248940190749499</v>
      </c>
      <c r="G368">
        <v>0.69410462863212996</v>
      </c>
      <c r="H368">
        <v>0.49342618933753302</v>
      </c>
      <c r="I368">
        <v>0.62171148121957098</v>
      </c>
      <c r="J368">
        <v>0.75921002587744602</v>
      </c>
      <c r="K368" t="s">
        <v>1031</v>
      </c>
      <c r="L368">
        <f t="shared" si="5"/>
        <v>-0.34248940190749499</v>
      </c>
      <c r="M368" t="s">
        <v>1033</v>
      </c>
    </row>
    <row r="369" spans="1:13" x14ac:dyDescent="0.2">
      <c r="A369" t="s">
        <v>2291</v>
      </c>
      <c r="B369" t="s">
        <v>2292</v>
      </c>
      <c r="C369" t="s">
        <v>1169</v>
      </c>
      <c r="D369" t="s">
        <v>2293</v>
      </c>
      <c r="E369">
        <v>3.3425608883388001</v>
      </c>
      <c r="F369">
        <v>1.27297898920396</v>
      </c>
      <c r="G369">
        <v>0.87744005070703301</v>
      </c>
      <c r="H369">
        <v>1.4507874220902099</v>
      </c>
      <c r="I369">
        <v>0.14683906313299799</v>
      </c>
      <c r="J369">
        <v>0.30623492108073802</v>
      </c>
      <c r="K369" t="s">
        <v>1031</v>
      </c>
      <c r="L369">
        <f t="shared" si="5"/>
        <v>-1.27297898920396</v>
      </c>
      <c r="M369" t="s">
        <v>1033</v>
      </c>
    </row>
    <row r="370" spans="1:13" x14ac:dyDescent="0.2">
      <c r="A370" t="s">
        <v>2294</v>
      </c>
      <c r="B370" t="s">
        <v>2295</v>
      </c>
      <c r="C370">
        <v>0</v>
      </c>
      <c r="D370" t="s">
        <v>2296</v>
      </c>
      <c r="E370">
        <v>3.33377874530838</v>
      </c>
      <c r="F370">
        <v>1.2367788764116101</v>
      </c>
      <c r="G370">
        <v>0.89229776457335597</v>
      </c>
      <c r="H370">
        <v>1.38606071371586</v>
      </c>
      <c r="I370">
        <v>0.165728365202259</v>
      </c>
      <c r="J370">
        <v>0.33242144066330698</v>
      </c>
      <c r="K370" t="s">
        <v>1031</v>
      </c>
      <c r="L370">
        <f t="shared" si="5"/>
        <v>-1.2367788764116101</v>
      </c>
      <c r="M370" t="s">
        <v>1033</v>
      </c>
    </row>
    <row r="371" spans="1:13" x14ac:dyDescent="0.2">
      <c r="A371" t="s">
        <v>2297</v>
      </c>
      <c r="B371" t="s">
        <v>2298</v>
      </c>
      <c r="C371" t="s">
        <v>2299</v>
      </c>
      <c r="D371" t="s">
        <v>2300</v>
      </c>
      <c r="E371">
        <v>3.3206295757126298</v>
      </c>
      <c r="F371">
        <v>-0.56934383330870797</v>
      </c>
      <c r="G371">
        <v>0.80956886805891104</v>
      </c>
      <c r="H371">
        <v>-0.70326794392898695</v>
      </c>
      <c r="I371">
        <v>0.48188878389366302</v>
      </c>
      <c r="J371">
        <v>0.65212632447885699</v>
      </c>
      <c r="K371" t="s">
        <v>1031</v>
      </c>
      <c r="L371">
        <f t="shared" si="5"/>
        <v>0.56934383330870797</v>
      </c>
      <c r="M371" t="s">
        <v>1033</v>
      </c>
    </row>
    <row r="372" spans="1:13" x14ac:dyDescent="0.2">
      <c r="A372" t="s">
        <v>2301</v>
      </c>
      <c r="B372" t="s">
        <v>2302</v>
      </c>
      <c r="C372" t="s">
        <v>2303</v>
      </c>
      <c r="D372" t="s">
        <v>2304</v>
      </c>
      <c r="E372">
        <v>3.26390571050384</v>
      </c>
      <c r="F372">
        <v>-1.45346777183799</v>
      </c>
      <c r="G372">
        <v>0.75759319771326805</v>
      </c>
      <c r="H372">
        <v>-1.91853329230669</v>
      </c>
      <c r="I372">
        <v>5.5043424874841901E-2</v>
      </c>
      <c r="J372">
        <v>0.16172393046912001</v>
      </c>
      <c r="K372" t="s">
        <v>1031</v>
      </c>
      <c r="L372">
        <f t="shared" si="5"/>
        <v>1.45346777183799</v>
      </c>
      <c r="M372" t="s">
        <v>1033</v>
      </c>
    </row>
    <row r="373" spans="1:13" x14ac:dyDescent="0.2">
      <c r="A373" t="s">
        <v>2305</v>
      </c>
      <c r="B373" t="s">
        <v>2306</v>
      </c>
      <c r="C373">
        <v>0</v>
      </c>
      <c r="D373" t="s">
        <v>2307</v>
      </c>
      <c r="E373">
        <v>3.2634037977022401</v>
      </c>
      <c r="F373">
        <v>1.6713381529349001</v>
      </c>
      <c r="G373">
        <v>0.814979830279708</v>
      </c>
      <c r="H373">
        <v>2.05077241281086</v>
      </c>
      <c r="I373">
        <v>4.02891153032311E-2</v>
      </c>
      <c r="J373">
        <v>0.130960521579538</v>
      </c>
      <c r="K373" t="s">
        <v>1031</v>
      </c>
      <c r="L373">
        <f t="shared" si="5"/>
        <v>-1.6713381529349001</v>
      </c>
      <c r="M373" t="s">
        <v>1033</v>
      </c>
    </row>
    <row r="374" spans="1:13" x14ac:dyDescent="0.2">
      <c r="A374" t="s">
        <v>2308</v>
      </c>
      <c r="B374" t="s">
        <v>2309</v>
      </c>
      <c r="C374" t="s">
        <v>2310</v>
      </c>
      <c r="D374" t="s">
        <v>2311</v>
      </c>
      <c r="E374">
        <v>3.2558899058035</v>
      </c>
      <c r="F374">
        <v>0.388137168613571</v>
      </c>
      <c r="G374">
        <v>0.65385349309377006</v>
      </c>
      <c r="H374">
        <v>0.59361488882939695</v>
      </c>
      <c r="I374">
        <v>0.55276972045925898</v>
      </c>
      <c r="J374">
        <v>0.70787882637904298</v>
      </c>
      <c r="K374" t="s">
        <v>1031</v>
      </c>
      <c r="L374">
        <f t="shared" si="5"/>
        <v>-0.388137168613571</v>
      </c>
      <c r="M374" t="s">
        <v>1033</v>
      </c>
    </row>
    <row r="375" spans="1:13" x14ac:dyDescent="0.2">
      <c r="A375" t="s">
        <v>2312</v>
      </c>
      <c r="B375" t="s">
        <v>2313</v>
      </c>
      <c r="C375" t="s">
        <v>2314</v>
      </c>
      <c r="D375" t="s">
        <v>2315</v>
      </c>
      <c r="E375">
        <v>3.24696159376091</v>
      </c>
      <c r="F375">
        <v>1.5897687524127599</v>
      </c>
      <c r="G375">
        <v>0.63541835526359003</v>
      </c>
      <c r="H375">
        <v>2.50192450256379</v>
      </c>
      <c r="I375">
        <v>1.2352026213955499E-2</v>
      </c>
      <c r="J375">
        <v>6.0476304417407797E-2</v>
      </c>
      <c r="K375" t="s">
        <v>1031</v>
      </c>
      <c r="L375">
        <f t="shared" si="5"/>
        <v>-1.5897687524127599</v>
      </c>
      <c r="M375" t="s">
        <v>1033</v>
      </c>
    </row>
    <row r="376" spans="1:13" x14ac:dyDescent="0.2">
      <c r="A376" t="s">
        <v>2316</v>
      </c>
      <c r="B376" t="s">
        <v>2317</v>
      </c>
      <c r="C376">
        <v>0</v>
      </c>
      <c r="D376" t="s">
        <v>2318</v>
      </c>
      <c r="E376">
        <v>3.2405064518400701</v>
      </c>
      <c r="F376">
        <v>0.195751560334574</v>
      </c>
      <c r="G376">
        <v>0.63384587609098397</v>
      </c>
      <c r="H376">
        <v>0.30883148051984</v>
      </c>
      <c r="I376">
        <v>0.75744972092229701</v>
      </c>
      <c r="J376">
        <v>0.85579681138193298</v>
      </c>
      <c r="K376" t="s">
        <v>1031</v>
      </c>
      <c r="L376">
        <f t="shared" si="5"/>
        <v>-0.195751560334574</v>
      </c>
      <c r="M376" t="s">
        <v>1033</v>
      </c>
    </row>
    <row r="377" spans="1:13" x14ac:dyDescent="0.2">
      <c r="A377" t="s">
        <v>2319</v>
      </c>
      <c r="B377" t="s">
        <v>2320</v>
      </c>
      <c r="C377">
        <v>0</v>
      </c>
      <c r="D377" t="s">
        <v>2321</v>
      </c>
      <c r="E377">
        <v>3.2401865891213899</v>
      </c>
      <c r="F377">
        <v>6.3758800645178498E-2</v>
      </c>
      <c r="G377">
        <v>0.88072276448068099</v>
      </c>
      <c r="H377">
        <v>7.2393723901043899E-2</v>
      </c>
      <c r="I377">
        <v>0.942288579292757</v>
      </c>
      <c r="J377">
        <v>0.967682306075762</v>
      </c>
      <c r="K377" t="s">
        <v>1031</v>
      </c>
      <c r="L377">
        <f t="shared" si="5"/>
        <v>-6.3758800645178498E-2</v>
      </c>
      <c r="M377" t="s">
        <v>1033</v>
      </c>
    </row>
    <row r="378" spans="1:13" x14ac:dyDescent="0.2">
      <c r="A378" t="s">
        <v>2322</v>
      </c>
      <c r="B378" t="s">
        <v>2323</v>
      </c>
      <c r="C378" t="s">
        <v>2324</v>
      </c>
      <c r="D378" t="s">
        <v>2325</v>
      </c>
      <c r="E378">
        <v>3.2108134611958401</v>
      </c>
      <c r="F378">
        <v>-0.44253139391224899</v>
      </c>
      <c r="G378">
        <v>0.69762335997133396</v>
      </c>
      <c r="H378">
        <v>-0.63434142160955298</v>
      </c>
      <c r="I378">
        <v>0.52585802968898998</v>
      </c>
      <c r="J378">
        <v>0.68815040134911198</v>
      </c>
      <c r="K378" t="s">
        <v>1031</v>
      </c>
      <c r="L378">
        <f t="shared" si="5"/>
        <v>0.44253139391224899</v>
      </c>
      <c r="M378" t="s">
        <v>1033</v>
      </c>
    </row>
    <row r="379" spans="1:13" x14ac:dyDescent="0.2">
      <c r="A379" t="s">
        <v>2326</v>
      </c>
      <c r="B379" t="s">
        <v>2327</v>
      </c>
      <c r="C379">
        <v>0</v>
      </c>
      <c r="D379" t="s">
        <v>2328</v>
      </c>
      <c r="E379">
        <v>3.2090400495109499</v>
      </c>
      <c r="F379">
        <v>1.69556597744117</v>
      </c>
      <c r="G379">
        <v>0.869992092724161</v>
      </c>
      <c r="H379">
        <v>1.9489441244597201</v>
      </c>
      <c r="I379">
        <v>5.1302097852807503E-2</v>
      </c>
      <c r="J379">
        <v>0.15412763530371301</v>
      </c>
      <c r="K379" t="s">
        <v>1031</v>
      </c>
      <c r="L379">
        <f t="shared" si="5"/>
        <v>-1.69556597744117</v>
      </c>
      <c r="M379" t="s">
        <v>1033</v>
      </c>
    </row>
    <row r="380" spans="1:13" x14ac:dyDescent="0.2">
      <c r="A380" t="s">
        <v>2329</v>
      </c>
      <c r="B380" t="s">
        <v>2330</v>
      </c>
      <c r="C380">
        <v>0</v>
      </c>
      <c r="D380" t="s">
        <v>2331</v>
      </c>
      <c r="E380">
        <v>3.2074945180407699</v>
      </c>
      <c r="F380">
        <v>2.4126271186150898</v>
      </c>
      <c r="G380">
        <v>0.94900852972347305</v>
      </c>
      <c r="H380">
        <v>2.54226073112125</v>
      </c>
      <c r="I380">
        <v>1.1013798052028E-2</v>
      </c>
      <c r="J380">
        <v>5.6295704173159301E-2</v>
      </c>
      <c r="K380" t="s">
        <v>1031</v>
      </c>
      <c r="L380">
        <f t="shared" si="5"/>
        <v>-2.4126271186150898</v>
      </c>
      <c r="M380" t="s">
        <v>1033</v>
      </c>
    </row>
    <row r="381" spans="1:13" x14ac:dyDescent="0.2">
      <c r="A381" t="s">
        <v>2332</v>
      </c>
      <c r="B381" t="s">
        <v>2333</v>
      </c>
      <c r="C381">
        <v>0</v>
      </c>
      <c r="D381" t="s">
        <v>2334</v>
      </c>
      <c r="E381">
        <v>3.17859575286777</v>
      </c>
      <c r="F381">
        <v>-1.06576614615674</v>
      </c>
      <c r="G381">
        <v>0.75166200532291905</v>
      </c>
      <c r="H381">
        <v>-1.41787949718022</v>
      </c>
      <c r="I381">
        <v>0.15622594925738501</v>
      </c>
      <c r="J381">
        <v>0.31870703906120801</v>
      </c>
      <c r="K381" t="s">
        <v>1031</v>
      </c>
      <c r="L381">
        <f t="shared" si="5"/>
        <v>1.06576614615674</v>
      </c>
      <c r="M381" t="s">
        <v>1033</v>
      </c>
    </row>
    <row r="382" spans="1:13" x14ac:dyDescent="0.2">
      <c r="A382" t="s">
        <v>2335</v>
      </c>
      <c r="B382" t="s">
        <v>2336</v>
      </c>
      <c r="C382" t="s">
        <v>2337</v>
      </c>
      <c r="D382" t="s">
        <v>2338</v>
      </c>
      <c r="E382">
        <v>3.17828551499553</v>
      </c>
      <c r="F382">
        <v>-1.0462628897051201E-2</v>
      </c>
      <c r="G382">
        <v>0.61229735690823694</v>
      </c>
      <c r="H382">
        <v>-1.7087496424746499E-2</v>
      </c>
      <c r="I382">
        <v>0.98636681386518799</v>
      </c>
      <c r="J382">
        <v>0.99286232291890997</v>
      </c>
      <c r="K382" t="s">
        <v>1031</v>
      </c>
      <c r="L382">
        <f t="shared" si="5"/>
        <v>1.0462628897051201E-2</v>
      </c>
      <c r="M382" t="s">
        <v>1033</v>
      </c>
    </row>
    <row r="383" spans="1:13" x14ac:dyDescent="0.2">
      <c r="A383" t="s">
        <v>2339</v>
      </c>
      <c r="B383" t="s">
        <v>2340</v>
      </c>
      <c r="C383">
        <v>0</v>
      </c>
      <c r="D383" t="s">
        <v>2341</v>
      </c>
      <c r="E383">
        <v>3.1774795834332101</v>
      </c>
      <c r="F383">
        <v>2.1634878404641702</v>
      </c>
      <c r="G383">
        <v>0.91841351683228201</v>
      </c>
      <c r="H383">
        <v>2.3556794415725699</v>
      </c>
      <c r="I383">
        <v>1.8488864889784899E-2</v>
      </c>
      <c r="J383">
        <v>7.8030124705391904E-2</v>
      </c>
      <c r="K383" t="s">
        <v>1031</v>
      </c>
      <c r="L383">
        <f t="shared" si="5"/>
        <v>-2.1634878404641702</v>
      </c>
      <c r="M383" t="s">
        <v>1033</v>
      </c>
    </row>
    <row r="384" spans="1:13" x14ac:dyDescent="0.2">
      <c r="A384" t="s">
        <v>2342</v>
      </c>
      <c r="B384" t="s">
        <v>2343</v>
      </c>
      <c r="C384">
        <v>0</v>
      </c>
      <c r="D384" t="s">
        <v>2344</v>
      </c>
      <c r="E384">
        <v>3.1692810964501499</v>
      </c>
      <c r="F384">
        <v>-0.38374801765753602</v>
      </c>
      <c r="G384">
        <v>0.70361842915269401</v>
      </c>
      <c r="H384">
        <v>-0.54539222078030403</v>
      </c>
      <c r="I384">
        <v>0.58548378958573</v>
      </c>
      <c r="J384">
        <v>0.73363872674136699</v>
      </c>
      <c r="K384" t="s">
        <v>1031</v>
      </c>
      <c r="L384">
        <f t="shared" si="5"/>
        <v>0.38374801765753602</v>
      </c>
      <c r="M384" t="s">
        <v>1033</v>
      </c>
    </row>
    <row r="385" spans="1:13" x14ac:dyDescent="0.2">
      <c r="A385" t="s">
        <v>2345</v>
      </c>
      <c r="B385" t="s">
        <v>2346</v>
      </c>
      <c r="C385">
        <v>0</v>
      </c>
      <c r="D385" t="s">
        <v>2347</v>
      </c>
      <c r="E385">
        <v>3.1471973768337498</v>
      </c>
      <c r="F385">
        <v>-1.3445381168005901</v>
      </c>
      <c r="G385">
        <v>0.90901838704743898</v>
      </c>
      <c r="H385">
        <v>-1.47910992336222</v>
      </c>
      <c r="I385">
        <v>0.13911093845160899</v>
      </c>
      <c r="J385">
        <v>0.29613052013459001</v>
      </c>
      <c r="K385" t="s">
        <v>1031</v>
      </c>
      <c r="L385">
        <f t="shared" si="5"/>
        <v>1.3445381168005901</v>
      </c>
      <c r="M385" t="s">
        <v>1033</v>
      </c>
    </row>
    <row r="386" spans="1:13" x14ac:dyDescent="0.2">
      <c r="A386" t="s">
        <v>2348</v>
      </c>
      <c r="B386" t="s">
        <v>2349</v>
      </c>
      <c r="C386" t="s">
        <v>2350</v>
      </c>
      <c r="D386" t="s">
        <v>2351</v>
      </c>
      <c r="E386">
        <v>3.12619466450596</v>
      </c>
      <c r="F386">
        <v>0.703280807022441</v>
      </c>
      <c r="G386">
        <v>0.71396798694946795</v>
      </c>
      <c r="H386">
        <v>0.98503128974635201</v>
      </c>
      <c r="I386">
        <v>0.32460870167647699</v>
      </c>
      <c r="J386">
        <v>0.50605043119564197</v>
      </c>
      <c r="K386" t="s">
        <v>1031</v>
      </c>
      <c r="L386">
        <f t="shared" ref="L386:L449" si="6">F386*-1</f>
        <v>-0.703280807022441</v>
      </c>
      <c r="M386" t="s">
        <v>1033</v>
      </c>
    </row>
    <row r="387" spans="1:13" x14ac:dyDescent="0.2">
      <c r="A387" t="s">
        <v>2352</v>
      </c>
      <c r="B387" t="s">
        <v>2353</v>
      </c>
      <c r="C387" t="s">
        <v>2354</v>
      </c>
      <c r="D387" t="s">
        <v>2355</v>
      </c>
      <c r="E387">
        <v>3.1030451184393</v>
      </c>
      <c r="F387">
        <v>1.9645639045065899</v>
      </c>
      <c r="G387">
        <v>0.85493937200598402</v>
      </c>
      <c r="H387">
        <v>2.2978985046589302</v>
      </c>
      <c r="I387">
        <v>2.1567566425691801E-2</v>
      </c>
      <c r="J387">
        <v>8.69221471317108E-2</v>
      </c>
      <c r="K387" t="s">
        <v>1031</v>
      </c>
      <c r="L387">
        <f t="shared" si="6"/>
        <v>-1.9645639045065899</v>
      </c>
      <c r="M387" t="s">
        <v>1033</v>
      </c>
    </row>
    <row r="388" spans="1:13" x14ac:dyDescent="0.2">
      <c r="A388" t="s">
        <v>2356</v>
      </c>
      <c r="B388" t="s">
        <v>2357</v>
      </c>
      <c r="C388" t="s">
        <v>2358</v>
      </c>
      <c r="D388" t="s">
        <v>2359</v>
      </c>
      <c r="E388">
        <v>3.0963460470753401</v>
      </c>
      <c r="F388">
        <v>0.30409393098448301</v>
      </c>
      <c r="G388">
        <v>0.71589112396602295</v>
      </c>
      <c r="H388">
        <v>0.42477678630768401</v>
      </c>
      <c r="I388">
        <v>0.67099940160957305</v>
      </c>
      <c r="J388">
        <v>0.79582764002407103</v>
      </c>
      <c r="K388" t="s">
        <v>1031</v>
      </c>
      <c r="L388">
        <f t="shared" si="6"/>
        <v>-0.30409393098448301</v>
      </c>
      <c r="M388" t="s">
        <v>1033</v>
      </c>
    </row>
    <row r="389" spans="1:13" x14ac:dyDescent="0.2">
      <c r="A389" t="s">
        <v>2360</v>
      </c>
      <c r="B389" t="s">
        <v>2361</v>
      </c>
      <c r="C389">
        <v>0</v>
      </c>
      <c r="D389" t="s">
        <v>2362</v>
      </c>
      <c r="E389">
        <v>3.0771724440949701</v>
      </c>
      <c r="F389">
        <v>1.21371012966577</v>
      </c>
      <c r="G389">
        <v>0.75433520355038597</v>
      </c>
      <c r="H389">
        <v>1.6089798327762901</v>
      </c>
      <c r="I389">
        <v>0.107620751485689</v>
      </c>
      <c r="J389">
        <v>0.25175783858186301</v>
      </c>
      <c r="K389" t="s">
        <v>1031</v>
      </c>
      <c r="L389">
        <f t="shared" si="6"/>
        <v>-1.21371012966577</v>
      </c>
      <c r="M389" t="s">
        <v>1033</v>
      </c>
    </row>
    <row r="390" spans="1:13" x14ac:dyDescent="0.2">
      <c r="A390" t="s">
        <v>2363</v>
      </c>
      <c r="B390" t="s">
        <v>2364</v>
      </c>
      <c r="C390" t="s">
        <v>2365</v>
      </c>
      <c r="D390" t="s">
        <v>2366</v>
      </c>
      <c r="E390">
        <v>3.0720238583726802</v>
      </c>
      <c r="F390">
        <v>-1.9903885335496001</v>
      </c>
      <c r="G390">
        <v>0.78039627932886402</v>
      </c>
      <c r="H390">
        <v>-2.5504843965444302</v>
      </c>
      <c r="I390">
        <v>1.07573339280213E-2</v>
      </c>
      <c r="J390">
        <v>5.5578080566289802E-2</v>
      </c>
      <c r="K390" t="s">
        <v>1031</v>
      </c>
      <c r="L390">
        <f t="shared" si="6"/>
        <v>1.9903885335496001</v>
      </c>
      <c r="M390" t="s">
        <v>1033</v>
      </c>
    </row>
    <row r="391" spans="1:13" x14ac:dyDescent="0.2">
      <c r="A391" t="s">
        <v>2367</v>
      </c>
      <c r="B391" t="s">
        <v>2368</v>
      </c>
      <c r="C391" t="s">
        <v>2369</v>
      </c>
      <c r="D391" t="s">
        <v>2370</v>
      </c>
      <c r="E391">
        <v>3.0703757003265402</v>
      </c>
      <c r="F391">
        <v>-0.14165099219226601</v>
      </c>
      <c r="G391">
        <v>0.665196785476734</v>
      </c>
      <c r="H391">
        <v>-0.21294599625996</v>
      </c>
      <c r="I391">
        <v>0.83136908523147002</v>
      </c>
      <c r="J391">
        <v>0.90235366420949503</v>
      </c>
      <c r="K391" t="s">
        <v>1031</v>
      </c>
      <c r="L391">
        <f t="shared" si="6"/>
        <v>0.14165099219226601</v>
      </c>
      <c r="M391" t="s">
        <v>1033</v>
      </c>
    </row>
    <row r="392" spans="1:13" x14ac:dyDescent="0.2">
      <c r="A392" t="s">
        <v>2371</v>
      </c>
      <c r="B392" t="s">
        <v>2372</v>
      </c>
      <c r="C392" t="s">
        <v>2373</v>
      </c>
      <c r="D392" t="s">
        <v>2374</v>
      </c>
      <c r="E392">
        <v>3.0653040469473201</v>
      </c>
      <c r="F392">
        <v>-1.8131264278550601</v>
      </c>
      <c r="G392">
        <v>0.80123181949017197</v>
      </c>
      <c r="H392">
        <v>-2.26292364300854</v>
      </c>
      <c r="I392">
        <v>2.3640396660767199E-2</v>
      </c>
      <c r="J392">
        <v>9.22832304997762E-2</v>
      </c>
      <c r="K392" t="s">
        <v>1031</v>
      </c>
      <c r="L392">
        <f t="shared" si="6"/>
        <v>1.8131264278550601</v>
      </c>
      <c r="M392" t="s">
        <v>1033</v>
      </c>
    </row>
    <row r="393" spans="1:13" x14ac:dyDescent="0.2">
      <c r="A393" t="s">
        <v>2375</v>
      </c>
      <c r="B393" t="s">
        <v>2376</v>
      </c>
      <c r="C393" t="s">
        <v>2377</v>
      </c>
      <c r="D393" t="s">
        <v>2378</v>
      </c>
      <c r="E393">
        <v>2.9969784231481502</v>
      </c>
      <c r="F393">
        <v>0.21966386953813499</v>
      </c>
      <c r="G393">
        <v>0.62828759802622602</v>
      </c>
      <c r="H393">
        <v>0.349623118820444</v>
      </c>
      <c r="I393">
        <v>0.726621558346634</v>
      </c>
      <c r="J393">
        <v>0.83493533299566502</v>
      </c>
      <c r="K393" t="s">
        <v>1031</v>
      </c>
      <c r="L393">
        <f t="shared" si="6"/>
        <v>-0.21966386953813499</v>
      </c>
      <c r="M393" t="s">
        <v>1033</v>
      </c>
    </row>
    <row r="394" spans="1:13" x14ac:dyDescent="0.2">
      <c r="A394" t="s">
        <v>2379</v>
      </c>
      <c r="B394" t="s">
        <v>2380</v>
      </c>
      <c r="C394" t="s">
        <v>2381</v>
      </c>
      <c r="D394" t="s">
        <v>2382</v>
      </c>
      <c r="E394">
        <v>2.9948163056002302</v>
      </c>
      <c r="F394">
        <v>1.6879773931504001</v>
      </c>
      <c r="G394">
        <v>0.88970567828462399</v>
      </c>
      <c r="H394">
        <v>1.8972312241559099</v>
      </c>
      <c r="I394">
        <v>5.7797427545449503E-2</v>
      </c>
      <c r="J394">
        <v>0.167305532760892</v>
      </c>
      <c r="K394" t="s">
        <v>1031</v>
      </c>
      <c r="L394">
        <f t="shared" si="6"/>
        <v>-1.6879773931504001</v>
      </c>
      <c r="M394" t="s">
        <v>1033</v>
      </c>
    </row>
    <row r="395" spans="1:13" x14ac:dyDescent="0.2">
      <c r="A395" t="s">
        <v>2383</v>
      </c>
      <c r="B395" t="s">
        <v>2384</v>
      </c>
      <c r="C395">
        <v>0</v>
      </c>
      <c r="D395" t="s">
        <v>2385</v>
      </c>
      <c r="E395">
        <v>2.9837768183150399</v>
      </c>
      <c r="F395">
        <v>3.2711465343456498</v>
      </c>
      <c r="G395">
        <v>1.3664451852142201</v>
      </c>
      <c r="H395">
        <v>2.3939098104640202</v>
      </c>
      <c r="I395">
        <v>1.6669847254188699E-2</v>
      </c>
      <c r="J395">
        <v>7.3457554904416397E-2</v>
      </c>
      <c r="K395" t="s">
        <v>1031</v>
      </c>
      <c r="L395">
        <f t="shared" si="6"/>
        <v>-3.2711465343456498</v>
      </c>
      <c r="M395" t="s">
        <v>1033</v>
      </c>
    </row>
    <row r="396" spans="1:13" x14ac:dyDescent="0.2">
      <c r="A396" t="s">
        <v>2386</v>
      </c>
      <c r="B396" t="s">
        <v>2387</v>
      </c>
      <c r="C396" t="s">
        <v>2388</v>
      </c>
      <c r="D396" t="s">
        <v>2389</v>
      </c>
      <c r="E396">
        <v>2.9770593757889898</v>
      </c>
      <c r="F396">
        <v>1.94634598509117</v>
      </c>
      <c r="G396">
        <v>0.92346958819136005</v>
      </c>
      <c r="H396">
        <v>2.1076449186628201</v>
      </c>
      <c r="I396">
        <v>3.5061715081803099E-2</v>
      </c>
      <c r="J396">
        <v>0.11928977655681899</v>
      </c>
      <c r="K396" t="s">
        <v>1031</v>
      </c>
      <c r="L396">
        <f t="shared" si="6"/>
        <v>-1.94634598509117</v>
      </c>
      <c r="M396" t="s">
        <v>1033</v>
      </c>
    </row>
    <row r="397" spans="1:13" x14ac:dyDescent="0.2">
      <c r="A397" t="s">
        <v>2390</v>
      </c>
      <c r="B397" t="s">
        <v>2391</v>
      </c>
      <c r="C397">
        <v>0</v>
      </c>
      <c r="D397" t="s">
        <v>2392</v>
      </c>
      <c r="E397">
        <v>2.9706520578336302</v>
      </c>
      <c r="F397">
        <v>0.139427754368352</v>
      </c>
      <c r="G397">
        <v>0.72305782588551004</v>
      </c>
      <c r="H397">
        <v>0.19283071059717599</v>
      </c>
      <c r="I397">
        <v>0.84709155126237601</v>
      </c>
      <c r="J397">
        <v>0.911652802909105</v>
      </c>
      <c r="K397" t="s">
        <v>1031</v>
      </c>
      <c r="L397">
        <f t="shared" si="6"/>
        <v>-0.139427754368352</v>
      </c>
      <c r="M397" t="s">
        <v>1033</v>
      </c>
    </row>
    <row r="398" spans="1:13" x14ac:dyDescent="0.2">
      <c r="A398" t="s">
        <v>2393</v>
      </c>
      <c r="B398" t="s">
        <v>2394</v>
      </c>
      <c r="C398">
        <v>0</v>
      </c>
      <c r="D398" t="s">
        <v>2395</v>
      </c>
      <c r="E398">
        <v>2.9482809177584999</v>
      </c>
      <c r="F398">
        <v>-0.46437505505697402</v>
      </c>
      <c r="G398">
        <v>0.81090088950496697</v>
      </c>
      <c r="H398">
        <v>-0.57266561310650699</v>
      </c>
      <c r="I398">
        <v>0.56687112460582001</v>
      </c>
      <c r="J398">
        <v>0.71816103678696697</v>
      </c>
      <c r="K398" t="s">
        <v>1031</v>
      </c>
      <c r="L398">
        <f t="shared" si="6"/>
        <v>0.46437505505697402</v>
      </c>
      <c r="M398" t="s">
        <v>1033</v>
      </c>
    </row>
    <row r="399" spans="1:13" x14ac:dyDescent="0.2">
      <c r="A399" t="s">
        <v>2396</v>
      </c>
      <c r="B399" t="s">
        <v>2397</v>
      </c>
      <c r="C399" t="s">
        <v>2398</v>
      </c>
      <c r="D399" t="s">
        <v>2399</v>
      </c>
      <c r="E399">
        <v>2.9433202647827499</v>
      </c>
      <c r="F399">
        <v>0.56820601782225899</v>
      </c>
      <c r="G399">
        <v>0.70544940447433602</v>
      </c>
      <c r="H399">
        <v>0.805452544460869</v>
      </c>
      <c r="I399">
        <v>0.42055858069881402</v>
      </c>
      <c r="J399">
        <v>0.59738001478682301</v>
      </c>
      <c r="K399" t="s">
        <v>1031</v>
      </c>
      <c r="L399">
        <f t="shared" si="6"/>
        <v>-0.56820601782225899</v>
      </c>
      <c r="M399" t="s">
        <v>1033</v>
      </c>
    </row>
    <row r="400" spans="1:13" x14ac:dyDescent="0.2">
      <c r="A400" t="s">
        <v>2400</v>
      </c>
      <c r="B400" t="s">
        <v>2401</v>
      </c>
      <c r="C400" t="s">
        <v>2402</v>
      </c>
      <c r="D400" t="s">
        <v>2403</v>
      </c>
      <c r="E400">
        <v>2.9330666652128201</v>
      </c>
      <c r="F400">
        <v>-0.65895117996383901</v>
      </c>
      <c r="G400">
        <v>0.60828498246042195</v>
      </c>
      <c r="H400">
        <v>-1.0832935202484899</v>
      </c>
      <c r="I400">
        <v>0.27867816051752098</v>
      </c>
      <c r="J400">
        <v>0.45674563836827897</v>
      </c>
      <c r="K400" t="s">
        <v>1031</v>
      </c>
      <c r="L400">
        <f t="shared" si="6"/>
        <v>0.65895117996383901</v>
      </c>
      <c r="M400" t="s">
        <v>1033</v>
      </c>
    </row>
    <row r="401" spans="1:13" x14ac:dyDescent="0.2">
      <c r="A401" t="s">
        <v>2404</v>
      </c>
      <c r="B401" t="s">
        <v>2405</v>
      </c>
      <c r="C401">
        <v>0</v>
      </c>
      <c r="D401" t="s">
        <v>2406</v>
      </c>
      <c r="E401">
        <v>2.9068772210820302</v>
      </c>
      <c r="F401">
        <v>3.0958534506509201</v>
      </c>
      <c r="G401">
        <v>1.2324836728841699</v>
      </c>
      <c r="H401">
        <v>2.5118819167853501</v>
      </c>
      <c r="I401">
        <v>1.20089264272341E-2</v>
      </c>
      <c r="J401">
        <v>5.9521699511497897E-2</v>
      </c>
      <c r="K401" t="s">
        <v>1031</v>
      </c>
      <c r="L401">
        <f t="shared" si="6"/>
        <v>-3.0958534506509201</v>
      </c>
      <c r="M401" t="s">
        <v>1033</v>
      </c>
    </row>
    <row r="402" spans="1:13" x14ac:dyDescent="0.2">
      <c r="A402" t="s">
        <v>2407</v>
      </c>
      <c r="B402" t="s">
        <v>2408</v>
      </c>
      <c r="C402">
        <v>0</v>
      </c>
      <c r="D402" t="s">
        <v>2409</v>
      </c>
      <c r="E402">
        <v>2.9011361809963101</v>
      </c>
      <c r="F402">
        <v>1.16654199586977</v>
      </c>
      <c r="G402">
        <v>0.77991569817450801</v>
      </c>
      <c r="H402">
        <v>1.49572831858649</v>
      </c>
      <c r="I402">
        <v>0.13472446756462</v>
      </c>
      <c r="J402">
        <v>0.29044315040504698</v>
      </c>
      <c r="K402" t="s">
        <v>1031</v>
      </c>
      <c r="L402">
        <f t="shared" si="6"/>
        <v>-1.16654199586977</v>
      </c>
      <c r="M402" t="s">
        <v>1033</v>
      </c>
    </row>
    <row r="403" spans="1:13" x14ac:dyDescent="0.2">
      <c r="A403" t="s">
        <v>2410</v>
      </c>
      <c r="B403" t="s">
        <v>2411</v>
      </c>
      <c r="C403">
        <v>0</v>
      </c>
      <c r="D403" t="s">
        <v>2412</v>
      </c>
      <c r="E403">
        <v>2.8817708565898501</v>
      </c>
      <c r="F403">
        <v>-0.280238902550415</v>
      </c>
      <c r="G403">
        <v>0.76546683089835099</v>
      </c>
      <c r="H403">
        <v>-0.36610195404747498</v>
      </c>
      <c r="I403">
        <v>0.71428899946940905</v>
      </c>
      <c r="J403">
        <v>0.82682843732448896</v>
      </c>
      <c r="K403" t="s">
        <v>1031</v>
      </c>
      <c r="L403">
        <f t="shared" si="6"/>
        <v>0.280238902550415</v>
      </c>
      <c r="M403" t="s">
        <v>1033</v>
      </c>
    </row>
    <row r="404" spans="1:13" x14ac:dyDescent="0.2">
      <c r="A404" t="s">
        <v>2413</v>
      </c>
      <c r="B404" t="s">
        <v>2414</v>
      </c>
      <c r="C404">
        <v>0</v>
      </c>
      <c r="D404" t="s">
        <v>2415</v>
      </c>
      <c r="E404">
        <v>2.87505828877276</v>
      </c>
      <c r="F404">
        <v>1.3938232613808399</v>
      </c>
      <c r="G404">
        <v>1.1374877988648</v>
      </c>
      <c r="H404">
        <v>1.2253522743469101</v>
      </c>
      <c r="I404">
        <v>0.22044252054661201</v>
      </c>
      <c r="J404">
        <v>0.39808313826328501</v>
      </c>
      <c r="K404" t="s">
        <v>1031</v>
      </c>
      <c r="L404">
        <f t="shared" si="6"/>
        <v>-1.3938232613808399</v>
      </c>
      <c r="M404" t="s">
        <v>1033</v>
      </c>
    </row>
    <row r="405" spans="1:13" x14ac:dyDescent="0.2">
      <c r="A405" t="s">
        <v>2416</v>
      </c>
      <c r="B405" t="s">
        <v>2417</v>
      </c>
      <c r="C405">
        <v>0</v>
      </c>
      <c r="D405" t="s">
        <v>2418</v>
      </c>
      <c r="E405">
        <v>2.8749685985230999</v>
      </c>
      <c r="F405">
        <v>1.70185194099681</v>
      </c>
      <c r="G405">
        <v>0.95526796651205803</v>
      </c>
      <c r="H405">
        <v>1.7815440281230499</v>
      </c>
      <c r="I405">
        <v>7.4823618945706299E-2</v>
      </c>
      <c r="J405">
        <v>0.19911661143640799</v>
      </c>
      <c r="K405" t="s">
        <v>1031</v>
      </c>
      <c r="L405">
        <f t="shared" si="6"/>
        <v>-1.70185194099681</v>
      </c>
      <c r="M405" t="s">
        <v>1033</v>
      </c>
    </row>
    <row r="406" spans="1:13" x14ac:dyDescent="0.2">
      <c r="A406" t="s">
        <v>2419</v>
      </c>
      <c r="B406" t="s">
        <v>2420</v>
      </c>
      <c r="C406" t="s">
        <v>2421</v>
      </c>
      <c r="D406" t="s">
        <v>2422</v>
      </c>
      <c r="E406">
        <v>2.8379491395601999</v>
      </c>
      <c r="F406">
        <v>2.5751658887835198</v>
      </c>
      <c r="G406">
        <v>0.99598865493879296</v>
      </c>
      <c r="H406">
        <v>2.5855373713486398</v>
      </c>
      <c r="I406">
        <v>9.7227332109667396E-3</v>
      </c>
      <c r="J406">
        <v>5.2063354234206299E-2</v>
      </c>
      <c r="K406" t="s">
        <v>1031</v>
      </c>
      <c r="L406">
        <f t="shared" si="6"/>
        <v>-2.5751658887835198</v>
      </c>
      <c r="M406" t="s">
        <v>1033</v>
      </c>
    </row>
    <row r="407" spans="1:13" x14ac:dyDescent="0.2">
      <c r="A407" t="s">
        <v>2423</v>
      </c>
      <c r="B407" t="s">
        <v>2424</v>
      </c>
      <c r="C407">
        <v>0</v>
      </c>
      <c r="D407" t="s">
        <v>2425</v>
      </c>
      <c r="E407">
        <v>2.8289701710747899</v>
      </c>
      <c r="F407">
        <v>2.3377975406913598</v>
      </c>
      <c r="G407">
        <v>0.97289943052935302</v>
      </c>
      <c r="H407">
        <v>2.4029179865172301</v>
      </c>
      <c r="I407">
        <v>1.6264834727895101E-2</v>
      </c>
      <c r="J407">
        <v>7.2189602860990298E-2</v>
      </c>
      <c r="K407" t="s">
        <v>1031</v>
      </c>
      <c r="L407">
        <f t="shared" si="6"/>
        <v>-2.3377975406913598</v>
      </c>
      <c r="M407" t="s">
        <v>1033</v>
      </c>
    </row>
    <row r="408" spans="1:13" x14ac:dyDescent="0.2">
      <c r="A408" t="s">
        <v>2426</v>
      </c>
      <c r="B408" t="s">
        <v>2427</v>
      </c>
      <c r="C408" t="s">
        <v>2428</v>
      </c>
      <c r="D408" t="s">
        <v>2429</v>
      </c>
      <c r="E408">
        <v>2.8220372529497699</v>
      </c>
      <c r="F408">
        <v>0.62995968507111</v>
      </c>
      <c r="G408">
        <v>0.71102367790090204</v>
      </c>
      <c r="H408">
        <v>0.88598974218536497</v>
      </c>
      <c r="I408">
        <v>0.37562305481201602</v>
      </c>
      <c r="J408">
        <v>0.55716678923240304</v>
      </c>
      <c r="K408" t="s">
        <v>1031</v>
      </c>
      <c r="L408">
        <f t="shared" si="6"/>
        <v>-0.62995968507111</v>
      </c>
      <c r="M408" t="s">
        <v>1033</v>
      </c>
    </row>
    <row r="409" spans="1:13" x14ac:dyDescent="0.2">
      <c r="A409" t="s">
        <v>2430</v>
      </c>
      <c r="B409" t="s">
        <v>2431</v>
      </c>
      <c r="C409" t="s">
        <v>2432</v>
      </c>
      <c r="D409" t="s">
        <v>2433</v>
      </c>
      <c r="E409">
        <v>2.8094412015871502</v>
      </c>
      <c r="F409">
        <v>1.32849776875933</v>
      </c>
      <c r="G409">
        <v>0.890942742765375</v>
      </c>
      <c r="H409">
        <v>1.49111464181844</v>
      </c>
      <c r="I409">
        <v>0.135931398816275</v>
      </c>
      <c r="J409">
        <v>0.291740437116985</v>
      </c>
      <c r="K409" t="s">
        <v>1031</v>
      </c>
      <c r="L409">
        <f t="shared" si="6"/>
        <v>-1.32849776875933</v>
      </c>
      <c r="M409" t="s">
        <v>1033</v>
      </c>
    </row>
    <row r="410" spans="1:13" x14ac:dyDescent="0.2">
      <c r="A410" t="s">
        <v>2434</v>
      </c>
      <c r="B410" t="s">
        <v>2435</v>
      </c>
      <c r="C410" t="s">
        <v>2436</v>
      </c>
      <c r="D410" t="s">
        <v>2437</v>
      </c>
      <c r="E410">
        <v>2.8067293196049898</v>
      </c>
      <c r="F410">
        <v>-0.75904303770145898</v>
      </c>
      <c r="G410">
        <v>0.83443674898195996</v>
      </c>
      <c r="H410">
        <v>-0.90964718251864696</v>
      </c>
      <c r="I410">
        <v>0.36300860715447297</v>
      </c>
      <c r="J410">
        <v>0.544252378238537</v>
      </c>
      <c r="K410" t="s">
        <v>1031</v>
      </c>
      <c r="L410">
        <f t="shared" si="6"/>
        <v>0.75904303770145898</v>
      </c>
      <c r="M410" t="s">
        <v>1033</v>
      </c>
    </row>
    <row r="411" spans="1:13" x14ac:dyDescent="0.2">
      <c r="A411" t="s">
        <v>2438</v>
      </c>
      <c r="B411" t="s">
        <v>2439</v>
      </c>
      <c r="C411">
        <v>0</v>
      </c>
      <c r="D411" t="s">
        <v>2440</v>
      </c>
      <c r="E411">
        <v>2.8066820499972698</v>
      </c>
      <c r="F411">
        <v>-1.3170401112929999</v>
      </c>
      <c r="G411">
        <v>0.98182527044174195</v>
      </c>
      <c r="H411">
        <v>-1.34142005807249</v>
      </c>
      <c r="I411">
        <v>0.179784108824354</v>
      </c>
      <c r="J411">
        <v>0.34882569969109101</v>
      </c>
      <c r="K411" t="s">
        <v>1031</v>
      </c>
      <c r="L411">
        <f t="shared" si="6"/>
        <v>1.3170401112929999</v>
      </c>
      <c r="M411" t="s">
        <v>1033</v>
      </c>
    </row>
    <row r="412" spans="1:13" x14ac:dyDescent="0.2">
      <c r="A412" t="s">
        <v>2441</v>
      </c>
      <c r="B412" t="s">
        <v>2442</v>
      </c>
      <c r="C412">
        <v>0</v>
      </c>
      <c r="D412" t="s">
        <v>2443</v>
      </c>
      <c r="E412">
        <v>2.8034770603641999</v>
      </c>
      <c r="F412">
        <v>0.71987710243449299</v>
      </c>
      <c r="G412">
        <v>0.75881424114376395</v>
      </c>
      <c r="H412">
        <v>0.94868686353252896</v>
      </c>
      <c r="I412">
        <v>0.34277989719896301</v>
      </c>
      <c r="J412">
        <v>0.52386201805973298</v>
      </c>
      <c r="K412" t="s">
        <v>1031</v>
      </c>
      <c r="L412">
        <f t="shared" si="6"/>
        <v>-0.71987710243449299</v>
      </c>
      <c r="M412" t="s">
        <v>1033</v>
      </c>
    </row>
    <row r="413" spans="1:13" x14ac:dyDescent="0.2">
      <c r="A413" t="s">
        <v>2444</v>
      </c>
      <c r="B413" t="s">
        <v>2445</v>
      </c>
      <c r="C413">
        <v>0</v>
      </c>
      <c r="D413" t="s">
        <v>2446</v>
      </c>
      <c r="E413">
        <v>2.7987981598286402</v>
      </c>
      <c r="F413">
        <v>2.3908163060390399</v>
      </c>
      <c r="G413">
        <v>1.01887601116163</v>
      </c>
      <c r="H413">
        <v>2.3465233059253601</v>
      </c>
      <c r="I413">
        <v>1.89494810740851E-2</v>
      </c>
      <c r="J413">
        <v>7.9212146520806201E-2</v>
      </c>
      <c r="K413" t="s">
        <v>1031</v>
      </c>
      <c r="L413">
        <f t="shared" si="6"/>
        <v>-2.3908163060390399</v>
      </c>
      <c r="M413" t="s">
        <v>1033</v>
      </c>
    </row>
    <row r="414" spans="1:13" x14ac:dyDescent="0.2">
      <c r="A414" t="s">
        <v>2447</v>
      </c>
      <c r="B414" t="s">
        <v>2448</v>
      </c>
      <c r="C414">
        <v>0</v>
      </c>
      <c r="D414" t="s">
        <v>2449</v>
      </c>
      <c r="E414">
        <v>2.7970860074998201</v>
      </c>
      <c r="F414">
        <v>0.53643827232306196</v>
      </c>
      <c r="G414">
        <v>0.73500228291615999</v>
      </c>
      <c r="H414">
        <v>0.72984572264825498</v>
      </c>
      <c r="I414">
        <v>0.46548449268680597</v>
      </c>
      <c r="J414">
        <v>0.63903424220552296</v>
      </c>
      <c r="K414" t="s">
        <v>1031</v>
      </c>
      <c r="L414">
        <f t="shared" si="6"/>
        <v>-0.53643827232306196</v>
      </c>
      <c r="M414" t="s">
        <v>1033</v>
      </c>
    </row>
    <row r="415" spans="1:13" x14ac:dyDescent="0.2">
      <c r="A415" t="s">
        <v>2450</v>
      </c>
      <c r="B415" t="s">
        <v>2451</v>
      </c>
      <c r="C415">
        <v>0</v>
      </c>
      <c r="D415" t="s">
        <v>2452</v>
      </c>
      <c r="E415">
        <v>2.7884409600634301</v>
      </c>
      <c r="F415">
        <v>1.8632831078785199</v>
      </c>
      <c r="G415">
        <v>0.82795198362497102</v>
      </c>
      <c r="H415">
        <v>2.25047242440391</v>
      </c>
      <c r="I415">
        <v>2.4418972071929401E-2</v>
      </c>
      <c r="J415">
        <v>9.4340322190953493E-2</v>
      </c>
      <c r="K415" t="s">
        <v>1031</v>
      </c>
      <c r="L415">
        <f t="shared" si="6"/>
        <v>-1.8632831078785199</v>
      </c>
      <c r="M415" t="s">
        <v>1033</v>
      </c>
    </row>
    <row r="416" spans="1:13" x14ac:dyDescent="0.2">
      <c r="A416" t="s">
        <v>2453</v>
      </c>
      <c r="B416" t="s">
        <v>2454</v>
      </c>
      <c r="C416">
        <v>0</v>
      </c>
      <c r="D416" t="s">
        <v>2455</v>
      </c>
      <c r="E416">
        <v>2.7864039549592401</v>
      </c>
      <c r="F416">
        <v>-1.24674500087621</v>
      </c>
      <c r="G416">
        <v>0.90862409604276395</v>
      </c>
      <c r="H416">
        <v>-1.3721240789299201</v>
      </c>
      <c r="I416">
        <v>0.17002481475640499</v>
      </c>
      <c r="J416">
        <v>0.336925088560316</v>
      </c>
      <c r="K416" t="s">
        <v>1031</v>
      </c>
      <c r="L416">
        <f t="shared" si="6"/>
        <v>1.24674500087621</v>
      </c>
      <c r="M416" t="s">
        <v>1033</v>
      </c>
    </row>
    <row r="417" spans="1:13" x14ac:dyDescent="0.2">
      <c r="A417" t="s">
        <v>2456</v>
      </c>
      <c r="B417" t="s">
        <v>2457</v>
      </c>
      <c r="C417" t="s">
        <v>2458</v>
      </c>
      <c r="D417" t="s">
        <v>2459</v>
      </c>
      <c r="E417">
        <v>2.7728901401122799</v>
      </c>
      <c r="F417">
        <v>0.236038273476603</v>
      </c>
      <c r="G417">
        <v>0.72572700640888499</v>
      </c>
      <c r="H417">
        <v>0.32524388839350399</v>
      </c>
      <c r="I417">
        <v>0.74499649460073203</v>
      </c>
      <c r="J417">
        <v>0.847830002735948</v>
      </c>
      <c r="K417" t="s">
        <v>1031</v>
      </c>
      <c r="L417">
        <f t="shared" si="6"/>
        <v>-0.236038273476603</v>
      </c>
      <c r="M417" t="s">
        <v>1033</v>
      </c>
    </row>
    <row r="418" spans="1:13" x14ac:dyDescent="0.2">
      <c r="A418" t="s">
        <v>2460</v>
      </c>
      <c r="B418" t="s">
        <v>2461</v>
      </c>
      <c r="C418">
        <v>0</v>
      </c>
      <c r="D418" t="s">
        <v>2462</v>
      </c>
      <c r="E418">
        <v>2.7727723869281</v>
      </c>
      <c r="F418">
        <v>0.89564315981453402</v>
      </c>
      <c r="G418">
        <v>0.79730561993896398</v>
      </c>
      <c r="H418">
        <v>1.1233373218705001</v>
      </c>
      <c r="I418">
        <v>0.26129425863901801</v>
      </c>
      <c r="J418">
        <v>0.43948768622939399</v>
      </c>
      <c r="K418" t="s">
        <v>1031</v>
      </c>
      <c r="L418">
        <f t="shared" si="6"/>
        <v>-0.89564315981453402</v>
      </c>
      <c r="M418" t="s">
        <v>1033</v>
      </c>
    </row>
    <row r="419" spans="1:13" x14ac:dyDescent="0.2">
      <c r="A419" t="s">
        <v>2463</v>
      </c>
      <c r="B419" t="s">
        <v>2464</v>
      </c>
      <c r="C419" t="s">
        <v>2465</v>
      </c>
      <c r="D419" t="s">
        <v>2466</v>
      </c>
      <c r="E419">
        <v>2.7554647948738</v>
      </c>
      <c r="F419">
        <v>1.50074485652735</v>
      </c>
      <c r="G419">
        <v>0.95366373159326501</v>
      </c>
      <c r="H419">
        <v>1.5736625047280399</v>
      </c>
      <c r="I419">
        <v>0.115565494607672</v>
      </c>
      <c r="J419">
        <v>0.26421786650842399</v>
      </c>
      <c r="K419" t="s">
        <v>1031</v>
      </c>
      <c r="L419">
        <f t="shared" si="6"/>
        <v>-1.50074485652735</v>
      </c>
      <c r="M419" t="s">
        <v>1033</v>
      </c>
    </row>
    <row r="420" spans="1:13" x14ac:dyDescent="0.2">
      <c r="A420" t="s">
        <v>2467</v>
      </c>
      <c r="B420" t="s">
        <v>2468</v>
      </c>
      <c r="C420">
        <v>0</v>
      </c>
      <c r="D420" t="s">
        <v>2469</v>
      </c>
      <c r="E420">
        <v>2.7503318826051499</v>
      </c>
      <c r="F420">
        <v>1.4130591009196201</v>
      </c>
      <c r="G420">
        <v>0.74476273380495694</v>
      </c>
      <c r="H420">
        <v>1.8973278828015001</v>
      </c>
      <c r="I420">
        <v>5.7784677186162099E-2</v>
      </c>
      <c r="J420">
        <v>0.167305532760892</v>
      </c>
      <c r="K420" t="s">
        <v>1031</v>
      </c>
      <c r="L420">
        <f t="shared" si="6"/>
        <v>-1.4130591009196201</v>
      </c>
      <c r="M420" t="s">
        <v>1033</v>
      </c>
    </row>
    <row r="421" spans="1:13" x14ac:dyDescent="0.2">
      <c r="A421" t="s">
        <v>2470</v>
      </c>
      <c r="B421" t="s">
        <v>2471</v>
      </c>
      <c r="C421">
        <v>0</v>
      </c>
      <c r="D421" t="s">
        <v>2472</v>
      </c>
      <c r="E421">
        <v>2.7438683669838899</v>
      </c>
      <c r="F421">
        <v>1.53433902278472</v>
      </c>
      <c r="G421">
        <v>0.81656503296929095</v>
      </c>
      <c r="H421">
        <v>1.8790163193804399</v>
      </c>
      <c r="I421">
        <v>6.0242264950517398E-2</v>
      </c>
      <c r="J421">
        <v>0.17145244071066901</v>
      </c>
      <c r="K421" t="s">
        <v>1031</v>
      </c>
      <c r="L421">
        <f t="shared" si="6"/>
        <v>-1.53433902278472</v>
      </c>
      <c r="M421" t="s">
        <v>1033</v>
      </c>
    </row>
    <row r="422" spans="1:13" x14ac:dyDescent="0.2">
      <c r="A422" t="s">
        <v>2473</v>
      </c>
      <c r="B422" t="s">
        <v>2474</v>
      </c>
      <c r="C422">
        <v>0</v>
      </c>
      <c r="D422" t="s">
        <v>2475</v>
      </c>
      <c r="E422">
        <v>2.7371429136023502</v>
      </c>
      <c r="F422">
        <v>2.6629739895053302</v>
      </c>
      <c r="G422">
        <v>1.06814993071665</v>
      </c>
      <c r="H422">
        <v>2.4930713497483201</v>
      </c>
      <c r="I422">
        <v>1.2664339476579E-2</v>
      </c>
      <c r="J422">
        <v>6.1334942426368499E-2</v>
      </c>
      <c r="K422" t="s">
        <v>1031</v>
      </c>
      <c r="L422">
        <f t="shared" si="6"/>
        <v>-2.6629739895053302</v>
      </c>
      <c r="M422" t="s">
        <v>1033</v>
      </c>
    </row>
    <row r="423" spans="1:13" x14ac:dyDescent="0.2">
      <c r="A423" t="s">
        <v>2476</v>
      </c>
      <c r="B423" t="s">
        <v>2477</v>
      </c>
      <c r="C423" t="s">
        <v>2478</v>
      </c>
      <c r="D423" t="s">
        <v>2479</v>
      </c>
      <c r="E423">
        <v>2.7265217128310599</v>
      </c>
      <c r="F423">
        <v>-1.7033211433276001</v>
      </c>
      <c r="G423">
        <v>0.71930786342785502</v>
      </c>
      <c r="H423">
        <v>-2.3680001706229699</v>
      </c>
      <c r="I423">
        <v>1.7884527652889601E-2</v>
      </c>
      <c r="J423">
        <v>7.6298389925567894E-2</v>
      </c>
      <c r="K423" t="s">
        <v>1031</v>
      </c>
      <c r="L423">
        <f t="shared" si="6"/>
        <v>1.7033211433276001</v>
      </c>
      <c r="M423" t="s">
        <v>1033</v>
      </c>
    </row>
    <row r="424" spans="1:13" x14ac:dyDescent="0.2">
      <c r="A424" t="s">
        <v>2480</v>
      </c>
      <c r="B424" t="s">
        <v>2481</v>
      </c>
      <c r="C424">
        <v>0</v>
      </c>
      <c r="D424" t="s">
        <v>2482</v>
      </c>
      <c r="E424">
        <v>2.7130273259085702</v>
      </c>
      <c r="F424">
        <v>-1.4417149251786401</v>
      </c>
      <c r="G424">
        <v>0.94730603519428502</v>
      </c>
      <c r="H424">
        <v>-1.52191041924794</v>
      </c>
      <c r="I424">
        <v>0.12803152810361801</v>
      </c>
      <c r="J424">
        <v>0.28187019003597102</v>
      </c>
      <c r="K424" t="s">
        <v>1031</v>
      </c>
      <c r="L424">
        <f t="shared" si="6"/>
        <v>1.4417149251786401</v>
      </c>
      <c r="M424" t="s">
        <v>1033</v>
      </c>
    </row>
    <row r="425" spans="1:13" x14ac:dyDescent="0.2">
      <c r="A425" t="s">
        <v>2483</v>
      </c>
      <c r="B425" t="s">
        <v>2484</v>
      </c>
      <c r="C425" t="s">
        <v>2485</v>
      </c>
      <c r="D425" t="s">
        <v>2486</v>
      </c>
      <c r="E425">
        <v>2.6864681446526602</v>
      </c>
      <c r="F425">
        <v>-1.3217691333306101</v>
      </c>
      <c r="G425">
        <v>0.767911357108645</v>
      </c>
      <c r="H425">
        <v>-1.7212522266988799</v>
      </c>
      <c r="I425">
        <v>8.5205064392502694E-2</v>
      </c>
      <c r="J425">
        <v>0.21601138290769201</v>
      </c>
      <c r="K425" t="s">
        <v>1031</v>
      </c>
      <c r="L425">
        <f t="shared" si="6"/>
        <v>1.3217691333306101</v>
      </c>
      <c r="M425" t="s">
        <v>1033</v>
      </c>
    </row>
    <row r="426" spans="1:13" x14ac:dyDescent="0.2">
      <c r="A426" t="s">
        <v>2487</v>
      </c>
      <c r="B426" t="s">
        <v>2488</v>
      </c>
      <c r="C426" t="s">
        <v>2489</v>
      </c>
      <c r="D426" t="s">
        <v>2490</v>
      </c>
      <c r="E426">
        <v>2.6751273373701201</v>
      </c>
      <c r="F426">
        <v>0.41383151873725199</v>
      </c>
      <c r="G426">
        <v>0.688124920509537</v>
      </c>
      <c r="H426">
        <v>0.60139010578315</v>
      </c>
      <c r="I426">
        <v>0.54758018714855805</v>
      </c>
      <c r="J426">
        <v>0.70432378072955604</v>
      </c>
      <c r="K426" t="s">
        <v>1031</v>
      </c>
      <c r="L426">
        <f t="shared" si="6"/>
        <v>-0.41383151873725199</v>
      </c>
      <c r="M426" t="s">
        <v>1033</v>
      </c>
    </row>
    <row r="427" spans="1:13" x14ac:dyDescent="0.2">
      <c r="A427" t="s">
        <v>2491</v>
      </c>
      <c r="B427" t="s">
        <v>2492</v>
      </c>
      <c r="C427">
        <v>0</v>
      </c>
      <c r="D427" t="s">
        <v>2493</v>
      </c>
      <c r="E427">
        <v>2.6709388259573599</v>
      </c>
      <c r="F427">
        <v>1.32786168173075</v>
      </c>
      <c r="G427">
        <v>0.87213641689861499</v>
      </c>
      <c r="H427">
        <v>1.52253896982393</v>
      </c>
      <c r="I427">
        <v>0.12787408861983901</v>
      </c>
      <c r="J427">
        <v>0.28187019003597102</v>
      </c>
      <c r="K427" t="s">
        <v>1031</v>
      </c>
      <c r="L427">
        <f t="shared" si="6"/>
        <v>-1.32786168173075</v>
      </c>
      <c r="M427" t="s">
        <v>1033</v>
      </c>
    </row>
    <row r="428" spans="1:13" x14ac:dyDescent="0.2">
      <c r="A428" t="s">
        <v>2494</v>
      </c>
      <c r="B428" t="s">
        <v>2495</v>
      </c>
      <c r="C428" t="s">
        <v>2496</v>
      </c>
      <c r="D428" t="s">
        <v>2497</v>
      </c>
      <c r="E428">
        <v>2.66285226034669</v>
      </c>
      <c r="F428">
        <v>2.5314782948411998</v>
      </c>
      <c r="G428">
        <v>1.0184786227740501</v>
      </c>
      <c r="H428">
        <v>2.4855487766116999</v>
      </c>
      <c r="I428">
        <v>1.2935185948457601E-2</v>
      </c>
      <c r="J428">
        <v>6.21846751016416E-2</v>
      </c>
      <c r="K428" t="s">
        <v>1031</v>
      </c>
      <c r="L428">
        <f t="shared" si="6"/>
        <v>-2.5314782948411998</v>
      </c>
      <c r="M428" t="s">
        <v>1033</v>
      </c>
    </row>
    <row r="429" spans="1:13" x14ac:dyDescent="0.2">
      <c r="A429" t="s">
        <v>2498</v>
      </c>
      <c r="B429" t="s">
        <v>2499</v>
      </c>
      <c r="C429">
        <v>0</v>
      </c>
      <c r="D429" t="s">
        <v>2500</v>
      </c>
      <c r="E429">
        <v>2.6609017862796098</v>
      </c>
      <c r="F429">
        <v>0.76190282397562004</v>
      </c>
      <c r="G429">
        <v>0.68696783215683899</v>
      </c>
      <c r="H429">
        <v>1.10908078706322</v>
      </c>
      <c r="I429">
        <v>0.26739533243528901</v>
      </c>
      <c r="J429">
        <v>0.44603847441361699</v>
      </c>
      <c r="K429" t="s">
        <v>1031</v>
      </c>
      <c r="L429">
        <f t="shared" si="6"/>
        <v>-0.76190282397562004</v>
      </c>
      <c r="M429" t="s">
        <v>1033</v>
      </c>
    </row>
    <row r="430" spans="1:13" x14ac:dyDescent="0.2">
      <c r="A430" t="s">
        <v>2501</v>
      </c>
      <c r="B430" t="s">
        <v>2502</v>
      </c>
      <c r="C430" t="s">
        <v>2503</v>
      </c>
      <c r="D430" t="s">
        <v>2504</v>
      </c>
      <c r="E430">
        <v>2.6578890947375502</v>
      </c>
      <c r="F430">
        <v>0.71224016420091396</v>
      </c>
      <c r="G430">
        <v>0.85500989327911503</v>
      </c>
      <c r="H430">
        <v>0.83301979286970196</v>
      </c>
      <c r="I430">
        <v>0.40483356658171099</v>
      </c>
      <c r="J430">
        <v>0.58444873572162703</v>
      </c>
      <c r="K430" t="s">
        <v>1031</v>
      </c>
      <c r="L430">
        <f t="shared" si="6"/>
        <v>-0.71224016420091396</v>
      </c>
      <c r="M430" t="s">
        <v>1033</v>
      </c>
    </row>
    <row r="431" spans="1:13" x14ac:dyDescent="0.2">
      <c r="A431" t="s">
        <v>2505</v>
      </c>
      <c r="B431" t="s">
        <v>2506</v>
      </c>
      <c r="C431">
        <v>0</v>
      </c>
      <c r="D431" t="s">
        <v>2507</v>
      </c>
      <c r="E431">
        <v>2.6564290000416499</v>
      </c>
      <c r="F431">
        <v>0.82576792732941295</v>
      </c>
      <c r="G431">
        <v>0.74792450867302995</v>
      </c>
      <c r="H431">
        <v>1.10407924563736</v>
      </c>
      <c r="I431">
        <v>0.26955876338719098</v>
      </c>
      <c r="J431">
        <v>0.44809675600730098</v>
      </c>
      <c r="K431" t="s">
        <v>1031</v>
      </c>
      <c r="L431">
        <f t="shared" si="6"/>
        <v>-0.82576792732941295</v>
      </c>
      <c r="M431" t="s">
        <v>1033</v>
      </c>
    </row>
    <row r="432" spans="1:13" x14ac:dyDescent="0.2">
      <c r="A432" t="s">
        <v>2508</v>
      </c>
      <c r="B432" t="s">
        <v>2509</v>
      </c>
      <c r="C432">
        <v>0</v>
      </c>
      <c r="D432" t="s">
        <v>2510</v>
      </c>
      <c r="E432">
        <v>2.6513175089011001</v>
      </c>
      <c r="F432">
        <v>-0.58994080667973903</v>
      </c>
      <c r="G432">
        <v>0.76822011942408297</v>
      </c>
      <c r="H432">
        <v>-0.76793199209883201</v>
      </c>
      <c r="I432">
        <v>0.44252758961618099</v>
      </c>
      <c r="J432">
        <v>0.616841726896042</v>
      </c>
      <c r="K432" t="s">
        <v>1031</v>
      </c>
      <c r="L432">
        <f t="shared" si="6"/>
        <v>0.58994080667973903</v>
      </c>
      <c r="M432" t="s">
        <v>1033</v>
      </c>
    </row>
    <row r="433" spans="1:13" x14ac:dyDescent="0.2">
      <c r="A433" t="s">
        <v>2511</v>
      </c>
      <c r="B433" t="s">
        <v>2512</v>
      </c>
      <c r="C433">
        <v>0</v>
      </c>
      <c r="D433" t="s">
        <v>2513</v>
      </c>
      <c r="E433">
        <v>2.6228269893931002</v>
      </c>
      <c r="F433">
        <v>1.31201808737121</v>
      </c>
      <c r="G433">
        <v>0.97041182421490002</v>
      </c>
      <c r="H433">
        <v>1.3520219505081501</v>
      </c>
      <c r="I433">
        <v>0.17636829339549501</v>
      </c>
      <c r="J433">
        <v>0.34475985486886201</v>
      </c>
      <c r="K433" t="s">
        <v>1031</v>
      </c>
      <c r="L433">
        <f t="shared" si="6"/>
        <v>-1.31201808737121</v>
      </c>
      <c r="M433" t="s">
        <v>1033</v>
      </c>
    </row>
    <row r="434" spans="1:13" x14ac:dyDescent="0.2">
      <c r="A434" t="s">
        <v>2514</v>
      </c>
      <c r="B434" t="s">
        <v>2515</v>
      </c>
      <c r="C434" t="s">
        <v>2516</v>
      </c>
      <c r="D434" t="s">
        <v>2517</v>
      </c>
      <c r="E434">
        <v>2.6026198370351898</v>
      </c>
      <c r="F434">
        <v>-0.70433048127223397</v>
      </c>
      <c r="G434">
        <v>0.73151675481387901</v>
      </c>
      <c r="H434">
        <v>-0.96283574728433696</v>
      </c>
      <c r="I434">
        <v>0.33562995821218899</v>
      </c>
      <c r="J434">
        <v>0.51714562851726298</v>
      </c>
      <c r="K434" t="s">
        <v>1031</v>
      </c>
      <c r="L434">
        <f t="shared" si="6"/>
        <v>0.70433048127223397</v>
      </c>
      <c r="M434" t="s">
        <v>1033</v>
      </c>
    </row>
    <row r="435" spans="1:13" x14ac:dyDescent="0.2">
      <c r="A435" t="s">
        <v>2518</v>
      </c>
      <c r="B435" t="s">
        <v>2519</v>
      </c>
      <c r="C435">
        <v>0</v>
      </c>
      <c r="D435" t="s">
        <v>2520</v>
      </c>
      <c r="E435">
        <v>2.5847058005635799</v>
      </c>
      <c r="F435">
        <v>1.08534973294382</v>
      </c>
      <c r="G435">
        <v>1.1217638366709</v>
      </c>
      <c r="H435">
        <v>0.96753852946877805</v>
      </c>
      <c r="I435">
        <v>0.33327488982549203</v>
      </c>
      <c r="J435">
        <v>0.51469535104395203</v>
      </c>
      <c r="K435" t="s">
        <v>1031</v>
      </c>
      <c r="L435">
        <f t="shared" si="6"/>
        <v>-1.08534973294382</v>
      </c>
      <c r="M435" t="s">
        <v>1033</v>
      </c>
    </row>
    <row r="436" spans="1:13" x14ac:dyDescent="0.2">
      <c r="A436" t="s">
        <v>2521</v>
      </c>
      <c r="B436" t="s">
        <v>2522</v>
      </c>
      <c r="C436" t="s">
        <v>2523</v>
      </c>
      <c r="D436" t="s">
        <v>2524</v>
      </c>
      <c r="E436">
        <v>2.5818515347873299</v>
      </c>
      <c r="F436">
        <v>-0.53723920031850003</v>
      </c>
      <c r="G436">
        <v>0.84391002149738903</v>
      </c>
      <c r="H436">
        <v>-0.63660720530993498</v>
      </c>
      <c r="I436">
        <v>0.52438073068672297</v>
      </c>
      <c r="J436">
        <v>0.68707799272709502</v>
      </c>
      <c r="K436" t="s">
        <v>1031</v>
      </c>
      <c r="L436">
        <f t="shared" si="6"/>
        <v>0.53723920031850003</v>
      </c>
      <c r="M436" t="s">
        <v>1033</v>
      </c>
    </row>
    <row r="437" spans="1:13" x14ac:dyDescent="0.2">
      <c r="A437" t="s">
        <v>2525</v>
      </c>
      <c r="B437" t="s">
        <v>2526</v>
      </c>
      <c r="C437">
        <v>0</v>
      </c>
      <c r="D437" t="s">
        <v>2527</v>
      </c>
      <c r="E437">
        <v>2.5656332615899098</v>
      </c>
      <c r="F437">
        <v>0.20235763288543701</v>
      </c>
      <c r="G437">
        <v>0.74628884997301004</v>
      </c>
      <c r="H437">
        <v>0.27115189097727399</v>
      </c>
      <c r="I437">
        <v>0.78627421269337205</v>
      </c>
      <c r="J437">
        <v>0.87552254433697596</v>
      </c>
      <c r="K437" t="s">
        <v>1031</v>
      </c>
      <c r="L437">
        <f t="shared" si="6"/>
        <v>-0.20235763288543701</v>
      </c>
      <c r="M437" t="s">
        <v>1033</v>
      </c>
    </row>
    <row r="438" spans="1:13" x14ac:dyDescent="0.2">
      <c r="A438" t="s">
        <v>2528</v>
      </c>
      <c r="B438" t="s">
        <v>2529</v>
      </c>
      <c r="C438">
        <v>0</v>
      </c>
      <c r="D438" t="s">
        <v>2530</v>
      </c>
      <c r="E438">
        <v>2.5520615235558299</v>
      </c>
      <c r="F438">
        <v>1.4748193402891501</v>
      </c>
      <c r="G438">
        <v>0.81734161062822597</v>
      </c>
      <c r="H438">
        <v>1.80440995675673</v>
      </c>
      <c r="I438">
        <v>7.1167063323966495E-2</v>
      </c>
      <c r="J438">
        <v>0.19216026964726299</v>
      </c>
      <c r="K438" t="s">
        <v>1031</v>
      </c>
      <c r="L438">
        <f t="shared" si="6"/>
        <v>-1.4748193402891501</v>
      </c>
      <c r="M438" t="s">
        <v>1033</v>
      </c>
    </row>
    <row r="439" spans="1:13" x14ac:dyDescent="0.2">
      <c r="A439" t="s">
        <v>2531</v>
      </c>
      <c r="B439" t="s">
        <v>2532</v>
      </c>
      <c r="C439" t="s">
        <v>2533</v>
      </c>
      <c r="D439" t="s">
        <v>2534</v>
      </c>
      <c r="E439">
        <v>2.5482992068475898</v>
      </c>
      <c r="F439">
        <v>1.4931318107945799</v>
      </c>
      <c r="G439">
        <v>0.85474190077669299</v>
      </c>
      <c r="H439">
        <v>1.74688032660829</v>
      </c>
      <c r="I439">
        <v>8.0658099084022994E-2</v>
      </c>
      <c r="J439">
        <v>0.20948375754644499</v>
      </c>
      <c r="K439" t="s">
        <v>1031</v>
      </c>
      <c r="L439">
        <f t="shared" si="6"/>
        <v>-1.4931318107945799</v>
      </c>
      <c r="M439" t="s">
        <v>1033</v>
      </c>
    </row>
    <row r="440" spans="1:13" x14ac:dyDescent="0.2">
      <c r="A440" t="s">
        <v>2535</v>
      </c>
      <c r="B440" t="s">
        <v>2536</v>
      </c>
      <c r="C440">
        <v>0</v>
      </c>
      <c r="D440" t="s">
        <v>2537</v>
      </c>
      <c r="E440">
        <v>2.54795476283177</v>
      </c>
      <c r="F440">
        <v>0.52912966838493203</v>
      </c>
      <c r="G440">
        <v>1.0217787882979099</v>
      </c>
      <c r="H440">
        <v>0.51785149040562795</v>
      </c>
      <c r="I440">
        <v>0.60456188977744096</v>
      </c>
      <c r="J440">
        <v>0.74710980690964501</v>
      </c>
      <c r="K440" t="s">
        <v>1031</v>
      </c>
      <c r="L440">
        <f t="shared" si="6"/>
        <v>-0.52912966838493203</v>
      </c>
      <c r="M440" t="s">
        <v>1033</v>
      </c>
    </row>
    <row r="441" spans="1:13" x14ac:dyDescent="0.2">
      <c r="A441" t="s">
        <v>2538</v>
      </c>
      <c r="B441" t="s">
        <v>2539</v>
      </c>
      <c r="C441">
        <v>0</v>
      </c>
      <c r="D441" t="s">
        <v>2540</v>
      </c>
      <c r="E441">
        <v>2.5375150070832402</v>
      </c>
      <c r="F441">
        <v>-1.6508628649699999</v>
      </c>
      <c r="G441">
        <v>0.78807025962816302</v>
      </c>
      <c r="H441">
        <v>-2.0948168577620701</v>
      </c>
      <c r="I441">
        <v>3.6187275960333699E-2</v>
      </c>
      <c r="J441">
        <v>0.12198211285352201</v>
      </c>
      <c r="K441" t="s">
        <v>1031</v>
      </c>
      <c r="L441">
        <f t="shared" si="6"/>
        <v>1.6508628649699999</v>
      </c>
      <c r="M441" t="s">
        <v>1033</v>
      </c>
    </row>
    <row r="442" spans="1:13" x14ac:dyDescent="0.2">
      <c r="A442" t="s">
        <v>2541</v>
      </c>
      <c r="B442" t="s">
        <v>2542</v>
      </c>
      <c r="C442" t="s">
        <v>2543</v>
      </c>
      <c r="D442" t="s">
        <v>2544</v>
      </c>
      <c r="E442">
        <v>2.5357109914277101</v>
      </c>
      <c r="F442">
        <v>0.413686781668753</v>
      </c>
      <c r="G442">
        <v>0.81321611410410199</v>
      </c>
      <c r="H442">
        <v>0.508704604463601</v>
      </c>
      <c r="I442">
        <v>0.61095929446069497</v>
      </c>
      <c r="J442">
        <v>0.75117859442863399</v>
      </c>
      <c r="K442" t="s">
        <v>1031</v>
      </c>
      <c r="L442">
        <f t="shared" si="6"/>
        <v>-0.413686781668753</v>
      </c>
      <c r="M442" t="s">
        <v>1033</v>
      </c>
    </row>
    <row r="443" spans="1:13" x14ac:dyDescent="0.2">
      <c r="A443" t="s">
        <v>2545</v>
      </c>
      <c r="B443" t="s">
        <v>2546</v>
      </c>
      <c r="C443">
        <v>0</v>
      </c>
      <c r="D443" t="s">
        <v>2547</v>
      </c>
      <c r="E443">
        <v>2.5286064035138902</v>
      </c>
      <c r="F443">
        <v>2.7930453055567699</v>
      </c>
      <c r="G443">
        <v>1.1391297430352301</v>
      </c>
      <c r="H443">
        <v>2.4519114900069701</v>
      </c>
      <c r="I443">
        <v>1.4209961010245501E-2</v>
      </c>
      <c r="J443">
        <v>6.5819531153886501E-2</v>
      </c>
      <c r="K443" t="s">
        <v>1031</v>
      </c>
      <c r="L443">
        <f t="shared" si="6"/>
        <v>-2.7930453055567699</v>
      </c>
      <c r="M443" t="s">
        <v>1033</v>
      </c>
    </row>
    <row r="444" spans="1:13" x14ac:dyDescent="0.2">
      <c r="A444" t="s">
        <v>2548</v>
      </c>
      <c r="B444" t="s">
        <v>2549</v>
      </c>
      <c r="C444" t="s">
        <v>2550</v>
      </c>
      <c r="D444" t="s">
        <v>2551</v>
      </c>
      <c r="E444">
        <v>2.52601662907743</v>
      </c>
      <c r="F444">
        <v>1.4170687291516999</v>
      </c>
      <c r="G444">
        <v>0.86678910909397799</v>
      </c>
      <c r="H444">
        <v>1.6348483319465199</v>
      </c>
      <c r="I444">
        <v>0.102080845972703</v>
      </c>
      <c r="J444">
        <v>0.24294190112729599</v>
      </c>
      <c r="K444" t="s">
        <v>1031</v>
      </c>
      <c r="L444">
        <f t="shared" si="6"/>
        <v>-1.4170687291516999</v>
      </c>
      <c r="M444" t="s">
        <v>1033</v>
      </c>
    </row>
    <row r="445" spans="1:13" x14ac:dyDescent="0.2">
      <c r="A445" t="s">
        <v>2552</v>
      </c>
      <c r="B445" t="s">
        <v>2553</v>
      </c>
      <c r="C445" t="s">
        <v>2554</v>
      </c>
      <c r="D445" t="s">
        <v>2555</v>
      </c>
      <c r="E445">
        <v>2.5254438189286601</v>
      </c>
      <c r="F445">
        <v>2.0762076146197299</v>
      </c>
      <c r="G445">
        <v>0.87855389700660003</v>
      </c>
      <c r="H445">
        <v>2.3632102955706702</v>
      </c>
      <c r="I445">
        <v>1.8117385597189801E-2</v>
      </c>
      <c r="J445">
        <v>7.6925240879124807E-2</v>
      </c>
      <c r="K445" t="s">
        <v>1031</v>
      </c>
      <c r="L445">
        <f t="shared" si="6"/>
        <v>-2.0762076146197299</v>
      </c>
      <c r="M445" t="s">
        <v>1033</v>
      </c>
    </row>
    <row r="446" spans="1:13" x14ac:dyDescent="0.2">
      <c r="A446" t="s">
        <v>2556</v>
      </c>
      <c r="B446" t="s">
        <v>2557</v>
      </c>
      <c r="C446" t="s">
        <v>2558</v>
      </c>
      <c r="D446" t="s">
        <v>2559</v>
      </c>
      <c r="E446">
        <v>2.51716567388132</v>
      </c>
      <c r="F446">
        <v>1.6015923571967701</v>
      </c>
      <c r="G446">
        <v>0.94346874439644901</v>
      </c>
      <c r="H446">
        <v>1.6975574089858501</v>
      </c>
      <c r="I446">
        <v>8.9591327147743996E-2</v>
      </c>
      <c r="J446">
        <v>0.22351466848523499</v>
      </c>
      <c r="K446" t="s">
        <v>1031</v>
      </c>
      <c r="L446">
        <f t="shared" si="6"/>
        <v>-1.6015923571967701</v>
      </c>
      <c r="M446" t="s">
        <v>1033</v>
      </c>
    </row>
    <row r="447" spans="1:13" x14ac:dyDescent="0.2">
      <c r="A447" t="s">
        <v>2560</v>
      </c>
      <c r="B447" t="s">
        <v>2561</v>
      </c>
      <c r="C447">
        <v>0</v>
      </c>
      <c r="D447" t="s">
        <v>2562</v>
      </c>
      <c r="E447">
        <v>2.4869193585007499</v>
      </c>
      <c r="F447">
        <v>1.2788134367073101</v>
      </c>
      <c r="G447">
        <v>0.77685203550585302</v>
      </c>
      <c r="H447">
        <v>1.6461480156573201</v>
      </c>
      <c r="I447">
        <v>9.9733288883766993E-2</v>
      </c>
      <c r="J447">
        <v>0.23965817539668999</v>
      </c>
      <c r="K447" t="s">
        <v>1031</v>
      </c>
      <c r="L447">
        <f t="shared" si="6"/>
        <v>-1.2788134367073101</v>
      </c>
      <c r="M447" t="s">
        <v>1033</v>
      </c>
    </row>
    <row r="448" spans="1:13" x14ac:dyDescent="0.2">
      <c r="A448" t="s">
        <v>2563</v>
      </c>
      <c r="B448" t="s">
        <v>2564</v>
      </c>
      <c r="C448">
        <v>0</v>
      </c>
      <c r="D448" t="s">
        <v>2565</v>
      </c>
      <c r="E448">
        <v>2.4852545977187601</v>
      </c>
      <c r="F448">
        <v>0.553465171772201</v>
      </c>
      <c r="G448">
        <v>0.80710814290904398</v>
      </c>
      <c r="H448">
        <v>0.68573855515489801</v>
      </c>
      <c r="I448">
        <v>0.49287798934754201</v>
      </c>
      <c r="J448">
        <v>0.66156914954830703</v>
      </c>
      <c r="K448" t="s">
        <v>1031</v>
      </c>
      <c r="L448">
        <f t="shared" si="6"/>
        <v>-0.553465171772201</v>
      </c>
      <c r="M448" t="s">
        <v>1033</v>
      </c>
    </row>
    <row r="449" spans="1:13" x14ac:dyDescent="0.2">
      <c r="A449" t="s">
        <v>2566</v>
      </c>
      <c r="B449" t="s">
        <v>2567</v>
      </c>
      <c r="C449">
        <v>0</v>
      </c>
      <c r="D449" t="s">
        <v>2568</v>
      </c>
      <c r="E449">
        <v>2.48425287783322</v>
      </c>
      <c r="F449">
        <v>-1.9089962840179899</v>
      </c>
      <c r="G449">
        <v>0.96923170137115799</v>
      </c>
      <c r="H449">
        <v>-1.9695974464282999</v>
      </c>
      <c r="I449">
        <v>4.8884524547343398E-2</v>
      </c>
      <c r="J449">
        <v>0.14917843047221799</v>
      </c>
      <c r="K449" t="s">
        <v>1031</v>
      </c>
      <c r="L449">
        <f t="shared" si="6"/>
        <v>1.9089962840179899</v>
      </c>
      <c r="M449" t="s">
        <v>1033</v>
      </c>
    </row>
    <row r="450" spans="1:13" x14ac:dyDescent="0.2">
      <c r="A450" t="s">
        <v>2569</v>
      </c>
      <c r="B450" t="s">
        <v>2570</v>
      </c>
      <c r="C450" t="s">
        <v>2571</v>
      </c>
      <c r="D450" t="s">
        <v>2572</v>
      </c>
      <c r="E450">
        <v>2.4706082166404002</v>
      </c>
      <c r="F450">
        <v>0.95779339390497298</v>
      </c>
      <c r="G450">
        <v>0.70684537944404902</v>
      </c>
      <c r="H450">
        <v>1.3550253305161299</v>
      </c>
      <c r="I450">
        <v>0.17540948674374399</v>
      </c>
      <c r="J450">
        <v>0.34352851669470102</v>
      </c>
      <c r="K450" t="s">
        <v>1031</v>
      </c>
      <c r="L450">
        <f t="shared" ref="L450:L513" si="7">F450*-1</f>
        <v>-0.95779339390497298</v>
      </c>
      <c r="M450" t="s">
        <v>1033</v>
      </c>
    </row>
    <row r="451" spans="1:13" x14ac:dyDescent="0.2">
      <c r="A451" t="s">
        <v>2573</v>
      </c>
      <c r="B451" t="s">
        <v>2574</v>
      </c>
      <c r="C451">
        <v>0</v>
      </c>
      <c r="D451" t="s">
        <v>2575</v>
      </c>
      <c r="E451">
        <v>2.46688193506108</v>
      </c>
      <c r="F451">
        <v>-0.50423010140503399</v>
      </c>
      <c r="G451">
        <v>1.0305372977546901</v>
      </c>
      <c r="H451">
        <v>-0.48928855122821602</v>
      </c>
      <c r="I451">
        <v>0.62463742530722899</v>
      </c>
      <c r="J451">
        <v>0.761892320825303</v>
      </c>
      <c r="K451" t="s">
        <v>1031</v>
      </c>
      <c r="L451">
        <f t="shared" si="7"/>
        <v>0.50423010140503399</v>
      </c>
      <c r="M451" t="s">
        <v>1033</v>
      </c>
    </row>
    <row r="452" spans="1:13" x14ac:dyDescent="0.2">
      <c r="A452" t="s">
        <v>2576</v>
      </c>
      <c r="B452" t="s">
        <v>2577</v>
      </c>
      <c r="C452">
        <v>0</v>
      </c>
      <c r="D452" t="s">
        <v>2578</v>
      </c>
      <c r="E452">
        <v>2.4642509073425298</v>
      </c>
      <c r="F452">
        <v>0.85799745996640897</v>
      </c>
      <c r="G452">
        <v>0.71274721176468403</v>
      </c>
      <c r="H452">
        <v>1.20378928995331</v>
      </c>
      <c r="I452">
        <v>0.22867103026857299</v>
      </c>
      <c r="J452">
        <v>0.407299287986989</v>
      </c>
      <c r="K452" t="s">
        <v>1031</v>
      </c>
      <c r="L452">
        <f t="shared" si="7"/>
        <v>-0.85799745996640897</v>
      </c>
      <c r="M452" t="s">
        <v>1033</v>
      </c>
    </row>
    <row r="453" spans="1:13" x14ac:dyDescent="0.2">
      <c r="A453" t="s">
        <v>2579</v>
      </c>
      <c r="B453" t="s">
        <v>2580</v>
      </c>
      <c r="C453">
        <v>0</v>
      </c>
      <c r="D453" t="s">
        <v>2581</v>
      </c>
      <c r="E453">
        <v>2.4485655178964199</v>
      </c>
      <c r="F453">
        <v>0.93593440644520198</v>
      </c>
      <c r="G453">
        <v>0.69422493931812601</v>
      </c>
      <c r="H453">
        <v>1.3481716853394601</v>
      </c>
      <c r="I453">
        <v>0.17760316928116399</v>
      </c>
      <c r="J453">
        <v>0.34652523719958001</v>
      </c>
      <c r="K453" t="s">
        <v>1031</v>
      </c>
      <c r="L453">
        <f t="shared" si="7"/>
        <v>-0.93593440644520198</v>
      </c>
      <c r="M453" t="s">
        <v>1033</v>
      </c>
    </row>
    <row r="454" spans="1:13" x14ac:dyDescent="0.2">
      <c r="A454" t="s">
        <v>2582</v>
      </c>
      <c r="B454" t="s">
        <v>2583</v>
      </c>
      <c r="C454">
        <v>0</v>
      </c>
      <c r="D454" t="s">
        <v>2584</v>
      </c>
      <c r="E454">
        <v>2.43840310131288</v>
      </c>
      <c r="F454">
        <v>-0.338852127208425</v>
      </c>
      <c r="G454">
        <v>0.84304087939495997</v>
      </c>
      <c r="H454">
        <v>-0.40194032755756198</v>
      </c>
      <c r="I454">
        <v>0.68772794272424298</v>
      </c>
      <c r="J454">
        <v>0.809236015218331</v>
      </c>
      <c r="K454" t="s">
        <v>1031</v>
      </c>
      <c r="L454">
        <f t="shared" si="7"/>
        <v>0.338852127208425</v>
      </c>
      <c r="M454" t="s">
        <v>1033</v>
      </c>
    </row>
    <row r="455" spans="1:13" x14ac:dyDescent="0.2">
      <c r="A455" t="s">
        <v>2585</v>
      </c>
      <c r="B455" t="s">
        <v>2586</v>
      </c>
      <c r="C455">
        <v>0</v>
      </c>
      <c r="D455" t="s">
        <v>2587</v>
      </c>
      <c r="E455">
        <v>2.41782823472104</v>
      </c>
      <c r="F455">
        <v>0.52813303254981203</v>
      </c>
      <c r="G455">
        <v>0.94023695706278498</v>
      </c>
      <c r="H455">
        <v>0.56170205668117101</v>
      </c>
      <c r="I455">
        <v>0.57431903284102903</v>
      </c>
      <c r="J455">
        <v>0.72405097139704899</v>
      </c>
      <c r="K455" t="s">
        <v>1031</v>
      </c>
      <c r="L455">
        <f t="shared" si="7"/>
        <v>-0.52813303254981203</v>
      </c>
      <c r="M455" t="s">
        <v>1033</v>
      </c>
    </row>
    <row r="456" spans="1:13" x14ac:dyDescent="0.2">
      <c r="A456" t="s">
        <v>2588</v>
      </c>
      <c r="B456" t="s">
        <v>2589</v>
      </c>
      <c r="C456" t="s">
        <v>2590</v>
      </c>
      <c r="D456" t="s">
        <v>2591</v>
      </c>
      <c r="E456">
        <v>2.4125609950368201</v>
      </c>
      <c r="F456">
        <v>0.94910783038448598</v>
      </c>
      <c r="G456">
        <v>0.83306683414525895</v>
      </c>
      <c r="H456">
        <v>1.13929374148989</v>
      </c>
      <c r="I456">
        <v>0.25458065788253698</v>
      </c>
      <c r="J456">
        <v>0.43343031321647901</v>
      </c>
      <c r="K456" t="s">
        <v>1031</v>
      </c>
      <c r="L456">
        <f t="shared" si="7"/>
        <v>-0.94910783038448598</v>
      </c>
      <c r="M456" t="s">
        <v>1033</v>
      </c>
    </row>
    <row r="457" spans="1:13" x14ac:dyDescent="0.2">
      <c r="A457" t="s">
        <v>2592</v>
      </c>
      <c r="B457" t="s">
        <v>2593</v>
      </c>
      <c r="C457">
        <v>0</v>
      </c>
      <c r="D457" t="s">
        <v>2594</v>
      </c>
      <c r="E457">
        <v>2.4082971168531899</v>
      </c>
      <c r="F457">
        <v>2.7748590595832199</v>
      </c>
      <c r="G457">
        <v>1.1436486914964601</v>
      </c>
      <c r="H457">
        <v>2.42632119480007</v>
      </c>
      <c r="I457">
        <v>1.5252764349429199E-2</v>
      </c>
      <c r="J457">
        <v>6.9060933328513693E-2</v>
      </c>
      <c r="K457" t="s">
        <v>1031</v>
      </c>
      <c r="L457">
        <f t="shared" si="7"/>
        <v>-2.7748590595832199</v>
      </c>
      <c r="M457" t="s">
        <v>1033</v>
      </c>
    </row>
    <row r="458" spans="1:13" x14ac:dyDescent="0.2">
      <c r="A458" t="s">
        <v>2595</v>
      </c>
      <c r="B458" t="s">
        <v>2596</v>
      </c>
      <c r="C458">
        <v>0</v>
      </c>
      <c r="D458" t="s">
        <v>1854</v>
      </c>
      <c r="E458">
        <v>2.4071039563861101</v>
      </c>
      <c r="F458">
        <v>1.7005690930691999</v>
      </c>
      <c r="G458">
        <v>0.88636205963488202</v>
      </c>
      <c r="H458">
        <v>1.9185941846041099</v>
      </c>
      <c r="I458">
        <v>5.50357121470351E-2</v>
      </c>
      <c r="J458">
        <v>0.16172393046912001</v>
      </c>
      <c r="K458" t="s">
        <v>1031</v>
      </c>
      <c r="L458">
        <f t="shared" si="7"/>
        <v>-1.7005690930691999</v>
      </c>
      <c r="M458" t="s">
        <v>1033</v>
      </c>
    </row>
    <row r="459" spans="1:13" x14ac:dyDescent="0.2">
      <c r="A459" t="s">
        <v>2597</v>
      </c>
      <c r="B459" t="s">
        <v>2598</v>
      </c>
      <c r="C459" t="s">
        <v>2599</v>
      </c>
      <c r="D459" t="s">
        <v>2600</v>
      </c>
      <c r="E459">
        <v>2.39973956485218</v>
      </c>
      <c r="F459">
        <v>1.8651223482647801</v>
      </c>
      <c r="G459">
        <v>0.81685163607688804</v>
      </c>
      <c r="H459">
        <v>2.2833061303793798</v>
      </c>
      <c r="I459">
        <v>2.2412342168941099E-2</v>
      </c>
      <c r="J459">
        <v>8.9236434798445993E-2</v>
      </c>
      <c r="K459" t="s">
        <v>1031</v>
      </c>
      <c r="L459">
        <f t="shared" si="7"/>
        <v>-1.8651223482647801</v>
      </c>
      <c r="M459" t="s">
        <v>1033</v>
      </c>
    </row>
    <row r="460" spans="1:13" x14ac:dyDescent="0.2">
      <c r="A460" t="s">
        <v>2601</v>
      </c>
      <c r="B460" t="s">
        <v>2602</v>
      </c>
      <c r="C460" t="s">
        <v>2603</v>
      </c>
      <c r="D460" t="s">
        <v>2604</v>
      </c>
      <c r="E460">
        <v>2.3873863707030698</v>
      </c>
      <c r="F460">
        <v>0.47564989699947902</v>
      </c>
      <c r="G460">
        <v>0.816619150810308</v>
      </c>
      <c r="H460">
        <v>0.58246233452583795</v>
      </c>
      <c r="I460">
        <v>0.56025530499945697</v>
      </c>
      <c r="J460">
        <v>0.71320739314068504</v>
      </c>
      <c r="K460" t="s">
        <v>1031</v>
      </c>
      <c r="L460">
        <f t="shared" si="7"/>
        <v>-0.47564989699947902</v>
      </c>
      <c r="M460" t="s">
        <v>1033</v>
      </c>
    </row>
    <row r="461" spans="1:13" x14ac:dyDescent="0.2">
      <c r="A461" t="s">
        <v>2605</v>
      </c>
      <c r="B461" t="s">
        <v>2606</v>
      </c>
      <c r="C461">
        <v>0</v>
      </c>
      <c r="D461" t="s">
        <v>2607</v>
      </c>
      <c r="E461">
        <v>2.3679751133245599</v>
      </c>
      <c r="F461">
        <v>0.73639122951192004</v>
      </c>
      <c r="G461">
        <v>0.76022550130383704</v>
      </c>
      <c r="H461">
        <v>0.968648418461312</v>
      </c>
      <c r="I461">
        <v>0.33272063672664398</v>
      </c>
      <c r="J461">
        <v>0.51409275896594697</v>
      </c>
      <c r="K461" t="s">
        <v>1031</v>
      </c>
      <c r="L461">
        <f t="shared" si="7"/>
        <v>-0.73639122951192004</v>
      </c>
      <c r="M461" t="s">
        <v>1033</v>
      </c>
    </row>
    <row r="462" spans="1:13" x14ac:dyDescent="0.2">
      <c r="A462" t="s">
        <v>2608</v>
      </c>
      <c r="B462" t="s">
        <v>2609</v>
      </c>
      <c r="C462" t="s">
        <v>2610</v>
      </c>
      <c r="D462" t="s">
        <v>2611</v>
      </c>
      <c r="E462">
        <v>2.3560691984351898</v>
      </c>
      <c r="F462">
        <v>0.62038921467314301</v>
      </c>
      <c r="G462">
        <v>0.92676116073687098</v>
      </c>
      <c r="H462">
        <v>0.66941650228400795</v>
      </c>
      <c r="I462">
        <v>0.50322982767218905</v>
      </c>
      <c r="J462">
        <v>0.66919411815737895</v>
      </c>
      <c r="K462" t="s">
        <v>1031</v>
      </c>
      <c r="L462">
        <f t="shared" si="7"/>
        <v>-0.62038921467314301</v>
      </c>
      <c r="M462" t="s">
        <v>1033</v>
      </c>
    </row>
    <row r="463" spans="1:13" x14ac:dyDescent="0.2">
      <c r="A463" t="s">
        <v>2612</v>
      </c>
      <c r="B463" t="s">
        <v>2613</v>
      </c>
      <c r="C463">
        <v>0</v>
      </c>
      <c r="D463" t="s">
        <v>2614</v>
      </c>
      <c r="E463">
        <v>2.3520361253056099</v>
      </c>
      <c r="F463">
        <v>-0.37249791685822098</v>
      </c>
      <c r="G463">
        <v>0.77567596604489297</v>
      </c>
      <c r="H463">
        <v>-0.48022361548412701</v>
      </c>
      <c r="I463">
        <v>0.63106839640993895</v>
      </c>
      <c r="J463">
        <v>0.76586089084064501</v>
      </c>
      <c r="K463" t="s">
        <v>1031</v>
      </c>
      <c r="L463">
        <f t="shared" si="7"/>
        <v>0.37249791685822098</v>
      </c>
      <c r="M463" t="s">
        <v>1033</v>
      </c>
    </row>
    <row r="464" spans="1:13" x14ac:dyDescent="0.2">
      <c r="A464" t="s">
        <v>2615</v>
      </c>
      <c r="B464" t="s">
        <v>2616</v>
      </c>
      <c r="C464">
        <v>0</v>
      </c>
      <c r="D464" t="s">
        <v>2617</v>
      </c>
      <c r="E464">
        <v>2.3078306897050198</v>
      </c>
      <c r="F464">
        <v>0.53151627073586705</v>
      </c>
      <c r="G464">
        <v>0.81965033809429499</v>
      </c>
      <c r="H464">
        <v>0.64846709143273695</v>
      </c>
      <c r="I464">
        <v>0.51668288888189595</v>
      </c>
      <c r="J464">
        <v>0.68017682051336004</v>
      </c>
      <c r="K464" t="s">
        <v>1031</v>
      </c>
      <c r="L464">
        <f t="shared" si="7"/>
        <v>-0.53151627073586705</v>
      </c>
      <c r="M464" t="s">
        <v>1033</v>
      </c>
    </row>
    <row r="465" spans="1:13" x14ac:dyDescent="0.2">
      <c r="A465" t="s">
        <v>2618</v>
      </c>
      <c r="B465" t="s">
        <v>2619</v>
      </c>
      <c r="C465" t="s">
        <v>2620</v>
      </c>
      <c r="D465" t="s">
        <v>2621</v>
      </c>
      <c r="E465">
        <v>2.3043784587399698</v>
      </c>
      <c r="F465">
        <v>0.26953729949032601</v>
      </c>
      <c r="G465">
        <v>0.72456481128453298</v>
      </c>
      <c r="H465">
        <v>0.37199888166316097</v>
      </c>
      <c r="I465">
        <v>0.70989368200109404</v>
      </c>
      <c r="J465">
        <v>0.82427790747524399</v>
      </c>
      <c r="K465" t="s">
        <v>1031</v>
      </c>
      <c r="L465">
        <f t="shared" si="7"/>
        <v>-0.26953729949032601</v>
      </c>
      <c r="M465" t="s">
        <v>1033</v>
      </c>
    </row>
    <row r="466" spans="1:13" x14ac:dyDescent="0.2">
      <c r="A466" t="s">
        <v>2622</v>
      </c>
      <c r="B466" t="s">
        <v>2623</v>
      </c>
      <c r="C466" t="s">
        <v>2624</v>
      </c>
      <c r="D466" t="s">
        <v>2625</v>
      </c>
      <c r="E466">
        <v>2.3027356544209301</v>
      </c>
      <c r="F466">
        <v>0.28338969592442598</v>
      </c>
      <c r="G466">
        <v>0.75162926071040903</v>
      </c>
      <c r="H466">
        <v>0.377033879251291</v>
      </c>
      <c r="I466">
        <v>0.70614842767033303</v>
      </c>
      <c r="J466">
        <v>0.82226536533072803</v>
      </c>
      <c r="K466" t="s">
        <v>1031</v>
      </c>
      <c r="L466">
        <f t="shared" si="7"/>
        <v>-0.28338969592442598</v>
      </c>
      <c r="M466" t="s">
        <v>1033</v>
      </c>
    </row>
    <row r="467" spans="1:13" x14ac:dyDescent="0.2">
      <c r="A467" t="s">
        <v>2626</v>
      </c>
      <c r="B467" t="s">
        <v>2627</v>
      </c>
      <c r="C467">
        <v>0</v>
      </c>
      <c r="D467" t="s">
        <v>2628</v>
      </c>
      <c r="E467">
        <v>2.30211903838233</v>
      </c>
      <c r="F467">
        <v>-1.81727075797342</v>
      </c>
      <c r="G467">
        <v>0.85189612172830698</v>
      </c>
      <c r="H467">
        <v>-2.1332069857139202</v>
      </c>
      <c r="I467">
        <v>3.2907750325903103E-2</v>
      </c>
      <c r="J467">
        <v>0.114230284118075</v>
      </c>
      <c r="K467" t="s">
        <v>1031</v>
      </c>
      <c r="L467">
        <f t="shared" si="7"/>
        <v>1.81727075797342</v>
      </c>
      <c r="M467" t="s">
        <v>1033</v>
      </c>
    </row>
    <row r="468" spans="1:13" x14ac:dyDescent="0.2">
      <c r="A468" t="s">
        <v>2629</v>
      </c>
      <c r="B468" t="s">
        <v>2630</v>
      </c>
      <c r="C468" t="s">
        <v>2631</v>
      </c>
      <c r="D468" t="s">
        <v>2632</v>
      </c>
      <c r="E468">
        <v>2.2996620220278401</v>
      </c>
      <c r="F468">
        <v>-1.7684712368376101</v>
      </c>
      <c r="G468">
        <v>0.72602226096515898</v>
      </c>
      <c r="H468">
        <v>-2.4358361057505902</v>
      </c>
      <c r="I468">
        <v>1.4857414570907701E-2</v>
      </c>
      <c r="J468">
        <v>6.79305799354325E-2</v>
      </c>
      <c r="K468" t="s">
        <v>1031</v>
      </c>
      <c r="L468">
        <f t="shared" si="7"/>
        <v>1.7684712368376101</v>
      </c>
      <c r="M468" t="s">
        <v>1033</v>
      </c>
    </row>
    <row r="469" spans="1:13" x14ac:dyDescent="0.2">
      <c r="A469" t="s">
        <v>2633</v>
      </c>
      <c r="B469" t="s">
        <v>2634</v>
      </c>
      <c r="C469">
        <v>0</v>
      </c>
      <c r="D469" t="s">
        <v>2635</v>
      </c>
      <c r="E469">
        <v>2.2873057266778298</v>
      </c>
      <c r="F469">
        <v>1.2475444509297801E-2</v>
      </c>
      <c r="G469">
        <v>0.85161050686282702</v>
      </c>
      <c r="H469">
        <v>1.46492374257511E-2</v>
      </c>
      <c r="I469">
        <v>0.98831201767242705</v>
      </c>
      <c r="J469">
        <v>0.99360169650598895</v>
      </c>
      <c r="K469" t="s">
        <v>1031</v>
      </c>
      <c r="L469">
        <f t="shared" si="7"/>
        <v>-1.2475444509297801E-2</v>
      </c>
      <c r="M469" t="s">
        <v>1033</v>
      </c>
    </row>
    <row r="470" spans="1:13" x14ac:dyDescent="0.2">
      <c r="A470" t="s">
        <v>2636</v>
      </c>
      <c r="B470" t="s">
        <v>2637</v>
      </c>
      <c r="C470">
        <v>0</v>
      </c>
      <c r="D470" t="s">
        <v>2638</v>
      </c>
      <c r="E470">
        <v>2.27139522029871</v>
      </c>
      <c r="F470">
        <v>1.6365795671800401</v>
      </c>
      <c r="G470">
        <v>0.83426013633248597</v>
      </c>
      <c r="H470">
        <v>1.9617137340094599</v>
      </c>
      <c r="I470">
        <v>4.9795821953414199E-2</v>
      </c>
      <c r="J470">
        <v>0.15119690706494501</v>
      </c>
      <c r="K470" t="s">
        <v>1031</v>
      </c>
      <c r="L470">
        <f t="shared" si="7"/>
        <v>-1.6365795671800401</v>
      </c>
      <c r="M470" t="s">
        <v>1033</v>
      </c>
    </row>
    <row r="471" spans="1:13" x14ac:dyDescent="0.2">
      <c r="A471" t="s">
        <v>2639</v>
      </c>
      <c r="B471" t="s">
        <v>2640</v>
      </c>
      <c r="C471">
        <v>0</v>
      </c>
      <c r="D471" t="s">
        <v>2641</v>
      </c>
      <c r="E471">
        <v>2.2656692036409898</v>
      </c>
      <c r="F471">
        <v>0.78511707738951597</v>
      </c>
      <c r="G471">
        <v>0.90354559982678795</v>
      </c>
      <c r="H471">
        <v>0.868929113859915</v>
      </c>
      <c r="I471">
        <v>0.38488590414755203</v>
      </c>
      <c r="J471">
        <v>0.56422923071174402</v>
      </c>
      <c r="K471" t="s">
        <v>1031</v>
      </c>
      <c r="L471">
        <f t="shared" si="7"/>
        <v>-0.78511707738951597</v>
      </c>
      <c r="M471" t="s">
        <v>1033</v>
      </c>
    </row>
    <row r="472" spans="1:13" x14ac:dyDescent="0.2">
      <c r="A472" t="s">
        <v>2642</v>
      </c>
      <c r="B472" t="s">
        <v>2643</v>
      </c>
      <c r="C472" t="s">
        <v>2644</v>
      </c>
      <c r="D472" t="s">
        <v>2645</v>
      </c>
      <c r="E472">
        <v>2.2518128480140298</v>
      </c>
      <c r="F472">
        <v>-0.34667977217756102</v>
      </c>
      <c r="G472">
        <v>0.75204368110581798</v>
      </c>
      <c r="H472">
        <v>-0.46098355838559302</v>
      </c>
      <c r="I472">
        <v>0.64481040118537702</v>
      </c>
      <c r="J472">
        <v>0.77756913300534103</v>
      </c>
      <c r="K472" t="s">
        <v>1031</v>
      </c>
      <c r="L472">
        <f t="shared" si="7"/>
        <v>0.34667977217756102</v>
      </c>
      <c r="M472" t="s">
        <v>1033</v>
      </c>
    </row>
    <row r="473" spans="1:13" x14ac:dyDescent="0.2">
      <c r="A473" t="s">
        <v>2646</v>
      </c>
      <c r="B473" t="s">
        <v>2647</v>
      </c>
      <c r="C473">
        <v>0</v>
      </c>
      <c r="D473" t="s">
        <v>2648</v>
      </c>
      <c r="E473">
        <v>2.2503495392605402</v>
      </c>
      <c r="F473">
        <v>1.4620546279573401</v>
      </c>
      <c r="G473">
        <v>0.94408120674493201</v>
      </c>
      <c r="H473">
        <v>1.5486534606469999</v>
      </c>
      <c r="I473">
        <v>0.12146504709995699</v>
      </c>
      <c r="J473">
        <v>0.27360255828904601</v>
      </c>
      <c r="K473" t="s">
        <v>1031</v>
      </c>
      <c r="L473">
        <f t="shared" si="7"/>
        <v>-1.4620546279573401</v>
      </c>
      <c r="M473" t="s">
        <v>1033</v>
      </c>
    </row>
    <row r="474" spans="1:13" x14ac:dyDescent="0.2">
      <c r="A474" t="s">
        <v>2649</v>
      </c>
      <c r="B474" t="s">
        <v>2650</v>
      </c>
      <c r="C474">
        <v>0</v>
      </c>
      <c r="D474" t="s">
        <v>2651</v>
      </c>
      <c r="E474">
        <v>2.24212090944728</v>
      </c>
      <c r="F474">
        <v>1.4923379070212801</v>
      </c>
      <c r="G474">
        <v>0.83508434499823803</v>
      </c>
      <c r="H474">
        <v>1.7870505128729599</v>
      </c>
      <c r="I474">
        <v>7.3929324790598994E-2</v>
      </c>
      <c r="J474">
        <v>0.197491508296114</v>
      </c>
      <c r="K474" t="s">
        <v>1031</v>
      </c>
      <c r="L474">
        <f t="shared" si="7"/>
        <v>-1.4923379070212801</v>
      </c>
      <c r="M474" t="s">
        <v>1033</v>
      </c>
    </row>
    <row r="475" spans="1:13" x14ac:dyDescent="0.2">
      <c r="A475" t="s">
        <v>2652</v>
      </c>
      <c r="B475" t="s">
        <v>2653</v>
      </c>
      <c r="C475" t="s">
        <v>2654</v>
      </c>
      <c r="D475" t="s">
        <v>2655</v>
      </c>
      <c r="E475">
        <v>2.2373108213203099</v>
      </c>
      <c r="F475">
        <v>-0.26525841582348397</v>
      </c>
      <c r="G475">
        <v>0.76396464014689502</v>
      </c>
      <c r="H475">
        <v>-0.34721294924393298</v>
      </c>
      <c r="I475">
        <v>0.72843134321363801</v>
      </c>
      <c r="J475">
        <v>0.83624825570981298</v>
      </c>
      <c r="K475" t="s">
        <v>1031</v>
      </c>
      <c r="L475">
        <f t="shared" si="7"/>
        <v>0.26525841582348397</v>
      </c>
      <c r="M475" t="s">
        <v>1033</v>
      </c>
    </row>
    <row r="476" spans="1:13" x14ac:dyDescent="0.2">
      <c r="A476" t="s">
        <v>2656</v>
      </c>
      <c r="B476" t="s">
        <v>2657</v>
      </c>
      <c r="C476" t="s">
        <v>1169</v>
      </c>
      <c r="D476" t="s">
        <v>2658</v>
      </c>
      <c r="E476">
        <v>2.2340426300149501</v>
      </c>
      <c r="F476">
        <v>0.22595594046339201</v>
      </c>
      <c r="G476">
        <v>0.75433601084137902</v>
      </c>
      <c r="H476">
        <v>0.29954282602969301</v>
      </c>
      <c r="I476">
        <v>0.76452590068861703</v>
      </c>
      <c r="J476">
        <v>0.86096744287790905</v>
      </c>
      <c r="K476" t="s">
        <v>1031</v>
      </c>
      <c r="L476">
        <f t="shared" si="7"/>
        <v>-0.22595594046339201</v>
      </c>
      <c r="M476" t="s">
        <v>1033</v>
      </c>
    </row>
    <row r="477" spans="1:13" x14ac:dyDescent="0.2">
      <c r="A477" t="s">
        <v>2659</v>
      </c>
      <c r="B477" t="s">
        <v>2660</v>
      </c>
      <c r="C477">
        <v>0</v>
      </c>
      <c r="D477" t="s">
        <v>2661</v>
      </c>
      <c r="E477">
        <v>2.2191140752101002</v>
      </c>
      <c r="F477">
        <v>-2.3954820621328001</v>
      </c>
      <c r="G477">
        <v>0.97177875687944104</v>
      </c>
      <c r="H477">
        <v>-2.4650488037268201</v>
      </c>
      <c r="I477">
        <v>1.3699459069298901E-2</v>
      </c>
      <c r="J477">
        <v>6.4406984236531406E-2</v>
      </c>
      <c r="K477" t="s">
        <v>1031</v>
      </c>
      <c r="L477">
        <f t="shared" si="7"/>
        <v>2.3954820621328001</v>
      </c>
      <c r="M477" t="s">
        <v>1033</v>
      </c>
    </row>
    <row r="478" spans="1:13" x14ac:dyDescent="0.2">
      <c r="A478" t="s">
        <v>2662</v>
      </c>
      <c r="B478" t="s">
        <v>2663</v>
      </c>
      <c r="C478">
        <v>0</v>
      </c>
      <c r="D478" t="s">
        <v>2664</v>
      </c>
      <c r="E478">
        <v>2.21429380290175</v>
      </c>
      <c r="F478">
        <v>9.7985472652229205E-2</v>
      </c>
      <c r="G478">
        <v>0.75834833811596902</v>
      </c>
      <c r="H478">
        <v>0.12920905569024299</v>
      </c>
      <c r="I478">
        <v>0.89719223087380395</v>
      </c>
      <c r="J478">
        <v>0.941668683785987</v>
      </c>
      <c r="K478" t="s">
        <v>1031</v>
      </c>
      <c r="L478">
        <f t="shared" si="7"/>
        <v>-9.7985472652229205E-2</v>
      </c>
      <c r="M478" t="s">
        <v>1033</v>
      </c>
    </row>
    <row r="479" spans="1:13" x14ac:dyDescent="0.2">
      <c r="A479" t="s">
        <v>2665</v>
      </c>
      <c r="B479" t="s">
        <v>2666</v>
      </c>
      <c r="C479">
        <v>0</v>
      </c>
      <c r="D479" t="s">
        <v>2667</v>
      </c>
      <c r="E479">
        <v>2.19571376464553</v>
      </c>
      <c r="F479">
        <v>0.75080277802374595</v>
      </c>
      <c r="G479">
        <v>0.94586865172754098</v>
      </c>
      <c r="H479">
        <v>0.79377065372922095</v>
      </c>
      <c r="I479">
        <v>0.42732895981046398</v>
      </c>
      <c r="J479">
        <v>0.60344087226953103</v>
      </c>
      <c r="K479" t="s">
        <v>1031</v>
      </c>
      <c r="L479">
        <f t="shared" si="7"/>
        <v>-0.75080277802374595</v>
      </c>
      <c r="M479" t="s">
        <v>1033</v>
      </c>
    </row>
    <row r="480" spans="1:13" x14ac:dyDescent="0.2">
      <c r="A480" t="s">
        <v>2668</v>
      </c>
      <c r="B480" t="s">
        <v>2669</v>
      </c>
      <c r="C480" t="s">
        <v>2398</v>
      </c>
      <c r="D480" t="s">
        <v>2670</v>
      </c>
      <c r="E480">
        <v>2.1468495268785701</v>
      </c>
      <c r="F480">
        <v>1.05099446484815</v>
      </c>
      <c r="G480">
        <v>0.89734988146753103</v>
      </c>
      <c r="H480">
        <v>1.1712203751889301</v>
      </c>
      <c r="I480">
        <v>0.24151020738098</v>
      </c>
      <c r="J480">
        <v>0.42007895355442798</v>
      </c>
      <c r="K480" t="s">
        <v>1031</v>
      </c>
      <c r="L480">
        <f t="shared" si="7"/>
        <v>-1.05099446484815</v>
      </c>
      <c r="M480" t="s">
        <v>1033</v>
      </c>
    </row>
    <row r="481" spans="1:13" x14ac:dyDescent="0.2">
      <c r="A481" t="s">
        <v>2671</v>
      </c>
      <c r="B481" t="s">
        <v>2672</v>
      </c>
      <c r="C481" t="s">
        <v>2673</v>
      </c>
      <c r="D481" t="s">
        <v>2674</v>
      </c>
      <c r="E481">
        <v>2.1377258092989599</v>
      </c>
      <c r="F481">
        <v>1.5473089671379601</v>
      </c>
      <c r="G481">
        <v>0.82552591323700497</v>
      </c>
      <c r="H481">
        <v>1.8743311897633099</v>
      </c>
      <c r="I481">
        <v>6.0884791169722299E-2</v>
      </c>
      <c r="J481">
        <v>0.172653839936946</v>
      </c>
      <c r="K481" t="s">
        <v>1031</v>
      </c>
      <c r="L481">
        <f t="shared" si="7"/>
        <v>-1.5473089671379601</v>
      </c>
      <c r="M481" t="s">
        <v>1033</v>
      </c>
    </row>
    <row r="482" spans="1:13" x14ac:dyDescent="0.2">
      <c r="A482" t="s">
        <v>2675</v>
      </c>
      <c r="B482" t="s">
        <v>2676</v>
      </c>
      <c r="C482" t="s">
        <v>2590</v>
      </c>
      <c r="D482" t="s">
        <v>2591</v>
      </c>
      <c r="E482">
        <v>2.1192192585906402</v>
      </c>
      <c r="F482">
        <v>1.29841178529042</v>
      </c>
      <c r="G482">
        <v>0.84029156246829995</v>
      </c>
      <c r="H482">
        <v>1.5451919825023901</v>
      </c>
      <c r="I482">
        <v>0.122299833075911</v>
      </c>
      <c r="J482">
        <v>0.27471435623180401</v>
      </c>
      <c r="K482" t="s">
        <v>1031</v>
      </c>
      <c r="L482">
        <f t="shared" si="7"/>
        <v>-1.29841178529042</v>
      </c>
      <c r="M482" t="s">
        <v>1033</v>
      </c>
    </row>
    <row r="483" spans="1:13" x14ac:dyDescent="0.2">
      <c r="A483" t="s">
        <v>2677</v>
      </c>
      <c r="B483" t="s">
        <v>2678</v>
      </c>
      <c r="C483">
        <v>0</v>
      </c>
      <c r="D483" t="s">
        <v>2679</v>
      </c>
      <c r="E483">
        <v>2.1009968201048701</v>
      </c>
      <c r="F483">
        <v>1.30455416264373</v>
      </c>
      <c r="G483">
        <v>1.03552700294649</v>
      </c>
      <c r="H483">
        <v>1.2597973388735899</v>
      </c>
      <c r="I483">
        <v>0.207742480023348</v>
      </c>
      <c r="J483">
        <v>0.38179534378484498</v>
      </c>
      <c r="K483" t="s">
        <v>1031</v>
      </c>
      <c r="L483">
        <f t="shared" si="7"/>
        <v>-1.30455416264373</v>
      </c>
      <c r="M483" t="s">
        <v>1033</v>
      </c>
    </row>
    <row r="484" spans="1:13" x14ac:dyDescent="0.2">
      <c r="A484" t="s">
        <v>2680</v>
      </c>
      <c r="B484" t="s">
        <v>2681</v>
      </c>
      <c r="C484">
        <v>0</v>
      </c>
      <c r="D484" t="s">
        <v>2682</v>
      </c>
      <c r="E484">
        <v>2.0993601992690101</v>
      </c>
      <c r="F484">
        <v>-1.05754440465916</v>
      </c>
      <c r="G484">
        <v>0.86283633690516204</v>
      </c>
      <c r="H484">
        <v>-1.2256604867295899</v>
      </c>
      <c r="I484">
        <v>0.22032646547839399</v>
      </c>
      <c r="J484">
        <v>0.39803573339668302</v>
      </c>
      <c r="K484" t="s">
        <v>1031</v>
      </c>
      <c r="L484">
        <f t="shared" si="7"/>
        <v>1.05754440465916</v>
      </c>
      <c r="M484" t="s">
        <v>1033</v>
      </c>
    </row>
    <row r="485" spans="1:13" x14ac:dyDescent="0.2">
      <c r="A485" t="s">
        <v>2683</v>
      </c>
      <c r="B485" t="s">
        <v>2684</v>
      </c>
      <c r="C485">
        <v>0</v>
      </c>
      <c r="D485" t="s">
        <v>2685</v>
      </c>
      <c r="E485">
        <v>2.0889774043422902</v>
      </c>
      <c r="F485">
        <v>-0.62189477647504599</v>
      </c>
      <c r="G485">
        <v>0.79782266592277995</v>
      </c>
      <c r="H485">
        <v>-0.77948998322296104</v>
      </c>
      <c r="I485">
        <v>0.43569113588382902</v>
      </c>
      <c r="J485">
        <v>0.610708196954586</v>
      </c>
      <c r="K485" t="s">
        <v>1031</v>
      </c>
      <c r="L485">
        <f t="shared" si="7"/>
        <v>0.62189477647504599</v>
      </c>
      <c r="M485" t="s">
        <v>1033</v>
      </c>
    </row>
    <row r="486" spans="1:13" x14ac:dyDescent="0.2">
      <c r="A486" t="s">
        <v>2686</v>
      </c>
      <c r="B486" t="s">
        <v>2687</v>
      </c>
      <c r="C486">
        <v>0</v>
      </c>
      <c r="D486" t="s">
        <v>2688</v>
      </c>
      <c r="E486">
        <v>2.0834785624991401</v>
      </c>
      <c r="F486">
        <v>5.3787592668477702</v>
      </c>
      <c r="G486">
        <v>3.1895579936385299</v>
      </c>
      <c r="H486">
        <v>1.6863650943408199</v>
      </c>
      <c r="I486">
        <v>9.1725500283405606E-2</v>
      </c>
      <c r="J486">
        <v>0.227210514383891</v>
      </c>
      <c r="K486" t="s">
        <v>1031</v>
      </c>
      <c r="L486">
        <f t="shared" si="7"/>
        <v>-5.3787592668477702</v>
      </c>
      <c r="M486" t="s">
        <v>1033</v>
      </c>
    </row>
    <row r="487" spans="1:13" x14ac:dyDescent="0.2">
      <c r="A487" t="s">
        <v>2689</v>
      </c>
      <c r="B487" t="s">
        <v>2690</v>
      </c>
      <c r="C487">
        <v>0</v>
      </c>
      <c r="D487" t="s">
        <v>2691</v>
      </c>
      <c r="E487">
        <v>2.0824340976095801</v>
      </c>
      <c r="F487">
        <v>0.611435341125114</v>
      </c>
      <c r="G487">
        <v>1.12035039329454</v>
      </c>
      <c r="H487">
        <v>0.54575367205174796</v>
      </c>
      <c r="I487">
        <v>0.58523527265854502</v>
      </c>
      <c r="J487">
        <v>0.73353389075022002</v>
      </c>
      <c r="K487" t="s">
        <v>1031</v>
      </c>
      <c r="L487">
        <f t="shared" si="7"/>
        <v>-0.611435341125114</v>
      </c>
      <c r="M487" t="s">
        <v>1033</v>
      </c>
    </row>
    <row r="488" spans="1:13" x14ac:dyDescent="0.2">
      <c r="A488" t="s">
        <v>2692</v>
      </c>
      <c r="B488" t="s">
        <v>2693</v>
      </c>
      <c r="C488" t="s">
        <v>2694</v>
      </c>
      <c r="D488" t="s">
        <v>2695</v>
      </c>
      <c r="E488">
        <v>2.0760572430505202</v>
      </c>
      <c r="F488">
        <v>1.1158335509372399</v>
      </c>
      <c r="G488">
        <v>0.81720740897713595</v>
      </c>
      <c r="H488">
        <v>1.3654227050313801</v>
      </c>
      <c r="I488">
        <v>0.17212023169050999</v>
      </c>
      <c r="J488">
        <v>0.339633971034139</v>
      </c>
      <c r="K488" t="s">
        <v>1031</v>
      </c>
      <c r="L488">
        <f t="shared" si="7"/>
        <v>-1.1158335509372399</v>
      </c>
      <c r="M488" t="s">
        <v>1033</v>
      </c>
    </row>
    <row r="489" spans="1:13" x14ac:dyDescent="0.2">
      <c r="A489" t="s">
        <v>2696</v>
      </c>
      <c r="B489" t="s">
        <v>2697</v>
      </c>
      <c r="C489" t="s">
        <v>2358</v>
      </c>
      <c r="D489" t="s">
        <v>2698</v>
      </c>
      <c r="E489">
        <v>2.0667790497435599</v>
      </c>
      <c r="F489">
        <v>0.28654395795835003</v>
      </c>
      <c r="G489">
        <v>1.0787736858352199</v>
      </c>
      <c r="H489">
        <v>0.26562008484337302</v>
      </c>
      <c r="I489">
        <v>0.79053181564120301</v>
      </c>
      <c r="J489">
        <v>0.87748191438601097</v>
      </c>
      <c r="K489" t="s">
        <v>1031</v>
      </c>
      <c r="L489">
        <f t="shared" si="7"/>
        <v>-0.28654395795835003</v>
      </c>
      <c r="M489" t="s">
        <v>1033</v>
      </c>
    </row>
    <row r="490" spans="1:13" x14ac:dyDescent="0.2">
      <c r="A490" t="s">
        <v>2699</v>
      </c>
      <c r="B490" t="s">
        <v>2700</v>
      </c>
      <c r="C490">
        <v>0</v>
      </c>
      <c r="D490" t="s">
        <v>2701</v>
      </c>
      <c r="E490">
        <v>2.0646256839691901</v>
      </c>
      <c r="F490">
        <v>-0.37657650903707801</v>
      </c>
      <c r="G490">
        <v>0.78117391324324104</v>
      </c>
      <c r="H490">
        <v>-0.482064880371678</v>
      </c>
      <c r="I490">
        <v>0.62975985718512595</v>
      </c>
      <c r="J490">
        <v>0.76545869375081199</v>
      </c>
      <c r="K490" t="s">
        <v>1031</v>
      </c>
      <c r="L490">
        <f t="shared" si="7"/>
        <v>0.37657650903707801</v>
      </c>
      <c r="M490" t="s">
        <v>1033</v>
      </c>
    </row>
    <row r="491" spans="1:13" x14ac:dyDescent="0.2">
      <c r="A491" t="s">
        <v>2702</v>
      </c>
      <c r="B491" t="s">
        <v>2703</v>
      </c>
      <c r="C491" t="s">
        <v>2704</v>
      </c>
      <c r="D491" t="s">
        <v>2705</v>
      </c>
      <c r="E491">
        <v>2.0294354363004099</v>
      </c>
      <c r="F491">
        <v>0.65822431180436003</v>
      </c>
      <c r="G491">
        <v>0.72271921455558996</v>
      </c>
      <c r="H491">
        <v>0.91076077479012496</v>
      </c>
      <c r="I491">
        <v>0.36242143424182699</v>
      </c>
      <c r="J491">
        <v>0.544094184591564</v>
      </c>
      <c r="K491" t="s">
        <v>1031</v>
      </c>
      <c r="L491">
        <f t="shared" si="7"/>
        <v>-0.65822431180436003</v>
      </c>
      <c r="M491" t="s">
        <v>1033</v>
      </c>
    </row>
    <row r="492" spans="1:13" x14ac:dyDescent="0.2">
      <c r="A492" t="s">
        <v>2706</v>
      </c>
      <c r="B492" t="s">
        <v>2707</v>
      </c>
      <c r="C492">
        <v>0</v>
      </c>
      <c r="D492" t="s">
        <v>2708</v>
      </c>
      <c r="E492">
        <v>2.02431655188852</v>
      </c>
      <c r="F492">
        <v>5.7084143524662299</v>
      </c>
      <c r="G492">
        <v>2.4881886104573501</v>
      </c>
      <c r="H492">
        <v>2.29420483980793</v>
      </c>
      <c r="I492">
        <v>2.17787354474244E-2</v>
      </c>
      <c r="J492">
        <v>8.7491881441672401E-2</v>
      </c>
      <c r="K492" t="s">
        <v>1031</v>
      </c>
      <c r="L492">
        <f t="shared" si="7"/>
        <v>-5.7084143524662299</v>
      </c>
      <c r="M492" t="s">
        <v>1033</v>
      </c>
    </row>
    <row r="493" spans="1:13" x14ac:dyDescent="0.2">
      <c r="A493" t="s">
        <v>2709</v>
      </c>
      <c r="B493" t="s">
        <v>2710</v>
      </c>
      <c r="C493" t="s">
        <v>1324</v>
      </c>
      <c r="D493" t="s">
        <v>2711</v>
      </c>
      <c r="E493">
        <v>1.9787062557709101</v>
      </c>
      <c r="F493">
        <v>1.08489185991687</v>
      </c>
      <c r="G493">
        <v>1.07616565574101</v>
      </c>
      <c r="H493">
        <v>1.0081086068202501</v>
      </c>
      <c r="I493">
        <v>0.31340232620983899</v>
      </c>
      <c r="J493">
        <v>0.49398701668940198</v>
      </c>
      <c r="K493" t="s">
        <v>1031</v>
      </c>
      <c r="L493">
        <f t="shared" si="7"/>
        <v>-1.08489185991687</v>
      </c>
      <c r="M493" t="s">
        <v>1033</v>
      </c>
    </row>
    <row r="494" spans="1:13" x14ac:dyDescent="0.2">
      <c r="A494" t="s">
        <v>2712</v>
      </c>
      <c r="B494" t="s">
        <v>2713</v>
      </c>
      <c r="C494">
        <v>0</v>
      </c>
      <c r="D494" t="s">
        <v>2714</v>
      </c>
      <c r="E494">
        <v>1.97133880050231</v>
      </c>
      <c r="F494">
        <v>7.2466379764863198E-2</v>
      </c>
      <c r="G494">
        <v>0.98317948183605697</v>
      </c>
      <c r="H494">
        <v>7.3706155492112693E-2</v>
      </c>
      <c r="I494">
        <v>0.94124420074000603</v>
      </c>
      <c r="J494">
        <v>0.96701268951436303</v>
      </c>
      <c r="K494" t="s">
        <v>1031</v>
      </c>
      <c r="L494">
        <f t="shared" si="7"/>
        <v>-7.2466379764863198E-2</v>
      </c>
      <c r="M494" t="s">
        <v>1033</v>
      </c>
    </row>
    <row r="495" spans="1:13" x14ac:dyDescent="0.2">
      <c r="A495" t="s">
        <v>2715</v>
      </c>
      <c r="B495" t="s">
        <v>2716</v>
      </c>
      <c r="C495">
        <v>0</v>
      </c>
      <c r="D495" t="s">
        <v>2717</v>
      </c>
      <c r="E495">
        <v>1.96770171869459</v>
      </c>
      <c r="F495">
        <v>-0.41255465366829602</v>
      </c>
      <c r="G495">
        <v>1.03767212619827</v>
      </c>
      <c r="H495">
        <v>-0.39757707974654599</v>
      </c>
      <c r="I495">
        <v>0.69094195845302797</v>
      </c>
      <c r="J495">
        <v>0.81179851024093097</v>
      </c>
      <c r="K495" t="s">
        <v>1031</v>
      </c>
      <c r="L495">
        <f t="shared" si="7"/>
        <v>0.41255465366829602</v>
      </c>
      <c r="M495" t="s">
        <v>1033</v>
      </c>
    </row>
    <row r="496" spans="1:13" x14ac:dyDescent="0.2">
      <c r="A496" t="s">
        <v>2718</v>
      </c>
      <c r="B496" t="s">
        <v>2719</v>
      </c>
      <c r="C496" t="s">
        <v>2720</v>
      </c>
      <c r="D496" t="s">
        <v>2721</v>
      </c>
      <c r="E496">
        <v>1.9434932813414201</v>
      </c>
      <c r="F496">
        <v>-0.29583419668615701</v>
      </c>
      <c r="G496">
        <v>0.81410834590339198</v>
      </c>
      <c r="H496">
        <v>-0.36338430649286502</v>
      </c>
      <c r="I496">
        <v>0.71631782332057903</v>
      </c>
      <c r="J496">
        <v>0.82767821573524802</v>
      </c>
      <c r="K496" t="s">
        <v>1031</v>
      </c>
      <c r="L496">
        <f t="shared" si="7"/>
        <v>0.29583419668615701</v>
      </c>
      <c r="M496" t="s">
        <v>1033</v>
      </c>
    </row>
    <row r="497" spans="1:13" x14ac:dyDescent="0.2">
      <c r="A497" t="s">
        <v>2722</v>
      </c>
      <c r="B497" t="s">
        <v>2723</v>
      </c>
      <c r="C497" t="s">
        <v>2724</v>
      </c>
      <c r="D497" t="s">
        <v>2725</v>
      </c>
      <c r="E497">
        <v>1.9307016004098001</v>
      </c>
      <c r="F497">
        <v>0.63546685276054404</v>
      </c>
      <c r="G497">
        <v>0.79065763315089199</v>
      </c>
      <c r="H497">
        <v>0.80371936741837502</v>
      </c>
      <c r="I497">
        <v>0.42155906630471401</v>
      </c>
      <c r="J497">
        <v>0.59839426240807303</v>
      </c>
      <c r="K497" t="s">
        <v>1031</v>
      </c>
      <c r="L497">
        <f t="shared" si="7"/>
        <v>-0.63546685276054404</v>
      </c>
      <c r="M497" t="s">
        <v>1033</v>
      </c>
    </row>
    <row r="498" spans="1:13" x14ac:dyDescent="0.2">
      <c r="A498" t="s">
        <v>2726</v>
      </c>
      <c r="B498" t="s">
        <v>2727</v>
      </c>
      <c r="C498" t="s">
        <v>2728</v>
      </c>
      <c r="D498" t="s">
        <v>2729</v>
      </c>
      <c r="E498">
        <v>1.9104663269666999</v>
      </c>
      <c r="F498">
        <v>-1.3747174003339599</v>
      </c>
      <c r="G498">
        <v>0.75676436349489595</v>
      </c>
      <c r="H498">
        <v>-1.81657259068758</v>
      </c>
      <c r="I498">
        <v>6.9282583512821794E-2</v>
      </c>
      <c r="J498">
        <v>0.18877997864124099</v>
      </c>
      <c r="K498" t="s">
        <v>1031</v>
      </c>
      <c r="L498">
        <f t="shared" si="7"/>
        <v>1.3747174003339599</v>
      </c>
      <c r="M498" t="s">
        <v>1033</v>
      </c>
    </row>
    <row r="499" spans="1:13" x14ac:dyDescent="0.2">
      <c r="A499" t="s">
        <v>2730</v>
      </c>
      <c r="B499" t="s">
        <v>2731</v>
      </c>
      <c r="C499">
        <v>0</v>
      </c>
      <c r="D499" t="s">
        <v>2732</v>
      </c>
      <c r="E499">
        <v>1.9103212284626001</v>
      </c>
      <c r="F499">
        <v>-1.7663586106223801</v>
      </c>
      <c r="G499">
        <v>1.0314984598508701</v>
      </c>
      <c r="H499">
        <v>-1.7124200174547499</v>
      </c>
      <c r="I499">
        <v>8.6819292714409593E-2</v>
      </c>
      <c r="J499">
        <v>0.21851265359084501</v>
      </c>
      <c r="K499" t="s">
        <v>1031</v>
      </c>
      <c r="L499">
        <f t="shared" si="7"/>
        <v>1.7663586106223801</v>
      </c>
      <c r="M499" t="s">
        <v>1033</v>
      </c>
    </row>
    <row r="500" spans="1:13" x14ac:dyDescent="0.2">
      <c r="A500" t="s">
        <v>2733</v>
      </c>
      <c r="B500" t="s">
        <v>2734</v>
      </c>
      <c r="C500">
        <v>0</v>
      </c>
      <c r="D500" t="s">
        <v>2735</v>
      </c>
      <c r="E500">
        <v>1.8960042862869899</v>
      </c>
      <c r="F500">
        <v>0.14517831935825201</v>
      </c>
      <c r="G500">
        <v>1.0548220537166499</v>
      </c>
      <c r="H500">
        <v>0.137632995865719</v>
      </c>
      <c r="I500">
        <v>0.89053047675363095</v>
      </c>
      <c r="J500">
        <v>0.93797554585126197</v>
      </c>
      <c r="K500" t="s">
        <v>1031</v>
      </c>
      <c r="L500">
        <f t="shared" si="7"/>
        <v>-0.14517831935825201</v>
      </c>
      <c r="M500" t="s">
        <v>1033</v>
      </c>
    </row>
    <row r="501" spans="1:13" x14ac:dyDescent="0.2">
      <c r="A501" t="s">
        <v>2736</v>
      </c>
      <c r="B501" t="s">
        <v>2737</v>
      </c>
      <c r="C501" t="s">
        <v>2738</v>
      </c>
      <c r="D501" t="s">
        <v>2739</v>
      </c>
      <c r="E501">
        <v>1.8942854719548099</v>
      </c>
      <c r="F501">
        <v>0.109170696795915</v>
      </c>
      <c r="G501">
        <v>0.73959614220199299</v>
      </c>
      <c r="H501">
        <v>0.14760852655461701</v>
      </c>
      <c r="I501">
        <v>0.882651725602971</v>
      </c>
      <c r="J501">
        <v>0.933807069237785</v>
      </c>
      <c r="K501" t="s">
        <v>1031</v>
      </c>
      <c r="L501">
        <f t="shared" si="7"/>
        <v>-0.109170696795915</v>
      </c>
      <c r="M501" t="s">
        <v>1033</v>
      </c>
    </row>
    <row r="502" spans="1:13" x14ac:dyDescent="0.2">
      <c r="A502" t="s">
        <v>2740</v>
      </c>
      <c r="B502" t="s">
        <v>2741</v>
      </c>
      <c r="C502" t="s">
        <v>2742</v>
      </c>
      <c r="D502" t="s">
        <v>2743</v>
      </c>
      <c r="E502">
        <v>1.8884928700228301</v>
      </c>
      <c r="F502">
        <v>1.03638865812678</v>
      </c>
      <c r="G502">
        <v>1.0249697300677201</v>
      </c>
      <c r="H502">
        <v>1.0111407466231299</v>
      </c>
      <c r="I502">
        <v>0.31194907067427302</v>
      </c>
      <c r="J502">
        <v>0.49217343402326202</v>
      </c>
      <c r="K502" t="s">
        <v>1031</v>
      </c>
      <c r="L502">
        <f t="shared" si="7"/>
        <v>-1.03638865812678</v>
      </c>
      <c r="M502" t="s">
        <v>1033</v>
      </c>
    </row>
    <row r="503" spans="1:13" x14ac:dyDescent="0.2">
      <c r="A503" t="s">
        <v>2744</v>
      </c>
      <c r="B503" t="s">
        <v>121</v>
      </c>
      <c r="C503" t="s">
        <v>596</v>
      </c>
      <c r="D503" t="s">
        <v>597</v>
      </c>
      <c r="E503">
        <v>1.8518010294886</v>
      </c>
      <c r="F503">
        <v>-0.42786824846968402</v>
      </c>
      <c r="G503">
        <v>0.78291362804752695</v>
      </c>
      <c r="H503">
        <v>-0.54650760076398797</v>
      </c>
      <c r="I503">
        <v>0.58471706444810201</v>
      </c>
      <c r="J503">
        <v>0.73329748845778397</v>
      </c>
      <c r="K503" t="s">
        <v>1031</v>
      </c>
      <c r="L503">
        <f t="shared" si="7"/>
        <v>0.42786824846968402</v>
      </c>
      <c r="M503" t="s">
        <v>1033</v>
      </c>
    </row>
    <row r="504" spans="1:13" x14ac:dyDescent="0.2">
      <c r="A504" t="s">
        <v>2745</v>
      </c>
      <c r="B504" t="s">
        <v>2746</v>
      </c>
      <c r="C504">
        <v>0</v>
      </c>
      <c r="D504" t="s">
        <v>2747</v>
      </c>
      <c r="E504">
        <v>1.81526901149125</v>
      </c>
      <c r="F504">
        <v>1.2034459030771301</v>
      </c>
      <c r="G504">
        <v>1.0266142818550901</v>
      </c>
      <c r="H504">
        <v>1.1722473808785401</v>
      </c>
      <c r="I504">
        <v>0.24109775066338901</v>
      </c>
      <c r="J504">
        <v>0.41958361368687902</v>
      </c>
      <c r="K504" t="s">
        <v>1031</v>
      </c>
      <c r="L504">
        <f t="shared" si="7"/>
        <v>-1.2034459030771301</v>
      </c>
      <c r="M504" t="s">
        <v>1033</v>
      </c>
    </row>
    <row r="505" spans="1:13" x14ac:dyDescent="0.2">
      <c r="A505" t="s">
        <v>2748</v>
      </c>
      <c r="B505" t="s">
        <v>2749</v>
      </c>
      <c r="C505">
        <v>0</v>
      </c>
      <c r="D505" t="s">
        <v>2750</v>
      </c>
      <c r="E505">
        <v>1.81135145879936</v>
      </c>
      <c r="F505">
        <v>1.6190921562907401</v>
      </c>
      <c r="G505">
        <v>1.0276217048860901</v>
      </c>
      <c r="H505">
        <v>1.5755721668706999</v>
      </c>
      <c r="I505">
        <v>0.11512443474388501</v>
      </c>
      <c r="J505">
        <v>0.26370281311242499</v>
      </c>
      <c r="K505" t="s">
        <v>1031</v>
      </c>
      <c r="L505">
        <f t="shared" si="7"/>
        <v>-1.6190921562907401</v>
      </c>
      <c r="M505" t="s">
        <v>1033</v>
      </c>
    </row>
    <row r="506" spans="1:13" x14ac:dyDescent="0.2">
      <c r="A506" t="s">
        <v>2751</v>
      </c>
      <c r="B506" t="s">
        <v>2752</v>
      </c>
      <c r="C506">
        <v>0</v>
      </c>
      <c r="D506" t="s">
        <v>2753</v>
      </c>
      <c r="E506">
        <v>1.8082023067378901</v>
      </c>
      <c r="F506">
        <v>0.43578876753034201</v>
      </c>
      <c r="G506">
        <v>1.1046286205223801</v>
      </c>
      <c r="H506">
        <v>0.39451156654284097</v>
      </c>
      <c r="I506">
        <v>0.69320338936466397</v>
      </c>
      <c r="J506">
        <v>0.8133624538184</v>
      </c>
      <c r="K506" t="s">
        <v>1031</v>
      </c>
      <c r="L506">
        <f t="shared" si="7"/>
        <v>-0.43578876753034201</v>
      </c>
      <c r="M506" t="s">
        <v>1033</v>
      </c>
    </row>
    <row r="507" spans="1:13" x14ac:dyDescent="0.2">
      <c r="A507" t="s">
        <v>2754</v>
      </c>
      <c r="B507" t="s">
        <v>2755</v>
      </c>
      <c r="C507">
        <v>0</v>
      </c>
      <c r="D507" t="s">
        <v>2756</v>
      </c>
      <c r="E507">
        <v>1.80551341996387</v>
      </c>
      <c r="F507">
        <v>0.81233608691978798</v>
      </c>
      <c r="G507">
        <v>1.0213203296086599</v>
      </c>
      <c r="H507">
        <v>0.79537835816021596</v>
      </c>
      <c r="I507">
        <v>0.42639344506643401</v>
      </c>
      <c r="J507">
        <v>0.60252710715475599</v>
      </c>
      <c r="K507" t="s">
        <v>1031</v>
      </c>
      <c r="L507">
        <f t="shared" si="7"/>
        <v>-0.81233608691978798</v>
      </c>
      <c r="M507" t="s">
        <v>1033</v>
      </c>
    </row>
    <row r="508" spans="1:13" x14ac:dyDescent="0.2">
      <c r="A508" t="s">
        <v>2757</v>
      </c>
      <c r="B508" t="s">
        <v>2758</v>
      </c>
      <c r="C508">
        <v>0</v>
      </c>
      <c r="D508" t="s">
        <v>2759</v>
      </c>
      <c r="E508">
        <v>1.8048065189828899</v>
      </c>
      <c r="F508">
        <v>-8.7753406963134994E-2</v>
      </c>
      <c r="G508">
        <v>1.0453257819885999</v>
      </c>
      <c r="H508">
        <v>-8.39483809499037E-2</v>
      </c>
      <c r="I508">
        <v>0.93309747285355604</v>
      </c>
      <c r="J508">
        <v>0.96244900527227395</v>
      </c>
      <c r="K508" t="s">
        <v>1031</v>
      </c>
      <c r="L508">
        <f t="shared" si="7"/>
        <v>8.7753406963134994E-2</v>
      </c>
      <c r="M508" t="s">
        <v>1033</v>
      </c>
    </row>
    <row r="509" spans="1:13" x14ac:dyDescent="0.2">
      <c r="A509" t="s">
        <v>2760</v>
      </c>
      <c r="B509" t="s">
        <v>2761</v>
      </c>
      <c r="C509">
        <v>0</v>
      </c>
      <c r="D509" t="s">
        <v>2762</v>
      </c>
      <c r="E509">
        <v>1.8026745410054901</v>
      </c>
      <c r="F509">
        <v>0.88052975092872299</v>
      </c>
      <c r="G509">
        <v>0.82253472026246199</v>
      </c>
      <c r="H509">
        <v>1.0705076992345799</v>
      </c>
      <c r="I509">
        <v>0.28439084526858999</v>
      </c>
      <c r="J509">
        <v>0.46244873567676498</v>
      </c>
      <c r="K509" t="s">
        <v>1031</v>
      </c>
      <c r="L509">
        <f t="shared" si="7"/>
        <v>-0.88052975092872299</v>
      </c>
      <c r="M509" t="s">
        <v>1033</v>
      </c>
    </row>
    <row r="510" spans="1:13" x14ac:dyDescent="0.2">
      <c r="A510" t="s">
        <v>2763</v>
      </c>
      <c r="B510" t="s">
        <v>2764</v>
      </c>
      <c r="C510">
        <v>0</v>
      </c>
      <c r="D510" t="s">
        <v>2765</v>
      </c>
      <c r="E510">
        <v>1.7988147279334701</v>
      </c>
      <c r="F510">
        <v>-1.0437494542226899</v>
      </c>
      <c r="G510">
        <v>0.82960305179231197</v>
      </c>
      <c r="H510">
        <v>-1.25813116522139</v>
      </c>
      <c r="I510">
        <v>0.20834432402084899</v>
      </c>
      <c r="J510">
        <v>0.38267698670535299</v>
      </c>
      <c r="K510" t="s">
        <v>1031</v>
      </c>
      <c r="L510">
        <f t="shared" si="7"/>
        <v>1.0437494542226899</v>
      </c>
      <c r="M510" t="s">
        <v>1033</v>
      </c>
    </row>
    <row r="511" spans="1:13" x14ac:dyDescent="0.2">
      <c r="A511" t="s">
        <v>2766</v>
      </c>
      <c r="B511" t="s">
        <v>2767</v>
      </c>
      <c r="C511" t="s">
        <v>2768</v>
      </c>
      <c r="D511" t="s">
        <v>2769</v>
      </c>
      <c r="E511">
        <v>1.79648095370355</v>
      </c>
      <c r="F511">
        <v>1.1268104945006101</v>
      </c>
      <c r="G511">
        <v>0.99398523338255795</v>
      </c>
      <c r="H511">
        <v>1.133629008417</v>
      </c>
      <c r="I511">
        <v>0.25695019963606203</v>
      </c>
      <c r="J511">
        <v>0.435100486657444</v>
      </c>
      <c r="K511" t="s">
        <v>1031</v>
      </c>
      <c r="L511">
        <f t="shared" si="7"/>
        <v>-1.1268104945006101</v>
      </c>
      <c r="M511" t="s">
        <v>1033</v>
      </c>
    </row>
    <row r="512" spans="1:13" x14ac:dyDescent="0.2">
      <c r="A512" t="s">
        <v>2770</v>
      </c>
      <c r="B512" t="s">
        <v>2771</v>
      </c>
      <c r="C512">
        <v>0</v>
      </c>
      <c r="D512" t="s">
        <v>2628</v>
      </c>
      <c r="E512">
        <v>1.79043189778889</v>
      </c>
      <c r="F512">
        <v>-1.53355519803574</v>
      </c>
      <c r="G512">
        <v>0.990854880823962</v>
      </c>
      <c r="H512">
        <v>-1.5477091829637899</v>
      </c>
      <c r="I512">
        <v>0.121692330176883</v>
      </c>
      <c r="J512">
        <v>0.27384051462065601</v>
      </c>
      <c r="K512" t="s">
        <v>1031</v>
      </c>
      <c r="L512">
        <f t="shared" si="7"/>
        <v>1.53355519803574</v>
      </c>
      <c r="M512" t="s">
        <v>1033</v>
      </c>
    </row>
    <row r="513" spans="1:13" x14ac:dyDescent="0.2">
      <c r="A513" t="s">
        <v>2772</v>
      </c>
      <c r="B513" t="s">
        <v>2773</v>
      </c>
      <c r="C513">
        <v>0</v>
      </c>
      <c r="D513" t="s">
        <v>2774</v>
      </c>
      <c r="E513">
        <v>1.7733647753650501</v>
      </c>
      <c r="F513">
        <v>1.5778660602205199</v>
      </c>
      <c r="G513">
        <v>1.05725287098305</v>
      </c>
      <c r="H513">
        <v>1.49242069094917</v>
      </c>
      <c r="I513">
        <v>0.13558889415143499</v>
      </c>
      <c r="J513">
        <v>0.29148162978049402</v>
      </c>
      <c r="K513" t="s">
        <v>1031</v>
      </c>
      <c r="L513">
        <f t="shared" si="7"/>
        <v>-1.5778660602205199</v>
      </c>
      <c r="M513" t="s">
        <v>1033</v>
      </c>
    </row>
    <row r="514" spans="1:13" x14ac:dyDescent="0.2">
      <c r="A514" t="s">
        <v>2775</v>
      </c>
      <c r="B514" t="s">
        <v>2776</v>
      </c>
      <c r="C514">
        <v>0</v>
      </c>
      <c r="D514" t="s">
        <v>2777</v>
      </c>
      <c r="E514">
        <v>1.7675756513262399</v>
      </c>
      <c r="F514">
        <v>-2.54755266118539</v>
      </c>
      <c r="G514">
        <v>1.13634665741061</v>
      </c>
      <c r="H514">
        <v>-2.24187983884292</v>
      </c>
      <c r="I514">
        <v>2.4969139392537198E-2</v>
      </c>
      <c r="J514">
        <v>9.5882882735263505E-2</v>
      </c>
      <c r="K514" t="s">
        <v>1031</v>
      </c>
      <c r="L514">
        <f t="shared" ref="L514:L577" si="8">F514*-1</f>
        <v>2.54755266118539</v>
      </c>
      <c r="M514" t="s">
        <v>1033</v>
      </c>
    </row>
    <row r="515" spans="1:13" x14ac:dyDescent="0.2">
      <c r="A515" t="s">
        <v>2778</v>
      </c>
      <c r="B515" t="s">
        <v>2779</v>
      </c>
      <c r="C515" t="s">
        <v>2358</v>
      </c>
      <c r="D515" t="s">
        <v>2780</v>
      </c>
      <c r="E515">
        <v>1.7583912380470801</v>
      </c>
      <c r="F515">
        <v>-0.34058923965471799</v>
      </c>
      <c r="G515">
        <v>0.99260578081260697</v>
      </c>
      <c r="H515">
        <v>-0.34312639140172202</v>
      </c>
      <c r="I515">
        <v>0.731503377561317</v>
      </c>
      <c r="J515">
        <v>0.83839277014937297</v>
      </c>
      <c r="K515" t="s">
        <v>1031</v>
      </c>
      <c r="L515">
        <f t="shared" si="8"/>
        <v>0.34058923965471799</v>
      </c>
      <c r="M515" t="s">
        <v>1033</v>
      </c>
    </row>
    <row r="516" spans="1:13" x14ac:dyDescent="0.2">
      <c r="A516" t="s">
        <v>2781</v>
      </c>
      <c r="B516" t="s">
        <v>2782</v>
      </c>
      <c r="C516" t="s">
        <v>2783</v>
      </c>
      <c r="D516" t="s">
        <v>2784</v>
      </c>
      <c r="E516">
        <v>1.7525011462120501</v>
      </c>
      <c r="F516">
        <v>2.8885827111323299</v>
      </c>
      <c r="G516">
        <v>1.25993616652302</v>
      </c>
      <c r="H516">
        <v>2.2926421098806902</v>
      </c>
      <c r="I516">
        <v>2.1868617922774499E-2</v>
      </c>
      <c r="J516">
        <v>8.7628279106156004E-2</v>
      </c>
      <c r="K516" t="s">
        <v>1031</v>
      </c>
      <c r="L516">
        <f t="shared" si="8"/>
        <v>-2.8885827111323299</v>
      </c>
      <c r="M516" t="s">
        <v>1033</v>
      </c>
    </row>
    <row r="517" spans="1:13" x14ac:dyDescent="0.2">
      <c r="A517" t="s">
        <v>2785</v>
      </c>
      <c r="B517" t="s">
        <v>2786</v>
      </c>
      <c r="C517">
        <v>0</v>
      </c>
      <c r="D517" t="s">
        <v>2787</v>
      </c>
      <c r="E517">
        <v>1.7497163605970001</v>
      </c>
      <c r="F517">
        <v>1.70574617596185</v>
      </c>
      <c r="G517">
        <v>1.0562408442309299</v>
      </c>
      <c r="H517">
        <v>1.6149216206497199</v>
      </c>
      <c r="I517">
        <v>0.106327669502953</v>
      </c>
      <c r="J517">
        <v>0.249571350102998</v>
      </c>
      <c r="K517" t="s">
        <v>1031</v>
      </c>
      <c r="L517">
        <f t="shared" si="8"/>
        <v>-1.70574617596185</v>
      </c>
      <c r="M517" t="s">
        <v>1033</v>
      </c>
    </row>
    <row r="518" spans="1:13" x14ac:dyDescent="0.2">
      <c r="A518" t="s">
        <v>2788</v>
      </c>
      <c r="B518" t="s">
        <v>2789</v>
      </c>
      <c r="C518">
        <v>0</v>
      </c>
      <c r="D518" t="s">
        <v>2790</v>
      </c>
      <c r="E518">
        <v>1.7324613074523001</v>
      </c>
      <c r="F518">
        <v>1.9072827354004001</v>
      </c>
      <c r="G518">
        <v>1.12794827185608</v>
      </c>
      <c r="H518">
        <v>1.69093103202498</v>
      </c>
      <c r="I518">
        <v>9.0849975644275896E-2</v>
      </c>
      <c r="J518">
        <v>0.22567972558274799</v>
      </c>
      <c r="K518" t="s">
        <v>1031</v>
      </c>
      <c r="L518">
        <f t="shared" si="8"/>
        <v>-1.9072827354004001</v>
      </c>
      <c r="M518" t="s">
        <v>1033</v>
      </c>
    </row>
    <row r="519" spans="1:13" x14ac:dyDescent="0.2">
      <c r="A519" t="s">
        <v>2791</v>
      </c>
      <c r="B519" t="s">
        <v>2792</v>
      </c>
      <c r="C519" t="s">
        <v>1403</v>
      </c>
      <c r="D519" t="s">
        <v>2793</v>
      </c>
      <c r="E519">
        <v>1.7299292818993299</v>
      </c>
      <c r="F519">
        <v>1.04205040153256</v>
      </c>
      <c r="G519">
        <v>0.84228568246972302</v>
      </c>
      <c r="H519">
        <v>1.2371697907497301</v>
      </c>
      <c r="I519">
        <v>0.21602405419569701</v>
      </c>
      <c r="J519">
        <v>0.39207145891816803</v>
      </c>
      <c r="K519" t="s">
        <v>1031</v>
      </c>
      <c r="L519">
        <f t="shared" si="8"/>
        <v>-1.04205040153256</v>
      </c>
      <c r="M519" t="s">
        <v>1033</v>
      </c>
    </row>
    <row r="520" spans="1:13" x14ac:dyDescent="0.2">
      <c r="A520" t="s">
        <v>2794</v>
      </c>
      <c r="B520" t="s">
        <v>2795</v>
      </c>
      <c r="C520">
        <v>0</v>
      </c>
      <c r="D520" t="s">
        <v>2796</v>
      </c>
      <c r="E520">
        <v>1.7046926972029599</v>
      </c>
      <c r="F520">
        <v>1.8341136303822001</v>
      </c>
      <c r="G520">
        <v>1.03421921996966</v>
      </c>
      <c r="H520">
        <v>1.7734282973739499</v>
      </c>
      <c r="I520">
        <v>7.6157763482978202E-2</v>
      </c>
      <c r="J520">
        <v>0.20163950306202999</v>
      </c>
      <c r="K520" t="s">
        <v>1031</v>
      </c>
      <c r="L520">
        <f t="shared" si="8"/>
        <v>-1.8341136303822001</v>
      </c>
      <c r="M520" t="s">
        <v>1033</v>
      </c>
    </row>
    <row r="521" spans="1:13" x14ac:dyDescent="0.2">
      <c r="A521" t="s">
        <v>2797</v>
      </c>
      <c r="B521" t="s">
        <v>2798</v>
      </c>
      <c r="C521">
        <v>0</v>
      </c>
      <c r="D521" t="s">
        <v>2799</v>
      </c>
      <c r="E521">
        <v>1.6938118839797101</v>
      </c>
      <c r="F521">
        <v>-0.358516643699541</v>
      </c>
      <c r="G521">
        <v>0.97110900589188598</v>
      </c>
      <c r="H521">
        <v>-0.369182698877632</v>
      </c>
      <c r="I521">
        <v>0.71199155073589604</v>
      </c>
      <c r="J521">
        <v>0.82549989699345105</v>
      </c>
      <c r="K521" t="s">
        <v>1031</v>
      </c>
      <c r="L521">
        <f t="shared" si="8"/>
        <v>0.358516643699541</v>
      </c>
      <c r="M521" t="s">
        <v>1033</v>
      </c>
    </row>
    <row r="522" spans="1:13" x14ac:dyDescent="0.2">
      <c r="A522" t="s">
        <v>2800</v>
      </c>
      <c r="B522" t="s">
        <v>2801</v>
      </c>
      <c r="C522">
        <v>0</v>
      </c>
      <c r="D522" t="s">
        <v>2802</v>
      </c>
      <c r="E522">
        <v>1.6904697581872801</v>
      </c>
      <c r="F522">
        <v>0.98823581531472704</v>
      </c>
      <c r="G522">
        <v>0.78856431272120797</v>
      </c>
      <c r="H522">
        <v>1.25320890049473</v>
      </c>
      <c r="I522">
        <v>0.210129691650012</v>
      </c>
      <c r="J522">
        <v>0.38504448331187002</v>
      </c>
      <c r="K522" t="s">
        <v>1031</v>
      </c>
      <c r="L522">
        <f t="shared" si="8"/>
        <v>-0.98823581531472704</v>
      </c>
      <c r="M522" t="s">
        <v>1033</v>
      </c>
    </row>
    <row r="523" spans="1:13" x14ac:dyDescent="0.2">
      <c r="A523" t="s">
        <v>2803</v>
      </c>
      <c r="B523" t="s">
        <v>2804</v>
      </c>
      <c r="C523">
        <v>0</v>
      </c>
      <c r="D523" t="s">
        <v>2805</v>
      </c>
      <c r="E523">
        <v>1.6775801860339301</v>
      </c>
      <c r="F523">
        <v>2.8479473086413498</v>
      </c>
      <c r="G523">
        <v>1.3024772389232899</v>
      </c>
      <c r="H523">
        <v>2.1865620553919598</v>
      </c>
      <c r="I523">
        <v>2.8774509905710101E-2</v>
      </c>
      <c r="J523">
        <v>0.104297196980385</v>
      </c>
      <c r="K523" t="s">
        <v>1031</v>
      </c>
      <c r="L523">
        <f t="shared" si="8"/>
        <v>-2.8479473086413498</v>
      </c>
      <c r="M523" t="s">
        <v>1033</v>
      </c>
    </row>
    <row r="524" spans="1:13" x14ac:dyDescent="0.2">
      <c r="A524" t="s">
        <v>2806</v>
      </c>
      <c r="B524" t="s">
        <v>2807</v>
      </c>
      <c r="C524">
        <v>0</v>
      </c>
      <c r="D524" t="s">
        <v>2808</v>
      </c>
      <c r="E524">
        <v>1.6643644376037201</v>
      </c>
      <c r="F524">
        <v>-0.15164359851510201</v>
      </c>
      <c r="G524">
        <v>0.83932217260993003</v>
      </c>
      <c r="H524">
        <v>-0.18067388598058301</v>
      </c>
      <c r="I524">
        <v>0.85662355739643004</v>
      </c>
      <c r="J524">
        <v>0.91764436329571997</v>
      </c>
      <c r="K524" t="s">
        <v>1031</v>
      </c>
      <c r="L524">
        <f t="shared" si="8"/>
        <v>0.15164359851510201</v>
      </c>
      <c r="M524" t="s">
        <v>1033</v>
      </c>
    </row>
    <row r="525" spans="1:13" x14ac:dyDescent="0.2">
      <c r="A525" t="s">
        <v>2809</v>
      </c>
      <c r="B525" t="s">
        <v>2810</v>
      </c>
      <c r="C525">
        <v>0</v>
      </c>
      <c r="D525" t="s">
        <v>2811</v>
      </c>
      <c r="E525">
        <v>1.6627368401759901</v>
      </c>
      <c r="F525">
        <v>0.15222233503218399</v>
      </c>
      <c r="G525">
        <v>1.0091623648000101</v>
      </c>
      <c r="H525">
        <v>0.150840281347938</v>
      </c>
      <c r="I525">
        <v>0.88010170986761405</v>
      </c>
      <c r="J525">
        <v>0.93231869772487097</v>
      </c>
      <c r="K525" t="s">
        <v>1031</v>
      </c>
      <c r="L525">
        <f t="shared" si="8"/>
        <v>-0.15222233503218399</v>
      </c>
      <c r="M525" t="s">
        <v>1033</v>
      </c>
    </row>
    <row r="526" spans="1:13" x14ac:dyDescent="0.2">
      <c r="A526" t="s">
        <v>2812</v>
      </c>
      <c r="B526" t="s">
        <v>2813</v>
      </c>
      <c r="C526" t="s">
        <v>2814</v>
      </c>
      <c r="D526" t="s">
        <v>2815</v>
      </c>
      <c r="E526">
        <v>1.6539253497875901</v>
      </c>
      <c r="F526">
        <v>-1.0226347959631601</v>
      </c>
      <c r="G526">
        <v>1.00016899051883</v>
      </c>
      <c r="H526">
        <v>-1.02246200957768</v>
      </c>
      <c r="I526">
        <v>0.30656228454296902</v>
      </c>
      <c r="J526">
        <v>0.48567796024138399</v>
      </c>
      <c r="K526" t="s">
        <v>1031</v>
      </c>
      <c r="L526">
        <f t="shared" si="8"/>
        <v>1.0226347959631601</v>
      </c>
      <c r="M526" t="s">
        <v>1033</v>
      </c>
    </row>
    <row r="527" spans="1:13" x14ac:dyDescent="0.2">
      <c r="A527" t="s">
        <v>2816</v>
      </c>
      <c r="B527" t="s">
        <v>2817</v>
      </c>
      <c r="C527" t="s">
        <v>2818</v>
      </c>
      <c r="D527" t="s">
        <v>2819</v>
      </c>
      <c r="E527">
        <v>1.65242666521097</v>
      </c>
      <c r="F527">
        <v>8.7456701654805402E-2</v>
      </c>
      <c r="G527">
        <v>0.79202867755316997</v>
      </c>
      <c r="H527">
        <v>0.11042113010981799</v>
      </c>
      <c r="I527">
        <v>0.912075396191111</v>
      </c>
      <c r="J527">
        <v>0.95060311124724595</v>
      </c>
      <c r="K527" t="s">
        <v>1031</v>
      </c>
      <c r="L527">
        <f t="shared" si="8"/>
        <v>-8.7456701654805402E-2</v>
      </c>
      <c r="M527" t="s">
        <v>1033</v>
      </c>
    </row>
    <row r="528" spans="1:13" x14ac:dyDescent="0.2">
      <c r="A528" t="s">
        <v>2820</v>
      </c>
      <c r="B528" t="s">
        <v>2821</v>
      </c>
      <c r="C528">
        <v>0</v>
      </c>
      <c r="D528" t="s">
        <v>2822</v>
      </c>
      <c r="E528">
        <v>1.6411212452086601</v>
      </c>
      <c r="F528">
        <v>0.59050847356059899</v>
      </c>
      <c r="G528">
        <v>0.85319910007903799</v>
      </c>
      <c r="H528">
        <v>0.69211098969267004</v>
      </c>
      <c r="I528">
        <v>0.48886763071454498</v>
      </c>
      <c r="J528">
        <v>0.65790844825649397</v>
      </c>
      <c r="K528" t="s">
        <v>1031</v>
      </c>
      <c r="L528">
        <f t="shared" si="8"/>
        <v>-0.59050847356059899</v>
      </c>
      <c r="M528" t="s">
        <v>1033</v>
      </c>
    </row>
    <row r="529" spans="1:13" x14ac:dyDescent="0.2">
      <c r="A529" t="s">
        <v>2823</v>
      </c>
      <c r="B529" t="s">
        <v>2824</v>
      </c>
      <c r="C529">
        <v>0</v>
      </c>
      <c r="D529" t="s">
        <v>2825</v>
      </c>
      <c r="E529">
        <v>1.6404513412341299</v>
      </c>
      <c r="F529">
        <v>0.89459672748610897</v>
      </c>
      <c r="G529">
        <v>0.79120635360215497</v>
      </c>
      <c r="H529">
        <v>1.1306743473598799</v>
      </c>
      <c r="I529">
        <v>0.25819218224602403</v>
      </c>
      <c r="J529">
        <v>0.43675824939944802</v>
      </c>
      <c r="K529" t="s">
        <v>1031</v>
      </c>
      <c r="L529">
        <f t="shared" si="8"/>
        <v>-0.89459672748610897</v>
      </c>
      <c r="M529" t="s">
        <v>1033</v>
      </c>
    </row>
    <row r="530" spans="1:13" x14ac:dyDescent="0.2">
      <c r="A530" t="s">
        <v>2826</v>
      </c>
      <c r="B530" t="s">
        <v>2827</v>
      </c>
      <c r="C530">
        <v>0</v>
      </c>
      <c r="D530" t="s">
        <v>2828</v>
      </c>
      <c r="E530">
        <v>1.63511338575134</v>
      </c>
      <c r="F530">
        <v>1.82219698205827</v>
      </c>
      <c r="G530">
        <v>0.99279253382727395</v>
      </c>
      <c r="H530">
        <v>1.8354257510716701</v>
      </c>
      <c r="I530">
        <v>6.64426311153999E-2</v>
      </c>
      <c r="J530">
        <v>0.18367709272175201</v>
      </c>
      <c r="K530" t="s">
        <v>1031</v>
      </c>
      <c r="L530">
        <f t="shared" si="8"/>
        <v>-1.82219698205827</v>
      </c>
      <c r="M530" t="s">
        <v>1033</v>
      </c>
    </row>
    <row r="531" spans="1:13" x14ac:dyDescent="0.2">
      <c r="A531" t="s">
        <v>2829</v>
      </c>
      <c r="B531" t="s">
        <v>2830</v>
      </c>
      <c r="C531">
        <v>0</v>
      </c>
      <c r="D531" t="s">
        <v>2831</v>
      </c>
      <c r="E531">
        <v>1.61678008978971</v>
      </c>
      <c r="F531">
        <v>0.76314024206854902</v>
      </c>
      <c r="G531">
        <v>0.95901674540309401</v>
      </c>
      <c r="H531">
        <v>0.79575278088370205</v>
      </c>
      <c r="I531">
        <v>0.42617574205668901</v>
      </c>
      <c r="J531">
        <v>0.60249117425429</v>
      </c>
      <c r="K531" t="s">
        <v>1031</v>
      </c>
      <c r="L531">
        <f t="shared" si="8"/>
        <v>-0.76314024206854902</v>
      </c>
      <c r="M531" t="s">
        <v>1033</v>
      </c>
    </row>
    <row r="532" spans="1:13" x14ac:dyDescent="0.2">
      <c r="A532" t="s">
        <v>2832</v>
      </c>
      <c r="B532" t="s">
        <v>2833</v>
      </c>
      <c r="C532">
        <v>0</v>
      </c>
      <c r="D532" t="s">
        <v>2834</v>
      </c>
      <c r="E532">
        <v>1.6139578165944299</v>
      </c>
      <c r="F532">
        <v>-0.68364115100219203</v>
      </c>
      <c r="G532">
        <v>0.88448914501410603</v>
      </c>
      <c r="H532">
        <v>-0.77292203624645905</v>
      </c>
      <c r="I532">
        <v>0.43956852239550398</v>
      </c>
      <c r="J532">
        <v>0.613672517231593</v>
      </c>
      <c r="K532" t="s">
        <v>1031</v>
      </c>
      <c r="L532">
        <f t="shared" si="8"/>
        <v>0.68364115100219203</v>
      </c>
      <c r="M532" t="s">
        <v>1033</v>
      </c>
    </row>
    <row r="533" spans="1:13" x14ac:dyDescent="0.2">
      <c r="A533" t="s">
        <v>2835</v>
      </c>
      <c r="B533" t="s">
        <v>2836</v>
      </c>
      <c r="C533">
        <v>0</v>
      </c>
      <c r="D533" t="s">
        <v>2837</v>
      </c>
      <c r="E533">
        <v>1.61092146545852</v>
      </c>
      <c r="F533">
        <v>0.339293030654022</v>
      </c>
      <c r="G533">
        <v>0.98767228830883602</v>
      </c>
      <c r="H533">
        <v>0.34352794410682902</v>
      </c>
      <c r="I533">
        <v>0.73120132209474797</v>
      </c>
      <c r="J533">
        <v>0.83819986931914903</v>
      </c>
      <c r="K533" t="s">
        <v>1031</v>
      </c>
      <c r="L533">
        <f t="shared" si="8"/>
        <v>-0.339293030654022</v>
      </c>
      <c r="M533" t="s">
        <v>1033</v>
      </c>
    </row>
    <row r="534" spans="1:13" x14ac:dyDescent="0.2">
      <c r="A534" t="s">
        <v>2838</v>
      </c>
      <c r="B534" t="s">
        <v>2839</v>
      </c>
      <c r="C534" t="s">
        <v>2742</v>
      </c>
      <c r="D534" t="s">
        <v>2840</v>
      </c>
      <c r="E534">
        <v>1.6018711057906301</v>
      </c>
      <c r="F534">
        <v>0.60222977003050804</v>
      </c>
      <c r="G534">
        <v>0.86391532453151698</v>
      </c>
      <c r="H534">
        <v>0.69709351475746095</v>
      </c>
      <c r="I534">
        <v>0.48574427250781499</v>
      </c>
      <c r="J534">
        <v>0.65606882668243005</v>
      </c>
      <c r="K534" t="s">
        <v>1031</v>
      </c>
      <c r="L534">
        <f t="shared" si="8"/>
        <v>-0.60222977003050804</v>
      </c>
      <c r="M534" t="s">
        <v>1033</v>
      </c>
    </row>
    <row r="535" spans="1:13" x14ac:dyDescent="0.2">
      <c r="A535" t="s">
        <v>2841</v>
      </c>
      <c r="B535" t="s">
        <v>2842</v>
      </c>
      <c r="C535" t="s">
        <v>1324</v>
      </c>
      <c r="D535" t="s">
        <v>2711</v>
      </c>
      <c r="E535">
        <v>1.59104473891419</v>
      </c>
      <c r="F535">
        <v>-0.58908806110187095</v>
      </c>
      <c r="G535">
        <v>1.04912543035664</v>
      </c>
      <c r="H535">
        <v>-0.56150393847723001</v>
      </c>
      <c r="I535">
        <v>0.57445404617246798</v>
      </c>
      <c r="J535">
        <v>0.72407552440926304</v>
      </c>
      <c r="K535" t="s">
        <v>1031</v>
      </c>
      <c r="L535">
        <f t="shared" si="8"/>
        <v>0.58908806110187095</v>
      </c>
      <c r="M535" t="s">
        <v>1033</v>
      </c>
    </row>
    <row r="536" spans="1:13" x14ac:dyDescent="0.2">
      <c r="A536" t="s">
        <v>2843</v>
      </c>
      <c r="B536" t="s">
        <v>2844</v>
      </c>
      <c r="C536">
        <v>0</v>
      </c>
      <c r="D536" t="s">
        <v>2845</v>
      </c>
      <c r="E536">
        <v>1.5799274150989899</v>
      </c>
      <c r="F536">
        <v>0.69961808676827597</v>
      </c>
      <c r="G536">
        <v>0.89365147024163305</v>
      </c>
      <c r="H536">
        <v>0.782875774354299</v>
      </c>
      <c r="I536">
        <v>0.433700064829944</v>
      </c>
      <c r="J536">
        <v>0.60914350208185997</v>
      </c>
      <c r="K536" t="s">
        <v>1031</v>
      </c>
      <c r="L536">
        <f t="shared" si="8"/>
        <v>-0.69961808676827597</v>
      </c>
      <c r="M536" t="s">
        <v>1033</v>
      </c>
    </row>
    <row r="537" spans="1:13" x14ac:dyDescent="0.2">
      <c r="A537" t="s">
        <v>2846</v>
      </c>
      <c r="B537" t="s">
        <v>2847</v>
      </c>
      <c r="C537" t="s">
        <v>2848</v>
      </c>
      <c r="D537" t="s">
        <v>2849</v>
      </c>
      <c r="E537">
        <v>1.5753040764922099</v>
      </c>
      <c r="F537">
        <v>2.0597696982902098</v>
      </c>
      <c r="G537">
        <v>1.3633274250245599</v>
      </c>
      <c r="H537">
        <v>1.5108400670903399</v>
      </c>
      <c r="I537">
        <v>0.13082920362516101</v>
      </c>
      <c r="J537">
        <v>0.28528414026405102</v>
      </c>
      <c r="K537" t="s">
        <v>1031</v>
      </c>
      <c r="L537">
        <f t="shared" si="8"/>
        <v>-2.0597696982902098</v>
      </c>
      <c r="M537" t="s">
        <v>1033</v>
      </c>
    </row>
    <row r="538" spans="1:13" x14ac:dyDescent="0.2">
      <c r="A538" t="s">
        <v>2850</v>
      </c>
      <c r="B538" t="s">
        <v>2851</v>
      </c>
      <c r="C538" t="s">
        <v>2852</v>
      </c>
      <c r="D538" t="s">
        <v>2853</v>
      </c>
      <c r="E538">
        <v>1.5736525491936899</v>
      </c>
      <c r="F538">
        <v>1.62721512057008</v>
      </c>
      <c r="G538">
        <v>1.01835230478896</v>
      </c>
      <c r="H538">
        <v>1.59789015345459</v>
      </c>
      <c r="I538">
        <v>0.11006742583453701</v>
      </c>
      <c r="J538">
        <v>0.25547872507594199</v>
      </c>
      <c r="K538" t="s">
        <v>1031</v>
      </c>
      <c r="L538">
        <f t="shared" si="8"/>
        <v>-1.62721512057008</v>
      </c>
      <c r="M538" t="s">
        <v>1033</v>
      </c>
    </row>
    <row r="539" spans="1:13" x14ac:dyDescent="0.2">
      <c r="A539" t="s">
        <v>2854</v>
      </c>
      <c r="B539" t="s">
        <v>2855</v>
      </c>
      <c r="C539">
        <v>0</v>
      </c>
      <c r="D539" t="s">
        <v>2856</v>
      </c>
      <c r="E539">
        <v>1.57314149320313</v>
      </c>
      <c r="F539">
        <v>0.74144396389766898</v>
      </c>
      <c r="G539">
        <v>1.08240558599468</v>
      </c>
      <c r="H539">
        <v>0.68499643155141099</v>
      </c>
      <c r="I539">
        <v>0.49334617276909398</v>
      </c>
      <c r="J539">
        <v>0.66199054282379899</v>
      </c>
      <c r="K539" t="s">
        <v>1031</v>
      </c>
      <c r="L539">
        <f t="shared" si="8"/>
        <v>-0.74144396389766898</v>
      </c>
      <c r="M539" t="s">
        <v>1033</v>
      </c>
    </row>
    <row r="540" spans="1:13" x14ac:dyDescent="0.2">
      <c r="A540" t="s">
        <v>2857</v>
      </c>
      <c r="B540" t="s">
        <v>2858</v>
      </c>
      <c r="C540">
        <v>0</v>
      </c>
      <c r="D540" t="s">
        <v>2859</v>
      </c>
      <c r="E540">
        <v>1.5632558382353401</v>
      </c>
      <c r="F540">
        <v>0.20832006486966001</v>
      </c>
      <c r="G540">
        <v>1.0004989296461599</v>
      </c>
      <c r="H540">
        <v>0.208216179644825</v>
      </c>
      <c r="I540">
        <v>0.83506017590708104</v>
      </c>
      <c r="J540">
        <v>0.90479289806529695</v>
      </c>
      <c r="K540" t="s">
        <v>1031</v>
      </c>
      <c r="L540">
        <f t="shared" si="8"/>
        <v>-0.20832006486966001</v>
      </c>
      <c r="M540" t="s">
        <v>1033</v>
      </c>
    </row>
    <row r="541" spans="1:13" x14ac:dyDescent="0.2">
      <c r="A541" t="s">
        <v>2860</v>
      </c>
      <c r="B541" t="s">
        <v>2861</v>
      </c>
      <c r="C541">
        <v>0</v>
      </c>
      <c r="D541" t="s">
        <v>2750</v>
      </c>
      <c r="E541">
        <v>1.5368618436887</v>
      </c>
      <c r="F541">
        <v>0.84315647276307504</v>
      </c>
      <c r="G541">
        <v>1.0256411576084901</v>
      </c>
      <c r="H541">
        <v>0.822077455168711</v>
      </c>
      <c r="I541">
        <v>0.41103281567322802</v>
      </c>
      <c r="J541">
        <v>0.58946056197348295</v>
      </c>
      <c r="K541" t="s">
        <v>1031</v>
      </c>
      <c r="L541">
        <f t="shared" si="8"/>
        <v>-0.84315647276307504</v>
      </c>
      <c r="M541" t="s">
        <v>1033</v>
      </c>
    </row>
    <row r="542" spans="1:13" x14ac:dyDescent="0.2">
      <c r="A542" t="s">
        <v>2862</v>
      </c>
      <c r="B542" t="s">
        <v>2863</v>
      </c>
      <c r="C542">
        <v>0</v>
      </c>
      <c r="D542" t="s">
        <v>2864</v>
      </c>
      <c r="E542">
        <v>1.5345949280654501</v>
      </c>
      <c r="F542">
        <v>1.3102298797904</v>
      </c>
      <c r="G542">
        <v>0.97416812655529905</v>
      </c>
      <c r="H542">
        <v>1.3449730534948099</v>
      </c>
      <c r="I542">
        <v>0.17863393669917099</v>
      </c>
      <c r="J542">
        <v>0.347994678673827</v>
      </c>
      <c r="K542" t="s">
        <v>1031</v>
      </c>
      <c r="L542">
        <f t="shared" si="8"/>
        <v>-1.3102298797904</v>
      </c>
      <c r="M542" t="s">
        <v>1033</v>
      </c>
    </row>
    <row r="543" spans="1:13" x14ac:dyDescent="0.2">
      <c r="A543" t="s">
        <v>2865</v>
      </c>
      <c r="B543" t="s">
        <v>2866</v>
      </c>
      <c r="C543">
        <v>0</v>
      </c>
      <c r="D543" t="s">
        <v>2867</v>
      </c>
      <c r="E543">
        <v>1.5063151901207299</v>
      </c>
      <c r="F543">
        <v>0.42075039013759102</v>
      </c>
      <c r="G543">
        <v>1.0050519129683599</v>
      </c>
      <c r="H543">
        <v>0.41863548012652402</v>
      </c>
      <c r="I543">
        <v>0.67548255543017399</v>
      </c>
      <c r="J543">
        <v>0.79993370651566598</v>
      </c>
      <c r="K543" t="s">
        <v>1031</v>
      </c>
      <c r="L543">
        <f t="shared" si="8"/>
        <v>-0.42075039013759102</v>
      </c>
      <c r="M543" t="s">
        <v>1033</v>
      </c>
    </row>
    <row r="544" spans="1:13" x14ac:dyDescent="0.2">
      <c r="A544" t="s">
        <v>2868</v>
      </c>
      <c r="B544" t="s">
        <v>2869</v>
      </c>
      <c r="C544">
        <v>0</v>
      </c>
      <c r="D544" t="s">
        <v>2870</v>
      </c>
      <c r="E544">
        <v>1.50445356562632</v>
      </c>
      <c r="F544">
        <v>1.8856588798581699</v>
      </c>
      <c r="G544">
        <v>0.985577190189321</v>
      </c>
      <c r="H544">
        <v>1.91325336932356</v>
      </c>
      <c r="I544">
        <v>5.5715624200440197E-2</v>
      </c>
      <c r="J544">
        <v>0.163239746079551</v>
      </c>
      <c r="K544" t="s">
        <v>1031</v>
      </c>
      <c r="L544">
        <f t="shared" si="8"/>
        <v>-1.8856588798581699</v>
      </c>
      <c r="M544" t="s">
        <v>1033</v>
      </c>
    </row>
    <row r="545" spans="1:13" x14ac:dyDescent="0.2">
      <c r="A545" t="s">
        <v>2871</v>
      </c>
      <c r="B545" t="s">
        <v>2872</v>
      </c>
      <c r="C545">
        <v>0</v>
      </c>
      <c r="D545" t="s">
        <v>2873</v>
      </c>
      <c r="E545">
        <v>1.4946164562439499</v>
      </c>
      <c r="F545">
        <v>-0.10678933285084601</v>
      </c>
      <c r="G545">
        <v>0.92488992719052898</v>
      </c>
      <c r="H545">
        <v>-0.11546166707127201</v>
      </c>
      <c r="I545">
        <v>0.90807920246805096</v>
      </c>
      <c r="J545">
        <v>0.9472264001131</v>
      </c>
      <c r="K545" t="s">
        <v>1031</v>
      </c>
      <c r="L545">
        <f t="shared" si="8"/>
        <v>0.10678933285084601</v>
      </c>
      <c r="M545" t="s">
        <v>1033</v>
      </c>
    </row>
    <row r="546" spans="1:13" x14ac:dyDescent="0.2">
      <c r="A546" t="s">
        <v>2874</v>
      </c>
      <c r="B546" t="s">
        <v>2875</v>
      </c>
      <c r="C546">
        <v>0</v>
      </c>
      <c r="D546" t="s">
        <v>2876</v>
      </c>
      <c r="E546">
        <v>1.49458238811029</v>
      </c>
      <c r="F546">
        <v>-0.23069964561813999</v>
      </c>
      <c r="G546">
        <v>0.96070343465041297</v>
      </c>
      <c r="H546">
        <v>-0.240136172410051</v>
      </c>
      <c r="I546">
        <v>0.81022469295241195</v>
      </c>
      <c r="J546">
        <v>0.889213380920441</v>
      </c>
      <c r="K546" t="s">
        <v>1031</v>
      </c>
      <c r="L546">
        <f t="shared" si="8"/>
        <v>0.23069964561813999</v>
      </c>
      <c r="M546" t="s">
        <v>1033</v>
      </c>
    </row>
    <row r="547" spans="1:13" x14ac:dyDescent="0.2">
      <c r="A547" t="s">
        <v>2877</v>
      </c>
      <c r="B547" t="s">
        <v>2878</v>
      </c>
      <c r="C547" t="s">
        <v>2879</v>
      </c>
      <c r="D547" t="s">
        <v>2880</v>
      </c>
      <c r="E547">
        <v>1.49455969893541</v>
      </c>
      <c r="F547">
        <v>2.1733255710230499</v>
      </c>
      <c r="G547">
        <v>1.1580349314520599</v>
      </c>
      <c r="H547">
        <v>1.87673576331409</v>
      </c>
      <c r="I547">
        <v>6.0554318423994502E-2</v>
      </c>
      <c r="J547">
        <v>0.17202806598511999</v>
      </c>
      <c r="K547" t="s">
        <v>1031</v>
      </c>
      <c r="L547">
        <f t="shared" si="8"/>
        <v>-2.1733255710230499</v>
      </c>
      <c r="M547" t="s">
        <v>1033</v>
      </c>
    </row>
    <row r="548" spans="1:13" x14ac:dyDescent="0.2">
      <c r="A548" t="s">
        <v>2881</v>
      </c>
      <c r="B548" t="s">
        <v>2882</v>
      </c>
      <c r="C548" t="s">
        <v>2883</v>
      </c>
      <c r="D548" t="s">
        <v>2884</v>
      </c>
      <c r="E548">
        <v>1.47965427059693</v>
      </c>
      <c r="F548">
        <v>0.197082443812998</v>
      </c>
      <c r="G548">
        <v>0.98083729373107398</v>
      </c>
      <c r="H548">
        <v>0.20093286121218201</v>
      </c>
      <c r="I548">
        <v>0.84075107215974898</v>
      </c>
      <c r="J548">
        <v>0.90828942755131004</v>
      </c>
      <c r="K548" t="s">
        <v>1031</v>
      </c>
      <c r="L548">
        <f t="shared" si="8"/>
        <v>-0.197082443812998</v>
      </c>
      <c r="M548" t="s">
        <v>1033</v>
      </c>
    </row>
    <row r="549" spans="1:13" x14ac:dyDescent="0.2">
      <c r="A549" t="s">
        <v>2885</v>
      </c>
      <c r="B549" t="s">
        <v>2886</v>
      </c>
      <c r="C549">
        <v>0</v>
      </c>
      <c r="D549" t="s">
        <v>2887</v>
      </c>
      <c r="E549">
        <v>1.4586777295254401</v>
      </c>
      <c r="F549">
        <v>-0.95555217846938001</v>
      </c>
      <c r="G549">
        <v>0.93050481786305705</v>
      </c>
      <c r="H549">
        <v>-1.02691803430298</v>
      </c>
      <c r="I549">
        <v>0.30445906156512498</v>
      </c>
      <c r="J549">
        <v>0.48353901136052702</v>
      </c>
      <c r="K549" t="s">
        <v>1031</v>
      </c>
      <c r="L549">
        <f t="shared" si="8"/>
        <v>0.95555217846938001</v>
      </c>
      <c r="M549" t="s">
        <v>1033</v>
      </c>
    </row>
    <row r="550" spans="1:13" x14ac:dyDescent="0.2">
      <c r="A550" t="s">
        <v>2888</v>
      </c>
      <c r="B550" t="s">
        <v>2889</v>
      </c>
      <c r="C550" t="s">
        <v>2890</v>
      </c>
      <c r="D550" t="s">
        <v>2891</v>
      </c>
      <c r="E550">
        <v>1.45670588636964</v>
      </c>
      <c r="F550">
        <v>1.9680709180054501</v>
      </c>
      <c r="G550">
        <v>0.94343554583945399</v>
      </c>
      <c r="H550">
        <v>2.0860682287037302</v>
      </c>
      <c r="I550">
        <v>3.6972443144963903E-2</v>
      </c>
      <c r="J550">
        <v>0.123209132432297</v>
      </c>
      <c r="K550" t="s">
        <v>1031</v>
      </c>
      <c r="L550">
        <f t="shared" si="8"/>
        <v>-1.9680709180054501</v>
      </c>
      <c r="M550" t="s">
        <v>1033</v>
      </c>
    </row>
    <row r="551" spans="1:13" x14ac:dyDescent="0.2">
      <c r="A551" t="s">
        <v>2892</v>
      </c>
      <c r="B551" t="s">
        <v>2893</v>
      </c>
      <c r="C551">
        <v>0</v>
      </c>
      <c r="D551" t="s">
        <v>2894</v>
      </c>
      <c r="E551">
        <v>1.4460016257599899</v>
      </c>
      <c r="F551">
        <v>1.26933061108002</v>
      </c>
      <c r="G551">
        <v>0.932315295797427</v>
      </c>
      <c r="H551">
        <v>1.3614821260594401</v>
      </c>
      <c r="I551">
        <v>0.17336137827602299</v>
      </c>
      <c r="J551">
        <v>0.34133074384411999</v>
      </c>
      <c r="K551" t="s">
        <v>1031</v>
      </c>
      <c r="L551">
        <f t="shared" si="8"/>
        <v>-1.26933061108002</v>
      </c>
      <c r="M551" t="s">
        <v>1033</v>
      </c>
    </row>
    <row r="552" spans="1:13" x14ac:dyDescent="0.2">
      <c r="A552" t="s">
        <v>2895</v>
      </c>
      <c r="B552" t="s">
        <v>2896</v>
      </c>
      <c r="C552" t="s">
        <v>2897</v>
      </c>
      <c r="D552" t="s">
        <v>2898</v>
      </c>
      <c r="E552">
        <v>1.4385627572567301</v>
      </c>
      <c r="F552">
        <v>-0.75870467828872401</v>
      </c>
      <c r="G552">
        <v>0.81661539728487698</v>
      </c>
      <c r="H552">
        <v>-0.92908446352016305</v>
      </c>
      <c r="I552">
        <v>0.35284531545625802</v>
      </c>
      <c r="J552">
        <v>0.53451726874652306</v>
      </c>
      <c r="K552" t="s">
        <v>1031</v>
      </c>
      <c r="L552">
        <f t="shared" si="8"/>
        <v>0.75870467828872401</v>
      </c>
      <c r="M552" t="s">
        <v>1033</v>
      </c>
    </row>
    <row r="553" spans="1:13" x14ac:dyDescent="0.2">
      <c r="A553" t="s">
        <v>2899</v>
      </c>
      <c r="B553" t="s">
        <v>2900</v>
      </c>
      <c r="C553">
        <v>0</v>
      </c>
      <c r="D553" t="s">
        <v>2901</v>
      </c>
      <c r="E553">
        <v>1.42350451211256</v>
      </c>
      <c r="F553">
        <v>1.75550397694201</v>
      </c>
      <c r="G553">
        <v>1.23373265232978</v>
      </c>
      <c r="H553">
        <v>1.42292090075344</v>
      </c>
      <c r="I553">
        <v>0.15475908657213</v>
      </c>
      <c r="J553">
        <v>0.31663127624458198</v>
      </c>
      <c r="K553" t="s">
        <v>1031</v>
      </c>
      <c r="L553">
        <f t="shared" si="8"/>
        <v>-1.75550397694201</v>
      </c>
      <c r="M553" t="s">
        <v>1033</v>
      </c>
    </row>
    <row r="554" spans="1:13" x14ac:dyDescent="0.2">
      <c r="A554" t="s">
        <v>2902</v>
      </c>
      <c r="B554" t="s">
        <v>2903</v>
      </c>
      <c r="C554">
        <v>0</v>
      </c>
      <c r="D554" t="s">
        <v>1054</v>
      </c>
      <c r="E554">
        <v>1.42025453870475</v>
      </c>
      <c r="F554">
        <v>0.92646349500772396</v>
      </c>
      <c r="G554">
        <v>0.87430482161402001</v>
      </c>
      <c r="H554">
        <v>1.059657309561</v>
      </c>
      <c r="I554">
        <v>0.28930053098069602</v>
      </c>
      <c r="J554">
        <v>0.46848744900672401</v>
      </c>
      <c r="K554" t="s">
        <v>1031</v>
      </c>
      <c r="L554">
        <f t="shared" si="8"/>
        <v>-0.92646349500772396</v>
      </c>
      <c r="M554" t="s">
        <v>1033</v>
      </c>
    </row>
    <row r="555" spans="1:13" x14ac:dyDescent="0.2">
      <c r="A555" t="s">
        <v>2904</v>
      </c>
      <c r="B555" t="s">
        <v>2905</v>
      </c>
      <c r="C555">
        <v>0</v>
      </c>
      <c r="D555" t="s">
        <v>2906</v>
      </c>
      <c r="E555">
        <v>1.38921034052894</v>
      </c>
      <c r="F555">
        <v>1.8806829061742101</v>
      </c>
      <c r="G555">
        <v>1.3548853441469</v>
      </c>
      <c r="H555">
        <v>1.3880753189181301</v>
      </c>
      <c r="I555">
        <v>0.165114111223719</v>
      </c>
      <c r="J555">
        <v>0.33197630254701499</v>
      </c>
      <c r="K555" t="s">
        <v>1031</v>
      </c>
      <c r="L555">
        <f t="shared" si="8"/>
        <v>-1.8806829061742101</v>
      </c>
      <c r="M555" t="s">
        <v>1033</v>
      </c>
    </row>
    <row r="556" spans="1:13" x14ac:dyDescent="0.2">
      <c r="A556" t="s">
        <v>2907</v>
      </c>
      <c r="B556" t="s">
        <v>2908</v>
      </c>
      <c r="C556" t="s">
        <v>2909</v>
      </c>
      <c r="D556" t="s">
        <v>2910</v>
      </c>
      <c r="E556">
        <v>1.3855996978148699</v>
      </c>
      <c r="F556">
        <v>-0.54147059868297298</v>
      </c>
      <c r="G556">
        <v>0.88588483286727604</v>
      </c>
      <c r="H556">
        <v>-0.61122008030144903</v>
      </c>
      <c r="I556">
        <v>0.54105389143546001</v>
      </c>
      <c r="J556">
        <v>0.699435624577319</v>
      </c>
      <c r="K556" t="s">
        <v>1031</v>
      </c>
      <c r="L556">
        <f t="shared" si="8"/>
        <v>0.54147059868297298</v>
      </c>
      <c r="M556" t="s">
        <v>1033</v>
      </c>
    </row>
    <row r="557" spans="1:13" x14ac:dyDescent="0.2">
      <c r="A557" t="s">
        <v>2911</v>
      </c>
      <c r="B557" t="s">
        <v>2912</v>
      </c>
      <c r="C557" t="s">
        <v>2337</v>
      </c>
      <c r="D557" t="s">
        <v>2913</v>
      </c>
      <c r="E557">
        <v>1.3824059369686299</v>
      </c>
      <c r="F557">
        <v>1.4252324864744801</v>
      </c>
      <c r="G557">
        <v>1.0614318724538701</v>
      </c>
      <c r="H557">
        <v>1.3427451383945701</v>
      </c>
      <c r="I557">
        <v>0.17935451326229099</v>
      </c>
      <c r="J557">
        <v>0.34826921679976403</v>
      </c>
      <c r="K557" t="s">
        <v>1031</v>
      </c>
      <c r="L557">
        <f t="shared" si="8"/>
        <v>-1.4252324864744801</v>
      </c>
      <c r="M557" t="s">
        <v>1033</v>
      </c>
    </row>
    <row r="558" spans="1:13" x14ac:dyDescent="0.2">
      <c r="A558" t="s">
        <v>2914</v>
      </c>
      <c r="B558" t="s">
        <v>2915</v>
      </c>
      <c r="C558">
        <v>0</v>
      </c>
      <c r="D558" t="s">
        <v>2916</v>
      </c>
      <c r="E558">
        <v>1.3697347012371801</v>
      </c>
      <c r="F558">
        <v>0.53544317207728997</v>
      </c>
      <c r="G558">
        <v>0.986229265335825</v>
      </c>
      <c r="H558">
        <v>0.54291957346749897</v>
      </c>
      <c r="I558">
        <v>0.58718517864497899</v>
      </c>
      <c r="J558">
        <v>0.73427861465425903</v>
      </c>
      <c r="K558" t="s">
        <v>1031</v>
      </c>
      <c r="L558">
        <f t="shared" si="8"/>
        <v>-0.53544317207728997</v>
      </c>
      <c r="M558" t="s">
        <v>1033</v>
      </c>
    </row>
    <row r="559" spans="1:13" x14ac:dyDescent="0.2">
      <c r="A559" t="s">
        <v>2917</v>
      </c>
      <c r="B559" t="s">
        <v>2918</v>
      </c>
      <c r="C559">
        <v>0</v>
      </c>
      <c r="D559" t="s">
        <v>2919</v>
      </c>
      <c r="E559">
        <v>1.3493262468209499</v>
      </c>
      <c r="F559">
        <v>1.8791510534211699</v>
      </c>
      <c r="G559">
        <v>1.1403194608962699</v>
      </c>
      <c r="H559">
        <v>1.6479163233294201</v>
      </c>
      <c r="I559">
        <v>9.9369843280891004E-2</v>
      </c>
      <c r="J559">
        <v>0.23905981107153301</v>
      </c>
      <c r="K559" t="s">
        <v>1031</v>
      </c>
      <c r="L559">
        <f t="shared" si="8"/>
        <v>-1.8791510534211699</v>
      </c>
      <c r="M559" t="s">
        <v>1033</v>
      </c>
    </row>
    <row r="560" spans="1:13" x14ac:dyDescent="0.2">
      <c r="A560" t="s">
        <v>2920</v>
      </c>
      <c r="B560" t="s">
        <v>2921</v>
      </c>
      <c r="C560" t="s">
        <v>2922</v>
      </c>
      <c r="D560" t="s">
        <v>2923</v>
      </c>
      <c r="E560">
        <v>1.33379253069311</v>
      </c>
      <c r="F560">
        <v>1.01601059221229</v>
      </c>
      <c r="G560">
        <v>1.03459020232832</v>
      </c>
      <c r="H560">
        <v>0.98204157542356296</v>
      </c>
      <c r="I560">
        <v>0.32607936643712998</v>
      </c>
      <c r="J560">
        <v>0.50758554134662104</v>
      </c>
      <c r="K560" t="s">
        <v>1031</v>
      </c>
      <c r="L560">
        <f t="shared" si="8"/>
        <v>-1.01601059221229</v>
      </c>
      <c r="M560" t="s">
        <v>1033</v>
      </c>
    </row>
    <row r="561" spans="1:13" x14ac:dyDescent="0.2">
      <c r="A561" t="s">
        <v>2924</v>
      </c>
      <c r="B561" t="s">
        <v>2925</v>
      </c>
      <c r="C561" t="s">
        <v>2926</v>
      </c>
      <c r="D561" t="s">
        <v>2927</v>
      </c>
      <c r="E561">
        <v>1.3060708572038799</v>
      </c>
      <c r="F561">
        <v>-0.53446366592882799</v>
      </c>
      <c r="G561">
        <v>0.83184528433399896</v>
      </c>
      <c r="H561">
        <v>-0.64250369148481301</v>
      </c>
      <c r="I561">
        <v>0.52054619323448703</v>
      </c>
      <c r="J561">
        <v>0.68358049865604698</v>
      </c>
      <c r="K561" t="s">
        <v>1031</v>
      </c>
      <c r="L561">
        <f t="shared" si="8"/>
        <v>0.53446366592882799</v>
      </c>
      <c r="M561" t="s">
        <v>1033</v>
      </c>
    </row>
    <row r="562" spans="1:13" x14ac:dyDescent="0.2">
      <c r="A562" t="s">
        <v>2928</v>
      </c>
      <c r="B562" t="s">
        <v>2929</v>
      </c>
      <c r="C562">
        <v>0</v>
      </c>
      <c r="D562" t="s">
        <v>2930</v>
      </c>
      <c r="E562">
        <v>1.30087289665701</v>
      </c>
      <c r="F562">
        <v>1.89938155448237</v>
      </c>
      <c r="G562">
        <v>1.16993743385911</v>
      </c>
      <c r="H562">
        <v>1.6234898546815</v>
      </c>
      <c r="I562">
        <v>0.104484730382362</v>
      </c>
      <c r="J562">
        <v>0.24681711470270101</v>
      </c>
      <c r="K562" t="s">
        <v>1031</v>
      </c>
      <c r="L562">
        <f t="shared" si="8"/>
        <v>-1.89938155448237</v>
      </c>
      <c r="M562" t="s">
        <v>1033</v>
      </c>
    </row>
    <row r="563" spans="1:13" x14ac:dyDescent="0.2">
      <c r="A563" t="s">
        <v>2931</v>
      </c>
      <c r="B563" t="s">
        <v>2932</v>
      </c>
      <c r="C563" t="s">
        <v>2933</v>
      </c>
      <c r="D563" t="s">
        <v>2934</v>
      </c>
      <c r="E563">
        <v>1.28684055920151</v>
      </c>
      <c r="F563">
        <v>0.39210169835033498</v>
      </c>
      <c r="G563">
        <v>0.97612873392314503</v>
      </c>
      <c r="H563">
        <v>0.40169056060305203</v>
      </c>
      <c r="I563">
        <v>0.68791177230203804</v>
      </c>
      <c r="J563">
        <v>0.80930037113138198</v>
      </c>
      <c r="K563" t="s">
        <v>1031</v>
      </c>
      <c r="L563">
        <f t="shared" si="8"/>
        <v>-0.39210169835033498</v>
      </c>
      <c r="M563" t="s">
        <v>1033</v>
      </c>
    </row>
    <row r="564" spans="1:13" x14ac:dyDescent="0.2">
      <c r="A564" t="s">
        <v>2935</v>
      </c>
      <c r="B564" t="s">
        <v>2936</v>
      </c>
      <c r="C564">
        <v>0</v>
      </c>
      <c r="D564" t="s">
        <v>2937</v>
      </c>
      <c r="E564">
        <v>1.28327223720977</v>
      </c>
      <c r="F564">
        <v>-0.31737716439376101</v>
      </c>
      <c r="G564">
        <v>1.05343655612599</v>
      </c>
      <c r="H564">
        <v>-0.30127791042387397</v>
      </c>
      <c r="I564">
        <v>0.76320258378180705</v>
      </c>
      <c r="J564">
        <v>0.85978619316206795</v>
      </c>
      <c r="K564" t="s">
        <v>1031</v>
      </c>
      <c r="L564">
        <f t="shared" si="8"/>
        <v>0.31737716439376101</v>
      </c>
      <c r="M564" t="s">
        <v>1033</v>
      </c>
    </row>
    <row r="565" spans="1:13" x14ac:dyDescent="0.2">
      <c r="A565" t="s">
        <v>2938</v>
      </c>
      <c r="B565" t="s">
        <v>2939</v>
      </c>
      <c r="C565">
        <v>0</v>
      </c>
      <c r="D565" t="s">
        <v>2940</v>
      </c>
      <c r="E565">
        <v>1.2672622557056199</v>
      </c>
      <c r="F565">
        <v>1.47743569180531</v>
      </c>
      <c r="G565">
        <v>1.01442555751338</v>
      </c>
      <c r="H565">
        <v>1.45642593570581</v>
      </c>
      <c r="I565">
        <v>0.145274910199854</v>
      </c>
      <c r="J565">
        <v>0.30439246480190002</v>
      </c>
      <c r="K565" t="s">
        <v>1031</v>
      </c>
      <c r="L565">
        <f t="shared" si="8"/>
        <v>-1.47743569180531</v>
      </c>
      <c r="M565" t="s">
        <v>1033</v>
      </c>
    </row>
    <row r="566" spans="1:13" x14ac:dyDescent="0.2">
      <c r="A566" t="s">
        <v>2941</v>
      </c>
      <c r="B566" t="s">
        <v>2942</v>
      </c>
      <c r="C566" t="s">
        <v>2943</v>
      </c>
      <c r="D566" t="s">
        <v>2944</v>
      </c>
      <c r="E566">
        <v>1.2601152073133599</v>
      </c>
      <c r="F566">
        <v>0.54786773662801203</v>
      </c>
      <c r="G566">
        <v>0.85628171121088703</v>
      </c>
      <c r="H566">
        <v>0.63982183603251397</v>
      </c>
      <c r="I566">
        <v>0.52228843475434406</v>
      </c>
      <c r="J566">
        <v>0.68519606878908801</v>
      </c>
      <c r="K566" t="s">
        <v>1031</v>
      </c>
      <c r="L566">
        <f t="shared" si="8"/>
        <v>-0.54786773662801203</v>
      </c>
      <c r="M566" t="s">
        <v>1033</v>
      </c>
    </row>
    <row r="567" spans="1:13" x14ac:dyDescent="0.2">
      <c r="A567" t="s">
        <v>2945</v>
      </c>
      <c r="B567" t="s">
        <v>2946</v>
      </c>
      <c r="C567">
        <v>0</v>
      </c>
      <c r="D567" t="s">
        <v>2947</v>
      </c>
      <c r="E567">
        <v>1.2483082290912599</v>
      </c>
      <c r="F567">
        <v>2.1690784712095499</v>
      </c>
      <c r="G567">
        <v>1.1637780002732001</v>
      </c>
      <c r="H567">
        <v>1.8638249483151901</v>
      </c>
      <c r="I567">
        <v>6.2346291023159202E-2</v>
      </c>
      <c r="J567">
        <v>0.176001894523486</v>
      </c>
      <c r="K567" t="s">
        <v>1031</v>
      </c>
      <c r="L567">
        <f t="shared" si="8"/>
        <v>-2.1690784712095499</v>
      </c>
      <c r="M567" t="s">
        <v>1033</v>
      </c>
    </row>
    <row r="568" spans="1:13" x14ac:dyDescent="0.2">
      <c r="A568" t="s">
        <v>2948</v>
      </c>
      <c r="B568" t="s">
        <v>2949</v>
      </c>
      <c r="C568" t="s">
        <v>1756</v>
      </c>
      <c r="D568" t="s">
        <v>2950</v>
      </c>
      <c r="E568">
        <v>1.23222125909455</v>
      </c>
      <c r="F568">
        <v>3.2537307105783801</v>
      </c>
      <c r="G568">
        <v>1.34213913965531</v>
      </c>
      <c r="H568">
        <v>2.4242871803992099</v>
      </c>
      <c r="I568">
        <v>1.53384706159399E-2</v>
      </c>
      <c r="J568">
        <v>6.9294315202187096E-2</v>
      </c>
      <c r="K568" t="s">
        <v>1031</v>
      </c>
      <c r="L568">
        <f t="shared" si="8"/>
        <v>-3.2537307105783801</v>
      </c>
      <c r="M568" t="s">
        <v>1033</v>
      </c>
    </row>
    <row r="569" spans="1:13" x14ac:dyDescent="0.2">
      <c r="A569" t="s">
        <v>2951</v>
      </c>
      <c r="B569" t="s">
        <v>2952</v>
      </c>
      <c r="C569">
        <v>0</v>
      </c>
      <c r="D569" t="s">
        <v>2953</v>
      </c>
      <c r="E569">
        <v>1.2228739242247399</v>
      </c>
      <c r="F569">
        <v>-0.40345756459820797</v>
      </c>
      <c r="G569">
        <v>1.0739999844845101</v>
      </c>
      <c r="H569">
        <v>-0.37565881790199102</v>
      </c>
      <c r="I569">
        <v>0.70717055762456804</v>
      </c>
      <c r="J569">
        <v>0.82281477156956095</v>
      </c>
      <c r="K569" t="s">
        <v>1031</v>
      </c>
      <c r="L569">
        <f t="shared" si="8"/>
        <v>0.40345756459820797</v>
      </c>
      <c r="M569" t="s">
        <v>1033</v>
      </c>
    </row>
    <row r="570" spans="1:13" x14ac:dyDescent="0.2">
      <c r="A570" t="s">
        <v>2954</v>
      </c>
      <c r="B570" t="s">
        <v>2955</v>
      </c>
      <c r="C570">
        <v>0</v>
      </c>
      <c r="D570" t="s">
        <v>2956</v>
      </c>
      <c r="E570">
        <v>1.2193768996930201</v>
      </c>
      <c r="F570">
        <v>5.4518879139756597</v>
      </c>
      <c r="G570">
        <v>2.7899067712329</v>
      </c>
      <c r="H570">
        <v>1.9541469880609601</v>
      </c>
      <c r="I570">
        <v>5.0683836523166298E-2</v>
      </c>
      <c r="J570">
        <v>0.15270942475513599</v>
      </c>
      <c r="K570" t="s">
        <v>1031</v>
      </c>
      <c r="L570">
        <f t="shared" si="8"/>
        <v>-5.4518879139756597</v>
      </c>
      <c r="M570" t="s">
        <v>1033</v>
      </c>
    </row>
    <row r="571" spans="1:13" x14ac:dyDescent="0.2">
      <c r="A571" t="s">
        <v>2957</v>
      </c>
      <c r="B571" t="s">
        <v>2958</v>
      </c>
      <c r="C571">
        <v>0</v>
      </c>
      <c r="D571" t="s">
        <v>2959</v>
      </c>
      <c r="E571">
        <v>1.2186419352378199</v>
      </c>
      <c r="F571">
        <v>3.3597670586146</v>
      </c>
      <c r="G571">
        <v>1.47967316333968</v>
      </c>
      <c r="H571">
        <v>2.2706143098733298</v>
      </c>
      <c r="I571">
        <v>2.3170336434911398E-2</v>
      </c>
      <c r="J571">
        <v>9.1280108987646699E-2</v>
      </c>
      <c r="K571" t="s">
        <v>1031</v>
      </c>
      <c r="L571">
        <f t="shared" si="8"/>
        <v>-3.3597670586146</v>
      </c>
      <c r="M571" t="s">
        <v>1033</v>
      </c>
    </row>
    <row r="572" spans="1:13" x14ac:dyDescent="0.2">
      <c r="A572" t="s">
        <v>2960</v>
      </c>
      <c r="B572" t="s">
        <v>2961</v>
      </c>
      <c r="C572">
        <v>0</v>
      </c>
      <c r="D572" t="s">
        <v>2962</v>
      </c>
      <c r="E572">
        <v>1.2160002303625499</v>
      </c>
      <c r="F572">
        <v>2.0331281895645898</v>
      </c>
      <c r="G572">
        <v>1.28549445701632</v>
      </c>
      <c r="H572">
        <v>1.58159234251664</v>
      </c>
      <c r="I572">
        <v>0.11374266324766499</v>
      </c>
      <c r="J572">
        <v>0.261491295147879</v>
      </c>
      <c r="K572" t="s">
        <v>1031</v>
      </c>
      <c r="L572">
        <f t="shared" si="8"/>
        <v>-2.0331281895645898</v>
      </c>
      <c r="M572" t="s">
        <v>1033</v>
      </c>
    </row>
    <row r="573" spans="1:13" x14ac:dyDescent="0.2">
      <c r="A573" t="s">
        <v>2963</v>
      </c>
      <c r="B573" t="s">
        <v>2964</v>
      </c>
      <c r="C573">
        <v>0</v>
      </c>
      <c r="D573" t="s">
        <v>2717</v>
      </c>
      <c r="E573">
        <v>1.2127662260840899</v>
      </c>
      <c r="F573">
        <v>2.5277867297087999</v>
      </c>
      <c r="G573">
        <v>1.39723775852059</v>
      </c>
      <c r="H573">
        <v>1.8091314196842601</v>
      </c>
      <c r="I573">
        <v>7.0430588859700605E-2</v>
      </c>
      <c r="J573">
        <v>0.190879544977516</v>
      </c>
      <c r="K573" t="s">
        <v>1031</v>
      </c>
      <c r="L573">
        <f t="shared" si="8"/>
        <v>-2.5277867297087999</v>
      </c>
      <c r="M573" t="s">
        <v>1033</v>
      </c>
    </row>
    <row r="574" spans="1:13" x14ac:dyDescent="0.2">
      <c r="A574" t="s">
        <v>2965</v>
      </c>
      <c r="B574" t="s">
        <v>2966</v>
      </c>
      <c r="C574">
        <v>0</v>
      </c>
      <c r="D574" t="s">
        <v>2967</v>
      </c>
      <c r="E574">
        <v>1.20517669722865</v>
      </c>
      <c r="F574">
        <v>-1.28721302090683</v>
      </c>
      <c r="G574">
        <v>1.1311467980103</v>
      </c>
      <c r="H574">
        <v>-1.1379716789819401</v>
      </c>
      <c r="I574">
        <v>0.25513230841183898</v>
      </c>
      <c r="J574">
        <v>0.43378029756293901</v>
      </c>
      <c r="K574" t="s">
        <v>1031</v>
      </c>
      <c r="L574">
        <f t="shared" si="8"/>
        <v>1.28721302090683</v>
      </c>
      <c r="M574" t="s">
        <v>1033</v>
      </c>
    </row>
    <row r="575" spans="1:13" x14ac:dyDescent="0.2">
      <c r="A575" t="s">
        <v>2968</v>
      </c>
      <c r="B575" t="s">
        <v>2969</v>
      </c>
      <c r="C575">
        <v>0</v>
      </c>
      <c r="D575" t="s">
        <v>2064</v>
      </c>
      <c r="E575">
        <v>1.20227882144359</v>
      </c>
      <c r="F575">
        <v>1.8633610130106699</v>
      </c>
      <c r="G575">
        <v>1.13996419463706</v>
      </c>
      <c r="H575">
        <v>1.6345785435865601</v>
      </c>
      <c r="I575">
        <v>0.102137428624917</v>
      </c>
      <c r="J575">
        <v>0.24294190112729599</v>
      </c>
      <c r="K575" t="s">
        <v>1031</v>
      </c>
      <c r="L575">
        <f t="shared" si="8"/>
        <v>-1.8633610130106699</v>
      </c>
      <c r="M575" t="s">
        <v>1033</v>
      </c>
    </row>
    <row r="576" spans="1:13" x14ac:dyDescent="0.2">
      <c r="A576" t="s">
        <v>2970</v>
      </c>
      <c r="B576" t="s">
        <v>2971</v>
      </c>
      <c r="C576">
        <v>0</v>
      </c>
      <c r="D576" t="s">
        <v>2972</v>
      </c>
      <c r="E576">
        <v>1.17604360258065</v>
      </c>
      <c r="F576">
        <v>2.0780410038389898</v>
      </c>
      <c r="G576">
        <v>1.0499806763299699</v>
      </c>
      <c r="H576">
        <v>1.9791230931053301</v>
      </c>
      <c r="I576">
        <v>4.7802149030661399E-2</v>
      </c>
      <c r="J576">
        <v>0.14699512658250999</v>
      </c>
      <c r="K576" t="s">
        <v>1031</v>
      </c>
      <c r="L576">
        <f t="shared" si="8"/>
        <v>-2.0780410038389898</v>
      </c>
      <c r="M576" t="s">
        <v>1033</v>
      </c>
    </row>
    <row r="577" spans="1:13" x14ac:dyDescent="0.2">
      <c r="A577" t="s">
        <v>2973</v>
      </c>
      <c r="B577" t="s">
        <v>2974</v>
      </c>
      <c r="C577" t="s">
        <v>2975</v>
      </c>
      <c r="D577" t="s">
        <v>2976</v>
      </c>
      <c r="E577">
        <v>1.1508572051549499</v>
      </c>
      <c r="F577">
        <v>1.02330709750724</v>
      </c>
      <c r="G577">
        <v>1.1491869923632301</v>
      </c>
      <c r="H577">
        <v>0.89046178237961704</v>
      </c>
      <c r="I577">
        <v>0.37321798076254198</v>
      </c>
      <c r="J577">
        <v>0.55517614180841401</v>
      </c>
      <c r="K577" t="s">
        <v>1031</v>
      </c>
      <c r="L577">
        <f t="shared" si="8"/>
        <v>-1.02330709750724</v>
      </c>
      <c r="M577" t="s">
        <v>1033</v>
      </c>
    </row>
    <row r="578" spans="1:13" x14ac:dyDescent="0.2">
      <c r="A578" t="s">
        <v>2977</v>
      </c>
      <c r="B578" t="s">
        <v>2978</v>
      </c>
      <c r="C578">
        <v>0</v>
      </c>
      <c r="D578" t="s">
        <v>2979</v>
      </c>
      <c r="E578">
        <v>1.14993551649448</v>
      </c>
      <c r="F578">
        <v>0.71652664143817302</v>
      </c>
      <c r="G578">
        <v>0.99443557844364205</v>
      </c>
      <c r="H578">
        <v>0.72053600753060798</v>
      </c>
      <c r="I578">
        <v>0.47119503806005397</v>
      </c>
      <c r="J578">
        <v>0.643631060052824</v>
      </c>
      <c r="K578" t="s">
        <v>1031</v>
      </c>
      <c r="L578">
        <f t="shared" ref="L578:L641" si="9">F578*-1</f>
        <v>-0.71652664143817302</v>
      </c>
      <c r="M578" t="s">
        <v>1033</v>
      </c>
    </row>
    <row r="579" spans="1:13" x14ac:dyDescent="0.2">
      <c r="A579" t="s">
        <v>2980</v>
      </c>
      <c r="B579" t="s">
        <v>2981</v>
      </c>
      <c r="C579">
        <v>0</v>
      </c>
      <c r="D579" t="s">
        <v>2982</v>
      </c>
      <c r="E579">
        <v>1.14475740389606</v>
      </c>
      <c r="F579">
        <v>1.80289084307657</v>
      </c>
      <c r="G579">
        <v>1.22562637422031</v>
      </c>
      <c r="H579">
        <v>1.4709954689278699</v>
      </c>
      <c r="I579">
        <v>0.14129234225121001</v>
      </c>
      <c r="J579">
        <v>0.29914834759741099</v>
      </c>
      <c r="K579" t="s">
        <v>1031</v>
      </c>
      <c r="L579">
        <f t="shared" si="9"/>
        <v>-1.80289084307657</v>
      </c>
      <c r="M579" t="s">
        <v>1033</v>
      </c>
    </row>
    <row r="580" spans="1:13" x14ac:dyDescent="0.2">
      <c r="A580" t="s">
        <v>2983</v>
      </c>
      <c r="B580" t="s">
        <v>2984</v>
      </c>
      <c r="C580">
        <v>0</v>
      </c>
      <c r="D580" t="s">
        <v>2985</v>
      </c>
      <c r="E580">
        <v>1.1376145914278799</v>
      </c>
      <c r="F580">
        <v>1.83649165652147</v>
      </c>
      <c r="G580">
        <v>1.34526160453072</v>
      </c>
      <c r="H580">
        <v>1.3651557811033399</v>
      </c>
      <c r="I580">
        <v>0.172204093053553</v>
      </c>
      <c r="J580">
        <v>0.339664952897265</v>
      </c>
      <c r="K580" t="s">
        <v>1031</v>
      </c>
      <c r="L580">
        <f t="shared" si="9"/>
        <v>-1.83649165652147</v>
      </c>
      <c r="M580" t="s">
        <v>1033</v>
      </c>
    </row>
    <row r="581" spans="1:13" x14ac:dyDescent="0.2">
      <c r="A581" t="s">
        <v>2986</v>
      </c>
      <c r="B581" t="s">
        <v>2987</v>
      </c>
      <c r="C581">
        <v>0</v>
      </c>
      <c r="D581" t="s">
        <v>2988</v>
      </c>
      <c r="E581">
        <v>1.12778428710657</v>
      </c>
      <c r="F581">
        <v>-7.5882644530173099E-2</v>
      </c>
      <c r="G581">
        <v>1.0335729710702199</v>
      </c>
      <c r="H581">
        <v>-7.3417791151794295E-2</v>
      </c>
      <c r="I581">
        <v>0.94147366050842096</v>
      </c>
      <c r="J581">
        <v>0.96708989188760397</v>
      </c>
      <c r="K581" t="s">
        <v>1031</v>
      </c>
      <c r="L581">
        <f t="shared" si="9"/>
        <v>7.5882644530173099E-2</v>
      </c>
      <c r="M581" t="s">
        <v>1033</v>
      </c>
    </row>
    <row r="582" spans="1:13" x14ac:dyDescent="0.2">
      <c r="A582" t="s">
        <v>2989</v>
      </c>
      <c r="B582" t="s">
        <v>2990</v>
      </c>
      <c r="C582" t="s">
        <v>2991</v>
      </c>
      <c r="D582" t="s">
        <v>2992</v>
      </c>
      <c r="E582">
        <v>1.1269965913901501</v>
      </c>
      <c r="F582">
        <v>1.2750294111841201</v>
      </c>
      <c r="G582">
        <v>1.0542406722420199</v>
      </c>
      <c r="H582">
        <v>1.20942916049003</v>
      </c>
      <c r="I582">
        <v>0.22649801125500199</v>
      </c>
      <c r="J582">
        <v>0.40473517502131701</v>
      </c>
      <c r="K582" t="s">
        <v>1031</v>
      </c>
      <c r="L582">
        <f t="shared" si="9"/>
        <v>-1.2750294111841201</v>
      </c>
      <c r="M582" t="s">
        <v>1033</v>
      </c>
    </row>
    <row r="583" spans="1:13" x14ac:dyDescent="0.2">
      <c r="A583" t="s">
        <v>2993</v>
      </c>
      <c r="B583" t="s">
        <v>2994</v>
      </c>
      <c r="C583">
        <v>0</v>
      </c>
      <c r="D583" t="s">
        <v>2995</v>
      </c>
      <c r="E583">
        <v>1.1199709761561401</v>
      </c>
      <c r="F583">
        <v>0.30272349335322102</v>
      </c>
      <c r="G583">
        <v>1.0730522644239799</v>
      </c>
      <c r="H583">
        <v>0.282114397769547</v>
      </c>
      <c r="I583">
        <v>0.77785579361926005</v>
      </c>
      <c r="J583">
        <v>0.86941720324806504</v>
      </c>
      <c r="K583" t="s">
        <v>1031</v>
      </c>
      <c r="L583">
        <f t="shared" si="9"/>
        <v>-0.30272349335322102</v>
      </c>
      <c r="M583" t="s">
        <v>1033</v>
      </c>
    </row>
    <row r="584" spans="1:13" x14ac:dyDescent="0.2">
      <c r="A584" t="s">
        <v>2996</v>
      </c>
      <c r="B584" t="s">
        <v>2997</v>
      </c>
      <c r="C584">
        <v>0</v>
      </c>
      <c r="D584" t="s">
        <v>2998</v>
      </c>
      <c r="E584">
        <v>1.1154451081278001</v>
      </c>
      <c r="F584">
        <v>1.8927626295439299</v>
      </c>
      <c r="G584">
        <v>1.2619640738123801</v>
      </c>
      <c r="H584">
        <v>1.4998546066576299</v>
      </c>
      <c r="I584">
        <v>0.133652068636993</v>
      </c>
      <c r="J584">
        <v>0.28888367790883901</v>
      </c>
      <c r="K584" t="s">
        <v>1031</v>
      </c>
      <c r="L584">
        <f t="shared" si="9"/>
        <v>-1.8927626295439299</v>
      </c>
      <c r="M584" t="s">
        <v>1033</v>
      </c>
    </row>
    <row r="585" spans="1:13" x14ac:dyDescent="0.2">
      <c r="A585" t="s">
        <v>2999</v>
      </c>
      <c r="B585" t="s">
        <v>3000</v>
      </c>
      <c r="C585">
        <v>0</v>
      </c>
      <c r="D585" t="s">
        <v>3001</v>
      </c>
      <c r="E585">
        <v>1.1152494315771</v>
      </c>
      <c r="F585">
        <v>-0.26274185340207001</v>
      </c>
      <c r="G585">
        <v>1.0080928933364799</v>
      </c>
      <c r="H585">
        <v>-0.26063258171821402</v>
      </c>
      <c r="I585">
        <v>0.79437586125715598</v>
      </c>
      <c r="J585">
        <v>0.87852361201752405</v>
      </c>
      <c r="K585" t="s">
        <v>1031</v>
      </c>
      <c r="L585">
        <f t="shared" si="9"/>
        <v>0.26274185340207001</v>
      </c>
      <c r="M585" t="s">
        <v>1033</v>
      </c>
    </row>
    <row r="586" spans="1:13" x14ac:dyDescent="0.2">
      <c r="A586" t="s">
        <v>3002</v>
      </c>
      <c r="B586" t="s">
        <v>3003</v>
      </c>
      <c r="C586" t="s">
        <v>1196</v>
      </c>
      <c r="D586" t="s">
        <v>3004</v>
      </c>
      <c r="E586">
        <v>1.1103209369262801</v>
      </c>
      <c r="F586">
        <v>-0.86325042079118697</v>
      </c>
      <c r="G586">
        <v>1.2102396531633299</v>
      </c>
      <c r="H586">
        <v>-0.71328882551056905</v>
      </c>
      <c r="I586">
        <v>0.47566705079541199</v>
      </c>
      <c r="J586">
        <v>0.648044653768445</v>
      </c>
      <c r="K586" t="s">
        <v>1031</v>
      </c>
      <c r="L586">
        <f t="shared" si="9"/>
        <v>0.86325042079118697</v>
      </c>
      <c r="M586" t="s">
        <v>1033</v>
      </c>
    </row>
    <row r="587" spans="1:13" x14ac:dyDescent="0.2">
      <c r="A587" t="s">
        <v>3005</v>
      </c>
      <c r="B587" t="s">
        <v>3006</v>
      </c>
      <c r="C587">
        <v>0</v>
      </c>
      <c r="D587" t="s">
        <v>3007</v>
      </c>
      <c r="E587">
        <v>1.1060003222283601</v>
      </c>
      <c r="F587">
        <v>0.49931947578161601</v>
      </c>
      <c r="G587">
        <v>0.97979352582915302</v>
      </c>
      <c r="H587">
        <v>0.50961703932373403</v>
      </c>
      <c r="I587">
        <v>0.61031978402005804</v>
      </c>
      <c r="J587">
        <v>0.75085867421548902</v>
      </c>
      <c r="K587" t="s">
        <v>1031</v>
      </c>
      <c r="L587">
        <f t="shared" si="9"/>
        <v>-0.49931947578161601</v>
      </c>
      <c r="M587" t="s">
        <v>1033</v>
      </c>
    </row>
    <row r="588" spans="1:13" x14ac:dyDescent="0.2">
      <c r="A588" t="s">
        <v>3008</v>
      </c>
      <c r="B588" t="s">
        <v>3009</v>
      </c>
      <c r="C588" t="s">
        <v>3010</v>
      </c>
      <c r="D588" t="s">
        <v>3011</v>
      </c>
      <c r="E588">
        <v>1.09846235600554</v>
      </c>
      <c r="F588">
        <v>0.62823526569683197</v>
      </c>
      <c r="G588">
        <v>1.0135018436697001</v>
      </c>
      <c r="H588">
        <v>0.61986593277631197</v>
      </c>
      <c r="I588">
        <v>0.53534605616560005</v>
      </c>
      <c r="J588">
        <v>0.69550330777985603</v>
      </c>
      <c r="K588" t="s">
        <v>1031</v>
      </c>
      <c r="L588">
        <f t="shared" si="9"/>
        <v>-0.62823526569683197</v>
      </c>
      <c r="M588" t="s">
        <v>1033</v>
      </c>
    </row>
    <row r="589" spans="1:13" x14ac:dyDescent="0.2">
      <c r="A589" t="s">
        <v>3012</v>
      </c>
      <c r="B589" t="s">
        <v>3013</v>
      </c>
      <c r="C589" t="s">
        <v>3014</v>
      </c>
      <c r="D589" t="s">
        <v>3015</v>
      </c>
      <c r="E589">
        <v>1.0907674957778299</v>
      </c>
      <c r="F589">
        <v>3.2185403513296098</v>
      </c>
      <c r="G589">
        <v>1.3071813202768601</v>
      </c>
      <c r="H589">
        <v>2.4621988559689001</v>
      </c>
      <c r="I589">
        <v>1.38088081257108E-2</v>
      </c>
      <c r="J589">
        <v>6.46784757278248E-2</v>
      </c>
      <c r="K589" t="s">
        <v>1031</v>
      </c>
      <c r="L589">
        <f t="shared" si="9"/>
        <v>-3.2185403513296098</v>
      </c>
      <c r="M589" t="s">
        <v>1033</v>
      </c>
    </row>
    <row r="590" spans="1:13" x14ac:dyDescent="0.2">
      <c r="A590" t="s">
        <v>3016</v>
      </c>
      <c r="B590" t="s">
        <v>3017</v>
      </c>
      <c r="C590">
        <v>0</v>
      </c>
      <c r="D590" t="s">
        <v>3018</v>
      </c>
      <c r="E590">
        <v>1.0862489821004</v>
      </c>
      <c r="F590">
        <v>2.5643485570094202</v>
      </c>
      <c r="G590">
        <v>1.3943648910190001</v>
      </c>
      <c r="H590">
        <v>1.8390799808043099</v>
      </c>
      <c r="I590">
        <v>6.5903423043906603E-2</v>
      </c>
      <c r="J590">
        <v>0.18275077531688599</v>
      </c>
      <c r="K590" t="s">
        <v>1031</v>
      </c>
      <c r="L590">
        <f t="shared" si="9"/>
        <v>-2.5643485570094202</v>
      </c>
      <c r="M590" t="s">
        <v>1033</v>
      </c>
    </row>
    <row r="591" spans="1:13" x14ac:dyDescent="0.2">
      <c r="A591" t="s">
        <v>3019</v>
      </c>
      <c r="B591" t="s">
        <v>3020</v>
      </c>
      <c r="C591">
        <v>0</v>
      </c>
      <c r="D591" t="s">
        <v>3021</v>
      </c>
      <c r="E591">
        <v>1.0701054449273</v>
      </c>
      <c r="F591">
        <v>2.1975715128584699</v>
      </c>
      <c r="G591">
        <v>1.15713824012093</v>
      </c>
      <c r="H591">
        <v>1.8991434529281499</v>
      </c>
      <c r="I591">
        <v>5.75456172029397E-2</v>
      </c>
      <c r="J591">
        <v>0.166919948828328</v>
      </c>
      <c r="K591" t="s">
        <v>1031</v>
      </c>
      <c r="L591">
        <f t="shared" si="9"/>
        <v>-2.1975715128584699</v>
      </c>
      <c r="M591" t="s">
        <v>1033</v>
      </c>
    </row>
    <row r="592" spans="1:13" x14ac:dyDescent="0.2">
      <c r="A592" t="s">
        <v>3022</v>
      </c>
      <c r="B592" t="s">
        <v>3023</v>
      </c>
      <c r="C592" t="s">
        <v>3024</v>
      </c>
      <c r="D592" t="s">
        <v>3025</v>
      </c>
      <c r="E592">
        <v>1.06898925924953</v>
      </c>
      <c r="F592">
        <v>-0.71646155196635297</v>
      </c>
      <c r="G592">
        <v>0.96461919687169195</v>
      </c>
      <c r="H592">
        <v>-0.74274030030697502</v>
      </c>
      <c r="I592">
        <v>0.457638925659896</v>
      </c>
      <c r="J592">
        <v>0.63102819518384301</v>
      </c>
      <c r="K592" t="s">
        <v>1031</v>
      </c>
      <c r="L592">
        <f t="shared" si="9"/>
        <v>0.71646155196635297</v>
      </c>
      <c r="M592" t="s">
        <v>1033</v>
      </c>
    </row>
    <row r="593" spans="1:13" x14ac:dyDescent="0.2">
      <c r="A593" t="s">
        <v>3026</v>
      </c>
      <c r="B593" t="s">
        <v>3027</v>
      </c>
      <c r="C593" t="s">
        <v>3028</v>
      </c>
      <c r="D593" t="s">
        <v>3029</v>
      </c>
      <c r="E593">
        <v>1.06153879968598</v>
      </c>
      <c r="F593">
        <v>1.3072396646814199</v>
      </c>
      <c r="G593">
        <v>1.0777467637534299</v>
      </c>
      <c r="H593">
        <v>1.2129376850353399</v>
      </c>
      <c r="I593">
        <v>0.22515364618226499</v>
      </c>
      <c r="J593">
        <v>0.40382663950547898</v>
      </c>
      <c r="K593" t="s">
        <v>1031</v>
      </c>
      <c r="L593">
        <f t="shared" si="9"/>
        <v>-1.3072396646814199</v>
      </c>
      <c r="M593" t="s">
        <v>1033</v>
      </c>
    </row>
    <row r="594" spans="1:13" x14ac:dyDescent="0.2">
      <c r="A594" t="s">
        <v>3030</v>
      </c>
      <c r="B594" t="s">
        <v>3031</v>
      </c>
      <c r="C594">
        <v>0</v>
      </c>
      <c r="D594" t="s">
        <v>3032</v>
      </c>
      <c r="E594">
        <v>1.05782691968589</v>
      </c>
      <c r="F594">
        <v>1.4362163438086999</v>
      </c>
      <c r="G594">
        <v>0.99397819053453196</v>
      </c>
      <c r="H594">
        <v>1.44491736084908</v>
      </c>
      <c r="I594">
        <v>0.14848109926269201</v>
      </c>
      <c r="J594">
        <v>0.30881455909060601</v>
      </c>
      <c r="K594" t="s">
        <v>1031</v>
      </c>
      <c r="L594">
        <f t="shared" si="9"/>
        <v>-1.4362163438086999</v>
      </c>
      <c r="M594" t="s">
        <v>1033</v>
      </c>
    </row>
    <row r="595" spans="1:13" x14ac:dyDescent="0.2">
      <c r="A595" t="s">
        <v>3033</v>
      </c>
      <c r="B595" t="s">
        <v>3034</v>
      </c>
      <c r="C595">
        <v>0</v>
      </c>
      <c r="D595" t="s">
        <v>3035</v>
      </c>
      <c r="E595">
        <v>1.05021522302185</v>
      </c>
      <c r="F595">
        <v>0.94635459577127501</v>
      </c>
      <c r="G595">
        <v>0.91200916178882097</v>
      </c>
      <c r="H595">
        <v>1.03765908876956</v>
      </c>
      <c r="I595">
        <v>0.299428797950828</v>
      </c>
      <c r="J595">
        <v>0.47881926759169402</v>
      </c>
      <c r="K595" t="s">
        <v>1031</v>
      </c>
      <c r="L595">
        <f t="shared" si="9"/>
        <v>-0.94635459577127501</v>
      </c>
      <c r="M595" t="s">
        <v>1033</v>
      </c>
    </row>
    <row r="596" spans="1:13" x14ac:dyDescent="0.2">
      <c r="A596" t="s">
        <v>3036</v>
      </c>
      <c r="B596" t="s">
        <v>3037</v>
      </c>
      <c r="C596">
        <v>0</v>
      </c>
      <c r="D596" t="s">
        <v>3038</v>
      </c>
      <c r="E596">
        <v>1.04976133838023</v>
      </c>
      <c r="F596">
        <v>0.13974655687447701</v>
      </c>
      <c r="G596">
        <v>1.54003299251505</v>
      </c>
      <c r="H596">
        <v>9.0742573408284802E-2</v>
      </c>
      <c r="I596">
        <v>0.92769714146738402</v>
      </c>
      <c r="J596">
        <v>0.959064791406537</v>
      </c>
      <c r="K596" t="s">
        <v>1031</v>
      </c>
      <c r="L596">
        <f t="shared" si="9"/>
        <v>-0.13974655687447701</v>
      </c>
      <c r="M596" t="s">
        <v>1033</v>
      </c>
    </row>
    <row r="597" spans="1:13" x14ac:dyDescent="0.2">
      <c r="A597" t="s">
        <v>3039</v>
      </c>
      <c r="B597" t="s">
        <v>3040</v>
      </c>
      <c r="C597">
        <v>0</v>
      </c>
      <c r="D597" t="s">
        <v>3041</v>
      </c>
      <c r="E597">
        <v>1.04738691743873</v>
      </c>
      <c r="F597">
        <v>0.270446671810947</v>
      </c>
      <c r="G597">
        <v>1.0656560896756999</v>
      </c>
      <c r="H597">
        <v>0.25378419401070501</v>
      </c>
      <c r="I597">
        <v>0.799662285117688</v>
      </c>
      <c r="J597">
        <v>0.88199287941438798</v>
      </c>
      <c r="K597" t="s">
        <v>1031</v>
      </c>
      <c r="L597">
        <f t="shared" si="9"/>
        <v>-0.270446671810947</v>
      </c>
      <c r="M597" t="s">
        <v>1033</v>
      </c>
    </row>
    <row r="598" spans="1:13" x14ac:dyDescent="0.2">
      <c r="A598" t="s">
        <v>3042</v>
      </c>
      <c r="B598" t="s">
        <v>3043</v>
      </c>
      <c r="C598">
        <v>0</v>
      </c>
      <c r="D598" t="s">
        <v>3044</v>
      </c>
      <c r="E598">
        <v>1.04332161717969</v>
      </c>
      <c r="F598">
        <v>1.58899428148227</v>
      </c>
      <c r="G598">
        <v>1.15142943634047</v>
      </c>
      <c r="H598">
        <v>1.3800188108204701</v>
      </c>
      <c r="I598">
        <v>0.167580853118034</v>
      </c>
      <c r="J598">
        <v>0.33383000842044502</v>
      </c>
      <c r="K598" t="s">
        <v>1031</v>
      </c>
      <c r="L598">
        <f t="shared" si="9"/>
        <v>-1.58899428148227</v>
      </c>
      <c r="M598" t="s">
        <v>1033</v>
      </c>
    </row>
    <row r="599" spans="1:13" x14ac:dyDescent="0.2">
      <c r="A599" t="s">
        <v>3045</v>
      </c>
      <c r="B599" t="s">
        <v>3046</v>
      </c>
      <c r="C599" t="s">
        <v>2933</v>
      </c>
      <c r="D599" t="s">
        <v>2934</v>
      </c>
      <c r="E599">
        <v>0.997317069432198</v>
      </c>
      <c r="F599">
        <v>2.3508697822129401</v>
      </c>
      <c r="G599">
        <v>1.1256913116385401</v>
      </c>
      <c r="H599">
        <v>2.0883787215085099</v>
      </c>
      <c r="I599">
        <v>3.6763685373293498E-2</v>
      </c>
      <c r="J599">
        <v>0.12288996384119</v>
      </c>
      <c r="K599" t="s">
        <v>1031</v>
      </c>
      <c r="L599">
        <f t="shared" si="9"/>
        <v>-2.3508697822129401</v>
      </c>
      <c r="M599" t="s">
        <v>1033</v>
      </c>
    </row>
    <row r="600" spans="1:13" x14ac:dyDescent="0.2">
      <c r="A600" t="s">
        <v>3047</v>
      </c>
      <c r="B600" t="s">
        <v>3048</v>
      </c>
      <c r="C600" t="s">
        <v>1384</v>
      </c>
      <c r="D600" t="s">
        <v>3049</v>
      </c>
      <c r="E600">
        <v>0.99169279418965495</v>
      </c>
      <c r="F600">
        <v>3.1419269757230701</v>
      </c>
      <c r="G600">
        <v>1.5538632483750201</v>
      </c>
      <c r="H600">
        <v>2.02200996709897</v>
      </c>
      <c r="I600">
        <v>4.3175322182380398E-2</v>
      </c>
      <c r="J600">
        <v>0.13769961532670599</v>
      </c>
      <c r="K600" t="s">
        <v>1031</v>
      </c>
      <c r="L600">
        <f t="shared" si="9"/>
        <v>-3.1419269757230701</v>
      </c>
      <c r="M600" t="s">
        <v>1033</v>
      </c>
    </row>
    <row r="601" spans="1:13" x14ac:dyDescent="0.2">
      <c r="A601" t="s">
        <v>3050</v>
      </c>
      <c r="B601" t="s">
        <v>3051</v>
      </c>
      <c r="C601" t="s">
        <v>2388</v>
      </c>
      <c r="D601" t="s">
        <v>2389</v>
      </c>
      <c r="E601">
        <v>0.99030474990983797</v>
      </c>
      <c r="F601">
        <v>-3.4364642704920602E-2</v>
      </c>
      <c r="G601">
        <v>1.14602132400041</v>
      </c>
      <c r="H601">
        <v>-2.9986041258782299E-2</v>
      </c>
      <c r="I601">
        <v>0.97607818562748005</v>
      </c>
      <c r="J601">
        <v>0.98583110222843096</v>
      </c>
      <c r="K601" t="s">
        <v>1031</v>
      </c>
      <c r="L601">
        <f t="shared" si="9"/>
        <v>3.4364642704920602E-2</v>
      </c>
      <c r="M601" t="s">
        <v>1033</v>
      </c>
    </row>
    <row r="602" spans="1:13" x14ac:dyDescent="0.2">
      <c r="A602" t="s">
        <v>3052</v>
      </c>
      <c r="B602" t="s">
        <v>3053</v>
      </c>
      <c r="C602" t="s">
        <v>3054</v>
      </c>
      <c r="D602" t="s">
        <v>3055</v>
      </c>
      <c r="E602">
        <v>0.98283113665173105</v>
      </c>
      <c r="F602">
        <v>-0.53291913521982504</v>
      </c>
      <c r="G602">
        <v>0.93350624717988295</v>
      </c>
      <c r="H602">
        <v>-0.57087902392701795</v>
      </c>
      <c r="I602">
        <v>0.568081650733675</v>
      </c>
      <c r="J602">
        <v>0.71893532010257299</v>
      </c>
      <c r="K602" t="s">
        <v>1031</v>
      </c>
      <c r="L602">
        <f t="shared" si="9"/>
        <v>0.53291913521982504</v>
      </c>
      <c r="M602" t="s">
        <v>1033</v>
      </c>
    </row>
    <row r="603" spans="1:13" x14ac:dyDescent="0.2">
      <c r="A603" t="s">
        <v>3056</v>
      </c>
      <c r="B603" t="s">
        <v>3057</v>
      </c>
      <c r="C603">
        <v>0</v>
      </c>
      <c r="D603" t="s">
        <v>3058</v>
      </c>
      <c r="E603">
        <v>0.98032088088254699</v>
      </c>
      <c r="F603">
        <v>0.31173700936488802</v>
      </c>
      <c r="G603">
        <v>1.0305076797482</v>
      </c>
      <c r="H603">
        <v>0.30250818649023697</v>
      </c>
      <c r="I603">
        <v>0.76226469370703598</v>
      </c>
      <c r="J603">
        <v>0.859614910783708</v>
      </c>
      <c r="K603" t="s">
        <v>1031</v>
      </c>
      <c r="L603">
        <f t="shared" si="9"/>
        <v>-0.31173700936488802</v>
      </c>
      <c r="M603" t="s">
        <v>1033</v>
      </c>
    </row>
    <row r="604" spans="1:13" x14ac:dyDescent="0.2">
      <c r="A604" t="s">
        <v>3059</v>
      </c>
      <c r="B604" t="s">
        <v>3060</v>
      </c>
      <c r="C604">
        <v>0</v>
      </c>
      <c r="D604" t="s">
        <v>3061</v>
      </c>
      <c r="E604">
        <v>0.97805475575471101</v>
      </c>
      <c r="F604">
        <v>2.44459821150057</v>
      </c>
      <c r="G604">
        <v>1.3592285177555199</v>
      </c>
      <c r="H604">
        <v>1.7985189242036499</v>
      </c>
      <c r="I604">
        <v>7.2094812485601706E-2</v>
      </c>
      <c r="J604">
        <v>0.19391338620054299</v>
      </c>
      <c r="K604" t="s">
        <v>1031</v>
      </c>
      <c r="L604">
        <f t="shared" si="9"/>
        <v>-2.44459821150057</v>
      </c>
      <c r="M604" t="s">
        <v>1033</v>
      </c>
    </row>
    <row r="605" spans="1:13" x14ac:dyDescent="0.2">
      <c r="A605" t="s">
        <v>3062</v>
      </c>
      <c r="B605" t="s">
        <v>3063</v>
      </c>
      <c r="C605" t="s">
        <v>3064</v>
      </c>
      <c r="D605" t="s">
        <v>3065</v>
      </c>
      <c r="E605">
        <v>0.97704998216278005</v>
      </c>
      <c r="F605">
        <v>-0.138216927597172</v>
      </c>
      <c r="G605">
        <v>0.93177077594186697</v>
      </c>
      <c r="H605">
        <v>-0.14833790795537399</v>
      </c>
      <c r="I605">
        <v>0.88207610004989501</v>
      </c>
      <c r="J605">
        <v>0.93346351216019796</v>
      </c>
      <c r="K605" t="s">
        <v>1031</v>
      </c>
      <c r="L605">
        <f t="shared" si="9"/>
        <v>0.138216927597172</v>
      </c>
      <c r="M605" t="s">
        <v>1033</v>
      </c>
    </row>
    <row r="606" spans="1:13" x14ac:dyDescent="0.2">
      <c r="A606" t="s">
        <v>3066</v>
      </c>
      <c r="B606" t="s">
        <v>3067</v>
      </c>
      <c r="C606">
        <v>0</v>
      </c>
      <c r="D606" t="s">
        <v>3068</v>
      </c>
      <c r="E606">
        <v>0.97690240244489601</v>
      </c>
      <c r="F606">
        <v>2.37821014535213</v>
      </c>
      <c r="G606">
        <v>1.2836341425079401</v>
      </c>
      <c r="H606">
        <v>1.8527164918702099</v>
      </c>
      <c r="I606">
        <v>6.3923004946591894E-2</v>
      </c>
      <c r="J606">
        <v>0.17916166010746501</v>
      </c>
      <c r="K606" t="s">
        <v>1031</v>
      </c>
      <c r="L606">
        <f t="shared" si="9"/>
        <v>-2.37821014535213</v>
      </c>
      <c r="M606" t="s">
        <v>1033</v>
      </c>
    </row>
    <row r="607" spans="1:13" x14ac:dyDescent="0.2">
      <c r="A607" t="s">
        <v>3069</v>
      </c>
      <c r="B607" t="s">
        <v>3070</v>
      </c>
      <c r="C607">
        <v>0</v>
      </c>
      <c r="D607" t="s">
        <v>3071</v>
      </c>
      <c r="E607">
        <v>0.97331286447863696</v>
      </c>
      <c r="F607">
        <v>1.93390750928661</v>
      </c>
      <c r="G607">
        <v>1.2241055843670099</v>
      </c>
      <c r="H607">
        <v>1.57985351425926</v>
      </c>
      <c r="I607">
        <v>0.1141404169988</v>
      </c>
      <c r="J607">
        <v>0.26226149254030301</v>
      </c>
      <c r="K607" t="s">
        <v>1031</v>
      </c>
      <c r="L607">
        <f t="shared" si="9"/>
        <v>-1.93390750928661</v>
      </c>
      <c r="M607" t="s">
        <v>1033</v>
      </c>
    </row>
    <row r="608" spans="1:13" x14ac:dyDescent="0.2">
      <c r="A608" t="s">
        <v>3072</v>
      </c>
      <c r="B608" t="s">
        <v>3073</v>
      </c>
      <c r="C608">
        <v>0</v>
      </c>
      <c r="D608" t="s">
        <v>3074</v>
      </c>
      <c r="E608">
        <v>0.97027149267440405</v>
      </c>
      <c r="F608">
        <v>0.74744205904911498</v>
      </c>
      <c r="G608">
        <v>1.07812497368678</v>
      </c>
      <c r="H608">
        <v>0.69327960792258103</v>
      </c>
      <c r="I608">
        <v>0.48813409773457</v>
      </c>
      <c r="J608">
        <v>0.65759595668584503</v>
      </c>
      <c r="K608" t="s">
        <v>1031</v>
      </c>
      <c r="L608">
        <f t="shared" si="9"/>
        <v>-0.74744205904911498</v>
      </c>
      <c r="M608" t="s">
        <v>1033</v>
      </c>
    </row>
    <row r="609" spans="1:13" x14ac:dyDescent="0.2">
      <c r="A609" t="s">
        <v>3075</v>
      </c>
      <c r="B609" t="s">
        <v>3076</v>
      </c>
      <c r="C609" t="s">
        <v>3077</v>
      </c>
      <c r="D609" t="s">
        <v>3078</v>
      </c>
      <c r="E609">
        <v>0.94949231391146605</v>
      </c>
      <c r="F609">
        <v>-0.380275971521853</v>
      </c>
      <c r="G609">
        <v>0.92861344538998403</v>
      </c>
      <c r="H609">
        <v>-0.40950943948711699</v>
      </c>
      <c r="I609">
        <v>0.68216584092252397</v>
      </c>
      <c r="J609">
        <v>0.80480672535042497</v>
      </c>
      <c r="K609" t="s">
        <v>1031</v>
      </c>
      <c r="L609">
        <f t="shared" si="9"/>
        <v>0.380275971521853</v>
      </c>
      <c r="M609" t="s">
        <v>1033</v>
      </c>
    </row>
    <row r="610" spans="1:13" x14ac:dyDescent="0.2">
      <c r="A610" t="s">
        <v>3079</v>
      </c>
      <c r="B610" t="s">
        <v>3080</v>
      </c>
      <c r="C610" t="s">
        <v>3081</v>
      </c>
      <c r="D610" t="s">
        <v>3082</v>
      </c>
      <c r="E610">
        <v>0.94440414870691702</v>
      </c>
      <c r="F610">
        <v>1.27878840422466</v>
      </c>
      <c r="G610">
        <v>1.2073622561856501</v>
      </c>
      <c r="H610">
        <v>1.05915883793209</v>
      </c>
      <c r="I610">
        <v>0.28952744759000698</v>
      </c>
      <c r="J610">
        <v>0.46873379334708698</v>
      </c>
      <c r="K610" t="s">
        <v>1031</v>
      </c>
      <c r="L610">
        <f t="shared" si="9"/>
        <v>-1.27878840422466</v>
      </c>
      <c r="M610" t="s">
        <v>1033</v>
      </c>
    </row>
    <row r="611" spans="1:13" x14ac:dyDescent="0.2">
      <c r="A611" t="s">
        <v>3083</v>
      </c>
      <c r="B611" t="s">
        <v>3084</v>
      </c>
      <c r="C611">
        <v>0</v>
      </c>
      <c r="D611" t="s">
        <v>1302</v>
      </c>
      <c r="E611">
        <v>0.90986927320482902</v>
      </c>
      <c r="F611">
        <v>2.4925894671089699</v>
      </c>
      <c r="G611">
        <v>1.28271402539033</v>
      </c>
      <c r="H611">
        <v>1.94321525902898</v>
      </c>
      <c r="I611">
        <v>5.1990155181157301E-2</v>
      </c>
      <c r="J611">
        <v>0.15489354463570601</v>
      </c>
      <c r="K611" t="s">
        <v>1031</v>
      </c>
      <c r="L611">
        <f t="shared" si="9"/>
        <v>-2.4925894671089699</v>
      </c>
      <c r="M611" t="s">
        <v>1033</v>
      </c>
    </row>
    <row r="612" spans="1:13" x14ac:dyDescent="0.2">
      <c r="A612" t="s">
        <v>3085</v>
      </c>
      <c r="B612" t="s">
        <v>3086</v>
      </c>
      <c r="C612">
        <v>0</v>
      </c>
      <c r="D612" t="s">
        <v>3087</v>
      </c>
      <c r="E612">
        <v>0.90440077653358997</v>
      </c>
      <c r="F612">
        <v>1.5225095554425501</v>
      </c>
      <c r="G612">
        <v>1.2879341122900601</v>
      </c>
      <c r="H612">
        <v>1.1821331082965101</v>
      </c>
      <c r="I612">
        <v>0.23715288924914099</v>
      </c>
      <c r="J612">
        <v>0.41538210087321498</v>
      </c>
      <c r="K612" t="s">
        <v>1031</v>
      </c>
      <c r="L612">
        <f t="shared" si="9"/>
        <v>-1.5225095554425501</v>
      </c>
      <c r="M612" t="s">
        <v>1033</v>
      </c>
    </row>
    <row r="613" spans="1:13" x14ac:dyDescent="0.2">
      <c r="A613" t="s">
        <v>3088</v>
      </c>
      <c r="B613" t="s">
        <v>3089</v>
      </c>
      <c r="C613">
        <v>0</v>
      </c>
      <c r="D613" t="s">
        <v>3090</v>
      </c>
      <c r="E613">
        <v>0.89937004897878203</v>
      </c>
      <c r="F613">
        <v>0.70052808777337505</v>
      </c>
      <c r="G613">
        <v>1.5049556486111</v>
      </c>
      <c r="H613">
        <v>0.46548088538016402</v>
      </c>
      <c r="I613">
        <v>0.64158712220331404</v>
      </c>
      <c r="J613">
        <v>0.77499235846700998</v>
      </c>
      <c r="K613" t="s">
        <v>1031</v>
      </c>
      <c r="L613">
        <f t="shared" si="9"/>
        <v>-0.70052808777337505</v>
      </c>
      <c r="M613" t="s">
        <v>1033</v>
      </c>
    </row>
    <row r="614" spans="1:13" x14ac:dyDescent="0.2">
      <c r="A614" t="s">
        <v>3091</v>
      </c>
      <c r="B614" t="s">
        <v>3092</v>
      </c>
      <c r="C614">
        <v>0</v>
      </c>
      <c r="D614" t="s">
        <v>3093</v>
      </c>
      <c r="E614">
        <v>0.89672320282872597</v>
      </c>
      <c r="F614">
        <v>3.8872166825028298</v>
      </c>
      <c r="G614">
        <v>1.4960811276755099</v>
      </c>
      <c r="H614">
        <v>2.5982659700697202</v>
      </c>
      <c r="I614">
        <v>9.3695889233198597E-3</v>
      </c>
      <c r="J614">
        <v>5.0707438499521203E-2</v>
      </c>
      <c r="K614" t="s">
        <v>1031</v>
      </c>
      <c r="L614">
        <f t="shared" si="9"/>
        <v>-3.8872166825028298</v>
      </c>
      <c r="M614" t="s">
        <v>1033</v>
      </c>
    </row>
    <row r="615" spans="1:13" x14ac:dyDescent="0.2">
      <c r="A615" t="s">
        <v>3094</v>
      </c>
      <c r="B615" t="s">
        <v>3095</v>
      </c>
      <c r="C615">
        <v>0</v>
      </c>
      <c r="D615" t="s">
        <v>3096</v>
      </c>
      <c r="E615">
        <v>0.88591372635379195</v>
      </c>
      <c r="F615">
        <v>1.57860387588619</v>
      </c>
      <c r="G615">
        <v>1.1871718910329201</v>
      </c>
      <c r="H615">
        <v>1.32971803646117</v>
      </c>
      <c r="I615">
        <v>0.18361118990727901</v>
      </c>
      <c r="J615">
        <v>0.35362364079561098</v>
      </c>
      <c r="K615" t="s">
        <v>1031</v>
      </c>
      <c r="L615">
        <f t="shared" si="9"/>
        <v>-1.57860387588619</v>
      </c>
      <c r="M615" t="s">
        <v>1033</v>
      </c>
    </row>
    <row r="616" spans="1:13" x14ac:dyDescent="0.2">
      <c r="A616" t="s">
        <v>3097</v>
      </c>
      <c r="B616" t="s">
        <v>3098</v>
      </c>
      <c r="C616" t="s">
        <v>3099</v>
      </c>
      <c r="D616" t="s">
        <v>3100</v>
      </c>
      <c r="E616">
        <v>0.88073682598718195</v>
      </c>
      <c r="F616">
        <v>1.00550413125552</v>
      </c>
      <c r="G616">
        <v>1.05331204867813</v>
      </c>
      <c r="H616">
        <v>0.95461181946736196</v>
      </c>
      <c r="I616">
        <v>0.33977403777654802</v>
      </c>
      <c r="J616">
        <v>0.52112988794109605</v>
      </c>
      <c r="K616" t="s">
        <v>1031</v>
      </c>
      <c r="L616">
        <f t="shared" si="9"/>
        <v>-1.00550413125552</v>
      </c>
      <c r="M616" t="s">
        <v>1033</v>
      </c>
    </row>
    <row r="617" spans="1:13" x14ac:dyDescent="0.2">
      <c r="A617" t="s">
        <v>3101</v>
      </c>
      <c r="B617" t="s">
        <v>3102</v>
      </c>
      <c r="C617" t="s">
        <v>3103</v>
      </c>
      <c r="D617" t="s">
        <v>3104</v>
      </c>
      <c r="E617">
        <v>0.87552666957015501</v>
      </c>
      <c r="F617">
        <v>-1.1218729289471701</v>
      </c>
      <c r="G617">
        <v>0.96018272874255395</v>
      </c>
      <c r="H617">
        <v>-1.1683952391190899</v>
      </c>
      <c r="I617">
        <v>0.242647374454978</v>
      </c>
      <c r="J617">
        <v>0.42123853066740902</v>
      </c>
      <c r="K617" t="s">
        <v>1031</v>
      </c>
      <c r="L617">
        <f t="shared" si="9"/>
        <v>1.1218729289471701</v>
      </c>
      <c r="M617" t="s">
        <v>1033</v>
      </c>
    </row>
    <row r="618" spans="1:13" x14ac:dyDescent="0.2">
      <c r="A618" t="s">
        <v>3105</v>
      </c>
      <c r="B618" t="s">
        <v>3106</v>
      </c>
      <c r="C618">
        <v>0</v>
      </c>
      <c r="D618" t="s">
        <v>3107</v>
      </c>
      <c r="E618">
        <v>0.87331677733703705</v>
      </c>
      <c r="F618">
        <v>2.4800184505909901</v>
      </c>
      <c r="G618">
        <v>1.3064457961240801</v>
      </c>
      <c r="H618">
        <v>1.8982941794819399</v>
      </c>
      <c r="I618">
        <v>5.76573402895664E-2</v>
      </c>
      <c r="J618">
        <v>0.16705434655326501</v>
      </c>
      <c r="K618" t="s">
        <v>1031</v>
      </c>
      <c r="L618">
        <f t="shared" si="9"/>
        <v>-2.4800184505909901</v>
      </c>
      <c r="M618" t="s">
        <v>1033</v>
      </c>
    </row>
    <row r="619" spans="1:13" x14ac:dyDescent="0.2">
      <c r="A619" t="s">
        <v>3108</v>
      </c>
      <c r="B619" t="s">
        <v>3109</v>
      </c>
      <c r="C619">
        <v>0</v>
      </c>
      <c r="D619" t="s">
        <v>3110</v>
      </c>
      <c r="E619">
        <v>0.86775519806285195</v>
      </c>
      <c r="F619">
        <v>1.6230175141472201</v>
      </c>
      <c r="G619">
        <v>1.34935302003403</v>
      </c>
      <c r="H619">
        <v>1.20281163642876</v>
      </c>
      <c r="I619">
        <v>0.22904922075488399</v>
      </c>
      <c r="J619">
        <v>0.40747351397400999</v>
      </c>
      <c r="K619" t="s">
        <v>1031</v>
      </c>
      <c r="L619">
        <f t="shared" si="9"/>
        <v>-1.6230175141472201</v>
      </c>
      <c r="M619" t="s">
        <v>1033</v>
      </c>
    </row>
    <row r="620" spans="1:13" x14ac:dyDescent="0.2">
      <c r="A620" t="s">
        <v>3111</v>
      </c>
      <c r="B620" t="s">
        <v>3112</v>
      </c>
      <c r="C620">
        <v>0</v>
      </c>
      <c r="D620" t="s">
        <v>3113</v>
      </c>
      <c r="E620">
        <v>0.86493294294770096</v>
      </c>
      <c r="F620">
        <v>3.1289500055051702</v>
      </c>
      <c r="G620">
        <v>1.57748023201368</v>
      </c>
      <c r="H620">
        <v>1.9835113886093101</v>
      </c>
      <c r="I620">
        <v>4.7310336232208199E-2</v>
      </c>
      <c r="J620">
        <v>0.146344460595878</v>
      </c>
      <c r="K620" t="s">
        <v>1031</v>
      </c>
      <c r="L620">
        <f t="shared" si="9"/>
        <v>-3.1289500055051702</v>
      </c>
      <c r="M620" t="s">
        <v>1033</v>
      </c>
    </row>
    <row r="621" spans="1:13" x14ac:dyDescent="0.2">
      <c r="A621" t="s">
        <v>3114</v>
      </c>
      <c r="B621" t="s">
        <v>3115</v>
      </c>
      <c r="C621">
        <v>0</v>
      </c>
      <c r="D621" t="s">
        <v>3116</v>
      </c>
      <c r="E621">
        <v>0.86355508773769996</v>
      </c>
      <c r="F621">
        <v>4.6779775369488599</v>
      </c>
      <c r="G621">
        <v>3.1969574833626702</v>
      </c>
      <c r="H621">
        <v>1.4632592273414899</v>
      </c>
      <c r="I621">
        <v>0.14339645983671101</v>
      </c>
      <c r="J621">
        <v>0.30175880697681301</v>
      </c>
      <c r="K621" t="s">
        <v>1031</v>
      </c>
      <c r="L621">
        <f t="shared" si="9"/>
        <v>-4.6779775369488599</v>
      </c>
      <c r="M621" t="s">
        <v>1033</v>
      </c>
    </row>
    <row r="622" spans="1:13" x14ac:dyDescent="0.2">
      <c r="A622" t="s">
        <v>3117</v>
      </c>
      <c r="B622" t="s">
        <v>3118</v>
      </c>
      <c r="C622" t="s">
        <v>1196</v>
      </c>
      <c r="D622" t="s">
        <v>3004</v>
      </c>
      <c r="E622">
        <v>0.86209944791517401</v>
      </c>
      <c r="F622">
        <v>1.5275904557242399</v>
      </c>
      <c r="G622">
        <v>1.35803253625783</v>
      </c>
      <c r="H622">
        <v>1.12485556489953</v>
      </c>
      <c r="I622">
        <v>0.26065024409548598</v>
      </c>
      <c r="J622">
        <v>0.438757743686923</v>
      </c>
      <c r="K622" t="s">
        <v>1031</v>
      </c>
      <c r="L622">
        <f t="shared" si="9"/>
        <v>-1.5275904557242399</v>
      </c>
      <c r="M622" t="s">
        <v>1033</v>
      </c>
    </row>
    <row r="623" spans="1:13" x14ac:dyDescent="0.2">
      <c r="A623" t="s">
        <v>3119</v>
      </c>
      <c r="B623" t="s">
        <v>3120</v>
      </c>
      <c r="C623">
        <v>0</v>
      </c>
      <c r="D623" t="s">
        <v>3121</v>
      </c>
      <c r="E623">
        <v>0.85473738263032495</v>
      </c>
      <c r="F623">
        <v>-0.30091880321508702</v>
      </c>
      <c r="G623">
        <v>1.3357742235460801</v>
      </c>
      <c r="H623">
        <v>-0.225276695650137</v>
      </c>
      <c r="I623">
        <v>0.82176402791544101</v>
      </c>
      <c r="J623">
        <v>0.89770482101692495</v>
      </c>
      <c r="K623" t="s">
        <v>1031</v>
      </c>
      <c r="L623">
        <f t="shared" si="9"/>
        <v>0.30091880321508702</v>
      </c>
      <c r="M623" t="s">
        <v>1033</v>
      </c>
    </row>
    <row r="624" spans="1:13" x14ac:dyDescent="0.2">
      <c r="A624" t="s">
        <v>3122</v>
      </c>
      <c r="B624" t="s">
        <v>3123</v>
      </c>
      <c r="C624">
        <v>0</v>
      </c>
      <c r="D624" t="s">
        <v>3124</v>
      </c>
      <c r="E624">
        <v>0.85351878514970203</v>
      </c>
      <c r="F624">
        <v>4.6896708843803196</v>
      </c>
      <c r="G624">
        <v>3.1968496931076098</v>
      </c>
      <c r="H624">
        <v>1.46696633704463</v>
      </c>
      <c r="I624">
        <v>0.142385212972126</v>
      </c>
      <c r="J624">
        <v>0.30052127306918403</v>
      </c>
      <c r="K624" t="s">
        <v>1031</v>
      </c>
      <c r="L624">
        <f t="shared" si="9"/>
        <v>-4.6896708843803196</v>
      </c>
      <c r="M624" t="s">
        <v>1033</v>
      </c>
    </row>
    <row r="625" spans="1:13" x14ac:dyDescent="0.2">
      <c r="A625" t="s">
        <v>3125</v>
      </c>
      <c r="B625" t="s">
        <v>3126</v>
      </c>
      <c r="C625">
        <v>0</v>
      </c>
      <c r="D625" t="s">
        <v>3127</v>
      </c>
      <c r="E625">
        <v>0.84870655804115602</v>
      </c>
      <c r="F625">
        <v>3.0392635216281101</v>
      </c>
      <c r="G625">
        <v>1.3624092263727701</v>
      </c>
      <c r="H625">
        <v>2.23080074825956</v>
      </c>
      <c r="I625">
        <v>2.5694330369310799E-2</v>
      </c>
      <c r="J625">
        <v>9.7888369862900199E-2</v>
      </c>
      <c r="K625" t="s">
        <v>1031</v>
      </c>
      <c r="L625">
        <f t="shared" si="9"/>
        <v>-3.0392635216281101</v>
      </c>
      <c r="M625" t="s">
        <v>1033</v>
      </c>
    </row>
    <row r="626" spans="1:13" x14ac:dyDescent="0.2">
      <c r="A626" t="s">
        <v>3128</v>
      </c>
      <c r="B626" t="s">
        <v>3129</v>
      </c>
      <c r="C626" t="s">
        <v>3130</v>
      </c>
      <c r="D626" t="s">
        <v>3131</v>
      </c>
      <c r="E626">
        <v>0.84202194769702299</v>
      </c>
      <c r="F626">
        <v>0.90147905830182595</v>
      </c>
      <c r="G626">
        <v>0.98336002058334404</v>
      </c>
      <c r="H626">
        <v>0.91673348461640103</v>
      </c>
      <c r="I626">
        <v>0.359282315123022</v>
      </c>
      <c r="J626">
        <v>0.54099525922056102</v>
      </c>
      <c r="K626" t="s">
        <v>1031</v>
      </c>
      <c r="L626">
        <f t="shared" si="9"/>
        <v>-0.90147905830182595</v>
      </c>
      <c r="M626" t="s">
        <v>1033</v>
      </c>
    </row>
    <row r="627" spans="1:13" x14ac:dyDescent="0.2">
      <c r="A627" t="s">
        <v>3132</v>
      </c>
      <c r="B627" t="s">
        <v>3133</v>
      </c>
      <c r="C627">
        <v>0</v>
      </c>
      <c r="D627" t="s">
        <v>3134</v>
      </c>
      <c r="E627">
        <v>0.81694302844255295</v>
      </c>
      <c r="F627">
        <v>1.57916360985125</v>
      </c>
      <c r="G627">
        <v>1.35828665497239</v>
      </c>
      <c r="H627">
        <v>1.16261438928983</v>
      </c>
      <c r="I627">
        <v>0.244985990011093</v>
      </c>
      <c r="J627">
        <v>0.42353853776538403</v>
      </c>
      <c r="K627" t="s">
        <v>1031</v>
      </c>
      <c r="L627">
        <f t="shared" si="9"/>
        <v>-1.57916360985125</v>
      </c>
      <c r="M627" t="s">
        <v>1033</v>
      </c>
    </row>
    <row r="628" spans="1:13" x14ac:dyDescent="0.2">
      <c r="A628" t="s">
        <v>3135</v>
      </c>
      <c r="B628" t="s">
        <v>3136</v>
      </c>
      <c r="C628">
        <v>0</v>
      </c>
      <c r="D628" t="s">
        <v>2578</v>
      </c>
      <c r="E628">
        <v>0.80793608300163</v>
      </c>
      <c r="F628">
        <v>3.5125747170559697E-2</v>
      </c>
      <c r="G628">
        <v>1.10915084656471</v>
      </c>
      <c r="H628">
        <v>3.1669044187589097E-2</v>
      </c>
      <c r="I628">
        <v>0.97473598165798903</v>
      </c>
      <c r="J628">
        <v>0.98486057658445603</v>
      </c>
      <c r="K628" t="s">
        <v>1031</v>
      </c>
      <c r="L628">
        <f t="shared" si="9"/>
        <v>-3.5125747170559697E-2</v>
      </c>
      <c r="M628" t="s">
        <v>1033</v>
      </c>
    </row>
    <row r="629" spans="1:13" x14ac:dyDescent="0.2">
      <c r="A629" t="s">
        <v>3137</v>
      </c>
      <c r="B629" t="s">
        <v>3138</v>
      </c>
      <c r="C629" t="s">
        <v>3139</v>
      </c>
      <c r="D629" t="s">
        <v>3140</v>
      </c>
      <c r="E629">
        <v>0.78898733996152803</v>
      </c>
      <c r="F629">
        <v>1.5662115830190599</v>
      </c>
      <c r="G629">
        <v>1.1857264249452499</v>
      </c>
      <c r="H629">
        <v>1.3208878119515399</v>
      </c>
      <c r="I629">
        <v>0.18653877424391699</v>
      </c>
      <c r="J629">
        <v>0.35641417627640998</v>
      </c>
      <c r="K629" t="s">
        <v>1031</v>
      </c>
      <c r="L629">
        <f t="shared" si="9"/>
        <v>-1.5662115830190599</v>
      </c>
      <c r="M629" t="s">
        <v>1033</v>
      </c>
    </row>
    <row r="630" spans="1:13" x14ac:dyDescent="0.2">
      <c r="A630" t="s">
        <v>3141</v>
      </c>
      <c r="B630" t="s">
        <v>3142</v>
      </c>
      <c r="C630">
        <v>0</v>
      </c>
      <c r="D630" t="s">
        <v>3143</v>
      </c>
      <c r="E630">
        <v>0.77223601363468797</v>
      </c>
      <c r="F630">
        <v>3.42458654743744</v>
      </c>
      <c r="G630">
        <v>1.5829041086218001</v>
      </c>
      <c r="H630">
        <v>2.1634832639477701</v>
      </c>
      <c r="I630">
        <v>3.0504029589749199E-2</v>
      </c>
      <c r="J630">
        <v>0.10874218056823499</v>
      </c>
      <c r="K630" t="s">
        <v>1031</v>
      </c>
      <c r="L630">
        <f t="shared" si="9"/>
        <v>-3.42458654743744</v>
      </c>
      <c r="M630" t="s">
        <v>1033</v>
      </c>
    </row>
    <row r="631" spans="1:13" x14ac:dyDescent="0.2">
      <c r="A631" t="s">
        <v>3144</v>
      </c>
      <c r="B631" t="s">
        <v>3145</v>
      </c>
      <c r="C631">
        <v>0</v>
      </c>
      <c r="D631" t="s">
        <v>3146</v>
      </c>
      <c r="E631">
        <v>0.76510810024734299</v>
      </c>
      <c r="F631">
        <v>1.11287901071413</v>
      </c>
      <c r="G631">
        <v>1.1683603058498</v>
      </c>
      <c r="H631">
        <v>0.95251353982338605</v>
      </c>
      <c r="I631">
        <v>0.34083660249403802</v>
      </c>
      <c r="J631">
        <v>0.52225500924942203</v>
      </c>
      <c r="K631" t="s">
        <v>1031</v>
      </c>
      <c r="L631">
        <f t="shared" si="9"/>
        <v>-1.11287901071413</v>
      </c>
      <c r="M631" t="s">
        <v>1033</v>
      </c>
    </row>
    <row r="632" spans="1:13" x14ac:dyDescent="0.2">
      <c r="A632" t="s">
        <v>3147</v>
      </c>
      <c r="B632" t="s">
        <v>3148</v>
      </c>
      <c r="C632">
        <v>0</v>
      </c>
      <c r="D632" t="s">
        <v>3149</v>
      </c>
      <c r="E632">
        <v>0.746630859717486</v>
      </c>
      <c r="F632">
        <v>3.04312558851186</v>
      </c>
      <c r="G632">
        <v>1.3470599421535401</v>
      </c>
      <c r="H632">
        <v>2.25908698884388</v>
      </c>
      <c r="I632">
        <v>2.38779743314852E-2</v>
      </c>
      <c r="J632">
        <v>9.2797945271106505E-2</v>
      </c>
      <c r="K632" t="s">
        <v>1031</v>
      </c>
      <c r="L632">
        <f t="shared" si="9"/>
        <v>-3.04312558851186</v>
      </c>
      <c r="M632" t="s">
        <v>1033</v>
      </c>
    </row>
    <row r="633" spans="1:13" x14ac:dyDescent="0.2">
      <c r="A633" t="s">
        <v>3150</v>
      </c>
      <c r="B633" t="s">
        <v>3151</v>
      </c>
      <c r="C633" t="s">
        <v>3152</v>
      </c>
      <c r="D633" t="s">
        <v>3153</v>
      </c>
      <c r="E633">
        <v>0.74141715410877196</v>
      </c>
      <c r="F633">
        <v>1.3337857941250899</v>
      </c>
      <c r="G633">
        <v>1.1728051197985601</v>
      </c>
      <c r="H633">
        <v>1.1372612308805301</v>
      </c>
      <c r="I633">
        <v>0.25542909667146102</v>
      </c>
      <c r="J633">
        <v>0.43381413247697798</v>
      </c>
      <c r="K633" t="s">
        <v>1031</v>
      </c>
      <c r="L633">
        <f t="shared" si="9"/>
        <v>-1.3337857941250899</v>
      </c>
      <c r="M633" t="s">
        <v>1033</v>
      </c>
    </row>
    <row r="634" spans="1:13" x14ac:dyDescent="0.2">
      <c r="A634" t="s">
        <v>3154</v>
      </c>
      <c r="B634" t="s">
        <v>3155</v>
      </c>
      <c r="C634">
        <v>0</v>
      </c>
      <c r="D634" t="s">
        <v>3156</v>
      </c>
      <c r="E634">
        <v>0.73887236701389403</v>
      </c>
      <c r="F634">
        <v>2.81287125194291</v>
      </c>
      <c r="G634">
        <v>1.58900259268246</v>
      </c>
      <c r="H634">
        <v>1.77021187057623</v>
      </c>
      <c r="I634">
        <v>7.6691852592486204E-2</v>
      </c>
      <c r="J634">
        <v>0.20254017707421501</v>
      </c>
      <c r="K634" t="s">
        <v>1031</v>
      </c>
      <c r="L634">
        <f t="shared" si="9"/>
        <v>-2.81287125194291</v>
      </c>
      <c r="M634" t="s">
        <v>1033</v>
      </c>
    </row>
    <row r="635" spans="1:13" x14ac:dyDescent="0.2">
      <c r="A635" t="s">
        <v>3157</v>
      </c>
      <c r="B635" t="s">
        <v>3158</v>
      </c>
      <c r="C635" t="s">
        <v>3159</v>
      </c>
      <c r="D635" t="s">
        <v>3160</v>
      </c>
      <c r="E635">
        <v>0.72103936651224299</v>
      </c>
      <c r="F635">
        <v>-0.59898949815788405</v>
      </c>
      <c r="G635">
        <v>1.1598810795291099</v>
      </c>
      <c r="H635">
        <v>-0.51642319952409399</v>
      </c>
      <c r="I635">
        <v>0.60555886596842301</v>
      </c>
      <c r="J635">
        <v>0.74774647311699804</v>
      </c>
      <c r="K635" t="s">
        <v>1031</v>
      </c>
      <c r="L635">
        <f t="shared" si="9"/>
        <v>0.59898949815788405</v>
      </c>
      <c r="M635" t="s">
        <v>1033</v>
      </c>
    </row>
    <row r="636" spans="1:13" x14ac:dyDescent="0.2">
      <c r="A636" t="s">
        <v>3161</v>
      </c>
      <c r="B636" t="s">
        <v>3162</v>
      </c>
      <c r="C636">
        <v>0</v>
      </c>
      <c r="D636" t="s">
        <v>2750</v>
      </c>
      <c r="E636">
        <v>0.70547132085872299</v>
      </c>
      <c r="F636">
        <v>2.7870432581932998</v>
      </c>
      <c r="G636">
        <v>1.3906792571048101</v>
      </c>
      <c r="H636">
        <v>2.0040877462970998</v>
      </c>
      <c r="I636">
        <v>4.50606618065909E-2</v>
      </c>
      <c r="J636">
        <v>0.142049883069369</v>
      </c>
      <c r="K636" t="s">
        <v>1031</v>
      </c>
      <c r="L636">
        <f t="shared" si="9"/>
        <v>-2.7870432581932998</v>
      </c>
      <c r="M636" t="s">
        <v>1033</v>
      </c>
    </row>
    <row r="637" spans="1:13" x14ac:dyDescent="0.2">
      <c r="A637" t="s">
        <v>3163</v>
      </c>
      <c r="B637" t="s">
        <v>3164</v>
      </c>
      <c r="C637">
        <v>0</v>
      </c>
      <c r="D637" t="s">
        <v>3165</v>
      </c>
      <c r="E637">
        <v>0.69833039547056297</v>
      </c>
      <c r="F637">
        <v>-0.47926086770621801</v>
      </c>
      <c r="G637">
        <v>1.36429065495664</v>
      </c>
      <c r="H637">
        <v>-0.35128941619954801</v>
      </c>
      <c r="I637">
        <v>0.72537123427523298</v>
      </c>
      <c r="J637">
        <v>0.83395735189926401</v>
      </c>
      <c r="K637" t="s">
        <v>1031</v>
      </c>
      <c r="L637">
        <f t="shared" si="9"/>
        <v>0.47926086770621801</v>
      </c>
      <c r="M637" t="s">
        <v>1033</v>
      </c>
    </row>
    <row r="638" spans="1:13" x14ac:dyDescent="0.2">
      <c r="A638" t="s">
        <v>3166</v>
      </c>
      <c r="B638" t="s">
        <v>3167</v>
      </c>
      <c r="C638" t="s">
        <v>3168</v>
      </c>
      <c r="D638" t="s">
        <v>3169</v>
      </c>
      <c r="E638">
        <v>0.69482557817174795</v>
      </c>
      <c r="F638">
        <v>-8.3375324278212003E-3</v>
      </c>
      <c r="G638">
        <v>1.04095963414448</v>
      </c>
      <c r="H638">
        <v>-8.0094675666011698E-3</v>
      </c>
      <c r="I638">
        <v>0.99360943781586397</v>
      </c>
      <c r="J638">
        <v>0.99626283429682605</v>
      </c>
      <c r="K638" t="s">
        <v>1031</v>
      </c>
      <c r="L638">
        <f t="shared" si="9"/>
        <v>8.3375324278212003E-3</v>
      </c>
      <c r="M638" t="s">
        <v>1033</v>
      </c>
    </row>
    <row r="639" spans="1:13" x14ac:dyDescent="0.2">
      <c r="A639" t="s">
        <v>3170</v>
      </c>
      <c r="B639" t="s">
        <v>3171</v>
      </c>
      <c r="C639" t="s">
        <v>1756</v>
      </c>
      <c r="D639" t="s">
        <v>3172</v>
      </c>
      <c r="E639">
        <v>0.69442086911454104</v>
      </c>
      <c r="F639">
        <v>2.9920123793047702</v>
      </c>
      <c r="G639">
        <v>1.5965999334786001</v>
      </c>
      <c r="H639">
        <v>1.8739900438213799</v>
      </c>
      <c r="I639">
        <v>6.0931797393733701E-2</v>
      </c>
      <c r="J639">
        <v>0.17270898881344601</v>
      </c>
      <c r="K639" t="s">
        <v>1031</v>
      </c>
      <c r="L639">
        <f t="shared" si="9"/>
        <v>-2.9920123793047702</v>
      </c>
      <c r="M639" t="s">
        <v>1033</v>
      </c>
    </row>
    <row r="640" spans="1:13" x14ac:dyDescent="0.2">
      <c r="A640" t="s">
        <v>3173</v>
      </c>
      <c r="B640" t="s">
        <v>3174</v>
      </c>
      <c r="C640">
        <v>0</v>
      </c>
      <c r="D640" t="s">
        <v>3175</v>
      </c>
      <c r="E640">
        <v>0.68915659889864</v>
      </c>
      <c r="F640">
        <v>1.8721743075713899</v>
      </c>
      <c r="G640">
        <v>1.29857889327837</v>
      </c>
      <c r="H640">
        <v>1.4417101011436699</v>
      </c>
      <c r="I640">
        <v>0.14938417283522401</v>
      </c>
      <c r="J640">
        <v>0.30999689111203499</v>
      </c>
      <c r="K640" t="s">
        <v>1031</v>
      </c>
      <c r="L640">
        <f t="shared" si="9"/>
        <v>-1.8721743075713899</v>
      </c>
      <c r="M640" t="s">
        <v>1033</v>
      </c>
    </row>
    <row r="641" spans="1:13" x14ac:dyDescent="0.2">
      <c r="A641" t="s">
        <v>3176</v>
      </c>
      <c r="B641" t="s">
        <v>3177</v>
      </c>
      <c r="C641">
        <v>0</v>
      </c>
      <c r="D641" t="s">
        <v>3178</v>
      </c>
      <c r="E641">
        <v>0.68738468146863296</v>
      </c>
      <c r="F641">
        <v>1.4682180597024199</v>
      </c>
      <c r="G641">
        <v>1.31577576311889</v>
      </c>
      <c r="H641">
        <v>1.11585735264053</v>
      </c>
      <c r="I641">
        <v>0.26448319941930198</v>
      </c>
      <c r="J641">
        <v>0.44235820943708698</v>
      </c>
      <c r="K641" t="s">
        <v>1031</v>
      </c>
      <c r="L641">
        <f t="shared" si="9"/>
        <v>-1.4682180597024199</v>
      </c>
      <c r="M641" t="s">
        <v>1033</v>
      </c>
    </row>
    <row r="642" spans="1:13" x14ac:dyDescent="0.2">
      <c r="A642" t="s">
        <v>3179</v>
      </c>
      <c r="B642" t="s">
        <v>3180</v>
      </c>
      <c r="C642">
        <v>0</v>
      </c>
      <c r="D642" t="s">
        <v>3181</v>
      </c>
      <c r="E642">
        <v>0.68257112992837399</v>
      </c>
      <c r="F642">
        <v>0.15834920775862801</v>
      </c>
      <c r="G642">
        <v>1.34973125007727</v>
      </c>
      <c r="H642">
        <v>0.117319064628283</v>
      </c>
      <c r="I642">
        <v>0.90660721796562205</v>
      </c>
      <c r="J642">
        <v>0.94695123916509205</v>
      </c>
      <c r="K642" t="s">
        <v>1031</v>
      </c>
      <c r="L642">
        <f t="shared" ref="L642:L705" si="10">F642*-1</f>
        <v>-0.15834920775862801</v>
      </c>
      <c r="M642" t="s">
        <v>1033</v>
      </c>
    </row>
    <row r="643" spans="1:13" x14ac:dyDescent="0.2">
      <c r="A643" t="s">
        <v>3182</v>
      </c>
      <c r="B643" t="s">
        <v>3183</v>
      </c>
      <c r="C643">
        <v>0</v>
      </c>
      <c r="D643" t="s">
        <v>3184</v>
      </c>
      <c r="E643">
        <v>0.68081498391292705</v>
      </c>
      <c r="F643">
        <v>2.0446175262488899</v>
      </c>
      <c r="G643">
        <v>1.2165158886638101</v>
      </c>
      <c r="H643">
        <v>1.68071584210433</v>
      </c>
      <c r="I643">
        <v>9.2818121965557401E-2</v>
      </c>
      <c r="J643">
        <v>0.22874210395522901</v>
      </c>
      <c r="K643" t="s">
        <v>1031</v>
      </c>
      <c r="L643">
        <f t="shared" si="10"/>
        <v>-2.0446175262488899</v>
      </c>
      <c r="M643" t="s">
        <v>1033</v>
      </c>
    </row>
    <row r="644" spans="1:13" x14ac:dyDescent="0.2">
      <c r="A644" t="s">
        <v>3185</v>
      </c>
      <c r="B644" t="s">
        <v>3186</v>
      </c>
      <c r="C644">
        <v>0</v>
      </c>
      <c r="D644" t="s">
        <v>2578</v>
      </c>
      <c r="E644">
        <v>0.67898078383786198</v>
      </c>
      <c r="F644">
        <v>0.53438705815426002</v>
      </c>
      <c r="G644">
        <v>1.0933690370365099</v>
      </c>
      <c r="H644">
        <v>0.48875269012800598</v>
      </c>
      <c r="I644">
        <v>0.62501679570877799</v>
      </c>
      <c r="J644">
        <v>0.76217271328080405</v>
      </c>
      <c r="K644" t="s">
        <v>1031</v>
      </c>
      <c r="L644">
        <f t="shared" si="10"/>
        <v>-0.53438705815426002</v>
      </c>
      <c r="M644" t="s">
        <v>1033</v>
      </c>
    </row>
    <row r="645" spans="1:13" x14ac:dyDescent="0.2">
      <c r="A645" t="s">
        <v>3187</v>
      </c>
      <c r="B645" t="s">
        <v>3188</v>
      </c>
      <c r="C645">
        <v>0</v>
      </c>
      <c r="D645" t="s">
        <v>3189</v>
      </c>
      <c r="E645">
        <v>0.65513085188920495</v>
      </c>
      <c r="F645">
        <v>0.64513088085396297</v>
      </c>
      <c r="G645">
        <v>1.13465053067902</v>
      </c>
      <c r="H645">
        <v>0.56857231668317199</v>
      </c>
      <c r="I645">
        <v>0.56964641612018496</v>
      </c>
      <c r="J645">
        <v>0.72004318068277495</v>
      </c>
      <c r="K645" t="s">
        <v>1031</v>
      </c>
      <c r="L645">
        <f t="shared" si="10"/>
        <v>-0.64513088085396297</v>
      </c>
      <c r="M645" t="s">
        <v>1033</v>
      </c>
    </row>
    <row r="646" spans="1:13" x14ac:dyDescent="0.2">
      <c r="A646" t="s">
        <v>3190</v>
      </c>
      <c r="B646" t="s">
        <v>3191</v>
      </c>
      <c r="C646">
        <v>0</v>
      </c>
      <c r="D646" t="s">
        <v>3192</v>
      </c>
      <c r="E646">
        <v>0.65344837144374401</v>
      </c>
      <c r="F646">
        <v>-0.64558317899406703</v>
      </c>
      <c r="G646">
        <v>1.27462757148626</v>
      </c>
      <c r="H646">
        <v>-0.50648769368867197</v>
      </c>
      <c r="I646">
        <v>0.61251432666257999</v>
      </c>
      <c r="J646">
        <v>0.752084344550218</v>
      </c>
      <c r="K646" t="s">
        <v>1031</v>
      </c>
      <c r="L646">
        <f t="shared" si="10"/>
        <v>0.64558317899406703</v>
      </c>
      <c r="M646" t="s">
        <v>1033</v>
      </c>
    </row>
    <row r="647" spans="1:13" x14ac:dyDescent="0.2">
      <c r="A647" t="s">
        <v>3193</v>
      </c>
      <c r="B647" t="s">
        <v>3194</v>
      </c>
      <c r="C647">
        <v>0</v>
      </c>
      <c r="D647" t="s">
        <v>3195</v>
      </c>
      <c r="E647">
        <v>0.64813491385411603</v>
      </c>
      <c r="F647">
        <v>4.2318328874247504</v>
      </c>
      <c r="G647">
        <v>3.2002727700615901</v>
      </c>
      <c r="H647">
        <v>1.32233506062776</v>
      </c>
      <c r="I647">
        <v>0.18605660273107699</v>
      </c>
      <c r="J647">
        <v>0.356130481719796</v>
      </c>
      <c r="K647" t="s">
        <v>1031</v>
      </c>
      <c r="L647">
        <f t="shared" si="10"/>
        <v>-4.2318328874247504</v>
      </c>
      <c r="M647" t="s">
        <v>1033</v>
      </c>
    </row>
    <row r="648" spans="1:13" x14ac:dyDescent="0.2">
      <c r="A648" t="s">
        <v>3196</v>
      </c>
      <c r="B648" t="s">
        <v>3197</v>
      </c>
      <c r="C648">
        <v>0</v>
      </c>
      <c r="D648" t="s">
        <v>3198</v>
      </c>
      <c r="E648">
        <v>0.64525215177858297</v>
      </c>
      <c r="F648">
        <v>0.36329216255607499</v>
      </c>
      <c r="G648">
        <v>1.08135981859492</v>
      </c>
      <c r="H648">
        <v>0.33595862941173699</v>
      </c>
      <c r="I648">
        <v>0.736902063967523</v>
      </c>
      <c r="J648">
        <v>0.84150241160431205</v>
      </c>
      <c r="K648" t="s">
        <v>1031</v>
      </c>
      <c r="L648">
        <f t="shared" si="10"/>
        <v>-0.36329216255607499</v>
      </c>
      <c r="M648" t="s">
        <v>1033</v>
      </c>
    </row>
    <row r="649" spans="1:13" x14ac:dyDescent="0.2">
      <c r="A649" t="s">
        <v>3199</v>
      </c>
      <c r="B649" t="s">
        <v>3200</v>
      </c>
      <c r="C649">
        <v>0</v>
      </c>
      <c r="D649" t="s">
        <v>3201</v>
      </c>
      <c r="E649">
        <v>0.64091530630125004</v>
      </c>
      <c r="F649">
        <v>1.68937792413167</v>
      </c>
      <c r="G649">
        <v>1.23976350089178</v>
      </c>
      <c r="H649">
        <v>1.3626614454421999</v>
      </c>
      <c r="I649">
        <v>0.17298923397727201</v>
      </c>
      <c r="J649">
        <v>0.340705068930096</v>
      </c>
      <c r="K649" t="s">
        <v>1031</v>
      </c>
      <c r="L649">
        <f t="shared" si="10"/>
        <v>-1.68937792413167</v>
      </c>
      <c r="M649" t="s">
        <v>1033</v>
      </c>
    </row>
    <row r="650" spans="1:13" x14ac:dyDescent="0.2">
      <c r="A650" t="s">
        <v>3202</v>
      </c>
      <c r="B650" t="s">
        <v>3203</v>
      </c>
      <c r="C650">
        <v>0</v>
      </c>
      <c r="D650" t="s">
        <v>3204</v>
      </c>
      <c r="E650">
        <v>0.63511047758696804</v>
      </c>
      <c r="F650">
        <v>1.16828127826815</v>
      </c>
      <c r="G650">
        <v>1.42166346310592</v>
      </c>
      <c r="H650">
        <v>0.82177062897557496</v>
      </c>
      <c r="I650">
        <v>0.411207452845743</v>
      </c>
      <c r="J650">
        <v>0.58957609402522804</v>
      </c>
      <c r="K650" t="s">
        <v>1031</v>
      </c>
      <c r="L650">
        <f t="shared" si="10"/>
        <v>-1.16828127826815</v>
      </c>
      <c r="M650" t="s">
        <v>1033</v>
      </c>
    </row>
    <row r="651" spans="1:13" x14ac:dyDescent="0.2">
      <c r="A651" t="s">
        <v>3205</v>
      </c>
      <c r="B651" t="s">
        <v>3206</v>
      </c>
      <c r="C651">
        <v>0</v>
      </c>
      <c r="D651" t="s">
        <v>3207</v>
      </c>
      <c r="E651">
        <v>0.63220646393431401</v>
      </c>
      <c r="F651">
        <v>3.68739871458589</v>
      </c>
      <c r="G651">
        <v>1.4500477935835201</v>
      </c>
      <c r="H651">
        <v>2.5429497778643402</v>
      </c>
      <c r="I651">
        <v>1.09921027199448E-2</v>
      </c>
      <c r="J651">
        <v>5.6280643583246998E-2</v>
      </c>
      <c r="K651" t="s">
        <v>1031</v>
      </c>
      <c r="L651">
        <f t="shared" si="10"/>
        <v>-3.68739871458589</v>
      </c>
      <c r="M651" t="s">
        <v>1033</v>
      </c>
    </row>
    <row r="652" spans="1:13" x14ac:dyDescent="0.2">
      <c r="A652" t="s">
        <v>3208</v>
      </c>
      <c r="B652" t="s">
        <v>3209</v>
      </c>
      <c r="C652" t="s">
        <v>3210</v>
      </c>
      <c r="D652" t="s">
        <v>3211</v>
      </c>
      <c r="E652">
        <v>0.63063519964257597</v>
      </c>
      <c r="F652">
        <v>1.5964457435166199</v>
      </c>
      <c r="G652">
        <v>1.1930097185626201</v>
      </c>
      <c r="H652">
        <v>1.33816658714237</v>
      </c>
      <c r="I652">
        <v>0.180842138444405</v>
      </c>
      <c r="J652">
        <v>0.35000355229855601</v>
      </c>
      <c r="K652" t="s">
        <v>1031</v>
      </c>
      <c r="L652">
        <f t="shared" si="10"/>
        <v>-1.5964457435166199</v>
      </c>
      <c r="M652" t="s">
        <v>1033</v>
      </c>
    </row>
    <row r="653" spans="1:13" x14ac:dyDescent="0.2">
      <c r="A653" t="s">
        <v>3212</v>
      </c>
      <c r="B653" t="s">
        <v>3213</v>
      </c>
      <c r="C653">
        <v>0</v>
      </c>
      <c r="D653" t="s">
        <v>3214</v>
      </c>
      <c r="E653">
        <v>0.61399934863490802</v>
      </c>
      <c r="F653">
        <v>0.95788345327778102</v>
      </c>
      <c r="G653">
        <v>1.1890733748229101</v>
      </c>
      <c r="H653">
        <v>0.805571357966402</v>
      </c>
      <c r="I653">
        <v>0.42049004608157398</v>
      </c>
      <c r="J653">
        <v>0.59738001478682301</v>
      </c>
      <c r="K653" t="s">
        <v>1031</v>
      </c>
      <c r="L653">
        <f t="shared" si="10"/>
        <v>-0.95788345327778102</v>
      </c>
      <c r="M653" t="s">
        <v>1033</v>
      </c>
    </row>
    <row r="654" spans="1:13" x14ac:dyDescent="0.2">
      <c r="A654" t="s">
        <v>3215</v>
      </c>
      <c r="B654" t="s">
        <v>3216</v>
      </c>
      <c r="C654">
        <v>0</v>
      </c>
      <c r="D654" t="s">
        <v>3217</v>
      </c>
      <c r="E654">
        <v>0.606670667713195</v>
      </c>
      <c r="F654">
        <v>0.429192097998366</v>
      </c>
      <c r="G654">
        <v>1.35199916085046</v>
      </c>
      <c r="H654">
        <v>0.31744997365855498</v>
      </c>
      <c r="I654">
        <v>0.750902193026454</v>
      </c>
      <c r="J654">
        <v>0.85174733822566295</v>
      </c>
      <c r="K654" t="s">
        <v>1031</v>
      </c>
      <c r="L654">
        <f t="shared" si="10"/>
        <v>-0.429192097998366</v>
      </c>
      <c r="M654" t="s">
        <v>1033</v>
      </c>
    </row>
    <row r="655" spans="1:13" x14ac:dyDescent="0.2">
      <c r="A655" t="s">
        <v>3218</v>
      </c>
      <c r="B655" t="s">
        <v>3219</v>
      </c>
      <c r="C655">
        <v>0</v>
      </c>
      <c r="D655" t="s">
        <v>3220</v>
      </c>
      <c r="E655">
        <v>0.59793748681277303</v>
      </c>
      <c r="F655">
        <v>1.4360289228493399</v>
      </c>
      <c r="G655">
        <v>1.2142511532565301</v>
      </c>
      <c r="H655">
        <v>1.18264571460197</v>
      </c>
      <c r="I655">
        <v>0.23694958687341799</v>
      </c>
      <c r="J655">
        <v>0.41537428277922001</v>
      </c>
      <c r="K655" t="s">
        <v>1031</v>
      </c>
      <c r="L655">
        <f t="shared" si="10"/>
        <v>-1.4360289228493399</v>
      </c>
      <c r="M655" t="s">
        <v>1033</v>
      </c>
    </row>
    <row r="656" spans="1:13" x14ac:dyDescent="0.2">
      <c r="A656" t="s">
        <v>3221</v>
      </c>
      <c r="B656" t="s">
        <v>3222</v>
      </c>
      <c r="C656">
        <v>0</v>
      </c>
      <c r="D656" t="s">
        <v>2691</v>
      </c>
      <c r="E656">
        <v>0.58971688564066105</v>
      </c>
      <c r="F656">
        <v>1.6442356574724899</v>
      </c>
      <c r="G656">
        <v>1.2001953762619</v>
      </c>
      <c r="H656">
        <v>1.3699733310034801</v>
      </c>
      <c r="I656">
        <v>0.170695226773734</v>
      </c>
      <c r="J656">
        <v>0.33754471729718399</v>
      </c>
      <c r="K656" t="s">
        <v>1031</v>
      </c>
      <c r="L656">
        <f t="shared" si="10"/>
        <v>-1.6442356574724899</v>
      </c>
      <c r="M656" t="s">
        <v>1033</v>
      </c>
    </row>
    <row r="657" spans="1:13" x14ac:dyDescent="0.2">
      <c r="A657" t="s">
        <v>3223</v>
      </c>
      <c r="B657" t="s">
        <v>3224</v>
      </c>
      <c r="C657">
        <v>0</v>
      </c>
      <c r="D657" t="s">
        <v>3225</v>
      </c>
      <c r="E657">
        <v>0.57828051609826303</v>
      </c>
      <c r="F657">
        <v>1.0105438751836699</v>
      </c>
      <c r="G657">
        <v>1.2562125979416201</v>
      </c>
      <c r="H657">
        <v>0.80443698529970498</v>
      </c>
      <c r="I657">
        <v>0.42114464835224602</v>
      </c>
      <c r="J657">
        <v>0.59794143888163298</v>
      </c>
      <c r="K657" t="s">
        <v>1031</v>
      </c>
      <c r="L657">
        <f t="shared" si="10"/>
        <v>-1.0105438751836699</v>
      </c>
      <c r="M657" t="s">
        <v>1033</v>
      </c>
    </row>
    <row r="658" spans="1:13" x14ac:dyDescent="0.2">
      <c r="A658" t="s">
        <v>3226</v>
      </c>
      <c r="B658" t="s">
        <v>3227</v>
      </c>
      <c r="C658" t="s">
        <v>3014</v>
      </c>
      <c r="D658" t="s">
        <v>3015</v>
      </c>
      <c r="E658">
        <v>0.57588003085334605</v>
      </c>
      <c r="F658">
        <v>1.24453987743066</v>
      </c>
      <c r="G658">
        <v>1.31731577070031</v>
      </c>
      <c r="H658">
        <v>0.944754405216786</v>
      </c>
      <c r="I658">
        <v>0.34478427433410203</v>
      </c>
      <c r="J658">
        <v>0.52509430066872798</v>
      </c>
      <c r="K658" t="s">
        <v>1031</v>
      </c>
      <c r="L658">
        <f t="shared" si="10"/>
        <v>-1.24453987743066</v>
      </c>
      <c r="M658" t="s">
        <v>1033</v>
      </c>
    </row>
    <row r="659" spans="1:13" x14ac:dyDescent="0.2">
      <c r="A659" t="s">
        <v>3228</v>
      </c>
      <c r="B659" t="s">
        <v>3229</v>
      </c>
      <c r="C659">
        <v>0</v>
      </c>
      <c r="D659" t="s">
        <v>3230</v>
      </c>
      <c r="E659">
        <v>0.57104970881291295</v>
      </c>
      <c r="F659">
        <v>3.0589738981165202</v>
      </c>
      <c r="G659">
        <v>1.3576620661404499</v>
      </c>
      <c r="H659">
        <v>2.2531187800013699</v>
      </c>
      <c r="I659">
        <v>2.42516606556024E-2</v>
      </c>
      <c r="J659">
        <v>9.3810691029860796E-2</v>
      </c>
      <c r="K659" t="s">
        <v>1031</v>
      </c>
      <c r="L659">
        <f t="shared" si="10"/>
        <v>-3.0589738981165202</v>
      </c>
      <c r="M659" t="s">
        <v>1033</v>
      </c>
    </row>
    <row r="660" spans="1:13" x14ac:dyDescent="0.2">
      <c r="A660" t="s">
        <v>3231</v>
      </c>
      <c r="B660" t="s">
        <v>3232</v>
      </c>
      <c r="C660">
        <v>0</v>
      </c>
      <c r="D660" t="s">
        <v>3233</v>
      </c>
      <c r="E660">
        <v>0.56816230141676805</v>
      </c>
      <c r="F660">
        <v>3.8626043751314501</v>
      </c>
      <c r="G660">
        <v>2.0261235202401302</v>
      </c>
      <c r="H660">
        <v>1.90640123198099</v>
      </c>
      <c r="I660">
        <v>5.6598169016713301E-2</v>
      </c>
      <c r="J660">
        <v>0.16516727680822699</v>
      </c>
      <c r="K660" t="s">
        <v>1031</v>
      </c>
      <c r="L660">
        <f t="shared" si="10"/>
        <v>-3.8626043751314501</v>
      </c>
      <c r="M660" t="s">
        <v>1033</v>
      </c>
    </row>
    <row r="661" spans="1:13" x14ac:dyDescent="0.2">
      <c r="A661" t="s">
        <v>3234</v>
      </c>
      <c r="B661" t="s">
        <v>3235</v>
      </c>
      <c r="C661" t="s">
        <v>3236</v>
      </c>
      <c r="D661" t="s">
        <v>3237</v>
      </c>
      <c r="E661">
        <v>0.56255528043324099</v>
      </c>
      <c r="F661">
        <v>2.68629947058673</v>
      </c>
      <c r="G661">
        <v>1.4730227008494501</v>
      </c>
      <c r="H661">
        <v>1.82366467878439</v>
      </c>
      <c r="I661">
        <v>6.8202781846149294E-2</v>
      </c>
      <c r="J661">
        <v>0.18722156540946899</v>
      </c>
      <c r="K661" t="s">
        <v>1031</v>
      </c>
      <c r="L661">
        <f t="shared" si="10"/>
        <v>-2.68629947058673</v>
      </c>
      <c r="M661" t="s">
        <v>1033</v>
      </c>
    </row>
    <row r="662" spans="1:13" x14ac:dyDescent="0.2">
      <c r="A662" t="s">
        <v>3238</v>
      </c>
      <c r="B662" t="s">
        <v>3239</v>
      </c>
      <c r="C662" t="s">
        <v>3240</v>
      </c>
      <c r="D662" t="s">
        <v>3241</v>
      </c>
      <c r="E662">
        <v>0.557581964329113</v>
      </c>
      <c r="F662">
        <v>1.9701583648871901</v>
      </c>
      <c r="G662">
        <v>1.34502658920656</v>
      </c>
      <c r="H662">
        <v>1.4647728012941399</v>
      </c>
      <c r="I662">
        <v>0.14298291485116399</v>
      </c>
      <c r="J662">
        <v>0.30143014889761199</v>
      </c>
      <c r="K662" t="s">
        <v>1031</v>
      </c>
      <c r="L662">
        <f t="shared" si="10"/>
        <v>-1.9701583648871901</v>
      </c>
      <c r="M662" t="s">
        <v>1033</v>
      </c>
    </row>
    <row r="663" spans="1:13" x14ac:dyDescent="0.2">
      <c r="A663" t="s">
        <v>3242</v>
      </c>
      <c r="B663" t="s">
        <v>3243</v>
      </c>
      <c r="C663" t="s">
        <v>3244</v>
      </c>
      <c r="D663" t="s">
        <v>3245</v>
      </c>
      <c r="E663">
        <v>0.536672542545649</v>
      </c>
      <c r="F663">
        <v>3.1596851579047298</v>
      </c>
      <c r="G663">
        <v>1.47424729765733</v>
      </c>
      <c r="H663">
        <v>2.1432531454700099</v>
      </c>
      <c r="I663">
        <v>3.2092776914768799E-2</v>
      </c>
      <c r="J663">
        <v>0.11248626002508701</v>
      </c>
      <c r="K663" t="s">
        <v>1031</v>
      </c>
      <c r="L663">
        <f t="shared" si="10"/>
        <v>-3.1596851579047298</v>
      </c>
      <c r="M663" t="s">
        <v>1033</v>
      </c>
    </row>
    <row r="664" spans="1:13" x14ac:dyDescent="0.2">
      <c r="A664" t="s">
        <v>3246</v>
      </c>
      <c r="B664" t="s">
        <v>3247</v>
      </c>
      <c r="C664">
        <v>0</v>
      </c>
      <c r="D664" t="s">
        <v>3248</v>
      </c>
      <c r="E664">
        <v>0.53143419520177204</v>
      </c>
      <c r="F664">
        <v>2.5218374796053098</v>
      </c>
      <c r="G664">
        <v>1.3959575725642199</v>
      </c>
      <c r="H664">
        <v>1.8065287435441</v>
      </c>
      <c r="I664">
        <v>7.0835788532512406E-2</v>
      </c>
      <c r="J664">
        <v>0.19143074029032101</v>
      </c>
      <c r="K664" t="s">
        <v>1031</v>
      </c>
      <c r="L664">
        <f t="shared" si="10"/>
        <v>-2.5218374796053098</v>
      </c>
      <c r="M664" t="s">
        <v>1033</v>
      </c>
    </row>
    <row r="665" spans="1:13" x14ac:dyDescent="0.2">
      <c r="A665" t="s">
        <v>3249</v>
      </c>
      <c r="B665" t="s">
        <v>3250</v>
      </c>
      <c r="C665">
        <v>0</v>
      </c>
      <c r="D665" t="s">
        <v>3251</v>
      </c>
      <c r="E665">
        <v>0.52780072641160702</v>
      </c>
      <c r="F665">
        <v>4.63655199198951</v>
      </c>
      <c r="G665">
        <v>2.06267873512137</v>
      </c>
      <c r="H665">
        <v>2.24783041248384</v>
      </c>
      <c r="I665">
        <v>2.4587005808654399E-2</v>
      </c>
      <c r="J665">
        <v>9.4706063554294298E-2</v>
      </c>
      <c r="K665" t="s">
        <v>1031</v>
      </c>
      <c r="L665">
        <f t="shared" si="10"/>
        <v>-4.63655199198951</v>
      </c>
      <c r="M665" t="s">
        <v>1033</v>
      </c>
    </row>
    <row r="666" spans="1:13" x14ac:dyDescent="0.2">
      <c r="A666" t="s">
        <v>3252</v>
      </c>
      <c r="B666" t="s">
        <v>3253</v>
      </c>
      <c r="C666" t="s">
        <v>3254</v>
      </c>
      <c r="D666" t="s">
        <v>3255</v>
      </c>
      <c r="E666">
        <v>0.51983536832905097</v>
      </c>
      <c r="F666">
        <v>0.48534307767489498</v>
      </c>
      <c r="G666">
        <v>1.2174889683346399</v>
      </c>
      <c r="H666">
        <v>0.39864269024037102</v>
      </c>
      <c r="I666">
        <v>0.69015650121674099</v>
      </c>
      <c r="J666">
        <v>0.81102771294305598</v>
      </c>
      <c r="K666" t="s">
        <v>1031</v>
      </c>
      <c r="L666">
        <f t="shared" si="10"/>
        <v>-0.48534307767489498</v>
      </c>
      <c r="M666" t="s">
        <v>1033</v>
      </c>
    </row>
    <row r="667" spans="1:13" x14ac:dyDescent="0.2">
      <c r="A667" t="s">
        <v>3256</v>
      </c>
      <c r="B667" t="s">
        <v>3257</v>
      </c>
      <c r="C667">
        <v>0</v>
      </c>
      <c r="D667" t="s">
        <v>3258</v>
      </c>
      <c r="E667">
        <v>0.51793979967564296</v>
      </c>
      <c r="F667">
        <v>0.77082479475431698</v>
      </c>
      <c r="G667">
        <v>1.2569717761572401</v>
      </c>
      <c r="H667">
        <v>0.61323954075631404</v>
      </c>
      <c r="I667">
        <v>0.53971796335075095</v>
      </c>
      <c r="J667">
        <v>0.69867140927813598</v>
      </c>
      <c r="K667" t="s">
        <v>1031</v>
      </c>
      <c r="L667">
        <f t="shared" si="10"/>
        <v>-0.77082479475431698</v>
      </c>
      <c r="M667" t="s">
        <v>1033</v>
      </c>
    </row>
    <row r="668" spans="1:13" x14ac:dyDescent="0.2">
      <c r="A668" t="s">
        <v>3259</v>
      </c>
      <c r="B668" t="s">
        <v>3260</v>
      </c>
      <c r="C668">
        <v>0</v>
      </c>
      <c r="D668" t="s">
        <v>3261</v>
      </c>
      <c r="E668">
        <v>0.50877692896108195</v>
      </c>
      <c r="F668">
        <v>1.1067120916591999</v>
      </c>
      <c r="G668">
        <v>1.6006705516330999</v>
      </c>
      <c r="H668">
        <v>0.69140529294430197</v>
      </c>
      <c r="I668">
        <v>0.489310878781477</v>
      </c>
      <c r="J668">
        <v>0.65790844825649397</v>
      </c>
      <c r="K668" t="s">
        <v>1031</v>
      </c>
      <c r="L668">
        <f t="shared" si="10"/>
        <v>-1.1067120916591999</v>
      </c>
      <c r="M668" t="s">
        <v>1033</v>
      </c>
    </row>
    <row r="669" spans="1:13" x14ac:dyDescent="0.2">
      <c r="A669" t="s">
        <v>3262</v>
      </c>
      <c r="B669" t="s">
        <v>3263</v>
      </c>
      <c r="C669">
        <v>0</v>
      </c>
      <c r="D669" t="s">
        <v>3264</v>
      </c>
      <c r="E669">
        <v>0.496298407007562</v>
      </c>
      <c r="F669">
        <v>-0.56562467723482701</v>
      </c>
      <c r="G669">
        <v>1.24361895244184</v>
      </c>
      <c r="H669">
        <v>-0.45482153204904502</v>
      </c>
      <c r="I669">
        <v>0.64923763824411396</v>
      </c>
      <c r="J669">
        <v>0.78035525103104397</v>
      </c>
      <c r="K669" t="s">
        <v>1031</v>
      </c>
      <c r="L669">
        <f t="shared" si="10"/>
        <v>0.56562467723482701</v>
      </c>
      <c r="M669" t="s">
        <v>1033</v>
      </c>
    </row>
    <row r="670" spans="1:13" x14ac:dyDescent="0.2">
      <c r="A670" t="s">
        <v>3265</v>
      </c>
      <c r="B670" t="s">
        <v>3266</v>
      </c>
      <c r="C670" t="s">
        <v>2228</v>
      </c>
      <c r="D670" t="s">
        <v>3267</v>
      </c>
      <c r="E670">
        <v>0.492211071463664</v>
      </c>
      <c r="F670">
        <v>1.5214793395107</v>
      </c>
      <c r="G670">
        <v>1.48211881978489</v>
      </c>
      <c r="H670">
        <v>1.0265569259363001</v>
      </c>
      <c r="I670">
        <v>0.30462914546076902</v>
      </c>
      <c r="J670">
        <v>0.48368656057832299</v>
      </c>
      <c r="K670" t="s">
        <v>1031</v>
      </c>
      <c r="L670">
        <f t="shared" si="10"/>
        <v>-1.5214793395107</v>
      </c>
      <c r="M670" t="s">
        <v>1033</v>
      </c>
    </row>
    <row r="671" spans="1:13" x14ac:dyDescent="0.2">
      <c r="A671" t="s">
        <v>3268</v>
      </c>
      <c r="B671" t="s">
        <v>3269</v>
      </c>
      <c r="C671">
        <v>0</v>
      </c>
      <c r="D671" t="s">
        <v>3270</v>
      </c>
      <c r="E671">
        <v>0.48814774763093</v>
      </c>
      <c r="F671">
        <v>2.9795453206202001</v>
      </c>
      <c r="G671">
        <v>1.52393120971157</v>
      </c>
      <c r="H671">
        <v>1.9551704838331501</v>
      </c>
      <c r="I671">
        <v>5.0562951163246501E-2</v>
      </c>
      <c r="J671">
        <v>0.152565245517605</v>
      </c>
      <c r="K671" t="s">
        <v>1031</v>
      </c>
      <c r="L671">
        <f t="shared" si="10"/>
        <v>-2.9795453206202001</v>
      </c>
      <c r="M671" t="s">
        <v>1033</v>
      </c>
    </row>
    <row r="672" spans="1:13" x14ac:dyDescent="0.2">
      <c r="A672" t="s">
        <v>3271</v>
      </c>
      <c r="B672" t="s">
        <v>3272</v>
      </c>
      <c r="C672">
        <v>0</v>
      </c>
      <c r="D672" t="s">
        <v>3273</v>
      </c>
      <c r="E672">
        <v>0.48449999938090899</v>
      </c>
      <c r="F672">
        <v>0.86281271642195601</v>
      </c>
      <c r="G672">
        <v>1.5801587531528201</v>
      </c>
      <c r="H672">
        <v>0.54602913454134006</v>
      </c>
      <c r="I672">
        <v>0.58504591049353705</v>
      </c>
      <c r="J672">
        <v>0.73344323285917101</v>
      </c>
      <c r="K672" t="s">
        <v>1031</v>
      </c>
      <c r="L672">
        <f t="shared" si="10"/>
        <v>-0.86281271642195601</v>
      </c>
      <c r="M672" t="s">
        <v>1033</v>
      </c>
    </row>
    <row r="673" spans="1:13" x14ac:dyDescent="0.2">
      <c r="A673" t="s">
        <v>3274</v>
      </c>
      <c r="B673" t="s">
        <v>3275</v>
      </c>
      <c r="C673">
        <v>0</v>
      </c>
      <c r="D673" t="s">
        <v>3276</v>
      </c>
      <c r="E673">
        <v>0.47312989308909997</v>
      </c>
      <c r="F673">
        <v>-0.74387674777046298</v>
      </c>
      <c r="G673">
        <v>1.3394201961425301</v>
      </c>
      <c r="H673">
        <v>-0.55537220501288298</v>
      </c>
      <c r="I673">
        <v>0.57864010016809897</v>
      </c>
      <c r="J673">
        <v>0.72803403086799401</v>
      </c>
      <c r="K673" t="s">
        <v>1031</v>
      </c>
      <c r="L673">
        <f t="shared" si="10"/>
        <v>0.74387674777046298</v>
      </c>
      <c r="M673" t="s">
        <v>1033</v>
      </c>
    </row>
    <row r="674" spans="1:13" x14ac:dyDescent="0.2">
      <c r="A674" t="s">
        <v>3277</v>
      </c>
      <c r="B674" t="s">
        <v>3278</v>
      </c>
      <c r="C674">
        <v>0</v>
      </c>
      <c r="D674" t="s">
        <v>3279</v>
      </c>
      <c r="E674">
        <v>0.47177126734115798</v>
      </c>
      <c r="F674">
        <v>2.40961849231654</v>
      </c>
      <c r="G674">
        <v>1.46506988832608</v>
      </c>
      <c r="H674">
        <v>1.64471231817456</v>
      </c>
      <c r="I674">
        <v>0.10002915133002099</v>
      </c>
      <c r="J674">
        <v>0.23972569460238599</v>
      </c>
      <c r="K674" t="s">
        <v>1031</v>
      </c>
      <c r="L674">
        <f t="shared" si="10"/>
        <v>-2.40961849231654</v>
      </c>
      <c r="M674" t="s">
        <v>1033</v>
      </c>
    </row>
    <row r="675" spans="1:13" x14ac:dyDescent="0.2">
      <c r="A675" t="s">
        <v>3280</v>
      </c>
      <c r="B675" t="s">
        <v>3281</v>
      </c>
      <c r="C675">
        <v>0</v>
      </c>
      <c r="D675" t="s">
        <v>3282</v>
      </c>
      <c r="E675">
        <v>0.46374358492149997</v>
      </c>
      <c r="F675">
        <v>1.1615585507006301</v>
      </c>
      <c r="G675">
        <v>1.4997263160012</v>
      </c>
      <c r="H675">
        <v>0.77451368180146096</v>
      </c>
      <c r="I675">
        <v>0.43862708048944798</v>
      </c>
      <c r="J675">
        <v>0.61317776342345998</v>
      </c>
      <c r="K675" t="s">
        <v>1031</v>
      </c>
      <c r="L675">
        <f t="shared" si="10"/>
        <v>-1.1615585507006301</v>
      </c>
      <c r="M675" t="s">
        <v>1033</v>
      </c>
    </row>
    <row r="676" spans="1:13" x14ac:dyDescent="0.2">
      <c r="A676" t="s">
        <v>3283</v>
      </c>
      <c r="B676" t="s">
        <v>3284</v>
      </c>
      <c r="C676">
        <v>0</v>
      </c>
      <c r="D676" t="s">
        <v>3285</v>
      </c>
      <c r="E676">
        <v>0.45829414946576003</v>
      </c>
      <c r="F676">
        <v>1.21075606991796</v>
      </c>
      <c r="G676">
        <v>1.69036781416781</v>
      </c>
      <c r="H676">
        <v>0.71626782039389303</v>
      </c>
      <c r="I676">
        <v>0.47382599281234999</v>
      </c>
      <c r="J676">
        <v>0.64680189434872504</v>
      </c>
      <c r="K676" t="s">
        <v>1031</v>
      </c>
      <c r="L676">
        <f t="shared" si="10"/>
        <v>-1.21075606991796</v>
      </c>
      <c r="M676" t="s">
        <v>1033</v>
      </c>
    </row>
    <row r="677" spans="1:13" x14ac:dyDescent="0.2">
      <c r="A677" t="s">
        <v>3286</v>
      </c>
      <c r="B677" t="s">
        <v>3287</v>
      </c>
      <c r="C677">
        <v>0</v>
      </c>
      <c r="D677" t="s">
        <v>3288</v>
      </c>
      <c r="E677">
        <v>0.43720581239317202</v>
      </c>
      <c r="F677">
        <v>3.1746865550046399</v>
      </c>
      <c r="G677">
        <v>1.4719909568196401</v>
      </c>
      <c r="H677">
        <v>2.15672965944289</v>
      </c>
      <c r="I677">
        <v>3.1026734611855199E-2</v>
      </c>
      <c r="J677">
        <v>0.11022933436082601</v>
      </c>
      <c r="K677" t="s">
        <v>1031</v>
      </c>
      <c r="L677">
        <f t="shared" si="10"/>
        <v>-3.1746865550046399</v>
      </c>
      <c r="M677" t="s">
        <v>1033</v>
      </c>
    </row>
    <row r="678" spans="1:13" x14ac:dyDescent="0.2">
      <c r="A678" t="s">
        <v>3289</v>
      </c>
      <c r="B678" t="s">
        <v>3290</v>
      </c>
      <c r="C678" t="s">
        <v>3291</v>
      </c>
      <c r="D678" t="s">
        <v>3292</v>
      </c>
      <c r="E678">
        <v>0.43545004815659399</v>
      </c>
      <c r="F678">
        <v>3.9416080754991198</v>
      </c>
      <c r="G678">
        <v>1.9394345107636</v>
      </c>
      <c r="H678">
        <v>2.0323491479726301</v>
      </c>
      <c r="I678">
        <v>4.2118322227065998E-2</v>
      </c>
      <c r="J678">
        <v>0.13543125982402399</v>
      </c>
      <c r="K678" t="s">
        <v>1031</v>
      </c>
      <c r="L678">
        <f t="shared" si="10"/>
        <v>-3.9416080754991198</v>
      </c>
      <c r="M678" t="s">
        <v>1033</v>
      </c>
    </row>
    <row r="679" spans="1:13" x14ac:dyDescent="0.2">
      <c r="A679" t="s">
        <v>3293</v>
      </c>
      <c r="B679" t="s">
        <v>3294</v>
      </c>
      <c r="C679">
        <v>0</v>
      </c>
      <c r="D679" t="s">
        <v>2347</v>
      </c>
      <c r="E679">
        <v>0.42345514363445103</v>
      </c>
      <c r="F679">
        <v>1.0739500654697101</v>
      </c>
      <c r="G679">
        <v>1.3367717789687801</v>
      </c>
      <c r="H679">
        <v>0.80339073757091395</v>
      </c>
      <c r="I679">
        <v>0.42174892694260502</v>
      </c>
      <c r="J679">
        <v>0.59852819862982398</v>
      </c>
      <c r="K679" t="s">
        <v>1031</v>
      </c>
      <c r="L679">
        <f t="shared" si="10"/>
        <v>-1.0739500654697101</v>
      </c>
      <c r="M679" t="s">
        <v>1033</v>
      </c>
    </row>
    <row r="680" spans="1:13" x14ac:dyDescent="0.2">
      <c r="A680" t="s">
        <v>3295</v>
      </c>
      <c r="B680" t="s">
        <v>3296</v>
      </c>
      <c r="C680" t="s">
        <v>596</v>
      </c>
      <c r="D680" t="s">
        <v>3297</v>
      </c>
      <c r="E680">
        <v>0.42270067580854398</v>
      </c>
      <c r="F680">
        <v>0.58131352819367899</v>
      </c>
      <c r="G680">
        <v>1.30641068464316</v>
      </c>
      <c r="H680">
        <v>0.44496997385815301</v>
      </c>
      <c r="I680">
        <v>0.65634145323472004</v>
      </c>
      <c r="J680">
        <v>0.78467263260229703</v>
      </c>
      <c r="K680" t="s">
        <v>1031</v>
      </c>
      <c r="L680">
        <f t="shared" si="10"/>
        <v>-0.58131352819367899</v>
      </c>
      <c r="M680" t="s">
        <v>1033</v>
      </c>
    </row>
    <row r="681" spans="1:13" x14ac:dyDescent="0.2">
      <c r="A681" t="s">
        <v>3298</v>
      </c>
      <c r="B681" t="s">
        <v>3299</v>
      </c>
      <c r="C681" t="s">
        <v>2783</v>
      </c>
      <c r="D681" t="s">
        <v>2784</v>
      </c>
      <c r="E681">
        <v>0.41332036746348699</v>
      </c>
      <c r="F681">
        <v>1.7253980422797699</v>
      </c>
      <c r="G681">
        <v>1.30483757955559</v>
      </c>
      <c r="H681">
        <v>1.32230866838417</v>
      </c>
      <c r="I681">
        <v>0.18606538742828699</v>
      </c>
      <c r="J681">
        <v>0.356130481719796</v>
      </c>
      <c r="K681" t="s">
        <v>1031</v>
      </c>
      <c r="L681">
        <f t="shared" si="10"/>
        <v>-1.7253980422797699</v>
      </c>
      <c r="M681" t="s">
        <v>1033</v>
      </c>
    </row>
    <row r="682" spans="1:13" x14ac:dyDescent="0.2">
      <c r="A682" t="s">
        <v>3300</v>
      </c>
      <c r="B682" t="s">
        <v>3301</v>
      </c>
      <c r="C682" t="s">
        <v>3302</v>
      </c>
      <c r="D682" t="s">
        <v>3303</v>
      </c>
      <c r="E682">
        <v>0.41323560777685098</v>
      </c>
      <c r="F682">
        <v>3.40901389544032</v>
      </c>
      <c r="G682">
        <v>1.71590665348479</v>
      </c>
      <c r="H682">
        <v>1.9867129068571701</v>
      </c>
      <c r="I682">
        <v>4.6954220698026503E-2</v>
      </c>
      <c r="J682">
        <v>0.14590785495224601</v>
      </c>
      <c r="K682" t="s">
        <v>1031</v>
      </c>
      <c r="L682">
        <f t="shared" si="10"/>
        <v>-3.40901389544032</v>
      </c>
      <c r="M682" t="s">
        <v>1033</v>
      </c>
    </row>
    <row r="683" spans="1:13" x14ac:dyDescent="0.2">
      <c r="A683" t="s">
        <v>3304</v>
      </c>
      <c r="B683" t="s">
        <v>3305</v>
      </c>
      <c r="C683">
        <v>0</v>
      </c>
      <c r="D683" t="s">
        <v>3306</v>
      </c>
      <c r="E683">
        <v>0.411123869304162</v>
      </c>
      <c r="F683">
        <v>0.52650566929162401</v>
      </c>
      <c r="G683">
        <v>1.1977556391770701</v>
      </c>
      <c r="H683">
        <v>0.43957686532235202</v>
      </c>
      <c r="I683">
        <v>0.66024359949586897</v>
      </c>
      <c r="J683">
        <v>0.78723947453378895</v>
      </c>
      <c r="K683" t="s">
        <v>1031</v>
      </c>
      <c r="L683">
        <f t="shared" si="10"/>
        <v>-0.52650566929162401</v>
      </c>
      <c r="M683" t="s">
        <v>1033</v>
      </c>
    </row>
    <row r="684" spans="1:13" x14ac:dyDescent="0.2">
      <c r="A684" t="s">
        <v>3307</v>
      </c>
      <c r="B684" t="s">
        <v>3308</v>
      </c>
      <c r="C684">
        <v>0</v>
      </c>
      <c r="D684" t="s">
        <v>3309</v>
      </c>
      <c r="E684">
        <v>0.38609536997423399</v>
      </c>
      <c r="F684">
        <v>3.3900458262069799</v>
      </c>
      <c r="G684">
        <v>1.6686097967790501</v>
      </c>
      <c r="H684">
        <v>2.03165882925467</v>
      </c>
      <c r="I684">
        <v>4.2188206596127202E-2</v>
      </c>
      <c r="J684">
        <v>0.13545445579590901</v>
      </c>
      <c r="K684" t="s">
        <v>1031</v>
      </c>
      <c r="L684">
        <f t="shared" si="10"/>
        <v>-3.3900458262069799</v>
      </c>
      <c r="M684" t="s">
        <v>1033</v>
      </c>
    </row>
    <row r="685" spans="1:13" x14ac:dyDescent="0.2">
      <c r="A685" t="s">
        <v>3310</v>
      </c>
      <c r="B685" t="s">
        <v>3311</v>
      </c>
      <c r="C685">
        <v>0</v>
      </c>
      <c r="D685" t="s">
        <v>3312</v>
      </c>
      <c r="E685">
        <v>0.38385128459258999</v>
      </c>
      <c r="F685">
        <v>4.1218433101462901</v>
      </c>
      <c r="G685">
        <v>2.24479890919975</v>
      </c>
      <c r="H685">
        <v>1.83617485435063</v>
      </c>
      <c r="I685">
        <v>6.6331800373455596E-2</v>
      </c>
      <c r="J685">
        <v>0.183613689461328</v>
      </c>
      <c r="K685" t="s">
        <v>1031</v>
      </c>
      <c r="L685">
        <f t="shared" si="10"/>
        <v>-4.1218433101462901</v>
      </c>
      <c r="M685" t="s">
        <v>1033</v>
      </c>
    </row>
    <row r="686" spans="1:13" x14ac:dyDescent="0.2">
      <c r="A686" t="s">
        <v>3313</v>
      </c>
      <c r="B686" t="s">
        <v>3314</v>
      </c>
      <c r="C686">
        <v>0</v>
      </c>
      <c r="D686" t="s">
        <v>3315</v>
      </c>
      <c r="E686">
        <v>0.36786217693359802</v>
      </c>
      <c r="F686">
        <v>1.5940593403991701</v>
      </c>
      <c r="G686">
        <v>1.3589122161710501</v>
      </c>
      <c r="H686">
        <v>1.17304070228369</v>
      </c>
      <c r="I686">
        <v>0.240779483847256</v>
      </c>
      <c r="J686">
        <v>0.419389945878475</v>
      </c>
      <c r="K686" t="s">
        <v>1031</v>
      </c>
      <c r="L686">
        <f t="shared" si="10"/>
        <v>-1.5940593403991701</v>
      </c>
      <c r="M686" t="s">
        <v>1033</v>
      </c>
    </row>
    <row r="687" spans="1:13" x14ac:dyDescent="0.2">
      <c r="A687" t="s">
        <v>3316</v>
      </c>
      <c r="B687" t="s">
        <v>3317</v>
      </c>
      <c r="C687">
        <v>0</v>
      </c>
      <c r="D687" t="s">
        <v>3318</v>
      </c>
      <c r="E687">
        <v>0.36785136858490802</v>
      </c>
      <c r="F687">
        <v>4.8085862785337996</v>
      </c>
      <c r="G687">
        <v>2.1260422627350599</v>
      </c>
      <c r="H687">
        <v>2.2617547933161801</v>
      </c>
      <c r="I687">
        <v>2.37125573110946E-2</v>
      </c>
      <c r="J687">
        <v>9.2418569966439504E-2</v>
      </c>
      <c r="K687" t="s">
        <v>1031</v>
      </c>
      <c r="L687">
        <f t="shared" si="10"/>
        <v>-4.8085862785337996</v>
      </c>
      <c r="M687" t="s">
        <v>1033</v>
      </c>
    </row>
    <row r="688" spans="1:13" x14ac:dyDescent="0.2">
      <c r="A688" t="s">
        <v>3319</v>
      </c>
      <c r="B688" t="s">
        <v>3320</v>
      </c>
      <c r="C688">
        <v>0</v>
      </c>
      <c r="D688" t="s">
        <v>3321</v>
      </c>
      <c r="E688">
        <v>0.36488825611158099</v>
      </c>
      <c r="F688">
        <v>1.3551917994406799</v>
      </c>
      <c r="G688">
        <v>1.4293741199009899</v>
      </c>
      <c r="H688">
        <v>0.94810153659040297</v>
      </c>
      <c r="I688">
        <v>0.34307776609190099</v>
      </c>
      <c r="J688">
        <v>0.52415123356848903</v>
      </c>
      <c r="K688" t="s">
        <v>1031</v>
      </c>
      <c r="L688">
        <f t="shared" si="10"/>
        <v>-1.3551917994406799</v>
      </c>
      <c r="M688" t="s">
        <v>1033</v>
      </c>
    </row>
    <row r="689" spans="1:13" x14ac:dyDescent="0.2">
      <c r="A689" t="s">
        <v>3322</v>
      </c>
      <c r="B689" t="s">
        <v>3323</v>
      </c>
      <c r="C689">
        <v>0</v>
      </c>
      <c r="D689" t="s">
        <v>3324</v>
      </c>
      <c r="E689">
        <v>0.36076866569972899</v>
      </c>
      <c r="F689">
        <v>2.35205623946521</v>
      </c>
      <c r="G689">
        <v>1.8515556273437099</v>
      </c>
      <c r="H689">
        <v>1.27031357023798</v>
      </c>
      <c r="I689">
        <v>0.203972956262719</v>
      </c>
      <c r="J689">
        <v>0.37772390236015502</v>
      </c>
      <c r="K689" t="s">
        <v>1031</v>
      </c>
      <c r="L689">
        <f t="shared" si="10"/>
        <v>-2.35205623946521</v>
      </c>
      <c r="M689" t="s">
        <v>1033</v>
      </c>
    </row>
    <row r="690" spans="1:13" x14ac:dyDescent="0.2">
      <c r="A690" t="s">
        <v>3325</v>
      </c>
      <c r="B690" t="s">
        <v>3326</v>
      </c>
      <c r="C690">
        <v>0</v>
      </c>
      <c r="D690" t="s">
        <v>3327</v>
      </c>
      <c r="E690">
        <v>0.35959515953294902</v>
      </c>
      <c r="F690">
        <v>2.6043180280846601</v>
      </c>
      <c r="G690">
        <v>1.9557994442823601</v>
      </c>
      <c r="H690">
        <v>1.33158746705763</v>
      </c>
      <c r="I690">
        <v>0.18299578554197901</v>
      </c>
      <c r="J690">
        <v>0.35276363826256002</v>
      </c>
      <c r="K690" t="s">
        <v>1031</v>
      </c>
      <c r="L690">
        <f t="shared" si="10"/>
        <v>-2.6043180280846601</v>
      </c>
      <c r="M690" t="s">
        <v>1033</v>
      </c>
    </row>
    <row r="691" spans="1:13" x14ac:dyDescent="0.2">
      <c r="A691" t="s">
        <v>3328</v>
      </c>
      <c r="B691" t="s">
        <v>3329</v>
      </c>
      <c r="C691">
        <v>0</v>
      </c>
      <c r="D691" t="s">
        <v>3330</v>
      </c>
      <c r="E691">
        <v>0.35566768472922899</v>
      </c>
      <c r="F691">
        <v>3.3318122929231802</v>
      </c>
      <c r="G691">
        <v>1.7385928186106601</v>
      </c>
      <c r="H691">
        <v>1.9163844790211999</v>
      </c>
      <c r="I691">
        <v>5.5316174944937901E-2</v>
      </c>
      <c r="J691">
        <v>0.16244914169631</v>
      </c>
      <c r="K691" t="s">
        <v>1031</v>
      </c>
      <c r="L691">
        <f t="shared" si="10"/>
        <v>-3.3318122929231802</v>
      </c>
      <c r="M691" t="s">
        <v>1033</v>
      </c>
    </row>
    <row r="692" spans="1:13" x14ac:dyDescent="0.2">
      <c r="A692" t="s">
        <v>3331</v>
      </c>
      <c r="B692" t="s">
        <v>3332</v>
      </c>
      <c r="C692">
        <v>0</v>
      </c>
      <c r="D692" t="s">
        <v>3333</v>
      </c>
      <c r="E692">
        <v>0.35494087952499298</v>
      </c>
      <c r="F692">
        <v>1.0857371625661001</v>
      </c>
      <c r="G692">
        <v>1.5182228446339301</v>
      </c>
      <c r="H692">
        <v>0.71513688942540699</v>
      </c>
      <c r="I692">
        <v>0.47452446134611198</v>
      </c>
      <c r="J692">
        <v>0.647085614170265</v>
      </c>
      <c r="K692" t="s">
        <v>1031</v>
      </c>
      <c r="L692">
        <f t="shared" si="10"/>
        <v>-1.0857371625661001</v>
      </c>
      <c r="M692" t="s">
        <v>1033</v>
      </c>
    </row>
    <row r="693" spans="1:13" x14ac:dyDescent="0.2">
      <c r="A693" t="s">
        <v>3334</v>
      </c>
      <c r="B693" t="s">
        <v>3335</v>
      </c>
      <c r="C693" t="s">
        <v>3336</v>
      </c>
      <c r="D693" t="s">
        <v>3337</v>
      </c>
      <c r="E693">
        <v>0.35257465031234297</v>
      </c>
      <c r="F693">
        <v>-0.41667115395274301</v>
      </c>
      <c r="G693">
        <v>1.59521966037581</v>
      </c>
      <c r="H693">
        <v>-0.26119986124956701</v>
      </c>
      <c r="I693">
        <v>0.79393838511136405</v>
      </c>
      <c r="J693">
        <v>0.87852361201752405</v>
      </c>
      <c r="K693" t="s">
        <v>1031</v>
      </c>
      <c r="L693">
        <f t="shared" si="10"/>
        <v>0.41667115395274301</v>
      </c>
      <c r="M693" t="s">
        <v>1033</v>
      </c>
    </row>
    <row r="694" spans="1:13" x14ac:dyDescent="0.2">
      <c r="A694" t="s">
        <v>3338</v>
      </c>
      <c r="B694" t="s">
        <v>3339</v>
      </c>
      <c r="C694">
        <v>0</v>
      </c>
      <c r="D694" t="s">
        <v>3340</v>
      </c>
      <c r="E694">
        <v>0.34389631777697199</v>
      </c>
      <c r="F694">
        <v>2.52096284136204</v>
      </c>
      <c r="G694">
        <v>1.6050012192252701</v>
      </c>
      <c r="H694">
        <v>1.57069216594047</v>
      </c>
      <c r="I694">
        <v>0.11625416976957501</v>
      </c>
      <c r="J694">
        <v>0.26502905854708197</v>
      </c>
      <c r="K694" t="s">
        <v>1031</v>
      </c>
      <c r="L694">
        <f t="shared" si="10"/>
        <v>-2.52096284136204</v>
      </c>
      <c r="M694" t="s">
        <v>1033</v>
      </c>
    </row>
    <row r="695" spans="1:13" x14ac:dyDescent="0.2">
      <c r="A695" t="s">
        <v>3341</v>
      </c>
      <c r="B695" t="s">
        <v>3342</v>
      </c>
      <c r="C695">
        <v>0</v>
      </c>
      <c r="D695" t="s">
        <v>3343</v>
      </c>
      <c r="E695">
        <v>0.342200247735582</v>
      </c>
      <c r="F695">
        <v>-0.30012543226398603</v>
      </c>
      <c r="G695">
        <v>1.7503695685243901</v>
      </c>
      <c r="H695">
        <v>-0.171464036887364</v>
      </c>
      <c r="I695">
        <v>0.86385890604543203</v>
      </c>
      <c r="J695">
        <v>0.92273178489636598</v>
      </c>
      <c r="K695" t="s">
        <v>1031</v>
      </c>
      <c r="L695">
        <f t="shared" si="10"/>
        <v>0.30012543226398603</v>
      </c>
      <c r="M695" t="s">
        <v>1033</v>
      </c>
    </row>
    <row r="696" spans="1:13" x14ac:dyDescent="0.2">
      <c r="A696" t="s">
        <v>3344</v>
      </c>
      <c r="B696" t="s">
        <v>3345</v>
      </c>
      <c r="C696">
        <v>0</v>
      </c>
      <c r="D696" t="s">
        <v>3346</v>
      </c>
      <c r="E696">
        <v>0.33910330749328399</v>
      </c>
      <c r="F696">
        <v>0.362878970810395</v>
      </c>
      <c r="G696">
        <v>1.4080342628376901</v>
      </c>
      <c r="H696">
        <v>0.25772027030014599</v>
      </c>
      <c r="I696">
        <v>0.79662280099842897</v>
      </c>
      <c r="J696">
        <v>0.87987929042248103</v>
      </c>
      <c r="K696" t="s">
        <v>1031</v>
      </c>
      <c r="L696">
        <f t="shared" si="10"/>
        <v>-0.362878970810395</v>
      </c>
      <c r="M696" t="s">
        <v>1033</v>
      </c>
    </row>
    <row r="697" spans="1:13" x14ac:dyDescent="0.2">
      <c r="A697" t="s">
        <v>3347</v>
      </c>
      <c r="B697" t="s">
        <v>3348</v>
      </c>
      <c r="C697">
        <v>0</v>
      </c>
      <c r="D697" t="s">
        <v>3349</v>
      </c>
      <c r="E697">
        <v>0.33896650092828101</v>
      </c>
      <c r="F697">
        <v>1.3716528272128501</v>
      </c>
      <c r="G697">
        <v>1.3767258673187199</v>
      </c>
      <c r="H697">
        <v>0.99631514143353395</v>
      </c>
      <c r="I697">
        <v>0.31909704917232501</v>
      </c>
      <c r="J697">
        <v>0.50069634631020499</v>
      </c>
      <c r="K697" t="s">
        <v>1031</v>
      </c>
      <c r="L697">
        <f t="shared" si="10"/>
        <v>-1.3716528272128501</v>
      </c>
      <c r="M697" t="s">
        <v>1033</v>
      </c>
    </row>
    <row r="698" spans="1:13" x14ac:dyDescent="0.2">
      <c r="A698" t="s">
        <v>3350</v>
      </c>
      <c r="B698" t="s">
        <v>3351</v>
      </c>
      <c r="C698">
        <v>0</v>
      </c>
      <c r="D698" t="s">
        <v>3352</v>
      </c>
      <c r="E698">
        <v>0.33779082088656498</v>
      </c>
      <c r="F698">
        <v>2.7292926117446501</v>
      </c>
      <c r="G698">
        <v>1.8328129898472101</v>
      </c>
      <c r="H698">
        <v>1.4891277107176</v>
      </c>
      <c r="I698">
        <v>0.13645374202254801</v>
      </c>
      <c r="J698">
        <v>0.29246087594230902</v>
      </c>
      <c r="K698" t="s">
        <v>1031</v>
      </c>
      <c r="L698">
        <f t="shared" si="10"/>
        <v>-2.7292926117446501</v>
      </c>
      <c r="M698" t="s">
        <v>1033</v>
      </c>
    </row>
    <row r="699" spans="1:13" x14ac:dyDescent="0.2">
      <c r="A699" t="s">
        <v>3353</v>
      </c>
      <c r="B699" t="s">
        <v>3354</v>
      </c>
      <c r="C699" t="s">
        <v>3355</v>
      </c>
      <c r="D699" t="s">
        <v>3356</v>
      </c>
      <c r="E699">
        <v>0.33479032970855899</v>
      </c>
      <c r="F699">
        <v>9.4571234708349494E-2</v>
      </c>
      <c r="G699">
        <v>1.48856852073186</v>
      </c>
      <c r="H699">
        <v>6.3531663736817998E-2</v>
      </c>
      <c r="I699">
        <v>0.94934314614826099</v>
      </c>
      <c r="J699">
        <v>0.97262277209598602</v>
      </c>
      <c r="K699" t="s">
        <v>1031</v>
      </c>
      <c r="L699">
        <f t="shared" si="10"/>
        <v>-9.4571234708349494E-2</v>
      </c>
      <c r="M699" t="s">
        <v>1033</v>
      </c>
    </row>
    <row r="700" spans="1:13" x14ac:dyDescent="0.2">
      <c r="A700" t="s">
        <v>3357</v>
      </c>
      <c r="B700" t="s">
        <v>3358</v>
      </c>
      <c r="C700" t="s">
        <v>3359</v>
      </c>
      <c r="D700" t="s">
        <v>3360</v>
      </c>
      <c r="E700">
        <v>0.33106846232182602</v>
      </c>
      <c r="F700">
        <v>-0.38283821991633699</v>
      </c>
      <c r="G700">
        <v>1.45646813382702</v>
      </c>
      <c r="H700">
        <v>-0.262853824965184</v>
      </c>
      <c r="I700">
        <v>0.79266324741879501</v>
      </c>
      <c r="J700">
        <v>0.87813692267519705</v>
      </c>
      <c r="K700" t="s">
        <v>1031</v>
      </c>
      <c r="L700">
        <f t="shared" si="10"/>
        <v>0.38283821991633699</v>
      </c>
      <c r="M700" t="s">
        <v>1033</v>
      </c>
    </row>
    <row r="701" spans="1:13" x14ac:dyDescent="0.2">
      <c r="A701" t="s">
        <v>3361</v>
      </c>
      <c r="B701" t="s">
        <v>3362</v>
      </c>
      <c r="C701" t="s">
        <v>3363</v>
      </c>
      <c r="D701" t="s">
        <v>3364</v>
      </c>
      <c r="E701">
        <v>0.32516204193390502</v>
      </c>
      <c r="F701">
        <v>0.184457201996577</v>
      </c>
      <c r="G701">
        <v>1.82673906457351</v>
      </c>
      <c r="H701">
        <v>0.100976217990741</v>
      </c>
      <c r="I701">
        <v>0.91956933896080695</v>
      </c>
      <c r="J701">
        <v>0.95527132847451801</v>
      </c>
      <c r="K701" t="s">
        <v>1031</v>
      </c>
      <c r="L701">
        <f t="shared" si="10"/>
        <v>-0.184457201996577</v>
      </c>
      <c r="M701" t="s">
        <v>1033</v>
      </c>
    </row>
    <row r="702" spans="1:13" x14ac:dyDescent="0.2">
      <c r="A702" t="s">
        <v>3365</v>
      </c>
      <c r="B702" t="s">
        <v>3366</v>
      </c>
      <c r="C702">
        <v>0</v>
      </c>
      <c r="D702" t="s">
        <v>3367</v>
      </c>
      <c r="E702">
        <v>0.32479358827642002</v>
      </c>
      <c r="F702">
        <v>2.6325767962090798</v>
      </c>
      <c r="G702">
        <v>2.0610906626230499</v>
      </c>
      <c r="H702">
        <v>1.2772736512515801</v>
      </c>
      <c r="I702">
        <v>0.20150565255839101</v>
      </c>
      <c r="J702">
        <v>0.37417360728398102</v>
      </c>
      <c r="K702" t="s">
        <v>1031</v>
      </c>
      <c r="L702">
        <f t="shared" si="10"/>
        <v>-2.6325767962090798</v>
      </c>
      <c r="M702" t="s">
        <v>1033</v>
      </c>
    </row>
    <row r="703" spans="1:13" x14ac:dyDescent="0.2">
      <c r="A703" t="s">
        <v>3368</v>
      </c>
      <c r="B703" t="s">
        <v>3369</v>
      </c>
      <c r="C703">
        <v>0</v>
      </c>
      <c r="D703" t="s">
        <v>3370</v>
      </c>
      <c r="E703">
        <v>0.32446823932613</v>
      </c>
      <c r="F703">
        <v>2.44698981755884</v>
      </c>
      <c r="G703">
        <v>1.5933525376356801</v>
      </c>
      <c r="H703">
        <v>1.5357491576784601</v>
      </c>
      <c r="I703">
        <v>0.12459991360542599</v>
      </c>
      <c r="J703">
        <v>0.277691201481225</v>
      </c>
      <c r="K703" t="s">
        <v>1031</v>
      </c>
      <c r="L703">
        <f t="shared" si="10"/>
        <v>-2.44698981755884</v>
      </c>
      <c r="M703" t="s">
        <v>1033</v>
      </c>
    </row>
    <row r="704" spans="1:13" x14ac:dyDescent="0.2">
      <c r="A704" t="s">
        <v>3371</v>
      </c>
      <c r="B704" t="s">
        <v>3372</v>
      </c>
      <c r="C704" t="s">
        <v>3373</v>
      </c>
      <c r="D704" t="s">
        <v>3374</v>
      </c>
      <c r="E704">
        <v>0.31851390403510998</v>
      </c>
      <c r="F704">
        <v>2.7350606565556701</v>
      </c>
      <c r="G704">
        <v>1.81164090601503</v>
      </c>
      <c r="H704">
        <v>1.50971456179571</v>
      </c>
      <c r="I704">
        <v>0.13111627397189099</v>
      </c>
      <c r="J704">
        <v>0.28561198782823699</v>
      </c>
      <c r="K704" t="s">
        <v>1031</v>
      </c>
      <c r="L704">
        <f t="shared" si="10"/>
        <v>-2.7350606565556701</v>
      </c>
      <c r="M704" t="s">
        <v>1033</v>
      </c>
    </row>
    <row r="705" spans="1:13" x14ac:dyDescent="0.2">
      <c r="A705" t="s">
        <v>3375</v>
      </c>
      <c r="B705" t="s">
        <v>3376</v>
      </c>
      <c r="C705" t="s">
        <v>2550</v>
      </c>
      <c r="D705" t="s">
        <v>3377</v>
      </c>
      <c r="E705">
        <v>0.31002878020652003</v>
      </c>
      <c r="F705">
        <v>1.0562491867266099</v>
      </c>
      <c r="G705">
        <v>1.7424160015393899</v>
      </c>
      <c r="H705">
        <v>0.60619805247049696</v>
      </c>
      <c r="I705">
        <v>0.54438324587979903</v>
      </c>
      <c r="J705" t="s">
        <v>2015</v>
      </c>
      <c r="K705" t="s">
        <v>1031</v>
      </c>
      <c r="L705">
        <f t="shared" si="10"/>
        <v>-1.0562491867266099</v>
      </c>
      <c r="M705" t="s">
        <v>1033</v>
      </c>
    </row>
    <row r="706" spans="1:13" x14ac:dyDescent="0.2">
      <c r="A706" t="s">
        <v>3378</v>
      </c>
      <c r="B706" t="s">
        <v>3379</v>
      </c>
      <c r="C706">
        <v>0</v>
      </c>
      <c r="D706" t="s">
        <v>3380</v>
      </c>
      <c r="E706">
        <v>0.30901576856749002</v>
      </c>
      <c r="F706">
        <v>4.7130770678688201</v>
      </c>
      <c r="G706">
        <v>1.9335476938499201</v>
      </c>
      <c r="H706">
        <v>2.4375282196864401</v>
      </c>
      <c r="I706">
        <v>1.47880599253801E-2</v>
      </c>
      <c r="J706" t="s">
        <v>2015</v>
      </c>
      <c r="K706" t="s">
        <v>1031</v>
      </c>
      <c r="L706">
        <f t="shared" ref="L706:L769" si="11">F706*-1</f>
        <v>-4.7130770678688201</v>
      </c>
      <c r="M706" t="s">
        <v>1033</v>
      </c>
    </row>
    <row r="707" spans="1:13" x14ac:dyDescent="0.2">
      <c r="A707" t="s">
        <v>3381</v>
      </c>
      <c r="B707" t="s">
        <v>3382</v>
      </c>
      <c r="C707">
        <v>0</v>
      </c>
      <c r="D707" t="s">
        <v>3383</v>
      </c>
      <c r="E707">
        <v>0.30568897760145602</v>
      </c>
      <c r="F707">
        <v>-0.55726158382892799</v>
      </c>
      <c r="G707">
        <v>2.2837111402289199</v>
      </c>
      <c r="H707">
        <v>-0.24401579254592901</v>
      </c>
      <c r="I707">
        <v>0.80721858888077502</v>
      </c>
      <c r="J707" t="s">
        <v>2015</v>
      </c>
      <c r="K707" t="s">
        <v>1031</v>
      </c>
      <c r="L707">
        <f t="shared" si="11"/>
        <v>0.55726158382892799</v>
      </c>
      <c r="M707" t="s">
        <v>1033</v>
      </c>
    </row>
    <row r="708" spans="1:13" x14ac:dyDescent="0.2">
      <c r="A708" t="s">
        <v>3384</v>
      </c>
      <c r="B708" t="s">
        <v>3385</v>
      </c>
      <c r="C708">
        <v>0</v>
      </c>
      <c r="D708" t="s">
        <v>2873</v>
      </c>
      <c r="E708">
        <v>0.301301149867993</v>
      </c>
      <c r="F708">
        <v>0.80043198513355496</v>
      </c>
      <c r="G708">
        <v>1.4070678231728</v>
      </c>
      <c r="H708">
        <v>0.56886524725486198</v>
      </c>
      <c r="I708">
        <v>0.56944759137828704</v>
      </c>
      <c r="J708" t="s">
        <v>2015</v>
      </c>
      <c r="K708" t="s">
        <v>1031</v>
      </c>
      <c r="L708">
        <f t="shared" si="11"/>
        <v>-0.80043198513355496</v>
      </c>
      <c r="M708" t="s">
        <v>1033</v>
      </c>
    </row>
    <row r="709" spans="1:13" x14ac:dyDescent="0.2">
      <c r="A709" t="s">
        <v>3386</v>
      </c>
      <c r="B709" t="s">
        <v>3387</v>
      </c>
      <c r="C709">
        <v>0</v>
      </c>
      <c r="D709" t="s">
        <v>3388</v>
      </c>
      <c r="E709">
        <v>0.29999949907781998</v>
      </c>
      <c r="F709">
        <v>0.48522629430126202</v>
      </c>
      <c r="G709">
        <v>1.6279791761483999</v>
      </c>
      <c r="H709">
        <v>0.29805436175740802</v>
      </c>
      <c r="I709">
        <v>0.76566167333167601</v>
      </c>
      <c r="J709" t="s">
        <v>2015</v>
      </c>
      <c r="K709" t="s">
        <v>1031</v>
      </c>
      <c r="L709">
        <f t="shared" si="11"/>
        <v>-0.48522629430126202</v>
      </c>
      <c r="M709" t="s">
        <v>1033</v>
      </c>
    </row>
    <row r="710" spans="1:13" x14ac:dyDescent="0.2">
      <c r="A710" t="s">
        <v>3389</v>
      </c>
      <c r="B710" t="s">
        <v>3390</v>
      </c>
      <c r="C710">
        <v>0</v>
      </c>
      <c r="D710" t="s">
        <v>3391</v>
      </c>
      <c r="E710">
        <v>0.29385007747877601</v>
      </c>
      <c r="F710">
        <v>3.7812599061435601</v>
      </c>
      <c r="G710">
        <v>2.35084177729148</v>
      </c>
      <c r="H710">
        <v>1.60847060940874</v>
      </c>
      <c r="I710">
        <v>0.10773214810751899</v>
      </c>
      <c r="J710" t="s">
        <v>2015</v>
      </c>
      <c r="K710" t="s">
        <v>1031</v>
      </c>
      <c r="L710">
        <f t="shared" si="11"/>
        <v>-3.7812599061435601</v>
      </c>
      <c r="M710" t="s">
        <v>1033</v>
      </c>
    </row>
    <row r="711" spans="1:13" x14ac:dyDescent="0.2">
      <c r="A711" t="s">
        <v>3392</v>
      </c>
      <c r="B711" t="s">
        <v>3393</v>
      </c>
      <c r="C711">
        <v>0</v>
      </c>
      <c r="D711" t="s">
        <v>3394</v>
      </c>
      <c r="E711">
        <v>0.27495290794096799</v>
      </c>
      <c r="F711">
        <v>0.69537965134342306</v>
      </c>
      <c r="G711">
        <v>1.8809979385656399</v>
      </c>
      <c r="H711">
        <v>0.36968655684635399</v>
      </c>
      <c r="I711">
        <v>0.71161604937840495</v>
      </c>
      <c r="J711" t="s">
        <v>2015</v>
      </c>
      <c r="K711" t="s">
        <v>1031</v>
      </c>
      <c r="L711">
        <f t="shared" si="11"/>
        <v>-0.69537965134342306</v>
      </c>
      <c r="M711" t="s">
        <v>1033</v>
      </c>
    </row>
    <row r="712" spans="1:13" x14ac:dyDescent="0.2">
      <c r="A712" t="s">
        <v>3395</v>
      </c>
      <c r="B712" t="s">
        <v>3396</v>
      </c>
      <c r="C712" t="s">
        <v>3397</v>
      </c>
      <c r="D712" t="s">
        <v>3398</v>
      </c>
      <c r="E712">
        <v>0.27017248448782399</v>
      </c>
      <c r="F712">
        <v>4.6344248637129803</v>
      </c>
      <c r="G712">
        <v>3.04574599084631</v>
      </c>
      <c r="H712">
        <v>1.5216058324106101</v>
      </c>
      <c r="I712">
        <v>0.12810787527494599</v>
      </c>
      <c r="J712" t="s">
        <v>2015</v>
      </c>
      <c r="K712" t="s">
        <v>1031</v>
      </c>
      <c r="L712">
        <f t="shared" si="11"/>
        <v>-4.6344248637129803</v>
      </c>
      <c r="M712" t="s">
        <v>1033</v>
      </c>
    </row>
    <row r="713" spans="1:13" x14ac:dyDescent="0.2">
      <c r="A713" t="s">
        <v>3399</v>
      </c>
      <c r="B713" t="s">
        <v>3400</v>
      </c>
      <c r="C713" t="s">
        <v>3130</v>
      </c>
      <c r="D713" t="s">
        <v>3131</v>
      </c>
      <c r="E713">
        <v>0.264310940919184</v>
      </c>
      <c r="F713">
        <v>2.2279135841667599</v>
      </c>
      <c r="G713">
        <v>1.5813444852437799</v>
      </c>
      <c r="H713">
        <v>1.40887302226454</v>
      </c>
      <c r="I713">
        <v>0.15887271798298599</v>
      </c>
      <c r="J713" t="s">
        <v>2015</v>
      </c>
      <c r="K713" t="s">
        <v>1031</v>
      </c>
      <c r="L713">
        <f t="shared" si="11"/>
        <v>-2.2279135841667599</v>
      </c>
      <c r="M713" t="s">
        <v>1033</v>
      </c>
    </row>
    <row r="714" spans="1:13" x14ac:dyDescent="0.2">
      <c r="A714" t="s">
        <v>3401</v>
      </c>
      <c r="B714" t="s">
        <v>3402</v>
      </c>
      <c r="C714">
        <v>0</v>
      </c>
      <c r="D714" t="s">
        <v>3403</v>
      </c>
      <c r="E714">
        <v>0.257295914343728</v>
      </c>
      <c r="F714">
        <v>2.7054196498441798</v>
      </c>
      <c r="G714">
        <v>1.9054718388707499</v>
      </c>
      <c r="H714">
        <v>1.41981612882167</v>
      </c>
      <c r="I714">
        <v>0.15566121813789999</v>
      </c>
      <c r="J714" t="s">
        <v>2015</v>
      </c>
      <c r="K714" t="s">
        <v>1031</v>
      </c>
      <c r="L714">
        <f t="shared" si="11"/>
        <v>-2.7054196498441798</v>
      </c>
      <c r="M714" t="s">
        <v>1033</v>
      </c>
    </row>
    <row r="715" spans="1:13" x14ac:dyDescent="0.2">
      <c r="A715" t="s">
        <v>3404</v>
      </c>
      <c r="B715" t="s">
        <v>3405</v>
      </c>
      <c r="C715">
        <v>0</v>
      </c>
      <c r="D715" t="s">
        <v>3406</v>
      </c>
      <c r="E715">
        <v>0.24916039751907601</v>
      </c>
      <c r="F715">
        <v>-3.64448819091307E-2</v>
      </c>
      <c r="G715">
        <v>1.5902477192270901</v>
      </c>
      <c r="H715">
        <v>-2.2917738833069402E-2</v>
      </c>
      <c r="I715">
        <v>0.98171589056897302</v>
      </c>
      <c r="J715" t="s">
        <v>2015</v>
      </c>
      <c r="K715" t="s">
        <v>1031</v>
      </c>
      <c r="L715">
        <f t="shared" si="11"/>
        <v>3.64448819091307E-2</v>
      </c>
      <c r="M715" t="s">
        <v>1033</v>
      </c>
    </row>
    <row r="716" spans="1:13" x14ac:dyDescent="0.2">
      <c r="A716" t="s">
        <v>3407</v>
      </c>
      <c r="B716" t="s">
        <v>3408</v>
      </c>
      <c r="C716">
        <v>0</v>
      </c>
      <c r="D716" t="s">
        <v>3409</v>
      </c>
      <c r="E716">
        <v>0.24498693379205999</v>
      </c>
      <c r="F716">
        <v>0.61564919613369795</v>
      </c>
      <c r="G716">
        <v>1.9222450797454</v>
      </c>
      <c r="H716">
        <v>0.32027612015801799</v>
      </c>
      <c r="I716">
        <v>0.74875902386561299</v>
      </c>
      <c r="J716" t="s">
        <v>2015</v>
      </c>
      <c r="K716" t="s">
        <v>1031</v>
      </c>
      <c r="L716">
        <f t="shared" si="11"/>
        <v>-0.61564919613369795</v>
      </c>
      <c r="M716" t="s">
        <v>1033</v>
      </c>
    </row>
    <row r="717" spans="1:13" x14ac:dyDescent="0.2">
      <c r="A717" t="s">
        <v>3410</v>
      </c>
      <c r="B717" t="s">
        <v>3411</v>
      </c>
      <c r="C717" t="s">
        <v>3412</v>
      </c>
      <c r="D717" t="s">
        <v>3413</v>
      </c>
      <c r="E717">
        <v>0.23529759653499599</v>
      </c>
      <c r="F717">
        <v>2.2069157296337498</v>
      </c>
      <c r="G717">
        <v>1.6863775609970699</v>
      </c>
      <c r="H717">
        <v>1.3086723760300201</v>
      </c>
      <c r="I717">
        <v>0.190645352830971</v>
      </c>
      <c r="J717" t="s">
        <v>2015</v>
      </c>
      <c r="K717" t="s">
        <v>1031</v>
      </c>
      <c r="L717">
        <f t="shared" si="11"/>
        <v>-2.2069157296337498</v>
      </c>
      <c r="M717" t="s">
        <v>1033</v>
      </c>
    </row>
    <row r="718" spans="1:13" x14ac:dyDescent="0.2">
      <c r="A718" t="s">
        <v>3414</v>
      </c>
      <c r="B718" t="s">
        <v>3415</v>
      </c>
      <c r="C718">
        <v>0</v>
      </c>
      <c r="D718" t="s">
        <v>3416</v>
      </c>
      <c r="E718">
        <v>0.23375462937698899</v>
      </c>
      <c r="F718">
        <v>-0.12778618670199801</v>
      </c>
      <c r="G718">
        <v>2.4903460034482099</v>
      </c>
      <c r="H718">
        <v>-5.1312623436687597E-2</v>
      </c>
      <c r="I718" t="s">
        <v>2015</v>
      </c>
      <c r="J718" t="s">
        <v>2015</v>
      </c>
      <c r="K718" t="s">
        <v>1031</v>
      </c>
      <c r="L718">
        <f t="shared" si="11"/>
        <v>0.12778618670199801</v>
      </c>
      <c r="M718" t="s">
        <v>1033</v>
      </c>
    </row>
    <row r="719" spans="1:13" x14ac:dyDescent="0.2">
      <c r="A719" t="s">
        <v>3417</v>
      </c>
      <c r="B719" t="s">
        <v>3418</v>
      </c>
      <c r="C719" t="s">
        <v>3419</v>
      </c>
      <c r="D719" t="s">
        <v>3420</v>
      </c>
      <c r="E719">
        <v>0.227488761652795</v>
      </c>
      <c r="F719">
        <v>2.0970011537483502</v>
      </c>
      <c r="G719">
        <v>2.1139706227645401</v>
      </c>
      <c r="H719">
        <v>0.99197270348345701</v>
      </c>
      <c r="I719">
        <v>0.32121084118925902</v>
      </c>
      <c r="J719" t="s">
        <v>2015</v>
      </c>
      <c r="K719" t="s">
        <v>1031</v>
      </c>
      <c r="L719">
        <f t="shared" si="11"/>
        <v>-2.0970011537483502</v>
      </c>
      <c r="M719" t="s">
        <v>1033</v>
      </c>
    </row>
    <row r="720" spans="1:13" x14ac:dyDescent="0.2">
      <c r="A720" t="s">
        <v>3421</v>
      </c>
      <c r="B720" t="s">
        <v>3422</v>
      </c>
      <c r="C720">
        <v>0</v>
      </c>
      <c r="D720" t="s">
        <v>3423</v>
      </c>
      <c r="E720">
        <v>0.21505844773607499</v>
      </c>
      <c r="F720">
        <v>3.4425278770179002</v>
      </c>
      <c r="G720">
        <v>2.1841266662385301</v>
      </c>
      <c r="H720">
        <v>1.5761576149548899</v>
      </c>
      <c r="I720">
        <v>0.114989483831376</v>
      </c>
      <c r="J720" t="s">
        <v>2015</v>
      </c>
      <c r="K720" t="s">
        <v>1031</v>
      </c>
      <c r="L720">
        <f t="shared" si="11"/>
        <v>-3.4425278770179002</v>
      </c>
      <c r="M720" t="s">
        <v>1033</v>
      </c>
    </row>
    <row r="721" spans="1:13" x14ac:dyDescent="0.2">
      <c r="A721" t="s">
        <v>3424</v>
      </c>
      <c r="B721" t="s">
        <v>3425</v>
      </c>
      <c r="C721">
        <v>0</v>
      </c>
      <c r="D721" t="s">
        <v>3426</v>
      </c>
      <c r="E721">
        <v>0.21488563811346001</v>
      </c>
      <c r="F721">
        <v>2.4624560306247201</v>
      </c>
      <c r="G721">
        <v>2.2016710734173199</v>
      </c>
      <c r="H721">
        <v>1.1184486458291101</v>
      </c>
      <c r="I721">
        <v>0.26337542790047902</v>
      </c>
      <c r="J721" t="s">
        <v>2015</v>
      </c>
      <c r="K721" t="s">
        <v>1031</v>
      </c>
      <c r="L721">
        <f t="shared" si="11"/>
        <v>-2.4624560306247201</v>
      </c>
      <c r="M721" t="s">
        <v>1033</v>
      </c>
    </row>
    <row r="722" spans="1:13" x14ac:dyDescent="0.2">
      <c r="A722" t="s">
        <v>3427</v>
      </c>
      <c r="B722" t="s">
        <v>3428</v>
      </c>
      <c r="C722" t="s">
        <v>3429</v>
      </c>
      <c r="D722" t="s">
        <v>3430</v>
      </c>
      <c r="E722">
        <v>0.205314819853405</v>
      </c>
      <c r="F722">
        <v>0.64629261314054898</v>
      </c>
      <c r="G722">
        <v>1.6340772584777401</v>
      </c>
      <c r="H722">
        <v>0.39550921462710897</v>
      </c>
      <c r="I722">
        <v>0.69246712252922604</v>
      </c>
      <c r="J722" t="s">
        <v>2015</v>
      </c>
      <c r="K722" t="s">
        <v>1031</v>
      </c>
      <c r="L722">
        <f t="shared" si="11"/>
        <v>-0.64629261314054898</v>
      </c>
      <c r="M722" t="s">
        <v>1033</v>
      </c>
    </row>
    <row r="723" spans="1:13" x14ac:dyDescent="0.2">
      <c r="A723" t="s">
        <v>3431</v>
      </c>
      <c r="B723" t="s">
        <v>3432</v>
      </c>
      <c r="C723" t="s">
        <v>3244</v>
      </c>
      <c r="D723" t="s">
        <v>3245</v>
      </c>
      <c r="E723">
        <v>0.19886450844065801</v>
      </c>
      <c r="F723">
        <v>3.0044274341763901</v>
      </c>
      <c r="G723">
        <v>2.2634241186417201</v>
      </c>
      <c r="H723">
        <v>1.3273815585120401</v>
      </c>
      <c r="I723">
        <v>0.18438249689587999</v>
      </c>
      <c r="J723" t="s">
        <v>2015</v>
      </c>
      <c r="K723" t="s">
        <v>1031</v>
      </c>
      <c r="L723">
        <f t="shared" si="11"/>
        <v>-3.0044274341763901</v>
      </c>
      <c r="M723" t="s">
        <v>1033</v>
      </c>
    </row>
    <row r="724" spans="1:13" x14ac:dyDescent="0.2">
      <c r="A724" t="s">
        <v>3433</v>
      </c>
      <c r="B724" t="s">
        <v>3434</v>
      </c>
      <c r="C724">
        <v>0</v>
      </c>
      <c r="D724" t="s">
        <v>3435</v>
      </c>
      <c r="E724">
        <v>0.19886450844065801</v>
      </c>
      <c r="F724">
        <v>3.0044274341763901</v>
      </c>
      <c r="G724">
        <v>2.2634241186417201</v>
      </c>
      <c r="H724">
        <v>1.3273815585120401</v>
      </c>
      <c r="I724">
        <v>0.18438249689587999</v>
      </c>
      <c r="J724" t="s">
        <v>2015</v>
      </c>
      <c r="K724" t="s">
        <v>1031</v>
      </c>
      <c r="L724">
        <f t="shared" si="11"/>
        <v>-3.0044274341763901</v>
      </c>
      <c r="M724" t="s">
        <v>1033</v>
      </c>
    </row>
    <row r="725" spans="1:13" x14ac:dyDescent="0.2">
      <c r="A725" t="s">
        <v>3436</v>
      </c>
      <c r="B725" t="s">
        <v>3437</v>
      </c>
      <c r="C725">
        <v>0</v>
      </c>
      <c r="D725" t="s">
        <v>3438</v>
      </c>
      <c r="E725">
        <v>0.19721332578082901</v>
      </c>
      <c r="F725">
        <v>3.9467882691460199</v>
      </c>
      <c r="G725">
        <v>2.53862718982935</v>
      </c>
      <c r="H725">
        <v>1.5546939247158</v>
      </c>
      <c r="I725">
        <v>0.120018982200541</v>
      </c>
      <c r="J725" t="s">
        <v>2015</v>
      </c>
      <c r="K725" t="s">
        <v>1031</v>
      </c>
      <c r="L725">
        <f t="shared" si="11"/>
        <v>-3.9467882691460199</v>
      </c>
      <c r="M725" t="s">
        <v>1033</v>
      </c>
    </row>
    <row r="726" spans="1:13" x14ac:dyDescent="0.2">
      <c r="A726" t="s">
        <v>3439</v>
      </c>
      <c r="B726" t="s">
        <v>3440</v>
      </c>
      <c r="C726" t="s">
        <v>1468</v>
      </c>
      <c r="D726" t="s">
        <v>3441</v>
      </c>
      <c r="E726">
        <v>0.19600038922544599</v>
      </c>
      <c r="F726">
        <v>3.7330963201490399</v>
      </c>
      <c r="G726">
        <v>2.5103851570249001</v>
      </c>
      <c r="H726">
        <v>1.48706118250524</v>
      </c>
      <c r="I726">
        <v>0.136998652548454</v>
      </c>
      <c r="J726" t="s">
        <v>2015</v>
      </c>
      <c r="K726" t="s">
        <v>1031</v>
      </c>
      <c r="L726">
        <f t="shared" si="11"/>
        <v>-3.7330963201490399</v>
      </c>
      <c r="M726" t="s">
        <v>1033</v>
      </c>
    </row>
    <row r="727" spans="1:13" x14ac:dyDescent="0.2">
      <c r="A727" t="s">
        <v>3442</v>
      </c>
      <c r="B727" t="s">
        <v>3443</v>
      </c>
      <c r="C727">
        <v>0</v>
      </c>
      <c r="D727" t="s">
        <v>3444</v>
      </c>
      <c r="E727">
        <v>0.190628771944303</v>
      </c>
      <c r="F727">
        <v>2.97402305010672</v>
      </c>
      <c r="G727">
        <v>2.5905128311127399</v>
      </c>
      <c r="H727">
        <v>1.1480441302540201</v>
      </c>
      <c r="I727">
        <v>0.25095034643779102</v>
      </c>
      <c r="J727" t="s">
        <v>2015</v>
      </c>
      <c r="K727" t="s">
        <v>1031</v>
      </c>
      <c r="L727">
        <f t="shared" si="11"/>
        <v>-2.97402305010672</v>
      </c>
      <c r="M727" t="s">
        <v>1033</v>
      </c>
    </row>
    <row r="728" spans="1:13" x14ac:dyDescent="0.2">
      <c r="A728" t="s">
        <v>3445</v>
      </c>
      <c r="B728" t="s">
        <v>3446</v>
      </c>
      <c r="C728">
        <v>0</v>
      </c>
      <c r="D728" t="s">
        <v>3447</v>
      </c>
      <c r="E728">
        <v>0.18553269442826401</v>
      </c>
      <c r="F728">
        <v>2.6104817146034298</v>
      </c>
      <c r="G728">
        <v>2.5752340768359598</v>
      </c>
      <c r="H728">
        <v>1.0136871588041301</v>
      </c>
      <c r="I728">
        <v>0.31073205337465598</v>
      </c>
      <c r="J728" t="s">
        <v>2015</v>
      </c>
      <c r="K728" t="s">
        <v>1031</v>
      </c>
      <c r="L728">
        <f t="shared" si="11"/>
        <v>-2.6104817146034298</v>
      </c>
      <c r="M728" t="s">
        <v>1033</v>
      </c>
    </row>
    <row r="729" spans="1:13" x14ac:dyDescent="0.2">
      <c r="A729" t="s">
        <v>3448</v>
      </c>
      <c r="B729" t="s">
        <v>3449</v>
      </c>
      <c r="C729">
        <v>0</v>
      </c>
      <c r="D729" t="s">
        <v>3450</v>
      </c>
      <c r="E729">
        <v>0.17001861698821599</v>
      </c>
      <c r="F729">
        <v>0.86086368164786697</v>
      </c>
      <c r="G729">
        <v>1.8633240947766401</v>
      </c>
      <c r="H729">
        <v>0.46200426649399301</v>
      </c>
      <c r="I729">
        <v>0.644078260867325</v>
      </c>
      <c r="J729" t="s">
        <v>2015</v>
      </c>
      <c r="K729" t="s">
        <v>1031</v>
      </c>
      <c r="L729">
        <f t="shared" si="11"/>
        <v>-0.86086368164786697</v>
      </c>
      <c r="M729" t="s">
        <v>1033</v>
      </c>
    </row>
    <row r="730" spans="1:13" x14ac:dyDescent="0.2">
      <c r="A730" t="s">
        <v>3451</v>
      </c>
      <c r="B730" t="s">
        <v>3452</v>
      </c>
      <c r="C730">
        <v>0</v>
      </c>
      <c r="D730" t="s">
        <v>3453</v>
      </c>
      <c r="E730">
        <v>0.16355448951263801</v>
      </c>
      <c r="F730">
        <v>3.2232610442312399</v>
      </c>
      <c r="G730">
        <v>2.07446830692035</v>
      </c>
      <c r="H730">
        <v>1.55377695261892</v>
      </c>
      <c r="I730">
        <v>0.12023762991845301</v>
      </c>
      <c r="J730" t="s">
        <v>2015</v>
      </c>
      <c r="K730" t="s">
        <v>1031</v>
      </c>
      <c r="L730">
        <f t="shared" si="11"/>
        <v>-3.2232610442312399</v>
      </c>
      <c r="M730" t="s">
        <v>1033</v>
      </c>
    </row>
    <row r="731" spans="1:13" x14ac:dyDescent="0.2">
      <c r="A731" t="s">
        <v>3454</v>
      </c>
      <c r="B731" t="s">
        <v>3455</v>
      </c>
      <c r="C731">
        <v>0</v>
      </c>
      <c r="D731" t="s">
        <v>3456</v>
      </c>
      <c r="E731">
        <v>0.15700460658471299</v>
      </c>
      <c r="F731">
        <v>1.1448430141321499</v>
      </c>
      <c r="G731">
        <v>1.97316928371934</v>
      </c>
      <c r="H731">
        <v>0.58020516717864801</v>
      </c>
      <c r="I731">
        <v>0.56177626951423398</v>
      </c>
      <c r="J731" t="s">
        <v>2015</v>
      </c>
      <c r="K731" t="s">
        <v>1031</v>
      </c>
      <c r="L731">
        <f t="shared" si="11"/>
        <v>-1.1448430141321499</v>
      </c>
      <c r="M731" t="s">
        <v>1033</v>
      </c>
    </row>
    <row r="732" spans="1:13" x14ac:dyDescent="0.2">
      <c r="A732" t="s">
        <v>3457</v>
      </c>
      <c r="B732" t="s">
        <v>3458</v>
      </c>
      <c r="C732">
        <v>0</v>
      </c>
      <c r="D732" t="s">
        <v>3459</v>
      </c>
      <c r="E732">
        <v>0.15569573123143199</v>
      </c>
      <c r="F732">
        <v>2.0458823094695</v>
      </c>
      <c r="G732">
        <v>2.7149161060859299</v>
      </c>
      <c r="H732">
        <v>0.75357109742114103</v>
      </c>
      <c r="I732">
        <v>0.45110680477631399</v>
      </c>
      <c r="J732" t="s">
        <v>2015</v>
      </c>
      <c r="K732" t="s">
        <v>1031</v>
      </c>
      <c r="L732">
        <f t="shared" si="11"/>
        <v>-2.0458823094695</v>
      </c>
      <c r="M732" t="s">
        <v>1033</v>
      </c>
    </row>
    <row r="733" spans="1:13" x14ac:dyDescent="0.2">
      <c r="A733" t="s">
        <v>3460</v>
      </c>
      <c r="B733" t="s">
        <v>3461</v>
      </c>
      <c r="C733" t="s">
        <v>3462</v>
      </c>
      <c r="D733" t="s">
        <v>3463</v>
      </c>
      <c r="E733">
        <v>0.15349807392744</v>
      </c>
      <c r="F733">
        <v>2.7246092268089299</v>
      </c>
      <c r="G733">
        <v>2.0979994446276802</v>
      </c>
      <c r="H733">
        <v>1.29867013729951</v>
      </c>
      <c r="I733">
        <v>0.194057156653758</v>
      </c>
      <c r="J733" t="s">
        <v>2015</v>
      </c>
      <c r="K733" t="s">
        <v>1031</v>
      </c>
      <c r="L733">
        <f t="shared" si="11"/>
        <v>-2.7246092268089299</v>
      </c>
      <c r="M733" t="s">
        <v>1033</v>
      </c>
    </row>
    <row r="734" spans="1:13" x14ac:dyDescent="0.2">
      <c r="A734" t="s">
        <v>3464</v>
      </c>
      <c r="B734" t="s">
        <v>3465</v>
      </c>
      <c r="C734">
        <v>0</v>
      </c>
      <c r="D734" t="s">
        <v>3466</v>
      </c>
      <c r="E734">
        <v>0.14551632285065799</v>
      </c>
      <c r="F734">
        <v>3.1683431100592099</v>
      </c>
      <c r="G734">
        <v>2.40512094142849</v>
      </c>
      <c r="H734">
        <v>1.31733213722609</v>
      </c>
      <c r="I734">
        <v>0.18772731739710199</v>
      </c>
      <c r="J734" t="s">
        <v>2015</v>
      </c>
      <c r="K734" t="s">
        <v>1031</v>
      </c>
      <c r="L734">
        <f t="shared" si="11"/>
        <v>-3.1683431100592099</v>
      </c>
      <c r="M734" t="s">
        <v>1033</v>
      </c>
    </row>
    <row r="735" spans="1:13" x14ac:dyDescent="0.2">
      <c r="A735" t="s">
        <v>3467</v>
      </c>
      <c r="B735" t="s">
        <v>3468</v>
      </c>
      <c r="C735">
        <v>0</v>
      </c>
      <c r="D735" t="s">
        <v>2901</v>
      </c>
      <c r="E735">
        <v>0.14470546837129</v>
      </c>
      <c r="F735">
        <v>4.2729646410324698</v>
      </c>
      <c r="G735">
        <v>3.1364646721584699</v>
      </c>
      <c r="H735">
        <v>1.3623506360401201</v>
      </c>
      <c r="I735">
        <v>0.17308725452863999</v>
      </c>
      <c r="J735" t="s">
        <v>2015</v>
      </c>
      <c r="K735" t="s">
        <v>1031</v>
      </c>
      <c r="L735">
        <f t="shared" si="11"/>
        <v>-4.2729646410324698</v>
      </c>
      <c r="M735" t="s">
        <v>1033</v>
      </c>
    </row>
    <row r="736" spans="1:13" x14ac:dyDescent="0.2">
      <c r="A736" t="s">
        <v>3469</v>
      </c>
      <c r="B736" t="s">
        <v>3470</v>
      </c>
      <c r="C736" t="s">
        <v>3471</v>
      </c>
      <c r="D736" t="s">
        <v>3472</v>
      </c>
      <c r="E736">
        <v>0.143628252488891</v>
      </c>
      <c r="F736">
        <v>2.0660308355795101</v>
      </c>
      <c r="G736">
        <v>2.54091355391372</v>
      </c>
      <c r="H736">
        <v>0.81310551962589805</v>
      </c>
      <c r="I736">
        <v>0.41615756210769</v>
      </c>
      <c r="J736" t="s">
        <v>2015</v>
      </c>
      <c r="K736" t="s">
        <v>1031</v>
      </c>
      <c r="L736">
        <f t="shared" si="11"/>
        <v>-2.0660308355795101</v>
      </c>
      <c r="M736" t="s">
        <v>1033</v>
      </c>
    </row>
    <row r="737" spans="1:13" x14ac:dyDescent="0.2">
      <c r="A737" t="s">
        <v>3473</v>
      </c>
      <c r="B737" t="s">
        <v>3474</v>
      </c>
      <c r="C737">
        <v>0</v>
      </c>
      <c r="D737" t="s">
        <v>3475</v>
      </c>
      <c r="E737">
        <v>0.13668053723910001</v>
      </c>
      <c r="F737">
        <v>2.6757022017577201</v>
      </c>
      <c r="G737">
        <v>2.44546154081304</v>
      </c>
      <c r="H737">
        <v>1.09415018682654</v>
      </c>
      <c r="I737">
        <v>0.27388911444062503</v>
      </c>
      <c r="J737" t="s">
        <v>2015</v>
      </c>
      <c r="K737" t="s">
        <v>1031</v>
      </c>
      <c r="L737">
        <f t="shared" si="11"/>
        <v>-2.6757022017577201</v>
      </c>
      <c r="M737" t="s">
        <v>1033</v>
      </c>
    </row>
    <row r="738" spans="1:13" x14ac:dyDescent="0.2">
      <c r="A738" t="s">
        <v>3476</v>
      </c>
      <c r="B738" t="s">
        <v>3477</v>
      </c>
      <c r="C738" t="s">
        <v>3478</v>
      </c>
      <c r="D738" t="s">
        <v>3479</v>
      </c>
      <c r="E738">
        <v>0.13511365620745899</v>
      </c>
      <c r="F738">
        <v>3.7934796505391302</v>
      </c>
      <c r="G738">
        <v>2.7993105286535598</v>
      </c>
      <c r="H738">
        <v>1.3551478521976501</v>
      </c>
      <c r="I738">
        <v>0.175370455329352</v>
      </c>
      <c r="J738" t="s">
        <v>2015</v>
      </c>
      <c r="K738" t="s">
        <v>1031</v>
      </c>
      <c r="L738">
        <f t="shared" si="11"/>
        <v>-3.7934796505391302</v>
      </c>
      <c r="M738" t="s">
        <v>1033</v>
      </c>
    </row>
    <row r="739" spans="1:13" x14ac:dyDescent="0.2">
      <c r="A739" t="s">
        <v>3480</v>
      </c>
      <c r="B739" t="s">
        <v>3481</v>
      </c>
      <c r="C739">
        <v>0</v>
      </c>
      <c r="D739" t="s">
        <v>3482</v>
      </c>
      <c r="E739">
        <v>0.122555304239312</v>
      </c>
      <c r="F739">
        <v>1.9787285455700001</v>
      </c>
      <c r="G739">
        <v>2.5956800001836302</v>
      </c>
      <c r="H739">
        <v>0.76231605800022295</v>
      </c>
      <c r="I739">
        <v>0.44587139216731497</v>
      </c>
      <c r="J739" t="s">
        <v>2015</v>
      </c>
      <c r="K739" t="s">
        <v>1031</v>
      </c>
      <c r="L739">
        <f t="shared" si="11"/>
        <v>-1.9787285455700001</v>
      </c>
      <c r="M739" t="s">
        <v>1033</v>
      </c>
    </row>
    <row r="740" spans="1:13" x14ac:dyDescent="0.2">
      <c r="A740" t="s">
        <v>3483</v>
      </c>
      <c r="B740" t="s">
        <v>3484</v>
      </c>
      <c r="C740">
        <v>0</v>
      </c>
      <c r="D740" t="s">
        <v>3485</v>
      </c>
      <c r="E740">
        <v>0.120598466853458</v>
      </c>
      <c r="F740">
        <v>3.4615868453346801</v>
      </c>
      <c r="G740">
        <v>2.87283659755904</v>
      </c>
      <c r="H740">
        <v>1.20493690740221</v>
      </c>
      <c r="I740">
        <v>0.22822765934275499</v>
      </c>
      <c r="J740" t="s">
        <v>2015</v>
      </c>
      <c r="K740" t="s">
        <v>1031</v>
      </c>
      <c r="L740">
        <f t="shared" si="11"/>
        <v>-3.4615868453346801</v>
      </c>
      <c r="M740" t="s">
        <v>1033</v>
      </c>
    </row>
    <row r="741" spans="1:13" x14ac:dyDescent="0.2">
      <c r="A741" t="s">
        <v>3486</v>
      </c>
      <c r="B741" t="s">
        <v>3487</v>
      </c>
      <c r="C741">
        <v>0</v>
      </c>
      <c r="D741" t="s">
        <v>3488</v>
      </c>
      <c r="E741">
        <v>0.120354322102371</v>
      </c>
      <c r="F741">
        <v>3.3413091569373998</v>
      </c>
      <c r="G741">
        <v>2.9294282499028799</v>
      </c>
      <c r="H741">
        <v>1.1406011248263801</v>
      </c>
      <c r="I741">
        <v>0.254035948963174</v>
      </c>
      <c r="J741" t="s">
        <v>2015</v>
      </c>
      <c r="K741" t="s">
        <v>1031</v>
      </c>
      <c r="L741">
        <f t="shared" si="11"/>
        <v>-3.3413091569373998</v>
      </c>
      <c r="M741" t="s">
        <v>1033</v>
      </c>
    </row>
    <row r="742" spans="1:13" x14ac:dyDescent="0.2">
      <c r="A742" t="s">
        <v>3489</v>
      </c>
      <c r="B742" t="s">
        <v>3490</v>
      </c>
      <c r="C742">
        <v>0</v>
      </c>
      <c r="D742" t="s">
        <v>3491</v>
      </c>
      <c r="E742">
        <v>0.11842169603812799</v>
      </c>
      <c r="F742">
        <v>3.5684045638971602</v>
      </c>
      <c r="G742">
        <v>2.8930719091827499</v>
      </c>
      <c r="H742">
        <v>1.2334309951200599</v>
      </c>
      <c r="I742">
        <v>0.21741500696617699</v>
      </c>
      <c r="J742" t="s">
        <v>2015</v>
      </c>
      <c r="K742" t="s">
        <v>1031</v>
      </c>
      <c r="L742">
        <f t="shared" si="11"/>
        <v>-3.5684045638971602</v>
      </c>
      <c r="M742" t="s">
        <v>1033</v>
      </c>
    </row>
    <row r="743" spans="1:13" x14ac:dyDescent="0.2">
      <c r="A743" t="s">
        <v>3492</v>
      </c>
      <c r="B743" t="s">
        <v>3493</v>
      </c>
      <c r="C743">
        <v>0</v>
      </c>
      <c r="D743" t="s">
        <v>1817</v>
      </c>
      <c r="E743">
        <v>0.117659341012689</v>
      </c>
      <c r="F743">
        <v>1.8530311260371899</v>
      </c>
      <c r="G743">
        <v>2.62126590891791</v>
      </c>
      <c r="H743">
        <v>0.70692222400364702</v>
      </c>
      <c r="I743">
        <v>0.47961481223359897</v>
      </c>
      <c r="J743" t="s">
        <v>2015</v>
      </c>
      <c r="K743" t="s">
        <v>1031</v>
      </c>
      <c r="L743">
        <f t="shared" si="11"/>
        <v>-1.8530311260371899</v>
      </c>
      <c r="M743" t="s">
        <v>1033</v>
      </c>
    </row>
    <row r="744" spans="1:13" x14ac:dyDescent="0.2">
      <c r="A744" t="s">
        <v>3494</v>
      </c>
      <c r="B744" t="s">
        <v>3495</v>
      </c>
      <c r="C744">
        <v>0</v>
      </c>
      <c r="D744" t="s">
        <v>3496</v>
      </c>
      <c r="E744">
        <v>0.111935381567769</v>
      </c>
      <c r="F744">
        <v>3.3122725112085201</v>
      </c>
      <c r="G744">
        <v>2.97308070620966</v>
      </c>
      <c r="H744">
        <v>1.11408765469784</v>
      </c>
      <c r="I744">
        <v>0.26524158428431699</v>
      </c>
      <c r="J744" t="s">
        <v>2015</v>
      </c>
      <c r="K744" t="s">
        <v>1031</v>
      </c>
      <c r="L744">
        <f t="shared" si="11"/>
        <v>-3.3122725112085201</v>
      </c>
      <c r="M744" t="s">
        <v>1033</v>
      </c>
    </row>
    <row r="745" spans="1:13" x14ac:dyDescent="0.2">
      <c r="A745" t="s">
        <v>3497</v>
      </c>
      <c r="B745" t="s">
        <v>3498</v>
      </c>
      <c r="C745">
        <v>0</v>
      </c>
      <c r="D745" t="s">
        <v>3499</v>
      </c>
      <c r="E745">
        <v>0.11019580021026</v>
      </c>
      <c r="F745">
        <v>4.23670085194032</v>
      </c>
      <c r="G745">
        <v>3.20024346788672</v>
      </c>
      <c r="H745">
        <v>1.3238682914141</v>
      </c>
      <c r="I745">
        <v>0.18554679068971899</v>
      </c>
      <c r="J745" t="s">
        <v>2015</v>
      </c>
      <c r="K745" t="s">
        <v>1031</v>
      </c>
      <c r="L745">
        <f t="shared" si="11"/>
        <v>-4.23670085194032</v>
      </c>
      <c r="M745" t="s">
        <v>1033</v>
      </c>
    </row>
    <row r="746" spans="1:13" x14ac:dyDescent="0.2">
      <c r="A746" t="s">
        <v>3500</v>
      </c>
      <c r="B746" t="s">
        <v>3501</v>
      </c>
      <c r="C746">
        <v>0</v>
      </c>
      <c r="D746" t="s">
        <v>3502</v>
      </c>
      <c r="E746">
        <v>0.109902240712392</v>
      </c>
      <c r="F746">
        <v>1.3073995381243899</v>
      </c>
      <c r="G746">
        <v>3.0990006518575699</v>
      </c>
      <c r="H746">
        <v>0.42187778738953302</v>
      </c>
      <c r="I746">
        <v>0.67311422401688303</v>
      </c>
      <c r="J746" t="s">
        <v>2015</v>
      </c>
      <c r="K746" t="s">
        <v>1031</v>
      </c>
      <c r="L746">
        <f t="shared" si="11"/>
        <v>-1.3073995381243899</v>
      </c>
      <c r="M746" t="s">
        <v>1033</v>
      </c>
    </row>
    <row r="747" spans="1:13" x14ac:dyDescent="0.2">
      <c r="A747" t="s">
        <v>3503</v>
      </c>
      <c r="B747" t="s">
        <v>3504</v>
      </c>
      <c r="C747">
        <v>0</v>
      </c>
      <c r="D747" t="s">
        <v>2808</v>
      </c>
      <c r="E747">
        <v>0.109765787750235</v>
      </c>
      <c r="F747">
        <v>1.5527606317788201</v>
      </c>
      <c r="G747">
        <v>2.3216698195557899</v>
      </c>
      <c r="H747">
        <v>0.66881199845889905</v>
      </c>
      <c r="I747">
        <v>0.50361541191455905</v>
      </c>
      <c r="J747" t="s">
        <v>2015</v>
      </c>
      <c r="K747" t="s">
        <v>1031</v>
      </c>
      <c r="L747">
        <f t="shared" si="11"/>
        <v>-1.5527606317788201</v>
      </c>
      <c r="M747" t="s">
        <v>1033</v>
      </c>
    </row>
    <row r="748" spans="1:13" x14ac:dyDescent="0.2">
      <c r="A748" t="s">
        <v>3505</v>
      </c>
      <c r="B748" t="s">
        <v>3506</v>
      </c>
      <c r="C748" t="s">
        <v>2358</v>
      </c>
      <c r="D748" t="s">
        <v>2780</v>
      </c>
      <c r="E748">
        <v>0.107039418341146</v>
      </c>
      <c r="F748">
        <v>3.0380492992610901</v>
      </c>
      <c r="G748">
        <v>3.0027924410589599</v>
      </c>
      <c r="H748">
        <v>1.0117413570515399</v>
      </c>
      <c r="I748">
        <v>0.31166173570780398</v>
      </c>
      <c r="J748" t="s">
        <v>2015</v>
      </c>
      <c r="K748" t="s">
        <v>1031</v>
      </c>
      <c r="L748">
        <f t="shared" si="11"/>
        <v>-3.0380492992610901</v>
      </c>
      <c r="M748" t="s">
        <v>1033</v>
      </c>
    </row>
    <row r="749" spans="1:13" x14ac:dyDescent="0.2">
      <c r="A749" t="s">
        <v>3507</v>
      </c>
      <c r="B749" t="s">
        <v>3508</v>
      </c>
      <c r="C749">
        <v>0</v>
      </c>
      <c r="D749" t="s">
        <v>3509</v>
      </c>
      <c r="E749">
        <v>0.10057657408288199</v>
      </c>
      <c r="F749">
        <v>4.2015010822068497</v>
      </c>
      <c r="G749">
        <v>3.2004572667678701</v>
      </c>
      <c r="H749">
        <v>1.3127814971420999</v>
      </c>
      <c r="I749">
        <v>0.189256586577394</v>
      </c>
      <c r="J749" t="s">
        <v>2015</v>
      </c>
      <c r="K749" t="s">
        <v>1031</v>
      </c>
      <c r="L749">
        <f t="shared" si="11"/>
        <v>-4.2015010822068497</v>
      </c>
      <c r="M749" t="s">
        <v>1033</v>
      </c>
    </row>
    <row r="750" spans="1:13" x14ac:dyDescent="0.2">
      <c r="A750" t="s">
        <v>3510</v>
      </c>
      <c r="B750" t="s">
        <v>3511</v>
      </c>
      <c r="C750">
        <v>0</v>
      </c>
      <c r="D750" t="s">
        <v>3512</v>
      </c>
      <c r="E750">
        <v>0.10057657408288199</v>
      </c>
      <c r="F750">
        <v>4.2015010822068497</v>
      </c>
      <c r="G750">
        <v>3.2004572667678701</v>
      </c>
      <c r="H750">
        <v>1.3127814971420999</v>
      </c>
      <c r="I750">
        <v>0.189256586577394</v>
      </c>
      <c r="J750" t="s">
        <v>2015</v>
      </c>
      <c r="K750" t="s">
        <v>1031</v>
      </c>
      <c r="L750">
        <f t="shared" si="11"/>
        <v>-4.2015010822068497</v>
      </c>
      <c r="M750" t="s">
        <v>1033</v>
      </c>
    </row>
    <row r="751" spans="1:13" x14ac:dyDescent="0.2">
      <c r="A751" t="s">
        <v>3513</v>
      </c>
      <c r="B751" t="s">
        <v>3514</v>
      </c>
      <c r="C751" t="s">
        <v>2485</v>
      </c>
      <c r="D751" t="s">
        <v>2486</v>
      </c>
      <c r="E751">
        <v>9.7007214077558496E-2</v>
      </c>
      <c r="F751">
        <v>1.59635964353955</v>
      </c>
      <c r="G751">
        <v>2.6874604678377301</v>
      </c>
      <c r="H751">
        <v>0.59400302353989198</v>
      </c>
      <c r="I751">
        <v>0.55251009070957402</v>
      </c>
      <c r="J751" t="s">
        <v>2015</v>
      </c>
      <c r="K751" t="s">
        <v>1031</v>
      </c>
      <c r="L751">
        <f t="shared" si="11"/>
        <v>-1.59635964353955</v>
      </c>
      <c r="M751" t="s">
        <v>1033</v>
      </c>
    </row>
    <row r="752" spans="1:13" x14ac:dyDescent="0.2">
      <c r="A752" t="s">
        <v>3515</v>
      </c>
      <c r="B752" t="s">
        <v>3516</v>
      </c>
      <c r="C752">
        <v>0</v>
      </c>
      <c r="D752" t="s">
        <v>3068</v>
      </c>
      <c r="E752">
        <v>9.5077047664102202E-2</v>
      </c>
      <c r="F752">
        <v>2.4771580859636502</v>
      </c>
      <c r="G752">
        <v>3.1626661984938198</v>
      </c>
      <c r="H752">
        <v>0.78324993233347295</v>
      </c>
      <c r="I752">
        <v>0.43348035822522402</v>
      </c>
      <c r="J752" t="s">
        <v>2015</v>
      </c>
      <c r="K752" t="s">
        <v>1031</v>
      </c>
      <c r="L752">
        <f t="shared" si="11"/>
        <v>-2.4771580859636502</v>
      </c>
      <c r="M752" t="s">
        <v>1033</v>
      </c>
    </row>
    <row r="753" spans="1:13" x14ac:dyDescent="0.2">
      <c r="A753" t="s">
        <v>3517</v>
      </c>
      <c r="B753" t="s">
        <v>3518</v>
      </c>
      <c r="C753">
        <v>0</v>
      </c>
      <c r="D753" t="s">
        <v>3519</v>
      </c>
      <c r="E753">
        <v>8.5502485692798003E-2</v>
      </c>
      <c r="F753">
        <v>1.8786506932659699</v>
      </c>
      <c r="G753">
        <v>2.9088912181625299</v>
      </c>
      <c r="H753">
        <v>0.64583050804239694</v>
      </c>
      <c r="I753">
        <v>0.518389128001568</v>
      </c>
      <c r="J753" t="s">
        <v>2015</v>
      </c>
      <c r="K753" t="s">
        <v>1031</v>
      </c>
      <c r="L753">
        <f t="shared" si="11"/>
        <v>-1.8786506932659699</v>
      </c>
      <c r="M753" t="s">
        <v>1033</v>
      </c>
    </row>
    <row r="754" spans="1:13" x14ac:dyDescent="0.2">
      <c r="A754" t="s">
        <v>3520</v>
      </c>
      <c r="B754" t="s">
        <v>3521</v>
      </c>
      <c r="C754">
        <v>0</v>
      </c>
      <c r="D754" t="s">
        <v>3096</v>
      </c>
      <c r="E754">
        <v>8.5455361885937595E-2</v>
      </c>
      <c r="F754">
        <v>1.5930239909666899</v>
      </c>
      <c r="G754">
        <v>2.4442653261504499</v>
      </c>
      <c r="H754">
        <v>0.65173938930582498</v>
      </c>
      <c r="I754">
        <v>0.51456930774568299</v>
      </c>
      <c r="J754" t="s">
        <v>2015</v>
      </c>
      <c r="K754" t="s">
        <v>1031</v>
      </c>
      <c r="L754">
        <f t="shared" si="11"/>
        <v>-1.5930239909666899</v>
      </c>
      <c r="M754" t="s">
        <v>1033</v>
      </c>
    </row>
    <row r="755" spans="1:13" x14ac:dyDescent="0.2">
      <c r="A755" t="s">
        <v>3522</v>
      </c>
      <c r="B755" t="s">
        <v>3523</v>
      </c>
      <c r="C755">
        <v>0</v>
      </c>
      <c r="D755" t="s">
        <v>3524</v>
      </c>
      <c r="E755">
        <v>7.63373592744096E-2</v>
      </c>
      <c r="F755">
        <v>2.0096062387117399</v>
      </c>
      <c r="G755">
        <v>3.15251570821796</v>
      </c>
      <c r="H755">
        <v>0.63746113412634398</v>
      </c>
      <c r="I755">
        <v>0.52382451830670096</v>
      </c>
      <c r="J755" t="s">
        <v>2015</v>
      </c>
      <c r="K755" t="s">
        <v>1031</v>
      </c>
      <c r="L755">
        <f t="shared" si="11"/>
        <v>-2.0096062387117399</v>
      </c>
      <c r="M755" t="s">
        <v>1033</v>
      </c>
    </row>
    <row r="756" spans="1:13" x14ac:dyDescent="0.2">
      <c r="A756" t="s">
        <v>3525</v>
      </c>
      <c r="B756" t="s">
        <v>3526</v>
      </c>
      <c r="C756">
        <v>0</v>
      </c>
      <c r="D756" t="s">
        <v>3527</v>
      </c>
      <c r="E756">
        <v>7.1794207066712107E-2</v>
      </c>
      <c r="F756">
        <v>1.93243473090535</v>
      </c>
      <c r="G756">
        <v>3.01350098877464</v>
      </c>
      <c r="H756">
        <v>0.64125903329838396</v>
      </c>
      <c r="I756">
        <v>0.52135440086167995</v>
      </c>
      <c r="J756" t="s">
        <v>2015</v>
      </c>
      <c r="K756" t="s">
        <v>1031</v>
      </c>
      <c r="L756">
        <f t="shared" si="11"/>
        <v>-1.93243473090535</v>
      </c>
      <c r="M756" t="s">
        <v>1033</v>
      </c>
    </row>
    <row r="757" spans="1:13" x14ac:dyDescent="0.2">
      <c r="A757" t="s">
        <v>3528</v>
      </c>
      <c r="B757" t="s">
        <v>3529</v>
      </c>
      <c r="C757" t="s">
        <v>1756</v>
      </c>
      <c r="D757" t="s">
        <v>3530</v>
      </c>
      <c r="E757">
        <v>6.7612699581477503E-2</v>
      </c>
      <c r="F757">
        <v>3.0581748281474002</v>
      </c>
      <c r="G757">
        <v>3.1865122293449599</v>
      </c>
      <c r="H757">
        <v>0.95972480506565105</v>
      </c>
      <c r="I757">
        <v>0.33719373572468297</v>
      </c>
      <c r="J757" t="s">
        <v>2015</v>
      </c>
      <c r="K757" t="s">
        <v>1031</v>
      </c>
      <c r="L757">
        <f t="shared" si="11"/>
        <v>-3.0581748281474002</v>
      </c>
      <c r="M757" t="s">
        <v>1033</v>
      </c>
    </row>
    <row r="758" spans="1:13" x14ac:dyDescent="0.2">
      <c r="A758" t="s">
        <v>3531</v>
      </c>
      <c r="B758" t="s">
        <v>3532</v>
      </c>
      <c r="C758" t="s">
        <v>3533</v>
      </c>
      <c r="D758" t="s">
        <v>3534</v>
      </c>
      <c r="E758">
        <v>5.6515071171492202E-2</v>
      </c>
      <c r="F758">
        <v>4.05866919466881</v>
      </c>
      <c r="G758">
        <v>3.2013725260586798</v>
      </c>
      <c r="H758">
        <v>1.2677903498052401</v>
      </c>
      <c r="I758">
        <v>0.204872829301013</v>
      </c>
      <c r="J758" t="s">
        <v>2015</v>
      </c>
      <c r="K758" t="s">
        <v>1031</v>
      </c>
      <c r="L758">
        <f t="shared" si="11"/>
        <v>-4.05866919466881</v>
      </c>
      <c r="M758" t="s">
        <v>1033</v>
      </c>
    </row>
    <row r="759" spans="1:13" x14ac:dyDescent="0.2">
      <c r="A759" t="s">
        <v>3535</v>
      </c>
      <c r="B759" t="s">
        <v>3536</v>
      </c>
      <c r="C759" t="s">
        <v>3537</v>
      </c>
      <c r="D759" t="s">
        <v>3538</v>
      </c>
      <c r="E759">
        <v>5.2488286624230898E-2</v>
      </c>
      <c r="F759">
        <v>1.58862118338239</v>
      </c>
      <c r="G759">
        <v>3.1465456142122701</v>
      </c>
      <c r="H759">
        <v>0.50487784960336501</v>
      </c>
      <c r="I759">
        <v>0.61364463263383895</v>
      </c>
      <c r="J759" t="s">
        <v>2015</v>
      </c>
      <c r="K759" t="s">
        <v>1031</v>
      </c>
      <c r="L759">
        <f t="shared" si="11"/>
        <v>-1.58862118338239</v>
      </c>
      <c r="M759" t="s">
        <v>1033</v>
      </c>
    </row>
    <row r="760" spans="1:13" x14ac:dyDescent="0.2">
      <c r="A760" t="s">
        <v>3539</v>
      </c>
      <c r="B760" t="s">
        <v>3540</v>
      </c>
      <c r="C760">
        <v>0</v>
      </c>
      <c r="D760" t="s">
        <v>3541</v>
      </c>
      <c r="E760">
        <v>4.58958896094653E-2</v>
      </c>
      <c r="F760">
        <v>2.7356610885943802</v>
      </c>
      <c r="G760">
        <v>3.17056093842419</v>
      </c>
      <c r="H760">
        <v>0.86283189054679799</v>
      </c>
      <c r="I760">
        <v>0.38822990252711598</v>
      </c>
      <c r="J760" t="s">
        <v>2015</v>
      </c>
      <c r="K760" t="s">
        <v>1031</v>
      </c>
      <c r="L760">
        <f t="shared" si="11"/>
        <v>-2.7356610885943802</v>
      </c>
      <c r="M760" t="s">
        <v>1033</v>
      </c>
    </row>
    <row r="761" spans="1:13" x14ac:dyDescent="0.2">
      <c r="A761" t="s">
        <v>3542</v>
      </c>
      <c r="B761" t="s">
        <v>3543</v>
      </c>
      <c r="C761" t="s">
        <v>3544</v>
      </c>
      <c r="D761" t="s">
        <v>3545</v>
      </c>
      <c r="E761">
        <v>4.4156308251955899E-2</v>
      </c>
      <c r="F761">
        <v>3.47724668099191</v>
      </c>
      <c r="G761">
        <v>3.19353860122194</v>
      </c>
      <c r="H761">
        <v>1.0888381557878799</v>
      </c>
      <c r="I761">
        <v>0.27622526231330202</v>
      </c>
      <c r="J761" t="s">
        <v>2015</v>
      </c>
      <c r="K761" t="s">
        <v>1031</v>
      </c>
      <c r="L761">
        <f t="shared" si="11"/>
        <v>-3.47724668099191</v>
      </c>
      <c r="M761" t="s">
        <v>1033</v>
      </c>
    </row>
    <row r="762" spans="1:13" x14ac:dyDescent="0.2">
      <c r="A762" t="s">
        <v>3546</v>
      </c>
      <c r="B762" t="s">
        <v>3547</v>
      </c>
      <c r="C762" t="s">
        <v>3548</v>
      </c>
      <c r="D762" t="s">
        <v>3549</v>
      </c>
      <c r="E762">
        <v>4.4156308251955899E-2</v>
      </c>
      <c r="F762">
        <v>3.47724668099191</v>
      </c>
      <c r="G762">
        <v>3.19353860122194</v>
      </c>
      <c r="H762">
        <v>1.0888381557878799</v>
      </c>
      <c r="I762">
        <v>0.27622526231330202</v>
      </c>
      <c r="J762" t="s">
        <v>2015</v>
      </c>
      <c r="K762" t="s">
        <v>1031</v>
      </c>
      <c r="L762">
        <f t="shared" si="11"/>
        <v>-3.47724668099191</v>
      </c>
      <c r="M762" t="s">
        <v>1033</v>
      </c>
    </row>
    <row r="763" spans="1:13" x14ac:dyDescent="0.2">
      <c r="A763" t="s">
        <v>3550</v>
      </c>
      <c r="B763" t="s">
        <v>3551</v>
      </c>
      <c r="C763">
        <v>0</v>
      </c>
      <c r="D763" t="s">
        <v>3552</v>
      </c>
      <c r="E763">
        <v>4.2956022659179902E-2</v>
      </c>
      <c r="F763">
        <v>3.4703268409054799</v>
      </c>
      <c r="G763">
        <v>3.1935873330859699</v>
      </c>
      <c r="H763">
        <v>1.08665474870609</v>
      </c>
      <c r="I763">
        <v>0.27718941949113901</v>
      </c>
      <c r="J763" t="s">
        <v>2015</v>
      </c>
      <c r="K763" t="s">
        <v>1031</v>
      </c>
      <c r="L763">
        <f t="shared" si="11"/>
        <v>-3.4703268409054799</v>
      </c>
      <c r="M763" t="s">
        <v>1033</v>
      </c>
    </row>
    <row r="764" spans="1:13" x14ac:dyDescent="0.2">
      <c r="A764" t="s">
        <v>3553</v>
      </c>
      <c r="B764" t="s">
        <v>3554</v>
      </c>
      <c r="C764" t="s">
        <v>3419</v>
      </c>
      <c r="D764" t="s">
        <v>3555</v>
      </c>
      <c r="E764">
        <v>4.0043785541152899E-2</v>
      </c>
      <c r="F764">
        <v>2.5585396103600799</v>
      </c>
      <c r="G764">
        <v>3.1666054706143401</v>
      </c>
      <c r="H764">
        <v>0.807975491138058</v>
      </c>
      <c r="I764">
        <v>0.41910469126095801</v>
      </c>
      <c r="J764" t="s">
        <v>2015</v>
      </c>
      <c r="K764" t="s">
        <v>1031</v>
      </c>
      <c r="L764">
        <f t="shared" si="11"/>
        <v>-2.5585396103600799</v>
      </c>
      <c r="M764" t="s">
        <v>1033</v>
      </c>
    </row>
    <row r="765" spans="1:13" x14ac:dyDescent="0.2">
      <c r="A765" t="s">
        <v>3556</v>
      </c>
      <c r="B765" t="s">
        <v>3557</v>
      </c>
      <c r="C765" t="s">
        <v>3558</v>
      </c>
      <c r="D765" t="s">
        <v>3559</v>
      </c>
      <c r="E765">
        <v>3.8823155567512202E-2</v>
      </c>
      <c r="F765">
        <v>2.5823187244456598</v>
      </c>
      <c r="G765">
        <v>3.1673360550514098</v>
      </c>
      <c r="H765">
        <v>0.81529672872168402</v>
      </c>
      <c r="I765">
        <v>0.41490248082869302</v>
      </c>
      <c r="J765" t="s">
        <v>2015</v>
      </c>
      <c r="K765" t="s">
        <v>1031</v>
      </c>
      <c r="L765">
        <f t="shared" si="11"/>
        <v>-2.5823187244456598</v>
      </c>
      <c r="M765" t="s">
        <v>1033</v>
      </c>
    </row>
    <row r="766" spans="1:13" x14ac:dyDescent="0.2">
      <c r="A766" t="s">
        <v>3560</v>
      </c>
      <c r="B766" t="s">
        <v>3561</v>
      </c>
      <c r="C766">
        <v>0</v>
      </c>
      <c r="D766" t="s">
        <v>3562</v>
      </c>
      <c r="E766">
        <v>3.7083574210002801E-2</v>
      </c>
      <c r="F766">
        <v>3.2658905542742001</v>
      </c>
      <c r="G766">
        <v>3.1891994934204702</v>
      </c>
      <c r="H766">
        <v>1.02404711935141</v>
      </c>
      <c r="I766">
        <v>0.30581301960575402</v>
      </c>
      <c r="J766" t="s">
        <v>2015</v>
      </c>
      <c r="K766" t="s">
        <v>1031</v>
      </c>
      <c r="L766">
        <f t="shared" si="11"/>
        <v>-3.2658905542742001</v>
      </c>
      <c r="M766" t="s">
        <v>1033</v>
      </c>
    </row>
    <row r="767" spans="1:13" x14ac:dyDescent="0.2">
      <c r="A767" t="s">
        <v>3563</v>
      </c>
      <c r="B767" t="s">
        <v>3564</v>
      </c>
      <c r="C767" t="s">
        <v>3565</v>
      </c>
      <c r="D767" t="s">
        <v>3566</v>
      </c>
      <c r="E767">
        <v>3.5080354126804499E-2</v>
      </c>
      <c r="F767">
        <v>1.9807663217163201</v>
      </c>
      <c r="G767">
        <v>3.1542744784139698</v>
      </c>
      <c r="H767">
        <v>0.62796257436425995</v>
      </c>
      <c r="I767">
        <v>0.530028457418251</v>
      </c>
      <c r="J767" t="s">
        <v>2015</v>
      </c>
      <c r="K767" t="s">
        <v>1031</v>
      </c>
      <c r="L767">
        <f t="shared" si="11"/>
        <v>-1.9807663217163201</v>
      </c>
      <c r="M767" t="s">
        <v>1033</v>
      </c>
    </row>
    <row r="768" spans="1:13" x14ac:dyDescent="0.2">
      <c r="A768" t="s">
        <v>3567</v>
      </c>
      <c r="B768" t="s">
        <v>3568</v>
      </c>
      <c r="C768">
        <v>0</v>
      </c>
      <c r="D768" t="s">
        <v>3569</v>
      </c>
      <c r="E768">
        <v>3.12079999295953E-2</v>
      </c>
      <c r="F768">
        <v>2.0985848709911701</v>
      </c>
      <c r="G768">
        <v>3.1570131962114898</v>
      </c>
      <c r="H768">
        <v>0.66473744028359905</v>
      </c>
      <c r="I768">
        <v>0.50621844234775204</v>
      </c>
      <c r="J768" t="s">
        <v>2015</v>
      </c>
      <c r="K768" t="s">
        <v>1031</v>
      </c>
      <c r="L768">
        <f t="shared" si="11"/>
        <v>-2.0985848709911701</v>
      </c>
      <c r="M768" t="s">
        <v>1033</v>
      </c>
    </row>
    <row r="769" spans="1:13" x14ac:dyDescent="0.2">
      <c r="A769" t="s">
        <v>3570</v>
      </c>
      <c r="B769" t="s">
        <v>3571</v>
      </c>
      <c r="C769">
        <v>0</v>
      </c>
      <c r="D769" t="s">
        <v>3572</v>
      </c>
      <c r="E769">
        <v>2.8440833305178499E-2</v>
      </c>
      <c r="F769">
        <v>3.09929260260501</v>
      </c>
      <c r="G769">
        <v>3.18642622814752</v>
      </c>
      <c r="H769">
        <v>0.97265474883027103</v>
      </c>
      <c r="I769">
        <v>0.330724922364244</v>
      </c>
      <c r="J769" t="s">
        <v>2015</v>
      </c>
      <c r="K769" t="s">
        <v>1031</v>
      </c>
      <c r="L769">
        <f t="shared" si="11"/>
        <v>-3.09929260260501</v>
      </c>
      <c r="M769" t="s">
        <v>1033</v>
      </c>
    </row>
    <row r="770" spans="1:13" x14ac:dyDescent="0.2">
      <c r="A770" t="s">
        <v>3573</v>
      </c>
      <c r="B770" t="s">
        <v>3574</v>
      </c>
      <c r="C770">
        <v>0</v>
      </c>
      <c r="D770" t="s">
        <v>3575</v>
      </c>
      <c r="E770">
        <v>2.8247788598445098E-2</v>
      </c>
      <c r="F770">
        <v>2.5964159048278002</v>
      </c>
      <c r="G770">
        <v>3.1694019861967702</v>
      </c>
      <c r="H770">
        <v>0.81921318789336095</v>
      </c>
      <c r="I770">
        <v>0.41266479196771599</v>
      </c>
      <c r="J770" t="s">
        <v>2015</v>
      </c>
      <c r="K770" t="s">
        <v>1031</v>
      </c>
      <c r="L770">
        <f t="shared" ref="L770:L833" si="12">F770*-1</f>
        <v>-2.5964159048278002</v>
      </c>
      <c r="M770" t="s">
        <v>1033</v>
      </c>
    </row>
    <row r="771" spans="1:13" x14ac:dyDescent="0.2">
      <c r="A771" t="s">
        <v>3576</v>
      </c>
      <c r="B771" t="s">
        <v>3577</v>
      </c>
      <c r="C771">
        <v>0</v>
      </c>
      <c r="D771" t="s">
        <v>3578</v>
      </c>
      <c r="E771">
        <v>2.4917855997199801E-2</v>
      </c>
      <c r="F771">
        <v>3.3822139206130002</v>
      </c>
      <c r="G771">
        <v>3.1940595905415301</v>
      </c>
      <c r="H771">
        <v>1.05890758288563</v>
      </c>
      <c r="I771">
        <v>0.28964187052297902</v>
      </c>
      <c r="J771" t="s">
        <v>2015</v>
      </c>
      <c r="K771" t="s">
        <v>1031</v>
      </c>
      <c r="L771">
        <f t="shared" si="12"/>
        <v>-3.3822139206130002</v>
      </c>
      <c r="M771" t="s">
        <v>1033</v>
      </c>
    </row>
    <row r="772" spans="1:13" x14ac:dyDescent="0.2">
      <c r="A772" t="s">
        <v>3579</v>
      </c>
      <c r="B772" t="s">
        <v>3580</v>
      </c>
      <c r="C772">
        <v>0</v>
      </c>
      <c r="D772" t="s">
        <v>2047</v>
      </c>
      <c r="E772">
        <v>2.0978033612265499E-2</v>
      </c>
      <c r="F772">
        <v>2.9519369804480902</v>
      </c>
      <c r="G772">
        <v>3.18224598058756</v>
      </c>
      <c r="H772">
        <v>0.927626902023161</v>
      </c>
      <c r="I772">
        <v>0.35360113799316001</v>
      </c>
      <c r="J772" t="s">
        <v>2015</v>
      </c>
      <c r="K772" t="s">
        <v>1031</v>
      </c>
      <c r="L772">
        <f t="shared" si="12"/>
        <v>-2.9519369804480902</v>
      </c>
      <c r="M772" t="s">
        <v>1033</v>
      </c>
    </row>
    <row r="773" spans="1:13" x14ac:dyDescent="0.2">
      <c r="A773" t="s">
        <v>3581</v>
      </c>
      <c r="B773" t="s">
        <v>3582</v>
      </c>
      <c r="C773">
        <v>0</v>
      </c>
      <c r="D773" t="s">
        <v>3583</v>
      </c>
      <c r="E773">
        <v>2.0021892770576501E-2</v>
      </c>
      <c r="F773">
        <v>3.0581749662405202</v>
      </c>
      <c r="G773">
        <v>3.1865122328755602</v>
      </c>
      <c r="H773">
        <v>0.95972484733905195</v>
      </c>
      <c r="I773">
        <v>0.33719371444333801</v>
      </c>
      <c r="J773" t="s">
        <v>2015</v>
      </c>
      <c r="K773" t="s">
        <v>1031</v>
      </c>
      <c r="L773">
        <f t="shared" si="12"/>
        <v>-3.0581749662405202</v>
      </c>
      <c r="M773" t="s">
        <v>1033</v>
      </c>
    </row>
    <row r="774" spans="1:13" x14ac:dyDescent="0.2">
      <c r="A774" t="s">
        <v>3584</v>
      </c>
      <c r="B774" t="s">
        <v>3585</v>
      </c>
      <c r="C774" t="s">
        <v>3291</v>
      </c>
      <c r="D774" t="s">
        <v>3586</v>
      </c>
      <c r="E774">
        <v>1.9238452254756101E-2</v>
      </c>
      <c r="F774">
        <v>3.8817356967458401</v>
      </c>
      <c r="G774">
        <v>3.2024529509389801</v>
      </c>
      <c r="H774">
        <v>1.21211326324332</v>
      </c>
      <c r="I774">
        <v>0.225469027339534</v>
      </c>
      <c r="J774" t="s">
        <v>2015</v>
      </c>
      <c r="K774" t="s">
        <v>1031</v>
      </c>
      <c r="L774">
        <f t="shared" si="12"/>
        <v>-3.8817356967458401</v>
      </c>
      <c r="M774" t="s">
        <v>1033</v>
      </c>
    </row>
    <row r="775" spans="1:13" x14ac:dyDescent="0.2">
      <c r="A775" t="s">
        <v>3587</v>
      </c>
      <c r="B775" t="s">
        <v>3588</v>
      </c>
      <c r="C775" t="s">
        <v>3589</v>
      </c>
      <c r="D775" t="s">
        <v>3590</v>
      </c>
      <c r="E775">
        <v>1.8038166661980101E-2</v>
      </c>
      <c r="F775">
        <v>3.8747327939751002</v>
      </c>
      <c r="G775">
        <v>3.20246729211734</v>
      </c>
      <c r="H775">
        <v>1.2099211141086399</v>
      </c>
      <c r="I775">
        <v>0.22630916445128099</v>
      </c>
      <c r="J775" t="s">
        <v>2015</v>
      </c>
      <c r="K775" t="s">
        <v>1031</v>
      </c>
      <c r="L775">
        <f t="shared" si="12"/>
        <v>-3.8747327939751002</v>
      </c>
      <c r="M775" t="s">
        <v>1033</v>
      </c>
    </row>
    <row r="776" spans="1:13" x14ac:dyDescent="0.2">
      <c r="A776" t="s">
        <v>3591</v>
      </c>
      <c r="B776" t="s">
        <v>3592</v>
      </c>
      <c r="C776">
        <v>0</v>
      </c>
      <c r="D776" t="s">
        <v>3593</v>
      </c>
      <c r="E776">
        <v>1.8038166661980101E-2</v>
      </c>
      <c r="F776">
        <v>3.8747327939751002</v>
      </c>
      <c r="G776">
        <v>3.20246729211734</v>
      </c>
      <c r="H776">
        <v>1.2099211141086399</v>
      </c>
      <c r="I776">
        <v>0.22630916445128099</v>
      </c>
      <c r="J776" t="s">
        <v>2015</v>
      </c>
      <c r="K776" t="s">
        <v>1031</v>
      </c>
      <c r="L776">
        <f t="shared" si="12"/>
        <v>-3.8747327939751002</v>
      </c>
      <c r="M776" t="s">
        <v>1033</v>
      </c>
    </row>
    <row r="777" spans="1:13" x14ac:dyDescent="0.2">
      <c r="A777" t="s">
        <v>3594</v>
      </c>
      <c r="B777" t="s">
        <v>3595</v>
      </c>
      <c r="C777" t="s">
        <v>3244</v>
      </c>
      <c r="D777" t="s">
        <v>3245</v>
      </c>
      <c r="E777">
        <v>1.6082070385642199E-2</v>
      </c>
      <c r="F777">
        <v>2.6594242858306698</v>
      </c>
      <c r="G777">
        <v>3.1733374238284702</v>
      </c>
      <c r="H777">
        <v>0.83805279131716504</v>
      </c>
      <c r="I777">
        <v>0.402001055006865</v>
      </c>
      <c r="J777" t="s">
        <v>2015</v>
      </c>
      <c r="K777" t="s">
        <v>1031</v>
      </c>
      <c r="L777">
        <f t="shared" si="12"/>
        <v>-2.6594242858306698</v>
      </c>
      <c r="M777" t="s">
        <v>1033</v>
      </c>
    </row>
    <row r="778" spans="1:13" x14ac:dyDescent="0.2">
      <c r="A778" t="s">
        <v>3596</v>
      </c>
      <c r="B778" t="s">
        <v>3597</v>
      </c>
      <c r="C778">
        <v>0</v>
      </c>
      <c r="D778" t="s">
        <v>3598</v>
      </c>
      <c r="E778">
        <v>1.5298629869821801E-2</v>
      </c>
      <c r="F778">
        <v>3.3340936021867802</v>
      </c>
      <c r="G778">
        <v>3.1941597667100199</v>
      </c>
      <c r="H778">
        <v>1.0438092787139699</v>
      </c>
      <c r="I778">
        <v>0.296573637834324</v>
      </c>
      <c r="J778" t="s">
        <v>2015</v>
      </c>
      <c r="K778" t="s">
        <v>1031</v>
      </c>
      <c r="L778">
        <f t="shared" si="12"/>
        <v>-3.3340936021867802</v>
      </c>
      <c r="M778" t="s">
        <v>1033</v>
      </c>
    </row>
    <row r="779" spans="1:13" x14ac:dyDescent="0.2">
      <c r="A779" t="s">
        <v>3599</v>
      </c>
      <c r="B779" t="s">
        <v>3600</v>
      </c>
      <c r="C779">
        <v>0</v>
      </c>
      <c r="D779" t="s">
        <v>3601</v>
      </c>
      <c r="E779">
        <v>1.04026666431984E-2</v>
      </c>
      <c r="F779">
        <v>3.0067426647441802</v>
      </c>
      <c r="G779">
        <v>3.18662318211913</v>
      </c>
      <c r="H779">
        <v>0.94355136861355204</v>
      </c>
      <c r="I779">
        <v>0.34539895349741601</v>
      </c>
      <c r="J779" t="s">
        <v>2015</v>
      </c>
      <c r="K779" t="s">
        <v>1031</v>
      </c>
      <c r="L779">
        <f t="shared" si="12"/>
        <v>-3.0067426647441802</v>
      </c>
      <c r="M779" t="s">
        <v>1033</v>
      </c>
    </row>
    <row r="780" spans="1:13" x14ac:dyDescent="0.2">
      <c r="A780" t="s">
        <v>3602</v>
      </c>
      <c r="B780" t="s">
        <v>3603</v>
      </c>
      <c r="C780">
        <v>0</v>
      </c>
      <c r="D780" t="s">
        <v>3604</v>
      </c>
      <c r="E780">
        <v>9.6192261273780298E-3</v>
      </c>
      <c r="F780">
        <v>3.8336158422367799</v>
      </c>
      <c r="G780">
        <v>3.2025528692615599</v>
      </c>
      <c r="H780">
        <v>1.19704997816968</v>
      </c>
      <c r="I780">
        <v>0.231287075289976</v>
      </c>
      <c r="J780" t="s">
        <v>2015</v>
      </c>
      <c r="K780" t="s">
        <v>1031</v>
      </c>
      <c r="L780">
        <f t="shared" si="12"/>
        <v>-3.8336158422367799</v>
      </c>
      <c r="M780" t="s">
        <v>1033</v>
      </c>
    </row>
    <row r="781" spans="1:13" x14ac:dyDescent="0.2">
      <c r="A781" t="s">
        <v>3605</v>
      </c>
      <c r="B781" t="s">
        <v>3606</v>
      </c>
      <c r="C781">
        <v>0</v>
      </c>
      <c r="D781" t="s">
        <v>3607</v>
      </c>
      <c r="E781">
        <v>9.6192261273780298E-3</v>
      </c>
      <c r="F781">
        <v>3.8336158422367799</v>
      </c>
      <c r="G781">
        <v>3.2025528692615599</v>
      </c>
      <c r="H781">
        <v>1.19704997816968</v>
      </c>
      <c r="I781">
        <v>0.231287075289976</v>
      </c>
      <c r="J781" t="s">
        <v>2015</v>
      </c>
      <c r="K781" t="s">
        <v>1031</v>
      </c>
      <c r="L781">
        <f t="shared" si="12"/>
        <v>-3.8336158422367799</v>
      </c>
      <c r="M781" t="s">
        <v>1033</v>
      </c>
    </row>
    <row r="782" spans="1:13" x14ac:dyDescent="0.2">
      <c r="A782" t="s">
        <v>3608</v>
      </c>
      <c r="B782" t="s">
        <v>3609</v>
      </c>
      <c r="C782">
        <v>0</v>
      </c>
      <c r="D782" t="s">
        <v>3610</v>
      </c>
      <c r="E782">
        <v>8.2258958278686699E-3</v>
      </c>
      <c r="F782">
        <v>3.1192896690912502</v>
      </c>
      <c r="G782">
        <v>3.1895896793516001</v>
      </c>
      <c r="H782">
        <v>0.97795954422744202</v>
      </c>
      <c r="I782">
        <v>0.32809433335624899</v>
      </c>
      <c r="J782" t="s">
        <v>2015</v>
      </c>
      <c r="K782" t="s">
        <v>1031</v>
      </c>
      <c r="L782">
        <f t="shared" si="12"/>
        <v>-3.1192896690912502</v>
      </c>
      <c r="M782" t="s">
        <v>1033</v>
      </c>
    </row>
    <row r="783" spans="1:13" x14ac:dyDescent="0.2">
      <c r="A783" t="s">
        <v>3611</v>
      </c>
      <c r="B783" t="s">
        <v>3612</v>
      </c>
      <c r="C783">
        <v>0</v>
      </c>
      <c r="D783" t="s">
        <v>3613</v>
      </c>
      <c r="E783">
        <v>5.6794037424437501E-3</v>
      </c>
      <c r="F783">
        <v>3.2826610946491899</v>
      </c>
      <c r="G783">
        <v>3.19427044833574</v>
      </c>
      <c r="H783">
        <v>1.02767162259523</v>
      </c>
      <c r="I783">
        <v>0.30410432072190802</v>
      </c>
      <c r="J783" t="s">
        <v>2015</v>
      </c>
      <c r="K783" t="s">
        <v>1031</v>
      </c>
      <c r="L783">
        <f t="shared" si="12"/>
        <v>-3.2826610946491899</v>
      </c>
      <c r="M783" t="s">
        <v>1033</v>
      </c>
    </row>
    <row r="784" spans="1:13" x14ac:dyDescent="0.2">
      <c r="A784" t="s">
        <v>3614</v>
      </c>
      <c r="B784" t="s">
        <v>3615</v>
      </c>
      <c r="C784">
        <v>0</v>
      </c>
      <c r="D784" t="s">
        <v>3616</v>
      </c>
      <c r="E784">
        <v>5.6794037424437501E-3</v>
      </c>
      <c r="F784">
        <v>3.2826610946491899</v>
      </c>
      <c r="G784">
        <v>3.19427044833574</v>
      </c>
      <c r="H784">
        <v>1.02767162259523</v>
      </c>
      <c r="I784">
        <v>0.30410432072190802</v>
      </c>
      <c r="J784" t="s">
        <v>2015</v>
      </c>
      <c r="K784" t="s">
        <v>1031</v>
      </c>
      <c r="L784">
        <f t="shared" si="12"/>
        <v>-3.2826610946491899</v>
      </c>
      <c r="M784" t="s">
        <v>1033</v>
      </c>
    </row>
    <row r="785" spans="1:13" x14ac:dyDescent="0.2">
      <c r="A785" t="s">
        <v>3617</v>
      </c>
      <c r="B785" t="s">
        <v>3618</v>
      </c>
      <c r="C785">
        <v>0</v>
      </c>
      <c r="D785" t="s">
        <v>3619</v>
      </c>
      <c r="E785">
        <v>513.48649352248503</v>
      </c>
      <c r="F785">
        <v>0.95511305630660503</v>
      </c>
      <c r="G785">
        <v>1.2140912543256801</v>
      </c>
      <c r="H785">
        <v>0.78668967666445</v>
      </c>
      <c r="I785">
        <v>0.43146354872509102</v>
      </c>
      <c r="J785">
        <v>0.60681823605479002</v>
      </c>
      <c r="K785" t="s">
        <v>1031</v>
      </c>
      <c r="L785">
        <f t="shared" si="12"/>
        <v>-0.95511305630660503</v>
      </c>
      <c r="M785" t="s">
        <v>1032</v>
      </c>
    </row>
    <row r="786" spans="1:13" x14ac:dyDescent="0.2">
      <c r="A786" t="s">
        <v>3620</v>
      </c>
      <c r="B786" t="s">
        <v>3621</v>
      </c>
      <c r="C786" t="s">
        <v>3622</v>
      </c>
      <c r="D786" t="s">
        <v>3623</v>
      </c>
      <c r="E786">
        <v>501.72385173687701</v>
      </c>
      <c r="F786">
        <v>-0.79528874951455597</v>
      </c>
      <c r="G786">
        <v>0.50562114122517499</v>
      </c>
      <c r="H786">
        <v>-1.5728945739639899</v>
      </c>
      <c r="I786">
        <v>0.115743231723371</v>
      </c>
      <c r="J786">
        <v>0.26444142661697601</v>
      </c>
      <c r="K786" t="s">
        <v>1031</v>
      </c>
      <c r="L786">
        <f t="shared" si="12"/>
        <v>0.79528874951455597</v>
      </c>
      <c r="M786" t="s">
        <v>1032</v>
      </c>
    </row>
    <row r="787" spans="1:13" x14ac:dyDescent="0.2">
      <c r="A787" t="s">
        <v>3624</v>
      </c>
      <c r="B787" t="s">
        <v>3625</v>
      </c>
      <c r="C787" t="s">
        <v>3626</v>
      </c>
      <c r="D787" t="s">
        <v>3627</v>
      </c>
      <c r="E787">
        <v>455.55449329173001</v>
      </c>
      <c r="F787">
        <v>-1.3557490536694901</v>
      </c>
      <c r="G787">
        <v>0.55162313954981701</v>
      </c>
      <c r="H787">
        <v>-2.4577450735223501</v>
      </c>
      <c r="I787">
        <v>1.3981238028090299E-2</v>
      </c>
      <c r="J787">
        <v>6.5096893552779797E-2</v>
      </c>
      <c r="K787" t="s">
        <v>1031</v>
      </c>
      <c r="L787">
        <f t="shared" si="12"/>
        <v>1.3557490536694901</v>
      </c>
      <c r="M787" t="s">
        <v>1032</v>
      </c>
    </row>
    <row r="788" spans="1:13" x14ac:dyDescent="0.2">
      <c r="A788" t="s">
        <v>3628</v>
      </c>
      <c r="B788" t="s">
        <v>3629</v>
      </c>
      <c r="C788" t="s">
        <v>3630</v>
      </c>
      <c r="D788" t="s">
        <v>3631</v>
      </c>
      <c r="E788">
        <v>424.89343639212399</v>
      </c>
      <c r="F788">
        <v>0.70642103464834205</v>
      </c>
      <c r="G788">
        <v>1.29690327786703</v>
      </c>
      <c r="H788">
        <v>0.54469831845144601</v>
      </c>
      <c r="I788">
        <v>0.58596102155163698</v>
      </c>
      <c r="J788">
        <v>0.73385645924542597</v>
      </c>
      <c r="K788" t="s">
        <v>1031</v>
      </c>
      <c r="L788">
        <f t="shared" si="12"/>
        <v>-0.70642103464834205</v>
      </c>
      <c r="M788" t="s">
        <v>1032</v>
      </c>
    </row>
    <row r="789" spans="1:13" x14ac:dyDescent="0.2">
      <c r="A789" t="s">
        <v>3632</v>
      </c>
      <c r="B789" t="s">
        <v>3633</v>
      </c>
      <c r="C789" t="s">
        <v>3634</v>
      </c>
      <c r="D789" t="s">
        <v>3635</v>
      </c>
      <c r="E789">
        <v>316.686036580186</v>
      </c>
      <c r="F789">
        <v>-4.7094263342723798E-2</v>
      </c>
      <c r="G789">
        <v>1.1079919479078799</v>
      </c>
      <c r="H789">
        <v>-4.2504156669773203E-2</v>
      </c>
      <c r="I789">
        <v>0.96609679820336902</v>
      </c>
      <c r="J789">
        <v>0.98033170892819199</v>
      </c>
      <c r="K789" t="s">
        <v>1031</v>
      </c>
      <c r="L789">
        <f t="shared" si="12"/>
        <v>4.7094263342723798E-2</v>
      </c>
      <c r="M789" t="s">
        <v>1032</v>
      </c>
    </row>
    <row r="790" spans="1:13" x14ac:dyDescent="0.2">
      <c r="A790" t="s">
        <v>3636</v>
      </c>
      <c r="B790" t="s">
        <v>3637</v>
      </c>
      <c r="C790" t="s">
        <v>3638</v>
      </c>
      <c r="D790" t="s">
        <v>3639</v>
      </c>
      <c r="E790">
        <v>304.03394018859899</v>
      </c>
      <c r="F790">
        <v>-0.81503111253037597</v>
      </c>
      <c r="G790">
        <v>0.546520116691524</v>
      </c>
      <c r="H790">
        <v>-1.49131036102448</v>
      </c>
      <c r="I790">
        <v>0.13588002994884699</v>
      </c>
      <c r="J790">
        <v>0.29173009513169601</v>
      </c>
      <c r="K790" t="s">
        <v>1031</v>
      </c>
      <c r="L790">
        <f t="shared" si="12"/>
        <v>0.81503111253037597</v>
      </c>
      <c r="M790" t="s">
        <v>1032</v>
      </c>
    </row>
    <row r="791" spans="1:13" x14ac:dyDescent="0.2">
      <c r="A791" t="s">
        <v>3640</v>
      </c>
      <c r="B791" t="s">
        <v>3641</v>
      </c>
      <c r="C791">
        <v>0</v>
      </c>
      <c r="D791" t="s">
        <v>3642</v>
      </c>
      <c r="E791">
        <v>289.291903015645</v>
      </c>
      <c r="F791">
        <v>-1.1312482253129299</v>
      </c>
      <c r="G791">
        <v>1.39074791360038</v>
      </c>
      <c r="H791">
        <v>-0.81340997476986499</v>
      </c>
      <c r="I791">
        <v>0.41598304228536098</v>
      </c>
      <c r="J791">
        <v>0.59451897970407197</v>
      </c>
      <c r="K791" t="s">
        <v>1031</v>
      </c>
      <c r="L791">
        <f t="shared" si="12"/>
        <v>1.1312482253129299</v>
      </c>
      <c r="M791" t="s">
        <v>1032</v>
      </c>
    </row>
    <row r="792" spans="1:13" x14ac:dyDescent="0.2">
      <c r="A792" t="s">
        <v>3643</v>
      </c>
      <c r="B792" t="s">
        <v>3644</v>
      </c>
      <c r="C792">
        <v>0</v>
      </c>
      <c r="D792" t="s">
        <v>3645</v>
      </c>
      <c r="E792">
        <v>286.31954339408497</v>
      </c>
      <c r="F792">
        <v>1.17453662728832</v>
      </c>
      <c r="G792">
        <v>0.84780058574123096</v>
      </c>
      <c r="H792">
        <v>1.38539256405611</v>
      </c>
      <c r="I792">
        <v>0.16593246349308799</v>
      </c>
      <c r="J792">
        <v>0.33242144066330698</v>
      </c>
      <c r="K792" t="s">
        <v>1031</v>
      </c>
      <c r="L792">
        <f t="shared" si="12"/>
        <v>-1.17453662728832</v>
      </c>
      <c r="M792" t="s">
        <v>1032</v>
      </c>
    </row>
    <row r="793" spans="1:13" x14ac:dyDescent="0.2">
      <c r="A793" t="s">
        <v>3646</v>
      </c>
      <c r="B793" t="s">
        <v>3647</v>
      </c>
      <c r="C793">
        <v>0</v>
      </c>
      <c r="D793" t="s">
        <v>3648</v>
      </c>
      <c r="E793">
        <v>276.30735444547599</v>
      </c>
      <c r="F793">
        <v>0.53157081755402702</v>
      </c>
      <c r="G793">
        <v>1.1634950545218901</v>
      </c>
      <c r="H793">
        <v>0.45687415299969902</v>
      </c>
      <c r="I793">
        <v>0.64776150297225699</v>
      </c>
      <c r="J793">
        <v>0.77992725055276402</v>
      </c>
      <c r="K793" t="s">
        <v>1031</v>
      </c>
      <c r="L793">
        <f t="shared" si="12"/>
        <v>-0.53157081755402702</v>
      </c>
      <c r="M793" t="s">
        <v>1032</v>
      </c>
    </row>
    <row r="794" spans="1:13" x14ac:dyDescent="0.2">
      <c r="A794" t="s">
        <v>3649</v>
      </c>
      <c r="B794" t="s">
        <v>3650</v>
      </c>
      <c r="C794" t="s">
        <v>3651</v>
      </c>
      <c r="D794" t="s">
        <v>3652</v>
      </c>
      <c r="E794">
        <v>264.44045435084399</v>
      </c>
      <c r="F794">
        <v>-0.35078783780016998</v>
      </c>
      <c r="G794">
        <v>0.60116055860239004</v>
      </c>
      <c r="H794">
        <v>-0.58351771881991199</v>
      </c>
      <c r="I794">
        <v>0.55954483255001597</v>
      </c>
      <c r="J794">
        <v>0.71271249405721804</v>
      </c>
      <c r="K794" t="s">
        <v>1031</v>
      </c>
      <c r="L794">
        <f t="shared" si="12"/>
        <v>0.35078783780016998</v>
      </c>
      <c r="M794" t="s">
        <v>1032</v>
      </c>
    </row>
    <row r="795" spans="1:13" x14ac:dyDescent="0.2">
      <c r="A795" t="s">
        <v>3653</v>
      </c>
      <c r="B795" t="s">
        <v>3654</v>
      </c>
      <c r="C795">
        <v>0</v>
      </c>
      <c r="D795" t="s">
        <v>3655</v>
      </c>
      <c r="E795">
        <v>252.130872811458</v>
      </c>
      <c r="F795">
        <v>1.15764589174185</v>
      </c>
      <c r="G795">
        <v>0.82962218836822599</v>
      </c>
      <c r="H795">
        <v>1.3953892602834199</v>
      </c>
      <c r="I795">
        <v>0.16289848816267999</v>
      </c>
      <c r="J795">
        <v>0.32847002101528799</v>
      </c>
      <c r="K795" t="s">
        <v>1031</v>
      </c>
      <c r="L795">
        <f t="shared" si="12"/>
        <v>-1.15764589174185</v>
      </c>
      <c r="M795" t="s">
        <v>1032</v>
      </c>
    </row>
    <row r="796" spans="1:13" x14ac:dyDescent="0.2">
      <c r="A796" t="s">
        <v>3656</v>
      </c>
      <c r="B796" t="s">
        <v>3657</v>
      </c>
      <c r="C796" t="s">
        <v>3658</v>
      </c>
      <c r="D796" t="s">
        <v>3659</v>
      </c>
      <c r="E796">
        <v>247.39444948644501</v>
      </c>
      <c r="F796">
        <v>-0.97431906492994602</v>
      </c>
      <c r="G796">
        <v>0.45663108075293701</v>
      </c>
      <c r="H796">
        <v>-2.1337116679035399</v>
      </c>
      <c r="I796">
        <v>3.2866390366892602E-2</v>
      </c>
      <c r="J796">
        <v>0.114230284118075</v>
      </c>
      <c r="K796" t="s">
        <v>1031</v>
      </c>
      <c r="L796">
        <f t="shared" si="12"/>
        <v>0.97431906492994602</v>
      </c>
      <c r="M796" t="s">
        <v>1032</v>
      </c>
    </row>
    <row r="797" spans="1:13" x14ac:dyDescent="0.2">
      <c r="A797" t="s">
        <v>3660</v>
      </c>
      <c r="B797" t="s">
        <v>3661</v>
      </c>
      <c r="C797" t="s">
        <v>3662</v>
      </c>
      <c r="D797" t="s">
        <v>3663</v>
      </c>
      <c r="E797">
        <v>215.39383712090401</v>
      </c>
      <c r="F797">
        <v>-1.6046022094744701</v>
      </c>
      <c r="G797">
        <v>0.64840976388679405</v>
      </c>
      <c r="H797">
        <v>-2.4746731138900899</v>
      </c>
      <c r="I797">
        <v>1.33358172978682E-2</v>
      </c>
      <c r="J797">
        <v>6.32435035810405E-2</v>
      </c>
      <c r="K797" t="s">
        <v>1031</v>
      </c>
      <c r="L797">
        <f t="shared" si="12"/>
        <v>1.6046022094744701</v>
      </c>
      <c r="M797" t="s">
        <v>1032</v>
      </c>
    </row>
    <row r="798" spans="1:13" x14ac:dyDescent="0.2">
      <c r="A798" t="s">
        <v>3664</v>
      </c>
      <c r="B798" t="s">
        <v>3665</v>
      </c>
      <c r="C798" t="s">
        <v>3666</v>
      </c>
      <c r="D798" t="s">
        <v>3667</v>
      </c>
      <c r="E798">
        <v>214.75718814008201</v>
      </c>
      <c r="F798">
        <v>-1.2307524218652499</v>
      </c>
      <c r="G798">
        <v>0.56467681028257399</v>
      </c>
      <c r="H798">
        <v>-2.17956962186806</v>
      </c>
      <c r="I798">
        <v>2.9289378653506198E-2</v>
      </c>
      <c r="J798">
        <v>0.105552924681727</v>
      </c>
      <c r="K798" t="s">
        <v>1031</v>
      </c>
      <c r="L798">
        <f t="shared" si="12"/>
        <v>1.2307524218652499</v>
      </c>
      <c r="M798" t="s">
        <v>1032</v>
      </c>
    </row>
    <row r="799" spans="1:13" x14ac:dyDescent="0.2">
      <c r="A799" t="s">
        <v>3668</v>
      </c>
      <c r="B799" t="s">
        <v>3669</v>
      </c>
      <c r="C799" t="s">
        <v>3670</v>
      </c>
      <c r="D799" t="s">
        <v>3671</v>
      </c>
      <c r="E799">
        <v>204.47051739268599</v>
      </c>
      <c r="F799">
        <v>-1.2981543741516799</v>
      </c>
      <c r="G799">
        <v>0.49871028262659001</v>
      </c>
      <c r="H799">
        <v>-2.6030230764735802</v>
      </c>
      <c r="I799">
        <v>9.2405733684424209E-3</v>
      </c>
      <c r="J799">
        <v>5.0139111082275901E-2</v>
      </c>
      <c r="K799" t="s">
        <v>1031</v>
      </c>
      <c r="L799">
        <f t="shared" si="12"/>
        <v>1.2981543741516799</v>
      </c>
      <c r="M799" t="s">
        <v>1032</v>
      </c>
    </row>
    <row r="800" spans="1:13" x14ac:dyDescent="0.2">
      <c r="A800" t="s">
        <v>3672</v>
      </c>
      <c r="B800" t="s">
        <v>3673</v>
      </c>
      <c r="C800" t="s">
        <v>3674</v>
      </c>
      <c r="D800" t="s">
        <v>3675</v>
      </c>
      <c r="E800">
        <v>203.00623709504001</v>
      </c>
      <c r="F800">
        <v>-1.2311583381658899</v>
      </c>
      <c r="G800">
        <v>0.52145433695419996</v>
      </c>
      <c r="H800">
        <v>-2.3610089147154398</v>
      </c>
      <c r="I800">
        <v>1.8225292493337701E-2</v>
      </c>
      <c r="J800">
        <v>7.7278692865864404E-2</v>
      </c>
      <c r="K800" t="s">
        <v>1031</v>
      </c>
      <c r="L800">
        <f t="shared" si="12"/>
        <v>1.2311583381658899</v>
      </c>
      <c r="M800" t="s">
        <v>1032</v>
      </c>
    </row>
    <row r="801" spans="1:13" x14ac:dyDescent="0.2">
      <c r="A801" t="s">
        <v>3676</v>
      </c>
      <c r="B801" t="s">
        <v>3677</v>
      </c>
      <c r="C801" t="s">
        <v>3678</v>
      </c>
      <c r="D801" t="s">
        <v>3679</v>
      </c>
      <c r="E801">
        <v>193.59387370842401</v>
      </c>
      <c r="F801">
        <v>-1.3402025117718099</v>
      </c>
      <c r="G801">
        <v>0.56977879544513199</v>
      </c>
      <c r="H801">
        <v>-2.3521452930251501</v>
      </c>
      <c r="I801">
        <v>1.8665482496218501E-2</v>
      </c>
      <c r="J801">
        <v>7.85070057264938E-2</v>
      </c>
      <c r="K801" t="s">
        <v>1031</v>
      </c>
      <c r="L801">
        <f t="shared" si="12"/>
        <v>1.3402025117718099</v>
      </c>
      <c r="M801" t="s">
        <v>1032</v>
      </c>
    </row>
    <row r="802" spans="1:13" x14ac:dyDescent="0.2">
      <c r="A802" t="s">
        <v>3680</v>
      </c>
      <c r="B802" t="s">
        <v>3681</v>
      </c>
      <c r="C802">
        <v>0</v>
      </c>
      <c r="D802" t="s">
        <v>3682</v>
      </c>
      <c r="E802">
        <v>185.488918317192</v>
      </c>
      <c r="F802">
        <v>0.88871623009698497</v>
      </c>
      <c r="G802">
        <v>0.80653623175586797</v>
      </c>
      <c r="H802">
        <v>1.1018925066295</v>
      </c>
      <c r="I802">
        <v>0.27050840669119403</v>
      </c>
      <c r="J802">
        <v>0.44907978403542098</v>
      </c>
      <c r="K802" t="s">
        <v>1031</v>
      </c>
      <c r="L802">
        <f t="shared" si="12"/>
        <v>-0.88871623009698497</v>
      </c>
      <c r="M802" t="s">
        <v>1032</v>
      </c>
    </row>
    <row r="803" spans="1:13" x14ac:dyDescent="0.2">
      <c r="A803" t="s">
        <v>3683</v>
      </c>
      <c r="B803" t="s">
        <v>3684</v>
      </c>
      <c r="C803" t="s">
        <v>3685</v>
      </c>
      <c r="D803" t="s">
        <v>3686</v>
      </c>
      <c r="E803">
        <v>171.75119703736701</v>
      </c>
      <c r="F803">
        <v>-1.1903759201558799</v>
      </c>
      <c r="G803">
        <v>0.67505528073714904</v>
      </c>
      <c r="H803">
        <v>-1.76337546586705</v>
      </c>
      <c r="I803">
        <v>7.7837184890903396E-2</v>
      </c>
      <c r="J803">
        <v>0.20465533024749</v>
      </c>
      <c r="K803" t="s">
        <v>1031</v>
      </c>
      <c r="L803">
        <f t="shared" si="12"/>
        <v>1.1903759201558799</v>
      </c>
      <c r="M803" t="s">
        <v>1032</v>
      </c>
    </row>
    <row r="804" spans="1:13" x14ac:dyDescent="0.2">
      <c r="A804" t="s">
        <v>3687</v>
      </c>
      <c r="B804" t="s">
        <v>180</v>
      </c>
      <c r="C804" t="s">
        <v>693</v>
      </c>
      <c r="D804" t="s">
        <v>694</v>
      </c>
      <c r="E804">
        <v>161.96414934184699</v>
      </c>
      <c r="F804">
        <v>-1.35192578615998</v>
      </c>
      <c r="G804">
        <v>0.64680958785300402</v>
      </c>
      <c r="H804">
        <v>-2.0901449384006701</v>
      </c>
      <c r="I804">
        <v>3.6604781924607602E-2</v>
      </c>
      <c r="J804">
        <v>0.12274059300241601</v>
      </c>
      <c r="K804" t="s">
        <v>1031</v>
      </c>
      <c r="L804">
        <f t="shared" si="12"/>
        <v>1.35192578615998</v>
      </c>
      <c r="M804" t="s">
        <v>1032</v>
      </c>
    </row>
    <row r="805" spans="1:13" x14ac:dyDescent="0.2">
      <c r="A805" t="s">
        <v>3688</v>
      </c>
      <c r="B805" t="s">
        <v>3689</v>
      </c>
      <c r="C805" t="s">
        <v>3690</v>
      </c>
      <c r="D805" t="s">
        <v>3691</v>
      </c>
      <c r="E805">
        <v>157.346869647186</v>
      </c>
      <c r="F805">
        <v>-0.53641087990098801</v>
      </c>
      <c r="G805">
        <v>0.442335860994302</v>
      </c>
      <c r="H805">
        <v>-1.21267780255306</v>
      </c>
      <c r="I805">
        <v>0.225253029758855</v>
      </c>
      <c r="J805">
        <v>0.40382663950547898</v>
      </c>
      <c r="K805" t="s">
        <v>1031</v>
      </c>
      <c r="L805">
        <f t="shared" si="12"/>
        <v>0.53641087990098801</v>
      </c>
      <c r="M805" t="s">
        <v>1032</v>
      </c>
    </row>
    <row r="806" spans="1:13" x14ac:dyDescent="0.2">
      <c r="A806" t="s">
        <v>3692</v>
      </c>
      <c r="B806" t="s">
        <v>3693</v>
      </c>
      <c r="C806" t="s">
        <v>3533</v>
      </c>
      <c r="D806" t="s">
        <v>3694</v>
      </c>
      <c r="E806">
        <v>157.081554499563</v>
      </c>
      <c r="F806">
        <v>-1.16508721612962</v>
      </c>
      <c r="G806">
        <v>0.53825522177302598</v>
      </c>
      <c r="H806">
        <v>-2.1645627743132501</v>
      </c>
      <c r="I806">
        <v>3.0421184384912901E-2</v>
      </c>
      <c r="J806">
        <v>0.108508572874359</v>
      </c>
      <c r="K806" t="s">
        <v>1031</v>
      </c>
      <c r="L806">
        <f t="shared" si="12"/>
        <v>1.16508721612962</v>
      </c>
      <c r="M806" t="s">
        <v>1032</v>
      </c>
    </row>
    <row r="807" spans="1:13" x14ac:dyDescent="0.2">
      <c r="A807" t="s">
        <v>3695</v>
      </c>
      <c r="B807" t="s">
        <v>3696</v>
      </c>
      <c r="C807" t="s">
        <v>3697</v>
      </c>
      <c r="D807" t="s">
        <v>3698</v>
      </c>
      <c r="E807">
        <v>154.75051248007</v>
      </c>
      <c r="F807">
        <v>-0.99193987104030801</v>
      </c>
      <c r="G807">
        <v>0.55239847185095203</v>
      </c>
      <c r="H807">
        <v>-1.7956962620055099</v>
      </c>
      <c r="I807">
        <v>7.2542836707382999E-2</v>
      </c>
      <c r="J807">
        <v>0.194764329596362</v>
      </c>
      <c r="K807" t="s">
        <v>1031</v>
      </c>
      <c r="L807">
        <f t="shared" si="12"/>
        <v>0.99193987104030801</v>
      </c>
      <c r="M807" t="s">
        <v>1032</v>
      </c>
    </row>
    <row r="808" spans="1:13" x14ac:dyDescent="0.2">
      <c r="A808" t="s">
        <v>3699</v>
      </c>
      <c r="B808" t="s">
        <v>3700</v>
      </c>
      <c r="C808" t="s">
        <v>3701</v>
      </c>
      <c r="D808" t="s">
        <v>3702</v>
      </c>
      <c r="E808">
        <v>151.83966397721801</v>
      </c>
      <c r="F808">
        <v>-0.312084173409857</v>
      </c>
      <c r="G808">
        <v>0.64475414585079904</v>
      </c>
      <c r="H808">
        <v>-0.48403593124327998</v>
      </c>
      <c r="I808">
        <v>0.628360369103377</v>
      </c>
      <c r="J808">
        <v>0.764678165826575</v>
      </c>
      <c r="K808" t="s">
        <v>1031</v>
      </c>
      <c r="L808">
        <f t="shared" si="12"/>
        <v>0.312084173409857</v>
      </c>
      <c r="M808" t="s">
        <v>1032</v>
      </c>
    </row>
    <row r="809" spans="1:13" x14ac:dyDescent="0.2">
      <c r="A809" t="s">
        <v>3703</v>
      </c>
      <c r="B809" t="s">
        <v>3704</v>
      </c>
      <c r="C809" t="s">
        <v>3705</v>
      </c>
      <c r="D809" t="s">
        <v>3706</v>
      </c>
      <c r="E809">
        <v>147.972690443875</v>
      </c>
      <c r="F809">
        <v>-1.2493766061346001</v>
      </c>
      <c r="G809">
        <v>0.53837004232316099</v>
      </c>
      <c r="H809">
        <v>-2.3206651706386201</v>
      </c>
      <c r="I809">
        <v>2.0304921887080701E-2</v>
      </c>
      <c r="J809">
        <v>8.3253546810786602E-2</v>
      </c>
      <c r="K809" t="s">
        <v>1031</v>
      </c>
      <c r="L809">
        <f t="shared" si="12"/>
        <v>1.2493766061346001</v>
      </c>
      <c r="M809" t="s">
        <v>1032</v>
      </c>
    </row>
    <row r="810" spans="1:13" x14ac:dyDescent="0.2">
      <c r="A810" t="s">
        <v>3707</v>
      </c>
      <c r="B810" t="s">
        <v>3708</v>
      </c>
      <c r="C810" t="s">
        <v>3709</v>
      </c>
      <c r="D810" t="s">
        <v>3710</v>
      </c>
      <c r="E810">
        <v>144.73312831070601</v>
      </c>
      <c r="F810">
        <v>-0.91203297111385695</v>
      </c>
      <c r="G810">
        <v>0.38865110992067697</v>
      </c>
      <c r="H810">
        <v>-2.3466624636682498</v>
      </c>
      <c r="I810">
        <v>1.8942406072283698E-2</v>
      </c>
      <c r="J810">
        <v>7.9212146520806201E-2</v>
      </c>
      <c r="K810" t="s">
        <v>1031</v>
      </c>
      <c r="L810">
        <f t="shared" si="12"/>
        <v>0.91203297111385695</v>
      </c>
      <c r="M810" t="s">
        <v>1032</v>
      </c>
    </row>
    <row r="811" spans="1:13" x14ac:dyDescent="0.2">
      <c r="A811" t="s">
        <v>3711</v>
      </c>
      <c r="B811" t="s">
        <v>3712</v>
      </c>
      <c r="C811" t="s">
        <v>3713</v>
      </c>
      <c r="D811" t="s">
        <v>3714</v>
      </c>
      <c r="E811">
        <v>140.72451979581501</v>
      </c>
      <c r="F811">
        <v>0.79463140816540201</v>
      </c>
      <c r="G811">
        <v>0.913215430318845</v>
      </c>
      <c r="H811">
        <v>0.87014671651787601</v>
      </c>
      <c r="I811">
        <v>0.38422023038176401</v>
      </c>
      <c r="J811">
        <v>0.56378089061168801</v>
      </c>
      <c r="K811" t="s">
        <v>1031</v>
      </c>
      <c r="L811">
        <f t="shared" si="12"/>
        <v>-0.79463140816540201</v>
      </c>
      <c r="M811" t="s">
        <v>1032</v>
      </c>
    </row>
    <row r="812" spans="1:13" x14ac:dyDescent="0.2">
      <c r="A812" t="s">
        <v>3715</v>
      </c>
      <c r="B812" t="s">
        <v>3716</v>
      </c>
      <c r="C812">
        <v>0</v>
      </c>
      <c r="D812" t="s">
        <v>3717</v>
      </c>
      <c r="E812">
        <v>138.20759202469199</v>
      </c>
      <c r="F812">
        <v>0.96929783552192295</v>
      </c>
      <c r="G812">
        <v>0.70038162332450404</v>
      </c>
      <c r="H812">
        <v>1.38395669338232</v>
      </c>
      <c r="I812">
        <v>0.166371715588712</v>
      </c>
      <c r="J812">
        <v>0.33290279105825599</v>
      </c>
      <c r="K812" t="s">
        <v>1031</v>
      </c>
      <c r="L812">
        <f t="shared" si="12"/>
        <v>-0.96929783552192295</v>
      </c>
      <c r="M812" t="s">
        <v>1032</v>
      </c>
    </row>
    <row r="813" spans="1:13" x14ac:dyDescent="0.2">
      <c r="A813" t="s">
        <v>3718</v>
      </c>
      <c r="B813" t="s">
        <v>3719</v>
      </c>
      <c r="C813" t="s">
        <v>3720</v>
      </c>
      <c r="D813" t="s">
        <v>3721</v>
      </c>
      <c r="E813">
        <v>137.85554598125</v>
      </c>
      <c r="F813">
        <v>0.61408942913968201</v>
      </c>
      <c r="G813">
        <v>0.90375294060462197</v>
      </c>
      <c r="H813">
        <v>0.67948816711882398</v>
      </c>
      <c r="I813">
        <v>0.49682860261811601</v>
      </c>
      <c r="J813">
        <v>0.66528964850304495</v>
      </c>
      <c r="K813" t="s">
        <v>1031</v>
      </c>
      <c r="L813">
        <f t="shared" si="12"/>
        <v>-0.61408942913968201</v>
      </c>
      <c r="M813" t="s">
        <v>1032</v>
      </c>
    </row>
    <row r="814" spans="1:13" x14ac:dyDescent="0.2">
      <c r="A814" t="s">
        <v>3722</v>
      </c>
      <c r="B814" t="s">
        <v>3723</v>
      </c>
      <c r="C814" t="s">
        <v>3724</v>
      </c>
      <c r="D814" t="s">
        <v>3725</v>
      </c>
      <c r="E814">
        <v>128.88178234575199</v>
      </c>
      <c r="F814">
        <v>-1.159273766963</v>
      </c>
      <c r="G814">
        <v>0.53534692105427395</v>
      </c>
      <c r="H814">
        <v>-2.1654626586438699</v>
      </c>
      <c r="I814">
        <v>3.03522720647653E-2</v>
      </c>
      <c r="J814">
        <v>0.108324424276699</v>
      </c>
      <c r="K814" t="s">
        <v>1031</v>
      </c>
      <c r="L814">
        <f t="shared" si="12"/>
        <v>1.159273766963</v>
      </c>
      <c r="M814" t="s">
        <v>1032</v>
      </c>
    </row>
    <row r="815" spans="1:13" x14ac:dyDescent="0.2">
      <c r="A815" t="s">
        <v>3726</v>
      </c>
      <c r="B815" t="s">
        <v>3727</v>
      </c>
      <c r="C815" t="s">
        <v>3728</v>
      </c>
      <c r="D815" t="s">
        <v>3729</v>
      </c>
      <c r="E815">
        <v>124.180057947161</v>
      </c>
      <c r="F815">
        <v>-1.0862156293630301</v>
      </c>
      <c r="G815">
        <v>0.49705165559831399</v>
      </c>
      <c r="H815">
        <v>-2.1853173953430001</v>
      </c>
      <c r="I815">
        <v>2.8865582813326698E-2</v>
      </c>
      <c r="J815">
        <v>0.104566825139375</v>
      </c>
      <c r="K815" t="s">
        <v>1031</v>
      </c>
      <c r="L815">
        <f t="shared" si="12"/>
        <v>1.0862156293630301</v>
      </c>
      <c r="M815" t="s">
        <v>1032</v>
      </c>
    </row>
    <row r="816" spans="1:13" x14ac:dyDescent="0.2">
      <c r="A816" t="s">
        <v>3730</v>
      </c>
      <c r="B816" t="s">
        <v>3731</v>
      </c>
      <c r="C816" t="s">
        <v>3732</v>
      </c>
      <c r="D816" t="s">
        <v>3733</v>
      </c>
      <c r="E816">
        <v>124.02924810573801</v>
      </c>
      <c r="F816">
        <v>7.1700082532837897E-2</v>
      </c>
      <c r="G816">
        <v>0.61518253235292897</v>
      </c>
      <c r="H816">
        <v>0.116550907677111</v>
      </c>
      <c r="I816">
        <v>0.90721594247717796</v>
      </c>
      <c r="J816">
        <v>0.94713767076174005</v>
      </c>
      <c r="K816" t="s">
        <v>1031</v>
      </c>
      <c r="L816">
        <f t="shared" si="12"/>
        <v>-7.1700082532837897E-2</v>
      </c>
      <c r="M816" t="s">
        <v>1032</v>
      </c>
    </row>
    <row r="817" spans="1:13" x14ac:dyDescent="0.2">
      <c r="A817" t="s">
        <v>3734</v>
      </c>
      <c r="B817" t="s">
        <v>3735</v>
      </c>
      <c r="C817" t="s">
        <v>3736</v>
      </c>
      <c r="D817" t="s">
        <v>3737</v>
      </c>
      <c r="E817">
        <v>122.988274876354</v>
      </c>
      <c r="F817">
        <v>-1.6304871578101201E-2</v>
      </c>
      <c r="G817">
        <v>0.50415866977830603</v>
      </c>
      <c r="H817">
        <v>-3.2340754122647399E-2</v>
      </c>
      <c r="I817">
        <v>0.974200309100135</v>
      </c>
      <c r="J817">
        <v>0.98472031732481902</v>
      </c>
      <c r="K817" t="s">
        <v>1031</v>
      </c>
      <c r="L817">
        <f t="shared" si="12"/>
        <v>1.6304871578101201E-2</v>
      </c>
      <c r="M817" t="s">
        <v>1032</v>
      </c>
    </row>
    <row r="818" spans="1:13" x14ac:dyDescent="0.2">
      <c r="A818" t="s">
        <v>3738</v>
      </c>
      <c r="B818" t="s">
        <v>303</v>
      </c>
      <c r="C818" t="s">
        <v>866</v>
      </c>
      <c r="D818" t="s">
        <v>867</v>
      </c>
      <c r="E818">
        <v>120.986256908336</v>
      </c>
      <c r="F818">
        <v>-0.97779833938477001</v>
      </c>
      <c r="G818">
        <v>0.64468718614232101</v>
      </c>
      <c r="H818">
        <v>-1.5167019919159901</v>
      </c>
      <c r="I818">
        <v>0.129341941172816</v>
      </c>
      <c r="J818">
        <v>0.28322192933408302</v>
      </c>
      <c r="K818" t="s">
        <v>1031</v>
      </c>
      <c r="L818">
        <f t="shared" si="12"/>
        <v>0.97779833938477001</v>
      </c>
      <c r="M818" t="s">
        <v>1032</v>
      </c>
    </row>
    <row r="819" spans="1:13" x14ac:dyDescent="0.2">
      <c r="A819" t="s">
        <v>3739</v>
      </c>
      <c r="B819" t="s">
        <v>3740</v>
      </c>
      <c r="C819" t="s">
        <v>3670</v>
      </c>
      <c r="D819" t="s">
        <v>3671</v>
      </c>
      <c r="E819">
        <v>116.761468352105</v>
      </c>
      <c r="F819">
        <v>-1.32393546205466</v>
      </c>
      <c r="G819">
        <v>0.53313484661200905</v>
      </c>
      <c r="H819">
        <v>-2.4833031839281801</v>
      </c>
      <c r="I819">
        <v>1.30170244879271E-2</v>
      </c>
      <c r="J819">
        <v>6.2273295320886102E-2</v>
      </c>
      <c r="K819" t="s">
        <v>1031</v>
      </c>
      <c r="L819">
        <f t="shared" si="12"/>
        <v>1.32393546205466</v>
      </c>
      <c r="M819" t="s">
        <v>1032</v>
      </c>
    </row>
    <row r="820" spans="1:13" x14ac:dyDescent="0.2">
      <c r="A820" t="s">
        <v>3741</v>
      </c>
      <c r="B820" t="s">
        <v>3742</v>
      </c>
      <c r="C820" t="s">
        <v>3743</v>
      </c>
      <c r="D820" t="s">
        <v>3744</v>
      </c>
      <c r="E820">
        <v>116.614310858583</v>
      </c>
      <c r="F820">
        <v>-4.29408411944667E-2</v>
      </c>
      <c r="G820">
        <v>0.843328247784073</v>
      </c>
      <c r="H820">
        <v>-5.0918300563627499E-2</v>
      </c>
      <c r="I820">
        <v>0.95939062268397701</v>
      </c>
      <c r="J820">
        <v>0.97748350387912297</v>
      </c>
      <c r="K820" t="s">
        <v>1031</v>
      </c>
      <c r="L820">
        <f t="shared" si="12"/>
        <v>4.29408411944667E-2</v>
      </c>
      <c r="M820" t="s">
        <v>1032</v>
      </c>
    </row>
    <row r="821" spans="1:13" x14ac:dyDescent="0.2">
      <c r="A821" t="s">
        <v>3745</v>
      </c>
      <c r="B821" t="s">
        <v>3746</v>
      </c>
      <c r="C821" t="s">
        <v>3747</v>
      </c>
      <c r="D821" t="s">
        <v>3748</v>
      </c>
      <c r="E821">
        <v>116.511169871283</v>
      </c>
      <c r="F821">
        <v>-1.08644997261285</v>
      </c>
      <c r="G821">
        <v>0.50729009699878902</v>
      </c>
      <c r="H821">
        <v>-2.1416739239351799</v>
      </c>
      <c r="I821">
        <v>3.2219730471784502E-2</v>
      </c>
      <c r="J821">
        <v>0.11280505635009699</v>
      </c>
      <c r="K821" t="s">
        <v>1031</v>
      </c>
      <c r="L821">
        <f t="shared" si="12"/>
        <v>1.08644997261285</v>
      </c>
      <c r="M821" t="s">
        <v>1032</v>
      </c>
    </row>
    <row r="822" spans="1:13" x14ac:dyDescent="0.2">
      <c r="A822" t="s">
        <v>3749</v>
      </c>
      <c r="B822" t="s">
        <v>3750</v>
      </c>
      <c r="C822" t="s">
        <v>3751</v>
      </c>
      <c r="D822" t="s">
        <v>3752</v>
      </c>
      <c r="E822">
        <v>114.70695653052201</v>
      </c>
      <c r="F822">
        <v>-0.85245068976036698</v>
      </c>
      <c r="G822">
        <v>0.56870477785373297</v>
      </c>
      <c r="H822">
        <v>-1.4989335819851499</v>
      </c>
      <c r="I822">
        <v>0.133890863337985</v>
      </c>
      <c r="J822">
        <v>0.28924303362259601</v>
      </c>
      <c r="K822" t="s">
        <v>1031</v>
      </c>
      <c r="L822">
        <f t="shared" si="12"/>
        <v>0.85245068976036698</v>
      </c>
      <c r="M822" t="s">
        <v>1032</v>
      </c>
    </row>
    <row r="823" spans="1:13" x14ac:dyDescent="0.2">
      <c r="A823" t="s">
        <v>3753</v>
      </c>
      <c r="B823" t="s">
        <v>3754</v>
      </c>
      <c r="C823" t="s">
        <v>3755</v>
      </c>
      <c r="D823" t="s">
        <v>3756</v>
      </c>
      <c r="E823">
        <v>113.970314937997</v>
      </c>
      <c r="F823">
        <v>-1.2974567095131599</v>
      </c>
      <c r="G823">
        <v>0.530077455867628</v>
      </c>
      <c r="H823">
        <v>-2.4476738166302399</v>
      </c>
      <c r="I823">
        <v>1.43781755241318E-2</v>
      </c>
      <c r="J823">
        <v>6.6402377310047001E-2</v>
      </c>
      <c r="K823" t="s">
        <v>1031</v>
      </c>
      <c r="L823">
        <f t="shared" si="12"/>
        <v>1.2974567095131599</v>
      </c>
      <c r="M823" t="s">
        <v>1032</v>
      </c>
    </row>
    <row r="824" spans="1:13" x14ac:dyDescent="0.2">
      <c r="A824" t="s">
        <v>3757</v>
      </c>
      <c r="B824" t="s">
        <v>3758</v>
      </c>
      <c r="C824" t="s">
        <v>3658</v>
      </c>
      <c r="D824" t="s">
        <v>3759</v>
      </c>
      <c r="E824">
        <v>113.939700333817</v>
      </c>
      <c r="F824">
        <v>-1.3273589824002101</v>
      </c>
      <c r="G824">
        <v>0.66940656981290503</v>
      </c>
      <c r="H824">
        <v>-1.9828890875259899</v>
      </c>
      <c r="I824">
        <v>4.7379819858712598E-2</v>
      </c>
      <c r="J824">
        <v>0.14638639530827599</v>
      </c>
      <c r="K824" t="s">
        <v>1031</v>
      </c>
      <c r="L824">
        <f t="shared" si="12"/>
        <v>1.3273589824002101</v>
      </c>
      <c r="M824" t="s">
        <v>1032</v>
      </c>
    </row>
    <row r="825" spans="1:13" x14ac:dyDescent="0.2">
      <c r="A825" t="s">
        <v>3760</v>
      </c>
      <c r="B825" t="s">
        <v>3761</v>
      </c>
      <c r="C825" t="s">
        <v>3762</v>
      </c>
      <c r="D825" t="s">
        <v>3763</v>
      </c>
      <c r="E825">
        <v>111.47810282137399</v>
      </c>
      <c r="F825">
        <v>-4.8849094063301998E-2</v>
      </c>
      <c r="G825">
        <v>0.530236314705123</v>
      </c>
      <c r="H825">
        <v>-9.2127024703066898E-2</v>
      </c>
      <c r="I825">
        <v>0.92659711714478998</v>
      </c>
      <c r="J825">
        <v>0.959064791406537</v>
      </c>
      <c r="K825" t="s">
        <v>1031</v>
      </c>
      <c r="L825">
        <f t="shared" si="12"/>
        <v>4.8849094063301998E-2</v>
      </c>
      <c r="M825" t="s">
        <v>1032</v>
      </c>
    </row>
    <row r="826" spans="1:13" x14ac:dyDescent="0.2">
      <c r="A826" t="s">
        <v>3764</v>
      </c>
      <c r="B826" t="s">
        <v>3765</v>
      </c>
      <c r="C826" t="s">
        <v>3766</v>
      </c>
      <c r="D826" t="s">
        <v>3767</v>
      </c>
      <c r="E826">
        <v>110.507383355152</v>
      </c>
      <c r="F826">
        <v>-1.0761243094742801</v>
      </c>
      <c r="G826">
        <v>0.49914902267948502</v>
      </c>
      <c r="H826">
        <v>-2.1559178934129299</v>
      </c>
      <c r="I826">
        <v>3.10900770030017E-2</v>
      </c>
      <c r="J826">
        <v>0.11032928232039201</v>
      </c>
      <c r="K826" t="s">
        <v>1031</v>
      </c>
      <c r="L826">
        <f t="shared" si="12"/>
        <v>1.0761243094742801</v>
      </c>
      <c r="M826" t="s">
        <v>1032</v>
      </c>
    </row>
    <row r="827" spans="1:13" x14ac:dyDescent="0.2">
      <c r="A827" t="s">
        <v>3768</v>
      </c>
      <c r="B827" t="s">
        <v>3769</v>
      </c>
      <c r="C827" t="s">
        <v>3770</v>
      </c>
      <c r="D827" t="s">
        <v>3771</v>
      </c>
      <c r="E827">
        <v>109.773124026115</v>
      </c>
      <c r="F827">
        <v>-0.56257781368697901</v>
      </c>
      <c r="G827">
        <v>0.76981131507133704</v>
      </c>
      <c r="H827">
        <v>-0.73079961631227197</v>
      </c>
      <c r="I827">
        <v>0.46490155795322202</v>
      </c>
      <c r="J827">
        <v>0.638513711087628</v>
      </c>
      <c r="K827" t="s">
        <v>1031</v>
      </c>
      <c r="L827">
        <f t="shared" si="12"/>
        <v>0.56257781368697901</v>
      </c>
      <c r="M827" t="s">
        <v>1032</v>
      </c>
    </row>
    <row r="828" spans="1:13" x14ac:dyDescent="0.2">
      <c r="A828" t="s">
        <v>3772</v>
      </c>
      <c r="B828" t="s">
        <v>3773</v>
      </c>
      <c r="C828">
        <v>0</v>
      </c>
      <c r="D828" t="s">
        <v>3774</v>
      </c>
      <c r="E828">
        <v>107.53132194951699</v>
      </c>
      <c r="F828">
        <v>8.1142046290185801E-2</v>
      </c>
      <c r="G828">
        <v>0.88265665396608195</v>
      </c>
      <c r="H828">
        <v>9.19293429960409E-2</v>
      </c>
      <c r="I828">
        <v>0.926754177828226</v>
      </c>
      <c r="J828">
        <v>0.959064791406537</v>
      </c>
      <c r="K828" t="s">
        <v>1031</v>
      </c>
      <c r="L828">
        <f t="shared" si="12"/>
        <v>-8.1142046290185801E-2</v>
      </c>
      <c r="M828" t="s">
        <v>1032</v>
      </c>
    </row>
    <row r="829" spans="1:13" x14ac:dyDescent="0.2">
      <c r="A829" t="s">
        <v>3775</v>
      </c>
      <c r="B829" t="s">
        <v>3776</v>
      </c>
      <c r="C829" t="s">
        <v>3777</v>
      </c>
      <c r="D829" t="s">
        <v>3778</v>
      </c>
      <c r="E829">
        <v>107.313980563643</v>
      </c>
      <c r="F829">
        <v>-1.0261869770607499</v>
      </c>
      <c r="G829">
        <v>0.39435138513917201</v>
      </c>
      <c r="H829">
        <v>-2.60221471441921</v>
      </c>
      <c r="I829">
        <v>9.2623841909595297E-3</v>
      </c>
      <c r="J829">
        <v>5.0170580574540498E-2</v>
      </c>
      <c r="K829" t="s">
        <v>1031</v>
      </c>
      <c r="L829">
        <f t="shared" si="12"/>
        <v>1.0261869770607499</v>
      </c>
      <c r="M829" t="s">
        <v>1032</v>
      </c>
    </row>
    <row r="830" spans="1:13" x14ac:dyDescent="0.2">
      <c r="A830" t="s">
        <v>3779</v>
      </c>
      <c r="B830" t="s">
        <v>3780</v>
      </c>
      <c r="C830" t="s">
        <v>3781</v>
      </c>
      <c r="D830" t="s">
        <v>3782</v>
      </c>
      <c r="E830">
        <v>104.722581349422</v>
      </c>
      <c r="F830">
        <v>0.49861974561439698</v>
      </c>
      <c r="G830">
        <v>0.56848915980288395</v>
      </c>
      <c r="H830">
        <v>0.87709631224505202</v>
      </c>
      <c r="I830">
        <v>0.38043432755954598</v>
      </c>
      <c r="J830">
        <v>0.56118315399761998</v>
      </c>
      <c r="K830" t="s">
        <v>1031</v>
      </c>
      <c r="L830">
        <f t="shared" si="12"/>
        <v>-0.49861974561439698</v>
      </c>
      <c r="M830" t="s">
        <v>1032</v>
      </c>
    </row>
    <row r="831" spans="1:13" x14ac:dyDescent="0.2">
      <c r="A831" t="s">
        <v>3783</v>
      </c>
      <c r="B831" t="s">
        <v>3784</v>
      </c>
      <c r="C831" t="s">
        <v>3785</v>
      </c>
      <c r="D831" t="s">
        <v>3786</v>
      </c>
      <c r="E831">
        <v>104.478921694188</v>
      </c>
      <c r="F831">
        <v>-1.42619223324043</v>
      </c>
      <c r="G831">
        <v>0.58606883577017499</v>
      </c>
      <c r="H831">
        <v>-2.4334892869132201</v>
      </c>
      <c r="I831">
        <v>1.4954077943735501E-2</v>
      </c>
      <c r="J831">
        <v>6.8157968344284101E-2</v>
      </c>
      <c r="K831" t="s">
        <v>1031</v>
      </c>
      <c r="L831">
        <f t="shared" si="12"/>
        <v>1.42619223324043</v>
      </c>
      <c r="M831" t="s">
        <v>1032</v>
      </c>
    </row>
    <row r="832" spans="1:13" x14ac:dyDescent="0.2">
      <c r="A832" t="s">
        <v>3787</v>
      </c>
      <c r="B832" t="s">
        <v>3788</v>
      </c>
      <c r="C832" t="s">
        <v>3789</v>
      </c>
      <c r="D832" t="s">
        <v>3790</v>
      </c>
      <c r="E832">
        <v>102.382669021122</v>
      </c>
      <c r="F832">
        <v>-0.78438883506868895</v>
      </c>
      <c r="G832">
        <v>0.49052745318824598</v>
      </c>
      <c r="H832">
        <v>-1.5990722435012601</v>
      </c>
      <c r="I832">
        <v>0.109804551252609</v>
      </c>
      <c r="J832">
        <v>0.25547872507594199</v>
      </c>
      <c r="K832" t="s">
        <v>1031</v>
      </c>
      <c r="L832">
        <f t="shared" si="12"/>
        <v>0.78438883506868895</v>
      </c>
      <c r="M832" t="s">
        <v>1032</v>
      </c>
    </row>
    <row r="833" spans="1:13" x14ac:dyDescent="0.2">
      <c r="A833" t="s">
        <v>3791</v>
      </c>
      <c r="B833" t="s">
        <v>3792</v>
      </c>
      <c r="C833" t="s">
        <v>3793</v>
      </c>
      <c r="D833" t="s">
        <v>3794</v>
      </c>
      <c r="E833">
        <v>101.82659172519899</v>
      </c>
      <c r="F833">
        <v>1.67063399860205</v>
      </c>
      <c r="G833">
        <v>1.4285865176708901</v>
      </c>
      <c r="H833">
        <v>1.16943144705424</v>
      </c>
      <c r="I833">
        <v>0.24222984605152101</v>
      </c>
      <c r="J833">
        <v>0.42077298689280201</v>
      </c>
      <c r="K833" t="s">
        <v>1031</v>
      </c>
      <c r="L833">
        <f t="shared" si="12"/>
        <v>-1.67063399860205</v>
      </c>
      <c r="M833" t="s">
        <v>1032</v>
      </c>
    </row>
    <row r="834" spans="1:13" x14ac:dyDescent="0.2">
      <c r="A834" t="s">
        <v>3795</v>
      </c>
      <c r="B834" t="s">
        <v>3796</v>
      </c>
      <c r="C834" t="s">
        <v>1068</v>
      </c>
      <c r="D834" t="s">
        <v>3797</v>
      </c>
      <c r="E834">
        <v>101.798796087223</v>
      </c>
      <c r="F834">
        <v>-1.0203793291805401</v>
      </c>
      <c r="G834">
        <v>0.47787534866471998</v>
      </c>
      <c r="H834">
        <v>-2.1352416106662302</v>
      </c>
      <c r="I834">
        <v>3.2741279618020099E-2</v>
      </c>
      <c r="J834">
        <v>0.114057587196293</v>
      </c>
      <c r="K834" t="s">
        <v>1031</v>
      </c>
      <c r="L834">
        <f t="shared" ref="L834:L897" si="13">F834*-1</f>
        <v>1.0203793291805401</v>
      </c>
      <c r="M834" t="s">
        <v>1032</v>
      </c>
    </row>
    <row r="835" spans="1:13" x14ac:dyDescent="0.2">
      <c r="A835" t="s">
        <v>3798</v>
      </c>
      <c r="B835" t="s">
        <v>3799</v>
      </c>
      <c r="C835" t="s">
        <v>3800</v>
      </c>
      <c r="D835" t="s">
        <v>3801</v>
      </c>
      <c r="E835">
        <v>101.514950606995</v>
      </c>
      <c r="F835">
        <v>-1.99341384654308</v>
      </c>
      <c r="G835">
        <v>0.78051786633167897</v>
      </c>
      <c r="H835">
        <v>-2.5539631218332501</v>
      </c>
      <c r="I835">
        <v>1.06504536214167E-2</v>
      </c>
      <c r="J835">
        <v>5.5116757097785497E-2</v>
      </c>
      <c r="K835" t="s">
        <v>1031</v>
      </c>
      <c r="L835">
        <f t="shared" si="13"/>
        <v>1.99341384654308</v>
      </c>
      <c r="M835" t="s">
        <v>1032</v>
      </c>
    </row>
    <row r="836" spans="1:13" x14ac:dyDescent="0.2">
      <c r="A836" t="s">
        <v>3802</v>
      </c>
      <c r="B836" t="s">
        <v>192</v>
      </c>
      <c r="C836" t="s">
        <v>712</v>
      </c>
      <c r="D836" t="s">
        <v>713</v>
      </c>
      <c r="E836">
        <v>98.990197913206202</v>
      </c>
      <c r="F836">
        <v>-0.91817928930599901</v>
      </c>
      <c r="G836">
        <v>0.46050661883237998</v>
      </c>
      <c r="H836">
        <v>-1.9938460203548301</v>
      </c>
      <c r="I836">
        <v>4.6168884544310597E-2</v>
      </c>
      <c r="J836">
        <v>0.144471963145718</v>
      </c>
      <c r="K836" t="s">
        <v>1031</v>
      </c>
      <c r="L836">
        <f t="shared" si="13"/>
        <v>0.91817928930599901</v>
      </c>
      <c r="M836" t="s">
        <v>1032</v>
      </c>
    </row>
    <row r="837" spans="1:13" x14ac:dyDescent="0.2">
      <c r="A837" t="s">
        <v>3803</v>
      </c>
      <c r="B837" t="s">
        <v>3804</v>
      </c>
      <c r="C837" t="s">
        <v>3805</v>
      </c>
      <c r="D837" t="s">
        <v>3806</v>
      </c>
      <c r="E837">
        <v>98.002409020601405</v>
      </c>
      <c r="F837">
        <v>-1.1782798002296</v>
      </c>
      <c r="G837">
        <v>0.46473620417841699</v>
      </c>
      <c r="H837">
        <v>-2.5353733787807999</v>
      </c>
      <c r="I837">
        <v>1.1232752871692999E-2</v>
      </c>
      <c r="J837">
        <v>5.6770695360403203E-2</v>
      </c>
      <c r="K837" t="s">
        <v>1031</v>
      </c>
      <c r="L837">
        <f t="shared" si="13"/>
        <v>1.1782798002296</v>
      </c>
      <c r="M837" t="s">
        <v>1032</v>
      </c>
    </row>
    <row r="838" spans="1:13" x14ac:dyDescent="0.2">
      <c r="A838" t="s">
        <v>3807</v>
      </c>
      <c r="B838" t="s">
        <v>3808</v>
      </c>
      <c r="C838" t="s">
        <v>3809</v>
      </c>
      <c r="D838" t="s">
        <v>3810</v>
      </c>
      <c r="E838">
        <v>96.592480776991394</v>
      </c>
      <c r="F838">
        <v>-0.62189866196035903</v>
      </c>
      <c r="G838">
        <v>0.60404557337390796</v>
      </c>
      <c r="H838">
        <v>-1.0295558636192499</v>
      </c>
      <c r="I838">
        <v>0.30321854310825302</v>
      </c>
      <c r="J838">
        <v>0.48250002331335001</v>
      </c>
      <c r="K838" t="s">
        <v>1031</v>
      </c>
      <c r="L838">
        <f t="shared" si="13"/>
        <v>0.62189866196035903</v>
      </c>
      <c r="M838" t="s">
        <v>1032</v>
      </c>
    </row>
    <row r="839" spans="1:13" x14ac:dyDescent="0.2">
      <c r="A839" t="s">
        <v>3811</v>
      </c>
      <c r="B839" t="s">
        <v>3812</v>
      </c>
      <c r="C839" t="s">
        <v>3813</v>
      </c>
      <c r="D839" t="s">
        <v>3814</v>
      </c>
      <c r="E839">
        <v>95.282057641557103</v>
      </c>
      <c r="F839">
        <v>-0.37598150313733197</v>
      </c>
      <c r="G839">
        <v>0.56510337866327598</v>
      </c>
      <c r="H839">
        <v>-0.66533225128948603</v>
      </c>
      <c r="I839">
        <v>0.50583800683448799</v>
      </c>
      <c r="J839">
        <v>0.67106575112846401</v>
      </c>
      <c r="K839" t="s">
        <v>1031</v>
      </c>
      <c r="L839">
        <f t="shared" si="13"/>
        <v>0.37598150313733197</v>
      </c>
      <c r="M839" t="s">
        <v>1032</v>
      </c>
    </row>
    <row r="840" spans="1:13" x14ac:dyDescent="0.2">
      <c r="A840" t="s">
        <v>3815</v>
      </c>
      <c r="B840" t="s">
        <v>3816</v>
      </c>
      <c r="C840">
        <v>0</v>
      </c>
      <c r="D840" t="s">
        <v>3817</v>
      </c>
      <c r="E840">
        <v>93.0659417158992</v>
      </c>
      <c r="F840">
        <v>0.89793093128096102</v>
      </c>
      <c r="G840">
        <v>0.81132696247067904</v>
      </c>
      <c r="H840">
        <v>1.10674360993323</v>
      </c>
      <c r="I840">
        <v>0.26840479474832801</v>
      </c>
      <c r="J840">
        <v>0.44721712707390698</v>
      </c>
      <c r="K840" t="s">
        <v>1031</v>
      </c>
      <c r="L840">
        <f t="shared" si="13"/>
        <v>-0.89793093128096102</v>
      </c>
      <c r="M840" t="s">
        <v>1032</v>
      </c>
    </row>
    <row r="841" spans="1:13" x14ac:dyDescent="0.2">
      <c r="A841" t="s">
        <v>3818</v>
      </c>
      <c r="B841" t="s">
        <v>3819</v>
      </c>
      <c r="C841" t="s">
        <v>3820</v>
      </c>
      <c r="D841" t="s">
        <v>3821</v>
      </c>
      <c r="E841">
        <v>91.949481071003007</v>
      </c>
      <c r="F841">
        <v>-3.0253531807342599E-2</v>
      </c>
      <c r="G841">
        <v>0.48273125800746503</v>
      </c>
      <c r="H841">
        <v>-6.2671582387720096E-2</v>
      </c>
      <c r="I841">
        <v>0.95002802686433896</v>
      </c>
      <c r="J841">
        <v>0.97283687063454305</v>
      </c>
      <c r="K841" t="s">
        <v>1031</v>
      </c>
      <c r="L841">
        <f t="shared" si="13"/>
        <v>3.0253531807342599E-2</v>
      </c>
      <c r="M841" t="s">
        <v>1032</v>
      </c>
    </row>
    <row r="842" spans="1:13" x14ac:dyDescent="0.2">
      <c r="A842" t="s">
        <v>3822</v>
      </c>
      <c r="B842" t="s">
        <v>288</v>
      </c>
      <c r="C842" t="s">
        <v>837</v>
      </c>
      <c r="D842" t="s">
        <v>838</v>
      </c>
      <c r="E842">
        <v>91.659466068119897</v>
      </c>
      <c r="F842">
        <v>0.365826770009963</v>
      </c>
      <c r="G842">
        <v>0.59195968780795205</v>
      </c>
      <c r="H842">
        <v>0.61799270718016897</v>
      </c>
      <c r="I842">
        <v>0.53658014593340297</v>
      </c>
      <c r="J842">
        <v>0.69622107133843303</v>
      </c>
      <c r="K842" t="s">
        <v>1031</v>
      </c>
      <c r="L842">
        <f t="shared" si="13"/>
        <v>-0.365826770009963</v>
      </c>
      <c r="M842" t="s">
        <v>1032</v>
      </c>
    </row>
    <row r="843" spans="1:13" x14ac:dyDescent="0.2">
      <c r="A843" t="s">
        <v>3823</v>
      </c>
      <c r="B843" t="s">
        <v>3824</v>
      </c>
      <c r="C843" t="s">
        <v>3825</v>
      </c>
      <c r="D843" t="s">
        <v>3826</v>
      </c>
      <c r="E843">
        <v>90.822713431593996</v>
      </c>
      <c r="F843">
        <v>-0.72686381121277799</v>
      </c>
      <c r="G843">
        <v>0.36217943437790701</v>
      </c>
      <c r="H843">
        <v>-2.0069163023054202</v>
      </c>
      <c r="I843">
        <v>4.4758575703575103E-2</v>
      </c>
      <c r="J843">
        <v>0.141239674689983</v>
      </c>
      <c r="K843" t="s">
        <v>1031</v>
      </c>
      <c r="L843">
        <f t="shared" si="13"/>
        <v>0.72686381121277799</v>
      </c>
      <c r="M843" t="s">
        <v>1032</v>
      </c>
    </row>
    <row r="844" spans="1:13" x14ac:dyDescent="0.2">
      <c r="A844" t="s">
        <v>3827</v>
      </c>
      <c r="B844" t="s">
        <v>3828</v>
      </c>
      <c r="C844" t="s">
        <v>3829</v>
      </c>
      <c r="D844" t="s">
        <v>3830</v>
      </c>
      <c r="E844">
        <v>88.292316262790806</v>
      </c>
      <c r="F844">
        <v>0.31116281260902501</v>
      </c>
      <c r="G844">
        <v>0.38557903870281801</v>
      </c>
      <c r="H844">
        <v>0.80700137034381603</v>
      </c>
      <c r="I844">
        <v>0.41966569365074802</v>
      </c>
      <c r="J844">
        <v>0.59692349117322696</v>
      </c>
      <c r="K844" t="s">
        <v>1031</v>
      </c>
      <c r="L844">
        <f t="shared" si="13"/>
        <v>-0.31116281260902501</v>
      </c>
      <c r="M844" t="s">
        <v>1032</v>
      </c>
    </row>
    <row r="845" spans="1:13" x14ac:dyDescent="0.2">
      <c r="A845" t="s">
        <v>3831</v>
      </c>
      <c r="B845" t="s">
        <v>3832</v>
      </c>
      <c r="C845" t="s">
        <v>2485</v>
      </c>
      <c r="D845" t="s">
        <v>3833</v>
      </c>
      <c r="E845">
        <v>86.560413783884499</v>
      </c>
      <c r="F845">
        <v>7.5577515319931399E-2</v>
      </c>
      <c r="G845">
        <v>0.55721021449359498</v>
      </c>
      <c r="H845">
        <v>0.13563555253310999</v>
      </c>
      <c r="I845">
        <v>0.892109398303913</v>
      </c>
      <c r="J845">
        <v>0.938650313972336</v>
      </c>
      <c r="K845" t="s">
        <v>1031</v>
      </c>
      <c r="L845">
        <f t="shared" si="13"/>
        <v>-7.5577515319931399E-2</v>
      </c>
      <c r="M845" t="s">
        <v>1032</v>
      </c>
    </row>
    <row r="846" spans="1:13" x14ac:dyDescent="0.2">
      <c r="A846" t="s">
        <v>3834</v>
      </c>
      <c r="B846" t="s">
        <v>3835</v>
      </c>
      <c r="C846" t="s">
        <v>3836</v>
      </c>
      <c r="D846" t="s">
        <v>3837</v>
      </c>
      <c r="E846">
        <v>86.378037625465694</v>
      </c>
      <c r="F846">
        <v>-0.69782183604092196</v>
      </c>
      <c r="G846">
        <v>0.48396414008234201</v>
      </c>
      <c r="H846">
        <v>-1.4418874834862601</v>
      </c>
      <c r="I846">
        <v>0.149334117740136</v>
      </c>
      <c r="J846">
        <v>0.30999566607400802</v>
      </c>
      <c r="K846" t="s">
        <v>1031</v>
      </c>
      <c r="L846">
        <f t="shared" si="13"/>
        <v>0.69782183604092196</v>
      </c>
      <c r="M846" t="s">
        <v>1032</v>
      </c>
    </row>
    <row r="847" spans="1:13" x14ac:dyDescent="0.2">
      <c r="A847" t="s">
        <v>3838</v>
      </c>
      <c r="B847" t="s">
        <v>3839</v>
      </c>
      <c r="C847" t="s">
        <v>3840</v>
      </c>
      <c r="D847" t="s">
        <v>3841</v>
      </c>
      <c r="E847">
        <v>86.185625263028399</v>
      </c>
      <c r="F847">
        <v>-0.639410318609693</v>
      </c>
      <c r="G847">
        <v>0.381901487810689</v>
      </c>
      <c r="H847">
        <v>-1.6742807740163901</v>
      </c>
      <c r="I847">
        <v>9.4075431203902604E-2</v>
      </c>
      <c r="J847">
        <v>0.23074429027957299</v>
      </c>
      <c r="K847" t="s">
        <v>1031</v>
      </c>
      <c r="L847">
        <f t="shared" si="13"/>
        <v>0.639410318609693</v>
      </c>
      <c r="M847" t="s">
        <v>1032</v>
      </c>
    </row>
    <row r="848" spans="1:13" x14ac:dyDescent="0.2">
      <c r="A848" t="s">
        <v>3842</v>
      </c>
      <c r="B848" t="s">
        <v>3843</v>
      </c>
      <c r="C848" t="s">
        <v>3844</v>
      </c>
      <c r="D848" t="s">
        <v>3845</v>
      </c>
      <c r="E848">
        <v>86.100197577405396</v>
      </c>
      <c r="F848">
        <v>-1.8979858077832199</v>
      </c>
      <c r="G848">
        <v>0.880602618697229</v>
      </c>
      <c r="H848">
        <v>-2.1553260999735802</v>
      </c>
      <c r="I848">
        <v>3.1136324773540901E-2</v>
      </c>
      <c r="J848">
        <v>0.110399035309589</v>
      </c>
      <c r="K848" t="s">
        <v>1031</v>
      </c>
      <c r="L848">
        <f t="shared" si="13"/>
        <v>1.8979858077832199</v>
      </c>
      <c r="M848" t="s">
        <v>1032</v>
      </c>
    </row>
    <row r="849" spans="1:13" x14ac:dyDescent="0.2">
      <c r="A849" t="s">
        <v>3846</v>
      </c>
      <c r="B849" t="s">
        <v>3847</v>
      </c>
      <c r="C849" t="s">
        <v>3848</v>
      </c>
      <c r="D849" t="s">
        <v>3849</v>
      </c>
      <c r="E849">
        <v>85.630188313772507</v>
      </c>
      <c r="F849">
        <v>0.21152572432404401</v>
      </c>
      <c r="G849">
        <v>0.71723057155969105</v>
      </c>
      <c r="H849">
        <v>0.29492011733975498</v>
      </c>
      <c r="I849">
        <v>0.76805490367720397</v>
      </c>
      <c r="J849">
        <v>0.86311587312218496</v>
      </c>
      <c r="K849" t="s">
        <v>1031</v>
      </c>
      <c r="L849">
        <f t="shared" si="13"/>
        <v>-0.21152572432404401</v>
      </c>
      <c r="M849" t="s">
        <v>1032</v>
      </c>
    </row>
    <row r="850" spans="1:13" x14ac:dyDescent="0.2">
      <c r="A850" t="s">
        <v>3850</v>
      </c>
      <c r="B850" t="s">
        <v>3851</v>
      </c>
      <c r="C850" t="s">
        <v>3852</v>
      </c>
      <c r="D850" t="s">
        <v>3853</v>
      </c>
      <c r="E850">
        <v>81.470525954505504</v>
      </c>
      <c r="F850">
        <v>-0.49370224509490002</v>
      </c>
      <c r="G850">
        <v>0.36369647601389898</v>
      </c>
      <c r="H850">
        <v>-1.3574567741372101</v>
      </c>
      <c r="I850">
        <v>0.17463611920913599</v>
      </c>
      <c r="J850">
        <v>0.34244197718512298</v>
      </c>
      <c r="K850" t="s">
        <v>1031</v>
      </c>
      <c r="L850">
        <f t="shared" si="13"/>
        <v>0.49370224509490002</v>
      </c>
      <c r="M850" t="s">
        <v>1032</v>
      </c>
    </row>
    <row r="851" spans="1:13" x14ac:dyDescent="0.2">
      <c r="A851" t="s">
        <v>3854</v>
      </c>
      <c r="B851" t="s">
        <v>3855</v>
      </c>
      <c r="C851" t="s">
        <v>3856</v>
      </c>
      <c r="D851" t="s">
        <v>3857</v>
      </c>
      <c r="E851">
        <v>80.852170836752705</v>
      </c>
      <c r="F851">
        <v>-1.02135276781262</v>
      </c>
      <c r="G851">
        <v>0.42387173138440898</v>
      </c>
      <c r="H851">
        <v>-2.40957981433858</v>
      </c>
      <c r="I851">
        <v>1.59709023325755E-2</v>
      </c>
      <c r="J851">
        <v>7.1339732657341795E-2</v>
      </c>
      <c r="K851" t="s">
        <v>1031</v>
      </c>
      <c r="L851">
        <f t="shared" si="13"/>
        <v>1.02135276781262</v>
      </c>
      <c r="M851" t="s">
        <v>1032</v>
      </c>
    </row>
    <row r="852" spans="1:13" x14ac:dyDescent="0.2">
      <c r="A852" t="s">
        <v>3858</v>
      </c>
      <c r="B852" t="s">
        <v>170</v>
      </c>
      <c r="C852" t="s">
        <v>675</v>
      </c>
      <c r="D852" t="s">
        <v>676</v>
      </c>
      <c r="E852">
        <v>80.449918103832303</v>
      </c>
      <c r="F852">
        <v>-1.1841650595748101</v>
      </c>
      <c r="G852">
        <v>0.47448544376122398</v>
      </c>
      <c r="H852">
        <v>-2.49568258656786</v>
      </c>
      <c r="I852">
        <v>1.25715037856309E-2</v>
      </c>
      <c r="J852">
        <v>6.1026811947752703E-2</v>
      </c>
      <c r="K852" t="s">
        <v>1031</v>
      </c>
      <c r="L852">
        <f t="shared" si="13"/>
        <v>1.1841650595748101</v>
      </c>
      <c r="M852" t="s">
        <v>1032</v>
      </c>
    </row>
    <row r="853" spans="1:13" x14ac:dyDescent="0.2">
      <c r="A853" t="s">
        <v>3859</v>
      </c>
      <c r="B853" t="s">
        <v>3860</v>
      </c>
      <c r="C853" t="s">
        <v>1542</v>
      </c>
      <c r="D853" t="s">
        <v>3861</v>
      </c>
      <c r="E853">
        <v>80.414533721064203</v>
      </c>
      <c r="F853">
        <v>-1.20417016106129</v>
      </c>
      <c r="G853">
        <v>0.54831037203236499</v>
      </c>
      <c r="H853">
        <v>-2.19614696799901</v>
      </c>
      <c r="I853">
        <v>2.8081425741431298E-2</v>
      </c>
      <c r="J853">
        <v>0.103101078797858</v>
      </c>
      <c r="K853" t="s">
        <v>1031</v>
      </c>
      <c r="L853">
        <f t="shared" si="13"/>
        <v>1.20417016106129</v>
      </c>
      <c r="M853" t="s">
        <v>1032</v>
      </c>
    </row>
    <row r="854" spans="1:13" x14ac:dyDescent="0.2">
      <c r="A854" t="s">
        <v>3862</v>
      </c>
      <c r="B854" t="s">
        <v>3863</v>
      </c>
      <c r="C854">
        <v>0</v>
      </c>
      <c r="D854" t="s">
        <v>3864</v>
      </c>
      <c r="E854">
        <v>80.134145221548906</v>
      </c>
      <c r="F854">
        <v>-0.265623925898682</v>
      </c>
      <c r="G854">
        <v>0.76997915966924402</v>
      </c>
      <c r="H854">
        <v>-0.344975474417755</v>
      </c>
      <c r="I854">
        <v>0.73011280879376905</v>
      </c>
      <c r="J854">
        <v>0.83747075715229802</v>
      </c>
      <c r="K854" t="s">
        <v>1031</v>
      </c>
      <c r="L854">
        <f t="shared" si="13"/>
        <v>0.265623925898682</v>
      </c>
      <c r="M854" t="s">
        <v>1032</v>
      </c>
    </row>
    <row r="855" spans="1:13" x14ac:dyDescent="0.2">
      <c r="A855" t="s">
        <v>3865</v>
      </c>
      <c r="B855" t="s">
        <v>3866</v>
      </c>
      <c r="C855" t="s">
        <v>3867</v>
      </c>
      <c r="D855" t="s">
        <v>3868</v>
      </c>
      <c r="E855">
        <v>77.618570730151603</v>
      </c>
      <c r="F855">
        <v>-1.4350326464450001</v>
      </c>
      <c r="G855">
        <v>0.58612398390701004</v>
      </c>
      <c r="H855">
        <v>-2.4483431592054901</v>
      </c>
      <c r="I855">
        <v>1.43514897141761E-2</v>
      </c>
      <c r="J855">
        <v>6.6328013302906594E-2</v>
      </c>
      <c r="K855" t="s">
        <v>1031</v>
      </c>
      <c r="L855">
        <f t="shared" si="13"/>
        <v>1.4350326464450001</v>
      </c>
      <c r="M855" t="s">
        <v>1032</v>
      </c>
    </row>
    <row r="856" spans="1:13" x14ac:dyDescent="0.2">
      <c r="A856" t="s">
        <v>3869</v>
      </c>
      <c r="B856" t="s">
        <v>3870</v>
      </c>
      <c r="C856" t="s">
        <v>3871</v>
      </c>
      <c r="D856" t="s">
        <v>3872</v>
      </c>
      <c r="E856">
        <v>76.441256555098903</v>
      </c>
      <c r="F856">
        <v>0.21594625240974899</v>
      </c>
      <c r="G856">
        <v>0.47231360265564898</v>
      </c>
      <c r="H856">
        <v>0.45720947098614401</v>
      </c>
      <c r="I856">
        <v>0.64752049154953195</v>
      </c>
      <c r="J856">
        <v>0.77992725055276402</v>
      </c>
      <c r="K856" t="s">
        <v>1031</v>
      </c>
      <c r="L856">
        <f t="shared" si="13"/>
        <v>-0.21594625240974899</v>
      </c>
      <c r="M856" t="s">
        <v>1032</v>
      </c>
    </row>
    <row r="857" spans="1:13" x14ac:dyDescent="0.2">
      <c r="A857" t="s">
        <v>3873</v>
      </c>
      <c r="B857" t="s">
        <v>3874</v>
      </c>
      <c r="C857" t="s">
        <v>3875</v>
      </c>
      <c r="D857" t="s">
        <v>3876</v>
      </c>
      <c r="E857">
        <v>75.394782409568506</v>
      </c>
      <c r="F857">
        <v>-1.2159090062083899</v>
      </c>
      <c r="G857">
        <v>0.53018118243410794</v>
      </c>
      <c r="H857">
        <v>-2.29338393457504</v>
      </c>
      <c r="I857">
        <v>2.1825910730678699E-2</v>
      </c>
      <c r="J857">
        <v>8.7569130953369698E-2</v>
      </c>
      <c r="K857" t="s">
        <v>1031</v>
      </c>
      <c r="L857">
        <f t="shared" si="13"/>
        <v>1.2159090062083899</v>
      </c>
      <c r="M857" t="s">
        <v>1032</v>
      </c>
    </row>
    <row r="858" spans="1:13" x14ac:dyDescent="0.2">
      <c r="A858" t="s">
        <v>3877</v>
      </c>
      <c r="B858" t="s">
        <v>3878</v>
      </c>
      <c r="C858" t="s">
        <v>3879</v>
      </c>
      <c r="D858" t="s">
        <v>3880</v>
      </c>
      <c r="E858">
        <v>75.186836600105593</v>
      </c>
      <c r="F858">
        <v>-0.34972956394569199</v>
      </c>
      <c r="G858">
        <v>0.515539660754046</v>
      </c>
      <c r="H858">
        <v>-0.67837567226964701</v>
      </c>
      <c r="I858">
        <v>0.49753352995400801</v>
      </c>
      <c r="J858">
        <v>0.66528964850304495</v>
      </c>
      <c r="K858" t="s">
        <v>1031</v>
      </c>
      <c r="L858">
        <f t="shared" si="13"/>
        <v>0.34972956394569199</v>
      </c>
      <c r="M858" t="s">
        <v>1032</v>
      </c>
    </row>
    <row r="859" spans="1:13" x14ac:dyDescent="0.2">
      <c r="A859" t="s">
        <v>3881</v>
      </c>
      <c r="B859" t="s">
        <v>3882</v>
      </c>
      <c r="C859" t="s">
        <v>3883</v>
      </c>
      <c r="D859" t="s">
        <v>3884</v>
      </c>
      <c r="E859">
        <v>73.846901047347203</v>
      </c>
      <c r="F859">
        <v>-1.04399830775963</v>
      </c>
      <c r="G859">
        <v>0.55454611844628598</v>
      </c>
      <c r="H859">
        <v>-1.8826176453721899</v>
      </c>
      <c r="I859">
        <v>5.9752203326905499E-2</v>
      </c>
      <c r="J859">
        <v>0.17106763739137301</v>
      </c>
      <c r="K859" t="s">
        <v>1031</v>
      </c>
      <c r="L859">
        <f t="shared" si="13"/>
        <v>1.04399830775963</v>
      </c>
      <c r="M859" t="s">
        <v>1032</v>
      </c>
    </row>
    <row r="860" spans="1:13" x14ac:dyDescent="0.2">
      <c r="A860" t="s">
        <v>3885</v>
      </c>
      <c r="B860" t="s">
        <v>73</v>
      </c>
      <c r="C860" t="s">
        <v>424</v>
      </c>
      <c r="D860" t="s">
        <v>532</v>
      </c>
      <c r="E860">
        <v>73.839270092489798</v>
      </c>
      <c r="F860">
        <v>0.17888661154382099</v>
      </c>
      <c r="G860">
        <v>0.68393352622932801</v>
      </c>
      <c r="H860">
        <v>0.26155555281821202</v>
      </c>
      <c r="I860">
        <v>0.79366411499012701</v>
      </c>
      <c r="J860">
        <v>0.87846927033612199</v>
      </c>
      <c r="K860" t="s">
        <v>1031</v>
      </c>
      <c r="L860">
        <f t="shared" si="13"/>
        <v>-0.17888661154382099</v>
      </c>
      <c r="M860" t="s">
        <v>1032</v>
      </c>
    </row>
    <row r="861" spans="1:13" x14ac:dyDescent="0.2">
      <c r="A861" t="s">
        <v>3886</v>
      </c>
      <c r="B861" t="s">
        <v>3887</v>
      </c>
      <c r="C861" t="s">
        <v>3888</v>
      </c>
      <c r="D861" t="s">
        <v>3889</v>
      </c>
      <c r="E861">
        <v>73.300357291654194</v>
      </c>
      <c r="F861">
        <v>-6.06823150251284E-2</v>
      </c>
      <c r="G861">
        <v>0.81358064381814799</v>
      </c>
      <c r="H861">
        <v>-7.4586724114213507E-2</v>
      </c>
      <c r="I861">
        <v>0.94054353732059504</v>
      </c>
      <c r="J861">
        <v>0.96660976523256303</v>
      </c>
      <c r="K861" t="s">
        <v>1031</v>
      </c>
      <c r="L861">
        <f t="shared" si="13"/>
        <v>6.06823150251284E-2</v>
      </c>
      <c r="M861" t="s">
        <v>1032</v>
      </c>
    </row>
    <row r="862" spans="1:13" x14ac:dyDescent="0.2">
      <c r="A862" t="s">
        <v>3890</v>
      </c>
      <c r="B862" t="s">
        <v>3891</v>
      </c>
      <c r="C862" t="s">
        <v>3892</v>
      </c>
      <c r="D862" t="s">
        <v>3893</v>
      </c>
      <c r="E862">
        <v>73.284339430169496</v>
      </c>
      <c r="F862">
        <v>0.72588617295152802</v>
      </c>
      <c r="G862">
        <v>0.73178013511451601</v>
      </c>
      <c r="H862">
        <v>0.99194571992301295</v>
      </c>
      <c r="I862">
        <v>0.32122400465067202</v>
      </c>
      <c r="J862">
        <v>0.50243244971633305</v>
      </c>
      <c r="K862" t="s">
        <v>1031</v>
      </c>
      <c r="L862">
        <f t="shared" si="13"/>
        <v>-0.72588617295152802</v>
      </c>
      <c r="M862" t="s">
        <v>1032</v>
      </c>
    </row>
    <row r="863" spans="1:13" x14ac:dyDescent="0.2">
      <c r="A863" t="s">
        <v>3894</v>
      </c>
      <c r="B863" t="s">
        <v>3</v>
      </c>
      <c r="C863" t="s">
        <v>414</v>
      </c>
      <c r="D863" t="s">
        <v>415</v>
      </c>
      <c r="E863">
        <v>73.224761868407796</v>
      </c>
      <c r="F863">
        <v>-0.41431714936889302</v>
      </c>
      <c r="G863">
        <v>0.52606452367652301</v>
      </c>
      <c r="H863">
        <v>-0.78757857776331797</v>
      </c>
      <c r="I863">
        <v>0.43094324925638</v>
      </c>
      <c r="J863">
        <v>0.60622252370139895</v>
      </c>
      <c r="K863" t="s">
        <v>1031</v>
      </c>
      <c r="L863">
        <f t="shared" si="13"/>
        <v>0.41431714936889302</v>
      </c>
      <c r="M863" t="s">
        <v>1032</v>
      </c>
    </row>
    <row r="864" spans="1:13" x14ac:dyDescent="0.2">
      <c r="A864" t="s">
        <v>3895</v>
      </c>
      <c r="B864" t="s">
        <v>3896</v>
      </c>
      <c r="C864">
        <v>0</v>
      </c>
      <c r="D864" t="s">
        <v>3897</v>
      </c>
      <c r="E864">
        <v>72.286396608392295</v>
      </c>
      <c r="F864">
        <v>1.0874167260040699</v>
      </c>
      <c r="G864">
        <v>0.42696629421627702</v>
      </c>
      <c r="H864">
        <v>2.5468444248042799</v>
      </c>
      <c r="I864">
        <v>1.08701882430156E-2</v>
      </c>
      <c r="J864">
        <v>5.6114884447264202E-2</v>
      </c>
      <c r="K864" t="s">
        <v>1031</v>
      </c>
      <c r="L864">
        <f t="shared" si="13"/>
        <v>-1.0874167260040699</v>
      </c>
      <c r="M864" t="s">
        <v>1032</v>
      </c>
    </row>
    <row r="865" spans="1:13" x14ac:dyDescent="0.2">
      <c r="A865" t="s">
        <v>3898</v>
      </c>
      <c r="B865" t="s">
        <v>7</v>
      </c>
      <c r="C865" t="s">
        <v>422</v>
      </c>
      <c r="D865" t="s">
        <v>423</v>
      </c>
      <c r="E865">
        <v>71.654301524343694</v>
      </c>
      <c r="F865">
        <v>0.13492058952854399</v>
      </c>
      <c r="G865">
        <v>0.42358180060732797</v>
      </c>
      <c r="H865">
        <v>0.31852310305847897</v>
      </c>
      <c r="I865">
        <v>0.75008817279774898</v>
      </c>
      <c r="J865">
        <v>0.85140334742641299</v>
      </c>
      <c r="K865" t="s">
        <v>1031</v>
      </c>
      <c r="L865">
        <f t="shared" si="13"/>
        <v>-0.13492058952854399</v>
      </c>
      <c r="M865" t="s">
        <v>1032</v>
      </c>
    </row>
    <row r="866" spans="1:13" x14ac:dyDescent="0.2">
      <c r="A866" t="s">
        <v>3899</v>
      </c>
      <c r="B866" t="s">
        <v>3900</v>
      </c>
      <c r="C866" t="s">
        <v>3751</v>
      </c>
      <c r="D866" t="s">
        <v>3901</v>
      </c>
      <c r="E866">
        <v>70.845602095292605</v>
      </c>
      <c r="F866">
        <v>-1.0794499180964101</v>
      </c>
      <c r="G866">
        <v>0.61081994992889699</v>
      </c>
      <c r="H866">
        <v>-1.76721457480566</v>
      </c>
      <c r="I866">
        <v>7.71922997247389E-2</v>
      </c>
      <c r="J866">
        <v>0.203604437026489</v>
      </c>
      <c r="K866" t="s">
        <v>1031</v>
      </c>
      <c r="L866">
        <f t="shared" si="13"/>
        <v>1.0794499180964101</v>
      </c>
      <c r="M866" t="s">
        <v>1032</v>
      </c>
    </row>
    <row r="867" spans="1:13" x14ac:dyDescent="0.2">
      <c r="A867" t="s">
        <v>3902</v>
      </c>
      <c r="B867" t="s">
        <v>3903</v>
      </c>
      <c r="C867" t="s">
        <v>3904</v>
      </c>
      <c r="D867" t="s">
        <v>3905</v>
      </c>
      <c r="E867">
        <v>70.158606668332894</v>
      </c>
      <c r="F867">
        <v>-0.36813300929748999</v>
      </c>
      <c r="G867">
        <v>0.465631327862847</v>
      </c>
      <c r="H867">
        <v>-0.79061048359255803</v>
      </c>
      <c r="I867">
        <v>0.42917132727614898</v>
      </c>
      <c r="J867">
        <v>0.60499969654715302</v>
      </c>
      <c r="K867" t="s">
        <v>1031</v>
      </c>
      <c r="L867">
        <f t="shared" si="13"/>
        <v>0.36813300929748999</v>
      </c>
      <c r="M867" t="s">
        <v>1032</v>
      </c>
    </row>
    <row r="868" spans="1:13" x14ac:dyDescent="0.2">
      <c r="A868" t="s">
        <v>3906</v>
      </c>
      <c r="B868" t="s">
        <v>3907</v>
      </c>
      <c r="C868" t="s">
        <v>3908</v>
      </c>
      <c r="D868" t="s">
        <v>3909</v>
      </c>
      <c r="E868">
        <v>70.103198459753401</v>
      </c>
      <c r="F868">
        <v>-0.67295864001657102</v>
      </c>
      <c r="G868">
        <v>0.47010496350907299</v>
      </c>
      <c r="H868">
        <v>-1.4315071999948801</v>
      </c>
      <c r="I868">
        <v>0.15228490495567701</v>
      </c>
      <c r="J868">
        <v>0.31372003153246297</v>
      </c>
      <c r="K868" t="s">
        <v>1031</v>
      </c>
      <c r="L868">
        <f t="shared" si="13"/>
        <v>0.67295864001657102</v>
      </c>
      <c r="M868" t="s">
        <v>1032</v>
      </c>
    </row>
    <row r="869" spans="1:13" x14ac:dyDescent="0.2">
      <c r="A869" t="s">
        <v>3910</v>
      </c>
      <c r="B869" t="s">
        <v>3911</v>
      </c>
      <c r="C869" t="s">
        <v>3912</v>
      </c>
      <c r="D869" t="s">
        <v>3913</v>
      </c>
      <c r="E869">
        <v>69.615418520610604</v>
      </c>
      <c r="F869">
        <v>-0.11853423911416699</v>
      </c>
      <c r="G869">
        <v>0.40105450973548501</v>
      </c>
      <c r="H869">
        <v>-0.29555642995348902</v>
      </c>
      <c r="I869">
        <v>0.76756885159341504</v>
      </c>
      <c r="J869">
        <v>0.86311587312218496</v>
      </c>
      <c r="K869" t="s">
        <v>1031</v>
      </c>
      <c r="L869">
        <f t="shared" si="13"/>
        <v>0.11853423911416699</v>
      </c>
      <c r="M869" t="s">
        <v>1032</v>
      </c>
    </row>
    <row r="870" spans="1:13" x14ac:dyDescent="0.2">
      <c r="A870" t="s">
        <v>3914</v>
      </c>
      <c r="B870" t="s">
        <v>3915</v>
      </c>
      <c r="C870" t="s">
        <v>3916</v>
      </c>
      <c r="D870" t="s">
        <v>3917</v>
      </c>
      <c r="E870">
        <v>68.7164754962605</v>
      </c>
      <c r="F870">
        <v>0.444399836580538</v>
      </c>
      <c r="G870">
        <v>0.85836984664024196</v>
      </c>
      <c r="H870">
        <v>0.51772535850364398</v>
      </c>
      <c r="I870">
        <v>0.60464990276778696</v>
      </c>
      <c r="J870">
        <v>0.74710980690964501</v>
      </c>
      <c r="K870" t="s">
        <v>1031</v>
      </c>
      <c r="L870">
        <f t="shared" si="13"/>
        <v>-0.444399836580538</v>
      </c>
      <c r="M870" t="s">
        <v>1032</v>
      </c>
    </row>
    <row r="871" spans="1:13" x14ac:dyDescent="0.2">
      <c r="A871" t="s">
        <v>3918</v>
      </c>
      <c r="B871" t="s">
        <v>3919</v>
      </c>
      <c r="C871">
        <v>0</v>
      </c>
      <c r="D871" t="s">
        <v>3920</v>
      </c>
      <c r="E871">
        <v>67.953251063923204</v>
      </c>
      <c r="F871">
        <v>0.84292043480430701</v>
      </c>
      <c r="G871">
        <v>0.72173863111387204</v>
      </c>
      <c r="H871">
        <v>1.16790261524925</v>
      </c>
      <c r="I871">
        <v>0.24284604911931901</v>
      </c>
      <c r="J871">
        <v>0.42146668231259299</v>
      </c>
      <c r="K871" t="s">
        <v>1031</v>
      </c>
      <c r="L871">
        <f t="shared" si="13"/>
        <v>-0.84292043480430701</v>
      </c>
      <c r="M871" t="s">
        <v>1032</v>
      </c>
    </row>
    <row r="872" spans="1:13" x14ac:dyDescent="0.2">
      <c r="A872" t="s">
        <v>3921</v>
      </c>
      <c r="B872" t="s">
        <v>3922</v>
      </c>
      <c r="C872" t="s">
        <v>3923</v>
      </c>
      <c r="D872" t="s">
        <v>3924</v>
      </c>
      <c r="E872">
        <v>67.647400537074901</v>
      </c>
      <c r="F872">
        <v>-1.01592842717773</v>
      </c>
      <c r="G872">
        <v>0.467716177257476</v>
      </c>
      <c r="H872">
        <v>-2.1721045295777102</v>
      </c>
      <c r="I872">
        <v>2.9847779407177401E-2</v>
      </c>
      <c r="J872">
        <v>0.10719543469614901</v>
      </c>
      <c r="K872" t="s">
        <v>1031</v>
      </c>
      <c r="L872">
        <f t="shared" si="13"/>
        <v>1.01592842717773</v>
      </c>
      <c r="M872" t="s">
        <v>1032</v>
      </c>
    </row>
    <row r="873" spans="1:13" x14ac:dyDescent="0.2">
      <c r="A873" t="s">
        <v>3925</v>
      </c>
      <c r="B873" t="s">
        <v>3926</v>
      </c>
      <c r="C873" t="s">
        <v>3927</v>
      </c>
      <c r="D873" t="s">
        <v>3928</v>
      </c>
      <c r="E873">
        <v>67.625696342309695</v>
      </c>
      <c r="F873">
        <v>1.68995972546761</v>
      </c>
      <c r="G873">
        <v>0.751260634837429</v>
      </c>
      <c r="H873">
        <v>2.2494985722675498</v>
      </c>
      <c r="I873">
        <v>2.4480793554466401E-2</v>
      </c>
      <c r="J873">
        <v>9.4471141136601502E-2</v>
      </c>
      <c r="K873" t="s">
        <v>1031</v>
      </c>
      <c r="L873">
        <f t="shared" si="13"/>
        <v>-1.68995972546761</v>
      </c>
      <c r="M873" t="s">
        <v>1032</v>
      </c>
    </row>
    <row r="874" spans="1:13" x14ac:dyDescent="0.2">
      <c r="A874" t="s">
        <v>3929</v>
      </c>
      <c r="B874" t="s">
        <v>3930</v>
      </c>
      <c r="C874" t="s">
        <v>2212</v>
      </c>
      <c r="D874" t="s">
        <v>3931</v>
      </c>
      <c r="E874">
        <v>66.918792858136896</v>
      </c>
      <c r="F874">
        <v>-0.97511673857216197</v>
      </c>
      <c r="G874">
        <v>0.59059563197422105</v>
      </c>
      <c r="H874">
        <v>-1.65107340078452</v>
      </c>
      <c r="I874">
        <v>9.8723587911260596E-2</v>
      </c>
      <c r="J874">
        <v>0.238236705983777</v>
      </c>
      <c r="K874" t="s">
        <v>1031</v>
      </c>
      <c r="L874">
        <f t="shared" si="13"/>
        <v>0.97511673857216197</v>
      </c>
      <c r="M874" t="s">
        <v>1032</v>
      </c>
    </row>
    <row r="875" spans="1:13" x14ac:dyDescent="0.2">
      <c r="A875" t="s">
        <v>3932</v>
      </c>
      <c r="B875" t="s">
        <v>3933</v>
      </c>
      <c r="C875" t="s">
        <v>3934</v>
      </c>
      <c r="D875" t="s">
        <v>3935</v>
      </c>
      <c r="E875">
        <v>66.548002034555296</v>
      </c>
      <c r="F875">
        <v>-1.27511914368857</v>
      </c>
      <c r="G875">
        <v>0.64033227459797404</v>
      </c>
      <c r="H875">
        <v>-1.99133980008916</v>
      </c>
      <c r="I875">
        <v>4.6443542684767997E-2</v>
      </c>
      <c r="J875">
        <v>0.144951036855299</v>
      </c>
      <c r="K875" t="s">
        <v>1031</v>
      </c>
      <c r="L875">
        <f t="shared" si="13"/>
        <v>1.27511914368857</v>
      </c>
      <c r="M875" t="s">
        <v>1032</v>
      </c>
    </row>
    <row r="876" spans="1:13" x14ac:dyDescent="0.2">
      <c r="A876" t="s">
        <v>3936</v>
      </c>
      <c r="B876" t="s">
        <v>3937</v>
      </c>
      <c r="C876">
        <v>0</v>
      </c>
      <c r="D876" t="s">
        <v>3938</v>
      </c>
      <c r="E876">
        <v>66.379302541555703</v>
      </c>
      <c r="F876">
        <v>-1.61872395504712</v>
      </c>
      <c r="G876">
        <v>1.37328186314991</v>
      </c>
      <c r="H876">
        <v>-1.1787266681977699</v>
      </c>
      <c r="I876">
        <v>0.238507032901563</v>
      </c>
      <c r="J876">
        <v>0.41670576392363901</v>
      </c>
      <c r="K876" t="s">
        <v>1031</v>
      </c>
      <c r="L876">
        <f t="shared" si="13"/>
        <v>1.61872395504712</v>
      </c>
      <c r="M876" t="s">
        <v>1032</v>
      </c>
    </row>
    <row r="877" spans="1:13" x14ac:dyDescent="0.2">
      <c r="A877" t="s">
        <v>3939</v>
      </c>
      <c r="B877" t="s">
        <v>20</v>
      </c>
      <c r="C877" t="s">
        <v>445</v>
      </c>
      <c r="D877" t="s">
        <v>446</v>
      </c>
      <c r="E877">
        <v>66.2930608149493</v>
      </c>
      <c r="F877">
        <v>-0.45840610674551102</v>
      </c>
      <c r="G877">
        <v>0.30932877841341799</v>
      </c>
      <c r="H877">
        <v>-1.4819381148327899</v>
      </c>
      <c r="I877">
        <v>0.13835676220533899</v>
      </c>
      <c r="J877">
        <v>0.29482551130257101</v>
      </c>
      <c r="K877" t="s">
        <v>1031</v>
      </c>
      <c r="L877">
        <f t="shared" si="13"/>
        <v>0.45840610674551102</v>
      </c>
      <c r="M877" t="s">
        <v>1032</v>
      </c>
    </row>
    <row r="878" spans="1:13" x14ac:dyDescent="0.2">
      <c r="A878" t="s">
        <v>3940</v>
      </c>
      <c r="B878" t="s">
        <v>3941</v>
      </c>
      <c r="C878" t="s">
        <v>3942</v>
      </c>
      <c r="D878" t="s">
        <v>3943</v>
      </c>
      <c r="E878">
        <v>66.005601302870602</v>
      </c>
      <c r="F878">
        <v>2.5779617877020201E-2</v>
      </c>
      <c r="G878">
        <v>0.56611154006100295</v>
      </c>
      <c r="H878">
        <v>4.5538053992402697E-2</v>
      </c>
      <c r="I878">
        <v>0.96367844364626198</v>
      </c>
      <c r="J878">
        <v>0.97949381634855304</v>
      </c>
      <c r="K878" t="s">
        <v>1031</v>
      </c>
      <c r="L878">
        <f t="shared" si="13"/>
        <v>-2.5779617877020201E-2</v>
      </c>
      <c r="M878" t="s">
        <v>1032</v>
      </c>
    </row>
    <row r="879" spans="1:13" x14ac:dyDescent="0.2">
      <c r="A879" t="s">
        <v>3944</v>
      </c>
      <c r="B879" t="s">
        <v>3945</v>
      </c>
      <c r="C879" t="s">
        <v>3946</v>
      </c>
      <c r="D879" t="s">
        <v>3947</v>
      </c>
      <c r="E879">
        <v>65.756976804116206</v>
      </c>
      <c r="F879">
        <v>1.22545670255038</v>
      </c>
      <c r="G879">
        <v>0.63990259030835706</v>
      </c>
      <c r="H879">
        <v>1.91506757608194</v>
      </c>
      <c r="I879">
        <v>5.54838861922516E-2</v>
      </c>
      <c r="J879">
        <v>0.162636817009748</v>
      </c>
      <c r="K879" t="s">
        <v>1031</v>
      </c>
      <c r="L879">
        <f t="shared" si="13"/>
        <v>-1.22545670255038</v>
      </c>
      <c r="M879" t="s">
        <v>1032</v>
      </c>
    </row>
    <row r="880" spans="1:13" x14ac:dyDescent="0.2">
      <c r="A880" t="s">
        <v>3948</v>
      </c>
      <c r="B880" t="s">
        <v>3949</v>
      </c>
      <c r="C880">
        <v>0</v>
      </c>
      <c r="D880" t="s">
        <v>3950</v>
      </c>
      <c r="E880">
        <v>65.737258706575403</v>
      </c>
      <c r="F880">
        <v>1.18692153632348</v>
      </c>
      <c r="G880">
        <v>0.89375950564802598</v>
      </c>
      <c r="H880">
        <v>1.3280099722831999</v>
      </c>
      <c r="I880">
        <v>0.18417481252947801</v>
      </c>
      <c r="J880">
        <v>0.35416494327162801</v>
      </c>
      <c r="K880" t="s">
        <v>1031</v>
      </c>
      <c r="L880">
        <f t="shared" si="13"/>
        <v>-1.18692153632348</v>
      </c>
      <c r="M880" t="s">
        <v>1032</v>
      </c>
    </row>
    <row r="881" spans="1:13" x14ac:dyDescent="0.2">
      <c r="A881" t="s">
        <v>3951</v>
      </c>
      <c r="B881" t="s">
        <v>3952</v>
      </c>
      <c r="C881" t="s">
        <v>3953</v>
      </c>
      <c r="D881" t="s">
        <v>3954</v>
      </c>
      <c r="E881">
        <v>65.561180777348497</v>
      </c>
      <c r="F881">
        <v>-0.89011711873558297</v>
      </c>
      <c r="G881">
        <v>0.48621227100856101</v>
      </c>
      <c r="H881">
        <v>-1.8307170999390701</v>
      </c>
      <c r="I881">
        <v>6.7142779411678802E-2</v>
      </c>
      <c r="J881">
        <v>0.184749204476089</v>
      </c>
      <c r="K881" t="s">
        <v>1031</v>
      </c>
      <c r="L881">
        <f t="shared" si="13"/>
        <v>0.89011711873558297</v>
      </c>
      <c r="M881" t="s">
        <v>1032</v>
      </c>
    </row>
    <row r="882" spans="1:13" x14ac:dyDescent="0.2">
      <c r="A882" t="s">
        <v>3955</v>
      </c>
      <c r="B882" t="s">
        <v>3956</v>
      </c>
      <c r="C882" t="s">
        <v>3957</v>
      </c>
      <c r="D882" t="s">
        <v>3958</v>
      </c>
      <c r="E882">
        <v>65.221279860566099</v>
      </c>
      <c r="F882">
        <v>-1.01040992717056</v>
      </c>
      <c r="G882">
        <v>0.43702065869233298</v>
      </c>
      <c r="H882">
        <v>-2.31204156387926</v>
      </c>
      <c r="I882">
        <v>2.07753929277033E-2</v>
      </c>
      <c r="J882">
        <v>8.4588296219797507E-2</v>
      </c>
      <c r="K882" t="s">
        <v>1031</v>
      </c>
      <c r="L882">
        <f t="shared" si="13"/>
        <v>1.01040992717056</v>
      </c>
      <c r="M882" t="s">
        <v>1032</v>
      </c>
    </row>
    <row r="883" spans="1:13" x14ac:dyDescent="0.2">
      <c r="A883" t="s">
        <v>3959</v>
      </c>
      <c r="B883" t="s">
        <v>3960</v>
      </c>
      <c r="C883" t="s">
        <v>3961</v>
      </c>
      <c r="D883" t="s">
        <v>3962</v>
      </c>
      <c r="E883">
        <v>64.983860814012999</v>
      </c>
      <c r="F883">
        <v>-0.348574467818626</v>
      </c>
      <c r="G883">
        <v>0.35810021279161303</v>
      </c>
      <c r="H883">
        <v>-0.97339922001517998</v>
      </c>
      <c r="I883">
        <v>0.33035492642249098</v>
      </c>
      <c r="J883">
        <v>0.51220542402022495</v>
      </c>
      <c r="K883" t="s">
        <v>1031</v>
      </c>
      <c r="L883">
        <f t="shared" si="13"/>
        <v>0.348574467818626</v>
      </c>
      <c r="M883" t="s">
        <v>1032</v>
      </c>
    </row>
    <row r="884" spans="1:13" x14ac:dyDescent="0.2">
      <c r="A884" t="s">
        <v>3963</v>
      </c>
      <c r="B884" t="s">
        <v>3964</v>
      </c>
      <c r="C884" t="s">
        <v>3946</v>
      </c>
      <c r="D884" t="s">
        <v>3965</v>
      </c>
      <c r="E884">
        <v>64.663133646630001</v>
      </c>
      <c r="F884">
        <v>0.43289974756823302</v>
      </c>
      <c r="G884">
        <v>0.79728330126588898</v>
      </c>
      <c r="H884">
        <v>0.54296853688130098</v>
      </c>
      <c r="I884">
        <v>0.58715146549777997</v>
      </c>
      <c r="J884">
        <v>0.73427861465425903</v>
      </c>
      <c r="K884" t="s">
        <v>1031</v>
      </c>
      <c r="L884">
        <f t="shared" si="13"/>
        <v>-0.43289974756823302</v>
      </c>
      <c r="M884" t="s">
        <v>1032</v>
      </c>
    </row>
    <row r="885" spans="1:13" x14ac:dyDescent="0.2">
      <c r="A885" t="s">
        <v>3966</v>
      </c>
      <c r="B885" t="s">
        <v>3967</v>
      </c>
      <c r="C885" t="s">
        <v>3968</v>
      </c>
      <c r="D885" t="s">
        <v>3969</v>
      </c>
      <c r="E885">
        <v>63.562344689767201</v>
      </c>
      <c r="F885">
        <v>-0.60184149028969502</v>
      </c>
      <c r="G885">
        <v>0.370181498559429</v>
      </c>
      <c r="H885">
        <v>-1.6258011073805101</v>
      </c>
      <c r="I885">
        <v>0.10399197272142501</v>
      </c>
      <c r="J885">
        <v>0.246024044184663</v>
      </c>
      <c r="K885" t="s">
        <v>1031</v>
      </c>
      <c r="L885">
        <f t="shared" si="13"/>
        <v>0.60184149028969502</v>
      </c>
      <c r="M885" t="s">
        <v>1032</v>
      </c>
    </row>
    <row r="886" spans="1:13" x14ac:dyDescent="0.2">
      <c r="A886" t="s">
        <v>3970</v>
      </c>
      <c r="B886" t="s">
        <v>3971</v>
      </c>
      <c r="C886" t="s">
        <v>3972</v>
      </c>
      <c r="D886" t="s">
        <v>3973</v>
      </c>
      <c r="E886">
        <v>63.280526934766002</v>
      </c>
      <c r="F886">
        <v>-1.1300578415281399</v>
      </c>
      <c r="G886">
        <v>0.59491537824713603</v>
      </c>
      <c r="H886">
        <v>-1.8995270299748299</v>
      </c>
      <c r="I886">
        <v>5.7495216153944401E-2</v>
      </c>
      <c r="J886">
        <v>0.166893246705312</v>
      </c>
      <c r="K886" t="s">
        <v>1031</v>
      </c>
      <c r="L886">
        <f t="shared" si="13"/>
        <v>1.1300578415281399</v>
      </c>
      <c r="M886" t="s">
        <v>1032</v>
      </c>
    </row>
    <row r="887" spans="1:13" x14ac:dyDescent="0.2">
      <c r="A887" t="s">
        <v>3974</v>
      </c>
      <c r="B887" t="s">
        <v>3975</v>
      </c>
      <c r="C887" t="s">
        <v>3976</v>
      </c>
      <c r="D887" t="s">
        <v>3977</v>
      </c>
      <c r="E887">
        <v>61.872054595449299</v>
      </c>
      <c r="F887">
        <v>-1.1573821420772601</v>
      </c>
      <c r="G887">
        <v>0.54095809797249195</v>
      </c>
      <c r="H887">
        <v>-2.1395042359382899</v>
      </c>
      <c r="I887">
        <v>3.2394853229623398E-2</v>
      </c>
      <c r="J887">
        <v>0.113102253587772</v>
      </c>
      <c r="K887" t="s">
        <v>1031</v>
      </c>
      <c r="L887">
        <f t="shared" si="13"/>
        <v>1.1573821420772601</v>
      </c>
      <c r="M887" t="s">
        <v>1032</v>
      </c>
    </row>
    <row r="888" spans="1:13" x14ac:dyDescent="0.2">
      <c r="A888" t="s">
        <v>3978</v>
      </c>
      <c r="B888" t="s">
        <v>3979</v>
      </c>
      <c r="C888" t="s">
        <v>3980</v>
      </c>
      <c r="D888" t="s">
        <v>3981</v>
      </c>
      <c r="E888">
        <v>61.698283522359503</v>
      </c>
      <c r="F888">
        <v>-1.9726434764032099</v>
      </c>
      <c r="G888">
        <v>0.77901703743106099</v>
      </c>
      <c r="H888">
        <v>-2.5322212244655602</v>
      </c>
      <c r="I888">
        <v>1.1334245677387099E-2</v>
      </c>
      <c r="J888">
        <v>5.7145388302642798E-2</v>
      </c>
      <c r="K888" t="s">
        <v>1031</v>
      </c>
      <c r="L888">
        <f t="shared" si="13"/>
        <v>1.9726434764032099</v>
      </c>
      <c r="M888" t="s">
        <v>1032</v>
      </c>
    </row>
    <row r="889" spans="1:13" x14ac:dyDescent="0.2">
      <c r="A889" t="s">
        <v>3982</v>
      </c>
      <c r="B889" t="s">
        <v>3983</v>
      </c>
      <c r="C889">
        <v>0</v>
      </c>
      <c r="D889" t="s">
        <v>3984</v>
      </c>
      <c r="E889">
        <v>61.672635561516898</v>
      </c>
      <c r="F889">
        <v>0.78321801615737396</v>
      </c>
      <c r="G889">
        <v>0.75858311067638995</v>
      </c>
      <c r="H889">
        <v>1.0324748931715799</v>
      </c>
      <c r="I889">
        <v>0.30184970329362099</v>
      </c>
      <c r="J889">
        <v>0.48085716587217198</v>
      </c>
      <c r="K889" t="s">
        <v>1031</v>
      </c>
      <c r="L889">
        <f t="shared" si="13"/>
        <v>-0.78321801615737396</v>
      </c>
      <c r="M889" t="s">
        <v>1032</v>
      </c>
    </row>
    <row r="890" spans="1:13" x14ac:dyDescent="0.2">
      <c r="A890" t="s">
        <v>3985</v>
      </c>
      <c r="B890" t="s">
        <v>3986</v>
      </c>
      <c r="C890" t="s">
        <v>3987</v>
      </c>
      <c r="D890" t="s">
        <v>3988</v>
      </c>
      <c r="E890">
        <v>61.468545774269998</v>
      </c>
      <c r="F890">
        <v>-0.94751598598770703</v>
      </c>
      <c r="G890">
        <v>0.42953307952125303</v>
      </c>
      <c r="H890">
        <v>-2.2059208735303599</v>
      </c>
      <c r="I890">
        <v>2.7389540433209E-2</v>
      </c>
      <c r="J890">
        <v>0.10172322711060799</v>
      </c>
      <c r="K890" t="s">
        <v>1031</v>
      </c>
      <c r="L890">
        <f t="shared" si="13"/>
        <v>0.94751598598770703</v>
      </c>
      <c r="M890" t="s">
        <v>1032</v>
      </c>
    </row>
    <row r="891" spans="1:13" x14ac:dyDescent="0.2">
      <c r="A891" t="s">
        <v>3989</v>
      </c>
      <c r="B891" t="s">
        <v>3990</v>
      </c>
      <c r="C891" t="s">
        <v>3991</v>
      </c>
      <c r="D891" t="s">
        <v>3992</v>
      </c>
      <c r="E891">
        <v>61.455882924367401</v>
      </c>
      <c r="F891">
        <v>-1.0248200086795001</v>
      </c>
      <c r="G891">
        <v>0.91397314503230398</v>
      </c>
      <c r="H891">
        <v>-1.1212802195006299</v>
      </c>
      <c r="I891">
        <v>0.26216860261178399</v>
      </c>
      <c r="J891">
        <v>0.44005458875192199</v>
      </c>
      <c r="K891" t="s">
        <v>1031</v>
      </c>
      <c r="L891">
        <f t="shared" si="13"/>
        <v>1.0248200086795001</v>
      </c>
      <c r="M891" t="s">
        <v>1032</v>
      </c>
    </row>
    <row r="892" spans="1:13" x14ac:dyDescent="0.2">
      <c r="A892" t="s">
        <v>3993</v>
      </c>
      <c r="B892" t="s">
        <v>3994</v>
      </c>
      <c r="C892" t="s">
        <v>3995</v>
      </c>
      <c r="D892" t="s">
        <v>3996</v>
      </c>
      <c r="E892">
        <v>61.420024172962698</v>
      </c>
      <c r="F892">
        <v>0.95434252740236902</v>
      </c>
      <c r="G892">
        <v>0.67623734410734504</v>
      </c>
      <c r="H892">
        <v>1.4112538086197099</v>
      </c>
      <c r="I892">
        <v>0.15816978920410901</v>
      </c>
      <c r="J892">
        <v>0.321704962312239</v>
      </c>
      <c r="K892" t="s">
        <v>1031</v>
      </c>
      <c r="L892">
        <f t="shared" si="13"/>
        <v>-0.95434252740236902</v>
      </c>
      <c r="M892" t="s">
        <v>1032</v>
      </c>
    </row>
    <row r="893" spans="1:13" x14ac:dyDescent="0.2">
      <c r="A893" t="s">
        <v>3997</v>
      </c>
      <c r="B893" t="s">
        <v>3998</v>
      </c>
      <c r="C893" t="s">
        <v>3999</v>
      </c>
      <c r="D893" t="s">
        <v>4000</v>
      </c>
      <c r="E893">
        <v>61.277039218760301</v>
      </c>
      <c r="F893">
        <v>-0.93230640572138901</v>
      </c>
      <c r="G893">
        <v>0.41993306399219099</v>
      </c>
      <c r="H893">
        <v>-2.2201309819669901</v>
      </c>
      <c r="I893">
        <v>2.64098776512669E-2</v>
      </c>
      <c r="J893">
        <v>9.9785290271986196E-2</v>
      </c>
      <c r="K893" t="s">
        <v>1031</v>
      </c>
      <c r="L893">
        <f t="shared" si="13"/>
        <v>0.93230640572138901</v>
      </c>
      <c r="M893" t="s">
        <v>1032</v>
      </c>
    </row>
    <row r="894" spans="1:13" x14ac:dyDescent="0.2">
      <c r="A894" t="s">
        <v>4001</v>
      </c>
      <c r="B894" t="s">
        <v>4002</v>
      </c>
      <c r="C894" t="s">
        <v>4003</v>
      </c>
      <c r="D894" t="s">
        <v>4004</v>
      </c>
      <c r="E894">
        <v>61.177207815004898</v>
      </c>
      <c r="F894">
        <v>-1.46236741129923</v>
      </c>
      <c r="G894">
        <v>0.83894571862955103</v>
      </c>
      <c r="H894">
        <v>-1.7431013459226701</v>
      </c>
      <c r="I894">
        <v>8.1315913564638798E-2</v>
      </c>
      <c r="J894">
        <v>0.21024115389602999</v>
      </c>
      <c r="K894" t="s">
        <v>1031</v>
      </c>
      <c r="L894">
        <f t="shared" si="13"/>
        <v>1.46236741129923</v>
      </c>
      <c r="M894" t="s">
        <v>1032</v>
      </c>
    </row>
    <row r="895" spans="1:13" x14ac:dyDescent="0.2">
      <c r="A895" t="s">
        <v>4005</v>
      </c>
      <c r="B895" t="s">
        <v>4006</v>
      </c>
      <c r="C895" t="s">
        <v>4007</v>
      </c>
      <c r="D895" t="s">
        <v>4008</v>
      </c>
      <c r="E895">
        <v>61.147494240860297</v>
      </c>
      <c r="F895">
        <v>-0.45117644552410002</v>
      </c>
      <c r="G895">
        <v>0.35427856838639099</v>
      </c>
      <c r="H895">
        <v>-1.27350758918058</v>
      </c>
      <c r="I895">
        <v>0.20283798125732</v>
      </c>
      <c r="J895">
        <v>0.37597918619923698</v>
      </c>
      <c r="K895" t="s">
        <v>1031</v>
      </c>
      <c r="L895">
        <f t="shared" si="13"/>
        <v>0.45117644552410002</v>
      </c>
      <c r="M895" t="s">
        <v>1032</v>
      </c>
    </row>
    <row r="896" spans="1:13" x14ac:dyDescent="0.2">
      <c r="A896" t="s">
        <v>4009</v>
      </c>
      <c r="B896" t="s">
        <v>4010</v>
      </c>
      <c r="C896" t="s">
        <v>4011</v>
      </c>
      <c r="D896" t="s">
        <v>4012</v>
      </c>
      <c r="E896">
        <v>60.975598879045499</v>
      </c>
      <c r="F896">
        <v>-0.97245249217872798</v>
      </c>
      <c r="G896">
        <v>0.42434574599476599</v>
      </c>
      <c r="H896">
        <v>-2.29165132761982</v>
      </c>
      <c r="I896">
        <v>2.19257711195254E-2</v>
      </c>
      <c r="J896">
        <v>8.7745087871050703E-2</v>
      </c>
      <c r="K896" t="s">
        <v>1031</v>
      </c>
      <c r="L896">
        <f t="shared" si="13"/>
        <v>0.97245249217872798</v>
      </c>
      <c r="M896" t="s">
        <v>1032</v>
      </c>
    </row>
    <row r="897" spans="1:13" x14ac:dyDescent="0.2">
      <c r="A897" t="s">
        <v>4013</v>
      </c>
      <c r="B897" t="s">
        <v>4014</v>
      </c>
      <c r="C897" t="s">
        <v>4015</v>
      </c>
      <c r="D897" t="s">
        <v>4016</v>
      </c>
      <c r="E897">
        <v>60.828128663456901</v>
      </c>
      <c r="F897">
        <v>-0.78069828067827896</v>
      </c>
      <c r="G897">
        <v>0.54397079684444305</v>
      </c>
      <c r="H897">
        <v>-1.4351841775460801</v>
      </c>
      <c r="I897">
        <v>0.151234621162641</v>
      </c>
      <c r="J897">
        <v>0.312423785658487</v>
      </c>
      <c r="K897" t="s">
        <v>1031</v>
      </c>
      <c r="L897">
        <f t="shared" si="13"/>
        <v>0.78069828067827896</v>
      </c>
      <c r="M897" t="s">
        <v>1032</v>
      </c>
    </row>
    <row r="898" spans="1:13" x14ac:dyDescent="0.2">
      <c r="A898" t="s">
        <v>4017</v>
      </c>
      <c r="B898" t="s">
        <v>4018</v>
      </c>
      <c r="C898" t="s">
        <v>4019</v>
      </c>
      <c r="D898" t="s">
        <v>4020</v>
      </c>
      <c r="E898">
        <v>60.785374690442303</v>
      </c>
      <c r="F898">
        <v>-1.4438190107120701</v>
      </c>
      <c r="G898">
        <v>0.64394538005330704</v>
      </c>
      <c r="H898">
        <v>-2.2421451499388798</v>
      </c>
      <c r="I898">
        <v>2.4951992761194999E-2</v>
      </c>
      <c r="J898">
        <v>9.5876234601109195E-2</v>
      </c>
      <c r="K898" t="s">
        <v>1031</v>
      </c>
      <c r="L898">
        <f t="shared" ref="L898:L961" si="14">F898*-1</f>
        <v>1.4438190107120701</v>
      </c>
      <c r="M898" t="s">
        <v>1032</v>
      </c>
    </row>
    <row r="899" spans="1:13" x14ac:dyDescent="0.2">
      <c r="A899" t="s">
        <v>4021</v>
      </c>
      <c r="B899" t="s">
        <v>4022</v>
      </c>
      <c r="C899" t="s">
        <v>4023</v>
      </c>
      <c r="D899" t="s">
        <v>4024</v>
      </c>
      <c r="E899">
        <v>59.078903674225103</v>
      </c>
      <c r="F899">
        <v>-0.153265101398463</v>
      </c>
      <c r="G899">
        <v>0.54094962628792898</v>
      </c>
      <c r="H899">
        <v>-0.28332601401389101</v>
      </c>
      <c r="I899">
        <v>0.77692693762050202</v>
      </c>
      <c r="J899">
        <v>0.86892817308739201</v>
      </c>
      <c r="K899" t="s">
        <v>1031</v>
      </c>
      <c r="L899">
        <f t="shared" si="14"/>
        <v>0.153265101398463</v>
      </c>
      <c r="M899" t="s">
        <v>1032</v>
      </c>
    </row>
    <row r="900" spans="1:13" x14ac:dyDescent="0.2">
      <c r="A900" t="s">
        <v>4025</v>
      </c>
      <c r="B900" t="s">
        <v>4026</v>
      </c>
      <c r="C900" t="s">
        <v>4027</v>
      </c>
      <c r="D900" t="s">
        <v>4028</v>
      </c>
      <c r="E900">
        <v>58.932308174490501</v>
      </c>
      <c r="F900">
        <v>0.102324512211147</v>
      </c>
      <c r="G900">
        <v>0.56037787454696397</v>
      </c>
      <c r="H900">
        <v>0.18259912972808001</v>
      </c>
      <c r="I900">
        <v>0.85511256723900997</v>
      </c>
      <c r="J900">
        <v>0.91653676396218198</v>
      </c>
      <c r="K900" t="s">
        <v>1031</v>
      </c>
      <c r="L900">
        <f t="shared" si="14"/>
        <v>-0.102324512211147</v>
      </c>
      <c r="M900" t="s">
        <v>1032</v>
      </c>
    </row>
    <row r="901" spans="1:13" x14ac:dyDescent="0.2">
      <c r="A901" t="s">
        <v>4029</v>
      </c>
      <c r="B901" t="s">
        <v>4030</v>
      </c>
      <c r="C901" t="s">
        <v>3793</v>
      </c>
      <c r="D901" t="s">
        <v>4031</v>
      </c>
      <c r="E901">
        <v>58.889362217613801</v>
      </c>
      <c r="F901">
        <v>2.0617754155463199</v>
      </c>
      <c r="G901">
        <v>0.84324974999556201</v>
      </c>
      <c r="H901">
        <v>2.44503531196679</v>
      </c>
      <c r="I901">
        <v>1.4483796014120099E-2</v>
      </c>
      <c r="J901">
        <v>6.6742610015066595E-2</v>
      </c>
      <c r="K901" t="s">
        <v>1031</v>
      </c>
      <c r="L901">
        <f t="shared" si="14"/>
        <v>-2.0617754155463199</v>
      </c>
      <c r="M901" t="s">
        <v>1032</v>
      </c>
    </row>
    <row r="902" spans="1:13" x14ac:dyDescent="0.2">
      <c r="A902" t="s">
        <v>4032</v>
      </c>
      <c r="B902" t="s">
        <v>4033</v>
      </c>
      <c r="C902" t="s">
        <v>3888</v>
      </c>
      <c r="D902" t="s">
        <v>4034</v>
      </c>
      <c r="E902">
        <v>58.6985147217178</v>
      </c>
      <c r="F902">
        <v>-4.8611452876797601E-3</v>
      </c>
      <c r="G902">
        <v>0.86210887514289403</v>
      </c>
      <c r="H902">
        <v>-5.63866749066239E-3</v>
      </c>
      <c r="I902">
        <v>0.99550101810624503</v>
      </c>
      <c r="J902">
        <v>0.99741085219373904</v>
      </c>
      <c r="K902" t="s">
        <v>1031</v>
      </c>
      <c r="L902">
        <f t="shared" si="14"/>
        <v>4.8611452876797601E-3</v>
      </c>
      <c r="M902" t="s">
        <v>1032</v>
      </c>
    </row>
    <row r="903" spans="1:13" x14ac:dyDescent="0.2">
      <c r="A903" t="s">
        <v>4035</v>
      </c>
      <c r="B903" t="s">
        <v>4036</v>
      </c>
      <c r="C903" t="s">
        <v>4037</v>
      </c>
      <c r="D903" t="s">
        <v>4038</v>
      </c>
      <c r="E903">
        <v>58.347183177349798</v>
      </c>
      <c r="F903">
        <v>-0.98939027684582503</v>
      </c>
      <c r="G903">
        <v>0.580055406035345</v>
      </c>
      <c r="H903">
        <v>-1.70568236508348</v>
      </c>
      <c r="I903">
        <v>8.8067234777208694E-2</v>
      </c>
      <c r="J903">
        <v>0.22059047176209701</v>
      </c>
      <c r="K903" t="s">
        <v>1031</v>
      </c>
      <c r="L903">
        <f t="shared" si="14"/>
        <v>0.98939027684582503</v>
      </c>
      <c r="M903" t="s">
        <v>1032</v>
      </c>
    </row>
    <row r="904" spans="1:13" x14ac:dyDescent="0.2">
      <c r="A904" t="s">
        <v>4039</v>
      </c>
      <c r="B904" t="s">
        <v>4040</v>
      </c>
      <c r="C904" t="s">
        <v>4041</v>
      </c>
      <c r="D904" t="s">
        <v>4042</v>
      </c>
      <c r="E904">
        <v>58.1787984066817</v>
      </c>
      <c r="F904">
        <v>0.65752975605783404</v>
      </c>
      <c r="G904">
        <v>0.57006493186213603</v>
      </c>
      <c r="H904">
        <v>1.1534295819775999</v>
      </c>
      <c r="I904">
        <v>0.24873410530868301</v>
      </c>
      <c r="J904">
        <v>0.42848175865022398</v>
      </c>
      <c r="K904" t="s">
        <v>1031</v>
      </c>
      <c r="L904">
        <f t="shared" si="14"/>
        <v>-0.65752975605783404</v>
      </c>
      <c r="M904" t="s">
        <v>1032</v>
      </c>
    </row>
    <row r="905" spans="1:13" x14ac:dyDescent="0.2">
      <c r="A905" t="s">
        <v>4043</v>
      </c>
      <c r="B905" t="s">
        <v>4044</v>
      </c>
      <c r="C905" t="s">
        <v>2212</v>
      </c>
      <c r="D905" t="s">
        <v>4045</v>
      </c>
      <c r="E905">
        <v>57.918790889611699</v>
      </c>
      <c r="F905">
        <v>-1.1269523155263901</v>
      </c>
      <c r="G905">
        <v>0.73792098226076197</v>
      </c>
      <c r="H905">
        <v>-1.5271991752745</v>
      </c>
      <c r="I905">
        <v>0.12671149133878201</v>
      </c>
      <c r="J905">
        <v>0.280535720028386</v>
      </c>
      <c r="K905" t="s">
        <v>1031</v>
      </c>
      <c r="L905">
        <f t="shared" si="14"/>
        <v>1.1269523155263901</v>
      </c>
      <c r="M905" t="s">
        <v>1032</v>
      </c>
    </row>
    <row r="906" spans="1:13" x14ac:dyDescent="0.2">
      <c r="A906" t="s">
        <v>4046</v>
      </c>
      <c r="B906" t="s">
        <v>4047</v>
      </c>
      <c r="C906">
        <v>0</v>
      </c>
      <c r="D906" t="s">
        <v>3897</v>
      </c>
      <c r="E906">
        <v>57.914391114020901</v>
      </c>
      <c r="F906">
        <v>0.85788727287213395</v>
      </c>
      <c r="G906">
        <v>0.53184911660215495</v>
      </c>
      <c r="H906">
        <v>1.61302754125635</v>
      </c>
      <c r="I906">
        <v>0.106738524400367</v>
      </c>
      <c r="J906">
        <v>0.25034817829981298</v>
      </c>
      <c r="K906" t="s">
        <v>1031</v>
      </c>
      <c r="L906">
        <f t="shared" si="14"/>
        <v>-0.85788727287213395</v>
      </c>
      <c r="M906" t="s">
        <v>1032</v>
      </c>
    </row>
    <row r="907" spans="1:13" x14ac:dyDescent="0.2">
      <c r="A907" t="s">
        <v>4048</v>
      </c>
      <c r="B907" t="s">
        <v>4049</v>
      </c>
      <c r="C907" t="s">
        <v>4050</v>
      </c>
      <c r="D907" t="s">
        <v>4051</v>
      </c>
      <c r="E907">
        <v>57.790745094074502</v>
      </c>
      <c r="F907">
        <v>-0.51254643306150405</v>
      </c>
      <c r="G907">
        <v>0.44600027916691298</v>
      </c>
      <c r="H907">
        <v>-1.1492065296884799</v>
      </c>
      <c r="I907">
        <v>0.25047082902087803</v>
      </c>
      <c r="J907">
        <v>0.430032484659296</v>
      </c>
      <c r="K907" t="s">
        <v>1031</v>
      </c>
      <c r="L907">
        <f t="shared" si="14"/>
        <v>0.51254643306150405</v>
      </c>
      <c r="M907" t="s">
        <v>1032</v>
      </c>
    </row>
    <row r="908" spans="1:13" x14ac:dyDescent="0.2">
      <c r="A908" t="s">
        <v>4052</v>
      </c>
      <c r="B908" t="s">
        <v>4053</v>
      </c>
      <c r="C908" t="s">
        <v>4054</v>
      </c>
      <c r="D908" t="s">
        <v>4055</v>
      </c>
      <c r="E908">
        <v>57.666217371386601</v>
      </c>
      <c r="F908">
        <v>-1.6307559366470199</v>
      </c>
      <c r="G908">
        <v>0.66601519379252505</v>
      </c>
      <c r="H908">
        <v>-2.4485266279901499</v>
      </c>
      <c r="I908">
        <v>1.4344182687215899E-2</v>
      </c>
      <c r="J908">
        <v>6.6328013302906594E-2</v>
      </c>
      <c r="K908" t="s">
        <v>1031</v>
      </c>
      <c r="L908">
        <f t="shared" si="14"/>
        <v>1.6307559366470199</v>
      </c>
      <c r="M908" t="s">
        <v>1032</v>
      </c>
    </row>
    <row r="909" spans="1:13" x14ac:dyDescent="0.2">
      <c r="A909" t="s">
        <v>4056</v>
      </c>
      <c r="B909" t="s">
        <v>4057</v>
      </c>
      <c r="C909" t="s">
        <v>4058</v>
      </c>
      <c r="D909" t="s">
        <v>4059</v>
      </c>
      <c r="E909">
        <v>57.047625769712099</v>
      </c>
      <c r="F909">
        <v>-0.85491217157589205</v>
      </c>
      <c r="G909">
        <v>0.57957006341432205</v>
      </c>
      <c r="H909">
        <v>-1.4750799351841799</v>
      </c>
      <c r="I909">
        <v>0.14019105416184899</v>
      </c>
      <c r="J909">
        <v>0.297520262930005</v>
      </c>
      <c r="K909" t="s">
        <v>1031</v>
      </c>
      <c r="L909">
        <f t="shared" si="14"/>
        <v>0.85491217157589205</v>
      </c>
      <c r="M909" t="s">
        <v>1032</v>
      </c>
    </row>
    <row r="910" spans="1:13" x14ac:dyDescent="0.2">
      <c r="A910" t="s">
        <v>4060</v>
      </c>
      <c r="B910" t="s">
        <v>4061</v>
      </c>
      <c r="C910" t="s">
        <v>4062</v>
      </c>
      <c r="D910" t="s">
        <v>4063</v>
      </c>
      <c r="E910">
        <v>56.740891593225598</v>
      </c>
      <c r="F910">
        <v>-0.17967163654732399</v>
      </c>
      <c r="G910">
        <v>0.48064667340770201</v>
      </c>
      <c r="H910">
        <v>-0.37381229599173699</v>
      </c>
      <c r="I910">
        <v>0.70854397075472197</v>
      </c>
      <c r="J910">
        <v>0.82367743734369203</v>
      </c>
      <c r="K910" t="s">
        <v>1031</v>
      </c>
      <c r="L910">
        <f t="shared" si="14"/>
        <v>0.17967163654732399</v>
      </c>
      <c r="M910" t="s">
        <v>1032</v>
      </c>
    </row>
    <row r="911" spans="1:13" x14ac:dyDescent="0.2">
      <c r="A911" t="s">
        <v>4064</v>
      </c>
      <c r="B911" t="s">
        <v>4065</v>
      </c>
      <c r="C911" t="s">
        <v>4066</v>
      </c>
      <c r="D911" t="s">
        <v>4067</v>
      </c>
      <c r="E911">
        <v>56.540362732320197</v>
      </c>
      <c r="F911">
        <v>-0.78220911710119301</v>
      </c>
      <c r="G911">
        <v>0.355330744342709</v>
      </c>
      <c r="H911">
        <v>-2.2013550179794499</v>
      </c>
      <c r="I911">
        <v>2.7710900786556601E-2</v>
      </c>
      <c r="J911">
        <v>0.102456764147109</v>
      </c>
      <c r="K911" t="s">
        <v>1031</v>
      </c>
      <c r="L911">
        <f t="shared" si="14"/>
        <v>0.78220911710119301</v>
      </c>
      <c r="M911" t="s">
        <v>1032</v>
      </c>
    </row>
    <row r="912" spans="1:13" x14ac:dyDescent="0.2">
      <c r="A912" t="s">
        <v>4068</v>
      </c>
      <c r="B912" t="s">
        <v>4069</v>
      </c>
      <c r="C912">
        <v>0</v>
      </c>
      <c r="D912" t="s">
        <v>4070</v>
      </c>
      <c r="E912">
        <v>56.379096618768202</v>
      </c>
      <c r="F912">
        <v>1.20057600462978</v>
      </c>
      <c r="G912">
        <v>0.53793088033450598</v>
      </c>
      <c r="H912">
        <v>2.2318406481576498</v>
      </c>
      <c r="I912">
        <v>2.562549673246E-2</v>
      </c>
      <c r="J912">
        <v>9.7688940966588506E-2</v>
      </c>
      <c r="K912" t="s">
        <v>1031</v>
      </c>
      <c r="L912">
        <f t="shared" si="14"/>
        <v>-1.20057600462978</v>
      </c>
      <c r="M912" t="s">
        <v>1032</v>
      </c>
    </row>
    <row r="913" spans="1:13" x14ac:dyDescent="0.2">
      <c r="A913" t="s">
        <v>4071</v>
      </c>
      <c r="B913" t="s">
        <v>4072</v>
      </c>
      <c r="C913" t="s">
        <v>4073</v>
      </c>
      <c r="D913" t="s">
        <v>4074</v>
      </c>
      <c r="E913">
        <v>56.357812095326103</v>
      </c>
      <c r="F913">
        <v>-0.736545541200471</v>
      </c>
      <c r="G913">
        <v>0.47843362254595501</v>
      </c>
      <c r="H913">
        <v>-1.5394936862526301</v>
      </c>
      <c r="I913">
        <v>0.12368381809121599</v>
      </c>
      <c r="J913">
        <v>0.27640158752129301</v>
      </c>
      <c r="K913" t="s">
        <v>1031</v>
      </c>
      <c r="L913">
        <f t="shared" si="14"/>
        <v>0.736545541200471</v>
      </c>
      <c r="M913" t="s">
        <v>1032</v>
      </c>
    </row>
    <row r="914" spans="1:13" x14ac:dyDescent="0.2">
      <c r="A914" t="s">
        <v>4075</v>
      </c>
      <c r="B914" t="s">
        <v>4076</v>
      </c>
      <c r="C914" t="s">
        <v>4077</v>
      </c>
      <c r="D914" t="s">
        <v>4078</v>
      </c>
      <c r="E914">
        <v>56.010565354585701</v>
      </c>
      <c r="F914">
        <v>-1.80117391291942</v>
      </c>
      <c r="G914">
        <v>0.77271404380456399</v>
      </c>
      <c r="H914">
        <v>-2.3309708518446102</v>
      </c>
      <c r="I914">
        <v>1.9754896714761001E-2</v>
      </c>
      <c r="J914">
        <v>8.1935101066450605E-2</v>
      </c>
      <c r="K914" t="s">
        <v>1031</v>
      </c>
      <c r="L914">
        <f t="shared" si="14"/>
        <v>1.80117391291942</v>
      </c>
      <c r="M914" t="s">
        <v>1032</v>
      </c>
    </row>
    <row r="915" spans="1:13" x14ac:dyDescent="0.2">
      <c r="A915" t="s">
        <v>4079</v>
      </c>
      <c r="B915" t="s">
        <v>4080</v>
      </c>
      <c r="C915" t="s">
        <v>4081</v>
      </c>
      <c r="D915" t="s">
        <v>4082</v>
      </c>
      <c r="E915">
        <v>55.891705664856502</v>
      </c>
      <c r="F915">
        <v>-0.95527074622722097</v>
      </c>
      <c r="G915">
        <v>0.45574860631096697</v>
      </c>
      <c r="H915">
        <v>-2.0960475424370699</v>
      </c>
      <c r="I915">
        <v>3.6077973735685401E-2</v>
      </c>
      <c r="J915">
        <v>0.121755875822047</v>
      </c>
      <c r="K915" t="s">
        <v>1031</v>
      </c>
      <c r="L915">
        <f t="shared" si="14"/>
        <v>0.95527074622722097</v>
      </c>
      <c r="M915" t="s">
        <v>1032</v>
      </c>
    </row>
    <row r="916" spans="1:13" x14ac:dyDescent="0.2">
      <c r="A916" t="s">
        <v>4083</v>
      </c>
      <c r="B916" t="s">
        <v>4084</v>
      </c>
      <c r="C916" t="s">
        <v>4085</v>
      </c>
      <c r="D916" t="s">
        <v>4086</v>
      </c>
      <c r="E916">
        <v>55.782291189809001</v>
      </c>
      <c r="F916">
        <v>-0.841767901816735</v>
      </c>
      <c r="G916">
        <v>0.51915806300705403</v>
      </c>
      <c r="H916">
        <v>-1.6214096665302</v>
      </c>
      <c r="I916">
        <v>0.10492980900861899</v>
      </c>
      <c r="J916">
        <v>0.24749533799661899</v>
      </c>
      <c r="K916" t="s">
        <v>1031</v>
      </c>
      <c r="L916">
        <f t="shared" si="14"/>
        <v>0.841767901816735</v>
      </c>
      <c r="M916" t="s">
        <v>1032</v>
      </c>
    </row>
    <row r="917" spans="1:13" x14ac:dyDescent="0.2">
      <c r="A917" t="s">
        <v>4087</v>
      </c>
      <c r="B917" t="s">
        <v>4088</v>
      </c>
      <c r="C917" t="s">
        <v>4089</v>
      </c>
      <c r="D917" t="s">
        <v>4090</v>
      </c>
      <c r="E917">
        <v>55.667520696002697</v>
      </c>
      <c r="F917">
        <v>-1.25072374820135</v>
      </c>
      <c r="G917">
        <v>0.80857726815338304</v>
      </c>
      <c r="H917">
        <v>-1.54682031942072</v>
      </c>
      <c r="I917">
        <v>0.121906579054109</v>
      </c>
      <c r="J917">
        <v>0.27412577356731199</v>
      </c>
      <c r="K917" t="s">
        <v>1031</v>
      </c>
      <c r="L917">
        <f t="shared" si="14"/>
        <v>1.25072374820135</v>
      </c>
      <c r="M917" t="s">
        <v>1032</v>
      </c>
    </row>
    <row r="918" spans="1:13" x14ac:dyDescent="0.2">
      <c r="A918" t="s">
        <v>4091</v>
      </c>
      <c r="B918" t="s">
        <v>4092</v>
      </c>
      <c r="C918">
        <v>0</v>
      </c>
      <c r="D918" t="s">
        <v>4093</v>
      </c>
      <c r="E918">
        <v>55.209590230950901</v>
      </c>
      <c r="F918">
        <v>0.99383885269134697</v>
      </c>
      <c r="G918">
        <v>0.66499580426287197</v>
      </c>
      <c r="H918">
        <v>1.49450394471735</v>
      </c>
      <c r="I918">
        <v>0.13504395165142999</v>
      </c>
      <c r="J918">
        <v>0.29093174458559901</v>
      </c>
      <c r="K918" t="s">
        <v>1031</v>
      </c>
      <c r="L918">
        <f t="shared" si="14"/>
        <v>-0.99383885269134697</v>
      </c>
      <c r="M918" t="s">
        <v>1032</v>
      </c>
    </row>
    <row r="919" spans="1:13" x14ac:dyDescent="0.2">
      <c r="A919" t="s">
        <v>4094</v>
      </c>
      <c r="B919" t="s">
        <v>4095</v>
      </c>
      <c r="C919" t="s">
        <v>4096</v>
      </c>
      <c r="D919" t="s">
        <v>4097</v>
      </c>
      <c r="E919">
        <v>55.116990572066499</v>
      </c>
      <c r="F919">
        <v>1.01752360073801</v>
      </c>
      <c r="G919">
        <v>0.70107632112847396</v>
      </c>
      <c r="H919">
        <v>1.4513735096632101</v>
      </c>
      <c r="I919">
        <v>0.14667588203342899</v>
      </c>
      <c r="J919">
        <v>0.30620178304580198</v>
      </c>
      <c r="K919" t="s">
        <v>1031</v>
      </c>
      <c r="L919">
        <f t="shared" si="14"/>
        <v>-1.01752360073801</v>
      </c>
      <c r="M919" t="s">
        <v>1032</v>
      </c>
    </row>
    <row r="920" spans="1:13" x14ac:dyDescent="0.2">
      <c r="A920" t="s">
        <v>4098</v>
      </c>
      <c r="B920" t="s">
        <v>4099</v>
      </c>
      <c r="C920" t="s">
        <v>4100</v>
      </c>
      <c r="D920" t="s">
        <v>4101</v>
      </c>
      <c r="E920">
        <v>54.356208779456502</v>
      </c>
      <c r="F920">
        <v>-0.26533486185305399</v>
      </c>
      <c r="G920">
        <v>0.30475913127413101</v>
      </c>
      <c r="H920">
        <v>-0.87063793870177997</v>
      </c>
      <c r="I920">
        <v>0.38395187456312202</v>
      </c>
      <c r="J920">
        <v>0.56351906273702301</v>
      </c>
      <c r="K920" t="s">
        <v>1031</v>
      </c>
      <c r="L920">
        <f t="shared" si="14"/>
        <v>0.26533486185305399</v>
      </c>
      <c r="M920" t="s">
        <v>1032</v>
      </c>
    </row>
    <row r="921" spans="1:13" x14ac:dyDescent="0.2">
      <c r="A921" t="s">
        <v>4102</v>
      </c>
      <c r="B921" t="s">
        <v>4103</v>
      </c>
      <c r="C921" t="s">
        <v>4104</v>
      </c>
      <c r="D921" t="s">
        <v>4105</v>
      </c>
      <c r="E921">
        <v>53.885145996395998</v>
      </c>
      <c r="F921">
        <v>-0.27231595934795699</v>
      </c>
      <c r="G921">
        <v>0.54314961382724003</v>
      </c>
      <c r="H921">
        <v>-0.50136454563433197</v>
      </c>
      <c r="I921">
        <v>0.61611458703633204</v>
      </c>
      <c r="J921">
        <v>0.75500001111625004</v>
      </c>
      <c r="K921" t="s">
        <v>1031</v>
      </c>
      <c r="L921">
        <f t="shared" si="14"/>
        <v>0.27231595934795699</v>
      </c>
      <c r="M921" t="s">
        <v>1032</v>
      </c>
    </row>
    <row r="922" spans="1:13" x14ac:dyDescent="0.2">
      <c r="A922" t="s">
        <v>4106</v>
      </c>
      <c r="B922" t="s">
        <v>4107</v>
      </c>
      <c r="C922" t="s">
        <v>4108</v>
      </c>
      <c r="D922" t="s">
        <v>4109</v>
      </c>
      <c r="E922">
        <v>53.497897637078097</v>
      </c>
      <c r="F922">
        <v>-0.75406667419760898</v>
      </c>
      <c r="G922">
        <v>0.39041743632866499</v>
      </c>
      <c r="H922">
        <v>-1.9314369800912601</v>
      </c>
      <c r="I922">
        <v>5.3429035683321302E-2</v>
      </c>
      <c r="J922">
        <v>0.15782447373929201</v>
      </c>
      <c r="K922" t="s">
        <v>1031</v>
      </c>
      <c r="L922">
        <f t="shared" si="14"/>
        <v>0.75406667419760898</v>
      </c>
      <c r="M922" t="s">
        <v>1032</v>
      </c>
    </row>
    <row r="923" spans="1:13" x14ac:dyDescent="0.2">
      <c r="A923" t="s">
        <v>4110</v>
      </c>
      <c r="B923" t="s">
        <v>4111</v>
      </c>
      <c r="C923" t="s">
        <v>4112</v>
      </c>
      <c r="D923" t="s">
        <v>4113</v>
      </c>
      <c r="E923">
        <v>53.384796366155598</v>
      </c>
      <c r="F923">
        <v>-0.77977802591151402</v>
      </c>
      <c r="G923">
        <v>0.31450986868876002</v>
      </c>
      <c r="H923">
        <v>-2.4793435867768698</v>
      </c>
      <c r="I923">
        <v>1.31624445762351E-2</v>
      </c>
      <c r="J923">
        <v>6.2681641458408294E-2</v>
      </c>
      <c r="K923" t="s">
        <v>1031</v>
      </c>
      <c r="L923">
        <f t="shared" si="14"/>
        <v>0.77977802591151402</v>
      </c>
      <c r="M923" t="s">
        <v>1032</v>
      </c>
    </row>
    <row r="924" spans="1:13" x14ac:dyDescent="0.2">
      <c r="A924" t="s">
        <v>4114</v>
      </c>
      <c r="B924" t="s">
        <v>4115</v>
      </c>
      <c r="C924" t="s">
        <v>4116</v>
      </c>
      <c r="D924" t="s">
        <v>4117</v>
      </c>
      <c r="E924">
        <v>53.2838707583958</v>
      </c>
      <c r="F924">
        <v>0.67027727508330004</v>
      </c>
      <c r="G924">
        <v>0.57544373039070296</v>
      </c>
      <c r="H924">
        <v>1.1648007262642499</v>
      </c>
      <c r="I924">
        <v>0.24409966484676701</v>
      </c>
      <c r="J924">
        <v>0.42282271962263401</v>
      </c>
      <c r="K924" t="s">
        <v>1031</v>
      </c>
      <c r="L924">
        <f t="shared" si="14"/>
        <v>-0.67027727508330004</v>
      </c>
      <c r="M924" t="s">
        <v>1032</v>
      </c>
    </row>
    <row r="925" spans="1:13" x14ac:dyDescent="0.2">
      <c r="A925" t="s">
        <v>4118</v>
      </c>
      <c r="B925" t="s">
        <v>4119</v>
      </c>
      <c r="C925" t="s">
        <v>4120</v>
      </c>
      <c r="D925" t="s">
        <v>4121</v>
      </c>
      <c r="E925">
        <v>53.209772763054097</v>
      </c>
      <c r="F925">
        <v>0.232644730363225</v>
      </c>
      <c r="G925">
        <v>0.37392371931291801</v>
      </c>
      <c r="H925">
        <v>0.62217163113029605</v>
      </c>
      <c r="I925">
        <v>0.53382901785900305</v>
      </c>
      <c r="J925">
        <v>0.69466496157026103</v>
      </c>
      <c r="K925" t="s">
        <v>1031</v>
      </c>
      <c r="L925">
        <f t="shared" si="14"/>
        <v>-0.232644730363225</v>
      </c>
      <c r="M925" t="s">
        <v>1032</v>
      </c>
    </row>
    <row r="926" spans="1:13" x14ac:dyDescent="0.2">
      <c r="A926" t="s">
        <v>4122</v>
      </c>
      <c r="B926" t="s">
        <v>4123</v>
      </c>
      <c r="C926" t="s">
        <v>4124</v>
      </c>
      <c r="D926" t="s">
        <v>4125</v>
      </c>
      <c r="E926">
        <v>53.116803419243098</v>
      </c>
      <c r="F926">
        <v>-0.97204178964235799</v>
      </c>
      <c r="G926">
        <v>0.43793888231026701</v>
      </c>
      <c r="H926">
        <v>-2.2195832087676899</v>
      </c>
      <c r="I926">
        <v>2.64470731319142E-2</v>
      </c>
      <c r="J926">
        <v>9.97855552785709E-2</v>
      </c>
      <c r="K926" t="s">
        <v>1031</v>
      </c>
      <c r="L926">
        <f t="shared" si="14"/>
        <v>0.97204178964235799</v>
      </c>
      <c r="M926" t="s">
        <v>1032</v>
      </c>
    </row>
    <row r="927" spans="1:13" x14ac:dyDescent="0.2">
      <c r="A927" t="s">
        <v>4126</v>
      </c>
      <c r="B927" t="s">
        <v>4127</v>
      </c>
      <c r="C927" t="s">
        <v>4128</v>
      </c>
      <c r="D927" t="s">
        <v>4129</v>
      </c>
      <c r="E927">
        <v>52.935986395970097</v>
      </c>
      <c r="F927">
        <v>-0.45629075211648101</v>
      </c>
      <c r="G927">
        <v>0.41317010089042999</v>
      </c>
      <c r="H927">
        <v>-1.1043653718725499</v>
      </c>
      <c r="I927">
        <v>0.26943467572242202</v>
      </c>
      <c r="J927">
        <v>0.44808562884981101</v>
      </c>
      <c r="K927" t="s">
        <v>1031</v>
      </c>
      <c r="L927">
        <f t="shared" si="14"/>
        <v>0.45629075211648101</v>
      </c>
      <c r="M927" t="s">
        <v>1032</v>
      </c>
    </row>
    <row r="928" spans="1:13" x14ac:dyDescent="0.2">
      <c r="A928" t="s">
        <v>4130</v>
      </c>
      <c r="B928" t="s">
        <v>4131</v>
      </c>
      <c r="C928" t="s">
        <v>4132</v>
      </c>
      <c r="D928" t="s">
        <v>4133</v>
      </c>
      <c r="E928">
        <v>52.667843232192801</v>
      </c>
      <c r="F928">
        <v>0.86834850654475904</v>
      </c>
      <c r="G928">
        <v>0.91410526922760005</v>
      </c>
      <c r="H928">
        <v>0.949943661607482</v>
      </c>
      <c r="I928">
        <v>0.34214087994072201</v>
      </c>
      <c r="J928">
        <v>0.52381852009052099</v>
      </c>
      <c r="K928" t="s">
        <v>1031</v>
      </c>
      <c r="L928">
        <f t="shared" si="14"/>
        <v>-0.86834850654475904</v>
      </c>
      <c r="M928" t="s">
        <v>1032</v>
      </c>
    </row>
    <row r="929" spans="1:13" x14ac:dyDescent="0.2">
      <c r="A929" t="s">
        <v>4134</v>
      </c>
      <c r="B929" t="s">
        <v>4135</v>
      </c>
      <c r="C929" t="s">
        <v>4136</v>
      </c>
      <c r="D929" t="s">
        <v>4137</v>
      </c>
      <c r="E929">
        <v>52.5969803823196</v>
      </c>
      <c r="F929">
        <v>-1.7938574631786099</v>
      </c>
      <c r="G929">
        <v>0.69491684692543498</v>
      </c>
      <c r="H929">
        <v>-2.5813987257832198</v>
      </c>
      <c r="I929">
        <v>9.84008579866919E-3</v>
      </c>
      <c r="J929">
        <v>5.2283003180776999E-2</v>
      </c>
      <c r="K929" t="s">
        <v>1031</v>
      </c>
      <c r="L929">
        <f t="shared" si="14"/>
        <v>1.7938574631786099</v>
      </c>
      <c r="M929" t="s">
        <v>1032</v>
      </c>
    </row>
    <row r="930" spans="1:13" x14ac:dyDescent="0.2">
      <c r="A930" t="s">
        <v>4138</v>
      </c>
      <c r="B930" t="s">
        <v>4139</v>
      </c>
      <c r="C930" t="s">
        <v>4140</v>
      </c>
      <c r="D930" t="s">
        <v>4141</v>
      </c>
      <c r="E930">
        <v>52.525530298062101</v>
      </c>
      <c r="F930">
        <v>-0.53924704135357204</v>
      </c>
      <c r="G930">
        <v>1.1632595055277</v>
      </c>
      <c r="H930">
        <v>-0.46356555763449298</v>
      </c>
      <c r="I930" t="s">
        <v>2015</v>
      </c>
      <c r="J930" t="s">
        <v>2015</v>
      </c>
      <c r="K930" t="s">
        <v>1031</v>
      </c>
      <c r="L930">
        <f t="shared" si="14"/>
        <v>0.53924704135357204</v>
      </c>
      <c r="M930" t="s">
        <v>1032</v>
      </c>
    </row>
    <row r="931" spans="1:13" x14ac:dyDescent="0.2">
      <c r="A931" t="s">
        <v>4142</v>
      </c>
      <c r="B931" t="s">
        <v>4143</v>
      </c>
      <c r="C931" t="s">
        <v>4144</v>
      </c>
      <c r="D931" t="s">
        <v>4145</v>
      </c>
      <c r="E931">
        <v>52.290537694288197</v>
      </c>
      <c r="F931">
        <v>-0.32751016904561397</v>
      </c>
      <c r="G931">
        <v>0.47899773997255002</v>
      </c>
      <c r="H931">
        <v>-0.68374053093524501</v>
      </c>
      <c r="I931">
        <v>0.494139024887086</v>
      </c>
      <c r="J931">
        <v>0.66269404429004197</v>
      </c>
      <c r="K931" t="s">
        <v>1031</v>
      </c>
      <c r="L931">
        <f t="shared" si="14"/>
        <v>0.32751016904561397</v>
      </c>
      <c r="M931" t="s">
        <v>1032</v>
      </c>
    </row>
    <row r="932" spans="1:13" x14ac:dyDescent="0.2">
      <c r="A932" t="s">
        <v>4146</v>
      </c>
      <c r="B932" t="s">
        <v>4147</v>
      </c>
      <c r="C932" t="s">
        <v>4148</v>
      </c>
      <c r="D932" t="s">
        <v>4149</v>
      </c>
      <c r="E932">
        <v>51.944382470293</v>
      </c>
      <c r="F932">
        <v>-0.36182403330114199</v>
      </c>
      <c r="G932">
        <v>0.4230026314093</v>
      </c>
      <c r="H932">
        <v>-0.85537064413918196</v>
      </c>
      <c r="I932">
        <v>0.39234598981617602</v>
      </c>
      <c r="J932">
        <v>0.571555629516033</v>
      </c>
      <c r="K932" t="s">
        <v>1031</v>
      </c>
      <c r="L932">
        <f t="shared" si="14"/>
        <v>0.36182403330114199</v>
      </c>
      <c r="M932" t="s">
        <v>1032</v>
      </c>
    </row>
    <row r="933" spans="1:13" x14ac:dyDescent="0.2">
      <c r="A933" t="s">
        <v>4150</v>
      </c>
      <c r="B933" t="s">
        <v>4151</v>
      </c>
      <c r="C933" t="s">
        <v>4152</v>
      </c>
      <c r="D933" t="s">
        <v>4153</v>
      </c>
      <c r="E933">
        <v>51.821983511690703</v>
      </c>
      <c r="F933">
        <v>-1.1324027639856999</v>
      </c>
      <c r="G933">
        <v>0.44582613319699699</v>
      </c>
      <c r="H933">
        <v>-2.54000983716521</v>
      </c>
      <c r="I933">
        <v>1.10849350995544E-2</v>
      </c>
      <c r="J933">
        <v>5.6363021907732798E-2</v>
      </c>
      <c r="K933" t="s">
        <v>1031</v>
      </c>
      <c r="L933">
        <f t="shared" si="14"/>
        <v>1.1324027639856999</v>
      </c>
      <c r="M933" t="s">
        <v>1032</v>
      </c>
    </row>
    <row r="934" spans="1:13" x14ac:dyDescent="0.2">
      <c r="A934" t="s">
        <v>4154</v>
      </c>
      <c r="B934" t="s">
        <v>4155</v>
      </c>
      <c r="C934" t="s">
        <v>4156</v>
      </c>
      <c r="D934" t="s">
        <v>4157</v>
      </c>
      <c r="E934">
        <v>51.486396201081398</v>
      </c>
      <c r="F934">
        <v>-1.1554555972379199</v>
      </c>
      <c r="G934">
        <v>0.61666595753949605</v>
      </c>
      <c r="H934">
        <v>-1.87371393395576</v>
      </c>
      <c r="I934">
        <v>6.0969864359567499E-2</v>
      </c>
      <c r="J934">
        <v>0.172738761275502</v>
      </c>
      <c r="K934" t="s">
        <v>1031</v>
      </c>
      <c r="L934">
        <f t="shared" si="14"/>
        <v>1.1554555972379199</v>
      </c>
      <c r="M934" t="s">
        <v>1032</v>
      </c>
    </row>
    <row r="935" spans="1:13" x14ac:dyDescent="0.2">
      <c r="A935" t="s">
        <v>4158</v>
      </c>
      <c r="B935" t="s">
        <v>4159</v>
      </c>
      <c r="C935" t="s">
        <v>4160</v>
      </c>
      <c r="D935" t="s">
        <v>4161</v>
      </c>
      <c r="E935">
        <v>50.7023603779135</v>
      </c>
      <c r="F935">
        <v>1.48719129953039</v>
      </c>
      <c r="G935">
        <v>0.752738208711905</v>
      </c>
      <c r="H935">
        <v>1.97570852962983</v>
      </c>
      <c r="I935">
        <v>4.8187798310047998E-2</v>
      </c>
      <c r="J935">
        <v>0.14781837102744499</v>
      </c>
      <c r="K935" t="s">
        <v>1031</v>
      </c>
      <c r="L935">
        <f t="shared" si="14"/>
        <v>-1.48719129953039</v>
      </c>
      <c r="M935" t="s">
        <v>1032</v>
      </c>
    </row>
    <row r="936" spans="1:13" x14ac:dyDescent="0.2">
      <c r="A936" t="s">
        <v>4162</v>
      </c>
      <c r="B936" t="s">
        <v>4163</v>
      </c>
      <c r="C936" t="s">
        <v>4164</v>
      </c>
      <c r="D936" t="s">
        <v>4165</v>
      </c>
      <c r="E936">
        <v>50.574787998386903</v>
      </c>
      <c r="F936">
        <v>-0.89043847102830098</v>
      </c>
      <c r="G936">
        <v>0.44212435132149502</v>
      </c>
      <c r="H936">
        <v>-2.0140000621246301</v>
      </c>
      <c r="I936">
        <v>4.4009526967266399E-2</v>
      </c>
      <c r="J936">
        <v>0.139932879504748</v>
      </c>
      <c r="K936" t="s">
        <v>1031</v>
      </c>
      <c r="L936">
        <f t="shared" si="14"/>
        <v>0.89043847102830098</v>
      </c>
      <c r="M936" t="s">
        <v>1032</v>
      </c>
    </row>
    <row r="937" spans="1:13" x14ac:dyDescent="0.2">
      <c r="A937" t="s">
        <v>4166</v>
      </c>
      <c r="B937" t="s">
        <v>4167</v>
      </c>
      <c r="C937" t="s">
        <v>4168</v>
      </c>
      <c r="D937" t="s">
        <v>4169</v>
      </c>
      <c r="E937">
        <v>50.1710729222278</v>
      </c>
      <c r="F937">
        <v>-0.83657419807641298</v>
      </c>
      <c r="G937">
        <v>0.46448365387330598</v>
      </c>
      <c r="H937">
        <v>-1.8010842601246799</v>
      </c>
      <c r="I937">
        <v>7.1689600201443507E-2</v>
      </c>
      <c r="J937">
        <v>0.19315508360380301</v>
      </c>
      <c r="K937" t="s">
        <v>1031</v>
      </c>
      <c r="L937">
        <f t="shared" si="14"/>
        <v>0.83657419807641298</v>
      </c>
      <c r="M937" t="s">
        <v>1032</v>
      </c>
    </row>
    <row r="938" spans="1:13" x14ac:dyDescent="0.2">
      <c r="A938" t="s">
        <v>4170</v>
      </c>
      <c r="B938" t="s">
        <v>4171</v>
      </c>
      <c r="C938" t="s">
        <v>4172</v>
      </c>
      <c r="D938" t="s">
        <v>4173</v>
      </c>
      <c r="E938">
        <v>49.602794624915902</v>
      </c>
      <c r="F938">
        <v>0.64684672600523996</v>
      </c>
      <c r="G938">
        <v>0.69490265814694197</v>
      </c>
      <c r="H938">
        <v>0.93084508804463295</v>
      </c>
      <c r="I938">
        <v>0.35193370273117403</v>
      </c>
      <c r="J938">
        <v>0.53377747217237903</v>
      </c>
      <c r="K938" t="s">
        <v>1031</v>
      </c>
      <c r="L938">
        <f t="shared" si="14"/>
        <v>-0.64684672600523996</v>
      </c>
      <c r="M938" t="s">
        <v>1032</v>
      </c>
    </row>
    <row r="939" spans="1:13" x14ac:dyDescent="0.2">
      <c r="A939" t="s">
        <v>4174</v>
      </c>
      <c r="B939" t="s">
        <v>4175</v>
      </c>
      <c r="C939" t="s">
        <v>4176</v>
      </c>
      <c r="D939" t="s">
        <v>4177</v>
      </c>
      <c r="E939">
        <v>49.444589164023199</v>
      </c>
      <c r="F939">
        <v>0.28778276432250699</v>
      </c>
      <c r="G939">
        <v>0.54040551478599497</v>
      </c>
      <c r="H939">
        <v>0.53253113902153804</v>
      </c>
      <c r="I939">
        <v>0.59435818086303405</v>
      </c>
      <c r="J939">
        <v>0.73979001379714704</v>
      </c>
      <c r="K939" t="s">
        <v>1031</v>
      </c>
      <c r="L939">
        <f t="shared" si="14"/>
        <v>-0.28778276432250699</v>
      </c>
      <c r="M939" t="s">
        <v>1032</v>
      </c>
    </row>
    <row r="940" spans="1:13" x14ac:dyDescent="0.2">
      <c r="A940" t="s">
        <v>4178</v>
      </c>
      <c r="B940" t="s">
        <v>4179</v>
      </c>
      <c r="C940" t="s">
        <v>4180</v>
      </c>
      <c r="D940" t="s">
        <v>4181</v>
      </c>
      <c r="E940">
        <v>49.287469964698602</v>
      </c>
      <c r="F940">
        <v>-1.1113601877616199</v>
      </c>
      <c r="G940">
        <v>0.436684222380811</v>
      </c>
      <c r="H940">
        <v>-2.5449973477458498</v>
      </c>
      <c r="I940">
        <v>1.09278568266334E-2</v>
      </c>
      <c r="J940">
        <v>5.6209143215751399E-2</v>
      </c>
      <c r="K940" t="s">
        <v>1031</v>
      </c>
      <c r="L940">
        <f t="shared" si="14"/>
        <v>1.1113601877616199</v>
      </c>
      <c r="M940" t="s">
        <v>1032</v>
      </c>
    </row>
    <row r="941" spans="1:13" x14ac:dyDescent="0.2">
      <c r="A941" t="s">
        <v>4182</v>
      </c>
      <c r="B941" t="s">
        <v>4183</v>
      </c>
      <c r="C941" t="s">
        <v>1723</v>
      </c>
      <c r="D941" t="s">
        <v>4184</v>
      </c>
      <c r="E941">
        <v>49.155731403431503</v>
      </c>
      <c r="F941">
        <v>-0.458461414196631</v>
      </c>
      <c r="G941">
        <v>0.29181699145453199</v>
      </c>
      <c r="H941">
        <v>-1.5710579836748999</v>
      </c>
      <c r="I941">
        <v>0.116169180957839</v>
      </c>
      <c r="J941">
        <v>0.26493168015384899</v>
      </c>
      <c r="K941" t="s">
        <v>1031</v>
      </c>
      <c r="L941">
        <f t="shared" si="14"/>
        <v>0.458461414196631</v>
      </c>
      <c r="M941" t="s">
        <v>1032</v>
      </c>
    </row>
    <row r="942" spans="1:13" x14ac:dyDescent="0.2">
      <c r="A942" t="s">
        <v>4185</v>
      </c>
      <c r="B942" t="s">
        <v>4186</v>
      </c>
      <c r="C942" t="s">
        <v>4187</v>
      </c>
      <c r="D942" t="s">
        <v>4188</v>
      </c>
      <c r="E942">
        <v>49.024109024987901</v>
      </c>
      <c r="F942">
        <v>-0.34330792491422901</v>
      </c>
      <c r="G942">
        <v>0.35805028019937801</v>
      </c>
      <c r="H942">
        <v>-0.95882601941565404</v>
      </c>
      <c r="I942">
        <v>0.33764639901510402</v>
      </c>
      <c r="J942">
        <v>0.51882933197833703</v>
      </c>
      <c r="K942" t="s">
        <v>1031</v>
      </c>
      <c r="L942">
        <f t="shared" si="14"/>
        <v>0.34330792491422901</v>
      </c>
      <c r="M942" t="s">
        <v>1032</v>
      </c>
    </row>
    <row r="943" spans="1:13" x14ac:dyDescent="0.2">
      <c r="A943" t="s">
        <v>4189</v>
      </c>
      <c r="B943" t="s">
        <v>4190</v>
      </c>
      <c r="C943">
        <v>0</v>
      </c>
      <c r="D943" t="s">
        <v>4191</v>
      </c>
      <c r="E943">
        <v>48.971042518667403</v>
      </c>
      <c r="F943">
        <v>1.5164422576071801</v>
      </c>
      <c r="G943">
        <v>1.2575525037716999</v>
      </c>
      <c r="H943">
        <v>1.2058679483035599</v>
      </c>
      <c r="I943">
        <v>0.22786841083678699</v>
      </c>
      <c r="J943">
        <v>0.40638910948040502</v>
      </c>
      <c r="K943" t="s">
        <v>1031</v>
      </c>
      <c r="L943">
        <f t="shared" si="14"/>
        <v>-1.5164422576071801</v>
      </c>
      <c r="M943" t="s">
        <v>1032</v>
      </c>
    </row>
    <row r="944" spans="1:13" x14ac:dyDescent="0.2">
      <c r="A944" t="s">
        <v>4192</v>
      </c>
      <c r="B944" t="s">
        <v>4193</v>
      </c>
      <c r="C944">
        <v>0</v>
      </c>
      <c r="D944" t="s">
        <v>4194</v>
      </c>
      <c r="E944">
        <v>48.791924539592998</v>
      </c>
      <c r="F944">
        <v>-0.57322145410338499</v>
      </c>
      <c r="G944">
        <v>0.45258752061636498</v>
      </c>
      <c r="H944">
        <v>-1.2665427745836499</v>
      </c>
      <c r="I944">
        <v>0.20531882542534299</v>
      </c>
      <c r="J944">
        <v>0.37923167666979901</v>
      </c>
      <c r="K944" t="s">
        <v>1031</v>
      </c>
      <c r="L944">
        <f t="shared" si="14"/>
        <v>0.57322145410338499</v>
      </c>
      <c r="M944" t="s">
        <v>1032</v>
      </c>
    </row>
    <row r="945" spans="1:13" x14ac:dyDescent="0.2">
      <c r="A945" t="s">
        <v>4195</v>
      </c>
      <c r="B945" t="s">
        <v>4196</v>
      </c>
      <c r="C945" t="s">
        <v>4197</v>
      </c>
      <c r="D945" t="s">
        <v>4198</v>
      </c>
      <c r="E945">
        <v>48.492137288387703</v>
      </c>
      <c r="F945">
        <v>-0.59606138043345902</v>
      </c>
      <c r="G945">
        <v>0.40359665155048002</v>
      </c>
      <c r="H945">
        <v>-1.47687394864054</v>
      </c>
      <c r="I945">
        <v>0.139709429364482</v>
      </c>
      <c r="J945">
        <v>0.29691010112142402</v>
      </c>
      <c r="K945" t="s">
        <v>1031</v>
      </c>
      <c r="L945">
        <f t="shared" si="14"/>
        <v>0.59606138043345902</v>
      </c>
      <c r="M945" t="s">
        <v>1032</v>
      </c>
    </row>
    <row r="946" spans="1:13" x14ac:dyDescent="0.2">
      <c r="A946" t="s">
        <v>4199</v>
      </c>
      <c r="B946" t="s">
        <v>4200</v>
      </c>
      <c r="C946" t="s">
        <v>4201</v>
      </c>
      <c r="D946" t="s">
        <v>4202</v>
      </c>
      <c r="E946">
        <v>48.4464609395217</v>
      </c>
      <c r="F946">
        <v>1.8003060368506101</v>
      </c>
      <c r="G946">
        <v>0.85982202716719303</v>
      </c>
      <c r="H946">
        <v>2.09381241695095</v>
      </c>
      <c r="I946">
        <v>3.6276693615554002E-2</v>
      </c>
      <c r="J946">
        <v>0.12203222699338501</v>
      </c>
      <c r="K946" t="s">
        <v>1031</v>
      </c>
      <c r="L946">
        <f t="shared" si="14"/>
        <v>-1.8003060368506101</v>
      </c>
      <c r="M946" t="s">
        <v>1032</v>
      </c>
    </row>
    <row r="947" spans="1:13" x14ac:dyDescent="0.2">
      <c r="A947" t="s">
        <v>4203</v>
      </c>
      <c r="B947" t="s">
        <v>195</v>
      </c>
      <c r="C947" t="s">
        <v>717</v>
      </c>
      <c r="D947" t="s">
        <v>718</v>
      </c>
      <c r="E947">
        <v>47.972500522832703</v>
      </c>
      <c r="F947">
        <v>-0.27889267403386497</v>
      </c>
      <c r="G947">
        <v>0.43014956635032497</v>
      </c>
      <c r="H947">
        <v>-0.64836209507352405</v>
      </c>
      <c r="I947">
        <v>0.51675078056774804</v>
      </c>
      <c r="J947">
        <v>0.68017682051336004</v>
      </c>
      <c r="K947" t="s">
        <v>1031</v>
      </c>
      <c r="L947">
        <f t="shared" si="14"/>
        <v>0.27889267403386497</v>
      </c>
      <c r="M947" t="s">
        <v>1032</v>
      </c>
    </row>
    <row r="948" spans="1:13" x14ac:dyDescent="0.2">
      <c r="A948" t="s">
        <v>4204</v>
      </c>
      <c r="B948" t="s">
        <v>4205</v>
      </c>
      <c r="C948">
        <v>0</v>
      </c>
      <c r="D948" t="s">
        <v>4206</v>
      </c>
      <c r="E948">
        <v>47.9105337617762</v>
      </c>
      <c r="F948">
        <v>-0.75454514513554305</v>
      </c>
      <c r="G948">
        <v>0.41876241264313402</v>
      </c>
      <c r="H948">
        <v>-1.801845443513</v>
      </c>
      <c r="I948">
        <v>7.1569725719979299E-2</v>
      </c>
      <c r="J948">
        <v>0.19299805124230199</v>
      </c>
      <c r="K948" t="s">
        <v>1031</v>
      </c>
      <c r="L948">
        <f t="shared" si="14"/>
        <v>0.75454514513554305</v>
      </c>
      <c r="M948" t="s">
        <v>1032</v>
      </c>
    </row>
    <row r="949" spans="1:13" x14ac:dyDescent="0.2">
      <c r="A949" t="s">
        <v>4207</v>
      </c>
      <c r="B949" t="s">
        <v>283</v>
      </c>
      <c r="C949" t="s">
        <v>827</v>
      </c>
      <c r="D949" t="s">
        <v>828</v>
      </c>
      <c r="E949">
        <v>47.706681354746799</v>
      </c>
      <c r="F949">
        <v>0.36915230262675203</v>
      </c>
      <c r="G949">
        <v>0.74178660647364902</v>
      </c>
      <c r="H949">
        <v>0.49765296300192202</v>
      </c>
      <c r="I949">
        <v>0.61872866669859194</v>
      </c>
      <c r="J949">
        <v>0.75689489638884999</v>
      </c>
      <c r="K949" t="s">
        <v>1031</v>
      </c>
      <c r="L949">
        <f t="shared" si="14"/>
        <v>-0.36915230262675203</v>
      </c>
      <c r="M949" t="s">
        <v>1032</v>
      </c>
    </row>
    <row r="950" spans="1:13" x14ac:dyDescent="0.2">
      <c r="A950" t="s">
        <v>4208</v>
      </c>
      <c r="B950" t="s">
        <v>4209</v>
      </c>
      <c r="C950" t="s">
        <v>4210</v>
      </c>
      <c r="D950" t="s">
        <v>4211</v>
      </c>
      <c r="E950">
        <v>47.626793591171001</v>
      </c>
      <c r="F950">
        <v>-1.1627098431546501</v>
      </c>
      <c r="G950">
        <v>0.51383954374940599</v>
      </c>
      <c r="H950">
        <v>-2.2627877852111999</v>
      </c>
      <c r="I950">
        <v>2.3648774243280799E-2</v>
      </c>
      <c r="J950">
        <v>9.22832304997762E-2</v>
      </c>
      <c r="K950" t="s">
        <v>1031</v>
      </c>
      <c r="L950">
        <f t="shared" si="14"/>
        <v>1.1627098431546501</v>
      </c>
      <c r="M950" t="s">
        <v>1032</v>
      </c>
    </row>
    <row r="951" spans="1:13" x14ac:dyDescent="0.2">
      <c r="A951" t="s">
        <v>4212</v>
      </c>
      <c r="B951" t="s">
        <v>4213</v>
      </c>
      <c r="C951" t="s">
        <v>4214</v>
      </c>
      <c r="D951" t="s">
        <v>4215</v>
      </c>
      <c r="E951">
        <v>47.331903757871203</v>
      </c>
      <c r="F951">
        <v>0.20922382136516901</v>
      </c>
      <c r="G951">
        <v>0.39435791604640202</v>
      </c>
      <c r="H951">
        <v>0.530542973405283</v>
      </c>
      <c r="I951">
        <v>0.595735522265188</v>
      </c>
      <c r="J951">
        <v>0.74088091577795001</v>
      </c>
      <c r="K951" t="s">
        <v>1031</v>
      </c>
      <c r="L951">
        <f t="shared" si="14"/>
        <v>-0.20922382136516901</v>
      </c>
      <c r="M951" t="s">
        <v>1032</v>
      </c>
    </row>
    <row r="952" spans="1:13" x14ac:dyDescent="0.2">
      <c r="A952" t="s">
        <v>4216</v>
      </c>
      <c r="B952" t="s">
        <v>4217</v>
      </c>
      <c r="C952" t="s">
        <v>4218</v>
      </c>
      <c r="D952" t="s">
        <v>4219</v>
      </c>
      <c r="E952">
        <v>47.265053175706299</v>
      </c>
      <c r="F952">
        <v>-4.54375050936923E-3</v>
      </c>
      <c r="G952">
        <v>0.54898477224720599</v>
      </c>
      <c r="H952">
        <v>-8.2766421567030297E-3</v>
      </c>
      <c r="I952">
        <v>0.99339627040362999</v>
      </c>
      <c r="J952">
        <v>0.99626283429682605</v>
      </c>
      <c r="K952" t="s">
        <v>1031</v>
      </c>
      <c r="L952">
        <f t="shared" si="14"/>
        <v>4.54375050936923E-3</v>
      </c>
      <c r="M952" t="s">
        <v>1032</v>
      </c>
    </row>
    <row r="953" spans="1:13" x14ac:dyDescent="0.2">
      <c r="A953" t="s">
        <v>4220</v>
      </c>
      <c r="B953" t="s">
        <v>4221</v>
      </c>
      <c r="C953" t="s">
        <v>4222</v>
      </c>
      <c r="D953" t="s">
        <v>4223</v>
      </c>
      <c r="E953">
        <v>47.188331468510299</v>
      </c>
      <c r="F953">
        <v>-1.1082744101052999</v>
      </c>
      <c r="G953">
        <v>0.49921074978160301</v>
      </c>
      <c r="H953">
        <v>-2.2200531751172199</v>
      </c>
      <c r="I953">
        <v>2.64151582194391E-2</v>
      </c>
      <c r="J953">
        <v>9.9785290271986196E-2</v>
      </c>
      <c r="K953" t="s">
        <v>1031</v>
      </c>
      <c r="L953">
        <f t="shared" si="14"/>
        <v>1.1082744101052999</v>
      </c>
      <c r="M953" t="s">
        <v>1032</v>
      </c>
    </row>
    <row r="954" spans="1:13" x14ac:dyDescent="0.2">
      <c r="A954" t="s">
        <v>4224</v>
      </c>
      <c r="B954" t="s">
        <v>4</v>
      </c>
      <c r="C954" t="s">
        <v>416</v>
      </c>
      <c r="D954" t="s">
        <v>417</v>
      </c>
      <c r="E954">
        <v>47.038820171393802</v>
      </c>
      <c r="F954">
        <v>-6.9947946326838595E-2</v>
      </c>
      <c r="G954">
        <v>0.43219080198838999</v>
      </c>
      <c r="H954">
        <v>-0.16184506011008901</v>
      </c>
      <c r="I954">
        <v>0.87142786794738203</v>
      </c>
      <c r="J954">
        <v>0.92689043591755704</v>
      </c>
      <c r="K954" t="s">
        <v>1031</v>
      </c>
      <c r="L954">
        <f t="shared" si="14"/>
        <v>6.9947946326838595E-2</v>
      </c>
      <c r="M954" t="s">
        <v>1032</v>
      </c>
    </row>
    <row r="955" spans="1:13" x14ac:dyDescent="0.2">
      <c r="A955" t="s">
        <v>4225</v>
      </c>
      <c r="B955" t="s">
        <v>4226</v>
      </c>
      <c r="C955">
        <v>0</v>
      </c>
      <c r="D955" t="s">
        <v>4227</v>
      </c>
      <c r="E955">
        <v>46.431017711621699</v>
      </c>
      <c r="F955">
        <v>-0.190016748960603</v>
      </c>
      <c r="G955">
        <v>0.53587609558461602</v>
      </c>
      <c r="H955">
        <v>-0.35459082897381899</v>
      </c>
      <c r="I955">
        <v>0.72289614770075805</v>
      </c>
      <c r="J955">
        <v>0.83187479941987696</v>
      </c>
      <c r="K955" t="s">
        <v>1031</v>
      </c>
      <c r="L955">
        <f t="shared" si="14"/>
        <v>0.190016748960603</v>
      </c>
      <c r="M955" t="s">
        <v>1032</v>
      </c>
    </row>
    <row r="956" spans="1:13" x14ac:dyDescent="0.2">
      <c r="A956" t="s">
        <v>4228</v>
      </c>
      <c r="B956" t="s">
        <v>4229</v>
      </c>
      <c r="C956" t="s">
        <v>4230</v>
      </c>
      <c r="D956" t="s">
        <v>4231</v>
      </c>
      <c r="E956">
        <v>46.4087520484997</v>
      </c>
      <c r="F956">
        <v>-0.117487639859992</v>
      </c>
      <c r="G956">
        <v>0.57100383379813802</v>
      </c>
      <c r="H956">
        <v>-0.20575630653563401</v>
      </c>
      <c r="I956">
        <v>0.83698127318286897</v>
      </c>
      <c r="J956">
        <v>0.90656094694729294</v>
      </c>
      <c r="K956" t="s">
        <v>1031</v>
      </c>
      <c r="L956">
        <f t="shared" si="14"/>
        <v>0.117487639859992</v>
      </c>
      <c r="M956" t="s">
        <v>1032</v>
      </c>
    </row>
    <row r="957" spans="1:13" x14ac:dyDescent="0.2">
      <c r="A957" t="s">
        <v>4232</v>
      </c>
      <c r="B957" t="s">
        <v>4233</v>
      </c>
      <c r="C957" t="s">
        <v>4234</v>
      </c>
      <c r="D957" t="s">
        <v>4235</v>
      </c>
      <c r="E957">
        <v>46.314480432758899</v>
      </c>
      <c r="F957">
        <v>-1.3404028545384801</v>
      </c>
      <c r="G957">
        <v>0.52394852002169501</v>
      </c>
      <c r="H957">
        <v>-2.55827205024451</v>
      </c>
      <c r="I957">
        <v>1.0519376102553799E-2</v>
      </c>
      <c r="J957">
        <v>5.4664121090136499E-2</v>
      </c>
      <c r="K957" t="s">
        <v>1031</v>
      </c>
      <c r="L957">
        <f t="shared" si="14"/>
        <v>1.3404028545384801</v>
      </c>
      <c r="M957" t="s">
        <v>1032</v>
      </c>
    </row>
    <row r="958" spans="1:13" x14ac:dyDescent="0.2">
      <c r="A958" t="s">
        <v>4236</v>
      </c>
      <c r="B958" t="s">
        <v>42</v>
      </c>
      <c r="C958" t="s">
        <v>483</v>
      </c>
      <c r="D958" t="s">
        <v>484</v>
      </c>
      <c r="E958">
        <v>46.028855325955803</v>
      </c>
      <c r="F958">
        <v>-9.6726988319679894E-2</v>
      </c>
      <c r="G958">
        <v>0.415055818769903</v>
      </c>
      <c r="H958">
        <v>-0.233045734923917</v>
      </c>
      <c r="I958">
        <v>0.81572589197994205</v>
      </c>
      <c r="J958">
        <v>0.89412382661043899</v>
      </c>
      <c r="K958" t="s">
        <v>1031</v>
      </c>
      <c r="L958">
        <f t="shared" si="14"/>
        <v>9.6726988319679894E-2</v>
      </c>
      <c r="M958" t="s">
        <v>1032</v>
      </c>
    </row>
    <row r="959" spans="1:13" x14ac:dyDescent="0.2">
      <c r="A959" t="s">
        <v>4237</v>
      </c>
      <c r="B959" t="s">
        <v>4238</v>
      </c>
      <c r="C959" t="s">
        <v>1756</v>
      </c>
      <c r="D959" t="s">
        <v>4239</v>
      </c>
      <c r="E959">
        <v>45.867520095264801</v>
      </c>
      <c r="F959">
        <v>1.6151077173953301</v>
      </c>
      <c r="G959">
        <v>0.67267715093908698</v>
      </c>
      <c r="H959">
        <v>2.4010146845935898</v>
      </c>
      <c r="I959">
        <v>1.63496803793068E-2</v>
      </c>
      <c r="J959">
        <v>7.2412329990894697E-2</v>
      </c>
      <c r="K959" t="s">
        <v>1031</v>
      </c>
      <c r="L959">
        <f t="shared" si="14"/>
        <v>-1.6151077173953301</v>
      </c>
      <c r="M959" t="s">
        <v>1032</v>
      </c>
    </row>
    <row r="960" spans="1:13" x14ac:dyDescent="0.2">
      <c r="A960" t="s">
        <v>4240</v>
      </c>
      <c r="B960" t="s">
        <v>4241</v>
      </c>
      <c r="C960" t="s">
        <v>4242</v>
      </c>
      <c r="D960" t="s">
        <v>4243</v>
      </c>
      <c r="E960">
        <v>45.713513413449903</v>
      </c>
      <c r="F960">
        <v>-1.6760566644261601</v>
      </c>
      <c r="G960">
        <v>0.84458970209435003</v>
      </c>
      <c r="H960">
        <v>-1.98446258611727</v>
      </c>
      <c r="I960">
        <v>4.7204294968299802E-2</v>
      </c>
      <c r="J960">
        <v>0.146344460595878</v>
      </c>
      <c r="K960" t="s">
        <v>1031</v>
      </c>
      <c r="L960">
        <f t="shared" si="14"/>
        <v>1.6760566644261601</v>
      </c>
      <c r="M960" t="s">
        <v>1032</v>
      </c>
    </row>
    <row r="961" spans="1:13" x14ac:dyDescent="0.2">
      <c r="A961" t="s">
        <v>4244</v>
      </c>
      <c r="B961" t="s">
        <v>4245</v>
      </c>
      <c r="C961" t="s">
        <v>4246</v>
      </c>
      <c r="D961" t="s">
        <v>4247</v>
      </c>
      <c r="E961">
        <v>45.301441886087403</v>
      </c>
      <c r="F961">
        <v>0.65754640992475299</v>
      </c>
      <c r="G961">
        <v>0.54993310704242204</v>
      </c>
      <c r="H961">
        <v>1.19568435052234</v>
      </c>
      <c r="I961">
        <v>0.23181976063443699</v>
      </c>
      <c r="J961">
        <v>0.41051552412998499</v>
      </c>
      <c r="K961" t="s">
        <v>1031</v>
      </c>
      <c r="L961">
        <f t="shared" si="14"/>
        <v>-0.65754640992475299</v>
      </c>
      <c r="M961" t="s">
        <v>1032</v>
      </c>
    </row>
    <row r="962" spans="1:13" x14ac:dyDescent="0.2">
      <c r="A962" t="s">
        <v>4248</v>
      </c>
      <c r="B962" t="s">
        <v>4249</v>
      </c>
      <c r="C962" t="s">
        <v>4250</v>
      </c>
      <c r="D962" t="s">
        <v>4251</v>
      </c>
      <c r="E962">
        <v>45.246742945997198</v>
      </c>
      <c r="F962">
        <v>-0.71507217039364002</v>
      </c>
      <c r="G962">
        <v>0.461883810277191</v>
      </c>
      <c r="H962">
        <v>-1.5481646130105799</v>
      </c>
      <c r="I962">
        <v>0.12158266888291799</v>
      </c>
      <c r="J962">
        <v>0.27369202079355198</v>
      </c>
      <c r="K962" t="s">
        <v>1031</v>
      </c>
      <c r="L962">
        <f t="shared" ref="L962:L1025" si="15">F962*-1</f>
        <v>0.71507217039364002</v>
      </c>
      <c r="M962" t="s">
        <v>1032</v>
      </c>
    </row>
    <row r="963" spans="1:13" x14ac:dyDescent="0.2">
      <c r="A963" t="s">
        <v>4252</v>
      </c>
      <c r="B963" t="s">
        <v>315</v>
      </c>
      <c r="C963" t="s">
        <v>890</v>
      </c>
      <c r="D963" t="s">
        <v>891</v>
      </c>
      <c r="E963">
        <v>45.218198802796003</v>
      </c>
      <c r="F963">
        <v>-0.29419638646817398</v>
      </c>
      <c r="G963">
        <v>0.94434406182073005</v>
      </c>
      <c r="H963">
        <v>-0.31153516854964203</v>
      </c>
      <c r="I963">
        <v>0.75539381147680695</v>
      </c>
      <c r="J963">
        <v>0.85416349595366403</v>
      </c>
      <c r="K963" t="s">
        <v>1031</v>
      </c>
      <c r="L963">
        <f t="shared" si="15"/>
        <v>0.29419638646817398</v>
      </c>
      <c r="M963" t="s">
        <v>1032</v>
      </c>
    </row>
    <row r="964" spans="1:13" x14ac:dyDescent="0.2">
      <c r="A964" t="s">
        <v>4253</v>
      </c>
      <c r="B964" t="s">
        <v>4254</v>
      </c>
      <c r="C964">
        <v>0</v>
      </c>
      <c r="D964" t="s">
        <v>4255</v>
      </c>
      <c r="E964">
        <v>44.956370492312097</v>
      </c>
      <c r="F964">
        <v>-0.312693368462445</v>
      </c>
      <c r="G964">
        <v>0.57199015527255903</v>
      </c>
      <c r="H964">
        <v>-0.54667613695806305</v>
      </c>
      <c r="I964">
        <v>0.58460125133020702</v>
      </c>
      <c r="J964">
        <v>0.73329748845778397</v>
      </c>
      <c r="K964" t="s">
        <v>1031</v>
      </c>
      <c r="L964">
        <f t="shared" si="15"/>
        <v>0.312693368462445</v>
      </c>
      <c r="M964" t="s">
        <v>1032</v>
      </c>
    </row>
    <row r="965" spans="1:13" x14ac:dyDescent="0.2">
      <c r="A965" t="s">
        <v>4256</v>
      </c>
      <c r="B965" t="s">
        <v>145</v>
      </c>
      <c r="C965" t="s">
        <v>634</v>
      </c>
      <c r="D965" t="s">
        <v>635</v>
      </c>
      <c r="E965">
        <v>44.9154232212449</v>
      </c>
      <c r="F965">
        <v>0.41564926013265702</v>
      </c>
      <c r="G965">
        <v>0.85557541675591697</v>
      </c>
      <c r="H965">
        <v>0.48581253270304697</v>
      </c>
      <c r="I965">
        <v>0.627100087691978</v>
      </c>
      <c r="J965">
        <v>0.76370700535670899</v>
      </c>
      <c r="K965" t="s">
        <v>1031</v>
      </c>
      <c r="L965">
        <f t="shared" si="15"/>
        <v>-0.41564926013265702</v>
      </c>
      <c r="M965" t="s">
        <v>1032</v>
      </c>
    </row>
    <row r="966" spans="1:13" x14ac:dyDescent="0.2">
      <c r="A966" t="s">
        <v>4257</v>
      </c>
      <c r="B966" t="s">
        <v>4258</v>
      </c>
      <c r="C966" t="s">
        <v>4259</v>
      </c>
      <c r="D966" t="s">
        <v>4260</v>
      </c>
      <c r="E966">
        <v>44.8844234754919</v>
      </c>
      <c r="F966">
        <v>-0.43021737809813798</v>
      </c>
      <c r="G966">
        <v>0.40139228783664599</v>
      </c>
      <c r="H966">
        <v>-1.0718127655537399</v>
      </c>
      <c r="I966">
        <v>0.28380413819417699</v>
      </c>
      <c r="J966">
        <v>0.46197416469166402</v>
      </c>
      <c r="K966" t="s">
        <v>1031</v>
      </c>
      <c r="L966">
        <f t="shared" si="15"/>
        <v>0.43021737809813798</v>
      </c>
      <c r="M966" t="s">
        <v>1032</v>
      </c>
    </row>
    <row r="967" spans="1:13" x14ac:dyDescent="0.2">
      <c r="A967" t="s">
        <v>4261</v>
      </c>
      <c r="B967" t="s">
        <v>4262</v>
      </c>
      <c r="C967">
        <v>0</v>
      </c>
      <c r="D967" t="s">
        <v>4263</v>
      </c>
      <c r="E967">
        <v>44.5773104656244</v>
      </c>
      <c r="F967">
        <v>-3.3229463756483002E-2</v>
      </c>
      <c r="G967">
        <v>0.54583741586091405</v>
      </c>
      <c r="H967">
        <v>-6.0877951549129901E-2</v>
      </c>
      <c r="I967">
        <v>0.95145640898522099</v>
      </c>
      <c r="J967">
        <v>0.97331278790212405</v>
      </c>
      <c r="K967" t="s">
        <v>1031</v>
      </c>
      <c r="L967">
        <f t="shared" si="15"/>
        <v>3.3229463756483002E-2</v>
      </c>
      <c r="M967" t="s">
        <v>1032</v>
      </c>
    </row>
    <row r="968" spans="1:13" x14ac:dyDescent="0.2">
      <c r="A968" t="s">
        <v>4264</v>
      </c>
      <c r="B968" t="s">
        <v>4265</v>
      </c>
      <c r="C968" t="s">
        <v>4266</v>
      </c>
      <c r="D968" t="s">
        <v>4267</v>
      </c>
      <c r="E968">
        <v>44.5677347334844</v>
      </c>
      <c r="F968">
        <v>-0.84406500072163004</v>
      </c>
      <c r="G968">
        <v>0.53133668938912504</v>
      </c>
      <c r="H968">
        <v>-1.58856901391855</v>
      </c>
      <c r="I968">
        <v>0.11215772845998601</v>
      </c>
      <c r="J968">
        <v>0.25860650634978999</v>
      </c>
      <c r="K968" t="s">
        <v>1031</v>
      </c>
      <c r="L968">
        <f t="shared" si="15"/>
        <v>0.84406500072163004</v>
      </c>
      <c r="M968" t="s">
        <v>1032</v>
      </c>
    </row>
    <row r="969" spans="1:13" x14ac:dyDescent="0.2">
      <c r="A969" t="s">
        <v>4268</v>
      </c>
      <c r="B969" t="s">
        <v>6</v>
      </c>
      <c r="C969" t="s">
        <v>420</v>
      </c>
      <c r="D969" t="s">
        <v>421</v>
      </c>
      <c r="E969">
        <v>44.538160460622002</v>
      </c>
      <c r="F969">
        <v>1.1224980566474001</v>
      </c>
      <c r="G969">
        <v>0.52082865579544602</v>
      </c>
      <c r="H969">
        <v>2.1552156244802698</v>
      </c>
      <c r="I969">
        <v>3.1144964804109498E-2</v>
      </c>
      <c r="J969">
        <v>0.110399035309589</v>
      </c>
      <c r="K969" t="s">
        <v>1031</v>
      </c>
      <c r="L969">
        <f t="shared" si="15"/>
        <v>-1.1224980566474001</v>
      </c>
      <c r="M969" t="s">
        <v>1032</v>
      </c>
    </row>
    <row r="970" spans="1:13" x14ac:dyDescent="0.2">
      <c r="A970" t="s">
        <v>4269</v>
      </c>
      <c r="B970" t="s">
        <v>4270</v>
      </c>
      <c r="C970" t="s">
        <v>4271</v>
      </c>
      <c r="D970" t="s">
        <v>4272</v>
      </c>
      <c r="E970">
        <v>44.462547498675299</v>
      </c>
      <c r="F970">
        <v>-0.67435093157586901</v>
      </c>
      <c r="G970">
        <v>0.55566682964303105</v>
      </c>
      <c r="H970">
        <v>-1.21358860310068</v>
      </c>
      <c r="I970">
        <v>0.224904861273757</v>
      </c>
      <c r="J970">
        <v>0.40351524924209398</v>
      </c>
      <c r="K970" t="s">
        <v>1031</v>
      </c>
      <c r="L970">
        <f t="shared" si="15"/>
        <v>0.67435093157586901</v>
      </c>
      <c r="M970" t="s">
        <v>1032</v>
      </c>
    </row>
    <row r="971" spans="1:13" x14ac:dyDescent="0.2">
      <c r="A971" t="s">
        <v>4273</v>
      </c>
      <c r="B971" t="s">
        <v>4274</v>
      </c>
      <c r="C971">
        <v>0</v>
      </c>
      <c r="D971" t="s">
        <v>4275</v>
      </c>
      <c r="E971">
        <v>44.3181972956572</v>
      </c>
      <c r="F971">
        <v>0.12012662925640601</v>
      </c>
      <c r="G971">
        <v>0.41519120201767901</v>
      </c>
      <c r="H971">
        <v>0.28932845559499898</v>
      </c>
      <c r="I971">
        <v>0.77233003863235505</v>
      </c>
      <c r="J971">
        <v>0.865247113355196</v>
      </c>
      <c r="K971" t="s">
        <v>1031</v>
      </c>
      <c r="L971">
        <f t="shared" si="15"/>
        <v>-0.12012662925640601</v>
      </c>
      <c r="M971" t="s">
        <v>1032</v>
      </c>
    </row>
    <row r="972" spans="1:13" x14ac:dyDescent="0.2">
      <c r="A972" t="s">
        <v>4276</v>
      </c>
      <c r="B972" t="s">
        <v>4277</v>
      </c>
      <c r="C972" t="s">
        <v>3927</v>
      </c>
      <c r="D972" t="s">
        <v>4278</v>
      </c>
      <c r="E972">
        <v>43.993861723878801</v>
      </c>
      <c r="F972">
        <v>0.75983383327315901</v>
      </c>
      <c r="G972">
        <v>0.69583791587486599</v>
      </c>
      <c r="H972">
        <v>1.09196957500919</v>
      </c>
      <c r="I972">
        <v>0.27484647444504301</v>
      </c>
      <c r="J972">
        <v>0.45304125600922701</v>
      </c>
      <c r="K972" t="s">
        <v>1031</v>
      </c>
      <c r="L972">
        <f t="shared" si="15"/>
        <v>-0.75983383327315901</v>
      </c>
      <c r="M972" t="s">
        <v>1032</v>
      </c>
    </row>
    <row r="973" spans="1:13" x14ac:dyDescent="0.2">
      <c r="A973" t="s">
        <v>4279</v>
      </c>
      <c r="B973" t="s">
        <v>4280</v>
      </c>
      <c r="C973" t="s">
        <v>4281</v>
      </c>
      <c r="D973" t="s">
        <v>4282</v>
      </c>
      <c r="E973">
        <v>43.615477751235098</v>
      </c>
      <c r="F973">
        <v>-0.53477836626028097</v>
      </c>
      <c r="G973">
        <v>0.32015557349970097</v>
      </c>
      <c r="H973">
        <v>-1.67037031532665</v>
      </c>
      <c r="I973">
        <v>9.48461190220828E-2</v>
      </c>
      <c r="J973">
        <v>0.23218774527788799</v>
      </c>
      <c r="K973" t="s">
        <v>1031</v>
      </c>
      <c r="L973">
        <f t="shared" si="15"/>
        <v>0.53477836626028097</v>
      </c>
      <c r="M973" t="s">
        <v>1032</v>
      </c>
    </row>
    <row r="974" spans="1:13" x14ac:dyDescent="0.2">
      <c r="A974" t="s">
        <v>4283</v>
      </c>
      <c r="B974" t="s">
        <v>4284</v>
      </c>
      <c r="C974" t="s">
        <v>4285</v>
      </c>
      <c r="D974" t="s">
        <v>4286</v>
      </c>
      <c r="E974">
        <v>43.5268635956742</v>
      </c>
      <c r="F974">
        <v>-1.0238024705792499</v>
      </c>
      <c r="G974">
        <v>0.44850411231933002</v>
      </c>
      <c r="H974">
        <v>-2.2827047566741498</v>
      </c>
      <c r="I974">
        <v>2.2447765417029301E-2</v>
      </c>
      <c r="J974">
        <v>8.9320727535569994E-2</v>
      </c>
      <c r="K974" t="s">
        <v>1031</v>
      </c>
      <c r="L974">
        <f t="shared" si="15"/>
        <v>1.0238024705792499</v>
      </c>
      <c r="M974" t="s">
        <v>1032</v>
      </c>
    </row>
    <row r="975" spans="1:13" x14ac:dyDescent="0.2">
      <c r="A975" t="s">
        <v>4287</v>
      </c>
      <c r="B975" t="s">
        <v>4288</v>
      </c>
      <c r="C975" t="s">
        <v>4289</v>
      </c>
      <c r="D975" t="s">
        <v>4290</v>
      </c>
      <c r="E975">
        <v>43.492690274753301</v>
      </c>
      <c r="F975">
        <v>-0.459120368171689</v>
      </c>
      <c r="G975">
        <v>0.409273279428299</v>
      </c>
      <c r="H975">
        <v>-1.12179414403261</v>
      </c>
      <c r="I975">
        <v>0.261949976666982</v>
      </c>
      <c r="J975">
        <v>0.44000013502331098</v>
      </c>
      <c r="K975" t="s">
        <v>1031</v>
      </c>
      <c r="L975">
        <f t="shared" si="15"/>
        <v>0.459120368171689</v>
      </c>
      <c r="M975" t="s">
        <v>1032</v>
      </c>
    </row>
    <row r="976" spans="1:13" x14ac:dyDescent="0.2">
      <c r="A976" t="s">
        <v>4291</v>
      </c>
      <c r="B976" t="s">
        <v>4292</v>
      </c>
      <c r="C976" t="s">
        <v>4293</v>
      </c>
      <c r="D976" t="s">
        <v>4294</v>
      </c>
      <c r="E976">
        <v>43.488584748542998</v>
      </c>
      <c r="F976">
        <v>-0.87316648335720404</v>
      </c>
      <c r="G976">
        <v>0.48185474588142202</v>
      </c>
      <c r="H976">
        <v>-1.8120948082808299</v>
      </c>
      <c r="I976">
        <v>6.9971548449694304E-2</v>
      </c>
      <c r="J976">
        <v>0.190106022846601</v>
      </c>
      <c r="K976" t="s">
        <v>1031</v>
      </c>
      <c r="L976">
        <f t="shared" si="15"/>
        <v>0.87316648335720404</v>
      </c>
      <c r="M976" t="s">
        <v>1032</v>
      </c>
    </row>
    <row r="977" spans="1:13" x14ac:dyDescent="0.2">
      <c r="A977" t="s">
        <v>4295</v>
      </c>
      <c r="B977" t="s">
        <v>4296</v>
      </c>
      <c r="C977" t="s">
        <v>4297</v>
      </c>
      <c r="D977" t="s">
        <v>4298</v>
      </c>
      <c r="E977">
        <v>43.456141827976097</v>
      </c>
      <c r="F977">
        <v>-0.57025065045103096</v>
      </c>
      <c r="G977">
        <v>0.45036273580250802</v>
      </c>
      <c r="H977">
        <v>-1.2662030073045301</v>
      </c>
      <c r="I977">
        <v>0.20544041113105099</v>
      </c>
      <c r="J977">
        <v>0.37934444801364098</v>
      </c>
      <c r="K977" t="s">
        <v>1031</v>
      </c>
      <c r="L977">
        <f t="shared" si="15"/>
        <v>0.57025065045103096</v>
      </c>
      <c r="M977" t="s">
        <v>1032</v>
      </c>
    </row>
    <row r="978" spans="1:13" x14ac:dyDescent="0.2">
      <c r="A978" t="s">
        <v>4299</v>
      </c>
      <c r="B978" t="s">
        <v>4300</v>
      </c>
      <c r="C978" t="s">
        <v>4301</v>
      </c>
      <c r="D978" t="s">
        <v>4302</v>
      </c>
      <c r="E978">
        <v>43.431222219150897</v>
      </c>
      <c r="F978">
        <v>-0.88344776813609904</v>
      </c>
      <c r="G978">
        <v>0.39926155811939401</v>
      </c>
      <c r="H978">
        <v>-2.21270430415922</v>
      </c>
      <c r="I978">
        <v>2.69180384650811E-2</v>
      </c>
      <c r="J978">
        <v>0.100854066628215</v>
      </c>
      <c r="K978" t="s">
        <v>1031</v>
      </c>
      <c r="L978">
        <f t="shared" si="15"/>
        <v>0.88344776813609904</v>
      </c>
      <c r="M978" t="s">
        <v>1032</v>
      </c>
    </row>
    <row r="979" spans="1:13" x14ac:dyDescent="0.2">
      <c r="A979" t="s">
        <v>4303</v>
      </c>
      <c r="B979" t="s">
        <v>4304</v>
      </c>
      <c r="C979" t="s">
        <v>4305</v>
      </c>
      <c r="D979" t="s">
        <v>4306</v>
      </c>
      <c r="E979">
        <v>42.998597019247597</v>
      </c>
      <c r="F979">
        <v>0.84186697824662304</v>
      </c>
      <c r="G979">
        <v>0.59153776790452905</v>
      </c>
      <c r="H979">
        <v>1.4231838166967099</v>
      </c>
      <c r="I979">
        <v>0.15468287570877401</v>
      </c>
      <c r="J979">
        <v>0.31663127624458198</v>
      </c>
      <c r="K979" t="s">
        <v>1031</v>
      </c>
      <c r="L979">
        <f t="shared" si="15"/>
        <v>-0.84186697824662304</v>
      </c>
      <c r="M979" t="s">
        <v>1032</v>
      </c>
    </row>
    <row r="980" spans="1:13" x14ac:dyDescent="0.2">
      <c r="A980" t="s">
        <v>4307</v>
      </c>
      <c r="B980" t="s">
        <v>51</v>
      </c>
      <c r="C980" t="s">
        <v>498</v>
      </c>
      <c r="D980" t="s">
        <v>499</v>
      </c>
      <c r="E980">
        <v>42.749555047378301</v>
      </c>
      <c r="F980">
        <v>-0.86919233291678999</v>
      </c>
      <c r="G980">
        <v>0.56667227227084005</v>
      </c>
      <c r="H980">
        <v>-1.53385364954183</v>
      </c>
      <c r="I980">
        <v>0.12506566099448899</v>
      </c>
      <c r="J980">
        <v>0.27803706897923403</v>
      </c>
      <c r="K980" t="s">
        <v>1031</v>
      </c>
      <c r="L980">
        <f t="shared" si="15"/>
        <v>0.86919233291678999</v>
      </c>
      <c r="M980" t="s">
        <v>1032</v>
      </c>
    </row>
    <row r="981" spans="1:13" x14ac:dyDescent="0.2">
      <c r="A981" t="s">
        <v>4308</v>
      </c>
      <c r="B981" t="s">
        <v>4309</v>
      </c>
      <c r="C981" t="s">
        <v>4310</v>
      </c>
      <c r="D981" t="s">
        <v>4311</v>
      </c>
      <c r="E981">
        <v>42.748783700311797</v>
      </c>
      <c r="F981">
        <v>0.36555290466643398</v>
      </c>
      <c r="G981">
        <v>0.55820037493167896</v>
      </c>
      <c r="H981">
        <v>0.65487756920832596</v>
      </c>
      <c r="I981">
        <v>0.51254658315351598</v>
      </c>
      <c r="J981">
        <v>0.67623777613117497</v>
      </c>
      <c r="K981" t="s">
        <v>1031</v>
      </c>
      <c r="L981">
        <f t="shared" si="15"/>
        <v>-0.36555290466643398</v>
      </c>
      <c r="M981" t="s">
        <v>1032</v>
      </c>
    </row>
    <row r="982" spans="1:13" x14ac:dyDescent="0.2">
      <c r="A982" t="s">
        <v>4312</v>
      </c>
      <c r="B982" t="s">
        <v>4313</v>
      </c>
      <c r="C982" t="s">
        <v>4314</v>
      </c>
      <c r="D982" t="s">
        <v>4315</v>
      </c>
      <c r="E982">
        <v>42.6364320610232</v>
      </c>
      <c r="F982">
        <v>-6.6216034849749694E-2</v>
      </c>
      <c r="G982">
        <v>0.47124630911576498</v>
      </c>
      <c r="H982">
        <v>-0.14051258029796801</v>
      </c>
      <c r="I982">
        <v>0.88825501345885904</v>
      </c>
      <c r="J982">
        <v>0.93645395852540803</v>
      </c>
      <c r="K982" t="s">
        <v>1031</v>
      </c>
      <c r="L982">
        <f t="shared" si="15"/>
        <v>6.6216034849749694E-2</v>
      </c>
      <c r="M982" t="s">
        <v>1032</v>
      </c>
    </row>
    <row r="983" spans="1:13" x14ac:dyDescent="0.2">
      <c r="A983" t="s">
        <v>4316</v>
      </c>
      <c r="B983" t="s">
        <v>4317</v>
      </c>
      <c r="C983" t="s">
        <v>1283</v>
      </c>
      <c r="D983" t="s">
        <v>4318</v>
      </c>
      <c r="E983">
        <v>42.499006099696103</v>
      </c>
      <c r="F983">
        <v>0.50358260518250197</v>
      </c>
      <c r="G983">
        <v>0.69695942174716197</v>
      </c>
      <c r="H983">
        <v>0.72254221618828796</v>
      </c>
      <c r="I983">
        <v>0.46996117996506898</v>
      </c>
      <c r="J983">
        <v>0.64270345277020102</v>
      </c>
      <c r="K983" t="s">
        <v>1031</v>
      </c>
      <c r="L983">
        <f t="shared" si="15"/>
        <v>-0.50358260518250197</v>
      </c>
      <c r="M983" t="s">
        <v>1032</v>
      </c>
    </row>
    <row r="984" spans="1:13" x14ac:dyDescent="0.2">
      <c r="A984" t="s">
        <v>4319</v>
      </c>
      <c r="B984" t="s">
        <v>4320</v>
      </c>
      <c r="C984" t="s">
        <v>4321</v>
      </c>
      <c r="D984" t="s">
        <v>4322</v>
      </c>
      <c r="E984">
        <v>42.447802872302702</v>
      </c>
      <c r="F984">
        <v>-0.45147457942326402</v>
      </c>
      <c r="G984">
        <v>0.85016505356349803</v>
      </c>
      <c r="H984">
        <v>-0.53104344565904205</v>
      </c>
      <c r="I984">
        <v>0.59538867307176702</v>
      </c>
      <c r="J984">
        <v>0.74063136445826905</v>
      </c>
      <c r="K984" t="s">
        <v>1031</v>
      </c>
      <c r="L984">
        <f t="shared" si="15"/>
        <v>0.45147457942326402</v>
      </c>
      <c r="M984" t="s">
        <v>1032</v>
      </c>
    </row>
    <row r="985" spans="1:13" x14ac:dyDescent="0.2">
      <c r="A985" t="s">
        <v>4323</v>
      </c>
      <c r="B985" t="s">
        <v>4324</v>
      </c>
      <c r="C985" t="s">
        <v>4325</v>
      </c>
      <c r="D985" t="s">
        <v>4326</v>
      </c>
      <c r="E985">
        <v>42.3802671346251</v>
      </c>
      <c r="F985">
        <v>8.2212038352237796E-2</v>
      </c>
      <c r="G985">
        <v>0.50225707350763305</v>
      </c>
      <c r="H985">
        <v>0.16368517774790201</v>
      </c>
      <c r="I985">
        <v>0.86997898660421902</v>
      </c>
      <c r="J985">
        <v>0.92582073510759699</v>
      </c>
      <c r="K985" t="s">
        <v>1031</v>
      </c>
      <c r="L985">
        <f t="shared" si="15"/>
        <v>-8.2212038352237796E-2</v>
      </c>
      <c r="M985" t="s">
        <v>1032</v>
      </c>
    </row>
    <row r="986" spans="1:13" x14ac:dyDescent="0.2">
      <c r="A986" t="s">
        <v>4327</v>
      </c>
      <c r="B986" t="s">
        <v>4328</v>
      </c>
      <c r="C986" t="s">
        <v>4329</v>
      </c>
      <c r="D986" t="s">
        <v>4330</v>
      </c>
      <c r="E986">
        <v>42.331871410080602</v>
      </c>
      <c r="F986">
        <v>-0.681922387373471</v>
      </c>
      <c r="G986">
        <v>0.44754263128160199</v>
      </c>
      <c r="H986">
        <v>-1.52370375403275</v>
      </c>
      <c r="I986">
        <v>0.12758273127564099</v>
      </c>
      <c r="J986">
        <v>0.28163472240381998</v>
      </c>
      <c r="K986" t="s">
        <v>1031</v>
      </c>
      <c r="L986">
        <f t="shared" si="15"/>
        <v>0.681922387373471</v>
      </c>
      <c r="M986" t="s">
        <v>1032</v>
      </c>
    </row>
    <row r="987" spans="1:13" x14ac:dyDescent="0.2">
      <c r="A987" t="s">
        <v>4331</v>
      </c>
      <c r="B987" t="s">
        <v>4332</v>
      </c>
      <c r="C987" t="s">
        <v>4333</v>
      </c>
      <c r="D987" t="s">
        <v>4334</v>
      </c>
      <c r="E987">
        <v>42.312003649307599</v>
      </c>
      <c r="F987">
        <v>-0.46119128637683598</v>
      </c>
      <c r="G987">
        <v>0.33645743050990901</v>
      </c>
      <c r="H987">
        <v>-1.3707270060223999</v>
      </c>
      <c r="I987">
        <v>0.17046007288590301</v>
      </c>
      <c r="J987">
        <v>0.33742049171697802</v>
      </c>
      <c r="K987" t="s">
        <v>1031</v>
      </c>
      <c r="L987">
        <f t="shared" si="15"/>
        <v>0.46119128637683598</v>
      </c>
      <c r="M987" t="s">
        <v>1032</v>
      </c>
    </row>
    <row r="988" spans="1:13" x14ac:dyDescent="0.2">
      <c r="A988" t="s">
        <v>4335</v>
      </c>
      <c r="B988" t="s">
        <v>207</v>
      </c>
      <c r="C988" t="s">
        <v>733</v>
      </c>
      <c r="D988" t="s">
        <v>734</v>
      </c>
      <c r="E988">
        <v>42.3039083238288</v>
      </c>
      <c r="F988">
        <v>-0.40290439314202298</v>
      </c>
      <c r="G988">
        <v>0.49251289114768598</v>
      </c>
      <c r="H988">
        <v>-0.81805857345814603</v>
      </c>
      <c r="I988">
        <v>0.41332374220643903</v>
      </c>
      <c r="J988">
        <v>0.59125767916177896</v>
      </c>
      <c r="K988" t="s">
        <v>1031</v>
      </c>
      <c r="L988">
        <f t="shared" si="15"/>
        <v>0.40290439314202298</v>
      </c>
      <c r="M988" t="s">
        <v>1032</v>
      </c>
    </row>
    <row r="989" spans="1:13" x14ac:dyDescent="0.2">
      <c r="A989" t="s">
        <v>4336</v>
      </c>
      <c r="B989" t="s">
        <v>4337</v>
      </c>
      <c r="C989" t="s">
        <v>4338</v>
      </c>
      <c r="D989" t="s">
        <v>4339</v>
      </c>
      <c r="E989">
        <v>42.1987316507415</v>
      </c>
      <c r="F989">
        <v>0.222745162691322</v>
      </c>
      <c r="G989">
        <v>0.59549592830535603</v>
      </c>
      <c r="H989">
        <v>0.37404985005557101</v>
      </c>
      <c r="I989">
        <v>0.70836722864614399</v>
      </c>
      <c r="J989">
        <v>0.82367743734369203</v>
      </c>
      <c r="K989" t="s">
        <v>1031</v>
      </c>
      <c r="L989">
        <f t="shared" si="15"/>
        <v>-0.222745162691322</v>
      </c>
      <c r="M989" t="s">
        <v>1032</v>
      </c>
    </row>
    <row r="990" spans="1:13" x14ac:dyDescent="0.2">
      <c r="A990" t="s">
        <v>4340</v>
      </c>
      <c r="B990" t="s">
        <v>4341</v>
      </c>
      <c r="C990" t="s">
        <v>4342</v>
      </c>
      <c r="D990" t="s">
        <v>4343</v>
      </c>
      <c r="E990">
        <v>42.172480820241603</v>
      </c>
      <c r="F990">
        <v>-0.52550684741348896</v>
      </c>
      <c r="G990">
        <v>0.48486496523650502</v>
      </c>
      <c r="H990">
        <v>-1.08382103284604</v>
      </c>
      <c r="I990">
        <v>0.27844415768729103</v>
      </c>
      <c r="J990">
        <v>0.456689226963165</v>
      </c>
      <c r="K990" t="s">
        <v>1031</v>
      </c>
      <c r="L990">
        <f t="shared" si="15"/>
        <v>0.52550684741348896</v>
      </c>
      <c r="M990" t="s">
        <v>1032</v>
      </c>
    </row>
    <row r="991" spans="1:13" x14ac:dyDescent="0.2">
      <c r="A991" t="s">
        <v>4344</v>
      </c>
      <c r="B991" t="s">
        <v>4345</v>
      </c>
      <c r="C991" t="s">
        <v>4346</v>
      </c>
      <c r="D991" t="s">
        <v>4347</v>
      </c>
      <c r="E991">
        <v>41.871350164528003</v>
      </c>
      <c r="F991">
        <v>-1.0179532243501599</v>
      </c>
      <c r="G991">
        <v>0.40341757202989398</v>
      </c>
      <c r="H991">
        <v>-2.5233239574272401</v>
      </c>
      <c r="I991">
        <v>1.1625125069968999E-2</v>
      </c>
      <c r="J991">
        <v>5.8283727050796499E-2</v>
      </c>
      <c r="K991" t="s">
        <v>1031</v>
      </c>
      <c r="L991">
        <f t="shared" si="15"/>
        <v>1.0179532243501599</v>
      </c>
      <c r="M991" t="s">
        <v>1032</v>
      </c>
    </row>
    <row r="992" spans="1:13" x14ac:dyDescent="0.2">
      <c r="A992" t="s">
        <v>4348</v>
      </c>
      <c r="B992" t="s">
        <v>4349</v>
      </c>
      <c r="C992" t="s">
        <v>4350</v>
      </c>
      <c r="D992" t="s">
        <v>4351</v>
      </c>
      <c r="E992">
        <v>41.744411515598799</v>
      </c>
      <c r="F992">
        <v>1.0183290048906299</v>
      </c>
      <c r="G992">
        <v>0.65121279113321395</v>
      </c>
      <c r="H992">
        <v>1.56374232625034</v>
      </c>
      <c r="I992">
        <v>0.117878093412637</v>
      </c>
      <c r="J992">
        <v>0.26775716252881399</v>
      </c>
      <c r="K992" t="s">
        <v>1031</v>
      </c>
      <c r="L992">
        <f t="shared" si="15"/>
        <v>-1.0183290048906299</v>
      </c>
      <c r="M992" t="s">
        <v>1032</v>
      </c>
    </row>
    <row r="993" spans="1:13" x14ac:dyDescent="0.2">
      <c r="A993" t="s">
        <v>4352</v>
      </c>
      <c r="B993" t="s">
        <v>4353</v>
      </c>
      <c r="C993" t="s">
        <v>4354</v>
      </c>
      <c r="D993" t="s">
        <v>4355</v>
      </c>
      <c r="E993">
        <v>41.663210810069103</v>
      </c>
      <c r="F993">
        <v>-0.12422572025546701</v>
      </c>
      <c r="G993">
        <v>0.42499108949062298</v>
      </c>
      <c r="H993">
        <v>-0.29230194074035598</v>
      </c>
      <c r="I993">
        <v>0.77005577508432399</v>
      </c>
      <c r="J993">
        <v>0.86415761417842996</v>
      </c>
      <c r="K993" t="s">
        <v>1031</v>
      </c>
      <c r="L993">
        <f t="shared" si="15"/>
        <v>0.12422572025546701</v>
      </c>
      <c r="M993" t="s">
        <v>1032</v>
      </c>
    </row>
    <row r="994" spans="1:13" x14ac:dyDescent="0.2">
      <c r="A994" t="s">
        <v>4356</v>
      </c>
      <c r="B994" t="s">
        <v>4357</v>
      </c>
      <c r="C994" t="s">
        <v>4358</v>
      </c>
      <c r="D994" t="s">
        <v>4359</v>
      </c>
      <c r="E994">
        <v>41.637180753203303</v>
      </c>
      <c r="F994">
        <v>0.15122562469303499</v>
      </c>
      <c r="G994">
        <v>0.53600295167471201</v>
      </c>
      <c r="H994">
        <v>0.282135805820731</v>
      </c>
      <c r="I994">
        <v>0.77783937890020605</v>
      </c>
      <c r="J994">
        <v>0.86941720324806504</v>
      </c>
      <c r="K994" t="s">
        <v>1031</v>
      </c>
      <c r="L994">
        <f t="shared" si="15"/>
        <v>-0.15122562469303499</v>
      </c>
      <c r="M994" t="s">
        <v>1032</v>
      </c>
    </row>
    <row r="995" spans="1:13" x14ac:dyDescent="0.2">
      <c r="A995" t="s">
        <v>4360</v>
      </c>
      <c r="B995" t="s">
        <v>4361</v>
      </c>
      <c r="C995" t="s">
        <v>4362</v>
      </c>
      <c r="D995" t="s">
        <v>4363</v>
      </c>
      <c r="E995">
        <v>41.634445851606202</v>
      </c>
      <c r="F995">
        <v>-0.31246157205157599</v>
      </c>
      <c r="G995">
        <v>0.41066459225341401</v>
      </c>
      <c r="H995">
        <v>-0.76086806105446003</v>
      </c>
      <c r="I995">
        <v>0.44673587707036999</v>
      </c>
      <c r="J995">
        <v>0.620224577226408</v>
      </c>
      <c r="K995" t="s">
        <v>1031</v>
      </c>
      <c r="L995">
        <f t="shared" si="15"/>
        <v>0.31246157205157599</v>
      </c>
      <c r="M995" t="s">
        <v>1032</v>
      </c>
    </row>
    <row r="996" spans="1:13" x14ac:dyDescent="0.2">
      <c r="A996" t="s">
        <v>4364</v>
      </c>
      <c r="B996" t="s">
        <v>4365</v>
      </c>
      <c r="C996" t="s">
        <v>4366</v>
      </c>
      <c r="D996" t="s">
        <v>4367</v>
      </c>
      <c r="E996">
        <v>41.337853133827899</v>
      </c>
      <c r="F996">
        <v>-0.41174438370911098</v>
      </c>
      <c r="G996">
        <v>0.45886611903314001</v>
      </c>
      <c r="H996">
        <v>-0.89730831419125701</v>
      </c>
      <c r="I996">
        <v>0.36955442119489601</v>
      </c>
      <c r="J996">
        <v>0.55142798991152697</v>
      </c>
      <c r="K996" t="s">
        <v>1031</v>
      </c>
      <c r="L996">
        <f t="shared" si="15"/>
        <v>0.41174438370911098</v>
      </c>
      <c r="M996" t="s">
        <v>1032</v>
      </c>
    </row>
    <row r="997" spans="1:13" x14ac:dyDescent="0.2">
      <c r="A997" t="s">
        <v>4368</v>
      </c>
      <c r="B997" t="s">
        <v>4369</v>
      </c>
      <c r="C997" t="s">
        <v>4370</v>
      </c>
      <c r="D997" t="s">
        <v>4371</v>
      </c>
      <c r="E997">
        <v>41.3194259439313</v>
      </c>
      <c r="F997">
        <v>-0.48567247649223799</v>
      </c>
      <c r="G997">
        <v>0.62511579649975102</v>
      </c>
      <c r="H997">
        <v>-0.77693201677464097</v>
      </c>
      <c r="I997">
        <v>0.43719888056588702</v>
      </c>
      <c r="J997">
        <v>0.61163476024600005</v>
      </c>
      <c r="K997" t="s">
        <v>1031</v>
      </c>
      <c r="L997">
        <f t="shared" si="15"/>
        <v>0.48567247649223799</v>
      </c>
      <c r="M997" t="s">
        <v>1032</v>
      </c>
    </row>
    <row r="998" spans="1:13" x14ac:dyDescent="0.2">
      <c r="A998" t="s">
        <v>4372</v>
      </c>
      <c r="B998" t="s">
        <v>4373</v>
      </c>
      <c r="C998" t="s">
        <v>4374</v>
      </c>
      <c r="D998" t="s">
        <v>4375</v>
      </c>
      <c r="E998">
        <v>41.1925981145517</v>
      </c>
      <c r="F998">
        <v>-0.90454605764746498</v>
      </c>
      <c r="G998">
        <v>0.49005310485530301</v>
      </c>
      <c r="H998">
        <v>-1.8458123184722</v>
      </c>
      <c r="I998">
        <v>6.4919461342346704E-2</v>
      </c>
      <c r="J998">
        <v>0.18077424179070301</v>
      </c>
      <c r="K998" t="s">
        <v>1031</v>
      </c>
      <c r="L998">
        <f t="shared" si="15"/>
        <v>0.90454605764746498</v>
      </c>
      <c r="M998" t="s">
        <v>1032</v>
      </c>
    </row>
    <row r="999" spans="1:13" x14ac:dyDescent="0.2">
      <c r="A999" t="s">
        <v>4376</v>
      </c>
      <c r="B999" t="s">
        <v>4377</v>
      </c>
      <c r="C999" t="s">
        <v>4378</v>
      </c>
      <c r="D999" t="s">
        <v>4379</v>
      </c>
      <c r="E999">
        <v>41.047860408008603</v>
      </c>
      <c r="F999">
        <v>1.4638941627809099</v>
      </c>
      <c r="G999">
        <v>0.75408121955313101</v>
      </c>
      <c r="H999">
        <v>1.9412950817796699</v>
      </c>
      <c r="I999">
        <v>5.2222495753135499E-2</v>
      </c>
      <c r="J999">
        <v>0.15510823738620899</v>
      </c>
      <c r="K999" t="s">
        <v>1031</v>
      </c>
      <c r="L999">
        <f t="shared" si="15"/>
        <v>-1.4638941627809099</v>
      </c>
      <c r="M999" t="s">
        <v>1032</v>
      </c>
    </row>
    <row r="1000" spans="1:13" x14ac:dyDescent="0.2">
      <c r="A1000" t="s">
        <v>4380</v>
      </c>
      <c r="B1000" t="s">
        <v>4381</v>
      </c>
      <c r="C1000" t="s">
        <v>4382</v>
      </c>
      <c r="D1000" t="s">
        <v>4383</v>
      </c>
      <c r="E1000">
        <v>40.906614517069599</v>
      </c>
      <c r="F1000">
        <v>-0.715570409207263</v>
      </c>
      <c r="G1000">
        <v>0.46688628889480299</v>
      </c>
      <c r="H1000">
        <v>-1.5326438711685799</v>
      </c>
      <c r="I1000">
        <v>0.12536362577948801</v>
      </c>
      <c r="J1000">
        <v>0.27860065346100998</v>
      </c>
      <c r="K1000" t="s">
        <v>1031</v>
      </c>
      <c r="L1000">
        <f t="shared" si="15"/>
        <v>0.715570409207263</v>
      </c>
      <c r="M1000" t="s">
        <v>1032</v>
      </c>
    </row>
    <row r="1001" spans="1:13" x14ac:dyDescent="0.2">
      <c r="A1001" t="s">
        <v>4384</v>
      </c>
      <c r="B1001" t="s">
        <v>4385</v>
      </c>
      <c r="C1001" t="s">
        <v>4386</v>
      </c>
      <c r="D1001" t="s">
        <v>4387</v>
      </c>
      <c r="E1001">
        <v>40.7311515426467</v>
      </c>
      <c r="F1001">
        <v>0.521480321773516</v>
      </c>
      <c r="G1001">
        <v>0.60308713215742304</v>
      </c>
      <c r="H1001">
        <v>0.86468487548063799</v>
      </c>
      <c r="I1001">
        <v>0.387211772991231</v>
      </c>
      <c r="J1001">
        <v>0.56667709972755398</v>
      </c>
      <c r="K1001" t="s">
        <v>1031</v>
      </c>
      <c r="L1001">
        <f t="shared" si="15"/>
        <v>-0.521480321773516</v>
      </c>
      <c r="M1001" t="s">
        <v>1032</v>
      </c>
    </row>
    <row r="1002" spans="1:13" x14ac:dyDescent="0.2">
      <c r="A1002" t="s">
        <v>4388</v>
      </c>
      <c r="B1002" t="s">
        <v>4389</v>
      </c>
      <c r="C1002" t="s">
        <v>4390</v>
      </c>
      <c r="D1002" t="s">
        <v>4391</v>
      </c>
      <c r="E1002">
        <v>40.641581463269802</v>
      </c>
      <c r="F1002">
        <v>1.0050949964777001</v>
      </c>
      <c r="G1002">
        <v>0.51602047223257097</v>
      </c>
      <c r="H1002">
        <v>1.9477812423393599</v>
      </c>
      <c r="I1002">
        <v>5.1441144159733297E-2</v>
      </c>
      <c r="J1002">
        <v>0.154249593516291</v>
      </c>
      <c r="K1002" t="s">
        <v>1031</v>
      </c>
      <c r="L1002">
        <f t="shared" si="15"/>
        <v>-1.0050949964777001</v>
      </c>
      <c r="M1002" t="s">
        <v>1032</v>
      </c>
    </row>
    <row r="1003" spans="1:13" x14ac:dyDescent="0.2">
      <c r="A1003" t="s">
        <v>4392</v>
      </c>
      <c r="B1003" t="s">
        <v>168</v>
      </c>
      <c r="C1003" t="s">
        <v>671</v>
      </c>
      <c r="D1003" t="s">
        <v>672</v>
      </c>
      <c r="E1003">
        <v>40.531464599786197</v>
      </c>
      <c r="F1003">
        <v>-0.112950539213467</v>
      </c>
      <c r="G1003">
        <v>0.42248697970218702</v>
      </c>
      <c r="H1003">
        <v>-0.26734679325049499</v>
      </c>
      <c r="I1003">
        <v>0.789202161636401</v>
      </c>
      <c r="J1003">
        <v>0.87724901507189201</v>
      </c>
      <c r="K1003" t="s">
        <v>1031</v>
      </c>
      <c r="L1003">
        <f t="shared" si="15"/>
        <v>0.112950539213467</v>
      </c>
      <c r="M1003" t="s">
        <v>1032</v>
      </c>
    </row>
    <row r="1004" spans="1:13" x14ac:dyDescent="0.2">
      <c r="A1004" t="s">
        <v>4393</v>
      </c>
      <c r="B1004" t="s">
        <v>4394</v>
      </c>
      <c r="C1004" t="s">
        <v>4395</v>
      </c>
      <c r="D1004" t="s">
        <v>4396</v>
      </c>
      <c r="E1004">
        <v>40.204145574662903</v>
      </c>
      <c r="F1004">
        <v>1.36739636051131</v>
      </c>
      <c r="G1004">
        <v>0.60284747421557305</v>
      </c>
      <c r="H1004">
        <v>2.26822939299957</v>
      </c>
      <c r="I1004">
        <v>2.3315228836651599E-2</v>
      </c>
      <c r="J1004">
        <v>9.1551716240160105E-2</v>
      </c>
      <c r="K1004" t="s">
        <v>1031</v>
      </c>
      <c r="L1004">
        <f t="shared" si="15"/>
        <v>-1.36739636051131</v>
      </c>
      <c r="M1004" t="s">
        <v>1032</v>
      </c>
    </row>
    <row r="1005" spans="1:13" x14ac:dyDescent="0.2">
      <c r="A1005" t="s">
        <v>4397</v>
      </c>
      <c r="B1005" t="s">
        <v>4398</v>
      </c>
      <c r="C1005" t="s">
        <v>4399</v>
      </c>
      <c r="D1005" t="s">
        <v>4400</v>
      </c>
      <c r="E1005">
        <v>40.1668813591806</v>
      </c>
      <c r="F1005">
        <v>-0.88205632421828695</v>
      </c>
      <c r="G1005">
        <v>0.58110707485047897</v>
      </c>
      <c r="H1005">
        <v>-1.51788949471187</v>
      </c>
      <c r="I1005">
        <v>0.129042258718676</v>
      </c>
      <c r="J1005">
        <v>0.282962853530421</v>
      </c>
      <c r="K1005" t="s">
        <v>1031</v>
      </c>
      <c r="L1005">
        <f t="shared" si="15"/>
        <v>0.88205632421828695</v>
      </c>
      <c r="M1005" t="s">
        <v>1032</v>
      </c>
    </row>
    <row r="1006" spans="1:13" x14ac:dyDescent="0.2">
      <c r="A1006" t="s">
        <v>4401</v>
      </c>
      <c r="B1006" t="s">
        <v>4402</v>
      </c>
      <c r="C1006" t="s">
        <v>4403</v>
      </c>
      <c r="D1006" t="s">
        <v>4404</v>
      </c>
      <c r="E1006">
        <v>40.025549420809497</v>
      </c>
      <c r="F1006">
        <v>0.59986060658173201</v>
      </c>
      <c r="G1006">
        <v>0.65112488043906702</v>
      </c>
      <c r="H1006">
        <v>0.92126813857463696</v>
      </c>
      <c r="I1006">
        <v>0.35691045135931398</v>
      </c>
      <c r="J1006">
        <v>0.53845878639114597</v>
      </c>
      <c r="K1006" t="s">
        <v>1031</v>
      </c>
      <c r="L1006">
        <f t="shared" si="15"/>
        <v>-0.59986060658173201</v>
      </c>
      <c r="M1006" t="s">
        <v>1032</v>
      </c>
    </row>
    <row r="1007" spans="1:13" x14ac:dyDescent="0.2">
      <c r="A1007" t="s">
        <v>4405</v>
      </c>
      <c r="B1007" t="s">
        <v>8</v>
      </c>
      <c r="C1007" t="s">
        <v>424</v>
      </c>
      <c r="D1007" t="s">
        <v>425</v>
      </c>
      <c r="E1007">
        <v>39.814343547672699</v>
      </c>
      <c r="F1007">
        <v>-0.11705489148620001</v>
      </c>
      <c r="G1007">
        <v>0.54109270929723896</v>
      </c>
      <c r="H1007">
        <v>-0.21633056493817601</v>
      </c>
      <c r="I1007">
        <v>0.82873008571833096</v>
      </c>
      <c r="J1007">
        <v>0.90064541167654399</v>
      </c>
      <c r="K1007" t="s">
        <v>1031</v>
      </c>
      <c r="L1007">
        <f t="shared" si="15"/>
        <v>0.11705489148620001</v>
      </c>
      <c r="M1007" t="s">
        <v>1032</v>
      </c>
    </row>
    <row r="1008" spans="1:13" x14ac:dyDescent="0.2">
      <c r="A1008" t="s">
        <v>4406</v>
      </c>
      <c r="B1008" t="s">
        <v>4407</v>
      </c>
      <c r="C1008" t="s">
        <v>4408</v>
      </c>
      <c r="D1008" t="s">
        <v>4409</v>
      </c>
      <c r="E1008">
        <v>39.037977557726101</v>
      </c>
      <c r="F1008">
        <v>-0.31101480505467999</v>
      </c>
      <c r="G1008">
        <v>0.46510727774206501</v>
      </c>
      <c r="H1008">
        <v>-0.66869477202023098</v>
      </c>
      <c r="I1008">
        <v>0.50369020313763302</v>
      </c>
      <c r="J1008">
        <v>0.66919411815737895</v>
      </c>
      <c r="K1008" t="s">
        <v>1031</v>
      </c>
      <c r="L1008">
        <f t="shared" si="15"/>
        <v>0.31101480505467999</v>
      </c>
      <c r="M1008" t="s">
        <v>1032</v>
      </c>
    </row>
    <row r="1009" spans="1:13" x14ac:dyDescent="0.2">
      <c r="A1009" t="s">
        <v>4410</v>
      </c>
      <c r="B1009" t="s">
        <v>4411</v>
      </c>
      <c r="C1009" t="s">
        <v>4412</v>
      </c>
      <c r="D1009" t="s">
        <v>4413</v>
      </c>
      <c r="E1009">
        <v>38.872587873002203</v>
      </c>
      <c r="F1009">
        <v>-0.99712030443917898</v>
      </c>
      <c r="G1009">
        <v>0.49788597975300403</v>
      </c>
      <c r="H1009">
        <v>-2.0027081399918898</v>
      </c>
      <c r="I1009">
        <v>4.5208624575163801E-2</v>
      </c>
      <c r="J1009">
        <v>0.14244467079565201</v>
      </c>
      <c r="K1009" t="s">
        <v>1031</v>
      </c>
      <c r="L1009">
        <f t="shared" si="15"/>
        <v>0.99712030443917898</v>
      </c>
      <c r="M1009" t="s">
        <v>1032</v>
      </c>
    </row>
    <row r="1010" spans="1:13" x14ac:dyDescent="0.2">
      <c r="A1010" t="s">
        <v>4414</v>
      </c>
      <c r="B1010" t="s">
        <v>4415</v>
      </c>
      <c r="C1010" t="s">
        <v>4416</v>
      </c>
      <c r="D1010" t="s">
        <v>4417</v>
      </c>
      <c r="E1010">
        <v>38.767252206760901</v>
      </c>
      <c r="F1010">
        <v>-0.58476798686904796</v>
      </c>
      <c r="G1010">
        <v>0.35983761568044398</v>
      </c>
      <c r="H1010">
        <v>-1.6250885437956999</v>
      </c>
      <c r="I1010">
        <v>0.104143693582403</v>
      </c>
      <c r="J1010">
        <v>0.24619710587737301</v>
      </c>
      <c r="K1010" t="s">
        <v>1031</v>
      </c>
      <c r="L1010">
        <f t="shared" si="15"/>
        <v>0.58476798686904796</v>
      </c>
      <c r="M1010" t="s">
        <v>1032</v>
      </c>
    </row>
    <row r="1011" spans="1:13" x14ac:dyDescent="0.2">
      <c r="A1011" t="s">
        <v>4418</v>
      </c>
      <c r="B1011" t="s">
        <v>4419</v>
      </c>
      <c r="C1011" t="s">
        <v>4420</v>
      </c>
      <c r="D1011" t="s">
        <v>4421</v>
      </c>
      <c r="E1011">
        <v>38.722250782251301</v>
      </c>
      <c r="F1011">
        <v>-0.21706324929213999</v>
      </c>
      <c r="G1011">
        <v>0.37176220443330399</v>
      </c>
      <c r="H1011">
        <v>-0.583876592896314</v>
      </c>
      <c r="I1011">
        <v>0.55930334231832601</v>
      </c>
      <c r="J1011">
        <v>0.71260590728166595</v>
      </c>
      <c r="K1011" t="s">
        <v>1031</v>
      </c>
      <c r="L1011">
        <f t="shared" si="15"/>
        <v>0.21706324929213999</v>
      </c>
      <c r="M1011" t="s">
        <v>1032</v>
      </c>
    </row>
    <row r="1012" spans="1:13" x14ac:dyDescent="0.2">
      <c r="A1012" t="s">
        <v>4422</v>
      </c>
      <c r="B1012" t="s">
        <v>4423</v>
      </c>
      <c r="C1012" t="s">
        <v>4424</v>
      </c>
      <c r="D1012" t="s">
        <v>4425</v>
      </c>
      <c r="E1012">
        <v>38.674992039421397</v>
      </c>
      <c r="F1012">
        <v>0.46534096478886999</v>
      </c>
      <c r="G1012">
        <v>0.48335927131075301</v>
      </c>
      <c r="H1012">
        <v>0.962722745602827</v>
      </c>
      <c r="I1012">
        <v>0.33568667892264697</v>
      </c>
      <c r="J1012">
        <v>0.51714562851726298</v>
      </c>
      <c r="K1012" t="s">
        <v>1031</v>
      </c>
      <c r="L1012">
        <f t="shared" si="15"/>
        <v>-0.46534096478886999</v>
      </c>
      <c r="M1012" t="s">
        <v>1032</v>
      </c>
    </row>
    <row r="1013" spans="1:13" x14ac:dyDescent="0.2">
      <c r="A1013" t="s">
        <v>4426</v>
      </c>
      <c r="B1013" t="s">
        <v>4427</v>
      </c>
      <c r="C1013" t="s">
        <v>4428</v>
      </c>
      <c r="D1013" t="s">
        <v>4429</v>
      </c>
      <c r="E1013">
        <v>38.672662520971599</v>
      </c>
      <c r="F1013">
        <v>-0.54749671706627501</v>
      </c>
      <c r="G1013">
        <v>0.53221949496913201</v>
      </c>
      <c r="H1013">
        <v>-1.0287047397578499</v>
      </c>
      <c r="I1013">
        <v>0.303618441992695</v>
      </c>
      <c r="J1013">
        <v>0.48281572594981398</v>
      </c>
      <c r="K1013" t="s">
        <v>1031</v>
      </c>
      <c r="L1013">
        <f t="shared" si="15"/>
        <v>0.54749671706627501</v>
      </c>
      <c r="M1013" t="s">
        <v>1032</v>
      </c>
    </row>
    <row r="1014" spans="1:13" x14ac:dyDescent="0.2">
      <c r="A1014" t="s">
        <v>4430</v>
      </c>
      <c r="B1014" t="s">
        <v>136</v>
      </c>
      <c r="C1014" t="s">
        <v>616</v>
      </c>
      <c r="D1014" t="s">
        <v>617</v>
      </c>
      <c r="E1014">
        <v>38.620695374017401</v>
      </c>
      <c r="F1014">
        <v>-0.45558897943521198</v>
      </c>
      <c r="G1014">
        <v>0.79873757151778102</v>
      </c>
      <c r="H1014">
        <v>-0.57038631420516595</v>
      </c>
      <c r="I1014">
        <v>0.56841570986599299</v>
      </c>
      <c r="J1014">
        <v>0.71906767334077104</v>
      </c>
      <c r="K1014" t="s">
        <v>1031</v>
      </c>
      <c r="L1014">
        <f t="shared" si="15"/>
        <v>0.45558897943521198</v>
      </c>
      <c r="M1014" t="s">
        <v>1032</v>
      </c>
    </row>
    <row r="1015" spans="1:13" x14ac:dyDescent="0.2">
      <c r="A1015" t="s">
        <v>4431</v>
      </c>
      <c r="B1015" t="s">
        <v>4432</v>
      </c>
      <c r="C1015" t="s">
        <v>4433</v>
      </c>
      <c r="D1015" t="s">
        <v>4434</v>
      </c>
      <c r="E1015">
        <v>38.338494144271799</v>
      </c>
      <c r="F1015">
        <v>-1.0122533667765901</v>
      </c>
      <c r="G1015">
        <v>0.39609063053065402</v>
      </c>
      <c r="H1015">
        <v>-2.5556104809155502</v>
      </c>
      <c r="I1015">
        <v>1.06001704628883E-2</v>
      </c>
      <c r="J1015">
        <v>5.4933368642244199E-2</v>
      </c>
      <c r="K1015" t="s">
        <v>1031</v>
      </c>
      <c r="L1015">
        <f t="shared" si="15"/>
        <v>1.0122533667765901</v>
      </c>
      <c r="M1015" t="s">
        <v>1032</v>
      </c>
    </row>
    <row r="1016" spans="1:13" x14ac:dyDescent="0.2">
      <c r="A1016" t="s">
        <v>4435</v>
      </c>
      <c r="B1016" t="s">
        <v>4436</v>
      </c>
      <c r="C1016" t="s">
        <v>4437</v>
      </c>
      <c r="D1016" t="s">
        <v>4438</v>
      </c>
      <c r="E1016">
        <v>38.323275076373399</v>
      </c>
      <c r="F1016">
        <v>-0.44287848343132402</v>
      </c>
      <c r="G1016">
        <v>0.34505459576259701</v>
      </c>
      <c r="H1016">
        <v>-1.2835026365973401</v>
      </c>
      <c r="I1016">
        <v>0.199316036450678</v>
      </c>
      <c r="J1016">
        <v>0.37153884605484799</v>
      </c>
      <c r="K1016" t="s">
        <v>1031</v>
      </c>
      <c r="L1016">
        <f t="shared" si="15"/>
        <v>0.44287848343132402</v>
      </c>
      <c r="M1016" t="s">
        <v>1032</v>
      </c>
    </row>
    <row r="1017" spans="1:13" x14ac:dyDescent="0.2">
      <c r="A1017" t="s">
        <v>4439</v>
      </c>
      <c r="B1017" t="s">
        <v>4440</v>
      </c>
      <c r="C1017" t="s">
        <v>4089</v>
      </c>
      <c r="D1017" t="s">
        <v>4441</v>
      </c>
      <c r="E1017">
        <v>37.868806614691898</v>
      </c>
      <c r="F1017">
        <v>-1.18167695823801</v>
      </c>
      <c r="G1017">
        <v>0.77698743923660996</v>
      </c>
      <c r="H1017">
        <v>-1.52084435161398</v>
      </c>
      <c r="I1017">
        <v>0.12829890150390599</v>
      </c>
      <c r="J1017">
        <v>0.28222155694102402</v>
      </c>
      <c r="K1017" t="s">
        <v>1031</v>
      </c>
      <c r="L1017">
        <f t="shared" si="15"/>
        <v>1.18167695823801</v>
      </c>
      <c r="M1017" t="s">
        <v>1032</v>
      </c>
    </row>
    <row r="1018" spans="1:13" x14ac:dyDescent="0.2">
      <c r="A1018" t="s">
        <v>4442</v>
      </c>
      <c r="B1018" t="s">
        <v>4443</v>
      </c>
      <c r="C1018">
        <v>0</v>
      </c>
      <c r="D1018" t="s">
        <v>4444</v>
      </c>
      <c r="E1018">
        <v>37.6439431255478</v>
      </c>
      <c r="F1018">
        <v>0.90631016524860797</v>
      </c>
      <c r="G1018">
        <v>0.78906776923482302</v>
      </c>
      <c r="H1018">
        <v>1.1485834304542399</v>
      </c>
      <c r="I1018">
        <v>0.25072779266325002</v>
      </c>
      <c r="J1018">
        <v>0.430032484659296</v>
      </c>
      <c r="K1018" t="s">
        <v>1031</v>
      </c>
      <c r="L1018">
        <f t="shared" si="15"/>
        <v>-0.90631016524860797</v>
      </c>
      <c r="M1018" t="s">
        <v>1032</v>
      </c>
    </row>
    <row r="1019" spans="1:13" x14ac:dyDescent="0.2">
      <c r="A1019" t="s">
        <v>4445</v>
      </c>
      <c r="B1019" t="s">
        <v>4446</v>
      </c>
      <c r="C1019" t="s">
        <v>4447</v>
      </c>
      <c r="D1019" t="s">
        <v>4448</v>
      </c>
      <c r="E1019">
        <v>37.420300538232702</v>
      </c>
      <c r="F1019">
        <v>-1.35916825435794</v>
      </c>
      <c r="G1019">
        <v>0.54440962977238505</v>
      </c>
      <c r="H1019">
        <v>-2.49659113290519</v>
      </c>
      <c r="I1019">
        <v>1.2539344375361699E-2</v>
      </c>
      <c r="J1019">
        <v>6.1012477640055698E-2</v>
      </c>
      <c r="K1019" t="s">
        <v>1031</v>
      </c>
      <c r="L1019">
        <f t="shared" si="15"/>
        <v>1.35916825435794</v>
      </c>
      <c r="M1019" t="s">
        <v>1032</v>
      </c>
    </row>
    <row r="1020" spans="1:13" x14ac:dyDescent="0.2">
      <c r="A1020" t="s">
        <v>4449</v>
      </c>
      <c r="B1020" t="s">
        <v>4450</v>
      </c>
      <c r="C1020" t="s">
        <v>4451</v>
      </c>
      <c r="D1020" t="s">
        <v>4452</v>
      </c>
      <c r="E1020">
        <v>37.351538696268797</v>
      </c>
      <c r="F1020">
        <v>0.60544527892543498</v>
      </c>
      <c r="G1020">
        <v>0.48053081662172697</v>
      </c>
      <c r="H1020">
        <v>1.2599509916593801</v>
      </c>
      <c r="I1020">
        <v>0.20768704217127301</v>
      </c>
      <c r="J1020">
        <v>0.38179534378484498</v>
      </c>
      <c r="K1020" t="s">
        <v>1031</v>
      </c>
      <c r="L1020">
        <f t="shared" si="15"/>
        <v>-0.60544527892543498</v>
      </c>
      <c r="M1020" t="s">
        <v>1032</v>
      </c>
    </row>
    <row r="1021" spans="1:13" x14ac:dyDescent="0.2">
      <c r="A1021" t="s">
        <v>4453</v>
      </c>
      <c r="B1021" t="s">
        <v>4454</v>
      </c>
      <c r="C1021" t="s">
        <v>4455</v>
      </c>
      <c r="D1021" t="s">
        <v>4456</v>
      </c>
      <c r="E1021">
        <v>37.315830665049397</v>
      </c>
      <c r="F1021">
        <v>0.83020227110137601</v>
      </c>
      <c r="G1021">
        <v>0.33778045000803802</v>
      </c>
      <c r="H1021">
        <v>2.4578162267283998</v>
      </c>
      <c r="I1021">
        <v>1.3978468432895699E-2</v>
      </c>
      <c r="J1021">
        <v>6.5096893552779797E-2</v>
      </c>
      <c r="K1021" t="s">
        <v>1031</v>
      </c>
      <c r="L1021">
        <f t="shared" si="15"/>
        <v>-0.83020227110137601</v>
      </c>
      <c r="M1021" t="s">
        <v>1032</v>
      </c>
    </row>
    <row r="1022" spans="1:13" x14ac:dyDescent="0.2">
      <c r="A1022" t="s">
        <v>4457</v>
      </c>
      <c r="B1022" t="s">
        <v>4458</v>
      </c>
      <c r="C1022" t="s">
        <v>4459</v>
      </c>
      <c r="D1022" t="s">
        <v>4460</v>
      </c>
      <c r="E1022">
        <v>37.007119002866702</v>
      </c>
      <c r="F1022">
        <v>-0.98409797619661998</v>
      </c>
      <c r="G1022">
        <v>0.60416236479714902</v>
      </c>
      <c r="H1022">
        <v>-1.6288634207247199</v>
      </c>
      <c r="I1022">
        <v>0.103341935225848</v>
      </c>
      <c r="J1022">
        <v>0.24467091350978001</v>
      </c>
      <c r="K1022" t="s">
        <v>1031</v>
      </c>
      <c r="L1022">
        <f t="shared" si="15"/>
        <v>0.98409797619661998</v>
      </c>
      <c r="M1022" t="s">
        <v>1032</v>
      </c>
    </row>
    <row r="1023" spans="1:13" x14ac:dyDescent="0.2">
      <c r="A1023" t="s">
        <v>4461</v>
      </c>
      <c r="B1023" t="s">
        <v>4462</v>
      </c>
      <c r="C1023" t="s">
        <v>4463</v>
      </c>
      <c r="D1023" t="s">
        <v>4464</v>
      </c>
      <c r="E1023">
        <v>36.921794225259497</v>
      </c>
      <c r="F1023">
        <v>-0.77859470328873304</v>
      </c>
      <c r="G1023">
        <v>0.48194635575627398</v>
      </c>
      <c r="H1023">
        <v>-1.61552150771419</v>
      </c>
      <c r="I1023">
        <v>0.106197806544019</v>
      </c>
      <c r="J1023">
        <v>0.24945339340756001</v>
      </c>
      <c r="K1023" t="s">
        <v>1031</v>
      </c>
      <c r="L1023">
        <f t="shared" si="15"/>
        <v>0.77859470328873304</v>
      </c>
      <c r="M1023" t="s">
        <v>1032</v>
      </c>
    </row>
    <row r="1024" spans="1:13" x14ac:dyDescent="0.2">
      <c r="A1024" t="s">
        <v>4465</v>
      </c>
      <c r="B1024" t="s">
        <v>11</v>
      </c>
      <c r="C1024" t="s">
        <v>430</v>
      </c>
      <c r="D1024" t="s">
        <v>431</v>
      </c>
      <c r="E1024">
        <v>36.919803416549698</v>
      </c>
      <c r="F1024">
        <v>-1.03283521930172E-2</v>
      </c>
      <c r="G1024">
        <v>0.35879595119536001</v>
      </c>
      <c r="H1024">
        <v>-2.8786144767262201E-2</v>
      </c>
      <c r="I1024">
        <v>0.97703515117583395</v>
      </c>
      <c r="J1024">
        <v>0.98632076230975396</v>
      </c>
      <c r="K1024" t="s">
        <v>1031</v>
      </c>
      <c r="L1024">
        <f t="shared" si="15"/>
        <v>1.03283521930172E-2</v>
      </c>
      <c r="M1024" t="s">
        <v>1032</v>
      </c>
    </row>
    <row r="1025" spans="1:13" x14ac:dyDescent="0.2">
      <c r="A1025" t="s">
        <v>4466</v>
      </c>
      <c r="B1025" t="s">
        <v>4467</v>
      </c>
      <c r="C1025" t="s">
        <v>1123</v>
      </c>
      <c r="D1025" t="s">
        <v>4468</v>
      </c>
      <c r="E1025">
        <v>36.778670874302101</v>
      </c>
      <c r="F1025">
        <v>-0.71689943708458503</v>
      </c>
      <c r="G1025">
        <v>0.70239966641034002</v>
      </c>
      <c r="H1025">
        <v>-1.02064319128787</v>
      </c>
      <c r="I1025">
        <v>0.30742351839570098</v>
      </c>
      <c r="J1025">
        <v>0.486644175762454</v>
      </c>
      <c r="K1025" t="s">
        <v>1031</v>
      </c>
      <c r="L1025">
        <f t="shared" si="15"/>
        <v>0.71689943708458503</v>
      </c>
      <c r="M1025" t="s">
        <v>1032</v>
      </c>
    </row>
    <row r="1026" spans="1:13" x14ac:dyDescent="0.2">
      <c r="A1026" t="s">
        <v>4469</v>
      </c>
      <c r="B1026" t="s">
        <v>4470</v>
      </c>
      <c r="C1026" t="s">
        <v>4471</v>
      </c>
      <c r="D1026" t="s">
        <v>4472</v>
      </c>
      <c r="E1026">
        <v>36.638187629610897</v>
      </c>
      <c r="F1026">
        <v>0.901064019992181</v>
      </c>
      <c r="G1026">
        <v>0.62970429066845002</v>
      </c>
      <c r="H1026">
        <v>1.4309319999005801</v>
      </c>
      <c r="I1026">
        <v>0.15244970483093201</v>
      </c>
      <c r="J1026">
        <v>0.31386409335593002</v>
      </c>
      <c r="K1026" t="s">
        <v>1031</v>
      </c>
      <c r="L1026">
        <f t="shared" ref="L1026:L1089" si="16">F1026*-1</f>
        <v>-0.901064019992181</v>
      </c>
      <c r="M1026" t="s">
        <v>1032</v>
      </c>
    </row>
    <row r="1027" spans="1:13" x14ac:dyDescent="0.2">
      <c r="A1027" t="s">
        <v>4473</v>
      </c>
      <c r="B1027" t="s">
        <v>4474</v>
      </c>
      <c r="C1027" t="s">
        <v>4475</v>
      </c>
      <c r="D1027" t="s">
        <v>4476</v>
      </c>
      <c r="E1027">
        <v>36.606418412985299</v>
      </c>
      <c r="F1027">
        <v>0.12942639228647099</v>
      </c>
      <c r="G1027">
        <v>0.413465175200809</v>
      </c>
      <c r="H1027">
        <v>0.31302852102020801</v>
      </c>
      <c r="I1027">
        <v>0.75425899361827198</v>
      </c>
      <c r="J1027">
        <v>0.85370076088237601</v>
      </c>
      <c r="K1027" t="s">
        <v>1031</v>
      </c>
      <c r="L1027">
        <f t="shared" si="16"/>
        <v>-0.12942639228647099</v>
      </c>
      <c r="M1027" t="s">
        <v>1032</v>
      </c>
    </row>
    <row r="1028" spans="1:13" x14ac:dyDescent="0.2">
      <c r="A1028" t="s">
        <v>4477</v>
      </c>
      <c r="B1028" t="s">
        <v>4478</v>
      </c>
      <c r="C1028" t="s">
        <v>4479</v>
      </c>
      <c r="D1028" t="s">
        <v>4480</v>
      </c>
      <c r="E1028">
        <v>36.554317642272899</v>
      </c>
      <c r="F1028">
        <v>-0.52807177227087299</v>
      </c>
      <c r="G1028">
        <v>0.61852496558008396</v>
      </c>
      <c r="H1028">
        <v>-0.85375983453735005</v>
      </c>
      <c r="I1028">
        <v>0.39323807349089701</v>
      </c>
      <c r="J1028">
        <v>0.57219015708554599</v>
      </c>
      <c r="K1028" t="s">
        <v>1031</v>
      </c>
      <c r="L1028">
        <f t="shared" si="16"/>
        <v>0.52807177227087299</v>
      </c>
      <c r="M1028" t="s">
        <v>1032</v>
      </c>
    </row>
    <row r="1029" spans="1:13" x14ac:dyDescent="0.2">
      <c r="A1029" t="s">
        <v>4481</v>
      </c>
      <c r="B1029" t="s">
        <v>4482</v>
      </c>
      <c r="C1029" t="s">
        <v>4483</v>
      </c>
      <c r="D1029" t="s">
        <v>4484</v>
      </c>
      <c r="E1029">
        <v>36.5147665900123</v>
      </c>
      <c r="F1029">
        <v>-0.377543717861058</v>
      </c>
      <c r="G1029">
        <v>0.33230160833780997</v>
      </c>
      <c r="H1029">
        <v>-1.13614772961693</v>
      </c>
      <c r="I1029">
        <v>0.25589474223256398</v>
      </c>
      <c r="J1029">
        <v>0.43437209669911803</v>
      </c>
      <c r="K1029" t="s">
        <v>1031</v>
      </c>
      <c r="L1029">
        <f t="shared" si="16"/>
        <v>0.377543717861058</v>
      </c>
      <c r="M1029" t="s">
        <v>1032</v>
      </c>
    </row>
    <row r="1030" spans="1:13" x14ac:dyDescent="0.2">
      <c r="A1030" t="s">
        <v>4485</v>
      </c>
      <c r="B1030" t="s">
        <v>152</v>
      </c>
      <c r="C1030" t="s">
        <v>646</v>
      </c>
      <c r="D1030" t="s">
        <v>647</v>
      </c>
      <c r="E1030">
        <v>36.450200619687301</v>
      </c>
      <c r="F1030">
        <v>-0.86791349162721698</v>
      </c>
      <c r="G1030">
        <v>0.49267294747781598</v>
      </c>
      <c r="H1030">
        <v>-1.76164227419103</v>
      </c>
      <c r="I1030">
        <v>7.8129756671329195E-2</v>
      </c>
      <c r="J1030">
        <v>0.204955707433746</v>
      </c>
      <c r="K1030" t="s">
        <v>1031</v>
      </c>
      <c r="L1030">
        <f t="shared" si="16"/>
        <v>0.86791349162721698</v>
      </c>
      <c r="M1030" t="s">
        <v>1032</v>
      </c>
    </row>
    <row r="1031" spans="1:13" x14ac:dyDescent="0.2">
      <c r="A1031" t="s">
        <v>4486</v>
      </c>
      <c r="B1031" t="s">
        <v>4487</v>
      </c>
      <c r="C1031" t="s">
        <v>4488</v>
      </c>
      <c r="D1031" t="s">
        <v>4489</v>
      </c>
      <c r="E1031">
        <v>36.369527644341098</v>
      </c>
      <c r="F1031">
        <v>0.52150109737280104</v>
      </c>
      <c r="G1031">
        <v>0.41077101732122601</v>
      </c>
      <c r="H1031">
        <v>1.26956643819148</v>
      </c>
      <c r="I1031">
        <v>0.204239110716355</v>
      </c>
      <c r="J1031">
        <v>0.37801727904884702</v>
      </c>
      <c r="K1031" t="s">
        <v>1031</v>
      </c>
      <c r="L1031">
        <f t="shared" si="16"/>
        <v>-0.52150109737280104</v>
      </c>
      <c r="M1031" t="s">
        <v>1032</v>
      </c>
    </row>
    <row r="1032" spans="1:13" x14ac:dyDescent="0.2">
      <c r="A1032" t="s">
        <v>4490</v>
      </c>
      <c r="B1032" t="s">
        <v>4491</v>
      </c>
      <c r="C1032" t="s">
        <v>4492</v>
      </c>
      <c r="D1032" t="s">
        <v>4493</v>
      </c>
      <c r="E1032">
        <v>36.305552035704402</v>
      </c>
      <c r="F1032">
        <v>-1.7669885460219601</v>
      </c>
      <c r="G1032">
        <v>0.71381062186266497</v>
      </c>
      <c r="H1032">
        <v>-2.4754304459788798</v>
      </c>
      <c r="I1032">
        <v>1.33075679616383E-2</v>
      </c>
      <c r="J1032">
        <v>6.32435035810405E-2</v>
      </c>
      <c r="K1032" t="s">
        <v>1031</v>
      </c>
      <c r="L1032">
        <f t="shared" si="16"/>
        <v>1.7669885460219601</v>
      </c>
      <c r="M1032" t="s">
        <v>1032</v>
      </c>
    </row>
    <row r="1033" spans="1:13" x14ac:dyDescent="0.2">
      <c r="A1033" t="s">
        <v>4494</v>
      </c>
      <c r="B1033" t="s">
        <v>4495</v>
      </c>
      <c r="C1033" t="s">
        <v>4496</v>
      </c>
      <c r="D1033" t="s">
        <v>4497</v>
      </c>
      <c r="E1033">
        <v>36.295473776262497</v>
      </c>
      <c r="F1033">
        <v>1.36408852533544</v>
      </c>
      <c r="G1033">
        <v>0.84968376368449305</v>
      </c>
      <c r="H1033">
        <v>1.6054073099153101</v>
      </c>
      <c r="I1033">
        <v>0.108404196758924</v>
      </c>
      <c r="J1033">
        <v>0.25322009903278803</v>
      </c>
      <c r="K1033" t="s">
        <v>1031</v>
      </c>
      <c r="L1033">
        <f t="shared" si="16"/>
        <v>-1.36408852533544</v>
      </c>
      <c r="M1033" t="s">
        <v>1032</v>
      </c>
    </row>
    <row r="1034" spans="1:13" x14ac:dyDescent="0.2">
      <c r="A1034" t="s">
        <v>4498</v>
      </c>
      <c r="B1034" t="s">
        <v>4499</v>
      </c>
      <c r="C1034">
        <v>0</v>
      </c>
      <c r="D1034" t="s">
        <v>4500</v>
      </c>
      <c r="E1034">
        <v>36.252653169879203</v>
      </c>
      <c r="F1034">
        <v>0.78468678476593101</v>
      </c>
      <c r="G1034">
        <v>0.45245001321213801</v>
      </c>
      <c r="H1034">
        <v>1.7343060268583099</v>
      </c>
      <c r="I1034">
        <v>8.2863798697962301E-2</v>
      </c>
      <c r="J1034">
        <v>0.21274372242528899</v>
      </c>
      <c r="K1034" t="s">
        <v>1031</v>
      </c>
      <c r="L1034">
        <f t="shared" si="16"/>
        <v>-0.78468678476593101</v>
      </c>
      <c r="M1034" t="s">
        <v>1032</v>
      </c>
    </row>
    <row r="1035" spans="1:13" x14ac:dyDescent="0.2">
      <c r="A1035" t="s">
        <v>4501</v>
      </c>
      <c r="B1035" t="s">
        <v>4502</v>
      </c>
      <c r="C1035" t="s">
        <v>4503</v>
      </c>
      <c r="D1035" t="s">
        <v>4504</v>
      </c>
      <c r="E1035">
        <v>36.239047146155201</v>
      </c>
      <c r="F1035">
        <v>-1.89557421954841</v>
      </c>
      <c r="G1035">
        <v>0.76596620151290196</v>
      </c>
      <c r="H1035">
        <v>-2.47474916752771</v>
      </c>
      <c r="I1035">
        <v>1.3332978019616699E-2</v>
      </c>
      <c r="J1035">
        <v>6.32435035810405E-2</v>
      </c>
      <c r="K1035" t="s">
        <v>1031</v>
      </c>
      <c r="L1035">
        <f t="shared" si="16"/>
        <v>1.89557421954841</v>
      </c>
      <c r="M1035" t="s">
        <v>1032</v>
      </c>
    </row>
    <row r="1036" spans="1:13" x14ac:dyDescent="0.2">
      <c r="A1036" t="s">
        <v>4505</v>
      </c>
      <c r="B1036" t="s">
        <v>4506</v>
      </c>
      <c r="C1036" t="s">
        <v>4507</v>
      </c>
      <c r="D1036" t="s">
        <v>4508</v>
      </c>
      <c r="E1036">
        <v>36.186500194288101</v>
      </c>
      <c r="F1036">
        <v>-1.07172958383596</v>
      </c>
      <c r="G1036">
        <v>0.48709406543145001</v>
      </c>
      <c r="H1036">
        <v>-2.2002517786511402</v>
      </c>
      <c r="I1036">
        <v>2.7789036483409701E-2</v>
      </c>
      <c r="J1036">
        <v>0.10262456785004601</v>
      </c>
      <c r="K1036" t="s">
        <v>1031</v>
      </c>
      <c r="L1036">
        <f t="shared" si="16"/>
        <v>1.07172958383596</v>
      </c>
      <c r="M1036" t="s">
        <v>1032</v>
      </c>
    </row>
    <row r="1037" spans="1:13" x14ac:dyDescent="0.2">
      <c r="A1037" t="s">
        <v>4509</v>
      </c>
      <c r="B1037" t="s">
        <v>4510</v>
      </c>
      <c r="C1037">
        <v>0</v>
      </c>
      <c r="D1037" t="s">
        <v>4511</v>
      </c>
      <c r="E1037">
        <v>36.182965491556601</v>
      </c>
      <c r="F1037">
        <v>0.54080032899507102</v>
      </c>
      <c r="G1037">
        <v>0.89732184096372303</v>
      </c>
      <c r="H1037">
        <v>0.60268267672416298</v>
      </c>
      <c r="I1037">
        <v>0.54671980797951703</v>
      </c>
      <c r="J1037">
        <v>0.70355093154160797</v>
      </c>
      <c r="K1037" t="s">
        <v>1031</v>
      </c>
      <c r="L1037">
        <f t="shared" si="16"/>
        <v>-0.54080032899507102</v>
      </c>
      <c r="M1037" t="s">
        <v>1032</v>
      </c>
    </row>
    <row r="1038" spans="1:13" x14ac:dyDescent="0.2">
      <c r="A1038" t="s">
        <v>4512</v>
      </c>
      <c r="B1038" t="s">
        <v>4513</v>
      </c>
      <c r="C1038" t="s">
        <v>4514</v>
      </c>
      <c r="D1038" t="s">
        <v>4515</v>
      </c>
      <c r="E1038">
        <v>36.145978090329002</v>
      </c>
      <c r="F1038">
        <v>-0.805847757337672</v>
      </c>
      <c r="G1038">
        <v>0.406426775204556</v>
      </c>
      <c r="H1038">
        <v>-1.9827624716213299</v>
      </c>
      <c r="I1038">
        <v>4.7393967780515703E-2</v>
      </c>
      <c r="J1038">
        <v>0.14638639530827599</v>
      </c>
      <c r="K1038" t="s">
        <v>1031</v>
      </c>
      <c r="L1038">
        <f t="shared" si="16"/>
        <v>0.805847757337672</v>
      </c>
      <c r="M1038" t="s">
        <v>1032</v>
      </c>
    </row>
    <row r="1039" spans="1:13" x14ac:dyDescent="0.2">
      <c r="A1039" t="s">
        <v>4516</v>
      </c>
      <c r="B1039" t="s">
        <v>4517</v>
      </c>
      <c r="C1039" t="s">
        <v>4518</v>
      </c>
      <c r="D1039" t="s">
        <v>4519</v>
      </c>
      <c r="E1039">
        <v>36.119944487079202</v>
      </c>
      <c r="F1039">
        <v>-0.29114595333035898</v>
      </c>
      <c r="G1039">
        <v>0.44796330294564402</v>
      </c>
      <c r="H1039">
        <v>-0.64993259808535497</v>
      </c>
      <c r="I1039">
        <v>0.51573576047627401</v>
      </c>
      <c r="J1039">
        <v>0.67930138942934104</v>
      </c>
      <c r="K1039" t="s">
        <v>1031</v>
      </c>
      <c r="L1039">
        <f t="shared" si="16"/>
        <v>0.29114595333035898</v>
      </c>
      <c r="M1039" t="s">
        <v>1032</v>
      </c>
    </row>
    <row r="1040" spans="1:13" x14ac:dyDescent="0.2">
      <c r="A1040" t="s">
        <v>4520</v>
      </c>
      <c r="B1040" t="s">
        <v>4521</v>
      </c>
      <c r="C1040" t="s">
        <v>4522</v>
      </c>
      <c r="D1040" t="s">
        <v>4523</v>
      </c>
      <c r="E1040">
        <v>35.933930044764899</v>
      </c>
      <c r="F1040">
        <v>8.7570539318168897E-2</v>
      </c>
      <c r="G1040">
        <v>0.40346315787697901</v>
      </c>
      <c r="H1040">
        <v>0.217047176696293</v>
      </c>
      <c r="I1040">
        <v>0.82817157946978504</v>
      </c>
      <c r="J1040">
        <v>0.90044262465946201</v>
      </c>
      <c r="K1040" t="s">
        <v>1031</v>
      </c>
      <c r="L1040">
        <f t="shared" si="16"/>
        <v>-8.7570539318168897E-2</v>
      </c>
      <c r="M1040" t="s">
        <v>1032</v>
      </c>
    </row>
    <row r="1041" spans="1:13" x14ac:dyDescent="0.2">
      <c r="A1041" t="s">
        <v>4524</v>
      </c>
      <c r="B1041" t="s">
        <v>4525</v>
      </c>
      <c r="C1041" t="s">
        <v>4526</v>
      </c>
      <c r="D1041" t="s">
        <v>4527</v>
      </c>
      <c r="E1041">
        <v>35.706758699116797</v>
      </c>
      <c r="F1041">
        <v>-0.41721838050973498</v>
      </c>
      <c r="G1041">
        <v>0.61843116045531898</v>
      </c>
      <c r="H1041">
        <v>-0.67463997157348699</v>
      </c>
      <c r="I1041">
        <v>0.49990453116811301</v>
      </c>
      <c r="J1041">
        <v>0.66671668372644499</v>
      </c>
      <c r="K1041" t="s">
        <v>1031</v>
      </c>
      <c r="L1041">
        <f t="shared" si="16"/>
        <v>0.41721838050973498</v>
      </c>
      <c r="M1041" t="s">
        <v>1032</v>
      </c>
    </row>
    <row r="1042" spans="1:13" x14ac:dyDescent="0.2">
      <c r="A1042" t="s">
        <v>4528</v>
      </c>
      <c r="B1042" t="s">
        <v>4529</v>
      </c>
      <c r="C1042" t="s">
        <v>4530</v>
      </c>
      <c r="D1042" t="s">
        <v>4531</v>
      </c>
      <c r="E1042">
        <v>35.559285704768001</v>
      </c>
      <c r="F1042">
        <v>-0.61102212504257902</v>
      </c>
      <c r="G1042">
        <v>0.51764610766124997</v>
      </c>
      <c r="H1042">
        <v>-1.18038581957702</v>
      </c>
      <c r="I1042">
        <v>0.23784679927019201</v>
      </c>
      <c r="J1042">
        <v>0.41601615713823298</v>
      </c>
      <c r="K1042" t="s">
        <v>1031</v>
      </c>
      <c r="L1042">
        <f t="shared" si="16"/>
        <v>0.61102212504257902</v>
      </c>
      <c r="M1042" t="s">
        <v>1032</v>
      </c>
    </row>
    <row r="1043" spans="1:13" x14ac:dyDescent="0.2">
      <c r="A1043" t="s">
        <v>4532</v>
      </c>
      <c r="B1043" t="s">
        <v>4533</v>
      </c>
      <c r="C1043" t="s">
        <v>4534</v>
      </c>
      <c r="D1043" t="s">
        <v>4535</v>
      </c>
      <c r="E1043">
        <v>35.532137112154899</v>
      </c>
      <c r="F1043">
        <v>-0.75867635696067304</v>
      </c>
      <c r="G1043">
        <v>0.47478377751086498</v>
      </c>
      <c r="H1043">
        <v>-1.59794077408913</v>
      </c>
      <c r="I1043">
        <v>0.11005615857624899</v>
      </c>
      <c r="J1043">
        <v>0.25547872507594199</v>
      </c>
      <c r="K1043" t="s">
        <v>1031</v>
      </c>
      <c r="L1043">
        <f t="shared" si="16"/>
        <v>0.75867635696067304</v>
      </c>
      <c r="M1043" t="s">
        <v>1032</v>
      </c>
    </row>
    <row r="1044" spans="1:13" x14ac:dyDescent="0.2">
      <c r="A1044" t="s">
        <v>4536</v>
      </c>
      <c r="B1044" t="s">
        <v>198</v>
      </c>
      <c r="C1044" t="s">
        <v>693</v>
      </c>
      <c r="D1044" t="s">
        <v>694</v>
      </c>
      <c r="E1044">
        <v>35.467776596333501</v>
      </c>
      <c r="F1044">
        <v>-1.3262000778929901</v>
      </c>
      <c r="G1044">
        <v>0.61007479096681905</v>
      </c>
      <c r="H1044">
        <v>-2.1738319588509598</v>
      </c>
      <c r="I1044">
        <v>2.97177574642392E-2</v>
      </c>
      <c r="J1044">
        <v>0.10685093862787499</v>
      </c>
      <c r="K1044" t="s">
        <v>1031</v>
      </c>
      <c r="L1044">
        <f t="shared" si="16"/>
        <v>1.3262000778929901</v>
      </c>
      <c r="M1044" t="s">
        <v>1032</v>
      </c>
    </row>
    <row r="1045" spans="1:13" x14ac:dyDescent="0.2">
      <c r="A1045" t="s">
        <v>4537</v>
      </c>
      <c r="B1045" t="s">
        <v>4538</v>
      </c>
      <c r="C1045" t="s">
        <v>4539</v>
      </c>
      <c r="D1045" t="s">
        <v>4540</v>
      </c>
      <c r="E1045">
        <v>35.352587668492099</v>
      </c>
      <c r="F1045">
        <v>-1.28361595464047</v>
      </c>
      <c r="G1045">
        <v>0.63511284000047696</v>
      </c>
      <c r="H1045">
        <v>-2.02108330015735</v>
      </c>
      <c r="I1045">
        <v>4.3271142771205598E-2</v>
      </c>
      <c r="J1045">
        <v>0.13793502123456</v>
      </c>
      <c r="K1045" t="s">
        <v>1031</v>
      </c>
      <c r="L1045">
        <f t="shared" si="16"/>
        <v>1.28361595464047</v>
      </c>
      <c r="M1045" t="s">
        <v>1032</v>
      </c>
    </row>
    <row r="1046" spans="1:13" x14ac:dyDescent="0.2">
      <c r="A1046" t="s">
        <v>4541</v>
      </c>
      <c r="B1046" t="s">
        <v>199</v>
      </c>
      <c r="C1046" t="s">
        <v>722</v>
      </c>
      <c r="D1046" t="s">
        <v>723</v>
      </c>
      <c r="E1046">
        <v>35.282239398175697</v>
      </c>
      <c r="F1046">
        <v>-0.70069705750793299</v>
      </c>
      <c r="G1046">
        <v>0.52788806801662103</v>
      </c>
      <c r="H1046">
        <v>-1.3273591504740601</v>
      </c>
      <c r="I1046">
        <v>0.184389905724541</v>
      </c>
      <c r="J1046">
        <v>0.35425246449285602</v>
      </c>
      <c r="K1046" t="s">
        <v>1031</v>
      </c>
      <c r="L1046">
        <f t="shared" si="16"/>
        <v>0.70069705750793299</v>
      </c>
      <c r="M1046" t="s">
        <v>1032</v>
      </c>
    </row>
    <row r="1047" spans="1:13" x14ac:dyDescent="0.2">
      <c r="A1047" t="s">
        <v>4542</v>
      </c>
      <c r="B1047" t="s">
        <v>4543</v>
      </c>
      <c r="C1047" t="s">
        <v>4544</v>
      </c>
      <c r="D1047" t="s">
        <v>4545</v>
      </c>
      <c r="E1047">
        <v>35.195314443940603</v>
      </c>
      <c r="F1047">
        <v>7.6249505456608496E-2</v>
      </c>
      <c r="G1047">
        <v>0.29467494066321998</v>
      </c>
      <c r="H1047">
        <v>0.25875802429957301</v>
      </c>
      <c r="I1047">
        <v>0.79582194679064999</v>
      </c>
      <c r="J1047">
        <v>0.87945973206436301</v>
      </c>
      <c r="K1047" t="s">
        <v>1031</v>
      </c>
      <c r="L1047">
        <f t="shared" si="16"/>
        <v>-7.6249505456608496E-2</v>
      </c>
      <c r="M1047" t="s">
        <v>1032</v>
      </c>
    </row>
    <row r="1048" spans="1:13" x14ac:dyDescent="0.2">
      <c r="A1048" t="s">
        <v>4546</v>
      </c>
      <c r="B1048" t="s">
        <v>4547</v>
      </c>
      <c r="C1048" t="s">
        <v>4548</v>
      </c>
      <c r="D1048" t="s">
        <v>4549</v>
      </c>
      <c r="E1048">
        <v>35.187859080908702</v>
      </c>
      <c r="F1048">
        <v>0.68797028794395199</v>
      </c>
      <c r="G1048">
        <v>0.56051808361877697</v>
      </c>
      <c r="H1048">
        <v>1.2273828589121101</v>
      </c>
      <c r="I1048">
        <v>0.21967872585604001</v>
      </c>
      <c r="J1048">
        <v>0.39720905220421299</v>
      </c>
      <c r="K1048" t="s">
        <v>1031</v>
      </c>
      <c r="L1048">
        <f t="shared" si="16"/>
        <v>-0.68797028794395199</v>
      </c>
      <c r="M1048" t="s">
        <v>1032</v>
      </c>
    </row>
    <row r="1049" spans="1:13" x14ac:dyDescent="0.2">
      <c r="A1049" t="s">
        <v>4550</v>
      </c>
      <c r="B1049" t="s">
        <v>4551</v>
      </c>
      <c r="C1049" t="s">
        <v>4552</v>
      </c>
      <c r="D1049" t="s">
        <v>4553</v>
      </c>
      <c r="E1049">
        <v>34.864435226492503</v>
      </c>
      <c r="F1049">
        <v>-0.59197482454268402</v>
      </c>
      <c r="G1049">
        <v>0.45370695333350802</v>
      </c>
      <c r="H1049">
        <v>-1.3047514925510499</v>
      </c>
      <c r="I1049">
        <v>0.19197748136786699</v>
      </c>
      <c r="J1049">
        <v>0.36359461501787399</v>
      </c>
      <c r="K1049" t="s">
        <v>1031</v>
      </c>
      <c r="L1049">
        <f t="shared" si="16"/>
        <v>0.59197482454268402</v>
      </c>
      <c r="M1049" t="s">
        <v>1032</v>
      </c>
    </row>
    <row r="1050" spans="1:13" x14ac:dyDescent="0.2">
      <c r="A1050" t="s">
        <v>4554</v>
      </c>
      <c r="B1050" t="s">
        <v>4555</v>
      </c>
      <c r="C1050" t="s">
        <v>3670</v>
      </c>
      <c r="D1050" t="s">
        <v>4556</v>
      </c>
      <c r="E1050">
        <v>34.853615181232101</v>
      </c>
      <c r="F1050">
        <v>-1.04445333299953</v>
      </c>
      <c r="G1050">
        <v>0.49529362594116499</v>
      </c>
      <c r="H1050">
        <v>-2.1087558536915201</v>
      </c>
      <c r="I1050">
        <v>3.49656609699062E-2</v>
      </c>
      <c r="J1050">
        <v>0.119092281140436</v>
      </c>
      <c r="K1050" t="s">
        <v>1031</v>
      </c>
      <c r="L1050">
        <f t="shared" si="16"/>
        <v>1.04445333299953</v>
      </c>
      <c r="M1050" t="s">
        <v>1032</v>
      </c>
    </row>
    <row r="1051" spans="1:13" x14ac:dyDescent="0.2">
      <c r="A1051" t="s">
        <v>4557</v>
      </c>
      <c r="B1051" t="s">
        <v>4558</v>
      </c>
      <c r="C1051" t="s">
        <v>4559</v>
      </c>
      <c r="D1051" t="s">
        <v>4560</v>
      </c>
      <c r="E1051">
        <v>34.831697187969297</v>
      </c>
      <c r="F1051">
        <v>-0.46679529157941702</v>
      </c>
      <c r="G1051">
        <v>0.50251291698206402</v>
      </c>
      <c r="H1051">
        <v>-0.92892197554412004</v>
      </c>
      <c r="I1051">
        <v>0.35292952339167799</v>
      </c>
      <c r="J1051">
        <v>0.53451726874652306</v>
      </c>
      <c r="K1051" t="s">
        <v>1031</v>
      </c>
      <c r="L1051">
        <f t="shared" si="16"/>
        <v>0.46679529157941702</v>
      </c>
      <c r="M1051" t="s">
        <v>1032</v>
      </c>
    </row>
    <row r="1052" spans="1:13" x14ac:dyDescent="0.2">
      <c r="A1052" t="s">
        <v>4561</v>
      </c>
      <c r="B1052" t="s">
        <v>4562</v>
      </c>
      <c r="C1052" t="s">
        <v>4563</v>
      </c>
      <c r="D1052" t="s">
        <v>4564</v>
      </c>
      <c r="E1052">
        <v>34.693504288381497</v>
      </c>
      <c r="F1052">
        <v>-0.70262913236015301</v>
      </c>
      <c r="G1052">
        <v>0.45616265884628998</v>
      </c>
      <c r="H1052">
        <v>-1.5403039217134</v>
      </c>
      <c r="I1052">
        <v>0.123486288299055</v>
      </c>
      <c r="J1052">
        <v>0.27619149492154899</v>
      </c>
      <c r="K1052" t="s">
        <v>1031</v>
      </c>
      <c r="L1052">
        <f t="shared" si="16"/>
        <v>0.70262913236015301</v>
      </c>
      <c r="M1052" t="s">
        <v>1032</v>
      </c>
    </row>
    <row r="1053" spans="1:13" x14ac:dyDescent="0.2">
      <c r="A1053" t="s">
        <v>4565</v>
      </c>
      <c r="B1053" t="s">
        <v>4566</v>
      </c>
      <c r="C1053" t="s">
        <v>4567</v>
      </c>
      <c r="D1053" t="s">
        <v>4568</v>
      </c>
      <c r="E1053">
        <v>34.654448291823599</v>
      </c>
      <c r="F1053">
        <v>-0.70702715199656996</v>
      </c>
      <c r="G1053">
        <v>0.42848849191943</v>
      </c>
      <c r="H1053">
        <v>-1.6500493369831599</v>
      </c>
      <c r="I1053">
        <v>9.8932845592296106E-2</v>
      </c>
      <c r="J1053">
        <v>0.238466208971892</v>
      </c>
      <c r="K1053" t="s">
        <v>1031</v>
      </c>
      <c r="L1053">
        <f t="shared" si="16"/>
        <v>0.70702715199656996</v>
      </c>
      <c r="M1053" t="s">
        <v>1032</v>
      </c>
    </row>
    <row r="1054" spans="1:13" x14ac:dyDescent="0.2">
      <c r="A1054" t="s">
        <v>4569</v>
      </c>
      <c r="B1054" t="s">
        <v>90</v>
      </c>
      <c r="C1054" t="s">
        <v>558</v>
      </c>
      <c r="D1054" t="s">
        <v>559</v>
      </c>
      <c r="E1054">
        <v>34.490571271364203</v>
      </c>
      <c r="F1054">
        <v>0.30642748670506498</v>
      </c>
      <c r="G1054">
        <v>0.57387388994511701</v>
      </c>
      <c r="H1054">
        <v>0.53396310944617198</v>
      </c>
      <c r="I1054">
        <v>0.59336705747759</v>
      </c>
      <c r="J1054">
        <v>0.73929052668231698</v>
      </c>
      <c r="K1054" t="s">
        <v>1031</v>
      </c>
      <c r="L1054">
        <f t="shared" si="16"/>
        <v>-0.30642748670506498</v>
      </c>
      <c r="M1054" t="s">
        <v>1032</v>
      </c>
    </row>
    <row r="1055" spans="1:13" x14ac:dyDescent="0.2">
      <c r="A1055" t="s">
        <v>4570</v>
      </c>
      <c r="B1055" t="s">
        <v>4571</v>
      </c>
      <c r="C1055" t="s">
        <v>4572</v>
      </c>
      <c r="D1055" t="s">
        <v>4573</v>
      </c>
      <c r="E1055">
        <v>34.149794065740402</v>
      </c>
      <c r="F1055">
        <v>-0.214620971809247</v>
      </c>
      <c r="G1055">
        <v>0.45825872660941203</v>
      </c>
      <c r="H1055">
        <v>-0.46834017411342199</v>
      </c>
      <c r="I1055">
        <v>0.63954134338179003</v>
      </c>
      <c r="J1055">
        <v>0.77374625462812296</v>
      </c>
      <c r="K1055" t="s">
        <v>1031</v>
      </c>
      <c r="L1055">
        <f t="shared" si="16"/>
        <v>0.214620971809247</v>
      </c>
      <c r="M1055" t="s">
        <v>1032</v>
      </c>
    </row>
    <row r="1056" spans="1:13" x14ac:dyDescent="0.2">
      <c r="A1056" t="s">
        <v>4574</v>
      </c>
      <c r="B1056" t="s">
        <v>4575</v>
      </c>
      <c r="C1056" t="s">
        <v>1574</v>
      </c>
      <c r="D1056" t="s">
        <v>4576</v>
      </c>
      <c r="E1056">
        <v>34.061450305065001</v>
      </c>
      <c r="F1056">
        <v>2.19746239002238E-2</v>
      </c>
      <c r="G1056">
        <v>0.37479848351344403</v>
      </c>
      <c r="H1056">
        <v>5.8630503768928803E-2</v>
      </c>
      <c r="I1056">
        <v>0.95324641397290399</v>
      </c>
      <c r="J1056">
        <v>0.97407390777240999</v>
      </c>
      <c r="K1056" t="s">
        <v>1031</v>
      </c>
      <c r="L1056">
        <f t="shared" si="16"/>
        <v>-2.19746239002238E-2</v>
      </c>
      <c r="M1056" t="s">
        <v>1032</v>
      </c>
    </row>
    <row r="1057" spans="1:13" x14ac:dyDescent="0.2">
      <c r="A1057" t="s">
        <v>4577</v>
      </c>
      <c r="B1057" t="s">
        <v>4578</v>
      </c>
      <c r="C1057" t="s">
        <v>4579</v>
      </c>
      <c r="D1057" t="s">
        <v>4580</v>
      </c>
      <c r="E1057">
        <v>34.0192256105369</v>
      </c>
      <c r="F1057">
        <v>-4.12240836235611E-2</v>
      </c>
      <c r="G1057">
        <v>0.43118521273264698</v>
      </c>
      <c r="H1057">
        <v>-9.5606441051868302E-2</v>
      </c>
      <c r="I1057">
        <v>0.92383314941830397</v>
      </c>
      <c r="J1057">
        <v>0.95823607206297701</v>
      </c>
      <c r="K1057" t="s">
        <v>1031</v>
      </c>
      <c r="L1057">
        <f t="shared" si="16"/>
        <v>4.12240836235611E-2</v>
      </c>
      <c r="M1057" t="s">
        <v>1032</v>
      </c>
    </row>
    <row r="1058" spans="1:13" x14ac:dyDescent="0.2">
      <c r="A1058" t="s">
        <v>4581</v>
      </c>
      <c r="B1058" t="s">
        <v>4582</v>
      </c>
      <c r="C1058" t="s">
        <v>4350</v>
      </c>
      <c r="D1058" t="s">
        <v>4583</v>
      </c>
      <c r="E1058">
        <v>34.011725532598597</v>
      </c>
      <c r="F1058">
        <v>0.62689211768641295</v>
      </c>
      <c r="G1058">
        <v>0.77339913244048297</v>
      </c>
      <c r="H1058">
        <v>0.81056739190828497</v>
      </c>
      <c r="I1058">
        <v>0.41761414911161598</v>
      </c>
      <c r="J1058">
        <v>0.59552146884089796</v>
      </c>
      <c r="K1058" t="s">
        <v>1031</v>
      </c>
      <c r="L1058">
        <f t="shared" si="16"/>
        <v>-0.62689211768641295</v>
      </c>
      <c r="M1058" t="s">
        <v>1032</v>
      </c>
    </row>
    <row r="1059" spans="1:13" x14ac:dyDescent="0.2">
      <c r="A1059" t="s">
        <v>4584</v>
      </c>
      <c r="B1059" t="s">
        <v>4585</v>
      </c>
      <c r="C1059" t="s">
        <v>4586</v>
      </c>
      <c r="D1059" t="s">
        <v>4587</v>
      </c>
      <c r="E1059">
        <v>33.498627033559103</v>
      </c>
      <c r="F1059">
        <v>-0.61266776690695501</v>
      </c>
      <c r="G1059">
        <v>0.62870611041028102</v>
      </c>
      <c r="H1059">
        <v>-0.974489919474682</v>
      </c>
      <c r="I1059">
        <v>0.32981334191954498</v>
      </c>
      <c r="J1059">
        <v>0.511618864804403</v>
      </c>
      <c r="K1059" t="s">
        <v>1031</v>
      </c>
      <c r="L1059">
        <f t="shared" si="16"/>
        <v>0.61266776690695501</v>
      </c>
      <c r="M1059" t="s">
        <v>1032</v>
      </c>
    </row>
    <row r="1060" spans="1:13" x14ac:dyDescent="0.2">
      <c r="A1060" t="s">
        <v>4588</v>
      </c>
      <c r="B1060" t="s">
        <v>68</v>
      </c>
      <c r="C1060" t="s">
        <v>524</v>
      </c>
      <c r="D1060" t="s">
        <v>525</v>
      </c>
      <c r="E1060">
        <v>33.484119138143498</v>
      </c>
      <c r="F1060">
        <v>-0.62407965056610604</v>
      </c>
      <c r="G1060">
        <v>0.57911532284733602</v>
      </c>
      <c r="H1060">
        <v>-1.0776431324553699</v>
      </c>
      <c r="I1060">
        <v>0.28119304569312897</v>
      </c>
      <c r="J1060">
        <v>0.45891499247216699</v>
      </c>
      <c r="K1060" t="s">
        <v>1031</v>
      </c>
      <c r="L1060">
        <f t="shared" si="16"/>
        <v>0.62407965056610604</v>
      </c>
      <c r="M1060" t="s">
        <v>1032</v>
      </c>
    </row>
    <row r="1061" spans="1:13" x14ac:dyDescent="0.2">
      <c r="A1061" t="s">
        <v>4589</v>
      </c>
      <c r="B1061" t="s">
        <v>4590</v>
      </c>
      <c r="C1061" t="s">
        <v>4591</v>
      </c>
      <c r="D1061" t="s">
        <v>4592</v>
      </c>
      <c r="E1061">
        <v>33.302789401473298</v>
      </c>
      <c r="F1061">
        <v>-0.52244219298029104</v>
      </c>
      <c r="G1061">
        <v>0.33860379659880402</v>
      </c>
      <c r="H1061">
        <v>-1.54293070021099</v>
      </c>
      <c r="I1061">
        <v>0.12284759105547199</v>
      </c>
      <c r="J1061">
        <v>0.27535259411467899</v>
      </c>
      <c r="K1061" t="s">
        <v>1031</v>
      </c>
      <c r="L1061">
        <f t="shared" si="16"/>
        <v>0.52244219298029104</v>
      </c>
      <c r="M1061" t="s">
        <v>1032</v>
      </c>
    </row>
    <row r="1062" spans="1:13" x14ac:dyDescent="0.2">
      <c r="A1062" t="s">
        <v>4593</v>
      </c>
      <c r="B1062" t="s">
        <v>4594</v>
      </c>
      <c r="C1062" t="s">
        <v>3658</v>
      </c>
      <c r="D1062" t="s">
        <v>4595</v>
      </c>
      <c r="E1062">
        <v>33.245020713109398</v>
      </c>
      <c r="F1062">
        <v>-0.76737539913958597</v>
      </c>
      <c r="G1062">
        <v>0.46709889833378598</v>
      </c>
      <c r="H1062">
        <v>-1.64285422611129</v>
      </c>
      <c r="I1062">
        <v>0.10041309760624</v>
      </c>
      <c r="J1062">
        <v>0.24041791417490399</v>
      </c>
      <c r="K1062" t="s">
        <v>1031</v>
      </c>
      <c r="L1062">
        <f t="shared" si="16"/>
        <v>0.76737539913958597</v>
      </c>
      <c r="M1062" t="s">
        <v>1032</v>
      </c>
    </row>
    <row r="1063" spans="1:13" x14ac:dyDescent="0.2">
      <c r="A1063" t="s">
        <v>4596</v>
      </c>
      <c r="B1063" t="s">
        <v>4597</v>
      </c>
      <c r="C1063" t="s">
        <v>3879</v>
      </c>
      <c r="D1063" t="s">
        <v>4598</v>
      </c>
      <c r="E1063">
        <v>33.184494028136299</v>
      </c>
      <c r="F1063">
        <v>-0.177873539911757</v>
      </c>
      <c r="G1063">
        <v>0.47761547487390099</v>
      </c>
      <c r="H1063">
        <v>-0.37241996808985001</v>
      </c>
      <c r="I1063">
        <v>0.709580189068999</v>
      </c>
      <c r="J1063">
        <v>0.82427044391017901</v>
      </c>
      <c r="K1063" t="s">
        <v>1031</v>
      </c>
      <c r="L1063">
        <f t="shared" si="16"/>
        <v>0.177873539911757</v>
      </c>
      <c r="M1063" t="s">
        <v>1032</v>
      </c>
    </row>
    <row r="1064" spans="1:13" x14ac:dyDescent="0.2">
      <c r="A1064" t="s">
        <v>4599</v>
      </c>
      <c r="B1064" t="s">
        <v>4600</v>
      </c>
      <c r="C1064" t="s">
        <v>4601</v>
      </c>
      <c r="D1064" t="s">
        <v>4602</v>
      </c>
      <c r="E1064">
        <v>33.1383354251847</v>
      </c>
      <c r="F1064">
        <v>-1.1423638775918401</v>
      </c>
      <c r="G1064">
        <v>0.513667607116156</v>
      </c>
      <c r="H1064">
        <v>-2.2239359884990999</v>
      </c>
      <c r="I1064">
        <v>2.6152751299579901E-2</v>
      </c>
      <c r="J1064">
        <v>9.9115692984156595E-2</v>
      </c>
      <c r="K1064" t="s">
        <v>1031</v>
      </c>
      <c r="L1064">
        <f t="shared" si="16"/>
        <v>1.1423638775918401</v>
      </c>
      <c r="M1064" t="s">
        <v>1032</v>
      </c>
    </row>
    <row r="1065" spans="1:13" x14ac:dyDescent="0.2">
      <c r="A1065" t="s">
        <v>4603</v>
      </c>
      <c r="B1065" t="s">
        <v>4604</v>
      </c>
      <c r="C1065">
        <v>0</v>
      </c>
      <c r="D1065" t="s">
        <v>4605</v>
      </c>
      <c r="E1065">
        <v>32.900615910548296</v>
      </c>
      <c r="F1065">
        <v>0.33744090308948799</v>
      </c>
      <c r="G1065">
        <v>0.45957150703188698</v>
      </c>
      <c r="H1065">
        <v>0.73425114030421201</v>
      </c>
      <c r="I1065">
        <v>0.46279569029223699</v>
      </c>
      <c r="J1065">
        <v>0.63631869044788303</v>
      </c>
      <c r="K1065" t="s">
        <v>1031</v>
      </c>
      <c r="L1065">
        <f t="shared" si="16"/>
        <v>-0.33744090308948799</v>
      </c>
      <c r="M1065" t="s">
        <v>1032</v>
      </c>
    </row>
    <row r="1066" spans="1:13" x14ac:dyDescent="0.2">
      <c r="A1066" t="s">
        <v>4606</v>
      </c>
      <c r="B1066" t="s">
        <v>4607</v>
      </c>
      <c r="C1066" t="s">
        <v>4608</v>
      </c>
      <c r="D1066" t="s">
        <v>4609</v>
      </c>
      <c r="E1066">
        <v>32.871314847356402</v>
      </c>
      <c r="F1066">
        <v>-0.48490052222819402</v>
      </c>
      <c r="G1066">
        <v>0.40835575299215798</v>
      </c>
      <c r="H1066">
        <v>-1.18744628592879</v>
      </c>
      <c r="I1066">
        <v>0.23505163192893799</v>
      </c>
      <c r="J1066">
        <v>0.41358175896314098</v>
      </c>
      <c r="K1066" t="s">
        <v>1031</v>
      </c>
      <c r="L1066">
        <f t="shared" si="16"/>
        <v>0.48490052222819402</v>
      </c>
      <c r="M1066" t="s">
        <v>1032</v>
      </c>
    </row>
    <row r="1067" spans="1:13" x14ac:dyDescent="0.2">
      <c r="A1067" t="s">
        <v>4610</v>
      </c>
      <c r="B1067" t="s">
        <v>4611</v>
      </c>
      <c r="C1067" t="s">
        <v>4612</v>
      </c>
      <c r="D1067" t="s">
        <v>4613</v>
      </c>
      <c r="E1067">
        <v>32.844526057595097</v>
      </c>
      <c r="F1067">
        <v>-0.57465129109145996</v>
      </c>
      <c r="G1067">
        <v>0.47109285588104599</v>
      </c>
      <c r="H1067">
        <v>-1.21982595133339</v>
      </c>
      <c r="I1067">
        <v>0.222530861368713</v>
      </c>
      <c r="J1067">
        <v>0.40086257780906198</v>
      </c>
      <c r="K1067" t="s">
        <v>1031</v>
      </c>
      <c r="L1067">
        <f t="shared" si="16"/>
        <v>0.57465129109145996</v>
      </c>
      <c r="M1067" t="s">
        <v>1032</v>
      </c>
    </row>
    <row r="1068" spans="1:13" x14ac:dyDescent="0.2">
      <c r="A1068" t="s">
        <v>4614</v>
      </c>
      <c r="B1068" t="s">
        <v>4615</v>
      </c>
      <c r="C1068" t="s">
        <v>4616</v>
      </c>
      <c r="D1068" t="s">
        <v>4617</v>
      </c>
      <c r="E1068">
        <v>32.808055034707998</v>
      </c>
      <c r="F1068">
        <v>-0.67288792013637999</v>
      </c>
      <c r="G1068">
        <v>0.47112440892380703</v>
      </c>
      <c r="H1068">
        <v>-1.42825951572635</v>
      </c>
      <c r="I1068">
        <v>0.15321717580792699</v>
      </c>
      <c r="J1068">
        <v>0.314823619930583</v>
      </c>
      <c r="K1068" t="s">
        <v>1031</v>
      </c>
      <c r="L1068">
        <f t="shared" si="16"/>
        <v>0.67288792013637999</v>
      </c>
      <c r="M1068" t="s">
        <v>1032</v>
      </c>
    </row>
    <row r="1069" spans="1:13" x14ac:dyDescent="0.2">
      <c r="A1069" t="s">
        <v>4618</v>
      </c>
      <c r="B1069" t="s">
        <v>4619</v>
      </c>
      <c r="C1069" t="s">
        <v>4620</v>
      </c>
      <c r="D1069" t="s">
        <v>4621</v>
      </c>
      <c r="E1069">
        <v>32.5982413719356</v>
      </c>
      <c r="F1069">
        <v>-0.90446511016175901</v>
      </c>
      <c r="G1069">
        <v>0.44473225344793899</v>
      </c>
      <c r="H1069">
        <v>-2.0337295151174302</v>
      </c>
      <c r="I1069">
        <v>4.1978874582362997E-2</v>
      </c>
      <c r="J1069">
        <v>0.13519095940784601</v>
      </c>
      <c r="K1069" t="s">
        <v>1031</v>
      </c>
      <c r="L1069">
        <f t="shared" si="16"/>
        <v>0.90446511016175901</v>
      </c>
      <c r="M1069" t="s">
        <v>1032</v>
      </c>
    </row>
    <row r="1070" spans="1:13" x14ac:dyDescent="0.2">
      <c r="A1070" t="s">
        <v>4622</v>
      </c>
      <c r="B1070" t="s">
        <v>4623</v>
      </c>
      <c r="C1070" t="s">
        <v>4624</v>
      </c>
      <c r="D1070" t="s">
        <v>4625</v>
      </c>
      <c r="E1070">
        <v>32.537217644831799</v>
      </c>
      <c r="F1070">
        <v>-0.230617180757276</v>
      </c>
      <c r="G1070">
        <v>0.40818348918390401</v>
      </c>
      <c r="H1070">
        <v>-0.56498409874039002</v>
      </c>
      <c r="I1070">
        <v>0.57208457988194805</v>
      </c>
      <c r="J1070">
        <v>0.72225951912031805</v>
      </c>
      <c r="K1070" t="s">
        <v>1031</v>
      </c>
      <c r="L1070">
        <f t="shared" si="16"/>
        <v>0.230617180757276</v>
      </c>
      <c r="M1070" t="s">
        <v>1032</v>
      </c>
    </row>
    <row r="1071" spans="1:13" x14ac:dyDescent="0.2">
      <c r="A1071" t="s">
        <v>4626</v>
      </c>
      <c r="B1071" t="s">
        <v>4627</v>
      </c>
      <c r="C1071" t="s">
        <v>4628</v>
      </c>
      <c r="D1071" t="s">
        <v>4629</v>
      </c>
      <c r="E1071">
        <v>32.449701221502799</v>
      </c>
      <c r="F1071">
        <v>-0.50561745382815404</v>
      </c>
      <c r="G1071">
        <v>0.44518159480035602</v>
      </c>
      <c r="H1071">
        <v>-1.13575552029482</v>
      </c>
      <c r="I1071">
        <v>0.256058897262264</v>
      </c>
      <c r="J1071">
        <v>0.43437209669911803</v>
      </c>
      <c r="K1071" t="s">
        <v>1031</v>
      </c>
      <c r="L1071">
        <f t="shared" si="16"/>
        <v>0.50561745382815404</v>
      </c>
      <c r="M1071" t="s">
        <v>1032</v>
      </c>
    </row>
    <row r="1072" spans="1:13" x14ac:dyDescent="0.2">
      <c r="A1072" t="s">
        <v>4630</v>
      </c>
      <c r="B1072" t="s">
        <v>4631</v>
      </c>
      <c r="C1072" t="s">
        <v>4632</v>
      </c>
      <c r="D1072" t="s">
        <v>4633</v>
      </c>
      <c r="E1072">
        <v>32.412295029113203</v>
      </c>
      <c r="F1072">
        <v>-0.85315645845403898</v>
      </c>
      <c r="G1072">
        <v>0.43885097661863398</v>
      </c>
      <c r="H1072">
        <v>-1.94406872471299</v>
      </c>
      <c r="I1072">
        <v>5.1887164143582E-2</v>
      </c>
      <c r="J1072">
        <v>0.154827923575414</v>
      </c>
      <c r="K1072" t="s">
        <v>1031</v>
      </c>
      <c r="L1072">
        <f t="shared" si="16"/>
        <v>0.85315645845403898</v>
      </c>
      <c r="M1072" t="s">
        <v>1032</v>
      </c>
    </row>
    <row r="1073" spans="1:13" x14ac:dyDescent="0.2">
      <c r="A1073" t="s">
        <v>4634</v>
      </c>
      <c r="B1073" t="s">
        <v>4635</v>
      </c>
      <c r="C1073" t="s">
        <v>1981</v>
      </c>
      <c r="D1073" t="s">
        <v>4636</v>
      </c>
      <c r="E1073">
        <v>32.250174963618903</v>
      </c>
      <c r="F1073">
        <v>-0.80426589677605598</v>
      </c>
      <c r="G1073">
        <v>0.90943452299768901</v>
      </c>
      <c r="H1073">
        <v>-0.88435822089206095</v>
      </c>
      <c r="I1073">
        <v>0.37650286861878102</v>
      </c>
      <c r="J1073">
        <v>0.55781906273024995</v>
      </c>
      <c r="K1073" t="s">
        <v>1031</v>
      </c>
      <c r="L1073">
        <f t="shared" si="16"/>
        <v>0.80426589677605598</v>
      </c>
      <c r="M1073" t="s">
        <v>1032</v>
      </c>
    </row>
    <row r="1074" spans="1:13" x14ac:dyDescent="0.2">
      <c r="A1074" t="s">
        <v>4637</v>
      </c>
      <c r="B1074" t="s">
        <v>4638</v>
      </c>
      <c r="C1074" t="s">
        <v>4639</v>
      </c>
      <c r="D1074" t="s">
        <v>4640</v>
      </c>
      <c r="E1074">
        <v>32.238315111279</v>
      </c>
      <c r="F1074">
        <v>-1.06246676043697</v>
      </c>
      <c r="G1074">
        <v>0.53736401132617695</v>
      </c>
      <c r="H1074">
        <v>-1.9771825765087501</v>
      </c>
      <c r="I1074">
        <v>4.80209963443737E-2</v>
      </c>
      <c r="J1074">
        <v>0.147523325534407</v>
      </c>
      <c r="K1074" t="s">
        <v>1031</v>
      </c>
      <c r="L1074">
        <f t="shared" si="16"/>
        <v>1.06246676043697</v>
      </c>
      <c r="M1074" t="s">
        <v>1032</v>
      </c>
    </row>
    <row r="1075" spans="1:13" x14ac:dyDescent="0.2">
      <c r="A1075" t="s">
        <v>4641</v>
      </c>
      <c r="B1075" t="s">
        <v>4642</v>
      </c>
      <c r="C1075" t="s">
        <v>4643</v>
      </c>
      <c r="D1075" t="s">
        <v>4644</v>
      </c>
      <c r="E1075">
        <v>31.9707283511658</v>
      </c>
      <c r="F1075">
        <v>-0.88732813243749997</v>
      </c>
      <c r="G1075">
        <v>0.41879534736891799</v>
      </c>
      <c r="H1075">
        <v>-2.1187631095047701</v>
      </c>
      <c r="I1075">
        <v>3.41104918629518E-2</v>
      </c>
      <c r="J1075">
        <v>0.116686928223318</v>
      </c>
      <c r="K1075" t="s">
        <v>1031</v>
      </c>
      <c r="L1075">
        <f t="shared" si="16"/>
        <v>0.88732813243749997</v>
      </c>
      <c r="M1075" t="s">
        <v>1032</v>
      </c>
    </row>
    <row r="1076" spans="1:13" x14ac:dyDescent="0.2">
      <c r="A1076" t="s">
        <v>4645</v>
      </c>
      <c r="B1076" t="s">
        <v>4646</v>
      </c>
      <c r="C1076" t="s">
        <v>3927</v>
      </c>
      <c r="D1076" t="s">
        <v>4647</v>
      </c>
      <c r="E1076">
        <v>31.914333644593899</v>
      </c>
      <c r="F1076">
        <v>0.97114393145931999</v>
      </c>
      <c r="G1076">
        <v>0.44824495512809998</v>
      </c>
      <c r="H1076">
        <v>2.1665473762706098</v>
      </c>
      <c r="I1076">
        <v>3.02693836800145E-2</v>
      </c>
      <c r="J1076">
        <v>0.108151783080189</v>
      </c>
      <c r="K1076" t="s">
        <v>1031</v>
      </c>
      <c r="L1076">
        <f t="shared" si="16"/>
        <v>-0.97114393145931999</v>
      </c>
      <c r="M1076" t="s">
        <v>1032</v>
      </c>
    </row>
    <row r="1077" spans="1:13" x14ac:dyDescent="0.2">
      <c r="A1077" t="s">
        <v>4648</v>
      </c>
      <c r="B1077" t="s">
        <v>4649</v>
      </c>
      <c r="C1077" t="s">
        <v>4650</v>
      </c>
      <c r="D1077" t="s">
        <v>4651</v>
      </c>
      <c r="E1077">
        <v>31.848074980407901</v>
      </c>
      <c r="F1077">
        <v>-0.89199952685410699</v>
      </c>
      <c r="G1077">
        <v>0.37339842740599699</v>
      </c>
      <c r="H1077">
        <v>-2.3888679260136101</v>
      </c>
      <c r="I1077">
        <v>1.6900376670968598E-2</v>
      </c>
      <c r="J1077">
        <v>7.38082044869314E-2</v>
      </c>
      <c r="K1077" t="s">
        <v>1031</v>
      </c>
      <c r="L1077">
        <f t="shared" si="16"/>
        <v>0.89199952685410699</v>
      </c>
      <c r="M1077" t="s">
        <v>1032</v>
      </c>
    </row>
    <row r="1078" spans="1:13" x14ac:dyDescent="0.2">
      <c r="A1078" t="s">
        <v>4652</v>
      </c>
      <c r="B1078" t="s">
        <v>153</v>
      </c>
      <c r="C1078" t="s">
        <v>626</v>
      </c>
      <c r="D1078" t="s">
        <v>648</v>
      </c>
      <c r="E1078">
        <v>31.703201184096301</v>
      </c>
      <c r="F1078">
        <v>1.1563860226984</v>
      </c>
      <c r="G1078">
        <v>0.51200969697369703</v>
      </c>
      <c r="H1078">
        <v>2.2585236754955602</v>
      </c>
      <c r="I1078">
        <v>2.3913030233212399E-2</v>
      </c>
      <c r="J1078">
        <v>9.2851896202938197E-2</v>
      </c>
      <c r="K1078" t="s">
        <v>1031</v>
      </c>
      <c r="L1078">
        <f t="shared" si="16"/>
        <v>-1.1563860226984</v>
      </c>
      <c r="M1078" t="s">
        <v>1032</v>
      </c>
    </row>
    <row r="1079" spans="1:13" x14ac:dyDescent="0.2">
      <c r="A1079" t="s">
        <v>4653</v>
      </c>
      <c r="B1079" t="s">
        <v>4654</v>
      </c>
      <c r="C1079" t="s">
        <v>4655</v>
      </c>
      <c r="D1079" t="s">
        <v>4656</v>
      </c>
      <c r="E1079">
        <v>31.662608056434198</v>
      </c>
      <c r="F1079">
        <v>-0.317435415350385</v>
      </c>
      <c r="G1079">
        <v>0.48013108011905897</v>
      </c>
      <c r="H1079">
        <v>-0.66114323461766</v>
      </c>
      <c r="I1079">
        <v>0.50852046099718196</v>
      </c>
      <c r="J1079">
        <v>0.67333567062525701</v>
      </c>
      <c r="K1079" t="s">
        <v>1031</v>
      </c>
      <c r="L1079">
        <f t="shared" si="16"/>
        <v>0.317435415350385</v>
      </c>
      <c r="M1079" t="s">
        <v>1032</v>
      </c>
    </row>
    <row r="1080" spans="1:13" x14ac:dyDescent="0.2">
      <c r="A1080" t="s">
        <v>4657</v>
      </c>
      <c r="B1080" t="s">
        <v>4658</v>
      </c>
      <c r="C1080" t="s">
        <v>4659</v>
      </c>
      <c r="D1080" t="s">
        <v>4660</v>
      </c>
      <c r="E1080">
        <v>31.428410354131699</v>
      </c>
      <c r="F1080">
        <v>-9.3606504842189506E-2</v>
      </c>
      <c r="G1080">
        <v>0.51849160663304605</v>
      </c>
      <c r="H1080">
        <v>-0.18053620086552</v>
      </c>
      <c r="I1080">
        <v>0.85673163709003697</v>
      </c>
      <c r="J1080">
        <v>0.91764436329571997</v>
      </c>
      <c r="K1080" t="s">
        <v>1031</v>
      </c>
      <c r="L1080">
        <f t="shared" si="16"/>
        <v>9.3606504842189506E-2</v>
      </c>
      <c r="M1080" t="s">
        <v>1032</v>
      </c>
    </row>
    <row r="1081" spans="1:13" x14ac:dyDescent="0.2">
      <c r="A1081" t="s">
        <v>4661</v>
      </c>
      <c r="B1081" t="s">
        <v>173</v>
      </c>
      <c r="C1081" t="s">
        <v>681</v>
      </c>
      <c r="D1081" t="s">
        <v>682</v>
      </c>
      <c r="E1081">
        <v>31.407624946282301</v>
      </c>
      <c r="F1081">
        <v>-0.88091496661244895</v>
      </c>
      <c r="G1081">
        <v>0.51593823569736197</v>
      </c>
      <c r="H1081">
        <v>-1.7074039209785901</v>
      </c>
      <c r="I1081">
        <v>8.7747002088077397E-2</v>
      </c>
      <c r="J1081">
        <v>0.22005220571667899</v>
      </c>
      <c r="K1081" t="s">
        <v>1031</v>
      </c>
      <c r="L1081">
        <f t="shared" si="16"/>
        <v>0.88091496661244895</v>
      </c>
      <c r="M1081" t="s">
        <v>1032</v>
      </c>
    </row>
    <row r="1082" spans="1:13" x14ac:dyDescent="0.2">
      <c r="A1082" t="s">
        <v>4662</v>
      </c>
      <c r="B1082" t="s">
        <v>4663</v>
      </c>
      <c r="C1082" t="s">
        <v>4664</v>
      </c>
      <c r="D1082" t="s">
        <v>4665</v>
      </c>
      <c r="E1082">
        <v>31.397003973414201</v>
      </c>
      <c r="F1082">
        <v>-0.41636717314431898</v>
      </c>
      <c r="G1082">
        <v>0.37719794566020798</v>
      </c>
      <c r="H1082">
        <v>-1.10384263205769</v>
      </c>
      <c r="I1082">
        <v>0.26966140794401999</v>
      </c>
      <c r="J1082">
        <v>0.44814851328166899</v>
      </c>
      <c r="K1082" t="s">
        <v>1031</v>
      </c>
      <c r="L1082">
        <f t="shared" si="16"/>
        <v>0.41636717314431898</v>
      </c>
      <c r="M1082" t="s">
        <v>1032</v>
      </c>
    </row>
    <row r="1083" spans="1:13" x14ac:dyDescent="0.2">
      <c r="A1083" t="s">
        <v>4666</v>
      </c>
      <c r="B1083" t="s">
        <v>4667</v>
      </c>
      <c r="C1083" t="s">
        <v>4668</v>
      </c>
      <c r="D1083" t="s">
        <v>4669</v>
      </c>
      <c r="E1083">
        <v>31.3814420516259</v>
      </c>
      <c r="F1083">
        <v>-0.155598968327152</v>
      </c>
      <c r="G1083">
        <v>0.55668600486498898</v>
      </c>
      <c r="H1083">
        <v>-0.279509394824627</v>
      </c>
      <c r="I1083">
        <v>0.77985392919178598</v>
      </c>
      <c r="J1083">
        <v>0.87118441608643904</v>
      </c>
      <c r="K1083" t="s">
        <v>1031</v>
      </c>
      <c r="L1083">
        <f t="shared" si="16"/>
        <v>0.155598968327152</v>
      </c>
      <c r="M1083" t="s">
        <v>1032</v>
      </c>
    </row>
    <row r="1084" spans="1:13" x14ac:dyDescent="0.2">
      <c r="A1084" t="s">
        <v>4670</v>
      </c>
      <c r="B1084" t="s">
        <v>4671</v>
      </c>
      <c r="C1084" t="s">
        <v>4672</v>
      </c>
      <c r="D1084" t="s">
        <v>4673</v>
      </c>
      <c r="E1084">
        <v>31.356759936669199</v>
      </c>
      <c r="F1084">
        <v>9.5634694341974205E-2</v>
      </c>
      <c r="G1084">
        <v>0.329801666552758</v>
      </c>
      <c r="H1084">
        <v>0.28997638290186001</v>
      </c>
      <c r="I1084">
        <v>0.77183430543242704</v>
      </c>
      <c r="J1084">
        <v>0.86514869246614101</v>
      </c>
      <c r="K1084" t="s">
        <v>1031</v>
      </c>
      <c r="L1084">
        <f t="shared" si="16"/>
        <v>-9.5634694341974205E-2</v>
      </c>
      <c r="M1084" t="s">
        <v>1032</v>
      </c>
    </row>
    <row r="1085" spans="1:13" x14ac:dyDescent="0.2">
      <c r="A1085" t="s">
        <v>4674</v>
      </c>
      <c r="B1085" t="s">
        <v>4675</v>
      </c>
      <c r="C1085" t="s">
        <v>4676</v>
      </c>
      <c r="D1085" t="s">
        <v>4677</v>
      </c>
      <c r="E1085">
        <v>31.2483609690332</v>
      </c>
      <c r="F1085">
        <v>-1.0235092704217299</v>
      </c>
      <c r="G1085">
        <v>0.43308896739809</v>
      </c>
      <c r="H1085">
        <v>-2.3632771727498998</v>
      </c>
      <c r="I1085">
        <v>1.81141161988762E-2</v>
      </c>
      <c r="J1085">
        <v>7.6925240879124807E-2</v>
      </c>
      <c r="K1085" t="s">
        <v>1031</v>
      </c>
      <c r="L1085">
        <f t="shared" si="16"/>
        <v>1.0235092704217299</v>
      </c>
      <c r="M1085" t="s">
        <v>1032</v>
      </c>
    </row>
    <row r="1086" spans="1:13" x14ac:dyDescent="0.2">
      <c r="A1086" t="s">
        <v>4678</v>
      </c>
      <c r="B1086" t="s">
        <v>4679</v>
      </c>
      <c r="C1086" t="s">
        <v>4680</v>
      </c>
      <c r="D1086" t="s">
        <v>4681</v>
      </c>
      <c r="E1086">
        <v>31.2020495772549</v>
      </c>
      <c r="F1086">
        <v>4.9447926537166703E-2</v>
      </c>
      <c r="G1086">
        <v>0.40435966030550302</v>
      </c>
      <c r="H1086">
        <v>0.12228699198087099</v>
      </c>
      <c r="I1086">
        <v>0.90267173357446295</v>
      </c>
      <c r="J1086">
        <v>0.94500581311800902</v>
      </c>
      <c r="K1086" t="s">
        <v>1031</v>
      </c>
      <c r="L1086">
        <f t="shared" si="16"/>
        <v>-4.9447926537166703E-2</v>
      </c>
      <c r="M1086" t="s">
        <v>1032</v>
      </c>
    </row>
    <row r="1087" spans="1:13" x14ac:dyDescent="0.2">
      <c r="A1087" t="s">
        <v>4682</v>
      </c>
      <c r="B1087" t="s">
        <v>4683</v>
      </c>
      <c r="C1087" t="s">
        <v>4684</v>
      </c>
      <c r="D1087" t="s">
        <v>4685</v>
      </c>
      <c r="E1087">
        <v>31.1822679935837</v>
      </c>
      <c r="F1087">
        <v>-0.88209134885894402</v>
      </c>
      <c r="G1087">
        <v>0.42049066542124303</v>
      </c>
      <c r="H1087">
        <v>-2.0977667791394898</v>
      </c>
      <c r="I1087">
        <v>3.5925752503299498E-2</v>
      </c>
      <c r="J1087">
        <v>0.121307484341691</v>
      </c>
      <c r="K1087" t="s">
        <v>1031</v>
      </c>
      <c r="L1087">
        <f t="shared" si="16"/>
        <v>0.88209134885894402</v>
      </c>
      <c r="M1087" t="s">
        <v>1032</v>
      </c>
    </row>
    <row r="1088" spans="1:13" x14ac:dyDescent="0.2">
      <c r="A1088" t="s">
        <v>4686</v>
      </c>
      <c r="B1088" t="s">
        <v>4687</v>
      </c>
      <c r="C1088" t="s">
        <v>4688</v>
      </c>
      <c r="D1088" t="s">
        <v>4689</v>
      </c>
      <c r="E1088">
        <v>31.1819884047502</v>
      </c>
      <c r="F1088">
        <v>-0.40405223602978002</v>
      </c>
      <c r="G1088">
        <v>0.40520369813187601</v>
      </c>
      <c r="H1088">
        <v>-0.99715831294876001</v>
      </c>
      <c r="I1088">
        <v>0.31868767196801001</v>
      </c>
      <c r="J1088">
        <v>0.50026408396779998</v>
      </c>
      <c r="K1088" t="s">
        <v>1031</v>
      </c>
      <c r="L1088">
        <f t="shared" si="16"/>
        <v>0.40405223602978002</v>
      </c>
      <c r="M1088" t="s">
        <v>1032</v>
      </c>
    </row>
    <row r="1089" spans="1:13" x14ac:dyDescent="0.2">
      <c r="A1089" t="s">
        <v>4690</v>
      </c>
      <c r="B1089" t="s">
        <v>4691</v>
      </c>
      <c r="C1089">
        <v>0</v>
      </c>
      <c r="D1089" t="s">
        <v>4692</v>
      </c>
      <c r="E1089">
        <v>31.056549594686398</v>
      </c>
      <c r="F1089">
        <v>1.04121645025315</v>
      </c>
      <c r="G1089">
        <v>0.51269955568779901</v>
      </c>
      <c r="H1089">
        <v>2.03085108754646</v>
      </c>
      <c r="I1089">
        <v>4.2270102806523199E-2</v>
      </c>
      <c r="J1089">
        <v>0.13545445579590901</v>
      </c>
      <c r="K1089" t="s">
        <v>1031</v>
      </c>
      <c r="L1089">
        <f t="shared" si="16"/>
        <v>-1.04121645025315</v>
      </c>
      <c r="M1089" t="s">
        <v>1032</v>
      </c>
    </row>
    <row r="1090" spans="1:13" x14ac:dyDescent="0.2">
      <c r="A1090" t="s">
        <v>4693</v>
      </c>
      <c r="B1090" t="s">
        <v>4694</v>
      </c>
      <c r="C1090" t="s">
        <v>4695</v>
      </c>
      <c r="D1090" t="s">
        <v>4696</v>
      </c>
      <c r="E1090">
        <v>31.042421531229301</v>
      </c>
      <c r="F1090">
        <v>-0.38814495351491102</v>
      </c>
      <c r="G1090">
        <v>0.47297544596934599</v>
      </c>
      <c r="H1090">
        <v>-0.82064503944686196</v>
      </c>
      <c r="I1090">
        <v>0.41184848503928201</v>
      </c>
      <c r="J1090">
        <v>0.59009018192528095</v>
      </c>
      <c r="K1090" t="s">
        <v>1031</v>
      </c>
      <c r="L1090">
        <f t="shared" ref="L1090:L1153" si="17">F1090*-1</f>
        <v>0.38814495351491102</v>
      </c>
      <c r="M1090" t="s">
        <v>1032</v>
      </c>
    </row>
    <row r="1091" spans="1:13" x14ac:dyDescent="0.2">
      <c r="A1091" t="s">
        <v>4697</v>
      </c>
      <c r="B1091" t="s">
        <v>4698</v>
      </c>
      <c r="C1091" t="s">
        <v>4628</v>
      </c>
      <c r="D1091" t="s">
        <v>4699</v>
      </c>
      <c r="E1091">
        <v>31.032529319262402</v>
      </c>
      <c r="F1091">
        <v>-0.28280215485098997</v>
      </c>
      <c r="G1091">
        <v>0.37767625827391299</v>
      </c>
      <c r="H1091">
        <v>-0.74879516161136495</v>
      </c>
      <c r="I1091">
        <v>0.453980676410212</v>
      </c>
      <c r="J1091">
        <v>0.62667332578475698</v>
      </c>
      <c r="K1091" t="s">
        <v>1031</v>
      </c>
      <c r="L1091">
        <f t="shared" si="17"/>
        <v>0.28280215485098997</v>
      </c>
      <c r="M1091" t="s">
        <v>1032</v>
      </c>
    </row>
    <row r="1092" spans="1:13" x14ac:dyDescent="0.2">
      <c r="A1092" t="s">
        <v>4700</v>
      </c>
      <c r="B1092" t="s">
        <v>4701</v>
      </c>
      <c r="C1092" t="s">
        <v>4702</v>
      </c>
      <c r="D1092" t="s">
        <v>4703</v>
      </c>
      <c r="E1092">
        <v>30.9818640116086</v>
      </c>
      <c r="F1092">
        <v>-0.26053500352894399</v>
      </c>
      <c r="G1092">
        <v>0.73687127418834797</v>
      </c>
      <c r="H1092">
        <v>-0.35356922254286499</v>
      </c>
      <c r="I1092">
        <v>0.72366174313514897</v>
      </c>
      <c r="J1092">
        <v>0.832543480146825</v>
      </c>
      <c r="K1092" t="s">
        <v>1031</v>
      </c>
      <c r="L1092">
        <f t="shared" si="17"/>
        <v>0.26053500352894399</v>
      </c>
      <c r="M1092" t="s">
        <v>1032</v>
      </c>
    </row>
    <row r="1093" spans="1:13" x14ac:dyDescent="0.2">
      <c r="A1093" t="s">
        <v>4704</v>
      </c>
      <c r="B1093" t="s">
        <v>4705</v>
      </c>
      <c r="C1093" t="s">
        <v>4706</v>
      </c>
      <c r="D1093" t="s">
        <v>4707</v>
      </c>
      <c r="E1093">
        <v>30.8582735195853</v>
      </c>
      <c r="F1093">
        <v>-1.06263420544911</v>
      </c>
      <c r="G1093">
        <v>0.40974754854664902</v>
      </c>
      <c r="H1093">
        <v>-2.5933875851563002</v>
      </c>
      <c r="I1093">
        <v>9.5035602090684703E-3</v>
      </c>
      <c r="J1093">
        <v>5.1211360129176403E-2</v>
      </c>
      <c r="K1093" t="s">
        <v>1031</v>
      </c>
      <c r="L1093">
        <f t="shared" si="17"/>
        <v>1.06263420544911</v>
      </c>
      <c r="M1093" t="s">
        <v>1032</v>
      </c>
    </row>
    <row r="1094" spans="1:13" x14ac:dyDescent="0.2">
      <c r="A1094" t="s">
        <v>4708</v>
      </c>
      <c r="B1094" t="s">
        <v>4709</v>
      </c>
      <c r="C1094">
        <v>0</v>
      </c>
      <c r="D1094" t="s">
        <v>4710</v>
      </c>
      <c r="E1094">
        <v>30.8501630770117</v>
      </c>
      <c r="F1094">
        <v>-1.18111670024474</v>
      </c>
      <c r="G1094">
        <v>0.55946883674457104</v>
      </c>
      <c r="H1094">
        <v>-2.11113939270935</v>
      </c>
      <c r="I1094">
        <v>3.4760332369909497E-2</v>
      </c>
      <c r="J1094">
        <v>0.11852176439729201</v>
      </c>
      <c r="K1094" t="s">
        <v>1031</v>
      </c>
      <c r="L1094">
        <f t="shared" si="17"/>
        <v>1.18111670024474</v>
      </c>
      <c r="M1094" t="s">
        <v>1032</v>
      </c>
    </row>
    <row r="1095" spans="1:13" x14ac:dyDescent="0.2">
      <c r="A1095" t="s">
        <v>4711</v>
      </c>
      <c r="B1095" t="s">
        <v>4712</v>
      </c>
      <c r="C1095" t="s">
        <v>4713</v>
      </c>
      <c r="D1095" t="s">
        <v>4714</v>
      </c>
      <c r="E1095">
        <v>30.794303959001201</v>
      </c>
      <c r="F1095">
        <v>-0.33467405385037902</v>
      </c>
      <c r="G1095">
        <v>0.37921764655546703</v>
      </c>
      <c r="H1095">
        <v>-0.882538185894856</v>
      </c>
      <c r="I1095">
        <v>0.37748583926879498</v>
      </c>
      <c r="J1095">
        <v>0.55887166423282297</v>
      </c>
      <c r="K1095" t="s">
        <v>1031</v>
      </c>
      <c r="L1095">
        <f t="shared" si="17"/>
        <v>0.33467405385037902</v>
      </c>
      <c r="M1095" t="s">
        <v>1032</v>
      </c>
    </row>
    <row r="1096" spans="1:13" x14ac:dyDescent="0.2">
      <c r="A1096" t="s">
        <v>4715</v>
      </c>
      <c r="B1096" t="s">
        <v>4716</v>
      </c>
      <c r="C1096" t="s">
        <v>4717</v>
      </c>
      <c r="D1096" t="s">
        <v>4718</v>
      </c>
      <c r="E1096">
        <v>30.740957811885501</v>
      </c>
      <c r="F1096">
        <v>0.17059049083540601</v>
      </c>
      <c r="G1096">
        <v>0.90396755993635802</v>
      </c>
      <c r="H1096">
        <v>0.18871306714525901</v>
      </c>
      <c r="I1096" t="s">
        <v>2015</v>
      </c>
      <c r="J1096" t="s">
        <v>2015</v>
      </c>
      <c r="K1096" t="s">
        <v>1031</v>
      </c>
      <c r="L1096">
        <f t="shared" si="17"/>
        <v>-0.17059049083540601</v>
      </c>
      <c r="M1096" t="s">
        <v>1032</v>
      </c>
    </row>
    <row r="1097" spans="1:13" x14ac:dyDescent="0.2">
      <c r="A1097" t="s">
        <v>4719</v>
      </c>
      <c r="B1097" t="s">
        <v>4720</v>
      </c>
      <c r="C1097">
        <v>0</v>
      </c>
      <c r="D1097" t="s">
        <v>4721</v>
      </c>
      <c r="E1097">
        <v>30.7292997778646</v>
      </c>
      <c r="F1097">
        <v>1.49842413221537</v>
      </c>
      <c r="G1097">
        <v>0.65943771826046804</v>
      </c>
      <c r="H1097">
        <v>2.2722754412168999</v>
      </c>
      <c r="I1097">
        <v>2.30698791716633E-2</v>
      </c>
      <c r="J1097">
        <v>9.09873711572146E-2</v>
      </c>
      <c r="K1097" t="s">
        <v>1031</v>
      </c>
      <c r="L1097">
        <f t="shared" si="17"/>
        <v>-1.49842413221537</v>
      </c>
      <c r="M1097" t="s">
        <v>1032</v>
      </c>
    </row>
    <row r="1098" spans="1:13" x14ac:dyDescent="0.2">
      <c r="A1098" t="s">
        <v>4722</v>
      </c>
      <c r="B1098" t="s">
        <v>4723</v>
      </c>
      <c r="C1098" t="s">
        <v>4724</v>
      </c>
      <c r="D1098" t="s">
        <v>4725</v>
      </c>
      <c r="E1098">
        <v>30.6314504160285</v>
      </c>
      <c r="F1098">
        <v>0.615604498003685</v>
      </c>
      <c r="G1098">
        <v>0.51829552017080405</v>
      </c>
      <c r="H1098">
        <v>1.1877480588696101</v>
      </c>
      <c r="I1098">
        <v>0.23493268350225599</v>
      </c>
      <c r="J1098">
        <v>0.41358175896314098</v>
      </c>
      <c r="K1098" t="s">
        <v>1031</v>
      </c>
      <c r="L1098">
        <f t="shared" si="17"/>
        <v>-0.615604498003685</v>
      </c>
      <c r="M1098" t="s">
        <v>1032</v>
      </c>
    </row>
    <row r="1099" spans="1:13" x14ac:dyDescent="0.2">
      <c r="A1099" t="s">
        <v>4726</v>
      </c>
      <c r="B1099" t="s">
        <v>4727</v>
      </c>
      <c r="C1099" t="s">
        <v>4728</v>
      </c>
      <c r="D1099" t="s">
        <v>4729</v>
      </c>
      <c r="E1099">
        <v>30.621561016950501</v>
      </c>
      <c r="F1099">
        <v>-3.7111452032064597E-2</v>
      </c>
      <c r="G1099">
        <v>0.410668957665968</v>
      </c>
      <c r="H1099">
        <v>-9.0368291392140102E-2</v>
      </c>
      <c r="I1099">
        <v>0.92799455337298797</v>
      </c>
      <c r="J1099">
        <v>0.959064791406537</v>
      </c>
      <c r="K1099" t="s">
        <v>1031</v>
      </c>
      <c r="L1099">
        <f t="shared" si="17"/>
        <v>3.7111452032064597E-2</v>
      </c>
      <c r="M1099" t="s">
        <v>1032</v>
      </c>
    </row>
    <row r="1100" spans="1:13" x14ac:dyDescent="0.2">
      <c r="A1100" t="s">
        <v>4730</v>
      </c>
      <c r="B1100" t="s">
        <v>4731</v>
      </c>
      <c r="C1100" t="s">
        <v>4732</v>
      </c>
      <c r="D1100" t="s">
        <v>4733</v>
      </c>
      <c r="E1100">
        <v>30.600285510508002</v>
      </c>
      <c r="F1100">
        <v>-0.98758493002341696</v>
      </c>
      <c r="G1100">
        <v>0.442500652665131</v>
      </c>
      <c r="H1100">
        <v>-2.23182705850332</v>
      </c>
      <c r="I1100">
        <v>2.5626395236807299E-2</v>
      </c>
      <c r="J1100">
        <v>9.7688940966588506E-2</v>
      </c>
      <c r="K1100" t="s">
        <v>1031</v>
      </c>
      <c r="L1100">
        <f t="shared" si="17"/>
        <v>0.98758493002341696</v>
      </c>
      <c r="M1100" t="s">
        <v>1032</v>
      </c>
    </row>
    <row r="1101" spans="1:13" x14ac:dyDescent="0.2">
      <c r="A1101" t="s">
        <v>4734</v>
      </c>
      <c r="B1101" t="s">
        <v>4735</v>
      </c>
      <c r="C1101" t="s">
        <v>4736</v>
      </c>
      <c r="D1101" t="s">
        <v>4737</v>
      </c>
      <c r="E1101">
        <v>30.452318698629199</v>
      </c>
      <c r="F1101">
        <v>1.4706531124391999</v>
      </c>
      <c r="G1101">
        <v>0.56491032700170496</v>
      </c>
      <c r="H1101">
        <v>2.6033390471807798</v>
      </c>
      <c r="I1101">
        <v>9.2320604709833203E-3</v>
      </c>
      <c r="J1101">
        <v>5.0136328398312398E-2</v>
      </c>
      <c r="K1101" t="s">
        <v>1031</v>
      </c>
      <c r="L1101">
        <f t="shared" si="17"/>
        <v>-1.4706531124391999</v>
      </c>
      <c r="M1101" t="s">
        <v>1032</v>
      </c>
    </row>
    <row r="1102" spans="1:13" x14ac:dyDescent="0.2">
      <c r="A1102" t="s">
        <v>4738</v>
      </c>
      <c r="B1102" t="s">
        <v>4739</v>
      </c>
      <c r="C1102" t="s">
        <v>4740</v>
      </c>
      <c r="D1102" t="s">
        <v>4741</v>
      </c>
      <c r="E1102">
        <v>30.380207162498301</v>
      </c>
      <c r="F1102">
        <v>0.384287689548994</v>
      </c>
      <c r="G1102">
        <v>0.88247040406922195</v>
      </c>
      <c r="H1102">
        <v>0.43546807663687898</v>
      </c>
      <c r="I1102">
        <v>0.66322270587752596</v>
      </c>
      <c r="J1102">
        <v>0.78914309810792704</v>
      </c>
      <c r="K1102" t="s">
        <v>1031</v>
      </c>
      <c r="L1102">
        <f t="shared" si="17"/>
        <v>-0.384287689548994</v>
      </c>
      <c r="M1102" t="s">
        <v>1032</v>
      </c>
    </row>
    <row r="1103" spans="1:13" x14ac:dyDescent="0.2">
      <c r="A1103" t="s">
        <v>4742</v>
      </c>
      <c r="B1103" t="s">
        <v>4743</v>
      </c>
      <c r="C1103">
        <v>0</v>
      </c>
      <c r="D1103" t="s">
        <v>4744</v>
      </c>
      <c r="E1103">
        <v>30.3734718172093</v>
      </c>
      <c r="F1103">
        <v>-0.41457417890440601</v>
      </c>
      <c r="G1103">
        <v>0.43743486734326698</v>
      </c>
      <c r="H1103">
        <v>-0.94773921754864998</v>
      </c>
      <c r="I1103">
        <v>0.34326223063757699</v>
      </c>
      <c r="J1103">
        <v>0.52430523992339595</v>
      </c>
      <c r="K1103" t="s">
        <v>1031</v>
      </c>
      <c r="L1103">
        <f t="shared" si="17"/>
        <v>0.41457417890440601</v>
      </c>
      <c r="M1103" t="s">
        <v>1032</v>
      </c>
    </row>
    <row r="1104" spans="1:13" x14ac:dyDescent="0.2">
      <c r="A1104" t="s">
        <v>4745</v>
      </c>
      <c r="B1104" t="s">
        <v>4746</v>
      </c>
      <c r="C1104" t="s">
        <v>4747</v>
      </c>
      <c r="D1104" t="s">
        <v>4748</v>
      </c>
      <c r="E1104">
        <v>30.146634298714101</v>
      </c>
      <c r="F1104">
        <v>0.96383973123501299</v>
      </c>
      <c r="G1104">
        <v>0.51808001230693501</v>
      </c>
      <c r="H1104">
        <v>1.8604070960838199</v>
      </c>
      <c r="I1104">
        <v>6.2827951489217299E-2</v>
      </c>
      <c r="J1104">
        <v>0.17696304358783099</v>
      </c>
      <c r="K1104" t="s">
        <v>1031</v>
      </c>
      <c r="L1104">
        <f t="shared" si="17"/>
        <v>-0.96383973123501299</v>
      </c>
      <c r="M1104" t="s">
        <v>1032</v>
      </c>
    </row>
    <row r="1105" spans="1:13" x14ac:dyDescent="0.2">
      <c r="A1105" t="s">
        <v>4749</v>
      </c>
      <c r="B1105" t="s">
        <v>4750</v>
      </c>
      <c r="C1105" t="s">
        <v>4751</v>
      </c>
      <c r="D1105" t="s">
        <v>4752</v>
      </c>
      <c r="E1105">
        <v>30.137327109997599</v>
      </c>
      <c r="F1105">
        <v>-1.0423613713786399</v>
      </c>
      <c r="G1105">
        <v>0.44988799663308099</v>
      </c>
      <c r="H1105">
        <v>-2.31693527984647</v>
      </c>
      <c r="I1105">
        <v>2.05072575824174E-2</v>
      </c>
      <c r="J1105">
        <v>8.39009035341029E-2</v>
      </c>
      <c r="K1105" t="s">
        <v>1031</v>
      </c>
      <c r="L1105">
        <f t="shared" si="17"/>
        <v>1.0423613713786399</v>
      </c>
      <c r="M1105" t="s">
        <v>1032</v>
      </c>
    </row>
    <row r="1106" spans="1:13" x14ac:dyDescent="0.2">
      <c r="A1106" t="s">
        <v>4753</v>
      </c>
      <c r="B1106" t="s">
        <v>4754</v>
      </c>
      <c r="C1106">
        <v>0</v>
      </c>
      <c r="D1106" t="s">
        <v>4755</v>
      </c>
      <c r="E1106">
        <v>30.1171930930449</v>
      </c>
      <c r="F1106">
        <v>-1.16900321526822E-2</v>
      </c>
      <c r="G1106">
        <v>0.51922947022630705</v>
      </c>
      <c r="H1106">
        <v>-2.2514192323457801E-2</v>
      </c>
      <c r="I1106">
        <v>0.98203779103291</v>
      </c>
      <c r="J1106">
        <v>0.98961743630861099</v>
      </c>
      <c r="K1106" t="s">
        <v>1031</v>
      </c>
      <c r="L1106">
        <f t="shared" si="17"/>
        <v>1.16900321526822E-2</v>
      </c>
      <c r="M1106" t="s">
        <v>1032</v>
      </c>
    </row>
    <row r="1107" spans="1:13" x14ac:dyDescent="0.2">
      <c r="A1107" t="s">
        <v>4756</v>
      </c>
      <c r="B1107" t="s">
        <v>4757</v>
      </c>
      <c r="C1107" t="s">
        <v>4758</v>
      </c>
      <c r="D1107" t="s">
        <v>4759</v>
      </c>
      <c r="E1107">
        <v>30.112917365454599</v>
      </c>
      <c r="F1107">
        <v>-0.98357879270013304</v>
      </c>
      <c r="G1107">
        <v>0.40724151761654098</v>
      </c>
      <c r="H1107">
        <v>-2.4152222947618802</v>
      </c>
      <c r="I1107">
        <v>1.5725609027978801E-2</v>
      </c>
      <c r="J1107">
        <v>7.0495273088943405E-2</v>
      </c>
      <c r="K1107" t="s">
        <v>1031</v>
      </c>
      <c r="L1107">
        <f t="shared" si="17"/>
        <v>0.98357879270013304</v>
      </c>
      <c r="M1107" t="s">
        <v>1032</v>
      </c>
    </row>
    <row r="1108" spans="1:13" x14ac:dyDescent="0.2">
      <c r="A1108" t="s">
        <v>4760</v>
      </c>
      <c r="B1108" t="s">
        <v>4761</v>
      </c>
      <c r="C1108" t="s">
        <v>4762</v>
      </c>
      <c r="D1108" t="s">
        <v>4763</v>
      </c>
      <c r="E1108">
        <v>30.046684115799401</v>
      </c>
      <c r="F1108">
        <v>1.17947390051128</v>
      </c>
      <c r="G1108">
        <v>0.56690352261596499</v>
      </c>
      <c r="H1108">
        <v>2.08055489771631</v>
      </c>
      <c r="I1108">
        <v>3.7474665820202903E-2</v>
      </c>
      <c r="J1108">
        <v>0.124174969936009</v>
      </c>
      <c r="K1108" t="s">
        <v>1031</v>
      </c>
      <c r="L1108">
        <f t="shared" si="17"/>
        <v>-1.17947390051128</v>
      </c>
      <c r="M1108" t="s">
        <v>1032</v>
      </c>
    </row>
    <row r="1109" spans="1:13" x14ac:dyDescent="0.2">
      <c r="A1109" t="s">
        <v>4764</v>
      </c>
      <c r="B1109" t="s">
        <v>4765</v>
      </c>
      <c r="C1109" t="s">
        <v>4766</v>
      </c>
      <c r="D1109" t="s">
        <v>4767</v>
      </c>
      <c r="E1109">
        <v>29.974534602954702</v>
      </c>
      <c r="F1109">
        <v>-0.76619644203793802</v>
      </c>
      <c r="G1109">
        <v>0.45613778102682501</v>
      </c>
      <c r="H1109">
        <v>-1.6797478172343701</v>
      </c>
      <c r="I1109">
        <v>9.3006391945627501E-2</v>
      </c>
      <c r="J1109">
        <v>0.22906794240683501</v>
      </c>
      <c r="K1109" t="s">
        <v>1031</v>
      </c>
      <c r="L1109">
        <f t="shared" si="17"/>
        <v>0.76619644203793802</v>
      </c>
      <c r="M1109" t="s">
        <v>1032</v>
      </c>
    </row>
    <row r="1110" spans="1:13" x14ac:dyDescent="0.2">
      <c r="A1110" t="s">
        <v>4768</v>
      </c>
      <c r="B1110" t="s">
        <v>25</v>
      </c>
      <c r="C1110" t="s">
        <v>454</v>
      </c>
      <c r="D1110" t="s">
        <v>455</v>
      </c>
      <c r="E1110">
        <v>29.7874505204326</v>
      </c>
      <c r="F1110">
        <v>-4.3339006242627598E-2</v>
      </c>
      <c r="G1110">
        <v>0.34287448520284702</v>
      </c>
      <c r="H1110">
        <v>-0.12639904137803601</v>
      </c>
      <c r="I1110">
        <v>0.89941606093682203</v>
      </c>
      <c r="J1110">
        <v>0.94289736599047602</v>
      </c>
      <c r="K1110" t="s">
        <v>1031</v>
      </c>
      <c r="L1110">
        <f t="shared" si="17"/>
        <v>4.3339006242627598E-2</v>
      </c>
      <c r="M1110" t="s">
        <v>1032</v>
      </c>
    </row>
    <row r="1111" spans="1:13" x14ac:dyDescent="0.2">
      <c r="A1111" t="s">
        <v>4769</v>
      </c>
      <c r="B1111" t="s">
        <v>21</v>
      </c>
      <c r="C1111" t="s">
        <v>447</v>
      </c>
      <c r="D1111" t="s">
        <v>448</v>
      </c>
      <c r="E1111">
        <v>29.761142753670701</v>
      </c>
      <c r="F1111">
        <v>0.48019151748251199</v>
      </c>
      <c r="G1111">
        <v>0.37014036157056501</v>
      </c>
      <c r="H1111">
        <v>1.29732276546384</v>
      </c>
      <c r="I1111">
        <v>0.19452015454098001</v>
      </c>
      <c r="J1111">
        <v>0.36707552198383703</v>
      </c>
      <c r="K1111" t="s">
        <v>1031</v>
      </c>
      <c r="L1111">
        <f t="shared" si="17"/>
        <v>-0.48019151748251199</v>
      </c>
      <c r="M1111" t="s">
        <v>1032</v>
      </c>
    </row>
    <row r="1112" spans="1:13" x14ac:dyDescent="0.2">
      <c r="A1112" t="s">
        <v>4770</v>
      </c>
      <c r="B1112" t="s">
        <v>4771</v>
      </c>
      <c r="C1112" t="s">
        <v>4772</v>
      </c>
      <c r="D1112" t="s">
        <v>4773</v>
      </c>
      <c r="E1112">
        <v>29.682158740710399</v>
      </c>
      <c r="F1112">
        <v>1.37688410373715</v>
      </c>
      <c r="G1112">
        <v>0.54102716198683398</v>
      </c>
      <c r="H1112">
        <v>2.54494450644727</v>
      </c>
      <c r="I1112">
        <v>1.09295106059989E-2</v>
      </c>
      <c r="J1112">
        <v>5.6209143215751399E-2</v>
      </c>
      <c r="K1112" t="s">
        <v>1031</v>
      </c>
      <c r="L1112">
        <f t="shared" si="17"/>
        <v>-1.37688410373715</v>
      </c>
      <c r="M1112" t="s">
        <v>1032</v>
      </c>
    </row>
    <row r="1113" spans="1:13" x14ac:dyDescent="0.2">
      <c r="A1113" t="s">
        <v>4774</v>
      </c>
      <c r="B1113" t="s">
        <v>53</v>
      </c>
      <c r="C1113" t="s">
        <v>478</v>
      </c>
      <c r="D1113" t="s">
        <v>502</v>
      </c>
      <c r="E1113">
        <v>29.577663476099801</v>
      </c>
      <c r="F1113">
        <v>1.0037478401979001</v>
      </c>
      <c r="G1113">
        <v>0.54635855745752804</v>
      </c>
      <c r="H1113">
        <v>1.8371595475118501</v>
      </c>
      <c r="I1113">
        <v>6.6186345539199096E-2</v>
      </c>
      <c r="J1113">
        <v>0.18337304486921299</v>
      </c>
      <c r="K1113" t="s">
        <v>1031</v>
      </c>
      <c r="L1113">
        <f t="shared" si="17"/>
        <v>-1.0037478401979001</v>
      </c>
      <c r="M1113" t="s">
        <v>1032</v>
      </c>
    </row>
    <row r="1114" spans="1:13" x14ac:dyDescent="0.2">
      <c r="A1114" t="s">
        <v>4775</v>
      </c>
      <c r="B1114" t="s">
        <v>4776</v>
      </c>
      <c r="C1114">
        <v>0</v>
      </c>
      <c r="D1114" t="s">
        <v>4777</v>
      </c>
      <c r="E1114">
        <v>29.5738501321818</v>
      </c>
      <c r="F1114">
        <v>0.36357292887614401</v>
      </c>
      <c r="G1114">
        <v>0.60734842994848204</v>
      </c>
      <c r="H1114">
        <v>0.59862331233322497</v>
      </c>
      <c r="I1114">
        <v>0.54942410664678398</v>
      </c>
      <c r="J1114">
        <v>0.70570260871982604</v>
      </c>
      <c r="K1114" t="s">
        <v>1031</v>
      </c>
      <c r="L1114">
        <f t="shared" si="17"/>
        <v>-0.36357292887614401</v>
      </c>
      <c r="M1114" t="s">
        <v>1032</v>
      </c>
    </row>
    <row r="1115" spans="1:13" x14ac:dyDescent="0.2">
      <c r="A1115" t="s">
        <v>4778</v>
      </c>
      <c r="B1115" t="s">
        <v>4779</v>
      </c>
      <c r="C1115">
        <v>0</v>
      </c>
      <c r="D1115" t="s">
        <v>4780</v>
      </c>
      <c r="E1115">
        <v>29.508559004020299</v>
      </c>
      <c r="F1115">
        <v>-1.02387219387357</v>
      </c>
      <c r="G1115">
        <v>0.493290666217232</v>
      </c>
      <c r="H1115">
        <v>-2.0755961221100399</v>
      </c>
      <c r="I1115">
        <v>3.7931320403772902E-2</v>
      </c>
      <c r="J1115">
        <v>0.12517934964215099</v>
      </c>
      <c r="K1115" t="s">
        <v>1031</v>
      </c>
      <c r="L1115">
        <f t="shared" si="17"/>
        <v>1.02387219387357</v>
      </c>
      <c r="M1115" t="s">
        <v>1032</v>
      </c>
    </row>
    <row r="1116" spans="1:13" x14ac:dyDescent="0.2">
      <c r="A1116" t="s">
        <v>4781</v>
      </c>
      <c r="B1116" t="s">
        <v>4782</v>
      </c>
      <c r="C1116">
        <v>0</v>
      </c>
      <c r="D1116" t="s">
        <v>4783</v>
      </c>
      <c r="E1116">
        <v>29.422587192050699</v>
      </c>
      <c r="F1116">
        <v>0.225459377154339</v>
      </c>
      <c r="G1116">
        <v>0.50627237579200601</v>
      </c>
      <c r="H1116">
        <v>0.44533217282818</v>
      </c>
      <c r="I1116">
        <v>0.65607972083525601</v>
      </c>
      <c r="J1116">
        <v>0.78467263260229703</v>
      </c>
      <c r="K1116" t="s">
        <v>1031</v>
      </c>
      <c r="L1116">
        <f t="shared" si="17"/>
        <v>-0.225459377154339</v>
      </c>
      <c r="M1116" t="s">
        <v>1032</v>
      </c>
    </row>
    <row r="1117" spans="1:13" x14ac:dyDescent="0.2">
      <c r="A1117" t="s">
        <v>4784</v>
      </c>
      <c r="B1117" t="s">
        <v>4785</v>
      </c>
      <c r="C1117" t="s">
        <v>4786</v>
      </c>
      <c r="D1117" t="s">
        <v>4787</v>
      </c>
      <c r="E1117">
        <v>29.3640830134174</v>
      </c>
      <c r="F1117">
        <v>-0.69841459989420895</v>
      </c>
      <c r="G1117">
        <v>0.53734327245347802</v>
      </c>
      <c r="H1117">
        <v>-1.2997549903347401</v>
      </c>
      <c r="I1117">
        <v>0.193684956467922</v>
      </c>
      <c r="J1117">
        <v>0.36594019360399899</v>
      </c>
      <c r="K1117" t="s">
        <v>1031</v>
      </c>
      <c r="L1117">
        <f t="shared" si="17"/>
        <v>0.69841459989420895</v>
      </c>
      <c r="M1117" t="s">
        <v>1032</v>
      </c>
    </row>
    <row r="1118" spans="1:13" x14ac:dyDescent="0.2">
      <c r="A1118" t="s">
        <v>4788</v>
      </c>
      <c r="B1118" t="s">
        <v>4789</v>
      </c>
      <c r="C1118" t="s">
        <v>3336</v>
      </c>
      <c r="D1118" t="s">
        <v>4790</v>
      </c>
      <c r="E1118">
        <v>29.336724906929302</v>
      </c>
      <c r="F1118">
        <v>-5.07755360173179E-2</v>
      </c>
      <c r="G1118">
        <v>0.452925530013079</v>
      </c>
      <c r="H1118">
        <v>-0.112105705359227</v>
      </c>
      <c r="I1118">
        <v>0.91073959372291002</v>
      </c>
      <c r="J1118">
        <v>0.94952670668132999</v>
      </c>
      <c r="K1118" t="s">
        <v>1031</v>
      </c>
      <c r="L1118">
        <f t="shared" si="17"/>
        <v>5.07755360173179E-2</v>
      </c>
      <c r="M1118" t="s">
        <v>1032</v>
      </c>
    </row>
    <row r="1119" spans="1:13" x14ac:dyDescent="0.2">
      <c r="A1119" t="s">
        <v>4791</v>
      </c>
      <c r="B1119" t="s">
        <v>4792</v>
      </c>
      <c r="C1119" t="s">
        <v>4793</v>
      </c>
      <c r="D1119" t="s">
        <v>4794</v>
      </c>
      <c r="E1119">
        <v>29.323962280240298</v>
      </c>
      <c r="F1119">
        <v>-0.53569919359512796</v>
      </c>
      <c r="G1119">
        <v>0.37601966698656702</v>
      </c>
      <c r="H1119">
        <v>-1.42465737999355</v>
      </c>
      <c r="I1119">
        <v>0.154256264720638</v>
      </c>
      <c r="J1119">
        <v>0.31612792412045598</v>
      </c>
      <c r="K1119" t="s">
        <v>1031</v>
      </c>
      <c r="L1119">
        <f t="shared" si="17"/>
        <v>0.53569919359512796</v>
      </c>
      <c r="M1119" t="s">
        <v>1032</v>
      </c>
    </row>
    <row r="1120" spans="1:13" x14ac:dyDescent="0.2">
      <c r="A1120" t="s">
        <v>4795</v>
      </c>
      <c r="B1120" t="s">
        <v>4796</v>
      </c>
      <c r="C1120" t="s">
        <v>4797</v>
      </c>
      <c r="D1120" t="s">
        <v>4798</v>
      </c>
      <c r="E1120">
        <v>29.314427491229701</v>
      </c>
      <c r="F1120">
        <v>-0.56015167905382102</v>
      </c>
      <c r="G1120">
        <v>0.49323901077629601</v>
      </c>
      <c r="H1120">
        <v>-1.13565972442491</v>
      </c>
      <c r="I1120">
        <v>0.256099002715588</v>
      </c>
      <c r="J1120">
        <v>0.43437209669911803</v>
      </c>
      <c r="K1120" t="s">
        <v>1031</v>
      </c>
      <c r="L1120">
        <f t="shared" si="17"/>
        <v>0.56015167905382102</v>
      </c>
      <c r="M1120" t="s">
        <v>1032</v>
      </c>
    </row>
    <row r="1121" spans="1:13" x14ac:dyDescent="0.2">
      <c r="A1121" t="s">
        <v>4799</v>
      </c>
      <c r="B1121" t="s">
        <v>4800</v>
      </c>
      <c r="C1121" t="s">
        <v>4801</v>
      </c>
      <c r="D1121" t="s">
        <v>4802</v>
      </c>
      <c r="E1121">
        <v>29.302620828911301</v>
      </c>
      <c r="F1121">
        <v>-0.85596432966196201</v>
      </c>
      <c r="G1121">
        <v>0.56617158502963105</v>
      </c>
      <c r="H1121">
        <v>-1.5118461475193301</v>
      </c>
      <c r="I1121">
        <v>0.130573006542028</v>
      </c>
      <c r="J1121">
        <v>0.28492375765978101</v>
      </c>
      <c r="K1121" t="s">
        <v>1031</v>
      </c>
      <c r="L1121">
        <f t="shared" si="17"/>
        <v>0.85596432966196201</v>
      </c>
      <c r="M1121" t="s">
        <v>1032</v>
      </c>
    </row>
    <row r="1122" spans="1:13" x14ac:dyDescent="0.2">
      <c r="A1122" t="s">
        <v>4803</v>
      </c>
      <c r="B1122" t="s">
        <v>4804</v>
      </c>
      <c r="C1122" t="s">
        <v>4805</v>
      </c>
      <c r="D1122" t="s">
        <v>4806</v>
      </c>
      <c r="E1122">
        <v>29.272360294525502</v>
      </c>
      <c r="F1122">
        <v>0.14615006265083899</v>
      </c>
      <c r="G1122">
        <v>0.43032895915568598</v>
      </c>
      <c r="H1122">
        <v>0.33962404700252602</v>
      </c>
      <c r="I1122">
        <v>0.73413966656615104</v>
      </c>
      <c r="J1122">
        <v>0.83987829324024599</v>
      </c>
      <c r="K1122" t="s">
        <v>1031</v>
      </c>
      <c r="L1122">
        <f t="shared" si="17"/>
        <v>-0.14615006265083899</v>
      </c>
      <c r="M1122" t="s">
        <v>1032</v>
      </c>
    </row>
    <row r="1123" spans="1:13" x14ac:dyDescent="0.2">
      <c r="A1123" t="s">
        <v>4807</v>
      </c>
      <c r="B1123" t="s">
        <v>4808</v>
      </c>
      <c r="C1123" t="s">
        <v>4809</v>
      </c>
      <c r="D1123" t="s">
        <v>4810</v>
      </c>
      <c r="E1123">
        <v>29.2342984954246</v>
      </c>
      <c r="F1123">
        <v>0.79625426815576605</v>
      </c>
      <c r="G1123">
        <v>0.54176300007101097</v>
      </c>
      <c r="H1123">
        <v>1.4697464907190001</v>
      </c>
      <c r="I1123">
        <v>0.14163042624834499</v>
      </c>
      <c r="J1123">
        <v>0.299604711820813</v>
      </c>
      <c r="K1123" t="s">
        <v>1031</v>
      </c>
      <c r="L1123">
        <f t="shared" si="17"/>
        <v>-0.79625426815576605</v>
      </c>
      <c r="M1123" t="s">
        <v>1032</v>
      </c>
    </row>
    <row r="1124" spans="1:13" x14ac:dyDescent="0.2">
      <c r="A1124" t="s">
        <v>4811</v>
      </c>
      <c r="B1124" t="s">
        <v>285</v>
      </c>
      <c r="C1124" t="s">
        <v>831</v>
      </c>
      <c r="D1124" t="s">
        <v>832</v>
      </c>
      <c r="E1124">
        <v>29.210639344199802</v>
      </c>
      <c r="F1124">
        <v>0.52388073244428102</v>
      </c>
      <c r="G1124">
        <v>0.55301713324857504</v>
      </c>
      <c r="H1124">
        <v>0.94731374662275203</v>
      </c>
      <c r="I1124">
        <v>0.34347892806695202</v>
      </c>
      <c r="J1124">
        <v>0.52450839234785296</v>
      </c>
      <c r="K1124" t="s">
        <v>1031</v>
      </c>
      <c r="L1124">
        <f t="shared" si="17"/>
        <v>-0.52388073244428102</v>
      </c>
      <c r="M1124" t="s">
        <v>1032</v>
      </c>
    </row>
    <row r="1125" spans="1:13" x14ac:dyDescent="0.2">
      <c r="A1125" t="s">
        <v>4812</v>
      </c>
      <c r="B1125" t="s">
        <v>4813</v>
      </c>
      <c r="C1125" t="s">
        <v>4814</v>
      </c>
      <c r="D1125" t="s">
        <v>4815</v>
      </c>
      <c r="E1125">
        <v>29.180194676470101</v>
      </c>
      <c r="F1125">
        <v>-0.423997901795304</v>
      </c>
      <c r="G1125">
        <v>0.443155374553172</v>
      </c>
      <c r="H1125">
        <v>-0.95677030256671403</v>
      </c>
      <c r="I1125">
        <v>0.33868320476553698</v>
      </c>
      <c r="J1125">
        <v>0.52009988832776799</v>
      </c>
      <c r="K1125" t="s">
        <v>1031</v>
      </c>
      <c r="L1125">
        <f t="shared" si="17"/>
        <v>0.423997901795304</v>
      </c>
      <c r="M1125" t="s">
        <v>1032</v>
      </c>
    </row>
    <row r="1126" spans="1:13" x14ac:dyDescent="0.2">
      <c r="A1126" t="s">
        <v>4816</v>
      </c>
      <c r="B1126" t="s">
        <v>4817</v>
      </c>
      <c r="C1126" t="s">
        <v>4818</v>
      </c>
      <c r="D1126" t="s">
        <v>4819</v>
      </c>
      <c r="E1126">
        <v>29.124077495233699</v>
      </c>
      <c r="F1126">
        <v>-0.90060985324009601</v>
      </c>
      <c r="G1126">
        <v>0.39608713633212</v>
      </c>
      <c r="H1126">
        <v>-2.2737669836491001</v>
      </c>
      <c r="I1126">
        <v>2.2980000347008998E-2</v>
      </c>
      <c r="J1126">
        <v>9.0804326717973297E-2</v>
      </c>
      <c r="K1126" t="s">
        <v>1031</v>
      </c>
      <c r="L1126">
        <f t="shared" si="17"/>
        <v>0.90060985324009601</v>
      </c>
      <c r="M1126" t="s">
        <v>1032</v>
      </c>
    </row>
    <row r="1127" spans="1:13" x14ac:dyDescent="0.2">
      <c r="A1127" t="s">
        <v>4820</v>
      </c>
      <c r="B1127" t="s">
        <v>4821</v>
      </c>
      <c r="C1127" t="s">
        <v>4822</v>
      </c>
      <c r="D1127" t="s">
        <v>4823</v>
      </c>
      <c r="E1127">
        <v>29.104202019883701</v>
      </c>
      <c r="F1127">
        <v>-1.31675736186883</v>
      </c>
      <c r="G1127">
        <v>0.53625648704561901</v>
      </c>
      <c r="H1127">
        <v>-2.4554618800477299</v>
      </c>
      <c r="I1127">
        <v>1.40703674782018E-2</v>
      </c>
      <c r="J1127">
        <v>6.5366191983610697E-2</v>
      </c>
      <c r="K1127" t="s">
        <v>1031</v>
      </c>
      <c r="L1127">
        <f t="shared" si="17"/>
        <v>1.31675736186883</v>
      </c>
      <c r="M1127" t="s">
        <v>1032</v>
      </c>
    </row>
    <row r="1128" spans="1:13" x14ac:dyDescent="0.2">
      <c r="A1128" t="s">
        <v>4824</v>
      </c>
      <c r="B1128" t="s">
        <v>4825</v>
      </c>
      <c r="C1128" t="s">
        <v>4826</v>
      </c>
      <c r="D1128" t="s">
        <v>4827</v>
      </c>
      <c r="E1128">
        <v>29.098951798656799</v>
      </c>
      <c r="F1128">
        <v>0.61698235234929399</v>
      </c>
      <c r="G1128">
        <v>0.51303114767136504</v>
      </c>
      <c r="H1128">
        <v>1.20262162472934</v>
      </c>
      <c r="I1128">
        <v>0.22912277555052901</v>
      </c>
      <c r="J1128">
        <v>0.40747351397400999</v>
      </c>
      <c r="K1128" t="s">
        <v>1031</v>
      </c>
      <c r="L1128">
        <f t="shared" si="17"/>
        <v>-0.61698235234929399</v>
      </c>
      <c r="M1128" t="s">
        <v>1032</v>
      </c>
    </row>
    <row r="1129" spans="1:13" x14ac:dyDescent="0.2">
      <c r="A1129" t="s">
        <v>4828</v>
      </c>
      <c r="B1129" t="s">
        <v>4829</v>
      </c>
      <c r="C1129" t="s">
        <v>4271</v>
      </c>
      <c r="D1129" t="s">
        <v>4830</v>
      </c>
      <c r="E1129">
        <v>29.071830539770701</v>
      </c>
      <c r="F1129">
        <v>-1.8186818670851601</v>
      </c>
      <c r="G1129">
        <v>0.78595098796027196</v>
      </c>
      <c r="H1129">
        <v>-2.3139889063630599</v>
      </c>
      <c r="I1129">
        <v>2.0668330672566002E-2</v>
      </c>
      <c r="J1129">
        <v>8.43284038574032E-2</v>
      </c>
      <c r="K1129" t="s">
        <v>1031</v>
      </c>
      <c r="L1129">
        <f t="shared" si="17"/>
        <v>1.8186818670851601</v>
      </c>
      <c r="M1129" t="s">
        <v>1032</v>
      </c>
    </row>
    <row r="1130" spans="1:13" x14ac:dyDescent="0.2">
      <c r="A1130" t="s">
        <v>4831</v>
      </c>
      <c r="B1130" t="s">
        <v>4832</v>
      </c>
      <c r="C1130" t="s">
        <v>4833</v>
      </c>
      <c r="D1130" t="s">
        <v>4834</v>
      </c>
      <c r="E1130">
        <v>28.838090980506401</v>
      </c>
      <c r="F1130">
        <v>0.83739668863723005</v>
      </c>
      <c r="G1130">
        <v>0.704587168429191</v>
      </c>
      <c r="H1130">
        <v>1.1884926750853599</v>
      </c>
      <c r="I1130">
        <v>0.234639363962933</v>
      </c>
      <c r="J1130">
        <v>0.413522186151772</v>
      </c>
      <c r="K1130" t="s">
        <v>1031</v>
      </c>
      <c r="L1130">
        <f t="shared" si="17"/>
        <v>-0.83739668863723005</v>
      </c>
      <c r="M1130" t="s">
        <v>1032</v>
      </c>
    </row>
    <row r="1131" spans="1:13" x14ac:dyDescent="0.2">
      <c r="A1131" t="s">
        <v>4835</v>
      </c>
      <c r="B1131" t="s">
        <v>4836</v>
      </c>
      <c r="C1131" t="s">
        <v>4837</v>
      </c>
      <c r="D1131" t="s">
        <v>4838</v>
      </c>
      <c r="E1131">
        <v>28.729732688894401</v>
      </c>
      <c r="F1131">
        <v>-1.01646122996525</v>
      </c>
      <c r="G1131">
        <v>0.44679311665356602</v>
      </c>
      <c r="H1131">
        <v>-2.2750154200638502</v>
      </c>
      <c r="I1131">
        <v>2.2905004823297499E-2</v>
      </c>
      <c r="J1131">
        <v>9.0622263401266001E-2</v>
      </c>
      <c r="K1131" t="s">
        <v>1031</v>
      </c>
      <c r="L1131">
        <f t="shared" si="17"/>
        <v>1.01646122996525</v>
      </c>
      <c r="M1131" t="s">
        <v>1032</v>
      </c>
    </row>
    <row r="1132" spans="1:13" x14ac:dyDescent="0.2">
      <c r="A1132" t="s">
        <v>4839</v>
      </c>
      <c r="B1132" t="s">
        <v>246</v>
      </c>
      <c r="C1132" t="s">
        <v>786</v>
      </c>
      <c r="D1132" t="s">
        <v>787</v>
      </c>
      <c r="E1132">
        <v>28.608959582390099</v>
      </c>
      <c r="F1132">
        <v>-1.39340436427364</v>
      </c>
      <c r="G1132">
        <v>0.95456947912226298</v>
      </c>
      <c r="H1132">
        <v>-1.45972021392816</v>
      </c>
      <c r="I1132">
        <v>0.144366984105607</v>
      </c>
      <c r="J1132">
        <v>0.30329623367909297</v>
      </c>
      <c r="K1132" t="s">
        <v>1031</v>
      </c>
      <c r="L1132">
        <f t="shared" si="17"/>
        <v>1.39340436427364</v>
      </c>
      <c r="M1132" t="s">
        <v>1032</v>
      </c>
    </row>
    <row r="1133" spans="1:13" x14ac:dyDescent="0.2">
      <c r="A1133" t="s">
        <v>4840</v>
      </c>
      <c r="B1133" t="s">
        <v>4841</v>
      </c>
      <c r="C1133">
        <v>0</v>
      </c>
      <c r="D1133" t="s">
        <v>4842</v>
      </c>
      <c r="E1133">
        <v>28.598894411540002</v>
      </c>
      <c r="F1133">
        <v>5.9209663674264501E-2</v>
      </c>
      <c r="G1133">
        <v>0.42125088258605897</v>
      </c>
      <c r="H1133">
        <v>0.140556770613219</v>
      </c>
      <c r="I1133">
        <v>0.88822010115535999</v>
      </c>
      <c r="J1133">
        <v>0.93645395852540803</v>
      </c>
      <c r="K1133" t="s">
        <v>1031</v>
      </c>
      <c r="L1133">
        <f t="shared" si="17"/>
        <v>-5.9209663674264501E-2</v>
      </c>
      <c r="M1133" t="s">
        <v>1032</v>
      </c>
    </row>
    <row r="1134" spans="1:13" x14ac:dyDescent="0.2">
      <c r="A1134" t="s">
        <v>4843</v>
      </c>
      <c r="B1134" t="s">
        <v>4844</v>
      </c>
      <c r="C1134" t="s">
        <v>4845</v>
      </c>
      <c r="D1134" t="s">
        <v>4846</v>
      </c>
      <c r="E1134">
        <v>28.3664091901361</v>
      </c>
      <c r="F1134">
        <v>-0.59928356122849302</v>
      </c>
      <c r="G1134">
        <v>0.41654725996201702</v>
      </c>
      <c r="H1134">
        <v>-1.4386928419194001</v>
      </c>
      <c r="I1134">
        <v>0.15023756831344101</v>
      </c>
      <c r="J1134">
        <v>0.31104685848045499</v>
      </c>
      <c r="K1134" t="s">
        <v>1031</v>
      </c>
      <c r="L1134">
        <f t="shared" si="17"/>
        <v>0.59928356122849302</v>
      </c>
      <c r="M1134" t="s">
        <v>1032</v>
      </c>
    </row>
    <row r="1135" spans="1:13" x14ac:dyDescent="0.2">
      <c r="A1135" t="s">
        <v>4847</v>
      </c>
      <c r="B1135" t="s">
        <v>4848</v>
      </c>
      <c r="C1135" t="s">
        <v>4849</v>
      </c>
      <c r="D1135" t="s">
        <v>4850</v>
      </c>
      <c r="E1135">
        <v>28.319702665450599</v>
      </c>
      <c r="F1135">
        <v>-0.99746827257236503</v>
      </c>
      <c r="G1135">
        <v>0.431163134185026</v>
      </c>
      <c r="H1135">
        <v>-2.31343589812648</v>
      </c>
      <c r="I1135">
        <v>2.0698685302536501E-2</v>
      </c>
      <c r="J1135">
        <v>8.4397306955755605E-2</v>
      </c>
      <c r="K1135" t="s">
        <v>1031</v>
      </c>
      <c r="L1135">
        <f t="shared" si="17"/>
        <v>0.99746827257236503</v>
      </c>
      <c r="M1135" t="s">
        <v>1032</v>
      </c>
    </row>
    <row r="1136" spans="1:13" x14ac:dyDescent="0.2">
      <c r="A1136" t="s">
        <v>4851</v>
      </c>
      <c r="B1136" t="s">
        <v>4852</v>
      </c>
      <c r="C1136" t="s">
        <v>4853</v>
      </c>
      <c r="D1136" t="s">
        <v>4854</v>
      </c>
      <c r="E1136">
        <v>28.314047775583902</v>
      </c>
      <c r="F1136">
        <v>-0.874737959277607</v>
      </c>
      <c r="G1136">
        <v>0.44061370120959897</v>
      </c>
      <c r="H1136">
        <v>-1.98527180810816</v>
      </c>
      <c r="I1136">
        <v>4.7114238840921099E-2</v>
      </c>
      <c r="J1136">
        <v>0.146170759809927</v>
      </c>
      <c r="K1136" t="s">
        <v>1031</v>
      </c>
      <c r="L1136">
        <f t="shared" si="17"/>
        <v>0.874737959277607</v>
      </c>
      <c r="M1136" t="s">
        <v>1032</v>
      </c>
    </row>
    <row r="1137" spans="1:13" x14ac:dyDescent="0.2">
      <c r="A1137" t="s">
        <v>4855</v>
      </c>
      <c r="B1137" t="s">
        <v>4856</v>
      </c>
      <c r="C1137" t="s">
        <v>4857</v>
      </c>
      <c r="D1137" t="s">
        <v>4858</v>
      </c>
      <c r="E1137">
        <v>28.2794084928037</v>
      </c>
      <c r="F1137">
        <v>-0.89161078743630695</v>
      </c>
      <c r="G1137">
        <v>0.52230170715284197</v>
      </c>
      <c r="H1137">
        <v>-1.70707997930283</v>
      </c>
      <c r="I1137">
        <v>8.7807187777332901E-2</v>
      </c>
      <c r="J1137">
        <v>0.22011505832021799</v>
      </c>
      <c r="K1137" t="s">
        <v>1031</v>
      </c>
      <c r="L1137">
        <f t="shared" si="17"/>
        <v>0.89161078743630695</v>
      </c>
      <c r="M1137" t="s">
        <v>1032</v>
      </c>
    </row>
    <row r="1138" spans="1:13" x14ac:dyDescent="0.2">
      <c r="A1138" t="s">
        <v>4859</v>
      </c>
      <c r="B1138" t="s">
        <v>305</v>
      </c>
      <c r="C1138" t="s">
        <v>870</v>
      </c>
      <c r="D1138" t="s">
        <v>871</v>
      </c>
      <c r="E1138">
        <v>28.250700261878599</v>
      </c>
      <c r="F1138">
        <v>1.5577237254535401</v>
      </c>
      <c r="G1138">
        <v>0.77942751144385003</v>
      </c>
      <c r="H1138">
        <v>1.99854855337084</v>
      </c>
      <c r="I1138">
        <v>4.5657221559439402E-2</v>
      </c>
      <c r="J1138">
        <v>0.14346183369830401</v>
      </c>
      <c r="K1138" t="s">
        <v>1031</v>
      </c>
      <c r="L1138">
        <f t="shared" si="17"/>
        <v>-1.5577237254535401</v>
      </c>
      <c r="M1138" t="s">
        <v>1032</v>
      </c>
    </row>
    <row r="1139" spans="1:13" x14ac:dyDescent="0.2">
      <c r="A1139" t="s">
        <v>4860</v>
      </c>
      <c r="B1139" t="s">
        <v>4861</v>
      </c>
      <c r="C1139" t="s">
        <v>4862</v>
      </c>
      <c r="D1139" t="s">
        <v>4863</v>
      </c>
      <c r="E1139">
        <v>28.248773418421401</v>
      </c>
      <c r="F1139">
        <v>-0.69124919082400305</v>
      </c>
      <c r="G1139">
        <v>0.41082875629709598</v>
      </c>
      <c r="H1139">
        <v>-1.6825725566399199</v>
      </c>
      <c r="I1139">
        <v>9.2457868040790606E-2</v>
      </c>
      <c r="J1139">
        <v>0.22812340905969899</v>
      </c>
      <c r="K1139" t="s">
        <v>1031</v>
      </c>
      <c r="L1139">
        <f t="shared" si="17"/>
        <v>0.69124919082400305</v>
      </c>
      <c r="M1139" t="s">
        <v>1032</v>
      </c>
    </row>
    <row r="1140" spans="1:13" x14ac:dyDescent="0.2">
      <c r="A1140" t="s">
        <v>4864</v>
      </c>
      <c r="B1140" t="s">
        <v>4865</v>
      </c>
      <c r="C1140">
        <v>0</v>
      </c>
      <c r="D1140" t="s">
        <v>4866</v>
      </c>
      <c r="E1140">
        <v>28.208167360494802</v>
      </c>
      <c r="F1140">
        <v>-1.2007731820065</v>
      </c>
      <c r="G1140">
        <v>0.58041454876491905</v>
      </c>
      <c r="H1140">
        <v>-2.0688199228666102</v>
      </c>
      <c r="I1140">
        <v>3.8562988154767601E-2</v>
      </c>
      <c r="J1140">
        <v>0.12666365134482599</v>
      </c>
      <c r="K1140" t="s">
        <v>1031</v>
      </c>
      <c r="L1140">
        <f t="shared" si="17"/>
        <v>1.2007731820065</v>
      </c>
      <c r="M1140" t="s">
        <v>1032</v>
      </c>
    </row>
    <row r="1141" spans="1:13" x14ac:dyDescent="0.2">
      <c r="A1141" t="s">
        <v>4867</v>
      </c>
      <c r="B1141" t="s">
        <v>4868</v>
      </c>
      <c r="C1141">
        <v>0</v>
      </c>
      <c r="D1141" t="s">
        <v>4869</v>
      </c>
      <c r="E1141">
        <v>28.194105821324399</v>
      </c>
      <c r="F1141">
        <v>6.0834021053960803E-2</v>
      </c>
      <c r="G1141">
        <v>0.63059470512809401</v>
      </c>
      <c r="H1141">
        <v>9.6470871955075102E-2</v>
      </c>
      <c r="I1141">
        <v>0.92314660681651906</v>
      </c>
      <c r="J1141">
        <v>0.95784102399323301</v>
      </c>
      <c r="K1141" t="s">
        <v>1031</v>
      </c>
      <c r="L1141">
        <f t="shared" si="17"/>
        <v>-6.0834021053960803E-2</v>
      </c>
      <c r="M1141" t="s">
        <v>1032</v>
      </c>
    </row>
    <row r="1142" spans="1:13" x14ac:dyDescent="0.2">
      <c r="A1142" t="s">
        <v>4870</v>
      </c>
      <c r="B1142" t="s">
        <v>4871</v>
      </c>
      <c r="C1142" t="s">
        <v>4168</v>
      </c>
      <c r="D1142" t="s">
        <v>4872</v>
      </c>
      <c r="E1142">
        <v>28.1867905320692</v>
      </c>
      <c r="F1142">
        <v>-1.4776148780107099</v>
      </c>
      <c r="G1142">
        <v>0.57285356050457403</v>
      </c>
      <c r="H1142">
        <v>-2.57939372273293</v>
      </c>
      <c r="I1142">
        <v>9.8973908123766198E-3</v>
      </c>
      <c r="J1142">
        <v>5.2520701288030699E-2</v>
      </c>
      <c r="K1142" t="s">
        <v>1031</v>
      </c>
      <c r="L1142">
        <f t="shared" si="17"/>
        <v>1.4776148780107099</v>
      </c>
      <c r="M1142" t="s">
        <v>1032</v>
      </c>
    </row>
    <row r="1143" spans="1:13" x14ac:dyDescent="0.2">
      <c r="A1143" t="s">
        <v>4873</v>
      </c>
      <c r="B1143" t="s">
        <v>4874</v>
      </c>
      <c r="C1143">
        <v>0</v>
      </c>
      <c r="D1143" t="s">
        <v>4875</v>
      </c>
      <c r="E1143">
        <v>28.081576751423999</v>
      </c>
      <c r="F1143">
        <v>1.2902500070420699</v>
      </c>
      <c r="G1143">
        <v>0.80417355484614195</v>
      </c>
      <c r="H1143">
        <v>1.60444222427697</v>
      </c>
      <c r="I1143">
        <v>0.108616610035807</v>
      </c>
      <c r="J1143">
        <v>0.253533559417014</v>
      </c>
      <c r="K1143" t="s">
        <v>1031</v>
      </c>
      <c r="L1143">
        <f t="shared" si="17"/>
        <v>-1.2902500070420699</v>
      </c>
      <c r="M1143" t="s">
        <v>1032</v>
      </c>
    </row>
    <row r="1144" spans="1:13" x14ac:dyDescent="0.2">
      <c r="A1144" t="s">
        <v>4876</v>
      </c>
      <c r="B1144" t="s">
        <v>4877</v>
      </c>
      <c r="C1144" t="s">
        <v>1857</v>
      </c>
      <c r="D1144" t="s">
        <v>4878</v>
      </c>
      <c r="E1144">
        <v>28.075256557596699</v>
      </c>
      <c r="F1144">
        <v>-0.91185942028401701</v>
      </c>
      <c r="G1144">
        <v>0.47328723286341301</v>
      </c>
      <c r="H1144">
        <v>-1.92665121086664</v>
      </c>
      <c r="I1144">
        <v>5.4023111965063E-2</v>
      </c>
      <c r="J1144">
        <v>0.15917387996476201</v>
      </c>
      <c r="K1144" t="s">
        <v>1031</v>
      </c>
      <c r="L1144">
        <f t="shared" si="17"/>
        <v>0.91185942028401701</v>
      </c>
      <c r="M1144" t="s">
        <v>1032</v>
      </c>
    </row>
    <row r="1145" spans="1:13" x14ac:dyDescent="0.2">
      <c r="A1145" t="s">
        <v>4879</v>
      </c>
      <c r="B1145" t="s">
        <v>4880</v>
      </c>
      <c r="C1145" t="s">
        <v>4881</v>
      </c>
      <c r="D1145" t="s">
        <v>4882</v>
      </c>
      <c r="E1145">
        <v>28.0672182331183</v>
      </c>
      <c r="F1145">
        <v>-1.7806959185832301</v>
      </c>
      <c r="G1145">
        <v>0.824904573706287</v>
      </c>
      <c r="H1145">
        <v>-2.1586689846833802</v>
      </c>
      <c r="I1145">
        <v>3.0875856634161598E-2</v>
      </c>
      <c r="J1145">
        <v>0.10981781698427399</v>
      </c>
      <c r="K1145" t="s">
        <v>1031</v>
      </c>
      <c r="L1145">
        <f t="shared" si="17"/>
        <v>1.7806959185832301</v>
      </c>
      <c r="M1145" t="s">
        <v>1032</v>
      </c>
    </row>
    <row r="1146" spans="1:13" x14ac:dyDescent="0.2">
      <c r="A1146" t="s">
        <v>4883</v>
      </c>
      <c r="B1146" t="s">
        <v>4884</v>
      </c>
      <c r="C1146" t="s">
        <v>4885</v>
      </c>
      <c r="D1146" t="s">
        <v>4886</v>
      </c>
      <c r="E1146">
        <v>28.0371749640926</v>
      </c>
      <c r="F1146">
        <v>-0.55205556942117995</v>
      </c>
      <c r="G1146">
        <v>0.40301972972045602</v>
      </c>
      <c r="H1146">
        <v>-1.3697978751663</v>
      </c>
      <c r="I1146">
        <v>0.17075000554520101</v>
      </c>
      <c r="J1146">
        <v>0.33754471729718399</v>
      </c>
      <c r="K1146" t="s">
        <v>1031</v>
      </c>
      <c r="L1146">
        <f t="shared" si="17"/>
        <v>0.55205556942117995</v>
      </c>
      <c r="M1146" t="s">
        <v>1032</v>
      </c>
    </row>
    <row r="1147" spans="1:13" x14ac:dyDescent="0.2">
      <c r="A1147" t="s">
        <v>4887</v>
      </c>
      <c r="B1147" t="s">
        <v>4888</v>
      </c>
      <c r="C1147" t="s">
        <v>4889</v>
      </c>
      <c r="D1147" t="s">
        <v>4890</v>
      </c>
      <c r="E1147">
        <v>28.025725185362401</v>
      </c>
      <c r="F1147">
        <v>0.22611911792720599</v>
      </c>
      <c r="G1147">
        <v>0.62724588027288697</v>
      </c>
      <c r="H1147">
        <v>0.36049518225425597</v>
      </c>
      <c r="I1147">
        <v>0.718476858790842</v>
      </c>
      <c r="J1147">
        <v>0.82870040575900905</v>
      </c>
      <c r="K1147" t="s">
        <v>1031</v>
      </c>
      <c r="L1147">
        <f t="shared" si="17"/>
        <v>-0.22611911792720599</v>
      </c>
      <c r="M1147" t="s">
        <v>1032</v>
      </c>
    </row>
    <row r="1148" spans="1:13" x14ac:dyDescent="0.2">
      <c r="A1148" t="s">
        <v>4891</v>
      </c>
      <c r="B1148" t="s">
        <v>4892</v>
      </c>
      <c r="C1148" t="s">
        <v>4893</v>
      </c>
      <c r="D1148" t="s">
        <v>4894</v>
      </c>
      <c r="E1148">
        <v>27.961051371440899</v>
      </c>
      <c r="F1148">
        <v>-0.86953384710430404</v>
      </c>
      <c r="G1148">
        <v>0.55290163174847196</v>
      </c>
      <c r="H1148">
        <v>-1.57267368583183</v>
      </c>
      <c r="I1148">
        <v>0.115794395923678</v>
      </c>
      <c r="J1148">
        <v>0.26446190934901198</v>
      </c>
      <c r="K1148" t="s">
        <v>1031</v>
      </c>
      <c r="L1148">
        <f t="shared" si="17"/>
        <v>0.86953384710430404</v>
      </c>
      <c r="M1148" t="s">
        <v>1032</v>
      </c>
    </row>
    <row r="1149" spans="1:13" x14ac:dyDescent="0.2">
      <c r="A1149" t="s">
        <v>4895</v>
      </c>
      <c r="B1149" t="s">
        <v>4896</v>
      </c>
      <c r="C1149" t="s">
        <v>1436</v>
      </c>
      <c r="D1149" t="s">
        <v>4897</v>
      </c>
      <c r="E1149">
        <v>27.898532488085099</v>
      </c>
      <c r="F1149">
        <v>-3.6600833815158902</v>
      </c>
      <c r="G1149">
        <v>1.4875476354132999</v>
      </c>
      <c r="H1149">
        <v>-2.4604814624971398</v>
      </c>
      <c r="I1149">
        <v>1.38750739687336E-2</v>
      </c>
      <c r="J1149">
        <v>6.4844106158313694E-2</v>
      </c>
      <c r="K1149" t="s">
        <v>1031</v>
      </c>
      <c r="L1149">
        <f t="shared" si="17"/>
        <v>3.6600833815158902</v>
      </c>
      <c r="M1149" t="s">
        <v>1032</v>
      </c>
    </row>
    <row r="1150" spans="1:13" x14ac:dyDescent="0.2">
      <c r="A1150" t="s">
        <v>4898</v>
      </c>
      <c r="B1150" t="s">
        <v>4899</v>
      </c>
      <c r="C1150" t="s">
        <v>4900</v>
      </c>
      <c r="D1150" t="s">
        <v>4901</v>
      </c>
      <c r="E1150">
        <v>27.845025247564401</v>
      </c>
      <c r="F1150">
        <v>-0.78219401869275496</v>
      </c>
      <c r="G1150">
        <v>0.38876588311364102</v>
      </c>
      <c r="H1150">
        <v>-2.01199244241324</v>
      </c>
      <c r="I1150">
        <v>4.4220733668408903E-2</v>
      </c>
      <c r="J1150">
        <v>0.14037102866241699</v>
      </c>
      <c r="K1150" t="s">
        <v>1031</v>
      </c>
      <c r="L1150">
        <f t="shared" si="17"/>
        <v>0.78219401869275496</v>
      </c>
      <c r="M1150" t="s">
        <v>1032</v>
      </c>
    </row>
    <row r="1151" spans="1:13" x14ac:dyDescent="0.2">
      <c r="A1151" t="s">
        <v>4902</v>
      </c>
      <c r="B1151" t="s">
        <v>4903</v>
      </c>
      <c r="C1151" t="s">
        <v>4904</v>
      </c>
      <c r="D1151" t="s">
        <v>4905</v>
      </c>
      <c r="E1151">
        <v>27.821054488654301</v>
      </c>
      <c r="F1151">
        <v>0.27217819642673002</v>
      </c>
      <c r="G1151">
        <v>0.64028568026485899</v>
      </c>
      <c r="H1151">
        <v>0.42508868278007</v>
      </c>
      <c r="I1151">
        <v>0.67077202765407995</v>
      </c>
      <c r="J1151">
        <v>0.79582764002407103</v>
      </c>
      <c r="K1151" t="s">
        <v>1031</v>
      </c>
      <c r="L1151">
        <f t="shared" si="17"/>
        <v>-0.27217819642673002</v>
      </c>
      <c r="M1151" t="s">
        <v>1032</v>
      </c>
    </row>
    <row r="1152" spans="1:13" x14ac:dyDescent="0.2">
      <c r="A1152" t="s">
        <v>4906</v>
      </c>
      <c r="B1152" t="s">
        <v>23</v>
      </c>
      <c r="C1152" t="s">
        <v>451</v>
      </c>
      <c r="D1152" t="s">
        <v>452</v>
      </c>
      <c r="E1152">
        <v>27.8110580505633</v>
      </c>
      <c r="F1152">
        <v>6.9763338392053204E-2</v>
      </c>
      <c r="G1152">
        <v>0.43282483019246998</v>
      </c>
      <c r="H1152">
        <v>0.16118146077948101</v>
      </c>
      <c r="I1152">
        <v>0.87195048235008998</v>
      </c>
      <c r="J1152">
        <v>0.92728893142508295</v>
      </c>
      <c r="K1152" t="s">
        <v>1031</v>
      </c>
      <c r="L1152">
        <f t="shared" si="17"/>
        <v>-6.9763338392053204E-2</v>
      </c>
      <c r="M1152" t="s">
        <v>1032</v>
      </c>
    </row>
    <row r="1153" spans="1:13" x14ac:dyDescent="0.2">
      <c r="A1153" t="s">
        <v>4907</v>
      </c>
      <c r="B1153" t="s">
        <v>4908</v>
      </c>
      <c r="C1153" t="s">
        <v>4909</v>
      </c>
      <c r="D1153" t="s">
        <v>4910</v>
      </c>
      <c r="E1153">
        <v>27.784513145927299</v>
      </c>
      <c r="F1153">
        <v>-0.89548002186373798</v>
      </c>
      <c r="G1153">
        <v>0.38738132898452898</v>
      </c>
      <c r="H1153">
        <v>-2.31162411521258</v>
      </c>
      <c r="I1153">
        <v>2.07984065133664E-2</v>
      </c>
      <c r="J1153">
        <v>8.4588296219797507E-2</v>
      </c>
      <c r="K1153" t="s">
        <v>1031</v>
      </c>
      <c r="L1153">
        <f t="shared" si="17"/>
        <v>0.89548002186373798</v>
      </c>
      <c r="M1153" t="s">
        <v>1032</v>
      </c>
    </row>
    <row r="1154" spans="1:13" x14ac:dyDescent="0.2">
      <c r="A1154" t="s">
        <v>4911</v>
      </c>
      <c r="B1154" t="s">
        <v>4912</v>
      </c>
      <c r="C1154" t="s">
        <v>4913</v>
      </c>
      <c r="D1154" t="s">
        <v>4914</v>
      </c>
      <c r="E1154">
        <v>27.7758799642593</v>
      </c>
      <c r="F1154">
        <v>-1.2276749638322699</v>
      </c>
      <c r="G1154">
        <v>0.53639943349791297</v>
      </c>
      <c r="H1154">
        <v>-2.2887327748027002</v>
      </c>
      <c r="I1154">
        <v>2.20948835055681E-2</v>
      </c>
      <c r="J1154">
        <v>8.8309078398848898E-2</v>
      </c>
      <c r="K1154" t="s">
        <v>1031</v>
      </c>
      <c r="L1154">
        <f t="shared" ref="L1154:L1217" si="18">F1154*-1</f>
        <v>1.2276749638322699</v>
      </c>
      <c r="M1154" t="s">
        <v>1032</v>
      </c>
    </row>
    <row r="1155" spans="1:13" x14ac:dyDescent="0.2">
      <c r="A1155" t="s">
        <v>4915</v>
      </c>
      <c r="B1155" t="s">
        <v>4916</v>
      </c>
      <c r="C1155" t="s">
        <v>4917</v>
      </c>
      <c r="D1155" t="s">
        <v>4918</v>
      </c>
      <c r="E1155">
        <v>27.325398360340898</v>
      </c>
      <c r="F1155">
        <v>1.91916691993183</v>
      </c>
      <c r="G1155">
        <v>1.1911531942690801</v>
      </c>
      <c r="H1155">
        <v>1.6111839595153601</v>
      </c>
      <c r="I1155" t="s">
        <v>2015</v>
      </c>
      <c r="J1155" t="s">
        <v>2015</v>
      </c>
      <c r="K1155" t="s">
        <v>1031</v>
      </c>
      <c r="L1155">
        <f t="shared" si="18"/>
        <v>-1.91916691993183</v>
      </c>
      <c r="M1155" t="s">
        <v>1032</v>
      </c>
    </row>
    <row r="1156" spans="1:13" x14ac:dyDescent="0.2">
      <c r="A1156" t="s">
        <v>4919</v>
      </c>
      <c r="B1156" t="s">
        <v>4920</v>
      </c>
      <c r="C1156" t="s">
        <v>4921</v>
      </c>
      <c r="D1156" t="s">
        <v>4922</v>
      </c>
      <c r="E1156">
        <v>27.2046362458902</v>
      </c>
      <c r="F1156">
        <v>-0.38616567954716802</v>
      </c>
      <c r="G1156">
        <v>0.46959970592866401</v>
      </c>
      <c r="H1156">
        <v>-0.82232947480982799</v>
      </c>
      <c r="I1156">
        <v>0.41088940585360201</v>
      </c>
      <c r="J1156">
        <v>0.58938977031003104</v>
      </c>
      <c r="K1156" t="s">
        <v>1031</v>
      </c>
      <c r="L1156">
        <f t="shared" si="18"/>
        <v>0.38616567954716802</v>
      </c>
      <c r="M1156" t="s">
        <v>1032</v>
      </c>
    </row>
    <row r="1157" spans="1:13" x14ac:dyDescent="0.2">
      <c r="A1157" t="s">
        <v>4923</v>
      </c>
      <c r="B1157" t="s">
        <v>189</v>
      </c>
      <c r="C1157" t="s">
        <v>693</v>
      </c>
      <c r="D1157" t="s">
        <v>708</v>
      </c>
      <c r="E1157">
        <v>27.1318416282333</v>
      </c>
      <c r="F1157">
        <v>0.770123767127329</v>
      </c>
      <c r="G1157">
        <v>0.844951103346119</v>
      </c>
      <c r="H1157">
        <v>0.91144181489027798</v>
      </c>
      <c r="I1157">
        <v>0.36206262996569799</v>
      </c>
      <c r="J1157">
        <v>0.54405626248572703</v>
      </c>
      <c r="K1157" t="s">
        <v>1031</v>
      </c>
      <c r="L1157">
        <f t="shared" si="18"/>
        <v>-0.770123767127329</v>
      </c>
      <c r="M1157" t="s">
        <v>1032</v>
      </c>
    </row>
    <row r="1158" spans="1:13" x14ac:dyDescent="0.2">
      <c r="A1158" t="s">
        <v>4924</v>
      </c>
      <c r="B1158" t="s">
        <v>4925</v>
      </c>
      <c r="C1158" t="s">
        <v>4926</v>
      </c>
      <c r="D1158" t="s">
        <v>4927</v>
      </c>
      <c r="E1158">
        <v>27.081190176819401</v>
      </c>
      <c r="F1158">
        <v>-0.57717220011429504</v>
      </c>
      <c r="G1158">
        <v>0.34919143777088901</v>
      </c>
      <c r="H1158">
        <v>-1.6528818799188001</v>
      </c>
      <c r="I1158">
        <v>9.8354905597608802E-2</v>
      </c>
      <c r="J1158">
        <v>0.23752993964555499</v>
      </c>
      <c r="K1158" t="s">
        <v>1031</v>
      </c>
      <c r="L1158">
        <f t="shared" si="18"/>
        <v>0.57717220011429504</v>
      </c>
      <c r="M1158" t="s">
        <v>1032</v>
      </c>
    </row>
    <row r="1159" spans="1:13" x14ac:dyDescent="0.2">
      <c r="A1159" t="s">
        <v>4928</v>
      </c>
      <c r="B1159" t="s">
        <v>4929</v>
      </c>
      <c r="C1159" t="s">
        <v>4930</v>
      </c>
      <c r="D1159" t="s">
        <v>4931</v>
      </c>
      <c r="E1159">
        <v>27.0419414687128</v>
      </c>
      <c r="F1159">
        <v>-0.55308118717037602</v>
      </c>
      <c r="G1159">
        <v>0.386885650648504</v>
      </c>
      <c r="H1159">
        <v>-1.4295727594013701</v>
      </c>
      <c r="I1159">
        <v>0.15283967847572</v>
      </c>
      <c r="J1159">
        <v>0.31446701628630802</v>
      </c>
      <c r="K1159" t="s">
        <v>1031</v>
      </c>
      <c r="L1159">
        <f t="shared" si="18"/>
        <v>0.55308118717037602</v>
      </c>
      <c r="M1159" t="s">
        <v>1032</v>
      </c>
    </row>
    <row r="1160" spans="1:13" x14ac:dyDescent="0.2">
      <c r="A1160" t="s">
        <v>4932</v>
      </c>
      <c r="B1160" t="s">
        <v>4933</v>
      </c>
      <c r="C1160" t="s">
        <v>4934</v>
      </c>
      <c r="D1160" t="s">
        <v>4935</v>
      </c>
      <c r="E1160">
        <v>26.982779926822499</v>
      </c>
      <c r="F1160">
        <v>-1.3192658633072301</v>
      </c>
      <c r="G1160">
        <v>0.523026647350607</v>
      </c>
      <c r="H1160">
        <v>-2.5223683534863399</v>
      </c>
      <c r="I1160">
        <v>1.1656757283879301E-2</v>
      </c>
      <c r="J1160">
        <v>5.8348959982485099E-2</v>
      </c>
      <c r="K1160" t="s">
        <v>1031</v>
      </c>
      <c r="L1160">
        <f t="shared" si="18"/>
        <v>1.3192658633072301</v>
      </c>
      <c r="M1160" t="s">
        <v>1032</v>
      </c>
    </row>
    <row r="1161" spans="1:13" x14ac:dyDescent="0.2">
      <c r="A1161" t="s">
        <v>4936</v>
      </c>
      <c r="B1161" t="s">
        <v>236</v>
      </c>
      <c r="C1161" t="s">
        <v>775</v>
      </c>
      <c r="D1161" t="s">
        <v>776</v>
      </c>
      <c r="E1161">
        <v>26.980013387720899</v>
      </c>
      <c r="F1161">
        <v>-0.85176645216975799</v>
      </c>
      <c r="G1161">
        <v>0.76233368418139302</v>
      </c>
      <c r="H1161">
        <v>-1.1173144645764901</v>
      </c>
      <c r="I1161">
        <v>0.263859892993487</v>
      </c>
      <c r="J1161">
        <v>0.44166932408925902</v>
      </c>
      <c r="K1161" t="s">
        <v>1031</v>
      </c>
      <c r="L1161">
        <f t="shared" si="18"/>
        <v>0.85176645216975799</v>
      </c>
      <c r="M1161" t="s">
        <v>1032</v>
      </c>
    </row>
    <row r="1162" spans="1:13" x14ac:dyDescent="0.2">
      <c r="A1162" t="s">
        <v>4937</v>
      </c>
      <c r="B1162" t="s">
        <v>4938</v>
      </c>
      <c r="C1162">
        <v>0</v>
      </c>
      <c r="D1162" t="s">
        <v>4939</v>
      </c>
      <c r="E1162">
        <v>26.955794066183099</v>
      </c>
      <c r="F1162">
        <v>-1.3109857788713499</v>
      </c>
      <c r="G1162">
        <v>0.53654970956012604</v>
      </c>
      <c r="H1162">
        <v>-2.44336313208728</v>
      </c>
      <c r="I1162">
        <v>1.4551087766542599E-2</v>
      </c>
      <c r="J1162">
        <v>6.6908926222258899E-2</v>
      </c>
      <c r="K1162" t="s">
        <v>1031</v>
      </c>
      <c r="L1162">
        <f t="shared" si="18"/>
        <v>1.3109857788713499</v>
      </c>
      <c r="M1162" t="s">
        <v>1032</v>
      </c>
    </row>
    <row r="1163" spans="1:13" x14ac:dyDescent="0.2">
      <c r="A1163" t="s">
        <v>4940</v>
      </c>
      <c r="B1163" t="s">
        <v>4941</v>
      </c>
      <c r="C1163" t="s">
        <v>4942</v>
      </c>
      <c r="D1163" t="s">
        <v>4943</v>
      </c>
      <c r="E1163">
        <v>26.950352725497801</v>
      </c>
      <c r="F1163">
        <v>0.707611754604764</v>
      </c>
      <c r="G1163">
        <v>0.41177859670797001</v>
      </c>
      <c r="H1163">
        <v>1.71842771883211</v>
      </c>
      <c r="I1163">
        <v>8.5718628031823701E-2</v>
      </c>
      <c r="J1163">
        <v>0.21669973452014499</v>
      </c>
      <c r="K1163" t="s">
        <v>1031</v>
      </c>
      <c r="L1163">
        <f t="shared" si="18"/>
        <v>-0.707611754604764</v>
      </c>
      <c r="M1163" t="s">
        <v>1032</v>
      </c>
    </row>
    <row r="1164" spans="1:13" x14ac:dyDescent="0.2">
      <c r="A1164" t="s">
        <v>4944</v>
      </c>
      <c r="B1164" t="s">
        <v>4945</v>
      </c>
      <c r="C1164">
        <v>0</v>
      </c>
      <c r="D1164" t="s">
        <v>4946</v>
      </c>
      <c r="E1164">
        <v>26.898796486209001</v>
      </c>
      <c r="F1164">
        <v>0.38441811709949603</v>
      </c>
      <c r="G1164">
        <v>0.68366640697846703</v>
      </c>
      <c r="H1164">
        <v>0.56228902455288299</v>
      </c>
      <c r="I1164">
        <v>0.57391911495984305</v>
      </c>
      <c r="J1164">
        <v>0.72369237292823696</v>
      </c>
      <c r="K1164" t="s">
        <v>1031</v>
      </c>
      <c r="L1164">
        <f t="shared" si="18"/>
        <v>-0.38441811709949603</v>
      </c>
      <c r="M1164" t="s">
        <v>1032</v>
      </c>
    </row>
    <row r="1165" spans="1:13" x14ac:dyDescent="0.2">
      <c r="A1165" t="s">
        <v>4947</v>
      </c>
      <c r="B1165" t="s">
        <v>10</v>
      </c>
      <c r="C1165" t="s">
        <v>428</v>
      </c>
      <c r="D1165" t="s">
        <v>429</v>
      </c>
      <c r="E1165">
        <v>26.896008934143001</v>
      </c>
      <c r="F1165">
        <v>0.74709227690059699</v>
      </c>
      <c r="G1165">
        <v>0.46419732556417898</v>
      </c>
      <c r="H1165">
        <v>1.6094282232078601</v>
      </c>
      <c r="I1165">
        <v>0.107522738085029</v>
      </c>
      <c r="J1165">
        <v>0.25162247930503301</v>
      </c>
      <c r="K1165" t="s">
        <v>1031</v>
      </c>
      <c r="L1165">
        <f t="shared" si="18"/>
        <v>-0.74709227690059699</v>
      </c>
      <c r="M1165" t="s">
        <v>1032</v>
      </c>
    </row>
    <row r="1166" spans="1:13" x14ac:dyDescent="0.2">
      <c r="A1166" t="s">
        <v>4948</v>
      </c>
      <c r="B1166" t="s">
        <v>4949</v>
      </c>
      <c r="C1166" t="s">
        <v>4950</v>
      </c>
      <c r="D1166" t="s">
        <v>4951</v>
      </c>
      <c r="E1166">
        <v>26.876115659658701</v>
      </c>
      <c r="F1166">
        <v>0.39767870988021298</v>
      </c>
      <c r="G1166">
        <v>0.54369193930255399</v>
      </c>
      <c r="H1166">
        <v>0.73144124665588095</v>
      </c>
      <c r="I1166">
        <v>0.464509679216909</v>
      </c>
      <c r="J1166">
        <v>0.638115335303019</v>
      </c>
      <c r="K1166" t="s">
        <v>1031</v>
      </c>
      <c r="L1166">
        <f t="shared" si="18"/>
        <v>-0.39767870988021298</v>
      </c>
      <c r="M1166" t="s">
        <v>1032</v>
      </c>
    </row>
    <row r="1167" spans="1:13" x14ac:dyDescent="0.2">
      <c r="A1167" t="s">
        <v>4952</v>
      </c>
      <c r="B1167" t="s">
        <v>4953</v>
      </c>
      <c r="C1167" t="s">
        <v>4954</v>
      </c>
      <c r="D1167" t="s">
        <v>4955</v>
      </c>
      <c r="E1167">
        <v>26.805974224288502</v>
      </c>
      <c r="F1167">
        <v>1.38304655131962</v>
      </c>
      <c r="G1167">
        <v>0.58303176967697501</v>
      </c>
      <c r="H1167">
        <v>2.3721632735140399</v>
      </c>
      <c r="I1167">
        <v>1.7684274113720502E-2</v>
      </c>
      <c r="J1167">
        <v>7.5821442245344803E-2</v>
      </c>
      <c r="K1167" t="s">
        <v>1031</v>
      </c>
      <c r="L1167">
        <f t="shared" si="18"/>
        <v>-1.38304655131962</v>
      </c>
      <c r="M1167" t="s">
        <v>1032</v>
      </c>
    </row>
    <row r="1168" spans="1:13" x14ac:dyDescent="0.2">
      <c r="A1168" t="s">
        <v>4956</v>
      </c>
      <c r="B1168" t="s">
        <v>4957</v>
      </c>
      <c r="C1168" t="s">
        <v>4958</v>
      </c>
      <c r="D1168" t="s">
        <v>4959</v>
      </c>
      <c r="E1168">
        <v>26.780896884114998</v>
      </c>
      <c r="F1168">
        <v>-1.2638166628454099</v>
      </c>
      <c r="G1168">
        <v>0.526032962380238</v>
      </c>
      <c r="H1168">
        <v>-2.40254271733615</v>
      </c>
      <c r="I1168">
        <v>1.6281532840377099E-2</v>
      </c>
      <c r="J1168">
        <v>7.2200400030614995E-2</v>
      </c>
      <c r="K1168" t="s">
        <v>1031</v>
      </c>
      <c r="L1168">
        <f t="shared" si="18"/>
        <v>1.2638166628454099</v>
      </c>
      <c r="M1168" t="s">
        <v>1032</v>
      </c>
    </row>
    <row r="1169" spans="1:13" x14ac:dyDescent="0.2">
      <c r="A1169" t="s">
        <v>4960</v>
      </c>
      <c r="B1169" t="s">
        <v>4961</v>
      </c>
      <c r="C1169" t="s">
        <v>4962</v>
      </c>
      <c r="D1169" t="s">
        <v>4963</v>
      </c>
      <c r="E1169">
        <v>26.669581463027999</v>
      </c>
      <c r="F1169">
        <v>0.480022777713765</v>
      </c>
      <c r="G1169">
        <v>0.43678946131125901</v>
      </c>
      <c r="H1169">
        <v>1.09897976080448</v>
      </c>
      <c r="I1169">
        <v>0.271776894004289</v>
      </c>
      <c r="J1169">
        <v>0.45011252503300198</v>
      </c>
      <c r="K1169" t="s">
        <v>1031</v>
      </c>
      <c r="L1169">
        <f t="shared" si="18"/>
        <v>-0.480022777713765</v>
      </c>
      <c r="M1169" t="s">
        <v>1032</v>
      </c>
    </row>
    <row r="1170" spans="1:13" x14ac:dyDescent="0.2">
      <c r="A1170" t="s">
        <v>4964</v>
      </c>
      <c r="B1170" t="s">
        <v>4965</v>
      </c>
      <c r="C1170">
        <v>0</v>
      </c>
      <c r="D1170" t="s">
        <v>4966</v>
      </c>
      <c r="E1170">
        <v>26.610242245156499</v>
      </c>
      <c r="F1170">
        <v>-0.927132429186459</v>
      </c>
      <c r="G1170">
        <v>0.52142651567965403</v>
      </c>
      <c r="H1170">
        <v>-1.77806920305537</v>
      </c>
      <c r="I1170">
        <v>7.5392489755185602E-2</v>
      </c>
      <c r="J1170">
        <v>0.20030684441565499</v>
      </c>
      <c r="K1170" t="s">
        <v>1031</v>
      </c>
      <c r="L1170">
        <f t="shared" si="18"/>
        <v>0.927132429186459</v>
      </c>
      <c r="M1170" t="s">
        <v>1032</v>
      </c>
    </row>
    <row r="1171" spans="1:13" x14ac:dyDescent="0.2">
      <c r="A1171" t="s">
        <v>4967</v>
      </c>
      <c r="B1171" t="s">
        <v>4968</v>
      </c>
      <c r="C1171" t="s">
        <v>4969</v>
      </c>
      <c r="D1171" t="s">
        <v>4970</v>
      </c>
      <c r="E1171">
        <v>26.580470222112002</v>
      </c>
      <c r="F1171">
        <v>-0.514499082710691</v>
      </c>
      <c r="G1171">
        <v>0.39841304276175599</v>
      </c>
      <c r="H1171">
        <v>-1.29137108349726</v>
      </c>
      <c r="I1171">
        <v>0.19657503263946199</v>
      </c>
      <c r="J1171">
        <v>0.36884303279985298</v>
      </c>
      <c r="K1171" t="s">
        <v>1031</v>
      </c>
      <c r="L1171">
        <f t="shared" si="18"/>
        <v>0.514499082710691</v>
      </c>
      <c r="M1171" t="s">
        <v>1032</v>
      </c>
    </row>
    <row r="1172" spans="1:13" x14ac:dyDescent="0.2">
      <c r="A1172" t="s">
        <v>4971</v>
      </c>
      <c r="B1172" t="s">
        <v>4972</v>
      </c>
      <c r="C1172">
        <v>0</v>
      </c>
      <c r="D1172" t="s">
        <v>4973</v>
      </c>
      <c r="E1172">
        <v>26.522628249364299</v>
      </c>
      <c r="F1172">
        <v>1.0645563702582801</v>
      </c>
      <c r="G1172">
        <v>0.71333165454702097</v>
      </c>
      <c r="H1172">
        <v>1.4923722555594301</v>
      </c>
      <c r="I1172">
        <v>0.135601584170325</v>
      </c>
      <c r="J1172">
        <v>0.29148162978049402</v>
      </c>
      <c r="K1172" t="s">
        <v>1031</v>
      </c>
      <c r="L1172">
        <f t="shared" si="18"/>
        <v>-1.0645563702582801</v>
      </c>
      <c r="M1172" t="s">
        <v>1032</v>
      </c>
    </row>
    <row r="1173" spans="1:13" x14ac:dyDescent="0.2">
      <c r="A1173" t="s">
        <v>4974</v>
      </c>
      <c r="B1173" t="s">
        <v>4975</v>
      </c>
      <c r="C1173" t="s">
        <v>4976</v>
      </c>
      <c r="D1173" t="s">
        <v>4977</v>
      </c>
      <c r="E1173">
        <v>26.515067003316499</v>
      </c>
      <c r="F1173">
        <v>0.109027980846539</v>
      </c>
      <c r="G1173">
        <v>0.49202316385362299</v>
      </c>
      <c r="H1173">
        <v>0.221591154352591</v>
      </c>
      <c r="I1173">
        <v>0.82463216912340898</v>
      </c>
      <c r="J1173">
        <v>0.89871100229580103</v>
      </c>
      <c r="K1173" t="s">
        <v>1031</v>
      </c>
      <c r="L1173">
        <f t="shared" si="18"/>
        <v>-0.109027980846539</v>
      </c>
      <c r="M1173" t="s">
        <v>1032</v>
      </c>
    </row>
    <row r="1174" spans="1:13" x14ac:dyDescent="0.2">
      <c r="A1174" t="s">
        <v>4978</v>
      </c>
      <c r="B1174" t="s">
        <v>4979</v>
      </c>
      <c r="C1174" t="s">
        <v>4980</v>
      </c>
      <c r="D1174" t="s">
        <v>4981</v>
      </c>
      <c r="E1174">
        <v>26.5132354243386</v>
      </c>
      <c r="F1174">
        <v>0.22331320272322899</v>
      </c>
      <c r="G1174">
        <v>0.35016848704950598</v>
      </c>
      <c r="H1174">
        <v>0.63773072387195695</v>
      </c>
      <c r="I1174">
        <v>0.52364898203393595</v>
      </c>
      <c r="J1174">
        <v>0.68665909712807205</v>
      </c>
      <c r="K1174" t="s">
        <v>1031</v>
      </c>
      <c r="L1174">
        <f t="shared" si="18"/>
        <v>-0.22331320272322899</v>
      </c>
      <c r="M1174" t="s">
        <v>1032</v>
      </c>
    </row>
    <row r="1175" spans="1:13" x14ac:dyDescent="0.2">
      <c r="A1175" t="s">
        <v>4982</v>
      </c>
      <c r="B1175" t="s">
        <v>4983</v>
      </c>
      <c r="C1175" t="s">
        <v>4984</v>
      </c>
      <c r="D1175" t="s">
        <v>4985</v>
      </c>
      <c r="E1175">
        <v>26.4779132728736</v>
      </c>
      <c r="F1175">
        <v>-0.65301437488584102</v>
      </c>
      <c r="G1175">
        <v>0.50134174417271105</v>
      </c>
      <c r="H1175">
        <v>-1.3025334165289</v>
      </c>
      <c r="I1175">
        <v>0.19273410232319199</v>
      </c>
      <c r="J1175">
        <v>0.364803569694788</v>
      </c>
      <c r="K1175" t="s">
        <v>1031</v>
      </c>
      <c r="L1175">
        <f t="shared" si="18"/>
        <v>0.65301437488584102</v>
      </c>
      <c r="M1175" t="s">
        <v>1032</v>
      </c>
    </row>
    <row r="1176" spans="1:13" x14ac:dyDescent="0.2">
      <c r="A1176" t="s">
        <v>4986</v>
      </c>
      <c r="B1176" t="s">
        <v>4987</v>
      </c>
      <c r="C1176" t="s">
        <v>4988</v>
      </c>
      <c r="D1176" t="s">
        <v>4989</v>
      </c>
      <c r="E1176">
        <v>26.370193576445999</v>
      </c>
      <c r="F1176">
        <v>0.34887775311041402</v>
      </c>
      <c r="G1176">
        <v>0.47128897515679302</v>
      </c>
      <c r="H1176">
        <v>0.74026292041808395</v>
      </c>
      <c r="I1176">
        <v>0.45914047537536001</v>
      </c>
      <c r="J1176">
        <v>0.63225271125760696</v>
      </c>
      <c r="K1176" t="s">
        <v>1031</v>
      </c>
      <c r="L1176">
        <f t="shared" si="18"/>
        <v>-0.34887775311041402</v>
      </c>
      <c r="M1176" t="s">
        <v>1032</v>
      </c>
    </row>
    <row r="1177" spans="1:13" x14ac:dyDescent="0.2">
      <c r="A1177" t="s">
        <v>4990</v>
      </c>
      <c r="B1177" t="s">
        <v>4991</v>
      </c>
      <c r="C1177" t="s">
        <v>4992</v>
      </c>
      <c r="D1177" t="s">
        <v>4993</v>
      </c>
      <c r="E1177">
        <v>26.301574053892999</v>
      </c>
      <c r="F1177">
        <v>-0.34862767551020302</v>
      </c>
      <c r="G1177">
        <v>0.406311691424802</v>
      </c>
      <c r="H1177">
        <v>-0.85803013515973403</v>
      </c>
      <c r="I1177">
        <v>0.390875823478957</v>
      </c>
      <c r="J1177">
        <v>0.57047479872906903</v>
      </c>
      <c r="K1177" t="s">
        <v>1031</v>
      </c>
      <c r="L1177">
        <f t="shared" si="18"/>
        <v>0.34862767551020302</v>
      </c>
      <c r="M1177" t="s">
        <v>1032</v>
      </c>
    </row>
    <row r="1178" spans="1:13" x14ac:dyDescent="0.2">
      <c r="A1178" t="s">
        <v>4994</v>
      </c>
      <c r="B1178" t="s">
        <v>4995</v>
      </c>
      <c r="C1178" t="s">
        <v>4996</v>
      </c>
      <c r="D1178" t="s">
        <v>4997</v>
      </c>
      <c r="E1178">
        <v>26.261804581093799</v>
      </c>
      <c r="F1178">
        <v>-0.47056931342661301</v>
      </c>
      <c r="G1178">
        <v>0.407729252382661</v>
      </c>
      <c r="H1178">
        <v>-1.15412203239461</v>
      </c>
      <c r="I1178">
        <v>0.248450141730851</v>
      </c>
      <c r="J1178">
        <v>0.42822800831332403</v>
      </c>
      <c r="K1178" t="s">
        <v>1031</v>
      </c>
      <c r="L1178">
        <f t="shared" si="18"/>
        <v>0.47056931342661301</v>
      </c>
      <c r="M1178" t="s">
        <v>1032</v>
      </c>
    </row>
    <row r="1179" spans="1:13" x14ac:dyDescent="0.2">
      <c r="A1179" t="s">
        <v>4998</v>
      </c>
      <c r="B1179" t="s">
        <v>4999</v>
      </c>
      <c r="C1179" t="s">
        <v>5000</v>
      </c>
      <c r="D1179" t="s">
        <v>5001</v>
      </c>
      <c r="E1179">
        <v>26.2140366251042</v>
      </c>
      <c r="F1179">
        <v>-0.62896173469663397</v>
      </c>
      <c r="G1179">
        <v>0.44769193883744501</v>
      </c>
      <c r="H1179">
        <v>-1.4048985030418599</v>
      </c>
      <c r="I1179">
        <v>0.16005146179801399</v>
      </c>
      <c r="J1179">
        <v>0.32471431242737198</v>
      </c>
      <c r="K1179" t="s">
        <v>1031</v>
      </c>
      <c r="L1179">
        <f t="shared" si="18"/>
        <v>0.62896173469663397</v>
      </c>
      <c r="M1179" t="s">
        <v>1032</v>
      </c>
    </row>
    <row r="1180" spans="1:13" x14ac:dyDescent="0.2">
      <c r="A1180" t="s">
        <v>5002</v>
      </c>
      <c r="B1180" t="s">
        <v>5003</v>
      </c>
      <c r="C1180" t="s">
        <v>1075</v>
      </c>
      <c r="D1180" t="s">
        <v>5004</v>
      </c>
      <c r="E1180">
        <v>26.1686956692777</v>
      </c>
      <c r="F1180">
        <v>-0.25645125544557101</v>
      </c>
      <c r="G1180">
        <v>0.38604699826161198</v>
      </c>
      <c r="H1180">
        <v>-0.66430060743998298</v>
      </c>
      <c r="I1180">
        <v>0.50649793234094098</v>
      </c>
      <c r="J1180">
        <v>0.67150889400902902</v>
      </c>
      <c r="K1180" t="s">
        <v>1031</v>
      </c>
      <c r="L1180">
        <f t="shared" si="18"/>
        <v>0.25645125544557101</v>
      </c>
      <c r="M1180" t="s">
        <v>1032</v>
      </c>
    </row>
    <row r="1181" spans="1:13" x14ac:dyDescent="0.2">
      <c r="A1181" t="s">
        <v>5005</v>
      </c>
      <c r="B1181" t="s">
        <v>5006</v>
      </c>
      <c r="C1181" t="s">
        <v>5007</v>
      </c>
      <c r="D1181" t="s">
        <v>5008</v>
      </c>
      <c r="E1181">
        <v>26.152431447081099</v>
      </c>
      <c r="F1181">
        <v>-0.137564196974473</v>
      </c>
      <c r="G1181">
        <v>0.39425240693631802</v>
      </c>
      <c r="H1181">
        <v>-0.34892417789777402</v>
      </c>
      <c r="I1181">
        <v>0.72714623323499405</v>
      </c>
      <c r="J1181">
        <v>0.83538504925457502</v>
      </c>
      <c r="K1181" t="s">
        <v>1031</v>
      </c>
      <c r="L1181">
        <f t="shared" si="18"/>
        <v>0.137564196974473</v>
      </c>
      <c r="M1181" t="s">
        <v>1032</v>
      </c>
    </row>
    <row r="1182" spans="1:13" x14ac:dyDescent="0.2">
      <c r="A1182" t="s">
        <v>5009</v>
      </c>
      <c r="B1182" t="s">
        <v>5010</v>
      </c>
      <c r="C1182" t="s">
        <v>3879</v>
      </c>
      <c r="D1182" t="s">
        <v>4598</v>
      </c>
      <c r="E1182">
        <v>26.116294138830401</v>
      </c>
      <c r="F1182">
        <v>-0.48790982810983502</v>
      </c>
      <c r="G1182">
        <v>0.55996804064833305</v>
      </c>
      <c r="H1182">
        <v>-0.87131727650908597</v>
      </c>
      <c r="I1182">
        <v>0.38358093981830399</v>
      </c>
      <c r="J1182">
        <v>0.56335302256335096</v>
      </c>
      <c r="K1182" t="s">
        <v>1031</v>
      </c>
      <c r="L1182">
        <f t="shared" si="18"/>
        <v>0.48790982810983502</v>
      </c>
      <c r="M1182" t="s">
        <v>1032</v>
      </c>
    </row>
    <row r="1183" spans="1:13" x14ac:dyDescent="0.2">
      <c r="A1183" t="s">
        <v>5011</v>
      </c>
      <c r="B1183" t="s">
        <v>5012</v>
      </c>
      <c r="C1183" t="s">
        <v>4586</v>
      </c>
      <c r="D1183" t="s">
        <v>5013</v>
      </c>
      <c r="E1183">
        <v>26.1033305530235</v>
      </c>
      <c r="F1183">
        <v>-0.60936920864724997</v>
      </c>
      <c r="G1183">
        <v>0.51705402329567696</v>
      </c>
      <c r="H1183">
        <v>-1.17854069631479</v>
      </c>
      <c r="I1183">
        <v>0.23858111807805801</v>
      </c>
      <c r="J1183">
        <v>0.416719026475804</v>
      </c>
      <c r="K1183" t="s">
        <v>1031</v>
      </c>
      <c r="L1183">
        <f t="shared" si="18"/>
        <v>0.60936920864724997</v>
      </c>
      <c r="M1183" t="s">
        <v>1032</v>
      </c>
    </row>
    <row r="1184" spans="1:13" x14ac:dyDescent="0.2">
      <c r="A1184" t="s">
        <v>5014</v>
      </c>
      <c r="B1184" t="s">
        <v>5015</v>
      </c>
      <c r="C1184" t="s">
        <v>5016</v>
      </c>
      <c r="D1184" t="s">
        <v>5017</v>
      </c>
      <c r="E1184">
        <v>25.913767390853099</v>
      </c>
      <c r="F1184">
        <v>-0.78781851075356302</v>
      </c>
      <c r="G1184">
        <v>0.58804805369865998</v>
      </c>
      <c r="H1184">
        <v>-1.33971791216449</v>
      </c>
      <c r="I1184">
        <v>0.18033707187024101</v>
      </c>
      <c r="J1184">
        <v>0.34957390331296001</v>
      </c>
      <c r="K1184" t="s">
        <v>1031</v>
      </c>
      <c r="L1184">
        <f t="shared" si="18"/>
        <v>0.78781851075356302</v>
      </c>
      <c r="M1184" t="s">
        <v>1032</v>
      </c>
    </row>
    <row r="1185" spans="1:13" x14ac:dyDescent="0.2">
      <c r="A1185" t="s">
        <v>5018</v>
      </c>
      <c r="B1185" t="s">
        <v>5019</v>
      </c>
      <c r="C1185" t="s">
        <v>5020</v>
      </c>
      <c r="D1185" t="s">
        <v>5021</v>
      </c>
      <c r="E1185">
        <v>25.8478329111622</v>
      </c>
      <c r="F1185">
        <v>-0.471547698123023</v>
      </c>
      <c r="G1185">
        <v>0.41108828938934</v>
      </c>
      <c r="H1185">
        <v>-1.1470715909312199</v>
      </c>
      <c r="I1185">
        <v>0.25135203402794798</v>
      </c>
      <c r="J1185">
        <v>0.43050647642884698</v>
      </c>
      <c r="K1185" t="s">
        <v>1031</v>
      </c>
      <c r="L1185">
        <f t="shared" si="18"/>
        <v>0.471547698123023</v>
      </c>
      <c r="M1185" t="s">
        <v>1032</v>
      </c>
    </row>
    <row r="1186" spans="1:13" x14ac:dyDescent="0.2">
      <c r="A1186" t="s">
        <v>5022</v>
      </c>
      <c r="B1186" t="s">
        <v>5023</v>
      </c>
      <c r="C1186" t="s">
        <v>1283</v>
      </c>
      <c r="D1186" t="s">
        <v>5024</v>
      </c>
      <c r="E1186">
        <v>25.818045682102198</v>
      </c>
      <c r="F1186">
        <v>-0.59428154668608701</v>
      </c>
      <c r="G1186">
        <v>0.41504808699066198</v>
      </c>
      <c r="H1186">
        <v>-1.4318378166611301</v>
      </c>
      <c r="I1186">
        <v>0.15219024177141899</v>
      </c>
      <c r="J1186">
        <v>0.31372003153246297</v>
      </c>
      <c r="K1186" t="s">
        <v>1031</v>
      </c>
      <c r="L1186">
        <f t="shared" si="18"/>
        <v>0.59428154668608701</v>
      </c>
      <c r="M1186" t="s">
        <v>1032</v>
      </c>
    </row>
    <row r="1187" spans="1:13" x14ac:dyDescent="0.2">
      <c r="A1187" t="s">
        <v>5025</v>
      </c>
      <c r="B1187" t="s">
        <v>12</v>
      </c>
      <c r="C1187" t="s">
        <v>432</v>
      </c>
      <c r="D1187" t="s">
        <v>433</v>
      </c>
      <c r="E1187">
        <v>25.815727334801799</v>
      </c>
      <c r="F1187">
        <v>0.188588477420536</v>
      </c>
      <c r="G1187">
        <v>0.40260246207099898</v>
      </c>
      <c r="H1187">
        <v>0.46842355719940398</v>
      </c>
      <c r="I1187">
        <v>0.63948172503588396</v>
      </c>
      <c r="J1187">
        <v>0.77374625462812296</v>
      </c>
      <c r="K1187" t="s">
        <v>1031</v>
      </c>
      <c r="L1187">
        <f t="shared" si="18"/>
        <v>-0.188588477420536</v>
      </c>
      <c r="M1187" t="s">
        <v>1032</v>
      </c>
    </row>
    <row r="1188" spans="1:13" x14ac:dyDescent="0.2">
      <c r="A1188" t="s">
        <v>5026</v>
      </c>
      <c r="B1188" t="s">
        <v>5027</v>
      </c>
      <c r="C1188" t="s">
        <v>5028</v>
      </c>
      <c r="D1188" t="s">
        <v>5029</v>
      </c>
      <c r="E1188">
        <v>25.779961943003801</v>
      </c>
      <c r="F1188">
        <v>-0.25805748522913302</v>
      </c>
      <c r="G1188">
        <v>0.49092369515576101</v>
      </c>
      <c r="H1188">
        <v>-0.52565701712005497</v>
      </c>
      <c r="I1188">
        <v>0.59912653342255595</v>
      </c>
      <c r="J1188">
        <v>0.74328693869939599</v>
      </c>
      <c r="K1188" t="s">
        <v>1031</v>
      </c>
      <c r="L1188">
        <f t="shared" si="18"/>
        <v>0.25805748522913302</v>
      </c>
      <c r="M1188" t="s">
        <v>1032</v>
      </c>
    </row>
    <row r="1189" spans="1:13" x14ac:dyDescent="0.2">
      <c r="A1189" t="s">
        <v>5030</v>
      </c>
      <c r="B1189" t="s">
        <v>5031</v>
      </c>
      <c r="C1189" t="s">
        <v>5032</v>
      </c>
      <c r="D1189" t="s">
        <v>5033</v>
      </c>
      <c r="E1189">
        <v>25.756432244663099</v>
      </c>
      <c r="F1189">
        <v>-1.05740329043686</v>
      </c>
      <c r="G1189">
        <v>0.50727715192271805</v>
      </c>
      <c r="H1189">
        <v>-2.0844685916347898</v>
      </c>
      <c r="I1189">
        <v>3.7117564291030698E-2</v>
      </c>
      <c r="J1189">
        <v>0.123469095229241</v>
      </c>
      <c r="K1189" t="s">
        <v>1031</v>
      </c>
      <c r="L1189">
        <f t="shared" si="18"/>
        <v>1.05740329043686</v>
      </c>
      <c r="M1189" t="s">
        <v>1032</v>
      </c>
    </row>
    <row r="1190" spans="1:13" x14ac:dyDescent="0.2">
      <c r="A1190" t="s">
        <v>5034</v>
      </c>
      <c r="B1190" t="s">
        <v>196</v>
      </c>
      <c r="C1190" t="s">
        <v>719</v>
      </c>
      <c r="D1190" t="s">
        <v>720</v>
      </c>
      <c r="E1190">
        <v>25.738221641291801</v>
      </c>
      <c r="F1190">
        <v>-0.149451747239708</v>
      </c>
      <c r="G1190">
        <v>0.574147554697647</v>
      </c>
      <c r="H1190">
        <v>-0.26030198337849098</v>
      </c>
      <c r="I1190">
        <v>0.794630842810785</v>
      </c>
      <c r="J1190">
        <v>0.87852361201752405</v>
      </c>
      <c r="K1190" t="s">
        <v>1031</v>
      </c>
      <c r="L1190">
        <f t="shared" si="18"/>
        <v>0.149451747239708</v>
      </c>
      <c r="M1190" t="s">
        <v>1032</v>
      </c>
    </row>
    <row r="1191" spans="1:13" x14ac:dyDescent="0.2">
      <c r="A1191" t="s">
        <v>5035</v>
      </c>
      <c r="B1191" t="s">
        <v>5036</v>
      </c>
      <c r="C1191" t="s">
        <v>5037</v>
      </c>
      <c r="D1191" t="s">
        <v>5038</v>
      </c>
      <c r="E1191">
        <v>25.684786365493</v>
      </c>
      <c r="F1191">
        <v>-0.82759076971887002</v>
      </c>
      <c r="G1191">
        <v>0.537620915298615</v>
      </c>
      <c r="H1191">
        <v>-1.53935746576971</v>
      </c>
      <c r="I1191">
        <v>0.12371705190573801</v>
      </c>
      <c r="J1191">
        <v>0.27640158752129301</v>
      </c>
      <c r="K1191" t="s">
        <v>1031</v>
      </c>
      <c r="L1191">
        <f t="shared" si="18"/>
        <v>0.82759076971887002</v>
      </c>
      <c r="M1191" t="s">
        <v>1032</v>
      </c>
    </row>
    <row r="1192" spans="1:13" x14ac:dyDescent="0.2">
      <c r="A1192" t="s">
        <v>5039</v>
      </c>
      <c r="B1192" t="s">
        <v>5040</v>
      </c>
      <c r="C1192" t="s">
        <v>5041</v>
      </c>
      <c r="D1192" t="s">
        <v>5042</v>
      </c>
      <c r="E1192">
        <v>25.6665113638016</v>
      </c>
      <c r="F1192">
        <v>-0.81515492149534796</v>
      </c>
      <c r="G1192">
        <v>0.58771301187505498</v>
      </c>
      <c r="H1192">
        <v>-1.38699485127045</v>
      </c>
      <c r="I1192">
        <v>0.16544333283670101</v>
      </c>
      <c r="J1192">
        <v>0.33221190864710198</v>
      </c>
      <c r="K1192" t="s">
        <v>1031</v>
      </c>
      <c r="L1192">
        <f t="shared" si="18"/>
        <v>0.81515492149534796</v>
      </c>
      <c r="M1192" t="s">
        <v>1032</v>
      </c>
    </row>
    <row r="1193" spans="1:13" x14ac:dyDescent="0.2">
      <c r="A1193" t="s">
        <v>5043</v>
      </c>
      <c r="B1193" t="s">
        <v>5044</v>
      </c>
      <c r="C1193" t="s">
        <v>5045</v>
      </c>
      <c r="D1193" t="s">
        <v>5046</v>
      </c>
      <c r="E1193">
        <v>25.6516266262045</v>
      </c>
      <c r="F1193">
        <v>0.92056518598605597</v>
      </c>
      <c r="G1193">
        <v>0.42596997456861302</v>
      </c>
      <c r="H1193">
        <v>2.1611034602106098</v>
      </c>
      <c r="I1193">
        <v>3.0687348354744001E-2</v>
      </c>
      <c r="J1193">
        <v>0.109209319783748</v>
      </c>
      <c r="K1193" t="s">
        <v>1031</v>
      </c>
      <c r="L1193">
        <f t="shared" si="18"/>
        <v>-0.92056518598605597</v>
      </c>
      <c r="M1193" t="s">
        <v>1032</v>
      </c>
    </row>
    <row r="1194" spans="1:13" x14ac:dyDescent="0.2">
      <c r="A1194" t="s">
        <v>5047</v>
      </c>
      <c r="B1194" t="s">
        <v>5048</v>
      </c>
      <c r="C1194" t="s">
        <v>5049</v>
      </c>
      <c r="D1194" t="s">
        <v>5050</v>
      </c>
      <c r="E1194">
        <v>25.642622060184099</v>
      </c>
      <c r="F1194">
        <v>-0.87799054377129204</v>
      </c>
      <c r="G1194">
        <v>0.524643883090813</v>
      </c>
      <c r="H1194">
        <v>-1.67349810427375</v>
      </c>
      <c r="I1194">
        <v>9.4229279432597596E-2</v>
      </c>
      <c r="J1194">
        <v>0.23094833562928799</v>
      </c>
      <c r="K1194" t="s">
        <v>1031</v>
      </c>
      <c r="L1194">
        <f t="shared" si="18"/>
        <v>0.87799054377129204</v>
      </c>
      <c r="M1194" t="s">
        <v>1032</v>
      </c>
    </row>
    <row r="1195" spans="1:13" x14ac:dyDescent="0.2">
      <c r="A1195" t="s">
        <v>5051</v>
      </c>
      <c r="B1195" t="s">
        <v>5052</v>
      </c>
      <c r="C1195" t="s">
        <v>5053</v>
      </c>
      <c r="D1195" t="s">
        <v>5054</v>
      </c>
      <c r="E1195">
        <v>25.6130999322239</v>
      </c>
      <c r="F1195">
        <v>0.62978087665723603</v>
      </c>
      <c r="G1195">
        <v>0.38889172379722298</v>
      </c>
      <c r="H1195">
        <v>1.6194247347511499</v>
      </c>
      <c r="I1195">
        <v>0.105355908465755</v>
      </c>
      <c r="J1195">
        <v>0.24831345556783899</v>
      </c>
      <c r="K1195" t="s">
        <v>1031</v>
      </c>
      <c r="L1195">
        <f t="shared" si="18"/>
        <v>-0.62978087665723603</v>
      </c>
      <c r="M1195" t="s">
        <v>1032</v>
      </c>
    </row>
    <row r="1196" spans="1:13" x14ac:dyDescent="0.2">
      <c r="A1196" t="s">
        <v>5055</v>
      </c>
      <c r="B1196" t="s">
        <v>5056</v>
      </c>
      <c r="C1196">
        <v>0</v>
      </c>
      <c r="D1196" t="s">
        <v>5057</v>
      </c>
      <c r="E1196">
        <v>25.447046695662699</v>
      </c>
      <c r="F1196">
        <v>1.06432159127624</v>
      </c>
      <c r="G1196">
        <v>0.43734843057568501</v>
      </c>
      <c r="H1196">
        <v>2.4335781652977699</v>
      </c>
      <c r="I1196">
        <v>1.49504070527041E-2</v>
      </c>
      <c r="J1196">
        <v>6.8157968344284101E-2</v>
      </c>
      <c r="K1196" t="s">
        <v>1031</v>
      </c>
      <c r="L1196">
        <f t="shared" si="18"/>
        <v>-1.06432159127624</v>
      </c>
      <c r="M1196" t="s">
        <v>1032</v>
      </c>
    </row>
    <row r="1197" spans="1:13" x14ac:dyDescent="0.2">
      <c r="A1197" t="s">
        <v>5058</v>
      </c>
      <c r="B1197" t="s">
        <v>5059</v>
      </c>
      <c r="C1197" t="s">
        <v>5060</v>
      </c>
      <c r="D1197" t="s">
        <v>5061</v>
      </c>
      <c r="E1197">
        <v>25.384257804295299</v>
      </c>
      <c r="F1197">
        <v>0.18283054142369401</v>
      </c>
      <c r="G1197">
        <v>0.485981869169132</v>
      </c>
      <c r="H1197">
        <v>0.37620856460401197</v>
      </c>
      <c r="I1197">
        <v>0.70676184871226599</v>
      </c>
      <c r="J1197">
        <v>0.82252117100831401</v>
      </c>
      <c r="K1197" t="s">
        <v>1031</v>
      </c>
      <c r="L1197">
        <f t="shared" si="18"/>
        <v>-0.18283054142369401</v>
      </c>
      <c r="M1197" t="s">
        <v>1032</v>
      </c>
    </row>
    <row r="1198" spans="1:13" x14ac:dyDescent="0.2">
      <c r="A1198" t="s">
        <v>5062</v>
      </c>
      <c r="B1198" t="s">
        <v>5063</v>
      </c>
      <c r="C1198" t="s">
        <v>5064</v>
      </c>
      <c r="D1198" t="s">
        <v>5065</v>
      </c>
      <c r="E1198">
        <v>25.2919356209066</v>
      </c>
      <c r="F1198">
        <v>-0.20261187764320601</v>
      </c>
      <c r="G1198">
        <v>0.57601293274188103</v>
      </c>
      <c r="H1198">
        <v>-0.35174883431653498</v>
      </c>
      <c r="I1198">
        <v>0.72502663351934804</v>
      </c>
      <c r="J1198">
        <v>0.83371411234234005</v>
      </c>
      <c r="K1198" t="s">
        <v>1031</v>
      </c>
      <c r="L1198">
        <f t="shared" si="18"/>
        <v>0.20261187764320601</v>
      </c>
      <c r="M1198" t="s">
        <v>1032</v>
      </c>
    </row>
    <row r="1199" spans="1:13" x14ac:dyDescent="0.2">
      <c r="A1199" t="s">
        <v>5066</v>
      </c>
      <c r="B1199" t="s">
        <v>5067</v>
      </c>
      <c r="C1199">
        <v>0</v>
      </c>
      <c r="D1199" t="s">
        <v>5068</v>
      </c>
      <c r="E1199">
        <v>25.242786911437499</v>
      </c>
      <c r="F1199">
        <v>-0.16331578640657399</v>
      </c>
      <c r="G1199">
        <v>0.39340211104998501</v>
      </c>
      <c r="H1199">
        <v>-0.41513703617574998</v>
      </c>
      <c r="I1199">
        <v>0.678041588382298</v>
      </c>
      <c r="J1199">
        <v>0.801875653264154</v>
      </c>
      <c r="K1199" t="s">
        <v>1031</v>
      </c>
      <c r="L1199">
        <f t="shared" si="18"/>
        <v>0.16331578640657399</v>
      </c>
      <c r="M1199" t="s">
        <v>1032</v>
      </c>
    </row>
    <row r="1200" spans="1:13" x14ac:dyDescent="0.2">
      <c r="A1200" t="s">
        <v>5069</v>
      </c>
      <c r="B1200" t="s">
        <v>217</v>
      </c>
      <c r="C1200" t="s">
        <v>748</v>
      </c>
      <c r="D1200" t="s">
        <v>749</v>
      </c>
      <c r="E1200">
        <v>25.224277031070802</v>
      </c>
      <c r="F1200">
        <v>-0.19356667916800699</v>
      </c>
      <c r="G1200">
        <v>0.44549771959289503</v>
      </c>
      <c r="H1200">
        <v>-0.43449533107575</v>
      </c>
      <c r="I1200">
        <v>0.66392878451984705</v>
      </c>
      <c r="J1200">
        <v>0.78952620397978401</v>
      </c>
      <c r="K1200" t="s">
        <v>1031</v>
      </c>
      <c r="L1200">
        <f t="shared" si="18"/>
        <v>0.19356667916800699</v>
      </c>
      <c r="M1200" t="s">
        <v>1032</v>
      </c>
    </row>
    <row r="1201" spans="1:13" x14ac:dyDescent="0.2">
      <c r="A1201" t="s">
        <v>5070</v>
      </c>
      <c r="B1201" t="s">
        <v>5071</v>
      </c>
      <c r="C1201" t="s">
        <v>5072</v>
      </c>
      <c r="D1201" t="s">
        <v>5073</v>
      </c>
      <c r="E1201">
        <v>25.1988294624839</v>
      </c>
      <c r="F1201">
        <v>-0.30320904481139399</v>
      </c>
      <c r="G1201">
        <v>0.67772622563382401</v>
      </c>
      <c r="H1201">
        <v>-0.44739163594831599</v>
      </c>
      <c r="I1201">
        <v>0.65459231380095195</v>
      </c>
      <c r="J1201">
        <v>0.78375325339060298</v>
      </c>
      <c r="K1201" t="s">
        <v>1031</v>
      </c>
      <c r="L1201">
        <f t="shared" si="18"/>
        <v>0.30320904481139399</v>
      </c>
      <c r="M1201" t="s">
        <v>1032</v>
      </c>
    </row>
    <row r="1202" spans="1:13" x14ac:dyDescent="0.2">
      <c r="A1202" t="s">
        <v>5074</v>
      </c>
      <c r="B1202" t="s">
        <v>5075</v>
      </c>
      <c r="C1202" t="s">
        <v>5076</v>
      </c>
      <c r="D1202" t="s">
        <v>5077</v>
      </c>
      <c r="E1202">
        <v>25.190056179868101</v>
      </c>
      <c r="F1202">
        <v>0.69838270242194</v>
      </c>
      <c r="G1202">
        <v>0.58027538106156895</v>
      </c>
      <c r="H1202">
        <v>1.20353667450841</v>
      </c>
      <c r="I1202">
        <v>0.22876870810821801</v>
      </c>
      <c r="J1202">
        <v>0.407299287986989</v>
      </c>
      <c r="K1202" t="s">
        <v>1031</v>
      </c>
      <c r="L1202">
        <f t="shared" si="18"/>
        <v>-0.69838270242194</v>
      </c>
      <c r="M1202" t="s">
        <v>1032</v>
      </c>
    </row>
    <row r="1203" spans="1:13" x14ac:dyDescent="0.2">
      <c r="A1203" t="s">
        <v>5078</v>
      </c>
      <c r="B1203" t="s">
        <v>5079</v>
      </c>
      <c r="C1203" t="s">
        <v>5080</v>
      </c>
      <c r="D1203" t="s">
        <v>5081</v>
      </c>
      <c r="E1203">
        <v>25.182116127794</v>
      </c>
      <c r="F1203">
        <v>-1.21569898879218E-2</v>
      </c>
      <c r="G1203">
        <v>0.78698381716745502</v>
      </c>
      <c r="H1203">
        <v>-1.5447572901407001E-2</v>
      </c>
      <c r="I1203">
        <v>0.98767511025832899</v>
      </c>
      <c r="J1203">
        <v>0.99360169650598895</v>
      </c>
      <c r="K1203" t="s">
        <v>1031</v>
      </c>
      <c r="L1203">
        <f t="shared" si="18"/>
        <v>1.21569898879218E-2</v>
      </c>
      <c r="M1203" t="s">
        <v>1032</v>
      </c>
    </row>
    <row r="1204" spans="1:13" x14ac:dyDescent="0.2">
      <c r="A1204" t="s">
        <v>5082</v>
      </c>
      <c r="B1204" t="s">
        <v>5083</v>
      </c>
      <c r="C1204" t="s">
        <v>5084</v>
      </c>
      <c r="D1204" t="s">
        <v>5085</v>
      </c>
      <c r="E1204">
        <v>25.1696841357967</v>
      </c>
      <c r="F1204">
        <v>-5.5803648671471202E-2</v>
      </c>
      <c r="G1204">
        <v>0.41801178357096802</v>
      </c>
      <c r="H1204">
        <v>-0.133497788494752</v>
      </c>
      <c r="I1204">
        <v>0.89379971314299</v>
      </c>
      <c r="J1204">
        <v>0.93920773837977001</v>
      </c>
      <c r="K1204" t="s">
        <v>1031</v>
      </c>
      <c r="L1204">
        <f t="shared" si="18"/>
        <v>5.5803648671471202E-2</v>
      </c>
      <c r="M1204" t="s">
        <v>1032</v>
      </c>
    </row>
    <row r="1205" spans="1:13" x14ac:dyDescent="0.2">
      <c r="A1205" t="s">
        <v>5086</v>
      </c>
      <c r="B1205" t="s">
        <v>5087</v>
      </c>
      <c r="C1205" t="s">
        <v>5088</v>
      </c>
      <c r="D1205" t="s">
        <v>5089</v>
      </c>
      <c r="E1205">
        <v>25.1281269681723</v>
      </c>
      <c r="F1205">
        <v>-1.1346546065821601</v>
      </c>
      <c r="G1205">
        <v>0.55394537470515304</v>
      </c>
      <c r="H1205">
        <v>-2.0483149754361598</v>
      </c>
      <c r="I1205">
        <v>4.0529146558226897E-2</v>
      </c>
      <c r="J1205">
        <v>0.13167245281514101</v>
      </c>
      <c r="K1205" t="s">
        <v>1031</v>
      </c>
      <c r="L1205">
        <f t="shared" si="18"/>
        <v>1.1346546065821601</v>
      </c>
      <c r="M1205" t="s">
        <v>1032</v>
      </c>
    </row>
    <row r="1206" spans="1:13" x14ac:dyDescent="0.2">
      <c r="A1206" t="s">
        <v>5090</v>
      </c>
      <c r="B1206" t="s">
        <v>5091</v>
      </c>
      <c r="C1206" t="s">
        <v>5092</v>
      </c>
      <c r="D1206" t="s">
        <v>5093</v>
      </c>
      <c r="E1206">
        <v>25.0983572872419</v>
      </c>
      <c r="F1206">
        <v>1.81786399275088</v>
      </c>
      <c r="G1206">
        <v>0.82020286194949199</v>
      </c>
      <c r="H1206">
        <v>2.2163589973706102</v>
      </c>
      <c r="I1206">
        <v>2.6666925465341801E-2</v>
      </c>
      <c r="J1206">
        <v>0.100486884909576</v>
      </c>
      <c r="K1206" t="s">
        <v>1031</v>
      </c>
      <c r="L1206">
        <f t="shared" si="18"/>
        <v>-1.81786399275088</v>
      </c>
      <c r="M1206" t="s">
        <v>1032</v>
      </c>
    </row>
    <row r="1207" spans="1:13" x14ac:dyDescent="0.2">
      <c r="A1207" t="s">
        <v>5094</v>
      </c>
      <c r="B1207" t="s">
        <v>5095</v>
      </c>
      <c r="C1207" t="s">
        <v>5096</v>
      </c>
      <c r="D1207" t="s">
        <v>5097</v>
      </c>
      <c r="E1207">
        <v>25.0720445478089</v>
      </c>
      <c r="F1207">
        <v>0.79731177603399095</v>
      </c>
      <c r="G1207">
        <v>0.535086866820917</v>
      </c>
      <c r="H1207">
        <v>1.49006044714014</v>
      </c>
      <c r="I1207">
        <v>0.13620834286797701</v>
      </c>
      <c r="J1207">
        <v>0.29223321548905101</v>
      </c>
      <c r="K1207" t="s">
        <v>1031</v>
      </c>
      <c r="L1207">
        <f t="shared" si="18"/>
        <v>-0.79731177603399095</v>
      </c>
      <c r="M1207" t="s">
        <v>1032</v>
      </c>
    </row>
    <row r="1208" spans="1:13" x14ac:dyDescent="0.2">
      <c r="A1208" t="s">
        <v>5098</v>
      </c>
      <c r="B1208" t="s">
        <v>5099</v>
      </c>
      <c r="C1208" t="s">
        <v>5100</v>
      </c>
      <c r="D1208" t="s">
        <v>5101</v>
      </c>
      <c r="E1208">
        <v>25.004043876821498</v>
      </c>
      <c r="F1208">
        <v>-1.18009145204127</v>
      </c>
      <c r="G1208">
        <v>0.50835064457913504</v>
      </c>
      <c r="H1208">
        <v>-2.3214123255774899</v>
      </c>
      <c r="I1208">
        <v>2.0264600948864599E-2</v>
      </c>
      <c r="J1208">
        <v>8.3253546810786602E-2</v>
      </c>
      <c r="K1208" t="s">
        <v>1031</v>
      </c>
      <c r="L1208">
        <f t="shared" si="18"/>
        <v>1.18009145204127</v>
      </c>
      <c r="M1208" t="s">
        <v>1032</v>
      </c>
    </row>
    <row r="1209" spans="1:13" x14ac:dyDescent="0.2">
      <c r="A1209" t="s">
        <v>5102</v>
      </c>
      <c r="B1209" t="s">
        <v>5103</v>
      </c>
      <c r="C1209" t="s">
        <v>5104</v>
      </c>
      <c r="D1209" t="s">
        <v>5105</v>
      </c>
      <c r="E1209">
        <v>24.9463674163535</v>
      </c>
      <c r="F1209">
        <v>0.43015233283343302</v>
      </c>
      <c r="G1209">
        <v>0.65621207914673996</v>
      </c>
      <c r="H1209">
        <v>0.65550809944363098</v>
      </c>
      <c r="I1209">
        <v>0.51214067337213198</v>
      </c>
      <c r="J1209">
        <v>0.67584451463953499</v>
      </c>
      <c r="K1209" t="s">
        <v>1031</v>
      </c>
      <c r="L1209">
        <f t="shared" si="18"/>
        <v>-0.43015233283343302</v>
      </c>
      <c r="M1209" t="s">
        <v>1032</v>
      </c>
    </row>
    <row r="1210" spans="1:13" x14ac:dyDescent="0.2">
      <c r="A1210" t="s">
        <v>5106</v>
      </c>
      <c r="B1210" t="s">
        <v>304</v>
      </c>
      <c r="C1210" t="s">
        <v>868</v>
      </c>
      <c r="D1210" t="s">
        <v>869</v>
      </c>
      <c r="E1210">
        <v>24.943811280965701</v>
      </c>
      <c r="F1210">
        <v>-0.98808544448912194</v>
      </c>
      <c r="G1210">
        <v>0.480367576114206</v>
      </c>
      <c r="H1210">
        <v>-2.0569361747559101</v>
      </c>
      <c r="I1210">
        <v>3.9692365707735898E-2</v>
      </c>
      <c r="J1210">
        <v>0.12949091925579401</v>
      </c>
      <c r="K1210" t="s">
        <v>1031</v>
      </c>
      <c r="L1210">
        <f t="shared" si="18"/>
        <v>0.98808544448912194</v>
      </c>
      <c r="M1210" t="s">
        <v>1032</v>
      </c>
    </row>
    <row r="1211" spans="1:13" x14ac:dyDescent="0.2">
      <c r="A1211" t="s">
        <v>5107</v>
      </c>
      <c r="B1211" t="s">
        <v>5108</v>
      </c>
      <c r="C1211" t="s">
        <v>5109</v>
      </c>
      <c r="D1211" t="s">
        <v>5110</v>
      </c>
      <c r="E1211">
        <v>24.843330769240598</v>
      </c>
      <c r="F1211">
        <v>-0.26459712938407998</v>
      </c>
      <c r="G1211">
        <v>0.43811897106207898</v>
      </c>
      <c r="H1211">
        <v>-0.60393899114354499</v>
      </c>
      <c r="I1211">
        <v>0.54588420443299102</v>
      </c>
      <c r="J1211">
        <v>0.702908631432413</v>
      </c>
      <c r="K1211" t="s">
        <v>1031</v>
      </c>
      <c r="L1211">
        <f t="shared" si="18"/>
        <v>0.26459712938407998</v>
      </c>
      <c r="M1211" t="s">
        <v>1032</v>
      </c>
    </row>
    <row r="1212" spans="1:13" x14ac:dyDescent="0.2">
      <c r="A1212" t="s">
        <v>5111</v>
      </c>
      <c r="B1212" t="s">
        <v>5</v>
      </c>
      <c r="C1212" t="s">
        <v>418</v>
      </c>
      <c r="D1212" t="s">
        <v>419</v>
      </c>
      <c r="E1212">
        <v>24.761430050015999</v>
      </c>
      <c r="F1212">
        <v>0.29599892487623503</v>
      </c>
      <c r="G1212">
        <v>0.61516419101074704</v>
      </c>
      <c r="H1212">
        <v>0.48117060323341199</v>
      </c>
      <c r="I1212">
        <v>0.63039525197519297</v>
      </c>
      <c r="J1212">
        <v>0.76563702405591705</v>
      </c>
      <c r="K1212" t="s">
        <v>1031</v>
      </c>
      <c r="L1212">
        <f t="shared" si="18"/>
        <v>-0.29599892487623503</v>
      </c>
      <c r="M1212" t="s">
        <v>1032</v>
      </c>
    </row>
    <row r="1213" spans="1:13" x14ac:dyDescent="0.2">
      <c r="A1213" t="s">
        <v>5112</v>
      </c>
      <c r="B1213" t="s">
        <v>5113</v>
      </c>
      <c r="C1213">
        <v>0</v>
      </c>
      <c r="D1213" t="s">
        <v>5114</v>
      </c>
      <c r="E1213">
        <v>24.7409444717475</v>
      </c>
      <c r="F1213">
        <v>-0.34427459648732101</v>
      </c>
      <c r="G1213">
        <v>0.65764080340704401</v>
      </c>
      <c r="H1213">
        <v>-0.52349944635998202</v>
      </c>
      <c r="I1213">
        <v>0.60062673620437501</v>
      </c>
      <c r="J1213">
        <v>0.744090484981348</v>
      </c>
      <c r="K1213" t="s">
        <v>1031</v>
      </c>
      <c r="L1213">
        <f t="shared" si="18"/>
        <v>0.34427459648732101</v>
      </c>
      <c r="M1213" t="s">
        <v>1032</v>
      </c>
    </row>
    <row r="1214" spans="1:13" x14ac:dyDescent="0.2">
      <c r="A1214" t="s">
        <v>5115</v>
      </c>
      <c r="B1214" t="s">
        <v>5116</v>
      </c>
      <c r="C1214" t="s">
        <v>1338</v>
      </c>
      <c r="D1214" t="s">
        <v>5117</v>
      </c>
      <c r="E1214">
        <v>24.6407868692359</v>
      </c>
      <c r="F1214">
        <v>0.69153006752236101</v>
      </c>
      <c r="G1214">
        <v>0.45572740335439199</v>
      </c>
      <c r="H1214">
        <v>1.5174204193830301</v>
      </c>
      <c r="I1214">
        <v>0.129160571729482</v>
      </c>
      <c r="J1214">
        <v>0.28312322596315598</v>
      </c>
      <c r="K1214" t="s">
        <v>1031</v>
      </c>
      <c r="L1214">
        <f t="shared" si="18"/>
        <v>-0.69153006752236101</v>
      </c>
      <c r="M1214" t="s">
        <v>1032</v>
      </c>
    </row>
    <row r="1215" spans="1:13" x14ac:dyDescent="0.2">
      <c r="A1215" t="s">
        <v>5118</v>
      </c>
      <c r="B1215" t="s">
        <v>5119</v>
      </c>
      <c r="C1215" t="s">
        <v>5120</v>
      </c>
      <c r="D1215" t="s">
        <v>5121</v>
      </c>
      <c r="E1215">
        <v>24.640394544004199</v>
      </c>
      <c r="F1215">
        <v>-6.8413241042103501E-2</v>
      </c>
      <c r="G1215">
        <v>0.37323086313826698</v>
      </c>
      <c r="H1215">
        <v>-0.183300063844825</v>
      </c>
      <c r="I1215">
        <v>0.85456258430535204</v>
      </c>
      <c r="J1215">
        <v>0.916231256921478</v>
      </c>
      <c r="K1215" t="s">
        <v>1031</v>
      </c>
      <c r="L1215">
        <f t="shared" si="18"/>
        <v>6.8413241042103501E-2</v>
      </c>
      <c r="M1215" t="s">
        <v>1032</v>
      </c>
    </row>
    <row r="1216" spans="1:13" x14ac:dyDescent="0.2">
      <c r="A1216" t="s">
        <v>5122</v>
      </c>
      <c r="B1216" t="s">
        <v>5123</v>
      </c>
      <c r="C1216" t="s">
        <v>5124</v>
      </c>
      <c r="D1216" t="s">
        <v>5125</v>
      </c>
      <c r="E1216">
        <v>24.6397684038939</v>
      </c>
      <c r="F1216">
        <v>-0.57510114842528903</v>
      </c>
      <c r="G1216">
        <v>0.41069494220910402</v>
      </c>
      <c r="H1216">
        <v>-1.4003122252537501</v>
      </c>
      <c r="I1216">
        <v>0.16141984150875499</v>
      </c>
      <c r="J1216">
        <v>0.32643373563580702</v>
      </c>
      <c r="K1216" t="s">
        <v>1031</v>
      </c>
      <c r="L1216">
        <f t="shared" si="18"/>
        <v>0.57510114842528903</v>
      </c>
      <c r="M1216" t="s">
        <v>1032</v>
      </c>
    </row>
    <row r="1217" spans="1:13" x14ac:dyDescent="0.2">
      <c r="A1217" t="s">
        <v>5126</v>
      </c>
      <c r="B1217" t="s">
        <v>5127</v>
      </c>
      <c r="C1217" t="s">
        <v>5128</v>
      </c>
      <c r="D1217" t="s">
        <v>5129</v>
      </c>
      <c r="E1217">
        <v>24.5098661363544</v>
      </c>
      <c r="F1217">
        <v>0.48439117571100598</v>
      </c>
      <c r="G1217">
        <v>0.37540386743237297</v>
      </c>
      <c r="H1217">
        <v>1.29032015313019</v>
      </c>
      <c r="I1217">
        <v>0.19693952244676899</v>
      </c>
      <c r="J1217">
        <v>0.36897458510430498</v>
      </c>
      <c r="K1217" t="s">
        <v>1031</v>
      </c>
      <c r="L1217">
        <f t="shared" si="18"/>
        <v>-0.48439117571100598</v>
      </c>
      <c r="M1217" t="s">
        <v>1032</v>
      </c>
    </row>
    <row r="1218" spans="1:13" x14ac:dyDescent="0.2">
      <c r="A1218" t="s">
        <v>5130</v>
      </c>
      <c r="B1218" t="s">
        <v>5131</v>
      </c>
      <c r="C1218" t="s">
        <v>4108</v>
      </c>
      <c r="D1218" t="s">
        <v>5132</v>
      </c>
      <c r="E1218">
        <v>24.432111126414402</v>
      </c>
      <c r="F1218">
        <v>-0.49889059689424597</v>
      </c>
      <c r="G1218">
        <v>0.40782293079128801</v>
      </c>
      <c r="H1218">
        <v>-1.2233019755075101</v>
      </c>
      <c r="I1218">
        <v>0.22121566129843201</v>
      </c>
      <c r="J1218">
        <v>0.39923696072160803</v>
      </c>
      <c r="K1218" t="s">
        <v>1031</v>
      </c>
      <c r="L1218">
        <f t="shared" ref="L1218:L1281" si="19">F1218*-1</f>
        <v>0.49889059689424597</v>
      </c>
      <c r="M1218" t="s">
        <v>1032</v>
      </c>
    </row>
    <row r="1219" spans="1:13" x14ac:dyDescent="0.2">
      <c r="A1219" t="s">
        <v>5133</v>
      </c>
      <c r="B1219" t="s">
        <v>5134</v>
      </c>
      <c r="C1219" t="s">
        <v>5135</v>
      </c>
      <c r="D1219" t="s">
        <v>5136</v>
      </c>
      <c r="E1219">
        <v>24.427813687778201</v>
      </c>
      <c r="F1219">
        <v>6.7650470581408301E-2</v>
      </c>
      <c r="G1219">
        <v>0.39603665223703799</v>
      </c>
      <c r="H1219">
        <v>0.17081871134724599</v>
      </c>
      <c r="I1219">
        <v>0.86436631578821999</v>
      </c>
      <c r="J1219">
        <v>0.92273178489636598</v>
      </c>
      <c r="K1219" t="s">
        <v>1031</v>
      </c>
      <c r="L1219">
        <f t="shared" si="19"/>
        <v>-6.7650470581408301E-2</v>
      </c>
      <c r="M1219" t="s">
        <v>1032</v>
      </c>
    </row>
    <row r="1220" spans="1:13" x14ac:dyDescent="0.2">
      <c r="A1220" t="s">
        <v>5137</v>
      </c>
      <c r="B1220" t="s">
        <v>5138</v>
      </c>
      <c r="C1220">
        <v>0</v>
      </c>
      <c r="D1220" t="s">
        <v>5139</v>
      </c>
      <c r="E1220">
        <v>24.421264829033301</v>
      </c>
      <c r="F1220">
        <v>0.20517243014403699</v>
      </c>
      <c r="G1220">
        <v>0.40430809981565702</v>
      </c>
      <c r="H1220">
        <v>0.50746554480997197</v>
      </c>
      <c r="I1220">
        <v>0.61182820607065203</v>
      </c>
      <c r="J1220">
        <v>0.75181612180827495</v>
      </c>
      <c r="K1220" t="s">
        <v>1031</v>
      </c>
      <c r="L1220">
        <f t="shared" si="19"/>
        <v>-0.20517243014403699</v>
      </c>
      <c r="M1220" t="s">
        <v>1032</v>
      </c>
    </row>
    <row r="1221" spans="1:13" x14ac:dyDescent="0.2">
      <c r="A1221" t="s">
        <v>5140</v>
      </c>
      <c r="B1221" t="s">
        <v>5141</v>
      </c>
      <c r="C1221" t="s">
        <v>5142</v>
      </c>
      <c r="D1221" t="s">
        <v>5143</v>
      </c>
      <c r="E1221">
        <v>24.350941491988198</v>
      </c>
      <c r="F1221">
        <v>-0.14867849744050901</v>
      </c>
      <c r="G1221">
        <v>0.53142923040176304</v>
      </c>
      <c r="H1221">
        <v>-0.27977101923450298</v>
      </c>
      <c r="I1221">
        <v>0.77965318744357304</v>
      </c>
      <c r="J1221">
        <v>0.87111544405578001</v>
      </c>
      <c r="K1221" t="s">
        <v>1031</v>
      </c>
      <c r="L1221">
        <f t="shared" si="19"/>
        <v>0.14867849744050901</v>
      </c>
      <c r="M1221" t="s">
        <v>1032</v>
      </c>
    </row>
    <row r="1222" spans="1:13" x14ac:dyDescent="0.2">
      <c r="A1222" t="s">
        <v>5144</v>
      </c>
      <c r="B1222" t="s">
        <v>5145</v>
      </c>
      <c r="C1222" t="s">
        <v>5146</v>
      </c>
      <c r="D1222" t="s">
        <v>5147</v>
      </c>
      <c r="E1222">
        <v>24.315134544930601</v>
      </c>
      <c r="F1222">
        <v>-0.99363369300306603</v>
      </c>
      <c r="G1222">
        <v>0.55008763215495604</v>
      </c>
      <c r="H1222">
        <v>-1.80631891160783</v>
      </c>
      <c r="I1222">
        <v>7.0868539484695195E-2</v>
      </c>
      <c r="J1222">
        <v>0.19143669696145901</v>
      </c>
      <c r="K1222" t="s">
        <v>1031</v>
      </c>
      <c r="L1222">
        <f t="shared" si="19"/>
        <v>0.99363369300306603</v>
      </c>
      <c r="M1222" t="s">
        <v>1032</v>
      </c>
    </row>
    <row r="1223" spans="1:13" x14ac:dyDescent="0.2">
      <c r="A1223" t="s">
        <v>5148</v>
      </c>
      <c r="B1223" t="s">
        <v>5149</v>
      </c>
      <c r="C1223" t="s">
        <v>5150</v>
      </c>
      <c r="D1223" t="s">
        <v>5151</v>
      </c>
      <c r="E1223">
        <v>24.208154666578</v>
      </c>
      <c r="F1223">
        <v>-0.27273432534400199</v>
      </c>
      <c r="G1223">
        <v>0.40879558015085898</v>
      </c>
      <c r="H1223">
        <v>-0.66716554333428701</v>
      </c>
      <c r="I1223">
        <v>0.50466639779061495</v>
      </c>
      <c r="J1223">
        <v>0.67007294808342799</v>
      </c>
      <c r="K1223" t="s">
        <v>1031</v>
      </c>
      <c r="L1223">
        <f t="shared" si="19"/>
        <v>0.27273432534400199</v>
      </c>
      <c r="M1223" t="s">
        <v>1032</v>
      </c>
    </row>
    <row r="1224" spans="1:13" x14ac:dyDescent="0.2">
      <c r="A1224" t="s">
        <v>5152</v>
      </c>
      <c r="B1224" t="s">
        <v>5153</v>
      </c>
      <c r="C1224" t="s">
        <v>5154</v>
      </c>
      <c r="D1224" t="s">
        <v>5155</v>
      </c>
      <c r="E1224">
        <v>24.204840274122098</v>
      </c>
      <c r="F1224">
        <v>-0.27279072759495598</v>
      </c>
      <c r="G1224">
        <v>0.57090644446586603</v>
      </c>
      <c r="H1224">
        <v>-0.47782036836206498</v>
      </c>
      <c r="I1224">
        <v>0.63277806273169301</v>
      </c>
      <c r="J1224">
        <v>0.76719290368340498</v>
      </c>
      <c r="K1224" t="s">
        <v>1031</v>
      </c>
      <c r="L1224">
        <f t="shared" si="19"/>
        <v>0.27279072759495598</v>
      </c>
      <c r="M1224" t="s">
        <v>1032</v>
      </c>
    </row>
    <row r="1225" spans="1:13" x14ac:dyDescent="0.2">
      <c r="A1225" t="s">
        <v>5156</v>
      </c>
      <c r="B1225" t="s">
        <v>5157</v>
      </c>
      <c r="C1225" t="s">
        <v>5158</v>
      </c>
      <c r="D1225" t="s">
        <v>5159</v>
      </c>
      <c r="E1225">
        <v>24.187209133581199</v>
      </c>
      <c r="F1225">
        <v>-0.49769200828337001</v>
      </c>
      <c r="G1225">
        <v>0.42753435200673501</v>
      </c>
      <c r="H1225">
        <v>-1.1640982904586099</v>
      </c>
      <c r="I1225">
        <v>0.24438418137371101</v>
      </c>
      <c r="J1225">
        <v>0.42296505926296302</v>
      </c>
      <c r="K1225" t="s">
        <v>1031</v>
      </c>
      <c r="L1225">
        <f t="shared" si="19"/>
        <v>0.49769200828337001</v>
      </c>
      <c r="M1225" t="s">
        <v>1032</v>
      </c>
    </row>
    <row r="1226" spans="1:13" x14ac:dyDescent="0.2">
      <c r="A1226" t="s">
        <v>5160</v>
      </c>
      <c r="B1226" t="s">
        <v>5161</v>
      </c>
      <c r="C1226" t="s">
        <v>5162</v>
      </c>
      <c r="D1226" t="s">
        <v>5163</v>
      </c>
      <c r="E1226">
        <v>24.170839345542401</v>
      </c>
      <c r="F1226">
        <v>0.237142962873928</v>
      </c>
      <c r="G1226">
        <v>0.41198083768896598</v>
      </c>
      <c r="H1226">
        <v>0.57561648790316799</v>
      </c>
      <c r="I1226">
        <v>0.56487443402818505</v>
      </c>
      <c r="J1226">
        <v>0.71617804532766205</v>
      </c>
      <c r="K1226" t="s">
        <v>1031</v>
      </c>
      <c r="L1226">
        <f t="shared" si="19"/>
        <v>-0.237142962873928</v>
      </c>
      <c r="M1226" t="s">
        <v>1032</v>
      </c>
    </row>
    <row r="1227" spans="1:13" x14ac:dyDescent="0.2">
      <c r="A1227" t="s">
        <v>5164</v>
      </c>
      <c r="B1227" t="s">
        <v>5165</v>
      </c>
      <c r="C1227" t="s">
        <v>5166</v>
      </c>
      <c r="D1227" t="s">
        <v>5167</v>
      </c>
      <c r="E1227">
        <v>24.147887755067501</v>
      </c>
      <c r="F1227">
        <v>-1.06351031579852</v>
      </c>
      <c r="G1227">
        <v>0.47645401658936798</v>
      </c>
      <c r="H1227">
        <v>-2.2321363211743201</v>
      </c>
      <c r="I1227">
        <v>2.5605954526509701E-2</v>
      </c>
      <c r="J1227">
        <v>9.7688940966588506E-2</v>
      </c>
      <c r="K1227" t="s">
        <v>1031</v>
      </c>
      <c r="L1227">
        <f t="shared" si="19"/>
        <v>1.06351031579852</v>
      </c>
      <c r="M1227" t="s">
        <v>1032</v>
      </c>
    </row>
    <row r="1228" spans="1:13" x14ac:dyDescent="0.2">
      <c r="A1228" t="s">
        <v>5168</v>
      </c>
      <c r="B1228" t="s">
        <v>5169</v>
      </c>
      <c r="C1228" t="s">
        <v>5170</v>
      </c>
      <c r="D1228" t="s">
        <v>5171</v>
      </c>
      <c r="E1228">
        <v>24.107049313816599</v>
      </c>
      <c r="F1228">
        <v>-1.3357024670672699</v>
      </c>
      <c r="G1228">
        <v>0.55943916920815495</v>
      </c>
      <c r="H1228">
        <v>-2.38757409310089</v>
      </c>
      <c r="I1228">
        <v>1.69599837010962E-2</v>
      </c>
      <c r="J1228">
        <v>7.3913920622231996E-2</v>
      </c>
      <c r="K1228" t="s">
        <v>1031</v>
      </c>
      <c r="L1228">
        <f t="shared" si="19"/>
        <v>1.3357024670672699</v>
      </c>
      <c r="M1228" t="s">
        <v>1032</v>
      </c>
    </row>
    <row r="1229" spans="1:13" x14ac:dyDescent="0.2">
      <c r="A1229" t="s">
        <v>5172</v>
      </c>
      <c r="B1229" t="s">
        <v>5173</v>
      </c>
      <c r="C1229">
        <v>0</v>
      </c>
      <c r="D1229" t="s">
        <v>5174</v>
      </c>
      <c r="E1229">
        <v>24.102096798314999</v>
      </c>
      <c r="F1229">
        <v>-0.67592876580239003</v>
      </c>
      <c r="G1229">
        <v>0.65774182373547896</v>
      </c>
      <c r="H1229">
        <v>-1.0276505787082599</v>
      </c>
      <c r="I1229">
        <v>0.30411422310150299</v>
      </c>
      <c r="J1229">
        <v>0.483358822261507</v>
      </c>
      <c r="K1229" t="s">
        <v>1031</v>
      </c>
      <c r="L1229">
        <f t="shared" si="19"/>
        <v>0.67592876580239003</v>
      </c>
      <c r="M1229" t="s">
        <v>1032</v>
      </c>
    </row>
    <row r="1230" spans="1:13" x14ac:dyDescent="0.2">
      <c r="A1230" t="s">
        <v>5175</v>
      </c>
      <c r="B1230" t="s">
        <v>5176</v>
      </c>
      <c r="C1230" t="s">
        <v>5177</v>
      </c>
      <c r="D1230" t="s">
        <v>5178</v>
      </c>
      <c r="E1230">
        <v>24.032956747199002</v>
      </c>
      <c r="F1230">
        <v>0.34871926123229602</v>
      </c>
      <c r="G1230">
        <v>0.36990660507872902</v>
      </c>
      <c r="H1230">
        <v>0.942722450598243</v>
      </c>
      <c r="I1230">
        <v>0.34582288686180401</v>
      </c>
      <c r="J1230">
        <v>0.52642021665361305</v>
      </c>
      <c r="K1230" t="s">
        <v>1031</v>
      </c>
      <c r="L1230">
        <f t="shared" si="19"/>
        <v>-0.34871926123229602</v>
      </c>
      <c r="M1230" t="s">
        <v>1032</v>
      </c>
    </row>
    <row r="1231" spans="1:13" x14ac:dyDescent="0.2">
      <c r="A1231" t="s">
        <v>5179</v>
      </c>
      <c r="B1231" t="s">
        <v>5180</v>
      </c>
      <c r="C1231" t="s">
        <v>5181</v>
      </c>
      <c r="D1231" t="s">
        <v>5182</v>
      </c>
      <c r="E1231">
        <v>23.9651535315205</v>
      </c>
      <c r="F1231">
        <v>-0.96968988971967096</v>
      </c>
      <c r="G1231">
        <v>0.62987811193583598</v>
      </c>
      <c r="H1231">
        <v>-1.5394881507145499</v>
      </c>
      <c r="I1231">
        <v>0.12368516846479501</v>
      </c>
      <c r="J1231">
        <v>0.27640158752129301</v>
      </c>
      <c r="K1231" t="s">
        <v>1031</v>
      </c>
      <c r="L1231">
        <f t="shared" si="19"/>
        <v>0.96968988971967096</v>
      </c>
      <c r="M1231" t="s">
        <v>1032</v>
      </c>
    </row>
    <row r="1232" spans="1:13" x14ac:dyDescent="0.2">
      <c r="A1232" t="s">
        <v>5183</v>
      </c>
      <c r="B1232" t="s">
        <v>5184</v>
      </c>
      <c r="C1232" t="s">
        <v>5185</v>
      </c>
      <c r="D1232" t="s">
        <v>5186</v>
      </c>
      <c r="E1232">
        <v>23.952828475693401</v>
      </c>
      <c r="F1232">
        <v>-1.7161923201806899</v>
      </c>
      <c r="G1232">
        <v>0.79095623144216498</v>
      </c>
      <c r="H1232">
        <v>-2.1697690111771699</v>
      </c>
      <c r="I1232">
        <v>3.0024349057739399E-2</v>
      </c>
      <c r="J1232">
        <v>0.10770612223517601</v>
      </c>
      <c r="K1232" t="s">
        <v>1031</v>
      </c>
      <c r="L1232">
        <f t="shared" si="19"/>
        <v>1.7161923201806899</v>
      </c>
      <c r="M1232" t="s">
        <v>1032</v>
      </c>
    </row>
    <row r="1233" spans="1:13" x14ac:dyDescent="0.2">
      <c r="A1233" t="s">
        <v>5187</v>
      </c>
      <c r="B1233" t="s">
        <v>5188</v>
      </c>
      <c r="C1233">
        <v>0</v>
      </c>
      <c r="D1233" t="s">
        <v>5189</v>
      </c>
      <c r="E1233">
        <v>23.946600010172201</v>
      </c>
      <c r="F1233">
        <v>-0.149289382070768</v>
      </c>
      <c r="G1233">
        <v>0.54192712372358798</v>
      </c>
      <c r="H1233">
        <v>-0.275478704673424</v>
      </c>
      <c r="I1233">
        <v>0.78294848434004805</v>
      </c>
      <c r="J1233">
        <v>0.87355138888358197</v>
      </c>
      <c r="K1233" t="s">
        <v>1031</v>
      </c>
      <c r="L1233">
        <f t="shared" si="19"/>
        <v>0.149289382070768</v>
      </c>
      <c r="M1233" t="s">
        <v>1032</v>
      </c>
    </row>
    <row r="1234" spans="1:13" x14ac:dyDescent="0.2">
      <c r="A1234" t="s">
        <v>5190</v>
      </c>
      <c r="B1234" t="s">
        <v>5191</v>
      </c>
      <c r="C1234" t="s">
        <v>5192</v>
      </c>
      <c r="D1234" t="s">
        <v>5193</v>
      </c>
      <c r="E1234">
        <v>23.938694481396698</v>
      </c>
      <c r="F1234">
        <v>-0.62081683722172898</v>
      </c>
      <c r="G1234">
        <v>0.497504655536669</v>
      </c>
      <c r="H1234">
        <v>-1.2478613623264301</v>
      </c>
      <c r="I1234">
        <v>0.21208183234212399</v>
      </c>
      <c r="J1234">
        <v>0.38738468180941099</v>
      </c>
      <c r="K1234" t="s">
        <v>1031</v>
      </c>
      <c r="L1234">
        <f t="shared" si="19"/>
        <v>0.62081683722172898</v>
      </c>
      <c r="M1234" t="s">
        <v>1032</v>
      </c>
    </row>
    <row r="1235" spans="1:13" x14ac:dyDescent="0.2">
      <c r="A1235" t="s">
        <v>5194</v>
      </c>
      <c r="B1235" t="s">
        <v>5195</v>
      </c>
      <c r="C1235" t="s">
        <v>5196</v>
      </c>
      <c r="D1235" t="s">
        <v>5197</v>
      </c>
      <c r="E1235">
        <v>23.861454520031899</v>
      </c>
      <c r="F1235">
        <v>0.63400761004280703</v>
      </c>
      <c r="G1235">
        <v>0.439326555291498</v>
      </c>
      <c r="H1235">
        <v>1.4431351859032</v>
      </c>
      <c r="I1235">
        <v>0.14898239319935999</v>
      </c>
      <c r="J1235">
        <v>0.30947055292687797</v>
      </c>
      <c r="K1235" t="s">
        <v>1031</v>
      </c>
      <c r="L1235">
        <f t="shared" si="19"/>
        <v>-0.63400761004280703</v>
      </c>
      <c r="M1235" t="s">
        <v>1032</v>
      </c>
    </row>
    <row r="1236" spans="1:13" x14ac:dyDescent="0.2">
      <c r="A1236" t="s">
        <v>5198</v>
      </c>
      <c r="B1236" t="s">
        <v>5199</v>
      </c>
      <c r="C1236">
        <v>0</v>
      </c>
      <c r="D1236" t="s">
        <v>5200</v>
      </c>
      <c r="E1236">
        <v>23.8310337157932</v>
      </c>
      <c r="F1236">
        <v>2.5708425122574999E-2</v>
      </c>
      <c r="G1236">
        <v>0.46004214424606199</v>
      </c>
      <c r="H1236">
        <v>5.5882760838590402E-2</v>
      </c>
      <c r="I1236">
        <v>0.95543520422500505</v>
      </c>
      <c r="J1236">
        <v>0.97615135716956403</v>
      </c>
      <c r="K1236" t="s">
        <v>1031</v>
      </c>
      <c r="L1236">
        <f t="shared" si="19"/>
        <v>-2.5708425122574999E-2</v>
      </c>
      <c r="M1236" t="s">
        <v>1032</v>
      </c>
    </row>
    <row r="1237" spans="1:13" x14ac:dyDescent="0.2">
      <c r="A1237" t="s">
        <v>5201</v>
      </c>
      <c r="B1237" t="s">
        <v>5202</v>
      </c>
      <c r="C1237" t="s">
        <v>5203</v>
      </c>
      <c r="D1237" t="s">
        <v>5204</v>
      </c>
      <c r="E1237">
        <v>23.764804649670399</v>
      </c>
      <c r="F1237">
        <v>-0.61918108135090699</v>
      </c>
      <c r="G1237">
        <v>0.40998898707353798</v>
      </c>
      <c r="H1237">
        <v>-1.51023832559641</v>
      </c>
      <c r="I1237">
        <v>0.13098262255388199</v>
      </c>
      <c r="J1237">
        <v>0.28542006103796203</v>
      </c>
      <c r="K1237" t="s">
        <v>1031</v>
      </c>
      <c r="L1237">
        <f t="shared" si="19"/>
        <v>0.61918108135090699</v>
      </c>
      <c r="M1237" t="s">
        <v>1032</v>
      </c>
    </row>
    <row r="1238" spans="1:13" x14ac:dyDescent="0.2">
      <c r="A1238" t="s">
        <v>5205</v>
      </c>
      <c r="B1238" t="s">
        <v>5206</v>
      </c>
      <c r="C1238" t="s">
        <v>5207</v>
      </c>
      <c r="D1238" t="s">
        <v>5208</v>
      </c>
      <c r="E1238">
        <v>23.7627605981044</v>
      </c>
      <c r="F1238">
        <v>-0.61977994375495604</v>
      </c>
      <c r="G1238">
        <v>0.51669568701023105</v>
      </c>
      <c r="H1238">
        <v>-1.19950671030603</v>
      </c>
      <c r="I1238">
        <v>0.23033097710875799</v>
      </c>
      <c r="J1238">
        <v>0.40891904632877701</v>
      </c>
      <c r="K1238" t="s">
        <v>1031</v>
      </c>
      <c r="L1238">
        <f t="shared" si="19"/>
        <v>0.61977994375495604</v>
      </c>
      <c r="M1238" t="s">
        <v>1032</v>
      </c>
    </row>
    <row r="1239" spans="1:13" x14ac:dyDescent="0.2">
      <c r="A1239" t="s">
        <v>5209</v>
      </c>
      <c r="B1239" t="s">
        <v>5210</v>
      </c>
      <c r="C1239" t="s">
        <v>4041</v>
      </c>
      <c r="D1239" t="s">
        <v>5211</v>
      </c>
      <c r="E1239">
        <v>23.6612215678302</v>
      </c>
      <c r="F1239">
        <v>-0.70376788757944397</v>
      </c>
      <c r="G1239">
        <v>0.59394271970627299</v>
      </c>
      <c r="H1239">
        <v>-1.18490868602192</v>
      </c>
      <c r="I1239">
        <v>0.236053552729521</v>
      </c>
      <c r="J1239">
        <v>0.41431279198870202</v>
      </c>
      <c r="K1239" t="s">
        <v>1031</v>
      </c>
      <c r="L1239">
        <f t="shared" si="19"/>
        <v>0.70376788757944397</v>
      </c>
      <c r="M1239" t="s">
        <v>1032</v>
      </c>
    </row>
    <row r="1240" spans="1:13" x14ac:dyDescent="0.2">
      <c r="A1240" t="s">
        <v>5212</v>
      </c>
      <c r="B1240" t="s">
        <v>5213</v>
      </c>
      <c r="C1240" t="s">
        <v>5214</v>
      </c>
      <c r="D1240" t="s">
        <v>5215</v>
      </c>
      <c r="E1240">
        <v>23.611856372326599</v>
      </c>
      <c r="F1240">
        <v>-0.73726979511760304</v>
      </c>
      <c r="G1240">
        <v>0.51695165362898399</v>
      </c>
      <c r="H1240">
        <v>-1.4261871297673401</v>
      </c>
      <c r="I1240">
        <v>0.153814333659303</v>
      </c>
      <c r="J1240">
        <v>0.31574006847129099</v>
      </c>
      <c r="K1240" t="s">
        <v>1031</v>
      </c>
      <c r="L1240">
        <f t="shared" si="19"/>
        <v>0.73726979511760304</v>
      </c>
      <c r="M1240" t="s">
        <v>1032</v>
      </c>
    </row>
    <row r="1241" spans="1:13" x14ac:dyDescent="0.2">
      <c r="A1241" t="s">
        <v>5216</v>
      </c>
      <c r="B1241" t="s">
        <v>5217</v>
      </c>
      <c r="C1241" t="s">
        <v>5218</v>
      </c>
      <c r="D1241" t="s">
        <v>5219</v>
      </c>
      <c r="E1241">
        <v>23.602090151608198</v>
      </c>
      <c r="F1241">
        <v>-0.59499514708792201</v>
      </c>
      <c r="G1241">
        <v>0.52705446486239904</v>
      </c>
      <c r="H1241">
        <v>-1.12890637828723</v>
      </c>
      <c r="I1241">
        <v>0.25893732983263601</v>
      </c>
      <c r="J1241">
        <v>0.43716601456388299</v>
      </c>
      <c r="K1241" t="s">
        <v>1031</v>
      </c>
      <c r="L1241">
        <f t="shared" si="19"/>
        <v>0.59499514708792201</v>
      </c>
      <c r="M1241" t="s">
        <v>1032</v>
      </c>
    </row>
    <row r="1242" spans="1:13" x14ac:dyDescent="0.2">
      <c r="A1242" t="s">
        <v>5220</v>
      </c>
      <c r="B1242" t="s">
        <v>5221</v>
      </c>
      <c r="C1242" t="s">
        <v>3363</v>
      </c>
      <c r="D1242" t="s">
        <v>5222</v>
      </c>
      <c r="E1242">
        <v>23.570321420124301</v>
      </c>
      <c r="F1242">
        <v>0.27566596641059998</v>
      </c>
      <c r="G1242">
        <v>0.52390971335084302</v>
      </c>
      <c r="H1242">
        <v>0.52617074924510399</v>
      </c>
      <c r="I1242">
        <v>0.59876957550199705</v>
      </c>
      <c r="J1242">
        <v>0.74306711478634002</v>
      </c>
      <c r="K1242" t="s">
        <v>1031</v>
      </c>
      <c r="L1242">
        <f t="shared" si="19"/>
        <v>-0.27566596641059998</v>
      </c>
      <c r="M1242" t="s">
        <v>1032</v>
      </c>
    </row>
    <row r="1243" spans="1:13" x14ac:dyDescent="0.2">
      <c r="A1243" t="s">
        <v>5223</v>
      </c>
      <c r="B1243" t="s">
        <v>5224</v>
      </c>
      <c r="C1243" t="s">
        <v>5225</v>
      </c>
      <c r="D1243" t="s">
        <v>5226</v>
      </c>
      <c r="E1243">
        <v>23.563859935755701</v>
      </c>
      <c r="F1243">
        <v>8.4893232269146898E-2</v>
      </c>
      <c r="G1243">
        <v>0.44058658840496001</v>
      </c>
      <c r="H1243">
        <v>0.192682288801579</v>
      </c>
      <c r="I1243">
        <v>0.84720779501509003</v>
      </c>
      <c r="J1243">
        <v>0.911652802909105</v>
      </c>
      <c r="K1243" t="s">
        <v>1031</v>
      </c>
      <c r="L1243">
        <f t="shared" si="19"/>
        <v>-8.4893232269146898E-2</v>
      </c>
      <c r="M1243" t="s">
        <v>1032</v>
      </c>
    </row>
    <row r="1244" spans="1:13" x14ac:dyDescent="0.2">
      <c r="A1244" t="s">
        <v>5227</v>
      </c>
      <c r="B1244" t="s">
        <v>5228</v>
      </c>
      <c r="C1244" t="s">
        <v>5229</v>
      </c>
      <c r="D1244" t="s">
        <v>5230</v>
      </c>
      <c r="E1244">
        <v>23.542270719250801</v>
      </c>
      <c r="F1244">
        <v>-0.65765690334107796</v>
      </c>
      <c r="G1244">
        <v>0.37948773929992302</v>
      </c>
      <c r="H1244">
        <v>-1.73301225634936</v>
      </c>
      <c r="I1244">
        <v>8.3093490377715795E-2</v>
      </c>
      <c r="J1244">
        <v>0.21298441889453801</v>
      </c>
      <c r="K1244" t="s">
        <v>1031</v>
      </c>
      <c r="L1244">
        <f t="shared" si="19"/>
        <v>0.65765690334107796</v>
      </c>
      <c r="M1244" t="s">
        <v>1032</v>
      </c>
    </row>
    <row r="1245" spans="1:13" x14ac:dyDescent="0.2">
      <c r="A1245" t="s">
        <v>5231</v>
      </c>
      <c r="B1245" t="s">
        <v>5232</v>
      </c>
      <c r="C1245" t="s">
        <v>5233</v>
      </c>
      <c r="D1245" t="s">
        <v>5234</v>
      </c>
      <c r="E1245">
        <v>23.5027317628474</v>
      </c>
      <c r="F1245">
        <v>-0.43729752765722701</v>
      </c>
      <c r="G1245">
        <v>0.35398843452491802</v>
      </c>
      <c r="H1245">
        <v>-1.2353441101659599</v>
      </c>
      <c r="I1245">
        <v>0.21670246378263</v>
      </c>
      <c r="J1245">
        <v>0.392847654187371</v>
      </c>
      <c r="K1245" t="s">
        <v>1031</v>
      </c>
      <c r="L1245">
        <f t="shared" si="19"/>
        <v>0.43729752765722701</v>
      </c>
      <c r="M1245" t="s">
        <v>1032</v>
      </c>
    </row>
    <row r="1246" spans="1:13" x14ac:dyDescent="0.2">
      <c r="A1246" t="s">
        <v>5235</v>
      </c>
      <c r="B1246" t="s">
        <v>5236</v>
      </c>
      <c r="C1246" t="s">
        <v>5237</v>
      </c>
      <c r="D1246" t="s">
        <v>5238</v>
      </c>
      <c r="E1246">
        <v>23.484009967322301</v>
      </c>
      <c r="F1246">
        <v>0.92837986243834902</v>
      </c>
      <c r="G1246">
        <v>0.49360644182175001</v>
      </c>
      <c r="H1246">
        <v>1.8808098593932101</v>
      </c>
      <c r="I1246">
        <v>5.9997788501366202E-2</v>
      </c>
      <c r="J1246">
        <v>0.171381320871623</v>
      </c>
      <c r="K1246" t="s">
        <v>1031</v>
      </c>
      <c r="L1246">
        <f t="shared" si="19"/>
        <v>-0.92837986243834902</v>
      </c>
      <c r="M1246" t="s">
        <v>1032</v>
      </c>
    </row>
    <row r="1247" spans="1:13" x14ac:dyDescent="0.2">
      <c r="A1247" t="s">
        <v>5239</v>
      </c>
      <c r="B1247" t="s">
        <v>5240</v>
      </c>
      <c r="C1247" t="s">
        <v>5241</v>
      </c>
      <c r="D1247" t="s">
        <v>5242</v>
      </c>
      <c r="E1247">
        <v>23.4812354082182</v>
      </c>
      <c r="F1247">
        <v>-0.46467037213589901</v>
      </c>
      <c r="G1247">
        <v>0.48952038067579201</v>
      </c>
      <c r="H1247">
        <v>-0.94923600830350097</v>
      </c>
      <c r="I1247">
        <v>0.342500591507923</v>
      </c>
      <c r="J1247">
        <v>0.52386201805973298</v>
      </c>
      <c r="K1247" t="s">
        <v>1031</v>
      </c>
      <c r="L1247">
        <f t="shared" si="19"/>
        <v>0.46467037213589901</v>
      </c>
      <c r="M1247" t="s">
        <v>1032</v>
      </c>
    </row>
    <row r="1248" spans="1:13" x14ac:dyDescent="0.2">
      <c r="A1248" t="s">
        <v>5243</v>
      </c>
      <c r="B1248" t="s">
        <v>5244</v>
      </c>
      <c r="C1248">
        <v>0</v>
      </c>
      <c r="D1248" t="s">
        <v>5245</v>
      </c>
      <c r="E1248">
        <v>23.408103032742101</v>
      </c>
      <c r="F1248">
        <v>-0.35870355983024599</v>
      </c>
      <c r="G1248">
        <v>0.41858540888015799</v>
      </c>
      <c r="H1248">
        <v>-0.85694234013050297</v>
      </c>
      <c r="I1248">
        <v>0.39147675159963502</v>
      </c>
      <c r="J1248">
        <v>0.57081379969908996</v>
      </c>
      <c r="K1248" t="s">
        <v>1031</v>
      </c>
      <c r="L1248">
        <f t="shared" si="19"/>
        <v>0.35870355983024599</v>
      </c>
      <c r="M1248" t="s">
        <v>1032</v>
      </c>
    </row>
    <row r="1249" spans="1:13" x14ac:dyDescent="0.2">
      <c r="A1249" t="s">
        <v>5246</v>
      </c>
      <c r="B1249" t="s">
        <v>5247</v>
      </c>
      <c r="C1249" t="s">
        <v>5248</v>
      </c>
      <c r="D1249" t="s">
        <v>5249</v>
      </c>
      <c r="E1249">
        <v>23.3789016930427</v>
      </c>
      <c r="F1249">
        <v>1.00350891598301</v>
      </c>
      <c r="G1249">
        <v>0.44368723817693001</v>
      </c>
      <c r="H1249">
        <v>2.2617484336631701</v>
      </c>
      <c r="I1249">
        <v>2.3712950455725999E-2</v>
      </c>
      <c r="J1249">
        <v>9.2418569966439504E-2</v>
      </c>
      <c r="K1249" t="s">
        <v>1031</v>
      </c>
      <c r="L1249">
        <f t="shared" si="19"/>
        <v>-1.00350891598301</v>
      </c>
      <c r="M1249" t="s">
        <v>1032</v>
      </c>
    </row>
    <row r="1250" spans="1:13" x14ac:dyDescent="0.2">
      <c r="A1250" t="s">
        <v>5250</v>
      </c>
      <c r="B1250" t="s">
        <v>5251</v>
      </c>
      <c r="C1250" t="s">
        <v>5252</v>
      </c>
      <c r="D1250" t="s">
        <v>5253</v>
      </c>
      <c r="E1250">
        <v>23.349221952870298</v>
      </c>
      <c r="F1250">
        <v>-0.788575782666604</v>
      </c>
      <c r="G1250">
        <v>0.42427030236125901</v>
      </c>
      <c r="H1250">
        <v>-1.8586636356063999</v>
      </c>
      <c r="I1250">
        <v>6.3074830965572801E-2</v>
      </c>
      <c r="J1250">
        <v>0.17751513501346999</v>
      </c>
      <c r="K1250" t="s">
        <v>1031</v>
      </c>
      <c r="L1250">
        <f t="shared" si="19"/>
        <v>0.788575782666604</v>
      </c>
      <c r="M1250" t="s">
        <v>1032</v>
      </c>
    </row>
    <row r="1251" spans="1:13" x14ac:dyDescent="0.2">
      <c r="A1251" t="s">
        <v>5254</v>
      </c>
      <c r="B1251" t="s">
        <v>5255</v>
      </c>
      <c r="C1251" t="s">
        <v>5256</v>
      </c>
      <c r="D1251" t="s">
        <v>5257</v>
      </c>
      <c r="E1251">
        <v>23.233284814157599</v>
      </c>
      <c r="F1251">
        <v>0.30753442545465598</v>
      </c>
      <c r="G1251">
        <v>0.50013580138759695</v>
      </c>
      <c r="H1251">
        <v>0.61490184186259</v>
      </c>
      <c r="I1251">
        <v>0.53861954638663501</v>
      </c>
      <c r="J1251">
        <v>0.69776895192269095</v>
      </c>
      <c r="K1251" t="s">
        <v>1031</v>
      </c>
      <c r="L1251">
        <f t="shared" si="19"/>
        <v>-0.30753442545465598</v>
      </c>
      <c r="M1251" t="s">
        <v>1032</v>
      </c>
    </row>
    <row r="1252" spans="1:13" x14ac:dyDescent="0.2">
      <c r="A1252" t="s">
        <v>5258</v>
      </c>
      <c r="B1252" t="s">
        <v>5259</v>
      </c>
      <c r="C1252" t="s">
        <v>5260</v>
      </c>
      <c r="D1252" t="s">
        <v>5261</v>
      </c>
      <c r="E1252">
        <v>23.166594353262202</v>
      </c>
      <c r="F1252">
        <v>-0.95746615052207595</v>
      </c>
      <c r="G1252">
        <v>0.70142614737750697</v>
      </c>
      <c r="H1252">
        <v>-1.3650277425525901</v>
      </c>
      <c r="I1252">
        <v>0.17224433066978001</v>
      </c>
      <c r="J1252">
        <v>0.339664952897265</v>
      </c>
      <c r="K1252" t="s">
        <v>1031</v>
      </c>
      <c r="L1252">
        <f t="shared" si="19"/>
        <v>0.95746615052207595</v>
      </c>
      <c r="M1252" t="s">
        <v>1032</v>
      </c>
    </row>
    <row r="1253" spans="1:13" x14ac:dyDescent="0.2">
      <c r="A1253" t="s">
        <v>5262</v>
      </c>
      <c r="B1253" t="s">
        <v>5263</v>
      </c>
      <c r="C1253">
        <v>0</v>
      </c>
      <c r="D1253" t="s">
        <v>5264</v>
      </c>
      <c r="E1253">
        <v>23.155361545738199</v>
      </c>
      <c r="F1253">
        <v>0.762536225941434</v>
      </c>
      <c r="G1253">
        <v>0.51043143328400298</v>
      </c>
      <c r="H1253">
        <v>1.4939053048427</v>
      </c>
      <c r="I1253">
        <v>0.13520037172097499</v>
      </c>
      <c r="J1253">
        <v>0.29116863559290401</v>
      </c>
      <c r="K1253" t="s">
        <v>1031</v>
      </c>
      <c r="L1253">
        <f t="shared" si="19"/>
        <v>-0.762536225941434</v>
      </c>
      <c r="M1253" t="s">
        <v>1032</v>
      </c>
    </row>
    <row r="1254" spans="1:13" x14ac:dyDescent="0.2">
      <c r="A1254" t="s">
        <v>5265</v>
      </c>
      <c r="B1254" t="s">
        <v>5266</v>
      </c>
      <c r="C1254" t="s">
        <v>5267</v>
      </c>
      <c r="D1254" t="s">
        <v>5268</v>
      </c>
      <c r="E1254">
        <v>23.139018351979001</v>
      </c>
      <c r="F1254">
        <v>1.0670726986018799</v>
      </c>
      <c r="G1254">
        <v>0.53160222511094302</v>
      </c>
      <c r="H1254">
        <v>2.0072765842528</v>
      </c>
      <c r="I1254">
        <v>4.47202209869366E-2</v>
      </c>
      <c r="J1254">
        <v>0.14118973547865599</v>
      </c>
      <c r="K1254" t="s">
        <v>1031</v>
      </c>
      <c r="L1254">
        <f t="shared" si="19"/>
        <v>-1.0670726986018799</v>
      </c>
      <c r="M1254" t="s">
        <v>1032</v>
      </c>
    </row>
    <row r="1255" spans="1:13" x14ac:dyDescent="0.2">
      <c r="A1255" t="s">
        <v>5269</v>
      </c>
      <c r="B1255" t="s">
        <v>5270</v>
      </c>
      <c r="C1255">
        <v>0</v>
      </c>
      <c r="D1255" t="s">
        <v>5271</v>
      </c>
      <c r="E1255">
        <v>23.098129328401299</v>
      </c>
      <c r="F1255">
        <v>0.13120707664974601</v>
      </c>
      <c r="G1255">
        <v>0.69336270553224699</v>
      </c>
      <c r="H1255">
        <v>0.18923295931964901</v>
      </c>
      <c r="I1255">
        <v>0.84991023650971598</v>
      </c>
      <c r="J1255">
        <v>0.91393058548496797</v>
      </c>
      <c r="K1255" t="s">
        <v>1031</v>
      </c>
      <c r="L1255">
        <f t="shared" si="19"/>
        <v>-0.13120707664974601</v>
      </c>
      <c r="M1255" t="s">
        <v>1032</v>
      </c>
    </row>
    <row r="1256" spans="1:13" x14ac:dyDescent="0.2">
      <c r="A1256" t="s">
        <v>5272</v>
      </c>
      <c r="B1256" t="s">
        <v>5273</v>
      </c>
      <c r="C1256" t="s">
        <v>5274</v>
      </c>
      <c r="D1256" t="s">
        <v>5275</v>
      </c>
      <c r="E1256">
        <v>23.037077459267199</v>
      </c>
      <c r="F1256">
        <v>-0.49902508648874599</v>
      </c>
      <c r="G1256">
        <v>0.38874656594423601</v>
      </c>
      <c r="H1256">
        <v>-1.2836771568043399</v>
      </c>
      <c r="I1256">
        <v>0.199254940372875</v>
      </c>
      <c r="J1256">
        <v>0.37153546900232298</v>
      </c>
      <c r="K1256" t="s">
        <v>1031</v>
      </c>
      <c r="L1256">
        <f t="shared" si="19"/>
        <v>0.49902508648874599</v>
      </c>
      <c r="M1256" t="s">
        <v>1032</v>
      </c>
    </row>
    <row r="1257" spans="1:13" x14ac:dyDescent="0.2">
      <c r="A1257" t="s">
        <v>5276</v>
      </c>
      <c r="B1257" t="s">
        <v>5277</v>
      </c>
      <c r="C1257" t="s">
        <v>5278</v>
      </c>
      <c r="D1257" t="s">
        <v>5279</v>
      </c>
      <c r="E1257">
        <v>23.005552500125901</v>
      </c>
      <c r="F1257">
        <v>-0.768690791044498</v>
      </c>
      <c r="G1257">
        <v>0.45916416307513402</v>
      </c>
      <c r="H1257">
        <v>-1.67410885443757</v>
      </c>
      <c r="I1257">
        <v>9.4109207907226503E-2</v>
      </c>
      <c r="J1257">
        <v>0.23074429027957299</v>
      </c>
      <c r="K1257" t="s">
        <v>1031</v>
      </c>
      <c r="L1257">
        <f t="shared" si="19"/>
        <v>0.768690791044498</v>
      </c>
      <c r="M1257" t="s">
        <v>1032</v>
      </c>
    </row>
    <row r="1258" spans="1:13" x14ac:dyDescent="0.2">
      <c r="A1258" t="s">
        <v>5280</v>
      </c>
      <c r="B1258" t="s">
        <v>5281</v>
      </c>
      <c r="C1258" t="s">
        <v>5282</v>
      </c>
      <c r="D1258" t="s">
        <v>5283</v>
      </c>
      <c r="E1258">
        <v>22.989599063067601</v>
      </c>
      <c r="F1258">
        <v>-0.53499229590069497</v>
      </c>
      <c r="G1258">
        <v>0.36472504701779401</v>
      </c>
      <c r="H1258">
        <v>-1.4668372799595399</v>
      </c>
      <c r="I1258">
        <v>0.14242032567663601</v>
      </c>
      <c r="J1258">
        <v>0.30052127306918403</v>
      </c>
      <c r="K1258" t="s">
        <v>1031</v>
      </c>
      <c r="L1258">
        <f t="shared" si="19"/>
        <v>0.53499229590069497</v>
      </c>
      <c r="M1258" t="s">
        <v>1032</v>
      </c>
    </row>
    <row r="1259" spans="1:13" x14ac:dyDescent="0.2">
      <c r="A1259" t="s">
        <v>5284</v>
      </c>
      <c r="B1259" t="s">
        <v>5285</v>
      </c>
      <c r="C1259" t="s">
        <v>4350</v>
      </c>
      <c r="D1259" t="s">
        <v>4583</v>
      </c>
      <c r="E1259">
        <v>22.946282846696398</v>
      </c>
      <c r="F1259">
        <v>0.81994329886250195</v>
      </c>
      <c r="G1259">
        <v>0.67439327421741901</v>
      </c>
      <c r="H1259">
        <v>1.2158236598874499</v>
      </c>
      <c r="I1259">
        <v>0.22405210381492199</v>
      </c>
      <c r="J1259">
        <v>0.40269097662699399</v>
      </c>
      <c r="K1259" t="s">
        <v>1031</v>
      </c>
      <c r="L1259">
        <f t="shared" si="19"/>
        <v>-0.81994329886250195</v>
      </c>
      <c r="M1259" t="s">
        <v>1032</v>
      </c>
    </row>
    <row r="1260" spans="1:13" x14ac:dyDescent="0.2">
      <c r="A1260" t="s">
        <v>5286</v>
      </c>
      <c r="B1260" t="s">
        <v>5287</v>
      </c>
      <c r="C1260" t="s">
        <v>2485</v>
      </c>
      <c r="D1260" t="s">
        <v>5288</v>
      </c>
      <c r="E1260">
        <v>22.942602407947302</v>
      </c>
      <c r="F1260">
        <v>-0.74838518356438699</v>
      </c>
      <c r="G1260">
        <v>0.37751112831283801</v>
      </c>
      <c r="H1260">
        <v>-1.9824188677802601</v>
      </c>
      <c r="I1260">
        <v>4.7432379597603699E-2</v>
      </c>
      <c r="J1260">
        <v>0.14640513919450299</v>
      </c>
      <c r="K1260" t="s">
        <v>1031</v>
      </c>
      <c r="L1260">
        <f t="shared" si="19"/>
        <v>0.74838518356438699</v>
      </c>
      <c r="M1260" t="s">
        <v>1032</v>
      </c>
    </row>
    <row r="1261" spans="1:13" x14ac:dyDescent="0.2">
      <c r="A1261" t="s">
        <v>5289</v>
      </c>
      <c r="B1261" t="s">
        <v>5290</v>
      </c>
      <c r="C1261" t="s">
        <v>5291</v>
      </c>
      <c r="D1261" t="s">
        <v>5292</v>
      </c>
      <c r="E1261">
        <v>22.927659282916899</v>
      </c>
      <c r="F1261">
        <v>-0.73256186021533398</v>
      </c>
      <c r="G1261">
        <v>0.41943858819618002</v>
      </c>
      <c r="H1261">
        <v>-1.74652948210072</v>
      </c>
      <c r="I1261">
        <v>8.0718988707463399E-2</v>
      </c>
      <c r="J1261">
        <v>0.20955505477617001</v>
      </c>
      <c r="K1261" t="s">
        <v>1031</v>
      </c>
      <c r="L1261">
        <f t="shared" si="19"/>
        <v>0.73256186021533398</v>
      </c>
      <c r="M1261" t="s">
        <v>1032</v>
      </c>
    </row>
    <row r="1262" spans="1:13" x14ac:dyDescent="0.2">
      <c r="A1262" t="s">
        <v>5293</v>
      </c>
      <c r="B1262" t="s">
        <v>205</v>
      </c>
      <c r="C1262" t="s">
        <v>677</v>
      </c>
      <c r="D1262" t="s">
        <v>731</v>
      </c>
      <c r="E1262">
        <v>22.837139941842299</v>
      </c>
      <c r="F1262">
        <v>0.12753154261168501</v>
      </c>
      <c r="G1262">
        <v>0.48991670641080398</v>
      </c>
      <c r="H1262">
        <v>0.26031270406350898</v>
      </c>
      <c r="I1262">
        <v>0.79462257389213098</v>
      </c>
      <c r="J1262">
        <v>0.87852361201752405</v>
      </c>
      <c r="K1262" t="s">
        <v>1031</v>
      </c>
      <c r="L1262">
        <f t="shared" si="19"/>
        <v>-0.12753154261168501</v>
      </c>
      <c r="M1262" t="s">
        <v>1032</v>
      </c>
    </row>
    <row r="1263" spans="1:13" x14ac:dyDescent="0.2">
      <c r="A1263" t="s">
        <v>5294</v>
      </c>
      <c r="B1263" t="s">
        <v>5295</v>
      </c>
      <c r="C1263" t="s">
        <v>5296</v>
      </c>
      <c r="D1263" t="s">
        <v>5297</v>
      </c>
      <c r="E1263">
        <v>22.815593521114799</v>
      </c>
      <c r="F1263">
        <v>1.2016766135410699</v>
      </c>
      <c r="G1263">
        <v>0.55999049855170502</v>
      </c>
      <c r="H1263">
        <v>2.1458875046075701</v>
      </c>
      <c r="I1263">
        <v>3.1881954958435599E-2</v>
      </c>
      <c r="J1263">
        <v>0.112008617040738</v>
      </c>
      <c r="K1263" t="s">
        <v>1031</v>
      </c>
      <c r="L1263">
        <f t="shared" si="19"/>
        <v>-1.2016766135410699</v>
      </c>
      <c r="M1263" t="s">
        <v>1032</v>
      </c>
    </row>
    <row r="1264" spans="1:13" x14ac:dyDescent="0.2">
      <c r="A1264" t="s">
        <v>5298</v>
      </c>
      <c r="B1264" t="s">
        <v>5299</v>
      </c>
      <c r="C1264" t="s">
        <v>5300</v>
      </c>
      <c r="D1264" t="s">
        <v>5301</v>
      </c>
      <c r="E1264">
        <v>22.8110780028459</v>
      </c>
      <c r="F1264">
        <v>0.10335394265787599</v>
      </c>
      <c r="G1264">
        <v>0.41315466930403599</v>
      </c>
      <c r="H1264">
        <v>0.25015799248251902</v>
      </c>
      <c r="I1264">
        <v>0.80246516973622595</v>
      </c>
      <c r="J1264">
        <v>0.88368462813862803</v>
      </c>
      <c r="K1264" t="s">
        <v>1031</v>
      </c>
      <c r="L1264">
        <f t="shared" si="19"/>
        <v>-0.10335394265787599</v>
      </c>
      <c r="M1264" t="s">
        <v>1032</v>
      </c>
    </row>
    <row r="1265" spans="1:13" x14ac:dyDescent="0.2">
      <c r="A1265" t="s">
        <v>5302</v>
      </c>
      <c r="B1265" t="s">
        <v>29</v>
      </c>
      <c r="C1265" t="s">
        <v>460</v>
      </c>
      <c r="D1265" t="s">
        <v>462</v>
      </c>
      <c r="E1265">
        <v>22.7800829461559</v>
      </c>
      <c r="F1265">
        <v>-0.89483872055055103</v>
      </c>
      <c r="G1265">
        <v>0.46102345291607799</v>
      </c>
      <c r="H1265">
        <v>-1.94098307773822</v>
      </c>
      <c r="I1265">
        <v>5.2260329986455398E-2</v>
      </c>
      <c r="J1265">
        <v>0.15514708101616101</v>
      </c>
      <c r="K1265" t="s">
        <v>1031</v>
      </c>
      <c r="L1265">
        <f t="shared" si="19"/>
        <v>0.89483872055055103</v>
      </c>
      <c r="M1265" t="s">
        <v>1032</v>
      </c>
    </row>
    <row r="1266" spans="1:13" x14ac:dyDescent="0.2">
      <c r="A1266" t="s">
        <v>5303</v>
      </c>
      <c r="B1266" t="s">
        <v>5304</v>
      </c>
      <c r="C1266">
        <v>0</v>
      </c>
      <c r="D1266" t="s">
        <v>5305</v>
      </c>
      <c r="E1266">
        <v>22.768619029154902</v>
      </c>
      <c r="F1266">
        <v>-0.481559386484532</v>
      </c>
      <c r="G1266">
        <v>0.397258157707433</v>
      </c>
      <c r="H1266">
        <v>-1.21220767186657</v>
      </c>
      <c r="I1266">
        <v>0.22543289549614001</v>
      </c>
      <c r="J1266">
        <v>0.403884492874303</v>
      </c>
      <c r="K1266" t="s">
        <v>1031</v>
      </c>
      <c r="L1266">
        <f t="shared" si="19"/>
        <v>0.481559386484532</v>
      </c>
      <c r="M1266" t="s">
        <v>1032</v>
      </c>
    </row>
    <row r="1267" spans="1:13" x14ac:dyDescent="0.2">
      <c r="A1267" t="s">
        <v>5306</v>
      </c>
      <c r="B1267" t="s">
        <v>5307</v>
      </c>
      <c r="C1267" t="s">
        <v>5308</v>
      </c>
      <c r="D1267" t="s">
        <v>5309</v>
      </c>
      <c r="E1267">
        <v>22.738817727281202</v>
      </c>
      <c r="F1267">
        <v>0.40459945242315398</v>
      </c>
      <c r="G1267">
        <v>0.45366470915479401</v>
      </c>
      <c r="H1267">
        <v>0.89184687338132995</v>
      </c>
      <c r="I1267">
        <v>0.37247501368428798</v>
      </c>
      <c r="J1267">
        <v>0.55486116252898299</v>
      </c>
      <c r="K1267" t="s">
        <v>1031</v>
      </c>
      <c r="L1267">
        <f t="shared" si="19"/>
        <v>-0.40459945242315398</v>
      </c>
      <c r="M1267" t="s">
        <v>1032</v>
      </c>
    </row>
    <row r="1268" spans="1:13" x14ac:dyDescent="0.2">
      <c r="A1268" t="s">
        <v>5310</v>
      </c>
      <c r="B1268" t="s">
        <v>5311</v>
      </c>
      <c r="C1268" t="s">
        <v>5312</v>
      </c>
      <c r="D1268" t="s">
        <v>5313</v>
      </c>
      <c r="E1268">
        <v>22.729593989059602</v>
      </c>
      <c r="F1268">
        <v>7.6450120981104699E-3</v>
      </c>
      <c r="G1268">
        <v>0.57161765742702098</v>
      </c>
      <c r="H1268">
        <v>1.33743455940854E-2</v>
      </c>
      <c r="I1268">
        <v>0.98932913426242697</v>
      </c>
      <c r="J1268">
        <v>0.99424722328778603</v>
      </c>
      <c r="K1268" t="s">
        <v>1031</v>
      </c>
      <c r="L1268">
        <f t="shared" si="19"/>
        <v>-7.6450120981104699E-3</v>
      </c>
      <c r="M1268" t="s">
        <v>1032</v>
      </c>
    </row>
    <row r="1269" spans="1:13" x14ac:dyDescent="0.2">
      <c r="A1269" t="s">
        <v>5314</v>
      </c>
      <c r="B1269" t="s">
        <v>187</v>
      </c>
      <c r="C1269" t="s">
        <v>705</v>
      </c>
      <c r="D1269" t="s">
        <v>706</v>
      </c>
      <c r="E1269">
        <v>22.663268404128999</v>
      </c>
      <c r="F1269">
        <v>1.5152654085452399</v>
      </c>
      <c r="G1269">
        <v>0.59038611017087095</v>
      </c>
      <c r="H1269">
        <v>2.5665668321815498</v>
      </c>
      <c r="I1269">
        <v>1.0271083022873599E-2</v>
      </c>
      <c r="J1269">
        <v>5.3820131525375403E-2</v>
      </c>
      <c r="K1269" t="s">
        <v>1031</v>
      </c>
      <c r="L1269">
        <f t="shared" si="19"/>
        <v>-1.5152654085452399</v>
      </c>
      <c r="M1269" t="s">
        <v>1032</v>
      </c>
    </row>
    <row r="1270" spans="1:13" x14ac:dyDescent="0.2">
      <c r="A1270" t="s">
        <v>5315</v>
      </c>
      <c r="B1270" t="s">
        <v>5316</v>
      </c>
      <c r="C1270" t="s">
        <v>5317</v>
      </c>
      <c r="D1270" t="s">
        <v>5318</v>
      </c>
      <c r="E1270">
        <v>22.659875407833098</v>
      </c>
      <c r="F1270">
        <v>-1.15038578466534</v>
      </c>
      <c r="G1270">
        <v>0.75270760517699897</v>
      </c>
      <c r="H1270">
        <v>-1.5283302264427401</v>
      </c>
      <c r="I1270">
        <v>0.12643056880676501</v>
      </c>
      <c r="J1270">
        <v>0.28017693589533099</v>
      </c>
      <c r="K1270" t="s">
        <v>1031</v>
      </c>
      <c r="L1270">
        <f t="shared" si="19"/>
        <v>1.15038578466534</v>
      </c>
      <c r="M1270" t="s">
        <v>1032</v>
      </c>
    </row>
    <row r="1271" spans="1:13" x14ac:dyDescent="0.2">
      <c r="A1271" t="s">
        <v>5319</v>
      </c>
      <c r="B1271" t="s">
        <v>5320</v>
      </c>
      <c r="C1271" t="s">
        <v>5321</v>
      </c>
      <c r="D1271" t="s">
        <v>5322</v>
      </c>
      <c r="E1271">
        <v>22.630110261720901</v>
      </c>
      <c r="F1271">
        <v>-0.61761218484633895</v>
      </c>
      <c r="G1271">
        <v>0.46998537310100502</v>
      </c>
      <c r="H1271">
        <v>-1.31410937487539</v>
      </c>
      <c r="I1271">
        <v>0.18880939973400601</v>
      </c>
      <c r="J1271">
        <v>0.35976543269474398</v>
      </c>
      <c r="K1271" t="s">
        <v>1031</v>
      </c>
      <c r="L1271">
        <f t="shared" si="19"/>
        <v>0.61761218484633895</v>
      </c>
      <c r="M1271" t="s">
        <v>1032</v>
      </c>
    </row>
    <row r="1272" spans="1:13" x14ac:dyDescent="0.2">
      <c r="A1272" t="s">
        <v>5323</v>
      </c>
      <c r="B1272" t="s">
        <v>5324</v>
      </c>
      <c r="C1272" t="s">
        <v>5325</v>
      </c>
      <c r="D1272" t="s">
        <v>5326</v>
      </c>
      <c r="E1272">
        <v>22.5903523697664</v>
      </c>
      <c r="F1272">
        <v>-9.7089363975035106E-2</v>
      </c>
      <c r="G1272">
        <v>0.38514855870603398</v>
      </c>
      <c r="H1272">
        <v>-0.252082895756437</v>
      </c>
      <c r="I1272">
        <v>0.80097699035188097</v>
      </c>
      <c r="J1272">
        <v>0.88298768410892903</v>
      </c>
      <c r="K1272" t="s">
        <v>1031</v>
      </c>
      <c r="L1272">
        <f t="shared" si="19"/>
        <v>9.7089363975035106E-2</v>
      </c>
      <c r="M1272" t="s">
        <v>1032</v>
      </c>
    </row>
    <row r="1273" spans="1:13" x14ac:dyDescent="0.2">
      <c r="A1273" t="s">
        <v>5327</v>
      </c>
      <c r="B1273" t="s">
        <v>5328</v>
      </c>
      <c r="C1273" t="s">
        <v>5329</v>
      </c>
      <c r="D1273" t="s">
        <v>5330</v>
      </c>
      <c r="E1273">
        <v>22.5461009591092</v>
      </c>
      <c r="F1273">
        <v>-0.41800749313219598</v>
      </c>
      <c r="G1273">
        <v>0.42459427246054698</v>
      </c>
      <c r="H1273">
        <v>-0.98448688605670398</v>
      </c>
      <c r="I1273">
        <v>0.32487617623796999</v>
      </c>
      <c r="J1273">
        <v>0.50634145647434903</v>
      </c>
      <c r="K1273" t="s">
        <v>1031</v>
      </c>
      <c r="L1273">
        <f t="shared" si="19"/>
        <v>0.41800749313219598</v>
      </c>
      <c r="M1273" t="s">
        <v>1032</v>
      </c>
    </row>
    <row r="1274" spans="1:13" x14ac:dyDescent="0.2">
      <c r="A1274" t="s">
        <v>5331</v>
      </c>
      <c r="B1274" t="s">
        <v>5332</v>
      </c>
      <c r="C1274" t="s">
        <v>4168</v>
      </c>
      <c r="D1274" t="s">
        <v>5333</v>
      </c>
      <c r="E1274">
        <v>22.530333261180498</v>
      </c>
      <c r="F1274">
        <v>-0.81822116056181404</v>
      </c>
      <c r="G1274">
        <v>0.48859341032756698</v>
      </c>
      <c r="H1274">
        <v>-1.67464632814687</v>
      </c>
      <c r="I1274">
        <v>9.4003643806754494E-2</v>
      </c>
      <c r="J1274">
        <v>0.23074429027957299</v>
      </c>
      <c r="K1274" t="s">
        <v>1031</v>
      </c>
      <c r="L1274">
        <f t="shared" si="19"/>
        <v>0.81822116056181404</v>
      </c>
      <c r="M1274" t="s">
        <v>1032</v>
      </c>
    </row>
    <row r="1275" spans="1:13" x14ac:dyDescent="0.2">
      <c r="A1275" t="s">
        <v>5334</v>
      </c>
      <c r="B1275" t="s">
        <v>5335</v>
      </c>
      <c r="C1275">
        <v>0</v>
      </c>
      <c r="D1275" t="s">
        <v>5336</v>
      </c>
      <c r="E1275">
        <v>22.504392474948101</v>
      </c>
      <c r="F1275">
        <v>0.473854292719257</v>
      </c>
      <c r="G1275">
        <v>0.715950409051331</v>
      </c>
      <c r="H1275">
        <v>0.66185351209888499</v>
      </c>
      <c r="I1275">
        <v>0.50806510737947896</v>
      </c>
      <c r="J1275">
        <v>0.67287490024243302</v>
      </c>
      <c r="K1275" t="s">
        <v>1031</v>
      </c>
      <c r="L1275">
        <f t="shared" si="19"/>
        <v>-0.473854292719257</v>
      </c>
      <c r="M1275" t="s">
        <v>1032</v>
      </c>
    </row>
    <row r="1276" spans="1:13" x14ac:dyDescent="0.2">
      <c r="A1276" t="s">
        <v>5337</v>
      </c>
      <c r="B1276" t="s">
        <v>5338</v>
      </c>
      <c r="C1276">
        <v>0</v>
      </c>
      <c r="D1276" t="s">
        <v>5339</v>
      </c>
      <c r="E1276">
        <v>22.470373444625199</v>
      </c>
      <c r="F1276">
        <v>-0.56094178324561605</v>
      </c>
      <c r="G1276">
        <v>0.49273376777355199</v>
      </c>
      <c r="H1276">
        <v>-1.1384277269655501</v>
      </c>
      <c r="I1276">
        <v>0.25494192168666802</v>
      </c>
      <c r="J1276">
        <v>0.43369191726665302</v>
      </c>
      <c r="K1276" t="s">
        <v>1031</v>
      </c>
      <c r="L1276">
        <f t="shared" si="19"/>
        <v>0.56094178324561605</v>
      </c>
      <c r="M1276" t="s">
        <v>1032</v>
      </c>
    </row>
    <row r="1277" spans="1:13" x14ac:dyDescent="0.2">
      <c r="A1277" t="s">
        <v>5340</v>
      </c>
      <c r="B1277" t="s">
        <v>5341</v>
      </c>
      <c r="C1277">
        <v>0</v>
      </c>
      <c r="D1277" t="s">
        <v>5342</v>
      </c>
      <c r="E1277">
        <v>22.445729020809601</v>
      </c>
      <c r="F1277">
        <v>-0.65219446493066802</v>
      </c>
      <c r="G1277">
        <v>0.50567374042933799</v>
      </c>
      <c r="H1277">
        <v>-1.28975347696902</v>
      </c>
      <c r="I1277">
        <v>0.19713626561437</v>
      </c>
      <c r="J1277">
        <v>0.36923280830999899</v>
      </c>
      <c r="K1277" t="s">
        <v>1031</v>
      </c>
      <c r="L1277">
        <f t="shared" si="19"/>
        <v>0.65219446493066802</v>
      </c>
      <c r="M1277" t="s">
        <v>1032</v>
      </c>
    </row>
    <row r="1278" spans="1:13" x14ac:dyDescent="0.2">
      <c r="A1278" t="s">
        <v>5343</v>
      </c>
      <c r="B1278" t="s">
        <v>5344</v>
      </c>
      <c r="C1278" t="s">
        <v>4007</v>
      </c>
      <c r="D1278" t="s">
        <v>5345</v>
      </c>
      <c r="E1278">
        <v>22.404020755920499</v>
      </c>
      <c r="F1278">
        <v>5.7173192650487897E-2</v>
      </c>
      <c r="G1278">
        <v>0.34273788079012801</v>
      </c>
      <c r="H1278">
        <v>0.166813170807628</v>
      </c>
      <c r="I1278">
        <v>0.86751705509076904</v>
      </c>
      <c r="J1278">
        <v>0.92464135051426599</v>
      </c>
      <c r="K1278" t="s">
        <v>1031</v>
      </c>
      <c r="L1278">
        <f t="shared" si="19"/>
        <v>-5.7173192650487897E-2</v>
      </c>
      <c r="M1278" t="s">
        <v>1032</v>
      </c>
    </row>
    <row r="1279" spans="1:13" x14ac:dyDescent="0.2">
      <c r="A1279" t="s">
        <v>5346</v>
      </c>
      <c r="B1279" t="s">
        <v>5347</v>
      </c>
      <c r="C1279" t="s">
        <v>5348</v>
      </c>
      <c r="D1279" t="s">
        <v>5349</v>
      </c>
      <c r="E1279">
        <v>22.3970377239601</v>
      </c>
      <c r="F1279">
        <v>-5.7553674967494696E-3</v>
      </c>
      <c r="G1279">
        <v>0.70581576585789096</v>
      </c>
      <c r="H1279">
        <v>-8.1542064872326108E-3</v>
      </c>
      <c r="I1279">
        <v>0.993493956637297</v>
      </c>
      <c r="J1279">
        <v>0.99626283429682605</v>
      </c>
      <c r="K1279" t="s">
        <v>1031</v>
      </c>
      <c r="L1279">
        <f t="shared" si="19"/>
        <v>5.7553674967494696E-3</v>
      </c>
      <c r="M1279" t="s">
        <v>1032</v>
      </c>
    </row>
    <row r="1280" spans="1:13" x14ac:dyDescent="0.2">
      <c r="A1280" t="s">
        <v>5350</v>
      </c>
      <c r="B1280" t="s">
        <v>200</v>
      </c>
      <c r="C1280" t="s">
        <v>667</v>
      </c>
      <c r="D1280" t="s">
        <v>724</v>
      </c>
      <c r="E1280">
        <v>22.3764205190759</v>
      </c>
      <c r="F1280">
        <v>-0.35111072094076101</v>
      </c>
      <c r="G1280">
        <v>0.62602240594634695</v>
      </c>
      <c r="H1280">
        <v>-0.56085967148411098</v>
      </c>
      <c r="I1280">
        <v>0.57489320421416801</v>
      </c>
      <c r="J1280">
        <v>0.72448335226426497</v>
      </c>
      <c r="K1280" t="s">
        <v>1031</v>
      </c>
      <c r="L1280">
        <f t="shared" si="19"/>
        <v>0.35111072094076101</v>
      </c>
      <c r="M1280" t="s">
        <v>1032</v>
      </c>
    </row>
    <row r="1281" spans="1:13" x14ac:dyDescent="0.2">
      <c r="A1281" t="s">
        <v>5351</v>
      </c>
      <c r="B1281" t="s">
        <v>5352</v>
      </c>
      <c r="C1281" t="s">
        <v>5353</v>
      </c>
      <c r="D1281" t="s">
        <v>5354</v>
      </c>
      <c r="E1281">
        <v>22.3533360562536</v>
      </c>
      <c r="F1281">
        <v>-6.7145250213823296E-2</v>
      </c>
      <c r="G1281">
        <v>0.59475805564792195</v>
      </c>
      <c r="H1281">
        <v>-0.112895066449627</v>
      </c>
      <c r="I1281">
        <v>0.91011374772867804</v>
      </c>
      <c r="J1281">
        <v>0.949032089353682</v>
      </c>
      <c r="K1281" t="s">
        <v>1031</v>
      </c>
      <c r="L1281">
        <f t="shared" si="19"/>
        <v>6.7145250213823296E-2</v>
      </c>
      <c r="M1281" t="s">
        <v>1032</v>
      </c>
    </row>
    <row r="1282" spans="1:13" x14ac:dyDescent="0.2">
      <c r="A1282" t="s">
        <v>5355</v>
      </c>
      <c r="B1282" t="s">
        <v>5356</v>
      </c>
      <c r="C1282" t="s">
        <v>5357</v>
      </c>
      <c r="D1282" t="s">
        <v>5358</v>
      </c>
      <c r="E1282">
        <v>22.3355829846146</v>
      </c>
      <c r="F1282">
        <v>-0.52065659385916896</v>
      </c>
      <c r="G1282">
        <v>0.358999252704578</v>
      </c>
      <c r="H1282">
        <v>-1.45029993777625</v>
      </c>
      <c r="I1282">
        <v>0.14697489641797401</v>
      </c>
      <c r="J1282">
        <v>0.306315821699849</v>
      </c>
      <c r="K1282" t="s">
        <v>1031</v>
      </c>
      <c r="L1282">
        <f t="shared" ref="L1282:L1345" si="20">F1282*-1</f>
        <v>0.52065659385916896</v>
      </c>
      <c r="M1282" t="s">
        <v>1032</v>
      </c>
    </row>
    <row r="1283" spans="1:13" x14ac:dyDescent="0.2">
      <c r="A1283" t="s">
        <v>5359</v>
      </c>
      <c r="B1283" t="s">
        <v>5360</v>
      </c>
      <c r="C1283" t="s">
        <v>5361</v>
      </c>
      <c r="D1283" t="s">
        <v>5362</v>
      </c>
      <c r="E1283">
        <v>22.318153110236398</v>
      </c>
      <c r="F1283">
        <v>-1.0324699605062699</v>
      </c>
      <c r="G1283">
        <v>0.62842988522508503</v>
      </c>
      <c r="H1283">
        <v>-1.64293580681076</v>
      </c>
      <c r="I1283">
        <v>0.10039621558306799</v>
      </c>
      <c r="J1283">
        <v>0.24041791417490399</v>
      </c>
      <c r="K1283" t="s">
        <v>1031</v>
      </c>
      <c r="L1283">
        <f t="shared" si="20"/>
        <v>1.0324699605062699</v>
      </c>
      <c r="M1283" t="s">
        <v>1032</v>
      </c>
    </row>
    <row r="1284" spans="1:13" x14ac:dyDescent="0.2">
      <c r="A1284" t="s">
        <v>5363</v>
      </c>
      <c r="B1284" t="s">
        <v>5364</v>
      </c>
      <c r="C1284" t="s">
        <v>5365</v>
      </c>
      <c r="D1284" t="s">
        <v>5366</v>
      </c>
      <c r="E1284">
        <v>22.295880672391998</v>
      </c>
      <c r="F1284">
        <v>-1.1317410224568001</v>
      </c>
      <c r="G1284">
        <v>0.439010708768102</v>
      </c>
      <c r="H1284">
        <v>-2.5779348882685702</v>
      </c>
      <c r="I1284">
        <v>9.9392724476506395E-3</v>
      </c>
      <c r="J1284">
        <v>5.2587217616367997E-2</v>
      </c>
      <c r="K1284" t="s">
        <v>1031</v>
      </c>
      <c r="L1284">
        <f t="shared" si="20"/>
        <v>1.1317410224568001</v>
      </c>
      <c r="M1284" t="s">
        <v>1032</v>
      </c>
    </row>
    <row r="1285" spans="1:13" x14ac:dyDescent="0.2">
      <c r="A1285" t="s">
        <v>5367</v>
      </c>
      <c r="B1285" t="s">
        <v>5368</v>
      </c>
      <c r="C1285">
        <v>0</v>
      </c>
      <c r="D1285" t="s">
        <v>5369</v>
      </c>
      <c r="E1285">
        <v>22.2728298986117</v>
      </c>
      <c r="F1285">
        <v>0.82047350368416105</v>
      </c>
      <c r="G1285">
        <v>0.54509118975899096</v>
      </c>
      <c r="H1285">
        <v>1.5052041183181299</v>
      </c>
      <c r="I1285">
        <v>0.13227160669648999</v>
      </c>
      <c r="J1285">
        <v>0.28699552590805999</v>
      </c>
      <c r="K1285" t="s">
        <v>1031</v>
      </c>
      <c r="L1285">
        <f t="shared" si="20"/>
        <v>-0.82047350368416105</v>
      </c>
      <c r="M1285" t="s">
        <v>1032</v>
      </c>
    </row>
    <row r="1286" spans="1:13" x14ac:dyDescent="0.2">
      <c r="A1286" t="s">
        <v>5370</v>
      </c>
      <c r="B1286" t="s">
        <v>5371</v>
      </c>
      <c r="C1286">
        <v>0</v>
      </c>
      <c r="D1286" t="s">
        <v>5372</v>
      </c>
      <c r="E1286">
        <v>22.220792408348</v>
      </c>
      <c r="F1286">
        <v>1.6333143408108199</v>
      </c>
      <c r="G1286">
        <v>0.67253523194265297</v>
      </c>
      <c r="H1286">
        <v>2.4285929765982699</v>
      </c>
      <c r="I1286">
        <v>1.51575381142252E-2</v>
      </c>
      <c r="J1286">
        <v>6.8834993740470599E-2</v>
      </c>
      <c r="K1286" t="s">
        <v>1031</v>
      </c>
      <c r="L1286">
        <f t="shared" si="20"/>
        <v>-1.6333143408108199</v>
      </c>
      <c r="M1286" t="s">
        <v>1032</v>
      </c>
    </row>
    <row r="1287" spans="1:13" x14ac:dyDescent="0.2">
      <c r="A1287" t="s">
        <v>5373</v>
      </c>
      <c r="B1287" t="s">
        <v>5374</v>
      </c>
      <c r="C1287" t="s">
        <v>5375</v>
      </c>
      <c r="D1287" t="s">
        <v>5376</v>
      </c>
      <c r="E1287">
        <v>22.1747749572435</v>
      </c>
      <c r="F1287">
        <v>1.16478628607839</v>
      </c>
      <c r="G1287">
        <v>0.70713725069566502</v>
      </c>
      <c r="H1287">
        <v>1.6471855851639901</v>
      </c>
      <c r="I1287">
        <v>9.9519905772917305E-2</v>
      </c>
      <c r="J1287">
        <v>0.23932895221752601</v>
      </c>
      <c r="K1287" t="s">
        <v>1031</v>
      </c>
      <c r="L1287">
        <f t="shared" si="20"/>
        <v>-1.16478628607839</v>
      </c>
      <c r="M1287" t="s">
        <v>1032</v>
      </c>
    </row>
    <row r="1288" spans="1:13" x14ac:dyDescent="0.2">
      <c r="A1288" t="s">
        <v>5377</v>
      </c>
      <c r="B1288" t="s">
        <v>178</v>
      </c>
      <c r="C1288" t="s">
        <v>690</v>
      </c>
      <c r="D1288" t="s">
        <v>691</v>
      </c>
      <c r="E1288">
        <v>22.1562423402744</v>
      </c>
      <c r="F1288">
        <v>0.57739818790076203</v>
      </c>
      <c r="G1288">
        <v>0.60838683366871105</v>
      </c>
      <c r="H1288">
        <v>0.949064239965418</v>
      </c>
      <c r="I1288">
        <v>0.34258794057581099</v>
      </c>
      <c r="J1288">
        <v>0.52386201805973298</v>
      </c>
      <c r="K1288" t="s">
        <v>1031</v>
      </c>
      <c r="L1288">
        <f t="shared" si="20"/>
        <v>-0.57739818790076203</v>
      </c>
      <c r="M1288" t="s">
        <v>1032</v>
      </c>
    </row>
    <row r="1289" spans="1:13" x14ac:dyDescent="0.2">
      <c r="A1289" t="s">
        <v>5378</v>
      </c>
      <c r="B1289" t="s">
        <v>5379</v>
      </c>
      <c r="C1289" t="s">
        <v>5380</v>
      </c>
      <c r="D1289" t="s">
        <v>5381</v>
      </c>
      <c r="E1289">
        <v>22.152807509052799</v>
      </c>
      <c r="F1289">
        <v>-0.65037898572804198</v>
      </c>
      <c r="G1289">
        <v>0.373542130784564</v>
      </c>
      <c r="H1289">
        <v>-1.74111280128436</v>
      </c>
      <c r="I1289">
        <v>8.1663807888750203E-2</v>
      </c>
      <c r="J1289">
        <v>0.210785454711202</v>
      </c>
      <c r="K1289" t="s">
        <v>1031</v>
      </c>
      <c r="L1289">
        <f t="shared" si="20"/>
        <v>0.65037898572804198</v>
      </c>
      <c r="M1289" t="s">
        <v>1032</v>
      </c>
    </row>
    <row r="1290" spans="1:13" x14ac:dyDescent="0.2">
      <c r="A1290" t="s">
        <v>5382</v>
      </c>
      <c r="B1290" t="s">
        <v>5383</v>
      </c>
      <c r="C1290" t="s">
        <v>5384</v>
      </c>
      <c r="D1290" t="s">
        <v>5385</v>
      </c>
      <c r="E1290">
        <v>22.094019295715199</v>
      </c>
      <c r="F1290">
        <v>0.13448056876622799</v>
      </c>
      <c r="G1290">
        <v>0.69795026833826102</v>
      </c>
      <c r="H1290">
        <v>0.19267929946701001</v>
      </c>
      <c r="I1290">
        <v>0.84721013629210595</v>
      </c>
      <c r="J1290">
        <v>0.911652802909105</v>
      </c>
      <c r="K1290" t="s">
        <v>1031</v>
      </c>
      <c r="L1290">
        <f t="shared" si="20"/>
        <v>-0.13448056876622799</v>
      </c>
      <c r="M1290" t="s">
        <v>1032</v>
      </c>
    </row>
    <row r="1291" spans="1:13" x14ac:dyDescent="0.2">
      <c r="A1291" t="s">
        <v>5386</v>
      </c>
      <c r="B1291" t="s">
        <v>5387</v>
      </c>
      <c r="C1291" t="s">
        <v>5388</v>
      </c>
      <c r="D1291" t="s">
        <v>5389</v>
      </c>
      <c r="E1291">
        <v>22.081802816091699</v>
      </c>
      <c r="F1291">
        <v>-0.43179816044927999</v>
      </c>
      <c r="G1291">
        <v>0.42017379069990002</v>
      </c>
      <c r="H1291">
        <v>-1.0276656231461201</v>
      </c>
      <c r="I1291">
        <v>0.304107143791777</v>
      </c>
      <c r="J1291">
        <v>0.483358822261507</v>
      </c>
      <c r="K1291" t="s">
        <v>1031</v>
      </c>
      <c r="L1291">
        <f t="shared" si="20"/>
        <v>0.43179816044927999</v>
      </c>
      <c r="M1291" t="s">
        <v>1032</v>
      </c>
    </row>
    <row r="1292" spans="1:13" x14ac:dyDescent="0.2">
      <c r="A1292" t="s">
        <v>5390</v>
      </c>
      <c r="B1292" t="s">
        <v>5391</v>
      </c>
      <c r="C1292">
        <v>0</v>
      </c>
      <c r="D1292" t="s">
        <v>5392</v>
      </c>
      <c r="E1292">
        <v>22.068970827525199</v>
      </c>
      <c r="F1292">
        <v>0.75387956703134595</v>
      </c>
      <c r="G1292">
        <v>0.46379290696692599</v>
      </c>
      <c r="H1292">
        <v>1.6254659260778801</v>
      </c>
      <c r="I1292">
        <v>0.10406331849285499</v>
      </c>
      <c r="J1292">
        <v>0.246099930941405</v>
      </c>
      <c r="K1292" t="s">
        <v>1031</v>
      </c>
      <c r="L1292">
        <f t="shared" si="20"/>
        <v>-0.75387956703134595</v>
      </c>
      <c r="M1292" t="s">
        <v>1032</v>
      </c>
    </row>
    <row r="1293" spans="1:13" x14ac:dyDescent="0.2">
      <c r="A1293" t="s">
        <v>5393</v>
      </c>
      <c r="B1293" t="s">
        <v>5394</v>
      </c>
      <c r="C1293" t="s">
        <v>5395</v>
      </c>
      <c r="D1293" t="s">
        <v>5396</v>
      </c>
      <c r="E1293">
        <v>21.9703154799823</v>
      </c>
      <c r="F1293">
        <v>0.49113105512828198</v>
      </c>
      <c r="G1293">
        <v>0.72368746771326697</v>
      </c>
      <c r="H1293">
        <v>0.67865076713318795</v>
      </c>
      <c r="I1293">
        <v>0.49735916778841899</v>
      </c>
      <c r="J1293">
        <v>0.66528964850304495</v>
      </c>
      <c r="K1293" t="s">
        <v>1031</v>
      </c>
      <c r="L1293">
        <f t="shared" si="20"/>
        <v>-0.49113105512828198</v>
      </c>
      <c r="M1293" t="s">
        <v>1032</v>
      </c>
    </row>
    <row r="1294" spans="1:13" x14ac:dyDescent="0.2">
      <c r="A1294" t="s">
        <v>5397</v>
      </c>
      <c r="B1294" t="s">
        <v>5398</v>
      </c>
      <c r="C1294" t="s">
        <v>5399</v>
      </c>
      <c r="D1294" t="s">
        <v>5400</v>
      </c>
      <c r="E1294">
        <v>21.955002912055502</v>
      </c>
      <c r="F1294">
        <v>1.02019174838622</v>
      </c>
      <c r="G1294">
        <v>0.73052132204708298</v>
      </c>
      <c r="H1294">
        <v>1.39652562847505</v>
      </c>
      <c r="I1294">
        <v>0.162556268518877</v>
      </c>
      <c r="J1294">
        <v>0.32809666177385</v>
      </c>
      <c r="K1294" t="s">
        <v>1031</v>
      </c>
      <c r="L1294">
        <f t="shared" si="20"/>
        <v>-1.02019174838622</v>
      </c>
      <c r="M1294" t="s">
        <v>1032</v>
      </c>
    </row>
    <row r="1295" spans="1:13" x14ac:dyDescent="0.2">
      <c r="A1295" t="s">
        <v>5401</v>
      </c>
      <c r="B1295" t="s">
        <v>5402</v>
      </c>
      <c r="C1295">
        <v>0</v>
      </c>
      <c r="D1295" t="s">
        <v>5403</v>
      </c>
      <c r="E1295">
        <v>21.949655488716701</v>
      </c>
      <c r="F1295">
        <v>-0.368718129143704</v>
      </c>
      <c r="G1295">
        <v>0.75805606443662299</v>
      </c>
      <c r="H1295">
        <v>-0.48639955069514601</v>
      </c>
      <c r="I1295">
        <v>0.62668390906295102</v>
      </c>
      <c r="J1295">
        <v>0.76349690087432198</v>
      </c>
      <c r="K1295" t="s">
        <v>1031</v>
      </c>
      <c r="L1295">
        <f t="shared" si="20"/>
        <v>0.368718129143704</v>
      </c>
      <c r="M1295" t="s">
        <v>1032</v>
      </c>
    </row>
    <row r="1296" spans="1:13" x14ac:dyDescent="0.2">
      <c r="A1296" t="s">
        <v>5404</v>
      </c>
      <c r="B1296" t="s">
        <v>5405</v>
      </c>
      <c r="C1296" t="s">
        <v>5406</v>
      </c>
      <c r="D1296" t="s">
        <v>5407</v>
      </c>
      <c r="E1296">
        <v>21.9131765024812</v>
      </c>
      <c r="F1296">
        <v>-0.36732342087140901</v>
      </c>
      <c r="G1296">
        <v>0.44654866237431801</v>
      </c>
      <c r="H1296">
        <v>-0.82258318481648796</v>
      </c>
      <c r="I1296">
        <v>0.410745064161879</v>
      </c>
      <c r="J1296">
        <v>0.58938977031003104</v>
      </c>
      <c r="K1296" t="s">
        <v>1031</v>
      </c>
      <c r="L1296">
        <f t="shared" si="20"/>
        <v>0.36732342087140901</v>
      </c>
      <c r="M1296" t="s">
        <v>1032</v>
      </c>
    </row>
    <row r="1297" spans="1:13" x14ac:dyDescent="0.2">
      <c r="A1297" t="s">
        <v>5408</v>
      </c>
      <c r="B1297" t="s">
        <v>5409</v>
      </c>
      <c r="C1297" t="s">
        <v>5410</v>
      </c>
      <c r="D1297" t="s">
        <v>5411</v>
      </c>
      <c r="E1297">
        <v>21.9030843947574</v>
      </c>
      <c r="F1297">
        <v>0.72178072416213301</v>
      </c>
      <c r="G1297">
        <v>0.47514107579312398</v>
      </c>
      <c r="H1297">
        <v>1.51908719522367</v>
      </c>
      <c r="I1297">
        <v>0.128740549393103</v>
      </c>
      <c r="J1297">
        <v>0.282597906496175</v>
      </c>
      <c r="K1297" t="s">
        <v>1031</v>
      </c>
      <c r="L1297">
        <f t="shared" si="20"/>
        <v>-0.72178072416213301</v>
      </c>
      <c r="M1297" t="s">
        <v>1032</v>
      </c>
    </row>
    <row r="1298" spans="1:13" x14ac:dyDescent="0.2">
      <c r="A1298" t="s">
        <v>5412</v>
      </c>
      <c r="B1298" t="s">
        <v>5413</v>
      </c>
      <c r="C1298" t="s">
        <v>5414</v>
      </c>
      <c r="D1298" t="s">
        <v>5415</v>
      </c>
      <c r="E1298">
        <v>21.885301751564999</v>
      </c>
      <c r="F1298">
        <v>-0.13657493692327699</v>
      </c>
      <c r="G1298">
        <v>0.53325560549556805</v>
      </c>
      <c r="H1298">
        <v>-0.25611533290185401</v>
      </c>
      <c r="I1298">
        <v>0.79786178280721598</v>
      </c>
      <c r="J1298">
        <v>0.88078454316628796</v>
      </c>
      <c r="K1298" t="s">
        <v>1031</v>
      </c>
      <c r="L1298">
        <f t="shared" si="20"/>
        <v>0.13657493692327699</v>
      </c>
      <c r="M1298" t="s">
        <v>1032</v>
      </c>
    </row>
    <row r="1299" spans="1:13" x14ac:dyDescent="0.2">
      <c r="A1299" t="s">
        <v>5416</v>
      </c>
      <c r="B1299" t="s">
        <v>5417</v>
      </c>
      <c r="C1299" t="s">
        <v>5418</v>
      </c>
      <c r="D1299" t="s">
        <v>5419</v>
      </c>
      <c r="E1299">
        <v>21.857987270918901</v>
      </c>
      <c r="F1299">
        <v>0.31058106731005403</v>
      </c>
      <c r="G1299">
        <v>0.44619499092812598</v>
      </c>
      <c r="H1299">
        <v>0.69606578653879003</v>
      </c>
      <c r="I1299">
        <v>0.48638763161292697</v>
      </c>
      <c r="J1299">
        <v>0.65651330762830296</v>
      </c>
      <c r="K1299" t="s">
        <v>1031</v>
      </c>
      <c r="L1299">
        <f t="shared" si="20"/>
        <v>-0.31058106731005403</v>
      </c>
      <c r="M1299" t="s">
        <v>1032</v>
      </c>
    </row>
    <row r="1300" spans="1:13" x14ac:dyDescent="0.2">
      <c r="A1300" t="s">
        <v>5420</v>
      </c>
      <c r="B1300" t="s">
        <v>5421</v>
      </c>
      <c r="C1300">
        <v>0</v>
      </c>
      <c r="D1300" t="s">
        <v>5372</v>
      </c>
      <c r="E1300">
        <v>21.855177751058498</v>
      </c>
      <c r="F1300">
        <v>0.96701421563608503</v>
      </c>
      <c r="G1300">
        <v>0.47808427676898901</v>
      </c>
      <c r="H1300">
        <v>2.0226856699228901</v>
      </c>
      <c r="I1300">
        <v>4.3105565255462303E-2</v>
      </c>
      <c r="J1300">
        <v>0.13754713719754699</v>
      </c>
      <c r="K1300" t="s">
        <v>1031</v>
      </c>
      <c r="L1300">
        <f t="shared" si="20"/>
        <v>-0.96701421563608503</v>
      </c>
      <c r="M1300" t="s">
        <v>1032</v>
      </c>
    </row>
    <row r="1301" spans="1:13" x14ac:dyDescent="0.2">
      <c r="A1301" t="s">
        <v>5422</v>
      </c>
      <c r="B1301" t="s">
        <v>5423</v>
      </c>
      <c r="C1301" t="s">
        <v>5424</v>
      </c>
      <c r="D1301" t="s">
        <v>5425</v>
      </c>
      <c r="E1301">
        <v>21.8434416375304</v>
      </c>
      <c r="F1301">
        <v>0.319086692254337</v>
      </c>
      <c r="G1301">
        <v>0.37529903159543698</v>
      </c>
      <c r="H1301">
        <v>0.85021986573710195</v>
      </c>
      <c r="I1301">
        <v>0.39520285896421697</v>
      </c>
      <c r="J1301">
        <v>0.57411597522687696</v>
      </c>
      <c r="K1301" t="s">
        <v>1031</v>
      </c>
      <c r="L1301">
        <f t="shared" si="20"/>
        <v>-0.319086692254337</v>
      </c>
      <c r="M1301" t="s">
        <v>1032</v>
      </c>
    </row>
    <row r="1302" spans="1:13" x14ac:dyDescent="0.2">
      <c r="A1302" t="s">
        <v>5426</v>
      </c>
      <c r="B1302" t="s">
        <v>5427</v>
      </c>
      <c r="C1302" t="s">
        <v>5428</v>
      </c>
      <c r="D1302" t="s">
        <v>5429</v>
      </c>
      <c r="E1302">
        <v>21.753389057921002</v>
      </c>
      <c r="F1302">
        <v>-1.56756624629741</v>
      </c>
      <c r="G1302">
        <v>0.611164409496189</v>
      </c>
      <c r="H1302">
        <v>-2.5648847052295198</v>
      </c>
      <c r="I1302">
        <v>1.03210093898729E-2</v>
      </c>
      <c r="J1302">
        <v>5.4036562945976301E-2</v>
      </c>
      <c r="K1302" t="s">
        <v>1031</v>
      </c>
      <c r="L1302">
        <f t="shared" si="20"/>
        <v>1.56756624629741</v>
      </c>
      <c r="M1302" t="s">
        <v>1032</v>
      </c>
    </row>
    <row r="1303" spans="1:13" x14ac:dyDescent="0.2">
      <c r="A1303" t="s">
        <v>5430</v>
      </c>
      <c r="B1303" t="s">
        <v>5431</v>
      </c>
      <c r="C1303" t="s">
        <v>5432</v>
      </c>
      <c r="D1303" t="s">
        <v>5433</v>
      </c>
      <c r="E1303">
        <v>21.751275911242701</v>
      </c>
      <c r="F1303">
        <v>-1.33160231028654</v>
      </c>
      <c r="G1303">
        <v>0.60108610417500397</v>
      </c>
      <c r="H1303">
        <v>-2.2153270572011898</v>
      </c>
      <c r="I1303">
        <v>2.6737623984626702E-2</v>
      </c>
      <c r="J1303">
        <v>0.100579045325123</v>
      </c>
      <c r="K1303" t="s">
        <v>1031</v>
      </c>
      <c r="L1303">
        <f t="shared" si="20"/>
        <v>1.33160231028654</v>
      </c>
      <c r="M1303" t="s">
        <v>1032</v>
      </c>
    </row>
    <row r="1304" spans="1:13" x14ac:dyDescent="0.2">
      <c r="A1304" t="s">
        <v>5434</v>
      </c>
      <c r="B1304" t="s">
        <v>5435</v>
      </c>
      <c r="C1304" t="s">
        <v>5436</v>
      </c>
      <c r="D1304" t="s">
        <v>5437</v>
      </c>
      <c r="E1304">
        <v>21.695663013906302</v>
      </c>
      <c r="F1304">
        <v>0.71400335506719903</v>
      </c>
      <c r="G1304">
        <v>0.62164399876376197</v>
      </c>
      <c r="H1304">
        <v>1.1485727465995099</v>
      </c>
      <c r="I1304">
        <v>0.25073220024654003</v>
      </c>
      <c r="J1304">
        <v>0.430032484659296</v>
      </c>
      <c r="K1304" t="s">
        <v>1031</v>
      </c>
      <c r="L1304">
        <f t="shared" si="20"/>
        <v>-0.71400335506719903</v>
      </c>
      <c r="M1304" t="s">
        <v>1032</v>
      </c>
    </row>
    <row r="1305" spans="1:13" x14ac:dyDescent="0.2">
      <c r="A1305" t="s">
        <v>5438</v>
      </c>
      <c r="B1305" t="s">
        <v>5439</v>
      </c>
      <c r="C1305" t="s">
        <v>5440</v>
      </c>
      <c r="D1305" t="s">
        <v>5441</v>
      </c>
      <c r="E1305">
        <v>21.665966602028298</v>
      </c>
      <c r="F1305">
        <v>8.5374769706731204E-2</v>
      </c>
      <c r="G1305">
        <v>0.58503975558356303</v>
      </c>
      <c r="H1305">
        <v>0.14592986013672199</v>
      </c>
      <c r="I1305">
        <v>0.88397675893282901</v>
      </c>
      <c r="J1305">
        <v>0.93444623253863102</v>
      </c>
      <c r="K1305" t="s">
        <v>1031</v>
      </c>
      <c r="L1305">
        <f t="shared" si="20"/>
        <v>-8.5374769706731204E-2</v>
      </c>
      <c r="M1305" t="s">
        <v>1032</v>
      </c>
    </row>
    <row r="1306" spans="1:13" x14ac:dyDescent="0.2">
      <c r="A1306" t="s">
        <v>5442</v>
      </c>
      <c r="B1306" t="s">
        <v>5443</v>
      </c>
      <c r="C1306" t="s">
        <v>5444</v>
      </c>
      <c r="D1306" t="s">
        <v>5445</v>
      </c>
      <c r="E1306">
        <v>21.634620470084698</v>
      </c>
      <c r="F1306">
        <v>-1.2206352565198999</v>
      </c>
      <c r="G1306">
        <v>0.55758525023513195</v>
      </c>
      <c r="H1306">
        <v>-2.1891455270833702</v>
      </c>
      <c r="I1306">
        <v>2.8586264401435899E-2</v>
      </c>
      <c r="J1306">
        <v>0.104009204059171</v>
      </c>
      <c r="K1306" t="s">
        <v>1031</v>
      </c>
      <c r="L1306">
        <f t="shared" si="20"/>
        <v>1.2206352565198999</v>
      </c>
      <c r="M1306" t="s">
        <v>1032</v>
      </c>
    </row>
    <row r="1307" spans="1:13" x14ac:dyDescent="0.2">
      <c r="A1307" t="s">
        <v>5446</v>
      </c>
      <c r="B1307" t="s">
        <v>5447</v>
      </c>
      <c r="C1307" t="s">
        <v>5448</v>
      </c>
      <c r="D1307" t="s">
        <v>5449</v>
      </c>
      <c r="E1307">
        <v>21.614437765706001</v>
      </c>
      <c r="F1307">
        <v>-0.46061457628022101</v>
      </c>
      <c r="G1307">
        <v>0.410995903191818</v>
      </c>
      <c r="H1307">
        <v>-1.1207279019159599</v>
      </c>
      <c r="I1307">
        <v>0.26240370163809301</v>
      </c>
      <c r="J1307">
        <v>0.44005458875192199</v>
      </c>
      <c r="K1307" t="s">
        <v>1031</v>
      </c>
      <c r="L1307">
        <f t="shared" si="20"/>
        <v>0.46061457628022101</v>
      </c>
      <c r="M1307" t="s">
        <v>1032</v>
      </c>
    </row>
    <row r="1308" spans="1:13" x14ac:dyDescent="0.2">
      <c r="A1308" t="s">
        <v>5450</v>
      </c>
      <c r="B1308" t="s">
        <v>5451</v>
      </c>
      <c r="C1308" t="s">
        <v>5452</v>
      </c>
      <c r="D1308" t="s">
        <v>5453</v>
      </c>
      <c r="E1308">
        <v>21.5619666440241</v>
      </c>
      <c r="F1308">
        <v>0.23027520656712899</v>
      </c>
      <c r="G1308">
        <v>0.42419940955546098</v>
      </c>
      <c r="H1308">
        <v>0.54284659850999095</v>
      </c>
      <c r="I1308">
        <v>0.58723542630399705</v>
      </c>
      <c r="J1308">
        <v>0.73427861465425903</v>
      </c>
      <c r="K1308" t="s">
        <v>1031</v>
      </c>
      <c r="L1308">
        <f t="shared" si="20"/>
        <v>-0.23027520656712899</v>
      </c>
      <c r="M1308" t="s">
        <v>1032</v>
      </c>
    </row>
    <row r="1309" spans="1:13" x14ac:dyDescent="0.2">
      <c r="A1309" t="s">
        <v>5454</v>
      </c>
      <c r="B1309" t="s">
        <v>5455</v>
      </c>
      <c r="C1309" t="s">
        <v>5456</v>
      </c>
      <c r="D1309" t="s">
        <v>5457</v>
      </c>
      <c r="E1309">
        <v>21.533639498153601</v>
      </c>
      <c r="F1309">
        <v>-0.14574952036337499</v>
      </c>
      <c r="G1309">
        <v>0.43112810638119098</v>
      </c>
      <c r="H1309">
        <v>-0.33806545712542202</v>
      </c>
      <c r="I1309">
        <v>0.73531386080982897</v>
      </c>
      <c r="J1309">
        <v>0.84091459228014598</v>
      </c>
      <c r="K1309" t="s">
        <v>1031</v>
      </c>
      <c r="L1309">
        <f t="shared" si="20"/>
        <v>0.14574952036337499</v>
      </c>
      <c r="M1309" t="s">
        <v>1032</v>
      </c>
    </row>
    <row r="1310" spans="1:13" x14ac:dyDescent="0.2">
      <c r="A1310" t="s">
        <v>5458</v>
      </c>
      <c r="B1310" t="s">
        <v>5459</v>
      </c>
      <c r="C1310" t="s">
        <v>5460</v>
      </c>
      <c r="D1310" t="s">
        <v>5461</v>
      </c>
      <c r="E1310">
        <v>21.377564014942699</v>
      </c>
      <c r="F1310">
        <v>-0.39452955844371301</v>
      </c>
      <c r="G1310">
        <v>0.41247311668272801</v>
      </c>
      <c r="H1310">
        <v>-0.95649762975263797</v>
      </c>
      <c r="I1310">
        <v>0.33882088129821702</v>
      </c>
      <c r="J1310">
        <v>0.52018384691228003</v>
      </c>
      <c r="K1310" t="s">
        <v>1031</v>
      </c>
      <c r="L1310">
        <f t="shared" si="20"/>
        <v>0.39452955844371301</v>
      </c>
      <c r="M1310" t="s">
        <v>1032</v>
      </c>
    </row>
    <row r="1311" spans="1:13" x14ac:dyDescent="0.2">
      <c r="A1311" t="s">
        <v>5462</v>
      </c>
      <c r="B1311" t="s">
        <v>5463</v>
      </c>
      <c r="C1311" t="s">
        <v>5464</v>
      </c>
      <c r="D1311" t="s">
        <v>5465</v>
      </c>
      <c r="E1311">
        <v>21.359241908383598</v>
      </c>
      <c r="F1311">
        <v>-0.104019974229154</v>
      </c>
      <c r="G1311">
        <v>0.39474391369099598</v>
      </c>
      <c r="H1311">
        <v>-0.263512547303214</v>
      </c>
      <c r="I1311">
        <v>0.79215555385577596</v>
      </c>
      <c r="J1311">
        <v>0.87813692267519705</v>
      </c>
      <c r="K1311" t="s">
        <v>1031</v>
      </c>
      <c r="L1311">
        <f t="shared" si="20"/>
        <v>0.104019974229154</v>
      </c>
      <c r="M1311" t="s">
        <v>1032</v>
      </c>
    </row>
    <row r="1312" spans="1:13" x14ac:dyDescent="0.2">
      <c r="A1312" t="s">
        <v>5466</v>
      </c>
      <c r="B1312" t="s">
        <v>5467</v>
      </c>
      <c r="C1312" t="s">
        <v>4822</v>
      </c>
      <c r="D1312" t="s">
        <v>5468</v>
      </c>
      <c r="E1312">
        <v>21.3365068721555</v>
      </c>
      <c r="F1312">
        <v>-1.2891682714680299</v>
      </c>
      <c r="G1312">
        <v>0.51076812101186198</v>
      </c>
      <c r="H1312">
        <v>-2.5239795093595698</v>
      </c>
      <c r="I1312">
        <v>1.16034691851561E-2</v>
      </c>
      <c r="J1312">
        <v>5.8221730491091597E-2</v>
      </c>
      <c r="K1312" t="s">
        <v>1031</v>
      </c>
      <c r="L1312">
        <f t="shared" si="20"/>
        <v>1.2891682714680299</v>
      </c>
      <c r="M1312" t="s">
        <v>1032</v>
      </c>
    </row>
    <row r="1313" spans="1:13" x14ac:dyDescent="0.2">
      <c r="A1313" t="s">
        <v>5469</v>
      </c>
      <c r="B1313" t="s">
        <v>5470</v>
      </c>
      <c r="C1313" t="s">
        <v>5041</v>
      </c>
      <c r="D1313" t="s">
        <v>5471</v>
      </c>
      <c r="E1313">
        <v>21.291831462593901</v>
      </c>
      <c r="F1313">
        <v>-0.75845986712325097</v>
      </c>
      <c r="G1313">
        <v>0.51805012569204101</v>
      </c>
      <c r="H1313">
        <v>-1.4640665632694401</v>
      </c>
      <c r="I1313">
        <v>0.14317576211458299</v>
      </c>
      <c r="J1313">
        <v>0.30150621679169798</v>
      </c>
      <c r="K1313" t="s">
        <v>1031</v>
      </c>
      <c r="L1313">
        <f t="shared" si="20"/>
        <v>0.75845986712325097</v>
      </c>
      <c r="M1313" t="s">
        <v>1032</v>
      </c>
    </row>
    <row r="1314" spans="1:13" x14ac:dyDescent="0.2">
      <c r="A1314" t="s">
        <v>5472</v>
      </c>
      <c r="B1314" t="s">
        <v>5473</v>
      </c>
      <c r="C1314" t="s">
        <v>5474</v>
      </c>
      <c r="D1314" t="s">
        <v>5475</v>
      </c>
      <c r="E1314">
        <v>21.2684003864433</v>
      </c>
      <c r="F1314">
        <v>-0.96241495637886199</v>
      </c>
      <c r="G1314">
        <v>0.42681190288228699</v>
      </c>
      <c r="H1314">
        <v>-2.2548924945148299</v>
      </c>
      <c r="I1314">
        <v>2.4140077545242802E-2</v>
      </c>
      <c r="J1314">
        <v>9.3559595532490394E-2</v>
      </c>
      <c r="K1314" t="s">
        <v>1031</v>
      </c>
      <c r="L1314">
        <f t="shared" si="20"/>
        <v>0.96241495637886199</v>
      </c>
      <c r="M1314" t="s">
        <v>1032</v>
      </c>
    </row>
    <row r="1315" spans="1:13" x14ac:dyDescent="0.2">
      <c r="A1315" t="s">
        <v>5476</v>
      </c>
      <c r="B1315" t="s">
        <v>5477</v>
      </c>
      <c r="C1315" t="s">
        <v>5478</v>
      </c>
      <c r="D1315" t="s">
        <v>5479</v>
      </c>
      <c r="E1315">
        <v>21.2290443400227</v>
      </c>
      <c r="F1315">
        <v>8.7074748840002304E-3</v>
      </c>
      <c r="G1315">
        <v>0.67320003735106704</v>
      </c>
      <c r="H1315">
        <v>1.2934453952591501E-2</v>
      </c>
      <c r="I1315">
        <v>0.98968008664336804</v>
      </c>
      <c r="J1315">
        <v>0.99428272219942104</v>
      </c>
      <c r="K1315" t="s">
        <v>1031</v>
      </c>
      <c r="L1315">
        <f t="shared" si="20"/>
        <v>-8.7074748840002304E-3</v>
      </c>
      <c r="M1315" t="s">
        <v>1032</v>
      </c>
    </row>
    <row r="1316" spans="1:13" x14ac:dyDescent="0.2">
      <c r="A1316" t="s">
        <v>5480</v>
      </c>
      <c r="B1316" t="s">
        <v>5481</v>
      </c>
      <c r="C1316" t="s">
        <v>5482</v>
      </c>
      <c r="D1316" t="s">
        <v>5483</v>
      </c>
      <c r="E1316">
        <v>21.2253535849363</v>
      </c>
      <c r="F1316">
        <v>-0.72154223653930705</v>
      </c>
      <c r="G1316">
        <v>0.47134045464528601</v>
      </c>
      <c r="H1316">
        <v>-1.53083027231837</v>
      </c>
      <c r="I1316">
        <v>0.12581134579361999</v>
      </c>
      <c r="J1316">
        <v>0.27922860809290101</v>
      </c>
      <c r="K1316" t="s">
        <v>1031</v>
      </c>
      <c r="L1316">
        <f t="shared" si="20"/>
        <v>0.72154223653930705</v>
      </c>
      <c r="M1316" t="s">
        <v>1032</v>
      </c>
    </row>
    <row r="1317" spans="1:13" x14ac:dyDescent="0.2">
      <c r="A1317" t="s">
        <v>5484</v>
      </c>
      <c r="B1317" t="s">
        <v>5485</v>
      </c>
      <c r="C1317">
        <v>0</v>
      </c>
      <c r="D1317" t="s">
        <v>5486</v>
      </c>
      <c r="E1317">
        <v>21.2014463785994</v>
      </c>
      <c r="F1317">
        <v>-0.89654858083853795</v>
      </c>
      <c r="G1317">
        <v>0.56302717485991005</v>
      </c>
      <c r="H1317">
        <v>-1.59237177328361</v>
      </c>
      <c r="I1317">
        <v>0.111301194674102</v>
      </c>
      <c r="J1317">
        <v>0.25729420399210601</v>
      </c>
      <c r="K1317" t="s">
        <v>1031</v>
      </c>
      <c r="L1317">
        <f t="shared" si="20"/>
        <v>0.89654858083853795</v>
      </c>
      <c r="M1317" t="s">
        <v>1032</v>
      </c>
    </row>
    <row r="1318" spans="1:13" x14ac:dyDescent="0.2">
      <c r="A1318" t="s">
        <v>5487</v>
      </c>
      <c r="B1318" t="s">
        <v>5488</v>
      </c>
      <c r="C1318" t="s">
        <v>5489</v>
      </c>
      <c r="D1318" t="s">
        <v>5490</v>
      </c>
      <c r="E1318">
        <v>21.1786209085199</v>
      </c>
      <c r="F1318">
        <v>-0.89504068223566202</v>
      </c>
      <c r="G1318">
        <v>0.48194440514743703</v>
      </c>
      <c r="H1318">
        <v>-1.8571450828687399</v>
      </c>
      <c r="I1318">
        <v>6.3290515659932794E-2</v>
      </c>
      <c r="J1318">
        <v>0.17778649109851999</v>
      </c>
      <c r="K1318" t="s">
        <v>1031</v>
      </c>
      <c r="L1318">
        <f t="shared" si="20"/>
        <v>0.89504068223566202</v>
      </c>
      <c r="M1318" t="s">
        <v>1032</v>
      </c>
    </row>
    <row r="1319" spans="1:13" x14ac:dyDescent="0.2">
      <c r="A1319" t="s">
        <v>5491</v>
      </c>
      <c r="B1319" t="s">
        <v>5492</v>
      </c>
      <c r="C1319" t="s">
        <v>5493</v>
      </c>
      <c r="D1319" t="s">
        <v>5494</v>
      </c>
      <c r="E1319">
        <v>21.171299441111</v>
      </c>
      <c r="F1319">
        <v>7.7570634546361997E-2</v>
      </c>
      <c r="G1319">
        <v>0.41717689300544197</v>
      </c>
      <c r="H1319">
        <v>0.18594182910641299</v>
      </c>
      <c r="I1319">
        <v>0.85249037927383498</v>
      </c>
      <c r="J1319">
        <v>0.91513484188234395</v>
      </c>
      <c r="K1319" t="s">
        <v>1031</v>
      </c>
      <c r="L1319">
        <f t="shared" si="20"/>
        <v>-7.7570634546361997E-2</v>
      </c>
      <c r="M1319" t="s">
        <v>1032</v>
      </c>
    </row>
    <row r="1320" spans="1:13" x14ac:dyDescent="0.2">
      <c r="A1320" t="s">
        <v>5495</v>
      </c>
      <c r="B1320" t="s">
        <v>313</v>
      </c>
      <c r="C1320" t="s">
        <v>886</v>
      </c>
      <c r="D1320" t="s">
        <v>887</v>
      </c>
      <c r="E1320">
        <v>21.158351953588902</v>
      </c>
      <c r="F1320">
        <v>1.5427364371779799</v>
      </c>
      <c r="G1320">
        <v>0.75943922094910798</v>
      </c>
      <c r="H1320">
        <v>2.0314152793556599</v>
      </c>
      <c r="I1320">
        <v>4.2212885754556097E-2</v>
      </c>
      <c r="J1320">
        <v>0.13545445579590901</v>
      </c>
      <c r="K1320" t="s">
        <v>1031</v>
      </c>
      <c r="L1320">
        <f t="shared" si="20"/>
        <v>-1.5427364371779799</v>
      </c>
      <c r="M1320" t="s">
        <v>1032</v>
      </c>
    </row>
    <row r="1321" spans="1:13" x14ac:dyDescent="0.2">
      <c r="A1321" t="s">
        <v>5496</v>
      </c>
      <c r="B1321" t="s">
        <v>5497</v>
      </c>
      <c r="C1321" t="s">
        <v>5498</v>
      </c>
      <c r="D1321" t="s">
        <v>5499</v>
      </c>
      <c r="E1321">
        <v>21.1332138376922</v>
      </c>
      <c r="F1321">
        <v>-1.5809791121035099</v>
      </c>
      <c r="G1321">
        <v>0.61247474379725797</v>
      </c>
      <c r="H1321">
        <v>-2.5812968258930402</v>
      </c>
      <c r="I1321">
        <v>9.8429910541813492E-3</v>
      </c>
      <c r="J1321">
        <v>5.2283003180776999E-2</v>
      </c>
      <c r="K1321" t="s">
        <v>1031</v>
      </c>
      <c r="L1321">
        <f t="shared" si="20"/>
        <v>1.5809791121035099</v>
      </c>
      <c r="M1321" t="s">
        <v>1032</v>
      </c>
    </row>
    <row r="1322" spans="1:13" x14ac:dyDescent="0.2">
      <c r="A1322" t="s">
        <v>5500</v>
      </c>
      <c r="B1322" t="s">
        <v>5501</v>
      </c>
      <c r="C1322" t="s">
        <v>5502</v>
      </c>
      <c r="D1322" t="s">
        <v>5503</v>
      </c>
      <c r="E1322">
        <v>21.087208876763299</v>
      </c>
      <c r="F1322">
        <v>1.0720053384746299E-2</v>
      </c>
      <c r="G1322">
        <v>0.38644307516156901</v>
      </c>
      <c r="H1322">
        <v>2.7740316941283798E-2</v>
      </c>
      <c r="I1322">
        <v>0.97786926779646199</v>
      </c>
      <c r="J1322">
        <v>0.98684487943324195</v>
      </c>
      <c r="K1322" t="s">
        <v>1031</v>
      </c>
      <c r="L1322">
        <f t="shared" si="20"/>
        <v>-1.0720053384746299E-2</v>
      </c>
      <c r="M1322" t="s">
        <v>1032</v>
      </c>
    </row>
    <row r="1323" spans="1:13" x14ac:dyDescent="0.2">
      <c r="A1323" t="s">
        <v>5504</v>
      </c>
      <c r="B1323" t="s">
        <v>5505</v>
      </c>
      <c r="C1323" t="s">
        <v>5506</v>
      </c>
      <c r="D1323" t="s">
        <v>5507</v>
      </c>
      <c r="E1323">
        <v>21.074533292882801</v>
      </c>
      <c r="F1323">
        <v>-0.65571447577374797</v>
      </c>
      <c r="G1323">
        <v>0.405767309135937</v>
      </c>
      <c r="H1323">
        <v>-1.61598645580903</v>
      </c>
      <c r="I1323">
        <v>0.106097241575413</v>
      </c>
      <c r="J1323">
        <v>0.24944230930157099</v>
      </c>
      <c r="K1323" t="s">
        <v>1031</v>
      </c>
      <c r="L1323">
        <f t="shared" si="20"/>
        <v>0.65571447577374797</v>
      </c>
      <c r="M1323" t="s">
        <v>1032</v>
      </c>
    </row>
    <row r="1324" spans="1:13" x14ac:dyDescent="0.2">
      <c r="A1324" t="s">
        <v>5508</v>
      </c>
      <c r="B1324" t="s">
        <v>5509</v>
      </c>
      <c r="C1324" t="s">
        <v>5510</v>
      </c>
      <c r="D1324" t="s">
        <v>5511</v>
      </c>
      <c r="E1324">
        <v>21.0589268953035</v>
      </c>
      <c r="F1324">
        <v>-1.7294431757280999</v>
      </c>
      <c r="G1324">
        <v>0.69294907094301705</v>
      </c>
      <c r="H1324">
        <v>-2.4957724142331901</v>
      </c>
      <c r="I1324">
        <v>1.25683209459619E-2</v>
      </c>
      <c r="J1324">
        <v>6.1026811947752703E-2</v>
      </c>
      <c r="K1324" t="s">
        <v>1031</v>
      </c>
      <c r="L1324">
        <f t="shared" si="20"/>
        <v>1.7294431757280999</v>
      </c>
      <c r="M1324" t="s">
        <v>1032</v>
      </c>
    </row>
    <row r="1325" spans="1:13" x14ac:dyDescent="0.2">
      <c r="A1325" t="s">
        <v>5512</v>
      </c>
      <c r="B1325" t="s">
        <v>5513</v>
      </c>
      <c r="C1325" t="s">
        <v>5514</v>
      </c>
      <c r="D1325" t="s">
        <v>5515</v>
      </c>
      <c r="E1325">
        <v>21.0314143828422</v>
      </c>
      <c r="F1325">
        <v>-0.34149000226462101</v>
      </c>
      <c r="G1325">
        <v>0.45018470706501401</v>
      </c>
      <c r="H1325">
        <v>-0.75855531497498097</v>
      </c>
      <c r="I1325">
        <v>0.44811861179972801</v>
      </c>
      <c r="J1325">
        <v>0.62104364001523604</v>
      </c>
      <c r="K1325" t="s">
        <v>1031</v>
      </c>
      <c r="L1325">
        <f t="shared" si="20"/>
        <v>0.34149000226462101</v>
      </c>
      <c r="M1325" t="s">
        <v>1032</v>
      </c>
    </row>
    <row r="1326" spans="1:13" x14ac:dyDescent="0.2">
      <c r="A1326" t="s">
        <v>5516</v>
      </c>
      <c r="B1326" t="s">
        <v>5517</v>
      </c>
      <c r="C1326">
        <v>0</v>
      </c>
      <c r="D1326" t="s">
        <v>5518</v>
      </c>
      <c r="E1326">
        <v>21.022540422664999</v>
      </c>
      <c r="F1326">
        <v>1.07644781945868</v>
      </c>
      <c r="G1326">
        <v>0.65389242180472396</v>
      </c>
      <c r="H1326">
        <v>1.6462154684217301</v>
      </c>
      <c r="I1326">
        <v>9.9719405689680102E-2</v>
      </c>
      <c r="J1326">
        <v>0.23965817539668999</v>
      </c>
      <c r="K1326" t="s">
        <v>1031</v>
      </c>
      <c r="L1326">
        <f t="shared" si="20"/>
        <v>-1.07644781945868</v>
      </c>
      <c r="M1326" t="s">
        <v>1032</v>
      </c>
    </row>
    <row r="1327" spans="1:13" x14ac:dyDescent="0.2">
      <c r="A1327" t="s">
        <v>5519</v>
      </c>
      <c r="B1327" t="s">
        <v>5520</v>
      </c>
      <c r="C1327" t="s">
        <v>5521</v>
      </c>
      <c r="D1327" t="s">
        <v>5522</v>
      </c>
      <c r="E1327">
        <v>20.998425744936601</v>
      </c>
      <c r="F1327">
        <v>0.14339744412038</v>
      </c>
      <c r="G1327">
        <v>0.39727077287173801</v>
      </c>
      <c r="H1327">
        <v>0.36095644057529802</v>
      </c>
      <c r="I1327">
        <v>0.71813201024622797</v>
      </c>
      <c r="J1327">
        <v>0.82865245077021299</v>
      </c>
      <c r="K1327" t="s">
        <v>1031</v>
      </c>
      <c r="L1327">
        <f t="shared" si="20"/>
        <v>-0.14339744412038</v>
      </c>
      <c r="M1327" t="s">
        <v>1032</v>
      </c>
    </row>
    <row r="1328" spans="1:13" x14ac:dyDescent="0.2">
      <c r="A1328" t="s">
        <v>5523</v>
      </c>
      <c r="B1328" t="s">
        <v>5524</v>
      </c>
      <c r="C1328" t="s">
        <v>5525</v>
      </c>
      <c r="D1328" t="s">
        <v>5526</v>
      </c>
      <c r="E1328">
        <v>20.993661253834102</v>
      </c>
      <c r="F1328">
        <v>0.43958648399663902</v>
      </c>
      <c r="G1328">
        <v>0.38596296736824098</v>
      </c>
      <c r="H1328">
        <v>1.1389343568219501</v>
      </c>
      <c r="I1328">
        <v>0.25473053437235998</v>
      </c>
      <c r="J1328">
        <v>0.43344997526787399</v>
      </c>
      <c r="K1328" t="s">
        <v>1031</v>
      </c>
      <c r="L1328">
        <f t="shared" si="20"/>
        <v>-0.43958648399663902</v>
      </c>
      <c r="M1328" t="s">
        <v>1032</v>
      </c>
    </row>
    <row r="1329" spans="1:13" x14ac:dyDescent="0.2">
      <c r="A1329" t="s">
        <v>5527</v>
      </c>
      <c r="B1329" t="s">
        <v>5528</v>
      </c>
      <c r="C1329">
        <v>0</v>
      </c>
      <c r="D1329" t="s">
        <v>5529</v>
      </c>
      <c r="E1329">
        <v>20.967844324245</v>
      </c>
      <c r="F1329">
        <v>0.14433702795051101</v>
      </c>
      <c r="G1329">
        <v>0.65789258245616</v>
      </c>
      <c r="H1329">
        <v>0.219393000923717</v>
      </c>
      <c r="I1329">
        <v>0.82634392168426696</v>
      </c>
      <c r="J1329">
        <v>0.89943314319201295</v>
      </c>
      <c r="K1329" t="s">
        <v>1031</v>
      </c>
      <c r="L1329">
        <f t="shared" si="20"/>
        <v>-0.14433702795051101</v>
      </c>
      <c r="M1329" t="s">
        <v>1032</v>
      </c>
    </row>
    <row r="1330" spans="1:13" x14ac:dyDescent="0.2">
      <c r="A1330" t="s">
        <v>5530</v>
      </c>
      <c r="B1330" t="s">
        <v>5531</v>
      </c>
      <c r="C1330" t="s">
        <v>5532</v>
      </c>
      <c r="D1330" t="s">
        <v>5533</v>
      </c>
      <c r="E1330">
        <v>20.9594268633106</v>
      </c>
      <c r="F1330">
        <v>-0.21980419424082201</v>
      </c>
      <c r="G1330">
        <v>0.47660288202270901</v>
      </c>
      <c r="H1330">
        <v>-0.46118939379461998</v>
      </c>
      <c r="I1330">
        <v>0.64466273043426803</v>
      </c>
      <c r="J1330">
        <v>0.77756913300534103</v>
      </c>
      <c r="K1330" t="s">
        <v>1031</v>
      </c>
      <c r="L1330">
        <f t="shared" si="20"/>
        <v>0.21980419424082201</v>
      </c>
      <c r="M1330" t="s">
        <v>1032</v>
      </c>
    </row>
    <row r="1331" spans="1:13" x14ac:dyDescent="0.2">
      <c r="A1331" t="s">
        <v>5534</v>
      </c>
      <c r="B1331" t="s">
        <v>5535</v>
      </c>
      <c r="C1331" t="s">
        <v>4350</v>
      </c>
      <c r="D1331" t="s">
        <v>5536</v>
      </c>
      <c r="E1331">
        <v>20.958199081115101</v>
      </c>
      <c r="F1331">
        <v>0.96129050231150304</v>
      </c>
      <c r="G1331">
        <v>0.70691541259718105</v>
      </c>
      <c r="H1331">
        <v>1.3598380869639799</v>
      </c>
      <c r="I1331">
        <v>0.17388116684799801</v>
      </c>
      <c r="J1331">
        <v>0.34171002591295102</v>
      </c>
      <c r="K1331" t="s">
        <v>1031</v>
      </c>
      <c r="L1331">
        <f t="shared" si="20"/>
        <v>-0.96129050231150304</v>
      </c>
      <c r="M1331" t="s">
        <v>1032</v>
      </c>
    </row>
    <row r="1332" spans="1:13" x14ac:dyDescent="0.2">
      <c r="A1332" t="s">
        <v>5537</v>
      </c>
      <c r="B1332" t="s">
        <v>5538</v>
      </c>
      <c r="C1332" t="s">
        <v>5539</v>
      </c>
      <c r="D1332" t="s">
        <v>5540</v>
      </c>
      <c r="E1332">
        <v>20.938685574912899</v>
      </c>
      <c r="F1332">
        <v>-1.5207231855055701</v>
      </c>
      <c r="G1332">
        <v>0.93117129985510105</v>
      </c>
      <c r="H1332">
        <v>-1.63312935626583</v>
      </c>
      <c r="I1332">
        <v>0.102441793624718</v>
      </c>
      <c r="J1332">
        <v>0.24345950726056401</v>
      </c>
      <c r="K1332" t="s">
        <v>1031</v>
      </c>
      <c r="L1332">
        <f t="shared" si="20"/>
        <v>1.5207231855055701</v>
      </c>
      <c r="M1332" t="s">
        <v>1032</v>
      </c>
    </row>
    <row r="1333" spans="1:13" x14ac:dyDescent="0.2">
      <c r="A1333" t="s">
        <v>5541</v>
      </c>
      <c r="B1333" t="s">
        <v>332</v>
      </c>
      <c r="C1333" t="s">
        <v>886</v>
      </c>
      <c r="D1333" t="s">
        <v>919</v>
      </c>
      <c r="E1333">
        <v>20.926632336793698</v>
      </c>
      <c r="F1333">
        <v>1.0043528870649701</v>
      </c>
      <c r="G1333">
        <v>0.79334738547093697</v>
      </c>
      <c r="H1333">
        <v>1.26596861029394</v>
      </c>
      <c r="I1333">
        <v>0.205524320587265</v>
      </c>
      <c r="J1333">
        <v>0.37938760445372199</v>
      </c>
      <c r="K1333" t="s">
        <v>1031</v>
      </c>
      <c r="L1333">
        <f t="shared" si="20"/>
        <v>-1.0043528870649701</v>
      </c>
      <c r="M1333" t="s">
        <v>1032</v>
      </c>
    </row>
    <row r="1334" spans="1:13" x14ac:dyDescent="0.2">
      <c r="A1334" t="s">
        <v>5542</v>
      </c>
      <c r="B1334" t="s">
        <v>5543</v>
      </c>
      <c r="C1334">
        <v>0</v>
      </c>
      <c r="D1334" t="s">
        <v>5544</v>
      </c>
      <c r="E1334">
        <v>20.870426051288099</v>
      </c>
      <c r="F1334">
        <v>0.36137728648759299</v>
      </c>
      <c r="G1334">
        <v>0.58718409630565904</v>
      </c>
      <c r="H1334">
        <v>0.61544120278672898</v>
      </c>
      <c r="I1334">
        <v>0.53826338797664397</v>
      </c>
      <c r="J1334">
        <v>0.69768286503611698</v>
      </c>
      <c r="K1334" t="s">
        <v>1031</v>
      </c>
      <c r="L1334">
        <f t="shared" si="20"/>
        <v>-0.36137728648759299</v>
      </c>
      <c r="M1334" t="s">
        <v>1032</v>
      </c>
    </row>
    <row r="1335" spans="1:13" x14ac:dyDescent="0.2">
      <c r="A1335" t="s">
        <v>5545</v>
      </c>
      <c r="B1335" t="s">
        <v>5546</v>
      </c>
      <c r="C1335" t="s">
        <v>4108</v>
      </c>
      <c r="D1335" t="s">
        <v>5547</v>
      </c>
      <c r="E1335">
        <v>20.8544560565974</v>
      </c>
      <c r="F1335">
        <v>-0.68460800016832701</v>
      </c>
      <c r="G1335">
        <v>0.35432418741931598</v>
      </c>
      <c r="H1335">
        <v>-1.9321514716638399</v>
      </c>
      <c r="I1335">
        <v>5.3340812882496702E-2</v>
      </c>
      <c r="J1335">
        <v>0.157787306666371</v>
      </c>
      <c r="K1335" t="s">
        <v>1031</v>
      </c>
      <c r="L1335">
        <f t="shared" si="20"/>
        <v>0.68460800016832701</v>
      </c>
      <c r="M1335" t="s">
        <v>1032</v>
      </c>
    </row>
    <row r="1336" spans="1:13" x14ac:dyDescent="0.2">
      <c r="A1336" t="s">
        <v>5548</v>
      </c>
      <c r="B1336" t="s">
        <v>5549</v>
      </c>
      <c r="C1336" t="s">
        <v>3987</v>
      </c>
      <c r="D1336" t="s">
        <v>5550</v>
      </c>
      <c r="E1336">
        <v>20.839839375307601</v>
      </c>
      <c r="F1336">
        <v>-0.92984218727424095</v>
      </c>
      <c r="G1336">
        <v>0.53016707158348797</v>
      </c>
      <c r="H1336">
        <v>-1.7538663510297201</v>
      </c>
      <c r="I1336">
        <v>7.9453410528176199E-2</v>
      </c>
      <c r="J1336">
        <v>0.20747271824169999</v>
      </c>
      <c r="K1336" t="s">
        <v>1031</v>
      </c>
      <c r="L1336">
        <f t="shared" si="20"/>
        <v>0.92984218727424095</v>
      </c>
      <c r="M1336" t="s">
        <v>1032</v>
      </c>
    </row>
    <row r="1337" spans="1:13" x14ac:dyDescent="0.2">
      <c r="A1337" t="s">
        <v>5551</v>
      </c>
      <c r="B1337" t="s">
        <v>5552</v>
      </c>
      <c r="C1337">
        <v>0</v>
      </c>
      <c r="D1337" t="s">
        <v>5553</v>
      </c>
      <c r="E1337">
        <v>20.831647288074699</v>
      </c>
      <c r="F1337">
        <v>0.89053759618557904</v>
      </c>
      <c r="G1337">
        <v>0.358536742067111</v>
      </c>
      <c r="H1337">
        <v>2.4838112575332398</v>
      </c>
      <c r="I1337">
        <v>1.2998468235366101E-2</v>
      </c>
      <c r="J1337">
        <v>6.2273295320886102E-2</v>
      </c>
      <c r="K1337" t="s">
        <v>1031</v>
      </c>
      <c r="L1337">
        <f t="shared" si="20"/>
        <v>-0.89053759618557904</v>
      </c>
      <c r="M1337" t="s">
        <v>1032</v>
      </c>
    </row>
    <row r="1338" spans="1:13" x14ac:dyDescent="0.2">
      <c r="A1338" t="s">
        <v>5554</v>
      </c>
      <c r="B1338" t="s">
        <v>5555</v>
      </c>
      <c r="C1338">
        <v>0</v>
      </c>
      <c r="D1338" t="s">
        <v>5556</v>
      </c>
      <c r="E1338">
        <v>20.803621251525399</v>
      </c>
      <c r="F1338">
        <v>0.93720886002233506</v>
      </c>
      <c r="G1338">
        <v>0.64607710139905306</v>
      </c>
      <c r="H1338">
        <v>1.45061457524628</v>
      </c>
      <c r="I1338">
        <v>0.14688721441977001</v>
      </c>
      <c r="J1338">
        <v>0.30623492108073802</v>
      </c>
      <c r="K1338" t="s">
        <v>1031</v>
      </c>
      <c r="L1338">
        <f t="shared" si="20"/>
        <v>-0.93720886002233506</v>
      </c>
      <c r="M1338" t="s">
        <v>1032</v>
      </c>
    </row>
    <row r="1339" spans="1:13" x14ac:dyDescent="0.2">
      <c r="A1339" t="s">
        <v>5557</v>
      </c>
      <c r="B1339" t="s">
        <v>5558</v>
      </c>
      <c r="C1339" t="s">
        <v>5559</v>
      </c>
      <c r="D1339" t="s">
        <v>5560</v>
      </c>
      <c r="E1339">
        <v>20.801915694370301</v>
      </c>
      <c r="F1339">
        <v>-0.435875898902155</v>
      </c>
      <c r="G1339">
        <v>0.39248656111130198</v>
      </c>
      <c r="H1339">
        <v>-1.1105498686834001</v>
      </c>
      <c r="I1339">
        <v>0.26676215140216297</v>
      </c>
      <c r="J1339">
        <v>0.44541790741098802</v>
      </c>
      <c r="K1339" t="s">
        <v>1031</v>
      </c>
      <c r="L1339">
        <f t="shared" si="20"/>
        <v>0.435875898902155</v>
      </c>
      <c r="M1339" t="s">
        <v>1032</v>
      </c>
    </row>
    <row r="1340" spans="1:13" x14ac:dyDescent="0.2">
      <c r="A1340" t="s">
        <v>5561</v>
      </c>
      <c r="B1340" t="s">
        <v>5562</v>
      </c>
      <c r="C1340" t="s">
        <v>3829</v>
      </c>
      <c r="D1340" t="s">
        <v>5563</v>
      </c>
      <c r="E1340">
        <v>20.5879830868023</v>
      </c>
      <c r="F1340">
        <v>2.0145065014595498</v>
      </c>
      <c r="G1340">
        <v>0.86239961167382095</v>
      </c>
      <c r="H1340">
        <v>2.3359315962000702</v>
      </c>
      <c r="I1340">
        <v>1.9494806909088901E-2</v>
      </c>
      <c r="J1340">
        <v>8.1200882935239194E-2</v>
      </c>
      <c r="K1340" t="s">
        <v>1031</v>
      </c>
      <c r="L1340">
        <f t="shared" si="20"/>
        <v>-2.0145065014595498</v>
      </c>
      <c r="M1340" t="s">
        <v>1032</v>
      </c>
    </row>
    <row r="1341" spans="1:13" x14ac:dyDescent="0.2">
      <c r="A1341" t="s">
        <v>5564</v>
      </c>
      <c r="B1341" t="s">
        <v>5565</v>
      </c>
      <c r="C1341" t="s">
        <v>5566</v>
      </c>
      <c r="D1341" t="s">
        <v>5567</v>
      </c>
      <c r="E1341">
        <v>20.5643756495076</v>
      </c>
      <c r="F1341">
        <v>-1.5840036907083901</v>
      </c>
      <c r="G1341">
        <v>0.68636167864233799</v>
      </c>
      <c r="H1341">
        <v>-2.30782652936225</v>
      </c>
      <c r="I1341">
        <v>2.1008786753604701E-2</v>
      </c>
      <c r="J1341">
        <v>8.5218166074330498E-2</v>
      </c>
      <c r="K1341" t="s">
        <v>1031</v>
      </c>
      <c r="L1341">
        <f t="shared" si="20"/>
        <v>1.5840036907083901</v>
      </c>
      <c r="M1341" t="s">
        <v>1032</v>
      </c>
    </row>
    <row r="1342" spans="1:13" x14ac:dyDescent="0.2">
      <c r="A1342" t="s">
        <v>5568</v>
      </c>
      <c r="B1342" t="s">
        <v>5569</v>
      </c>
      <c r="C1342" t="s">
        <v>5570</v>
      </c>
      <c r="D1342" t="s">
        <v>5571</v>
      </c>
      <c r="E1342">
        <v>20.503357784879999</v>
      </c>
      <c r="F1342">
        <v>-0.63056645351499196</v>
      </c>
      <c r="G1342">
        <v>0.46489499166227799</v>
      </c>
      <c r="H1342">
        <v>-1.35636318915878</v>
      </c>
      <c r="I1342">
        <v>0.174983639442755</v>
      </c>
      <c r="J1342">
        <v>0.34301609896395002</v>
      </c>
      <c r="K1342" t="s">
        <v>1031</v>
      </c>
      <c r="L1342">
        <f t="shared" si="20"/>
        <v>0.63056645351499196</v>
      </c>
      <c r="M1342" t="s">
        <v>1032</v>
      </c>
    </row>
    <row r="1343" spans="1:13" x14ac:dyDescent="0.2">
      <c r="A1343" t="s">
        <v>5572</v>
      </c>
      <c r="B1343" t="s">
        <v>5573</v>
      </c>
      <c r="C1343">
        <v>0</v>
      </c>
      <c r="D1343" t="s">
        <v>5574</v>
      </c>
      <c r="E1343">
        <v>20.4968512277113</v>
      </c>
      <c r="F1343">
        <v>-1.2846393148381499E-2</v>
      </c>
      <c r="G1343">
        <v>0.39829499685521202</v>
      </c>
      <c r="H1343">
        <v>-3.2253463512752503E-2</v>
      </c>
      <c r="I1343">
        <v>0.97426992061458395</v>
      </c>
      <c r="J1343">
        <v>0.98472031732481902</v>
      </c>
      <c r="K1343" t="s">
        <v>1031</v>
      </c>
      <c r="L1343">
        <f t="shared" si="20"/>
        <v>1.2846393148381499E-2</v>
      </c>
      <c r="M1343" t="s">
        <v>1032</v>
      </c>
    </row>
    <row r="1344" spans="1:13" x14ac:dyDescent="0.2">
      <c r="A1344" t="s">
        <v>5575</v>
      </c>
      <c r="B1344" t="s">
        <v>5576</v>
      </c>
      <c r="C1344" t="s">
        <v>5577</v>
      </c>
      <c r="D1344" t="s">
        <v>5578</v>
      </c>
      <c r="E1344">
        <v>20.489211628025899</v>
      </c>
      <c r="F1344">
        <v>-0.23490457580798499</v>
      </c>
      <c r="G1344">
        <v>0.56736779648205804</v>
      </c>
      <c r="H1344">
        <v>-0.41402521832310801</v>
      </c>
      <c r="I1344">
        <v>0.67885563815420302</v>
      </c>
      <c r="J1344">
        <v>0.80210940503627204</v>
      </c>
      <c r="K1344" t="s">
        <v>1031</v>
      </c>
      <c r="L1344">
        <f t="shared" si="20"/>
        <v>0.23490457580798499</v>
      </c>
      <c r="M1344" t="s">
        <v>1032</v>
      </c>
    </row>
    <row r="1345" spans="1:13" x14ac:dyDescent="0.2">
      <c r="A1345" t="s">
        <v>5579</v>
      </c>
      <c r="B1345" t="s">
        <v>5580</v>
      </c>
      <c r="C1345" t="s">
        <v>5581</v>
      </c>
      <c r="D1345" t="s">
        <v>5582</v>
      </c>
      <c r="E1345">
        <v>20.465223736513401</v>
      </c>
      <c r="F1345">
        <v>-0.60717237211020703</v>
      </c>
      <c r="G1345">
        <v>0.42595099291419303</v>
      </c>
      <c r="H1345">
        <v>-1.4254512425388799</v>
      </c>
      <c r="I1345">
        <v>0.15402680463193399</v>
      </c>
      <c r="J1345">
        <v>0.31582064677267002</v>
      </c>
      <c r="K1345" t="s">
        <v>1031</v>
      </c>
      <c r="L1345">
        <f t="shared" si="20"/>
        <v>0.60717237211020703</v>
      </c>
      <c r="M1345" t="s">
        <v>1032</v>
      </c>
    </row>
    <row r="1346" spans="1:13" x14ac:dyDescent="0.2">
      <c r="A1346" t="s">
        <v>5583</v>
      </c>
      <c r="B1346" t="s">
        <v>5584</v>
      </c>
      <c r="C1346">
        <v>0</v>
      </c>
      <c r="D1346" t="s">
        <v>5585</v>
      </c>
      <c r="E1346">
        <v>20.451364769923501</v>
      </c>
      <c r="F1346">
        <v>-0.93659218951883405</v>
      </c>
      <c r="G1346">
        <v>0.50910386499095694</v>
      </c>
      <c r="H1346">
        <v>-1.8396878396031699</v>
      </c>
      <c r="I1346">
        <v>6.5814079881228796E-2</v>
      </c>
      <c r="J1346">
        <v>0.18274560860242001</v>
      </c>
      <c r="K1346" t="s">
        <v>1031</v>
      </c>
      <c r="L1346">
        <f t="shared" ref="L1346:L1409" si="21">F1346*-1</f>
        <v>0.93659218951883405</v>
      </c>
      <c r="M1346" t="s">
        <v>1032</v>
      </c>
    </row>
    <row r="1347" spans="1:13" x14ac:dyDescent="0.2">
      <c r="A1347" t="s">
        <v>5586</v>
      </c>
      <c r="B1347" t="s">
        <v>5587</v>
      </c>
      <c r="C1347" t="s">
        <v>5588</v>
      </c>
      <c r="D1347" t="s">
        <v>5589</v>
      </c>
      <c r="E1347">
        <v>20.410230992252</v>
      </c>
      <c r="F1347">
        <v>0.60364994985220899</v>
      </c>
      <c r="G1347">
        <v>0.45614548947306299</v>
      </c>
      <c r="H1347">
        <v>1.32337152023479</v>
      </c>
      <c r="I1347">
        <v>0.18571185800198101</v>
      </c>
      <c r="J1347">
        <v>0.35598386230873202</v>
      </c>
      <c r="K1347" t="s">
        <v>1031</v>
      </c>
      <c r="L1347">
        <f t="shared" si="21"/>
        <v>-0.60364994985220899</v>
      </c>
      <c r="M1347" t="s">
        <v>1032</v>
      </c>
    </row>
    <row r="1348" spans="1:13" x14ac:dyDescent="0.2">
      <c r="A1348" t="s">
        <v>5590</v>
      </c>
      <c r="B1348" t="s">
        <v>5591</v>
      </c>
      <c r="C1348" t="s">
        <v>5592</v>
      </c>
      <c r="D1348" t="s">
        <v>5593</v>
      </c>
      <c r="E1348">
        <v>20.375787830236298</v>
      </c>
      <c r="F1348">
        <v>0.73512999317566696</v>
      </c>
      <c r="G1348">
        <v>0.54006431006766098</v>
      </c>
      <c r="H1348">
        <v>1.36118973142952</v>
      </c>
      <c r="I1348">
        <v>0.17345373839356401</v>
      </c>
      <c r="J1348">
        <v>0.34139177537528598</v>
      </c>
      <c r="K1348" t="s">
        <v>1031</v>
      </c>
      <c r="L1348">
        <f t="shared" si="21"/>
        <v>-0.73512999317566696</v>
      </c>
      <c r="M1348" t="s">
        <v>1032</v>
      </c>
    </row>
    <row r="1349" spans="1:13" x14ac:dyDescent="0.2">
      <c r="A1349" t="s">
        <v>5594</v>
      </c>
      <c r="B1349" t="s">
        <v>5595</v>
      </c>
      <c r="C1349" t="s">
        <v>5596</v>
      </c>
      <c r="D1349" t="s">
        <v>5597</v>
      </c>
      <c r="E1349">
        <v>20.370271293512399</v>
      </c>
      <c r="F1349">
        <v>-0.27584436839684101</v>
      </c>
      <c r="G1349">
        <v>0.50718577981087498</v>
      </c>
      <c r="H1349">
        <v>-0.54387244157298897</v>
      </c>
      <c r="I1349">
        <v>0.58652925426688696</v>
      </c>
      <c r="J1349">
        <v>0.73427861465425903</v>
      </c>
      <c r="K1349" t="s">
        <v>1031</v>
      </c>
      <c r="L1349">
        <f t="shared" si="21"/>
        <v>0.27584436839684101</v>
      </c>
      <c r="M1349" t="s">
        <v>1032</v>
      </c>
    </row>
    <row r="1350" spans="1:13" x14ac:dyDescent="0.2">
      <c r="A1350" t="s">
        <v>5598</v>
      </c>
      <c r="B1350" t="s">
        <v>5599</v>
      </c>
      <c r="C1350" t="s">
        <v>5600</v>
      </c>
      <c r="D1350" t="s">
        <v>5601</v>
      </c>
      <c r="E1350">
        <v>20.3259109196668</v>
      </c>
      <c r="F1350">
        <v>-0.36481285888103299</v>
      </c>
      <c r="G1350">
        <v>0.45732077886137801</v>
      </c>
      <c r="H1350">
        <v>-0.79771765409245499</v>
      </c>
      <c r="I1350">
        <v>0.42503435663852401</v>
      </c>
      <c r="J1350">
        <v>0.60169196138550396</v>
      </c>
      <c r="K1350" t="s">
        <v>1031</v>
      </c>
      <c r="L1350">
        <f t="shared" si="21"/>
        <v>0.36481285888103299</v>
      </c>
      <c r="M1350" t="s">
        <v>1032</v>
      </c>
    </row>
    <row r="1351" spans="1:13" x14ac:dyDescent="0.2">
      <c r="A1351" t="s">
        <v>5602</v>
      </c>
      <c r="B1351" t="s">
        <v>5603</v>
      </c>
      <c r="C1351" t="s">
        <v>5604</v>
      </c>
      <c r="D1351" t="s">
        <v>5605</v>
      </c>
      <c r="E1351">
        <v>20.325739011838898</v>
      </c>
      <c r="F1351">
        <v>-1.30224203962782</v>
      </c>
      <c r="G1351">
        <v>0.717906873280026</v>
      </c>
      <c r="H1351">
        <v>-1.8139428498268</v>
      </c>
      <c r="I1351">
        <v>6.9686524825401303E-2</v>
      </c>
      <c r="J1351">
        <v>0.18955097703159299</v>
      </c>
      <c r="K1351" t="s">
        <v>1031</v>
      </c>
      <c r="L1351">
        <f t="shared" si="21"/>
        <v>1.30224203962782</v>
      </c>
      <c r="M1351" t="s">
        <v>1032</v>
      </c>
    </row>
    <row r="1352" spans="1:13" x14ac:dyDescent="0.2">
      <c r="A1352" t="s">
        <v>5606</v>
      </c>
      <c r="B1352" t="s">
        <v>5607</v>
      </c>
      <c r="C1352" t="s">
        <v>5608</v>
      </c>
      <c r="D1352" t="s">
        <v>5609</v>
      </c>
      <c r="E1352">
        <v>20.283663433095999</v>
      </c>
      <c r="F1352">
        <v>-0.43454585117388</v>
      </c>
      <c r="G1352">
        <v>0.41173313342314</v>
      </c>
      <c r="H1352">
        <v>-1.0554065628896001</v>
      </c>
      <c r="I1352">
        <v>0.29123942262666402</v>
      </c>
      <c r="J1352">
        <v>0.47053064502088598</v>
      </c>
      <c r="K1352" t="s">
        <v>1031</v>
      </c>
      <c r="L1352">
        <f t="shared" si="21"/>
        <v>0.43454585117388</v>
      </c>
      <c r="M1352" t="s">
        <v>1032</v>
      </c>
    </row>
    <row r="1353" spans="1:13" x14ac:dyDescent="0.2">
      <c r="A1353" t="s">
        <v>5610</v>
      </c>
      <c r="B1353" t="s">
        <v>5611</v>
      </c>
      <c r="C1353" t="s">
        <v>5612</v>
      </c>
      <c r="D1353" t="s">
        <v>5613</v>
      </c>
      <c r="E1353">
        <v>20.267374809841101</v>
      </c>
      <c r="F1353">
        <v>0.145783143592804</v>
      </c>
      <c r="G1353">
        <v>0.38624890757729002</v>
      </c>
      <c r="H1353">
        <v>0.37743315445787301</v>
      </c>
      <c r="I1353">
        <v>0.70585173198100404</v>
      </c>
      <c r="J1353">
        <v>0.82224661582574399</v>
      </c>
      <c r="K1353" t="s">
        <v>1031</v>
      </c>
      <c r="L1353">
        <f t="shared" si="21"/>
        <v>-0.145783143592804</v>
      </c>
      <c r="M1353" t="s">
        <v>1032</v>
      </c>
    </row>
    <row r="1354" spans="1:13" x14ac:dyDescent="0.2">
      <c r="A1354" t="s">
        <v>5614</v>
      </c>
      <c r="B1354" t="s">
        <v>5615</v>
      </c>
      <c r="C1354" t="s">
        <v>5616</v>
      </c>
      <c r="D1354" t="s">
        <v>5617</v>
      </c>
      <c r="E1354">
        <v>20.2472440008336</v>
      </c>
      <c r="F1354">
        <v>-1.54300929784789</v>
      </c>
      <c r="G1354">
        <v>0.60339285471426596</v>
      </c>
      <c r="H1354">
        <v>-2.5572216936154701</v>
      </c>
      <c r="I1354">
        <v>1.05511949691764E-2</v>
      </c>
      <c r="J1354">
        <v>5.4784042147330902E-2</v>
      </c>
      <c r="K1354" t="s">
        <v>1031</v>
      </c>
      <c r="L1354">
        <f t="shared" si="21"/>
        <v>1.54300929784789</v>
      </c>
      <c r="M1354" t="s">
        <v>1032</v>
      </c>
    </row>
    <row r="1355" spans="1:13" x14ac:dyDescent="0.2">
      <c r="A1355" t="s">
        <v>5618</v>
      </c>
      <c r="B1355" t="s">
        <v>5619</v>
      </c>
      <c r="C1355" t="s">
        <v>5620</v>
      </c>
      <c r="D1355" t="s">
        <v>5621</v>
      </c>
      <c r="E1355">
        <v>20.228955866320501</v>
      </c>
      <c r="F1355">
        <v>-0.57217439389362901</v>
      </c>
      <c r="G1355">
        <v>0.44908113092732599</v>
      </c>
      <c r="H1355">
        <v>-1.27410027829965</v>
      </c>
      <c r="I1355">
        <v>0.202627879822709</v>
      </c>
      <c r="J1355">
        <v>0.37570086474820102</v>
      </c>
      <c r="K1355" t="s">
        <v>1031</v>
      </c>
      <c r="L1355">
        <f t="shared" si="21"/>
        <v>0.57217439389362901</v>
      </c>
      <c r="M1355" t="s">
        <v>1032</v>
      </c>
    </row>
    <row r="1356" spans="1:13" x14ac:dyDescent="0.2">
      <c r="A1356" t="s">
        <v>5622</v>
      </c>
      <c r="B1356" t="s">
        <v>5623</v>
      </c>
      <c r="C1356" t="s">
        <v>5624</v>
      </c>
      <c r="D1356" t="s">
        <v>5625</v>
      </c>
      <c r="E1356">
        <v>20.192520114991702</v>
      </c>
      <c r="F1356">
        <v>-0.37001376181627299</v>
      </c>
      <c r="G1356">
        <v>0.468044486629967</v>
      </c>
      <c r="H1356">
        <v>-0.79055254871275504</v>
      </c>
      <c r="I1356">
        <v>0.42920514613828598</v>
      </c>
      <c r="J1356">
        <v>0.60499969654715302</v>
      </c>
      <c r="K1356" t="s">
        <v>1031</v>
      </c>
      <c r="L1356">
        <f t="shared" si="21"/>
        <v>0.37001376181627299</v>
      </c>
      <c r="M1356" t="s">
        <v>1032</v>
      </c>
    </row>
    <row r="1357" spans="1:13" x14ac:dyDescent="0.2">
      <c r="A1357" t="s">
        <v>5626</v>
      </c>
      <c r="B1357" t="s">
        <v>5627</v>
      </c>
      <c r="C1357" t="s">
        <v>5628</v>
      </c>
      <c r="D1357" t="s">
        <v>5629</v>
      </c>
      <c r="E1357">
        <v>20.1183325966051</v>
      </c>
      <c r="F1357">
        <v>0.14636290184036299</v>
      </c>
      <c r="G1357">
        <v>0.74381885025080896</v>
      </c>
      <c r="H1357">
        <v>0.19677224070217</v>
      </c>
      <c r="I1357">
        <v>0.844005775104538</v>
      </c>
      <c r="J1357">
        <v>0.91008812239777004</v>
      </c>
      <c r="K1357" t="s">
        <v>1031</v>
      </c>
      <c r="L1357">
        <f t="shared" si="21"/>
        <v>-0.14636290184036299</v>
      </c>
      <c r="M1357" t="s">
        <v>1032</v>
      </c>
    </row>
    <row r="1358" spans="1:13" x14ac:dyDescent="0.2">
      <c r="A1358" t="s">
        <v>5630</v>
      </c>
      <c r="B1358" t="s">
        <v>5631</v>
      </c>
      <c r="C1358" t="s">
        <v>5632</v>
      </c>
      <c r="D1358" t="s">
        <v>5633</v>
      </c>
      <c r="E1358">
        <v>20.1114350617529</v>
      </c>
      <c r="F1358">
        <v>0.92113291709686396</v>
      </c>
      <c r="G1358">
        <v>0.48451781911723701</v>
      </c>
      <c r="H1358">
        <v>1.9011332106941199</v>
      </c>
      <c r="I1358">
        <v>5.7284566560026097E-2</v>
      </c>
      <c r="J1358">
        <v>0.16666777095249899</v>
      </c>
      <c r="K1358" t="s">
        <v>1031</v>
      </c>
      <c r="L1358">
        <f t="shared" si="21"/>
        <v>-0.92113291709686396</v>
      </c>
      <c r="M1358" t="s">
        <v>1032</v>
      </c>
    </row>
    <row r="1359" spans="1:13" x14ac:dyDescent="0.2">
      <c r="A1359" t="s">
        <v>5634</v>
      </c>
      <c r="B1359" t="s">
        <v>5635</v>
      </c>
      <c r="C1359" t="s">
        <v>5636</v>
      </c>
      <c r="D1359" t="s">
        <v>5637</v>
      </c>
      <c r="E1359">
        <v>20.0738824593634</v>
      </c>
      <c r="F1359">
        <v>0.49379321364661699</v>
      </c>
      <c r="G1359">
        <v>0.382626936430286</v>
      </c>
      <c r="H1359">
        <v>1.2905343733858801</v>
      </c>
      <c r="I1359">
        <v>0.19686518520170099</v>
      </c>
      <c r="J1359">
        <v>0.36897458510430498</v>
      </c>
      <c r="K1359" t="s">
        <v>1031</v>
      </c>
      <c r="L1359">
        <f t="shared" si="21"/>
        <v>-0.49379321364661699</v>
      </c>
      <c r="M1359" t="s">
        <v>1032</v>
      </c>
    </row>
    <row r="1360" spans="1:13" x14ac:dyDescent="0.2">
      <c r="A1360" t="s">
        <v>5638</v>
      </c>
      <c r="B1360" t="s">
        <v>5639</v>
      </c>
      <c r="C1360">
        <v>0</v>
      </c>
      <c r="D1360" t="s">
        <v>5640</v>
      </c>
      <c r="E1360">
        <v>20.0553887316374</v>
      </c>
      <c r="F1360">
        <v>0.28080317185542603</v>
      </c>
      <c r="G1360">
        <v>0.864730139537363</v>
      </c>
      <c r="H1360">
        <v>0.32472925253381102</v>
      </c>
      <c r="I1360">
        <v>0.74538599312791798</v>
      </c>
      <c r="J1360">
        <v>0.84794591013480902</v>
      </c>
      <c r="K1360" t="s">
        <v>1031</v>
      </c>
      <c r="L1360">
        <f t="shared" si="21"/>
        <v>-0.28080317185542603</v>
      </c>
      <c r="M1360" t="s">
        <v>1032</v>
      </c>
    </row>
    <row r="1361" spans="1:13" x14ac:dyDescent="0.2">
      <c r="A1361" t="s">
        <v>5641</v>
      </c>
      <c r="B1361" t="s">
        <v>5642</v>
      </c>
      <c r="C1361">
        <v>0</v>
      </c>
      <c r="D1361" t="s">
        <v>5643</v>
      </c>
      <c r="E1361">
        <v>20.0419441491265</v>
      </c>
      <c r="F1361">
        <v>0.87422356978542604</v>
      </c>
      <c r="G1361">
        <v>0.46513061339513001</v>
      </c>
      <c r="H1361">
        <v>1.8795227504038099</v>
      </c>
      <c r="I1361">
        <v>6.0173150086698303E-2</v>
      </c>
      <c r="J1361">
        <v>0.17145244071066901</v>
      </c>
      <c r="K1361" t="s">
        <v>1031</v>
      </c>
      <c r="L1361">
        <f t="shared" si="21"/>
        <v>-0.87422356978542604</v>
      </c>
      <c r="M1361" t="s">
        <v>1032</v>
      </c>
    </row>
    <row r="1362" spans="1:13" x14ac:dyDescent="0.2">
      <c r="A1362" t="s">
        <v>5644</v>
      </c>
      <c r="B1362" t="s">
        <v>5645</v>
      </c>
      <c r="C1362">
        <v>0</v>
      </c>
      <c r="D1362" t="s">
        <v>5646</v>
      </c>
      <c r="E1362">
        <v>20.016867019177099</v>
      </c>
      <c r="F1362">
        <v>0.144612934250861</v>
      </c>
      <c r="G1362">
        <v>0.43782139321844599</v>
      </c>
      <c r="H1362">
        <v>0.330301206132949</v>
      </c>
      <c r="I1362">
        <v>0.741172381671238</v>
      </c>
      <c r="J1362">
        <v>0.84468581850039104</v>
      </c>
      <c r="K1362" t="s">
        <v>1031</v>
      </c>
      <c r="L1362">
        <f t="shared" si="21"/>
        <v>-0.144612934250861</v>
      </c>
      <c r="M1362" t="s">
        <v>1032</v>
      </c>
    </row>
    <row r="1363" spans="1:13" x14ac:dyDescent="0.2">
      <c r="A1363" t="s">
        <v>5647</v>
      </c>
      <c r="B1363" t="s">
        <v>5648</v>
      </c>
      <c r="C1363" t="s">
        <v>5649</v>
      </c>
      <c r="D1363" t="s">
        <v>5650</v>
      </c>
      <c r="E1363">
        <v>19.9607069093672</v>
      </c>
      <c r="F1363">
        <v>-0.65853560549461798</v>
      </c>
      <c r="G1363">
        <v>0.47498937623416099</v>
      </c>
      <c r="H1363">
        <v>-1.3864217568730901</v>
      </c>
      <c r="I1363">
        <v>0.165618156730339</v>
      </c>
      <c r="J1363">
        <v>0.332349980220633</v>
      </c>
      <c r="K1363" t="s">
        <v>1031</v>
      </c>
      <c r="L1363">
        <f t="shared" si="21"/>
        <v>0.65853560549461798</v>
      </c>
      <c r="M1363" t="s">
        <v>1032</v>
      </c>
    </row>
    <row r="1364" spans="1:13" x14ac:dyDescent="0.2">
      <c r="A1364" t="s">
        <v>5651</v>
      </c>
      <c r="B1364" t="s">
        <v>5652</v>
      </c>
      <c r="C1364" t="s">
        <v>5653</v>
      </c>
      <c r="D1364" t="s">
        <v>5654</v>
      </c>
      <c r="E1364">
        <v>19.9308801594253</v>
      </c>
      <c r="F1364">
        <v>1.03963052682855</v>
      </c>
      <c r="G1364">
        <v>0.68433766854522404</v>
      </c>
      <c r="H1364">
        <v>1.5191777021987001</v>
      </c>
      <c r="I1364">
        <v>0.128717772333555</v>
      </c>
      <c r="J1364">
        <v>0.282597906496175</v>
      </c>
      <c r="K1364" t="s">
        <v>1031</v>
      </c>
      <c r="L1364">
        <f t="shared" si="21"/>
        <v>-1.03963052682855</v>
      </c>
      <c r="M1364" t="s">
        <v>1032</v>
      </c>
    </row>
    <row r="1365" spans="1:13" x14ac:dyDescent="0.2">
      <c r="A1365" t="s">
        <v>5655</v>
      </c>
      <c r="B1365" t="s">
        <v>5656</v>
      </c>
      <c r="C1365" t="s">
        <v>5657</v>
      </c>
      <c r="D1365" t="s">
        <v>5658</v>
      </c>
      <c r="E1365">
        <v>19.9254824163216</v>
      </c>
      <c r="F1365">
        <v>0.30759287894676401</v>
      </c>
      <c r="G1365">
        <v>0.42539543021294801</v>
      </c>
      <c r="H1365">
        <v>0.72307518393600601</v>
      </c>
      <c r="I1365">
        <v>0.46963369460737497</v>
      </c>
      <c r="J1365">
        <v>0.642618856791357</v>
      </c>
      <c r="K1365" t="s">
        <v>1031</v>
      </c>
      <c r="L1365">
        <f t="shared" si="21"/>
        <v>-0.30759287894676401</v>
      </c>
      <c r="M1365" t="s">
        <v>1032</v>
      </c>
    </row>
    <row r="1366" spans="1:13" x14ac:dyDescent="0.2">
      <c r="A1366" t="s">
        <v>5659</v>
      </c>
      <c r="B1366" t="s">
        <v>5660</v>
      </c>
      <c r="C1366" t="s">
        <v>5661</v>
      </c>
      <c r="D1366" t="s">
        <v>5662</v>
      </c>
      <c r="E1366">
        <v>19.8747496307159</v>
      </c>
      <c r="F1366">
        <v>0.50335433122703799</v>
      </c>
      <c r="G1366">
        <v>0.57154042929669002</v>
      </c>
      <c r="H1366">
        <v>0.88069768195828602</v>
      </c>
      <c r="I1366">
        <v>0.37848147177206898</v>
      </c>
      <c r="J1366">
        <v>0.55994886298289803</v>
      </c>
      <c r="K1366" t="s">
        <v>1031</v>
      </c>
      <c r="L1366">
        <f t="shared" si="21"/>
        <v>-0.50335433122703799</v>
      </c>
      <c r="M1366" t="s">
        <v>1032</v>
      </c>
    </row>
    <row r="1367" spans="1:13" x14ac:dyDescent="0.2">
      <c r="A1367" t="s">
        <v>5663</v>
      </c>
      <c r="B1367" t="s">
        <v>5664</v>
      </c>
      <c r="C1367" t="s">
        <v>2369</v>
      </c>
      <c r="D1367" t="s">
        <v>5665</v>
      </c>
      <c r="E1367">
        <v>19.821445983797101</v>
      </c>
      <c r="F1367">
        <v>-0.47282077789982002</v>
      </c>
      <c r="G1367">
        <v>0.39598127032052699</v>
      </c>
      <c r="H1367">
        <v>-1.1940483384911</v>
      </c>
      <c r="I1367">
        <v>0.23245905996180499</v>
      </c>
      <c r="J1367">
        <v>0.41097426565140099</v>
      </c>
      <c r="K1367" t="s">
        <v>1031</v>
      </c>
      <c r="L1367">
        <f t="shared" si="21"/>
        <v>0.47282077789982002</v>
      </c>
      <c r="M1367" t="s">
        <v>1032</v>
      </c>
    </row>
    <row r="1368" spans="1:13" x14ac:dyDescent="0.2">
      <c r="A1368" t="s">
        <v>5666</v>
      </c>
      <c r="B1368" t="s">
        <v>5667</v>
      </c>
      <c r="C1368" t="s">
        <v>3743</v>
      </c>
      <c r="D1368" t="s">
        <v>5668</v>
      </c>
      <c r="E1368">
        <v>19.8185615249186</v>
      </c>
      <c r="F1368">
        <v>-2.3170752283951999E-4</v>
      </c>
      <c r="G1368">
        <v>0.402375637742445</v>
      </c>
      <c r="H1368">
        <v>-5.7584878681902997E-4</v>
      </c>
      <c r="I1368">
        <v>0.99954053916903296</v>
      </c>
      <c r="J1368">
        <v>0.99970005728891298</v>
      </c>
      <c r="K1368" t="s">
        <v>1031</v>
      </c>
      <c r="L1368">
        <f t="shared" si="21"/>
        <v>2.3170752283951999E-4</v>
      </c>
      <c r="M1368" t="s">
        <v>1032</v>
      </c>
    </row>
    <row r="1369" spans="1:13" x14ac:dyDescent="0.2">
      <c r="A1369" t="s">
        <v>5669</v>
      </c>
      <c r="B1369" t="s">
        <v>5670</v>
      </c>
      <c r="C1369" t="s">
        <v>5671</v>
      </c>
      <c r="D1369" t="s">
        <v>5672</v>
      </c>
      <c r="E1369">
        <v>19.798255084327501</v>
      </c>
      <c r="F1369">
        <v>0.68415326747772698</v>
      </c>
      <c r="G1369">
        <v>0.40680668930279301</v>
      </c>
      <c r="H1369">
        <v>1.68176503845171</v>
      </c>
      <c r="I1369">
        <v>9.2614410666913394E-2</v>
      </c>
      <c r="J1369">
        <v>0.22841972123161999</v>
      </c>
      <c r="K1369" t="s">
        <v>1031</v>
      </c>
      <c r="L1369">
        <f t="shared" si="21"/>
        <v>-0.68415326747772698</v>
      </c>
      <c r="M1369" t="s">
        <v>1032</v>
      </c>
    </row>
    <row r="1370" spans="1:13" x14ac:dyDescent="0.2">
      <c r="A1370" t="s">
        <v>5673</v>
      </c>
      <c r="B1370" t="s">
        <v>5674</v>
      </c>
      <c r="C1370" t="s">
        <v>5675</v>
      </c>
      <c r="D1370" t="s">
        <v>5676</v>
      </c>
      <c r="E1370">
        <v>19.764992657993901</v>
      </c>
      <c r="F1370">
        <v>0.368179984965048</v>
      </c>
      <c r="G1370">
        <v>0.52271959371361898</v>
      </c>
      <c r="H1370">
        <v>0.70435466623575904</v>
      </c>
      <c r="I1370">
        <v>0.48121193040771099</v>
      </c>
      <c r="J1370">
        <v>0.65149171913267001</v>
      </c>
      <c r="K1370" t="s">
        <v>1031</v>
      </c>
      <c r="L1370">
        <f t="shared" si="21"/>
        <v>-0.368179984965048</v>
      </c>
      <c r="M1370" t="s">
        <v>1032</v>
      </c>
    </row>
    <row r="1371" spans="1:13" x14ac:dyDescent="0.2">
      <c r="A1371" t="s">
        <v>5677</v>
      </c>
      <c r="B1371" t="s">
        <v>5678</v>
      </c>
      <c r="C1371" t="s">
        <v>5679</v>
      </c>
      <c r="D1371" t="s">
        <v>5680</v>
      </c>
      <c r="E1371">
        <v>19.7436467730959</v>
      </c>
      <c r="F1371">
        <v>0.75625616969812803</v>
      </c>
      <c r="G1371">
        <v>0.50968313726608006</v>
      </c>
      <c r="H1371">
        <v>1.4837771046432</v>
      </c>
      <c r="I1371">
        <v>0.13786806301150301</v>
      </c>
      <c r="J1371">
        <v>0.29457540454536801</v>
      </c>
      <c r="K1371" t="s">
        <v>1031</v>
      </c>
      <c r="L1371">
        <f t="shared" si="21"/>
        <v>-0.75625616969812803</v>
      </c>
      <c r="M1371" t="s">
        <v>1032</v>
      </c>
    </row>
    <row r="1372" spans="1:13" x14ac:dyDescent="0.2">
      <c r="A1372" t="s">
        <v>5681</v>
      </c>
      <c r="B1372" t="s">
        <v>5682</v>
      </c>
      <c r="C1372">
        <v>0</v>
      </c>
      <c r="D1372" t="s">
        <v>5683</v>
      </c>
      <c r="E1372">
        <v>19.717913033732</v>
      </c>
      <c r="F1372">
        <v>-0.120244911824867</v>
      </c>
      <c r="G1372">
        <v>0.44096184649367998</v>
      </c>
      <c r="H1372">
        <v>-0.272687790975563</v>
      </c>
      <c r="I1372">
        <v>0.78509322055114905</v>
      </c>
      <c r="J1372">
        <v>0.87485405640008096</v>
      </c>
      <c r="K1372" t="s">
        <v>1031</v>
      </c>
      <c r="L1372">
        <f t="shared" si="21"/>
        <v>0.120244911824867</v>
      </c>
      <c r="M1372" t="s">
        <v>1032</v>
      </c>
    </row>
    <row r="1373" spans="1:13" x14ac:dyDescent="0.2">
      <c r="A1373" t="s">
        <v>5684</v>
      </c>
      <c r="B1373" t="s">
        <v>5685</v>
      </c>
      <c r="C1373">
        <v>0</v>
      </c>
      <c r="D1373" t="s">
        <v>5686</v>
      </c>
      <c r="E1373">
        <v>19.716329651751199</v>
      </c>
      <c r="F1373">
        <v>-0.89142559056232396</v>
      </c>
      <c r="G1373">
        <v>0.62781226787534705</v>
      </c>
      <c r="H1373">
        <v>-1.4198919584338501</v>
      </c>
      <c r="I1373">
        <v>0.15563913741914101</v>
      </c>
      <c r="J1373">
        <v>0.31782029136714102</v>
      </c>
      <c r="K1373" t="s">
        <v>1031</v>
      </c>
      <c r="L1373">
        <f t="shared" si="21"/>
        <v>0.89142559056232396</v>
      </c>
      <c r="M1373" t="s">
        <v>1032</v>
      </c>
    </row>
    <row r="1374" spans="1:13" x14ac:dyDescent="0.2">
      <c r="A1374" t="s">
        <v>5687</v>
      </c>
      <c r="B1374" t="s">
        <v>5688</v>
      </c>
      <c r="C1374" t="s">
        <v>5689</v>
      </c>
      <c r="D1374" t="s">
        <v>5690</v>
      </c>
      <c r="E1374">
        <v>19.7013135539556</v>
      </c>
      <c r="F1374">
        <v>7.49753399070541E-2</v>
      </c>
      <c r="G1374">
        <v>0.69516806835399703</v>
      </c>
      <c r="H1374">
        <v>0.10785210558445101</v>
      </c>
      <c r="I1374">
        <v>0.91411300962915898</v>
      </c>
      <c r="J1374">
        <v>0.95193523285907899</v>
      </c>
      <c r="K1374" t="s">
        <v>1031</v>
      </c>
      <c r="L1374">
        <f t="shared" si="21"/>
        <v>-7.49753399070541E-2</v>
      </c>
      <c r="M1374" t="s">
        <v>1032</v>
      </c>
    </row>
    <row r="1375" spans="1:13" x14ac:dyDescent="0.2">
      <c r="A1375" t="s">
        <v>5691</v>
      </c>
      <c r="B1375" t="s">
        <v>5692</v>
      </c>
      <c r="C1375" t="s">
        <v>5693</v>
      </c>
      <c r="D1375" t="s">
        <v>5694</v>
      </c>
      <c r="E1375">
        <v>19.662182685300301</v>
      </c>
      <c r="F1375">
        <v>0.24364106071490099</v>
      </c>
      <c r="G1375">
        <v>0.56609914441496401</v>
      </c>
      <c r="H1375">
        <v>0.43038584869562402</v>
      </c>
      <c r="I1375">
        <v>0.66691498764426205</v>
      </c>
      <c r="J1375">
        <v>0.79203263740128604</v>
      </c>
      <c r="K1375" t="s">
        <v>1031</v>
      </c>
      <c r="L1375">
        <f t="shared" si="21"/>
        <v>-0.24364106071490099</v>
      </c>
      <c r="M1375" t="s">
        <v>1032</v>
      </c>
    </row>
    <row r="1376" spans="1:13" x14ac:dyDescent="0.2">
      <c r="A1376" t="s">
        <v>5695</v>
      </c>
      <c r="B1376" t="s">
        <v>5696</v>
      </c>
      <c r="C1376" t="s">
        <v>5697</v>
      </c>
      <c r="D1376" t="s">
        <v>5698</v>
      </c>
      <c r="E1376">
        <v>19.623058211557201</v>
      </c>
      <c r="F1376">
        <v>-1.00500851333084</v>
      </c>
      <c r="G1376">
        <v>0.39592147897611102</v>
      </c>
      <c r="H1376">
        <v>-2.5384036146002602</v>
      </c>
      <c r="I1376">
        <v>1.11359472731851E-2</v>
      </c>
      <c r="J1376">
        <v>5.65092968105676E-2</v>
      </c>
      <c r="K1376" t="s">
        <v>1031</v>
      </c>
      <c r="L1376">
        <f t="shared" si="21"/>
        <v>1.00500851333084</v>
      </c>
      <c r="M1376" t="s">
        <v>1032</v>
      </c>
    </row>
    <row r="1377" spans="1:13" x14ac:dyDescent="0.2">
      <c r="A1377" t="s">
        <v>5699</v>
      </c>
      <c r="B1377" t="s">
        <v>5700</v>
      </c>
      <c r="C1377" t="s">
        <v>5701</v>
      </c>
      <c r="D1377" t="s">
        <v>5702</v>
      </c>
      <c r="E1377">
        <v>19.577455892048</v>
      </c>
      <c r="F1377">
        <v>-9.8222020168690402E-2</v>
      </c>
      <c r="G1377">
        <v>0.62260895444005504</v>
      </c>
      <c r="H1377">
        <v>-0.157758765703951</v>
      </c>
      <c r="I1377">
        <v>0.87464689188906397</v>
      </c>
      <c r="J1377">
        <v>0.92936793344672197</v>
      </c>
      <c r="K1377" t="s">
        <v>1031</v>
      </c>
      <c r="L1377">
        <f t="shared" si="21"/>
        <v>9.8222020168690402E-2</v>
      </c>
      <c r="M1377" t="s">
        <v>1032</v>
      </c>
    </row>
    <row r="1378" spans="1:13" x14ac:dyDescent="0.2">
      <c r="A1378" t="s">
        <v>5703</v>
      </c>
      <c r="B1378" t="s">
        <v>5704</v>
      </c>
      <c r="C1378" t="s">
        <v>5705</v>
      </c>
      <c r="D1378" t="s">
        <v>5706</v>
      </c>
      <c r="E1378">
        <v>19.555083335025799</v>
      </c>
      <c r="F1378">
        <v>-0.57844711232754298</v>
      </c>
      <c r="G1378">
        <v>0.42152795476300797</v>
      </c>
      <c r="H1378">
        <v>-1.37226275456099</v>
      </c>
      <c r="I1378">
        <v>0.16998165584670699</v>
      </c>
      <c r="J1378">
        <v>0.336925088560316</v>
      </c>
      <c r="K1378" t="s">
        <v>1031</v>
      </c>
      <c r="L1378">
        <f t="shared" si="21"/>
        <v>0.57844711232754298</v>
      </c>
      <c r="M1378" t="s">
        <v>1032</v>
      </c>
    </row>
    <row r="1379" spans="1:13" x14ac:dyDescent="0.2">
      <c r="A1379" t="s">
        <v>5707</v>
      </c>
      <c r="B1379" t="s">
        <v>5708</v>
      </c>
      <c r="C1379" t="s">
        <v>5709</v>
      </c>
      <c r="D1379" t="s">
        <v>5710</v>
      </c>
      <c r="E1379">
        <v>19.544990577609202</v>
      </c>
      <c r="F1379">
        <v>-1.1078549778104001</v>
      </c>
      <c r="G1379">
        <v>0.53077511064821004</v>
      </c>
      <c r="H1379">
        <v>-2.0872398791597999</v>
      </c>
      <c r="I1379">
        <v>3.6866456303551398E-2</v>
      </c>
      <c r="J1379">
        <v>0.12305861467642</v>
      </c>
      <c r="K1379" t="s">
        <v>1031</v>
      </c>
      <c r="L1379">
        <f t="shared" si="21"/>
        <v>1.1078549778104001</v>
      </c>
      <c r="M1379" t="s">
        <v>1032</v>
      </c>
    </row>
    <row r="1380" spans="1:13" x14ac:dyDescent="0.2">
      <c r="A1380" t="s">
        <v>5711</v>
      </c>
      <c r="B1380" t="s">
        <v>5712</v>
      </c>
      <c r="C1380" t="s">
        <v>5713</v>
      </c>
      <c r="D1380" t="s">
        <v>5714</v>
      </c>
      <c r="E1380">
        <v>19.5162892038717</v>
      </c>
      <c r="F1380">
        <v>-0.53475417583881601</v>
      </c>
      <c r="G1380">
        <v>0.66166601016909399</v>
      </c>
      <c r="H1380">
        <v>-0.808193510956011</v>
      </c>
      <c r="I1380">
        <v>0.418979192694865</v>
      </c>
      <c r="J1380">
        <v>0.59635307758771805</v>
      </c>
      <c r="K1380" t="s">
        <v>1031</v>
      </c>
      <c r="L1380">
        <f t="shared" si="21"/>
        <v>0.53475417583881601</v>
      </c>
      <c r="M1380" t="s">
        <v>1032</v>
      </c>
    </row>
    <row r="1381" spans="1:13" x14ac:dyDescent="0.2">
      <c r="A1381" t="s">
        <v>5715</v>
      </c>
      <c r="B1381" t="s">
        <v>5716</v>
      </c>
      <c r="C1381" t="s">
        <v>5717</v>
      </c>
      <c r="D1381" t="s">
        <v>5718</v>
      </c>
      <c r="E1381">
        <v>19.515868819159401</v>
      </c>
      <c r="F1381">
        <v>-0.56022239770682702</v>
      </c>
      <c r="G1381">
        <v>0.45652236813168201</v>
      </c>
      <c r="H1381">
        <v>-1.2271521327630399</v>
      </c>
      <c r="I1381">
        <v>0.21976541662444801</v>
      </c>
      <c r="J1381">
        <v>0.397251187189332</v>
      </c>
      <c r="K1381" t="s">
        <v>1031</v>
      </c>
      <c r="L1381">
        <f t="shared" si="21"/>
        <v>0.56022239770682702</v>
      </c>
      <c r="M1381" t="s">
        <v>1032</v>
      </c>
    </row>
    <row r="1382" spans="1:13" x14ac:dyDescent="0.2">
      <c r="A1382" t="s">
        <v>5719</v>
      </c>
      <c r="B1382" t="s">
        <v>5720</v>
      </c>
      <c r="C1382" t="s">
        <v>5721</v>
      </c>
      <c r="D1382" t="s">
        <v>5722</v>
      </c>
      <c r="E1382">
        <v>19.5052058584645</v>
      </c>
      <c r="F1382">
        <v>-1.0244931002489299</v>
      </c>
      <c r="G1382">
        <v>0.50309542500121396</v>
      </c>
      <c r="H1382">
        <v>-2.0363792818160902</v>
      </c>
      <c r="I1382">
        <v>4.1712284224270403E-2</v>
      </c>
      <c r="J1382">
        <v>0.13467845710123799</v>
      </c>
      <c r="K1382" t="s">
        <v>1031</v>
      </c>
      <c r="L1382">
        <f t="shared" si="21"/>
        <v>1.0244931002489299</v>
      </c>
      <c r="M1382" t="s">
        <v>1032</v>
      </c>
    </row>
    <row r="1383" spans="1:13" x14ac:dyDescent="0.2">
      <c r="A1383" t="s">
        <v>5723</v>
      </c>
      <c r="B1383" t="s">
        <v>5724</v>
      </c>
      <c r="C1383" t="s">
        <v>5725</v>
      </c>
      <c r="D1383" t="s">
        <v>5726</v>
      </c>
      <c r="E1383">
        <v>19.450271943007301</v>
      </c>
      <c r="F1383">
        <v>0.452112325198326</v>
      </c>
      <c r="G1383">
        <v>0.412468030408635</v>
      </c>
      <c r="H1383">
        <v>1.09611483040374</v>
      </c>
      <c r="I1383">
        <v>0.27302852530520599</v>
      </c>
      <c r="J1383">
        <v>0.451707964120307</v>
      </c>
      <c r="K1383" t="s">
        <v>1031</v>
      </c>
      <c r="L1383">
        <f t="shared" si="21"/>
        <v>-0.452112325198326</v>
      </c>
      <c r="M1383" t="s">
        <v>1032</v>
      </c>
    </row>
    <row r="1384" spans="1:13" x14ac:dyDescent="0.2">
      <c r="A1384" t="s">
        <v>5727</v>
      </c>
      <c r="B1384" t="s">
        <v>5728</v>
      </c>
      <c r="C1384" t="s">
        <v>5729</v>
      </c>
      <c r="D1384" t="s">
        <v>5730</v>
      </c>
      <c r="E1384">
        <v>19.4490934896445</v>
      </c>
      <c r="F1384">
        <v>4.5075082185734701E-2</v>
      </c>
      <c r="G1384">
        <v>0.360602182438164</v>
      </c>
      <c r="H1384">
        <v>0.124999471386905</v>
      </c>
      <c r="I1384">
        <v>0.90052396882975805</v>
      </c>
      <c r="J1384">
        <v>0.94358530557700904</v>
      </c>
      <c r="K1384" t="s">
        <v>1031</v>
      </c>
      <c r="L1384">
        <f t="shared" si="21"/>
        <v>-4.5075082185734701E-2</v>
      </c>
      <c r="M1384" t="s">
        <v>1032</v>
      </c>
    </row>
    <row r="1385" spans="1:13" x14ac:dyDescent="0.2">
      <c r="A1385" t="s">
        <v>5731</v>
      </c>
      <c r="B1385" t="s">
        <v>5732</v>
      </c>
      <c r="C1385" t="s">
        <v>5733</v>
      </c>
      <c r="D1385" t="s">
        <v>5734</v>
      </c>
      <c r="E1385">
        <v>19.3407401212236</v>
      </c>
      <c r="F1385">
        <v>-0.60828328617247496</v>
      </c>
      <c r="G1385">
        <v>0.55911747748674701</v>
      </c>
      <c r="H1385">
        <v>-1.08793466608615</v>
      </c>
      <c r="I1385">
        <v>0.276623950998859</v>
      </c>
      <c r="J1385">
        <v>0.45489433243501798</v>
      </c>
      <c r="K1385" t="s">
        <v>1031</v>
      </c>
      <c r="L1385">
        <f t="shared" si="21"/>
        <v>0.60828328617247496</v>
      </c>
      <c r="M1385" t="s">
        <v>1032</v>
      </c>
    </row>
    <row r="1386" spans="1:13" x14ac:dyDescent="0.2">
      <c r="A1386" t="s">
        <v>5735</v>
      </c>
      <c r="B1386" t="s">
        <v>5736</v>
      </c>
      <c r="C1386" t="s">
        <v>5737</v>
      </c>
      <c r="D1386" t="s">
        <v>5738</v>
      </c>
      <c r="E1386">
        <v>19.332346839837999</v>
      </c>
      <c r="F1386">
        <v>-0.89648453582575605</v>
      </c>
      <c r="G1386">
        <v>0.50569486852377599</v>
      </c>
      <c r="H1386">
        <v>-1.7727776009331</v>
      </c>
      <c r="I1386">
        <v>7.6265566418339106E-2</v>
      </c>
      <c r="J1386">
        <v>0.20183965571948101</v>
      </c>
      <c r="K1386" t="s">
        <v>1031</v>
      </c>
      <c r="L1386">
        <f t="shared" si="21"/>
        <v>0.89648453582575605</v>
      </c>
      <c r="M1386" t="s">
        <v>1032</v>
      </c>
    </row>
    <row r="1387" spans="1:13" x14ac:dyDescent="0.2">
      <c r="A1387" t="s">
        <v>5739</v>
      </c>
      <c r="B1387" t="s">
        <v>5740</v>
      </c>
      <c r="C1387" t="s">
        <v>5741</v>
      </c>
      <c r="D1387" t="s">
        <v>5742</v>
      </c>
      <c r="E1387">
        <v>19.3225336042367</v>
      </c>
      <c r="F1387">
        <v>-0.78179194514904005</v>
      </c>
      <c r="G1387">
        <v>0.40058035172299999</v>
      </c>
      <c r="H1387">
        <v>-1.9516482568012901</v>
      </c>
      <c r="I1387">
        <v>5.0979979747542099E-2</v>
      </c>
      <c r="J1387">
        <v>0.15330687767650999</v>
      </c>
      <c r="K1387" t="s">
        <v>1031</v>
      </c>
      <c r="L1387">
        <f t="shared" si="21"/>
        <v>0.78179194514904005</v>
      </c>
      <c r="M1387" t="s">
        <v>1032</v>
      </c>
    </row>
    <row r="1388" spans="1:13" x14ac:dyDescent="0.2">
      <c r="A1388" t="s">
        <v>5743</v>
      </c>
      <c r="B1388" t="s">
        <v>5744</v>
      </c>
      <c r="C1388" t="s">
        <v>5745</v>
      </c>
      <c r="D1388" t="s">
        <v>5746</v>
      </c>
      <c r="E1388">
        <v>19.2932326907458</v>
      </c>
      <c r="F1388">
        <v>1.2065991270754599</v>
      </c>
      <c r="G1388">
        <v>0.60636307093759401</v>
      </c>
      <c r="H1388">
        <v>1.9898954684191801</v>
      </c>
      <c r="I1388">
        <v>4.6602451667614703E-2</v>
      </c>
      <c r="J1388">
        <v>0.14508768310923101</v>
      </c>
      <c r="K1388" t="s">
        <v>1031</v>
      </c>
      <c r="L1388">
        <f t="shared" si="21"/>
        <v>-1.2065991270754599</v>
      </c>
      <c r="M1388" t="s">
        <v>1032</v>
      </c>
    </row>
    <row r="1389" spans="1:13" x14ac:dyDescent="0.2">
      <c r="A1389" t="s">
        <v>5747</v>
      </c>
      <c r="B1389" t="s">
        <v>5748</v>
      </c>
      <c r="C1389" t="s">
        <v>5749</v>
      </c>
      <c r="D1389" t="s">
        <v>5750</v>
      </c>
      <c r="E1389">
        <v>19.282109104354301</v>
      </c>
      <c r="F1389">
        <v>-0.47078260367334301</v>
      </c>
      <c r="G1389">
        <v>0.398178933950529</v>
      </c>
      <c r="H1389">
        <v>-1.1823393040974699</v>
      </c>
      <c r="I1389">
        <v>0.237071096088289</v>
      </c>
      <c r="J1389">
        <v>0.41538210087321498</v>
      </c>
      <c r="K1389" t="s">
        <v>1031</v>
      </c>
      <c r="L1389">
        <f t="shared" si="21"/>
        <v>0.47078260367334301</v>
      </c>
      <c r="M1389" t="s">
        <v>1032</v>
      </c>
    </row>
    <row r="1390" spans="1:13" x14ac:dyDescent="0.2">
      <c r="A1390" t="s">
        <v>5751</v>
      </c>
      <c r="B1390" t="s">
        <v>5752</v>
      </c>
      <c r="C1390" t="s">
        <v>5753</v>
      </c>
      <c r="D1390" t="s">
        <v>5754</v>
      </c>
      <c r="E1390">
        <v>19.250521766431199</v>
      </c>
      <c r="F1390">
        <v>-0.68251623424152696</v>
      </c>
      <c r="G1390">
        <v>0.441762085775326</v>
      </c>
      <c r="H1390">
        <v>-1.54498599182331</v>
      </c>
      <c r="I1390">
        <v>0.122349651734346</v>
      </c>
      <c r="J1390">
        <v>0.27472779198106401</v>
      </c>
      <c r="K1390" t="s">
        <v>1031</v>
      </c>
      <c r="L1390">
        <f t="shared" si="21"/>
        <v>0.68251623424152696</v>
      </c>
      <c r="M1390" t="s">
        <v>1032</v>
      </c>
    </row>
    <row r="1391" spans="1:13" x14ac:dyDescent="0.2">
      <c r="A1391" t="s">
        <v>5755</v>
      </c>
      <c r="B1391" t="s">
        <v>5756</v>
      </c>
      <c r="C1391" t="s">
        <v>5757</v>
      </c>
      <c r="D1391" t="s">
        <v>5758</v>
      </c>
      <c r="E1391">
        <v>19.241565367675499</v>
      </c>
      <c r="F1391">
        <v>-1.04689983319293</v>
      </c>
      <c r="G1391">
        <v>0.40889515291451201</v>
      </c>
      <c r="H1391">
        <v>-2.5603136298654099</v>
      </c>
      <c r="I1391">
        <v>1.04577738275457E-2</v>
      </c>
      <c r="J1391">
        <v>5.44820172660513E-2</v>
      </c>
      <c r="K1391" t="s">
        <v>1031</v>
      </c>
      <c r="L1391">
        <f t="shared" si="21"/>
        <v>1.04689983319293</v>
      </c>
      <c r="M1391" t="s">
        <v>1032</v>
      </c>
    </row>
    <row r="1392" spans="1:13" x14ac:dyDescent="0.2">
      <c r="A1392" t="s">
        <v>5759</v>
      </c>
      <c r="B1392" t="s">
        <v>5760</v>
      </c>
      <c r="C1392" t="s">
        <v>5761</v>
      </c>
      <c r="D1392" t="s">
        <v>5762</v>
      </c>
      <c r="E1392">
        <v>19.238032855510099</v>
      </c>
      <c r="F1392">
        <v>7.1070676646707895E-2</v>
      </c>
      <c r="G1392">
        <v>0.41611593695473698</v>
      </c>
      <c r="H1392">
        <v>0.170795372959817</v>
      </c>
      <c r="I1392">
        <v>0.864384667459689</v>
      </c>
      <c r="J1392">
        <v>0.92273178489636598</v>
      </c>
      <c r="K1392" t="s">
        <v>1031</v>
      </c>
      <c r="L1392">
        <f t="shared" si="21"/>
        <v>-7.1070676646707895E-2</v>
      </c>
      <c r="M1392" t="s">
        <v>1032</v>
      </c>
    </row>
    <row r="1393" spans="1:13" x14ac:dyDescent="0.2">
      <c r="A1393" t="s">
        <v>5763</v>
      </c>
      <c r="B1393" t="s">
        <v>5764</v>
      </c>
      <c r="C1393" t="s">
        <v>5142</v>
      </c>
      <c r="D1393" t="s">
        <v>5765</v>
      </c>
      <c r="E1393">
        <v>19.219980690044999</v>
      </c>
      <c r="F1393">
        <v>0.201763632661665</v>
      </c>
      <c r="G1393">
        <v>0.46620949492845598</v>
      </c>
      <c r="H1393">
        <v>0.43277461067717599</v>
      </c>
      <c r="I1393">
        <v>0.665178520037087</v>
      </c>
      <c r="J1393">
        <v>0.79041975446955304</v>
      </c>
      <c r="K1393" t="s">
        <v>1031</v>
      </c>
      <c r="L1393">
        <f t="shared" si="21"/>
        <v>-0.201763632661665</v>
      </c>
      <c r="M1393" t="s">
        <v>1032</v>
      </c>
    </row>
    <row r="1394" spans="1:13" x14ac:dyDescent="0.2">
      <c r="A1394" t="s">
        <v>5766</v>
      </c>
      <c r="B1394" t="s">
        <v>5767</v>
      </c>
      <c r="C1394" t="s">
        <v>4526</v>
      </c>
      <c r="D1394" t="s">
        <v>5768</v>
      </c>
      <c r="E1394">
        <v>19.185873397337598</v>
      </c>
      <c r="F1394">
        <v>0.94017949505366905</v>
      </c>
      <c r="G1394">
        <v>0.79350043609632104</v>
      </c>
      <c r="H1394">
        <v>1.1848506343348</v>
      </c>
      <c r="I1394">
        <v>0.23607650857281201</v>
      </c>
      <c r="J1394">
        <v>0.41431279198870202</v>
      </c>
      <c r="K1394" t="s">
        <v>1031</v>
      </c>
      <c r="L1394">
        <f t="shared" si="21"/>
        <v>-0.94017949505366905</v>
      </c>
      <c r="M1394" t="s">
        <v>1032</v>
      </c>
    </row>
    <row r="1395" spans="1:13" x14ac:dyDescent="0.2">
      <c r="A1395" t="s">
        <v>5769</v>
      </c>
      <c r="B1395" t="s">
        <v>5770</v>
      </c>
      <c r="C1395" t="s">
        <v>5771</v>
      </c>
      <c r="D1395" t="s">
        <v>5772</v>
      </c>
      <c r="E1395">
        <v>19.155102216440099</v>
      </c>
      <c r="F1395">
        <v>-0.22333840793294099</v>
      </c>
      <c r="G1395">
        <v>0.43799865293705798</v>
      </c>
      <c r="H1395">
        <v>-0.50990660915351205</v>
      </c>
      <c r="I1395">
        <v>0.610116891463235</v>
      </c>
      <c r="J1395">
        <v>0.75085867421548902</v>
      </c>
      <c r="K1395" t="s">
        <v>1031</v>
      </c>
      <c r="L1395">
        <f t="shared" si="21"/>
        <v>0.22333840793294099</v>
      </c>
      <c r="M1395" t="s">
        <v>1032</v>
      </c>
    </row>
    <row r="1396" spans="1:13" x14ac:dyDescent="0.2">
      <c r="A1396" t="s">
        <v>5773</v>
      </c>
      <c r="B1396" t="s">
        <v>5774</v>
      </c>
      <c r="C1396">
        <v>0</v>
      </c>
      <c r="D1396" t="s">
        <v>5775</v>
      </c>
      <c r="E1396">
        <v>19.147297732279</v>
      </c>
      <c r="F1396">
        <v>1.16353993713606</v>
      </c>
      <c r="G1396">
        <v>0.681366116938661</v>
      </c>
      <c r="H1396">
        <v>1.7076574666844</v>
      </c>
      <c r="I1396">
        <v>8.7699918606817098E-2</v>
      </c>
      <c r="J1396">
        <v>0.22002217370253099</v>
      </c>
      <c r="K1396" t="s">
        <v>1031</v>
      </c>
      <c r="L1396">
        <f t="shared" si="21"/>
        <v>-1.16353993713606</v>
      </c>
      <c r="M1396" t="s">
        <v>1032</v>
      </c>
    </row>
    <row r="1397" spans="1:13" x14ac:dyDescent="0.2">
      <c r="A1397" t="s">
        <v>5776</v>
      </c>
      <c r="B1397" t="s">
        <v>5777</v>
      </c>
      <c r="C1397">
        <v>0</v>
      </c>
      <c r="D1397" t="s">
        <v>5778</v>
      </c>
      <c r="E1397">
        <v>19.126726466804602</v>
      </c>
      <c r="F1397">
        <v>1.3462267321450001</v>
      </c>
      <c r="G1397">
        <v>0.60564056854820902</v>
      </c>
      <c r="H1397">
        <v>2.2228146561781101</v>
      </c>
      <c r="I1397">
        <v>2.6228300399245699E-2</v>
      </c>
      <c r="J1397">
        <v>9.9318887372853701E-2</v>
      </c>
      <c r="K1397" t="s">
        <v>1031</v>
      </c>
      <c r="L1397">
        <f t="shared" si="21"/>
        <v>-1.3462267321450001</v>
      </c>
      <c r="M1397" t="s">
        <v>1032</v>
      </c>
    </row>
    <row r="1398" spans="1:13" x14ac:dyDescent="0.2">
      <c r="A1398" t="s">
        <v>5779</v>
      </c>
      <c r="B1398" t="s">
        <v>5780</v>
      </c>
      <c r="C1398" t="s">
        <v>5296</v>
      </c>
      <c r="D1398" t="s">
        <v>5781</v>
      </c>
      <c r="E1398">
        <v>19.085131051660301</v>
      </c>
      <c r="F1398">
        <v>0.501591540470681</v>
      </c>
      <c r="G1398">
        <v>0.40744060640209701</v>
      </c>
      <c r="H1398">
        <v>1.23107891699844</v>
      </c>
      <c r="I1398">
        <v>0.21829334994333899</v>
      </c>
      <c r="J1398">
        <v>0.39520973690846301</v>
      </c>
      <c r="K1398" t="s">
        <v>1031</v>
      </c>
      <c r="L1398">
        <f t="shared" si="21"/>
        <v>-0.501591540470681</v>
      </c>
      <c r="M1398" t="s">
        <v>1032</v>
      </c>
    </row>
    <row r="1399" spans="1:13" x14ac:dyDescent="0.2">
      <c r="A1399" t="s">
        <v>5782</v>
      </c>
      <c r="B1399" t="s">
        <v>5783</v>
      </c>
      <c r="C1399">
        <v>0</v>
      </c>
      <c r="D1399" t="s">
        <v>5784</v>
      </c>
      <c r="E1399">
        <v>19.051264445397798</v>
      </c>
      <c r="F1399">
        <v>0.137168508939738</v>
      </c>
      <c r="G1399">
        <v>0.36818875570960502</v>
      </c>
      <c r="H1399">
        <v>0.372549424208721</v>
      </c>
      <c r="I1399">
        <v>0.70948382068359195</v>
      </c>
      <c r="J1399">
        <v>0.82427044391017901</v>
      </c>
      <c r="K1399" t="s">
        <v>1031</v>
      </c>
      <c r="L1399">
        <f t="shared" si="21"/>
        <v>-0.137168508939738</v>
      </c>
      <c r="M1399" t="s">
        <v>1032</v>
      </c>
    </row>
    <row r="1400" spans="1:13" x14ac:dyDescent="0.2">
      <c r="A1400" t="s">
        <v>5785</v>
      </c>
      <c r="B1400" t="s">
        <v>5786</v>
      </c>
      <c r="C1400" t="s">
        <v>5787</v>
      </c>
      <c r="D1400" t="s">
        <v>5788</v>
      </c>
      <c r="E1400">
        <v>19.049524053022701</v>
      </c>
      <c r="F1400">
        <v>-0.53923402291397105</v>
      </c>
      <c r="G1400">
        <v>0.42762465607484601</v>
      </c>
      <c r="H1400">
        <v>-1.2609984369553999</v>
      </c>
      <c r="I1400">
        <v>0.207309410295064</v>
      </c>
      <c r="J1400">
        <v>0.38155890582060797</v>
      </c>
      <c r="K1400" t="s">
        <v>1031</v>
      </c>
      <c r="L1400">
        <f t="shared" si="21"/>
        <v>0.53923402291397105</v>
      </c>
      <c r="M1400" t="s">
        <v>1032</v>
      </c>
    </row>
    <row r="1401" spans="1:13" x14ac:dyDescent="0.2">
      <c r="A1401" t="s">
        <v>5789</v>
      </c>
      <c r="B1401" t="s">
        <v>5790</v>
      </c>
      <c r="C1401" t="s">
        <v>5791</v>
      </c>
      <c r="D1401" t="s">
        <v>5792</v>
      </c>
      <c r="E1401">
        <v>19.045694204895302</v>
      </c>
      <c r="F1401">
        <v>-0.21114674670184599</v>
      </c>
      <c r="G1401">
        <v>0.52821947925234602</v>
      </c>
      <c r="H1401">
        <v>-0.39973298031475202</v>
      </c>
      <c r="I1401">
        <v>0.68935319803428097</v>
      </c>
      <c r="J1401">
        <v>0.81053967956488504</v>
      </c>
      <c r="K1401" t="s">
        <v>1031</v>
      </c>
      <c r="L1401">
        <f t="shared" si="21"/>
        <v>0.21114674670184599</v>
      </c>
      <c r="M1401" t="s">
        <v>1032</v>
      </c>
    </row>
    <row r="1402" spans="1:13" x14ac:dyDescent="0.2">
      <c r="A1402" t="s">
        <v>5793</v>
      </c>
      <c r="B1402" t="s">
        <v>5794</v>
      </c>
      <c r="C1402" t="s">
        <v>5795</v>
      </c>
      <c r="D1402" t="s">
        <v>5796</v>
      </c>
      <c r="E1402">
        <v>19.041146523660501</v>
      </c>
      <c r="F1402">
        <v>-0.21840809303668801</v>
      </c>
      <c r="G1402">
        <v>0.90635644422388595</v>
      </c>
      <c r="H1402">
        <v>-0.24097372995864899</v>
      </c>
      <c r="I1402" t="s">
        <v>2015</v>
      </c>
      <c r="J1402" t="s">
        <v>2015</v>
      </c>
      <c r="K1402" t="s">
        <v>1031</v>
      </c>
      <c r="L1402">
        <f t="shared" si="21"/>
        <v>0.21840809303668801</v>
      </c>
      <c r="M1402" t="s">
        <v>1032</v>
      </c>
    </row>
    <row r="1403" spans="1:13" x14ac:dyDescent="0.2">
      <c r="A1403" t="s">
        <v>5797</v>
      </c>
      <c r="B1403" t="s">
        <v>5798</v>
      </c>
      <c r="C1403" t="s">
        <v>5799</v>
      </c>
      <c r="D1403" t="s">
        <v>5800</v>
      </c>
      <c r="E1403">
        <v>18.994115178517699</v>
      </c>
      <c r="F1403">
        <v>-0.228319544980432</v>
      </c>
      <c r="G1403">
        <v>0.51960837025338602</v>
      </c>
      <c r="H1403">
        <v>-0.43940698043238202</v>
      </c>
      <c r="I1403">
        <v>0.66036666947887801</v>
      </c>
      <c r="J1403">
        <v>0.78723947453378895</v>
      </c>
      <c r="K1403" t="s">
        <v>1031</v>
      </c>
      <c r="L1403">
        <f t="shared" si="21"/>
        <v>0.228319544980432</v>
      </c>
      <c r="M1403" t="s">
        <v>1032</v>
      </c>
    </row>
    <row r="1404" spans="1:13" x14ac:dyDescent="0.2">
      <c r="A1404" t="s">
        <v>5801</v>
      </c>
      <c r="B1404" t="s">
        <v>5802</v>
      </c>
      <c r="C1404" t="s">
        <v>5803</v>
      </c>
      <c r="D1404" t="s">
        <v>5804</v>
      </c>
      <c r="E1404">
        <v>18.9880452161985</v>
      </c>
      <c r="F1404">
        <v>-0.98957759468607398</v>
      </c>
      <c r="G1404">
        <v>0.85008102459488799</v>
      </c>
      <c r="H1404">
        <v>-1.1640979695525699</v>
      </c>
      <c r="I1404">
        <v>0.244384311407562</v>
      </c>
      <c r="J1404">
        <v>0.42296505926296302</v>
      </c>
      <c r="K1404" t="s">
        <v>1031</v>
      </c>
      <c r="L1404">
        <f t="shared" si="21"/>
        <v>0.98957759468607398</v>
      </c>
      <c r="M1404" t="s">
        <v>1032</v>
      </c>
    </row>
    <row r="1405" spans="1:13" x14ac:dyDescent="0.2">
      <c r="A1405" t="s">
        <v>5805</v>
      </c>
      <c r="B1405" t="s">
        <v>5806</v>
      </c>
      <c r="C1405" t="s">
        <v>5807</v>
      </c>
      <c r="D1405" t="s">
        <v>5808</v>
      </c>
      <c r="E1405">
        <v>18.959133116419601</v>
      </c>
      <c r="F1405">
        <v>0.15172106395479401</v>
      </c>
      <c r="G1405">
        <v>0.38021031273958</v>
      </c>
      <c r="H1405">
        <v>0.39904510443595798</v>
      </c>
      <c r="I1405">
        <v>0.68985997005547695</v>
      </c>
      <c r="J1405">
        <v>0.81083128888553502</v>
      </c>
      <c r="K1405" t="s">
        <v>1031</v>
      </c>
      <c r="L1405">
        <f t="shared" si="21"/>
        <v>-0.15172106395479401</v>
      </c>
      <c r="M1405" t="s">
        <v>1032</v>
      </c>
    </row>
    <row r="1406" spans="1:13" x14ac:dyDescent="0.2">
      <c r="A1406" t="s">
        <v>5809</v>
      </c>
      <c r="B1406" t="s">
        <v>5810</v>
      </c>
      <c r="C1406" t="s">
        <v>5811</v>
      </c>
      <c r="D1406" t="s">
        <v>5812</v>
      </c>
      <c r="E1406">
        <v>18.955688510056799</v>
      </c>
      <c r="F1406">
        <v>-0.82012391205516499</v>
      </c>
      <c r="G1406">
        <v>0.68901114371015504</v>
      </c>
      <c r="H1406">
        <v>-1.1902912159576999</v>
      </c>
      <c r="I1406">
        <v>0.23393195206782899</v>
      </c>
      <c r="J1406">
        <v>0.41250746865759202</v>
      </c>
      <c r="K1406" t="s">
        <v>1031</v>
      </c>
      <c r="L1406">
        <f t="shared" si="21"/>
        <v>0.82012391205516499</v>
      </c>
      <c r="M1406" t="s">
        <v>1032</v>
      </c>
    </row>
    <row r="1407" spans="1:13" x14ac:dyDescent="0.2">
      <c r="A1407" t="s">
        <v>5813</v>
      </c>
      <c r="B1407" t="s">
        <v>5814</v>
      </c>
      <c r="C1407">
        <v>0</v>
      </c>
      <c r="D1407" t="s">
        <v>5815</v>
      </c>
      <c r="E1407">
        <v>18.947801150741</v>
      </c>
      <c r="F1407">
        <v>1.507655707826</v>
      </c>
      <c r="G1407">
        <v>0.58698836826510004</v>
      </c>
      <c r="H1407">
        <v>2.5684592563256698</v>
      </c>
      <c r="I1407">
        <v>1.02151719878187E-2</v>
      </c>
      <c r="J1407">
        <v>5.3661762655205003E-2</v>
      </c>
      <c r="K1407" t="s">
        <v>1031</v>
      </c>
      <c r="L1407">
        <f t="shared" si="21"/>
        <v>-1.507655707826</v>
      </c>
      <c r="M1407" t="s">
        <v>1032</v>
      </c>
    </row>
    <row r="1408" spans="1:13" x14ac:dyDescent="0.2">
      <c r="A1408" t="s">
        <v>5816</v>
      </c>
      <c r="B1408" t="s">
        <v>5817</v>
      </c>
      <c r="C1408" t="s">
        <v>5818</v>
      </c>
      <c r="D1408" t="s">
        <v>5819</v>
      </c>
      <c r="E1408">
        <v>18.902108673064401</v>
      </c>
      <c r="F1408">
        <v>-0.71038159247950206</v>
      </c>
      <c r="G1408">
        <v>0.53206332393727096</v>
      </c>
      <c r="H1408">
        <v>-1.3351448230309799</v>
      </c>
      <c r="I1408">
        <v>0.1818289516752</v>
      </c>
      <c r="J1408">
        <v>0.351049435782194</v>
      </c>
      <c r="K1408" t="s">
        <v>1031</v>
      </c>
      <c r="L1408">
        <f t="shared" si="21"/>
        <v>0.71038159247950206</v>
      </c>
      <c r="M1408" t="s">
        <v>1032</v>
      </c>
    </row>
    <row r="1409" spans="1:13" x14ac:dyDescent="0.2">
      <c r="A1409" t="s">
        <v>5820</v>
      </c>
      <c r="B1409" t="s">
        <v>5821</v>
      </c>
      <c r="C1409" t="s">
        <v>5822</v>
      </c>
      <c r="D1409" t="s">
        <v>5823</v>
      </c>
      <c r="E1409">
        <v>18.901118433450701</v>
      </c>
      <c r="F1409">
        <v>1.13594345165194</v>
      </c>
      <c r="G1409">
        <v>0.62051810265602902</v>
      </c>
      <c r="H1409">
        <v>1.8306370866373001</v>
      </c>
      <c r="I1409">
        <v>6.7154729184064399E-2</v>
      </c>
      <c r="J1409">
        <v>0.184749204476089</v>
      </c>
      <c r="K1409" t="s">
        <v>1031</v>
      </c>
      <c r="L1409">
        <f t="shared" si="21"/>
        <v>-1.13594345165194</v>
      </c>
      <c r="M1409" t="s">
        <v>1032</v>
      </c>
    </row>
    <row r="1410" spans="1:13" x14ac:dyDescent="0.2">
      <c r="A1410" t="s">
        <v>5824</v>
      </c>
      <c r="B1410" t="s">
        <v>5825</v>
      </c>
      <c r="C1410" t="s">
        <v>5826</v>
      </c>
      <c r="D1410" t="s">
        <v>5827</v>
      </c>
      <c r="E1410">
        <v>18.873702137233199</v>
      </c>
      <c r="F1410">
        <v>0.33756584663182099</v>
      </c>
      <c r="G1410">
        <v>0.45256007823662697</v>
      </c>
      <c r="H1410">
        <v>0.74590283780028899</v>
      </c>
      <c r="I1410">
        <v>0.45572611086464998</v>
      </c>
      <c r="J1410">
        <v>0.62866729843468205</v>
      </c>
      <c r="K1410" t="s">
        <v>1031</v>
      </c>
      <c r="L1410">
        <f t="shared" ref="L1410:L1473" si="22">F1410*-1</f>
        <v>-0.33756584663182099</v>
      </c>
      <c r="M1410" t="s">
        <v>1032</v>
      </c>
    </row>
    <row r="1411" spans="1:13" x14ac:dyDescent="0.2">
      <c r="A1411" t="s">
        <v>5828</v>
      </c>
      <c r="B1411" t="s">
        <v>5829</v>
      </c>
      <c r="C1411" t="s">
        <v>5830</v>
      </c>
      <c r="D1411" t="s">
        <v>5831</v>
      </c>
      <c r="E1411">
        <v>18.857170203344001</v>
      </c>
      <c r="F1411">
        <v>-1.3505168925492901</v>
      </c>
      <c r="G1411">
        <v>0.56454986073366697</v>
      </c>
      <c r="H1411">
        <v>-2.3922012677395901</v>
      </c>
      <c r="I1411">
        <v>1.6747655537426999E-2</v>
      </c>
      <c r="J1411">
        <v>7.35952019769648E-2</v>
      </c>
      <c r="K1411" t="s">
        <v>1031</v>
      </c>
      <c r="L1411">
        <f t="shared" si="22"/>
        <v>1.3505168925492901</v>
      </c>
      <c r="M1411" t="s">
        <v>1032</v>
      </c>
    </row>
    <row r="1412" spans="1:13" x14ac:dyDescent="0.2">
      <c r="A1412" t="s">
        <v>5832</v>
      </c>
      <c r="B1412" t="s">
        <v>5833</v>
      </c>
      <c r="C1412" t="s">
        <v>5834</v>
      </c>
      <c r="D1412" t="s">
        <v>5835</v>
      </c>
      <c r="E1412">
        <v>18.852917771529</v>
      </c>
      <c r="F1412">
        <v>-0.19508035717343</v>
      </c>
      <c r="G1412">
        <v>0.522948773219157</v>
      </c>
      <c r="H1412">
        <v>-0.373039133398397</v>
      </c>
      <c r="I1412">
        <v>0.709119318487614</v>
      </c>
      <c r="J1412">
        <v>0.82419339186978502</v>
      </c>
      <c r="K1412" t="s">
        <v>1031</v>
      </c>
      <c r="L1412">
        <f t="shared" si="22"/>
        <v>0.19508035717343</v>
      </c>
      <c r="M1412" t="s">
        <v>1032</v>
      </c>
    </row>
    <row r="1413" spans="1:13" x14ac:dyDescent="0.2">
      <c r="A1413" t="s">
        <v>5836</v>
      </c>
      <c r="B1413" t="s">
        <v>5837</v>
      </c>
      <c r="C1413" t="s">
        <v>5838</v>
      </c>
      <c r="D1413" t="s">
        <v>5839</v>
      </c>
      <c r="E1413">
        <v>18.8463754730438</v>
      </c>
      <c r="F1413">
        <v>0.57338288017535499</v>
      </c>
      <c r="G1413">
        <v>0.53368616720678597</v>
      </c>
      <c r="H1413">
        <v>1.0743821283139701</v>
      </c>
      <c r="I1413">
        <v>0.28265144911935702</v>
      </c>
      <c r="J1413">
        <v>0.46045662376683399</v>
      </c>
      <c r="K1413" t="s">
        <v>1031</v>
      </c>
      <c r="L1413">
        <f t="shared" si="22"/>
        <v>-0.57338288017535499</v>
      </c>
      <c r="M1413" t="s">
        <v>1032</v>
      </c>
    </row>
    <row r="1414" spans="1:13" x14ac:dyDescent="0.2">
      <c r="A1414" t="s">
        <v>5840</v>
      </c>
      <c r="B1414" t="s">
        <v>5841</v>
      </c>
      <c r="C1414" t="s">
        <v>5842</v>
      </c>
      <c r="D1414" t="s">
        <v>5843</v>
      </c>
      <c r="E1414">
        <v>18.781912432071699</v>
      </c>
      <c r="F1414">
        <v>-0.94202549078189202</v>
      </c>
      <c r="G1414">
        <v>0.60563478207018095</v>
      </c>
      <c r="H1414">
        <v>-1.5554349232748199</v>
      </c>
      <c r="I1414">
        <v>0.119842522119851</v>
      </c>
      <c r="J1414">
        <v>0.27074732737026203</v>
      </c>
      <c r="K1414" t="s">
        <v>1031</v>
      </c>
      <c r="L1414">
        <f t="shared" si="22"/>
        <v>0.94202549078189202</v>
      </c>
      <c r="M1414" t="s">
        <v>1032</v>
      </c>
    </row>
    <row r="1415" spans="1:13" x14ac:dyDescent="0.2">
      <c r="A1415" t="s">
        <v>5844</v>
      </c>
      <c r="B1415" t="s">
        <v>5845</v>
      </c>
      <c r="C1415" t="s">
        <v>5846</v>
      </c>
      <c r="D1415" t="s">
        <v>5847</v>
      </c>
      <c r="E1415">
        <v>18.773622704465399</v>
      </c>
      <c r="F1415">
        <v>0.58147897809870697</v>
      </c>
      <c r="G1415">
        <v>0.44478373477120597</v>
      </c>
      <c r="H1415">
        <v>1.30732968101411</v>
      </c>
      <c r="I1415">
        <v>0.19110076798734399</v>
      </c>
      <c r="J1415">
        <v>0.36247836349173301</v>
      </c>
      <c r="K1415" t="s">
        <v>1031</v>
      </c>
      <c r="L1415">
        <f t="shared" si="22"/>
        <v>-0.58147897809870697</v>
      </c>
      <c r="M1415" t="s">
        <v>1032</v>
      </c>
    </row>
    <row r="1416" spans="1:13" x14ac:dyDescent="0.2">
      <c r="A1416" t="s">
        <v>5848</v>
      </c>
      <c r="B1416" t="s">
        <v>5849</v>
      </c>
      <c r="C1416" t="s">
        <v>5850</v>
      </c>
      <c r="D1416" t="s">
        <v>5851</v>
      </c>
      <c r="E1416">
        <v>18.757708136290798</v>
      </c>
      <c r="F1416">
        <v>-0.807350774625468</v>
      </c>
      <c r="G1416">
        <v>0.48260500656470001</v>
      </c>
      <c r="H1416">
        <v>-1.6729017802206101</v>
      </c>
      <c r="I1416">
        <v>9.4346633300630894E-2</v>
      </c>
      <c r="J1416">
        <v>0.23114556328970001</v>
      </c>
      <c r="K1416" t="s">
        <v>1031</v>
      </c>
      <c r="L1416">
        <f t="shared" si="22"/>
        <v>0.807350774625468</v>
      </c>
      <c r="M1416" t="s">
        <v>1032</v>
      </c>
    </row>
    <row r="1417" spans="1:13" x14ac:dyDescent="0.2">
      <c r="A1417" t="s">
        <v>5852</v>
      </c>
      <c r="B1417" t="s">
        <v>5853</v>
      </c>
      <c r="C1417" t="s">
        <v>5854</v>
      </c>
      <c r="D1417" t="s">
        <v>5855</v>
      </c>
      <c r="E1417">
        <v>18.756603207867901</v>
      </c>
      <c r="F1417">
        <v>1.1142136320440099</v>
      </c>
      <c r="G1417">
        <v>0.498691607119437</v>
      </c>
      <c r="H1417">
        <v>2.23427388016409</v>
      </c>
      <c r="I1417">
        <v>2.5465057869365301E-2</v>
      </c>
      <c r="J1417">
        <v>9.7300648028751005E-2</v>
      </c>
      <c r="K1417" t="s">
        <v>1031</v>
      </c>
      <c r="L1417">
        <f t="shared" si="22"/>
        <v>-1.1142136320440099</v>
      </c>
      <c r="M1417" t="s">
        <v>1032</v>
      </c>
    </row>
    <row r="1418" spans="1:13" x14ac:dyDescent="0.2">
      <c r="A1418" t="s">
        <v>5856</v>
      </c>
      <c r="B1418" t="s">
        <v>5857</v>
      </c>
      <c r="C1418" t="s">
        <v>4639</v>
      </c>
      <c r="D1418" t="s">
        <v>5858</v>
      </c>
      <c r="E1418">
        <v>18.740141458466301</v>
      </c>
      <c r="F1418">
        <v>-1.1971234321095501</v>
      </c>
      <c r="G1418">
        <v>0.48435674094916797</v>
      </c>
      <c r="H1418">
        <v>-2.47157380273807</v>
      </c>
      <c r="I1418">
        <v>1.34519781668363E-2</v>
      </c>
      <c r="J1418">
        <v>6.3577335725160805E-2</v>
      </c>
      <c r="K1418" t="s">
        <v>1031</v>
      </c>
      <c r="L1418">
        <f t="shared" si="22"/>
        <v>1.1971234321095501</v>
      </c>
      <c r="M1418" t="s">
        <v>1032</v>
      </c>
    </row>
    <row r="1419" spans="1:13" x14ac:dyDescent="0.2">
      <c r="A1419" t="s">
        <v>5859</v>
      </c>
      <c r="B1419" t="s">
        <v>5860</v>
      </c>
      <c r="C1419" t="s">
        <v>5861</v>
      </c>
      <c r="D1419" t="s">
        <v>5862</v>
      </c>
      <c r="E1419">
        <v>18.734449669487599</v>
      </c>
      <c r="F1419">
        <v>-1.17644647370004</v>
      </c>
      <c r="G1419">
        <v>0.54898708050635203</v>
      </c>
      <c r="H1419">
        <v>-2.1429401810602902</v>
      </c>
      <c r="I1419">
        <v>3.2117901993126197E-2</v>
      </c>
      <c r="J1419">
        <v>0.11251139842980599</v>
      </c>
      <c r="K1419" t="s">
        <v>1031</v>
      </c>
      <c r="L1419">
        <f t="shared" si="22"/>
        <v>1.17644647370004</v>
      </c>
      <c r="M1419" t="s">
        <v>1032</v>
      </c>
    </row>
    <row r="1420" spans="1:13" x14ac:dyDescent="0.2">
      <c r="A1420" t="s">
        <v>5863</v>
      </c>
      <c r="B1420" t="s">
        <v>5864</v>
      </c>
      <c r="C1420" t="s">
        <v>5865</v>
      </c>
      <c r="D1420" t="s">
        <v>5866</v>
      </c>
      <c r="E1420">
        <v>18.7337583189071</v>
      </c>
      <c r="F1420">
        <v>1.3586731705329</v>
      </c>
      <c r="G1420">
        <v>0.55983487050034297</v>
      </c>
      <c r="H1420">
        <v>2.4269177254332401</v>
      </c>
      <c r="I1420">
        <v>1.52277087254421E-2</v>
      </c>
      <c r="J1420">
        <v>6.9053582186936205E-2</v>
      </c>
      <c r="K1420" t="s">
        <v>1031</v>
      </c>
      <c r="L1420">
        <f t="shared" si="22"/>
        <v>-1.3586731705329</v>
      </c>
      <c r="M1420" t="s">
        <v>1032</v>
      </c>
    </row>
    <row r="1421" spans="1:13" x14ac:dyDescent="0.2">
      <c r="A1421" t="s">
        <v>5867</v>
      </c>
      <c r="B1421" t="s">
        <v>5868</v>
      </c>
      <c r="C1421" t="s">
        <v>5869</v>
      </c>
      <c r="D1421" t="s">
        <v>5870</v>
      </c>
      <c r="E1421">
        <v>18.611730181319199</v>
      </c>
      <c r="F1421">
        <v>-0.495681598617291</v>
      </c>
      <c r="G1421">
        <v>0.39426579640296899</v>
      </c>
      <c r="H1421">
        <v>-1.25722698529666</v>
      </c>
      <c r="I1421">
        <v>0.208671454369558</v>
      </c>
      <c r="J1421">
        <v>0.38305331122847702</v>
      </c>
      <c r="K1421" t="s">
        <v>1031</v>
      </c>
      <c r="L1421">
        <f t="shared" si="22"/>
        <v>0.495681598617291</v>
      </c>
      <c r="M1421" t="s">
        <v>1032</v>
      </c>
    </row>
    <row r="1422" spans="1:13" x14ac:dyDescent="0.2">
      <c r="A1422" t="s">
        <v>5871</v>
      </c>
      <c r="B1422" t="s">
        <v>5872</v>
      </c>
      <c r="C1422" t="s">
        <v>5873</v>
      </c>
      <c r="D1422" t="s">
        <v>5874</v>
      </c>
      <c r="E1422">
        <v>18.6002397522272</v>
      </c>
      <c r="F1422">
        <v>-0.77405485028238497</v>
      </c>
      <c r="G1422">
        <v>0.52586668670478898</v>
      </c>
      <c r="H1422">
        <v>-1.4719602322269301</v>
      </c>
      <c r="I1422">
        <v>0.141031616799253</v>
      </c>
      <c r="J1422">
        <v>0.29879822261018102</v>
      </c>
      <c r="K1422" t="s">
        <v>1031</v>
      </c>
      <c r="L1422">
        <f t="shared" si="22"/>
        <v>0.77405485028238497</v>
      </c>
      <c r="M1422" t="s">
        <v>1032</v>
      </c>
    </row>
    <row r="1423" spans="1:13" x14ac:dyDescent="0.2">
      <c r="A1423" t="s">
        <v>5875</v>
      </c>
      <c r="B1423" t="s">
        <v>5876</v>
      </c>
      <c r="C1423" t="s">
        <v>5877</v>
      </c>
      <c r="D1423" t="s">
        <v>5878</v>
      </c>
      <c r="E1423">
        <v>18.593323366055699</v>
      </c>
      <c r="F1423">
        <v>-4.5592653684012302E-2</v>
      </c>
      <c r="G1423">
        <v>0.37995535049847801</v>
      </c>
      <c r="H1423">
        <v>-0.1199947668172</v>
      </c>
      <c r="I1423">
        <v>0.90448729348043699</v>
      </c>
      <c r="J1423">
        <v>0.94587071009626</v>
      </c>
      <c r="K1423" t="s">
        <v>1031</v>
      </c>
      <c r="L1423">
        <f t="shared" si="22"/>
        <v>4.5592653684012302E-2</v>
      </c>
      <c r="M1423" t="s">
        <v>1032</v>
      </c>
    </row>
    <row r="1424" spans="1:13" x14ac:dyDescent="0.2">
      <c r="A1424" t="s">
        <v>5879</v>
      </c>
      <c r="B1424" t="s">
        <v>5880</v>
      </c>
      <c r="C1424" t="s">
        <v>4338</v>
      </c>
      <c r="D1424" t="s">
        <v>5881</v>
      </c>
      <c r="E1424">
        <v>18.557731757482799</v>
      </c>
      <c r="F1424">
        <v>-0.94756836766277297</v>
      </c>
      <c r="G1424">
        <v>0.73583377354065005</v>
      </c>
      <c r="H1424">
        <v>-1.28774786063883</v>
      </c>
      <c r="I1424" t="s">
        <v>2015</v>
      </c>
      <c r="J1424" t="s">
        <v>2015</v>
      </c>
      <c r="K1424" t="s">
        <v>1031</v>
      </c>
      <c r="L1424">
        <f t="shared" si="22"/>
        <v>0.94756836766277297</v>
      </c>
      <c r="M1424" t="s">
        <v>1032</v>
      </c>
    </row>
    <row r="1425" spans="1:13" x14ac:dyDescent="0.2">
      <c r="A1425" t="s">
        <v>5882</v>
      </c>
      <c r="B1425" t="s">
        <v>5883</v>
      </c>
      <c r="C1425" t="s">
        <v>5884</v>
      </c>
      <c r="D1425" t="s">
        <v>5885</v>
      </c>
      <c r="E1425">
        <v>18.513879229153101</v>
      </c>
      <c r="F1425">
        <v>0.79340490562424903</v>
      </c>
      <c r="G1425">
        <v>0.55157118926302695</v>
      </c>
      <c r="H1425">
        <v>1.4384451564345599</v>
      </c>
      <c r="I1425">
        <v>0.15030778795052299</v>
      </c>
      <c r="J1425">
        <v>0.31108946733352999</v>
      </c>
      <c r="K1425" t="s">
        <v>1031</v>
      </c>
      <c r="L1425">
        <f t="shared" si="22"/>
        <v>-0.79340490562424903</v>
      </c>
      <c r="M1425" t="s">
        <v>1032</v>
      </c>
    </row>
    <row r="1426" spans="1:13" x14ac:dyDescent="0.2">
      <c r="A1426" t="s">
        <v>5886</v>
      </c>
      <c r="B1426" t="s">
        <v>5887</v>
      </c>
      <c r="C1426" t="s">
        <v>5888</v>
      </c>
      <c r="D1426" t="s">
        <v>5889</v>
      </c>
      <c r="E1426">
        <v>18.4718299398514</v>
      </c>
      <c r="F1426">
        <v>-1.01399950482709</v>
      </c>
      <c r="G1426">
        <v>0.41159511618468603</v>
      </c>
      <c r="H1426">
        <v>-2.46358487978778</v>
      </c>
      <c r="I1426">
        <v>1.37555321633759E-2</v>
      </c>
      <c r="J1426">
        <v>6.4566818980284005E-2</v>
      </c>
      <c r="K1426" t="s">
        <v>1031</v>
      </c>
      <c r="L1426">
        <f t="shared" si="22"/>
        <v>1.01399950482709</v>
      </c>
      <c r="M1426" t="s">
        <v>1032</v>
      </c>
    </row>
    <row r="1427" spans="1:13" x14ac:dyDescent="0.2">
      <c r="A1427" t="s">
        <v>5890</v>
      </c>
      <c r="B1427" t="s">
        <v>5891</v>
      </c>
      <c r="C1427" t="s">
        <v>5892</v>
      </c>
      <c r="D1427" t="s">
        <v>5893</v>
      </c>
      <c r="E1427">
        <v>18.4656412871235</v>
      </c>
      <c r="F1427">
        <v>0.31558016009414103</v>
      </c>
      <c r="G1427">
        <v>0.62406370153996704</v>
      </c>
      <c r="H1427">
        <v>0.50568581270694302</v>
      </c>
      <c r="I1427">
        <v>0.61307722943717402</v>
      </c>
      <c r="J1427">
        <v>0.75247845610708297</v>
      </c>
      <c r="K1427" t="s">
        <v>1031</v>
      </c>
      <c r="L1427">
        <f t="shared" si="22"/>
        <v>-0.31558016009414103</v>
      </c>
      <c r="M1427" t="s">
        <v>1032</v>
      </c>
    </row>
    <row r="1428" spans="1:13" x14ac:dyDescent="0.2">
      <c r="A1428" t="s">
        <v>5894</v>
      </c>
      <c r="B1428" t="s">
        <v>5895</v>
      </c>
      <c r="C1428" t="s">
        <v>5896</v>
      </c>
      <c r="D1428" t="s">
        <v>5897</v>
      </c>
      <c r="E1428">
        <v>18.451607256510101</v>
      </c>
      <c r="F1428">
        <v>0.59194651373519103</v>
      </c>
      <c r="G1428">
        <v>0.54090727396712701</v>
      </c>
      <c r="H1428">
        <v>1.0943585753501399</v>
      </c>
      <c r="I1428">
        <v>0.273797744498675</v>
      </c>
      <c r="J1428">
        <v>0.45250275969757398</v>
      </c>
      <c r="K1428" t="s">
        <v>1031</v>
      </c>
      <c r="L1428">
        <f t="shared" si="22"/>
        <v>-0.59194651373519103</v>
      </c>
      <c r="M1428" t="s">
        <v>1032</v>
      </c>
    </row>
    <row r="1429" spans="1:13" x14ac:dyDescent="0.2">
      <c r="A1429" t="s">
        <v>5898</v>
      </c>
      <c r="B1429" t="s">
        <v>5899</v>
      </c>
      <c r="C1429" t="s">
        <v>5900</v>
      </c>
      <c r="D1429" t="s">
        <v>5901</v>
      </c>
      <c r="E1429">
        <v>18.401102920701799</v>
      </c>
      <c r="F1429">
        <v>-0.71763335492853997</v>
      </c>
      <c r="G1429">
        <v>0.449027489791059</v>
      </c>
      <c r="H1429">
        <v>-1.5981947013143201</v>
      </c>
      <c r="I1429">
        <v>0.109999652616473</v>
      </c>
      <c r="J1429">
        <v>0.25547872507594199</v>
      </c>
      <c r="K1429" t="s">
        <v>1031</v>
      </c>
      <c r="L1429">
        <f t="shared" si="22"/>
        <v>0.71763335492853997</v>
      </c>
      <c r="M1429" t="s">
        <v>1032</v>
      </c>
    </row>
    <row r="1430" spans="1:13" x14ac:dyDescent="0.2">
      <c r="A1430" t="s">
        <v>5902</v>
      </c>
      <c r="B1430" t="s">
        <v>5903</v>
      </c>
      <c r="C1430" t="s">
        <v>5904</v>
      </c>
      <c r="D1430" t="s">
        <v>5905</v>
      </c>
      <c r="E1430">
        <v>18.3982324104581</v>
      </c>
      <c r="F1430">
        <v>-0.54829650571406596</v>
      </c>
      <c r="G1430">
        <v>0.57189341303257701</v>
      </c>
      <c r="H1430">
        <v>-0.95873897691287602</v>
      </c>
      <c r="I1430">
        <v>0.33769025772133998</v>
      </c>
      <c r="J1430">
        <v>0.51882933197833703</v>
      </c>
      <c r="K1430" t="s">
        <v>1031</v>
      </c>
      <c r="L1430">
        <f t="shared" si="22"/>
        <v>0.54829650571406596</v>
      </c>
      <c r="M1430" t="s">
        <v>1032</v>
      </c>
    </row>
    <row r="1431" spans="1:13" x14ac:dyDescent="0.2">
      <c r="A1431" t="s">
        <v>5906</v>
      </c>
      <c r="B1431" t="s">
        <v>5907</v>
      </c>
      <c r="C1431" t="s">
        <v>5908</v>
      </c>
      <c r="D1431" t="s">
        <v>5909</v>
      </c>
      <c r="E1431">
        <v>18.397546690474101</v>
      </c>
      <c r="F1431">
        <v>-1.25352632249102</v>
      </c>
      <c r="G1431">
        <v>0.56569154960977197</v>
      </c>
      <c r="H1431">
        <v>-2.2159184158853602</v>
      </c>
      <c r="I1431">
        <v>2.66970900549615E-2</v>
      </c>
      <c r="J1431">
        <v>0.100486884909576</v>
      </c>
      <c r="K1431" t="s">
        <v>1031</v>
      </c>
      <c r="L1431">
        <f t="shared" si="22"/>
        <v>1.25352632249102</v>
      </c>
      <c r="M1431" t="s">
        <v>1032</v>
      </c>
    </row>
    <row r="1432" spans="1:13" x14ac:dyDescent="0.2">
      <c r="A1432" t="s">
        <v>5910</v>
      </c>
      <c r="B1432" t="s">
        <v>5911</v>
      </c>
      <c r="C1432" t="s">
        <v>5912</v>
      </c>
      <c r="D1432" t="s">
        <v>5913</v>
      </c>
      <c r="E1432">
        <v>18.345018140154799</v>
      </c>
      <c r="F1432">
        <v>-0.58435858421109999</v>
      </c>
      <c r="G1432">
        <v>0.57585685499486206</v>
      </c>
      <c r="H1432">
        <v>-1.01476361554524</v>
      </c>
      <c r="I1432">
        <v>0.31021852144289003</v>
      </c>
      <c r="J1432">
        <v>0.490448908648485</v>
      </c>
      <c r="K1432" t="s">
        <v>1031</v>
      </c>
      <c r="L1432">
        <f t="shared" si="22"/>
        <v>0.58435858421109999</v>
      </c>
      <c r="M1432" t="s">
        <v>1032</v>
      </c>
    </row>
    <row r="1433" spans="1:13" x14ac:dyDescent="0.2">
      <c r="A1433" t="s">
        <v>5914</v>
      </c>
      <c r="B1433" t="s">
        <v>287</v>
      </c>
      <c r="C1433" t="s">
        <v>835</v>
      </c>
      <c r="D1433" t="s">
        <v>836</v>
      </c>
      <c r="E1433">
        <v>18.3180197973495</v>
      </c>
      <c r="F1433">
        <v>0.46285907381362901</v>
      </c>
      <c r="G1433">
        <v>0.59187866015430601</v>
      </c>
      <c r="H1433">
        <v>0.78201683043102099</v>
      </c>
      <c r="I1433">
        <v>0.434204682556661</v>
      </c>
      <c r="J1433">
        <v>0.60957902006778497</v>
      </c>
      <c r="K1433" t="s">
        <v>1031</v>
      </c>
      <c r="L1433">
        <f t="shared" si="22"/>
        <v>-0.46285907381362901</v>
      </c>
      <c r="M1433" t="s">
        <v>1032</v>
      </c>
    </row>
    <row r="1434" spans="1:13" x14ac:dyDescent="0.2">
      <c r="A1434" t="s">
        <v>5915</v>
      </c>
      <c r="B1434" t="s">
        <v>5916</v>
      </c>
      <c r="C1434" t="s">
        <v>5917</v>
      </c>
      <c r="D1434" t="s">
        <v>5918</v>
      </c>
      <c r="E1434">
        <v>18.314252705593599</v>
      </c>
      <c r="F1434">
        <v>-1.3163103553315001</v>
      </c>
      <c r="G1434">
        <v>0.561057679132416</v>
      </c>
      <c r="H1434">
        <v>-2.3461230534567599</v>
      </c>
      <c r="I1434">
        <v>1.8969843431369499E-2</v>
      </c>
      <c r="J1434">
        <v>7.9212146520806201E-2</v>
      </c>
      <c r="K1434" t="s">
        <v>1031</v>
      </c>
      <c r="L1434">
        <f t="shared" si="22"/>
        <v>1.3163103553315001</v>
      </c>
      <c r="M1434" t="s">
        <v>1032</v>
      </c>
    </row>
    <row r="1435" spans="1:13" x14ac:dyDescent="0.2">
      <c r="A1435" t="s">
        <v>5919</v>
      </c>
      <c r="B1435" t="s">
        <v>5920</v>
      </c>
      <c r="C1435" t="s">
        <v>5921</v>
      </c>
      <c r="D1435" t="s">
        <v>5922</v>
      </c>
      <c r="E1435">
        <v>18.3019168175875</v>
      </c>
      <c r="F1435">
        <v>-0.54585716477674595</v>
      </c>
      <c r="G1435">
        <v>0.50285717225325999</v>
      </c>
      <c r="H1435">
        <v>-1.0855113437694599</v>
      </c>
      <c r="I1435">
        <v>0.27769524225647502</v>
      </c>
      <c r="J1435">
        <v>0.45596469917578603</v>
      </c>
      <c r="K1435" t="s">
        <v>1031</v>
      </c>
      <c r="L1435">
        <f t="shared" si="22"/>
        <v>0.54585716477674595</v>
      </c>
      <c r="M1435" t="s">
        <v>1032</v>
      </c>
    </row>
    <row r="1436" spans="1:13" x14ac:dyDescent="0.2">
      <c r="A1436" t="s">
        <v>5923</v>
      </c>
      <c r="B1436" t="s">
        <v>5924</v>
      </c>
      <c r="C1436" t="s">
        <v>5925</v>
      </c>
      <c r="D1436" t="s">
        <v>5926</v>
      </c>
      <c r="E1436">
        <v>18.2575672784745</v>
      </c>
      <c r="F1436">
        <v>-0.51855682616476295</v>
      </c>
      <c r="G1436">
        <v>0.42140089982473899</v>
      </c>
      <c r="H1436">
        <v>-1.23055462477757</v>
      </c>
      <c r="I1436">
        <v>0.21848948488374401</v>
      </c>
      <c r="J1436">
        <v>0.39530686581411401</v>
      </c>
      <c r="K1436" t="s">
        <v>1031</v>
      </c>
      <c r="L1436">
        <f t="shared" si="22"/>
        <v>0.51855682616476295</v>
      </c>
      <c r="M1436" t="s">
        <v>1032</v>
      </c>
    </row>
    <row r="1437" spans="1:13" x14ac:dyDescent="0.2">
      <c r="A1437" t="s">
        <v>5927</v>
      </c>
      <c r="B1437" t="s">
        <v>5928</v>
      </c>
      <c r="C1437" t="s">
        <v>5929</v>
      </c>
      <c r="D1437" t="s">
        <v>5930</v>
      </c>
      <c r="E1437">
        <v>18.232921124054201</v>
      </c>
      <c r="F1437">
        <v>-8.6534071265187307E-2</v>
      </c>
      <c r="G1437">
        <v>0.40199950758041098</v>
      </c>
      <c r="H1437">
        <v>-0.21525914742041899</v>
      </c>
      <c r="I1437">
        <v>0.82956527862609597</v>
      </c>
      <c r="J1437">
        <v>0.90117621791467195</v>
      </c>
      <c r="K1437" t="s">
        <v>1031</v>
      </c>
      <c r="L1437">
        <f t="shared" si="22"/>
        <v>8.6534071265187307E-2</v>
      </c>
      <c r="M1437" t="s">
        <v>1032</v>
      </c>
    </row>
    <row r="1438" spans="1:13" x14ac:dyDescent="0.2">
      <c r="A1438" t="s">
        <v>5931</v>
      </c>
      <c r="B1438" t="s">
        <v>5932</v>
      </c>
      <c r="C1438" t="s">
        <v>5933</v>
      </c>
      <c r="D1438" t="s">
        <v>5934</v>
      </c>
      <c r="E1438">
        <v>18.1975187041003</v>
      </c>
      <c r="F1438">
        <v>1.3440540569889301</v>
      </c>
      <c r="G1438">
        <v>0.72209130369299301</v>
      </c>
      <c r="H1438">
        <v>1.86133533268582</v>
      </c>
      <c r="I1438">
        <v>6.2696836521189195E-2</v>
      </c>
      <c r="J1438">
        <v>0.17667314499923201</v>
      </c>
      <c r="K1438" t="s">
        <v>1031</v>
      </c>
      <c r="L1438">
        <f t="shared" si="22"/>
        <v>-1.3440540569889301</v>
      </c>
      <c r="M1438" t="s">
        <v>1032</v>
      </c>
    </row>
    <row r="1439" spans="1:13" x14ac:dyDescent="0.2">
      <c r="A1439" t="s">
        <v>5935</v>
      </c>
      <c r="B1439" t="s">
        <v>5936</v>
      </c>
      <c r="C1439">
        <v>0</v>
      </c>
      <c r="D1439" t="s">
        <v>5937</v>
      </c>
      <c r="E1439">
        <v>18.1950670076112</v>
      </c>
      <c r="F1439">
        <v>0.36134085986020298</v>
      </c>
      <c r="G1439">
        <v>0.41059664750908698</v>
      </c>
      <c r="H1439">
        <v>0.88003850506891002</v>
      </c>
      <c r="I1439">
        <v>0.37883845063502902</v>
      </c>
      <c r="J1439">
        <v>0.56008034209240998</v>
      </c>
      <c r="K1439" t="s">
        <v>1031</v>
      </c>
      <c r="L1439">
        <f t="shared" si="22"/>
        <v>-0.36134085986020298</v>
      </c>
      <c r="M1439" t="s">
        <v>1032</v>
      </c>
    </row>
    <row r="1440" spans="1:13" x14ac:dyDescent="0.2">
      <c r="A1440" t="s">
        <v>5938</v>
      </c>
      <c r="B1440" t="s">
        <v>5939</v>
      </c>
      <c r="C1440" t="s">
        <v>5940</v>
      </c>
      <c r="D1440" t="s">
        <v>5941</v>
      </c>
      <c r="E1440">
        <v>18.1924906773015</v>
      </c>
      <c r="F1440">
        <v>8.1720200250682398E-2</v>
      </c>
      <c r="G1440">
        <v>0.48998692694421198</v>
      </c>
      <c r="H1440">
        <v>0.16678036853009101</v>
      </c>
      <c r="I1440">
        <v>0.86754286596838703</v>
      </c>
      <c r="J1440">
        <v>0.92464135051426599</v>
      </c>
      <c r="K1440" t="s">
        <v>1031</v>
      </c>
      <c r="L1440">
        <f t="shared" si="22"/>
        <v>-8.1720200250682398E-2</v>
      </c>
      <c r="M1440" t="s">
        <v>1032</v>
      </c>
    </row>
    <row r="1441" spans="1:13" x14ac:dyDescent="0.2">
      <c r="A1441" t="s">
        <v>5942</v>
      </c>
      <c r="B1441" t="s">
        <v>5943</v>
      </c>
      <c r="C1441" t="s">
        <v>5944</v>
      </c>
      <c r="D1441" t="s">
        <v>5945</v>
      </c>
      <c r="E1441">
        <v>18.187174990001601</v>
      </c>
      <c r="F1441">
        <v>-1.00123638543742</v>
      </c>
      <c r="G1441">
        <v>0.47864911959342599</v>
      </c>
      <c r="H1441">
        <v>-2.0917961497304902</v>
      </c>
      <c r="I1441">
        <v>3.6456754943903699E-2</v>
      </c>
      <c r="J1441">
        <v>0.12244077343700099</v>
      </c>
      <c r="K1441" t="s">
        <v>1031</v>
      </c>
      <c r="L1441">
        <f t="shared" si="22"/>
        <v>1.00123638543742</v>
      </c>
      <c r="M1441" t="s">
        <v>1032</v>
      </c>
    </row>
    <row r="1442" spans="1:13" x14ac:dyDescent="0.2">
      <c r="A1442" t="s">
        <v>5946</v>
      </c>
      <c r="B1442" t="s">
        <v>215</v>
      </c>
      <c r="C1442" t="s">
        <v>733</v>
      </c>
      <c r="D1442" t="s">
        <v>746</v>
      </c>
      <c r="E1442">
        <v>18.156674500392501</v>
      </c>
      <c r="F1442">
        <v>-0.31420430381756997</v>
      </c>
      <c r="G1442">
        <v>0.55630603492078301</v>
      </c>
      <c r="H1442">
        <v>-0.56480477308198196</v>
      </c>
      <c r="I1442">
        <v>0.57220656014558502</v>
      </c>
      <c r="J1442">
        <v>0.72225951912031805</v>
      </c>
      <c r="K1442" t="s">
        <v>1031</v>
      </c>
      <c r="L1442">
        <f t="shared" si="22"/>
        <v>0.31420430381756997</v>
      </c>
      <c r="M1442" t="s">
        <v>1032</v>
      </c>
    </row>
    <row r="1443" spans="1:13" x14ac:dyDescent="0.2">
      <c r="A1443" t="s">
        <v>5947</v>
      </c>
      <c r="B1443" t="s">
        <v>5948</v>
      </c>
      <c r="C1443" t="s">
        <v>5949</v>
      </c>
      <c r="D1443" t="s">
        <v>5950</v>
      </c>
      <c r="E1443">
        <v>18.147298569746098</v>
      </c>
      <c r="F1443">
        <v>-0.21072657708415299</v>
      </c>
      <c r="G1443">
        <v>0.43623180792352201</v>
      </c>
      <c r="H1443">
        <v>-0.48306100852026002</v>
      </c>
      <c r="I1443">
        <v>0.62905241845127402</v>
      </c>
      <c r="J1443">
        <v>0.76504395622630295</v>
      </c>
      <c r="K1443" t="s">
        <v>1031</v>
      </c>
      <c r="L1443">
        <f t="shared" si="22"/>
        <v>0.21072657708415299</v>
      </c>
      <c r="M1443" t="s">
        <v>1032</v>
      </c>
    </row>
    <row r="1444" spans="1:13" x14ac:dyDescent="0.2">
      <c r="A1444" t="s">
        <v>5951</v>
      </c>
      <c r="B1444" t="s">
        <v>5952</v>
      </c>
      <c r="C1444" t="s">
        <v>5953</v>
      </c>
      <c r="D1444" t="s">
        <v>5954</v>
      </c>
      <c r="E1444">
        <v>18.110431095517701</v>
      </c>
      <c r="F1444">
        <v>-1.0618665222277299</v>
      </c>
      <c r="G1444">
        <v>0.50680999444028196</v>
      </c>
      <c r="H1444">
        <v>-2.0951964915381098</v>
      </c>
      <c r="I1444">
        <v>3.61535290379323E-2</v>
      </c>
      <c r="J1444">
        <v>0.12194519186260599</v>
      </c>
      <c r="K1444" t="s">
        <v>1031</v>
      </c>
      <c r="L1444">
        <f t="shared" si="22"/>
        <v>1.0618665222277299</v>
      </c>
      <c r="M1444" t="s">
        <v>1032</v>
      </c>
    </row>
    <row r="1445" spans="1:13" x14ac:dyDescent="0.2">
      <c r="A1445" t="s">
        <v>5955</v>
      </c>
      <c r="B1445" t="s">
        <v>5956</v>
      </c>
      <c r="C1445" t="s">
        <v>5957</v>
      </c>
      <c r="D1445" t="s">
        <v>5958</v>
      </c>
      <c r="E1445">
        <v>18.064259559898801</v>
      </c>
      <c r="F1445">
        <v>-1.23179370898215E-3</v>
      </c>
      <c r="G1445">
        <v>0.52571275502915504</v>
      </c>
      <c r="H1445">
        <v>-2.3430926816942802E-3</v>
      </c>
      <c r="I1445">
        <v>0.99813048423537898</v>
      </c>
      <c r="J1445">
        <v>0.99860851607648804</v>
      </c>
      <c r="K1445" t="s">
        <v>1031</v>
      </c>
      <c r="L1445">
        <f t="shared" si="22"/>
        <v>1.23179370898215E-3</v>
      </c>
      <c r="M1445" t="s">
        <v>1032</v>
      </c>
    </row>
    <row r="1446" spans="1:13" x14ac:dyDescent="0.2">
      <c r="A1446" t="s">
        <v>5959</v>
      </c>
      <c r="B1446" t="s">
        <v>5960</v>
      </c>
      <c r="C1446" t="s">
        <v>5961</v>
      </c>
      <c r="D1446" t="s">
        <v>5962</v>
      </c>
      <c r="E1446">
        <v>18.0483041459762</v>
      </c>
      <c r="F1446">
        <v>-0.56553498178486095</v>
      </c>
      <c r="G1446">
        <v>0.42036724366355399</v>
      </c>
      <c r="H1446">
        <v>-1.3453355139095799</v>
      </c>
      <c r="I1446">
        <v>0.17851690979061499</v>
      </c>
      <c r="J1446">
        <v>0.347994678673827</v>
      </c>
      <c r="K1446" t="s">
        <v>1031</v>
      </c>
      <c r="L1446">
        <f t="shared" si="22"/>
        <v>0.56553498178486095</v>
      </c>
      <c r="M1446" t="s">
        <v>1032</v>
      </c>
    </row>
    <row r="1447" spans="1:13" x14ac:dyDescent="0.2">
      <c r="A1447" t="s">
        <v>5963</v>
      </c>
      <c r="B1447" t="s">
        <v>5964</v>
      </c>
      <c r="C1447" t="s">
        <v>5965</v>
      </c>
      <c r="D1447" t="s">
        <v>5966</v>
      </c>
      <c r="E1447">
        <v>18.035716699837</v>
      </c>
      <c r="F1447">
        <v>-0.59053209851954702</v>
      </c>
      <c r="G1447">
        <v>0.53671310776141601</v>
      </c>
      <c r="H1447">
        <v>-1.10027515627968</v>
      </c>
      <c r="I1447">
        <v>0.27121225324652298</v>
      </c>
      <c r="J1447">
        <v>0.44986489098962601</v>
      </c>
      <c r="K1447" t="s">
        <v>1031</v>
      </c>
      <c r="L1447">
        <f t="shared" si="22"/>
        <v>0.59053209851954702</v>
      </c>
      <c r="M1447" t="s">
        <v>1032</v>
      </c>
    </row>
    <row r="1448" spans="1:13" x14ac:dyDescent="0.2">
      <c r="A1448" t="s">
        <v>5967</v>
      </c>
      <c r="B1448" t="s">
        <v>5968</v>
      </c>
      <c r="C1448" t="s">
        <v>5969</v>
      </c>
      <c r="D1448" t="s">
        <v>5970</v>
      </c>
      <c r="E1448">
        <v>18.034643960040299</v>
      </c>
      <c r="F1448">
        <v>0.50327950753254302</v>
      </c>
      <c r="G1448">
        <v>0.53199029424813704</v>
      </c>
      <c r="H1448">
        <v>0.94603137119978697</v>
      </c>
      <c r="I1448">
        <v>0.34413258562944699</v>
      </c>
      <c r="J1448">
        <v>0.52470649799842595</v>
      </c>
      <c r="K1448" t="s">
        <v>1031</v>
      </c>
      <c r="L1448">
        <f t="shared" si="22"/>
        <v>-0.50327950753254302</v>
      </c>
      <c r="M1448" t="s">
        <v>1032</v>
      </c>
    </row>
    <row r="1449" spans="1:13" x14ac:dyDescent="0.2">
      <c r="A1449" t="s">
        <v>5971</v>
      </c>
      <c r="B1449" t="s">
        <v>5972</v>
      </c>
      <c r="C1449" t="s">
        <v>5973</v>
      </c>
      <c r="D1449" t="s">
        <v>5974</v>
      </c>
      <c r="E1449">
        <v>18.011384519973799</v>
      </c>
      <c r="F1449">
        <v>-0.67356220978657799</v>
      </c>
      <c r="G1449">
        <v>0.51369321406389701</v>
      </c>
      <c r="H1449">
        <v>-1.31121492623571</v>
      </c>
      <c r="I1449">
        <v>0.18978516090856201</v>
      </c>
      <c r="J1449">
        <v>0.36052852482993603</v>
      </c>
      <c r="K1449" t="s">
        <v>1031</v>
      </c>
      <c r="L1449">
        <f t="shared" si="22"/>
        <v>0.67356220978657799</v>
      </c>
      <c r="M1449" t="s">
        <v>1032</v>
      </c>
    </row>
    <row r="1450" spans="1:13" x14ac:dyDescent="0.2">
      <c r="A1450" t="s">
        <v>5975</v>
      </c>
      <c r="B1450" t="s">
        <v>286</v>
      </c>
      <c r="C1450" t="s">
        <v>833</v>
      </c>
      <c r="D1450" t="s">
        <v>834</v>
      </c>
      <c r="E1450">
        <v>18.002676485157</v>
      </c>
      <c r="F1450">
        <v>1.2226567988008501</v>
      </c>
      <c r="G1450">
        <v>0.57521856779589797</v>
      </c>
      <c r="H1450">
        <v>2.1255516898311901</v>
      </c>
      <c r="I1450">
        <v>3.3540605785883797E-2</v>
      </c>
      <c r="J1450">
        <v>0.11505143758080701</v>
      </c>
      <c r="K1450" t="s">
        <v>1031</v>
      </c>
      <c r="L1450">
        <f t="shared" si="22"/>
        <v>-1.2226567988008501</v>
      </c>
      <c r="M1450" t="s">
        <v>1032</v>
      </c>
    </row>
    <row r="1451" spans="1:13" x14ac:dyDescent="0.2">
      <c r="A1451" t="s">
        <v>5976</v>
      </c>
      <c r="B1451" t="s">
        <v>5977</v>
      </c>
      <c r="C1451" t="s">
        <v>5978</v>
      </c>
      <c r="D1451" t="s">
        <v>5979</v>
      </c>
      <c r="E1451">
        <v>17.994535866826901</v>
      </c>
      <c r="F1451">
        <v>-0.47728188608352701</v>
      </c>
      <c r="G1451">
        <v>0.39978483043338398</v>
      </c>
      <c r="H1451">
        <v>-1.19384691401655</v>
      </c>
      <c r="I1451">
        <v>0.23253785639059599</v>
      </c>
      <c r="J1451">
        <v>0.41097426565140099</v>
      </c>
      <c r="K1451" t="s">
        <v>1031</v>
      </c>
      <c r="L1451">
        <f t="shared" si="22"/>
        <v>0.47728188608352701</v>
      </c>
      <c r="M1451" t="s">
        <v>1032</v>
      </c>
    </row>
    <row r="1452" spans="1:13" x14ac:dyDescent="0.2">
      <c r="A1452" t="s">
        <v>5980</v>
      </c>
      <c r="B1452" t="s">
        <v>5981</v>
      </c>
      <c r="C1452" t="s">
        <v>5982</v>
      </c>
      <c r="D1452" t="s">
        <v>5983</v>
      </c>
      <c r="E1452">
        <v>17.993798844542201</v>
      </c>
      <c r="F1452">
        <v>-0.82539490578054997</v>
      </c>
      <c r="G1452">
        <v>0.390473884749163</v>
      </c>
      <c r="H1452">
        <v>-2.1138287040906101</v>
      </c>
      <c r="I1452">
        <v>3.4529900392239299E-2</v>
      </c>
      <c r="J1452">
        <v>0.11786431686174501</v>
      </c>
      <c r="K1452" t="s">
        <v>1031</v>
      </c>
      <c r="L1452">
        <f t="shared" si="22"/>
        <v>0.82539490578054997</v>
      </c>
      <c r="M1452" t="s">
        <v>1032</v>
      </c>
    </row>
    <row r="1453" spans="1:13" x14ac:dyDescent="0.2">
      <c r="A1453" t="s">
        <v>5984</v>
      </c>
      <c r="B1453" t="s">
        <v>5985</v>
      </c>
      <c r="C1453" t="s">
        <v>5986</v>
      </c>
      <c r="D1453" t="s">
        <v>5987</v>
      </c>
      <c r="E1453">
        <v>17.989745450266401</v>
      </c>
      <c r="F1453">
        <v>-0.31740232854391298</v>
      </c>
      <c r="G1453">
        <v>0.37086429697779599</v>
      </c>
      <c r="H1453">
        <v>-0.85584493069419598</v>
      </c>
      <c r="I1453">
        <v>0.39208355886944002</v>
      </c>
      <c r="J1453">
        <v>0.57130612960585403</v>
      </c>
      <c r="K1453" t="s">
        <v>1031</v>
      </c>
      <c r="L1453">
        <f t="shared" si="22"/>
        <v>0.31740232854391298</v>
      </c>
      <c r="M1453" t="s">
        <v>1032</v>
      </c>
    </row>
    <row r="1454" spans="1:13" x14ac:dyDescent="0.2">
      <c r="A1454" t="s">
        <v>5988</v>
      </c>
      <c r="B1454" t="s">
        <v>5989</v>
      </c>
      <c r="C1454" t="s">
        <v>5990</v>
      </c>
      <c r="D1454" t="s">
        <v>5991</v>
      </c>
      <c r="E1454">
        <v>17.986335277262999</v>
      </c>
      <c r="F1454">
        <v>-3.2754273893897602E-2</v>
      </c>
      <c r="G1454">
        <v>0.53929220244895804</v>
      </c>
      <c r="H1454">
        <v>-6.0735671209705001E-2</v>
      </c>
      <c r="I1454">
        <v>0.951569722590763</v>
      </c>
      <c r="J1454">
        <v>0.97331278790212405</v>
      </c>
      <c r="K1454" t="s">
        <v>1031</v>
      </c>
      <c r="L1454">
        <f t="shared" si="22"/>
        <v>3.2754273893897602E-2</v>
      </c>
      <c r="M1454" t="s">
        <v>1032</v>
      </c>
    </row>
    <row r="1455" spans="1:13" x14ac:dyDescent="0.2">
      <c r="A1455" t="s">
        <v>5992</v>
      </c>
      <c r="B1455" t="s">
        <v>5993</v>
      </c>
      <c r="C1455" t="s">
        <v>5661</v>
      </c>
      <c r="D1455" t="s">
        <v>5994</v>
      </c>
      <c r="E1455">
        <v>17.968980960509501</v>
      </c>
      <c r="F1455">
        <v>0.57822748442419503</v>
      </c>
      <c r="G1455">
        <v>0.63443441828838598</v>
      </c>
      <c r="H1455">
        <v>0.911406234838536</v>
      </c>
      <c r="I1455">
        <v>0.36208136971515398</v>
      </c>
      <c r="J1455">
        <v>0.54405626248572703</v>
      </c>
      <c r="K1455" t="s">
        <v>1031</v>
      </c>
      <c r="L1455">
        <f t="shared" si="22"/>
        <v>-0.57822748442419503</v>
      </c>
      <c r="M1455" t="s">
        <v>1032</v>
      </c>
    </row>
    <row r="1456" spans="1:13" x14ac:dyDescent="0.2">
      <c r="A1456" t="s">
        <v>5995</v>
      </c>
      <c r="B1456" t="s">
        <v>5996</v>
      </c>
      <c r="C1456" t="s">
        <v>4164</v>
      </c>
      <c r="D1456" t="s">
        <v>5997</v>
      </c>
      <c r="E1456">
        <v>17.959660126748702</v>
      </c>
      <c r="F1456">
        <v>-1.2480106311882899</v>
      </c>
      <c r="G1456">
        <v>0.61426807952942897</v>
      </c>
      <c r="H1456">
        <v>-2.0317035391849601</v>
      </c>
      <c r="I1456">
        <v>4.2183677419958703E-2</v>
      </c>
      <c r="J1456">
        <v>0.13545445579590901</v>
      </c>
      <c r="K1456" t="s">
        <v>1031</v>
      </c>
      <c r="L1456">
        <f t="shared" si="22"/>
        <v>1.2480106311882899</v>
      </c>
      <c r="M1456" t="s">
        <v>1032</v>
      </c>
    </row>
    <row r="1457" spans="1:13" x14ac:dyDescent="0.2">
      <c r="A1457" t="s">
        <v>5998</v>
      </c>
      <c r="B1457" t="s">
        <v>5999</v>
      </c>
      <c r="C1457" t="s">
        <v>6000</v>
      </c>
      <c r="D1457" t="s">
        <v>6001</v>
      </c>
      <c r="E1457">
        <v>17.951533441266999</v>
      </c>
      <c r="F1457">
        <v>-0.46814734672849201</v>
      </c>
      <c r="G1457">
        <v>0.65416220586164098</v>
      </c>
      <c r="H1457">
        <v>-0.71564413616935196</v>
      </c>
      <c r="I1457">
        <v>0.47421111334145399</v>
      </c>
      <c r="J1457">
        <v>0.64697565225054299</v>
      </c>
      <c r="K1457" t="s">
        <v>1031</v>
      </c>
      <c r="L1457">
        <f t="shared" si="22"/>
        <v>0.46814734672849201</v>
      </c>
      <c r="M1457" t="s">
        <v>1032</v>
      </c>
    </row>
    <row r="1458" spans="1:13" x14ac:dyDescent="0.2">
      <c r="A1458" t="s">
        <v>6002</v>
      </c>
      <c r="B1458" t="s">
        <v>6003</v>
      </c>
      <c r="C1458" t="s">
        <v>3927</v>
      </c>
      <c r="D1458" t="s">
        <v>6004</v>
      </c>
      <c r="E1458">
        <v>17.938786678469</v>
      </c>
      <c r="F1458">
        <v>1.33360272162941</v>
      </c>
      <c r="G1458">
        <v>0.66315604964784403</v>
      </c>
      <c r="H1458">
        <v>2.0109938261704698</v>
      </c>
      <c r="I1458">
        <v>4.4326108837686597E-2</v>
      </c>
      <c r="J1458">
        <v>0.140387959219924</v>
      </c>
      <c r="K1458" t="s">
        <v>1031</v>
      </c>
      <c r="L1458">
        <f t="shared" si="22"/>
        <v>-1.33360272162941</v>
      </c>
      <c r="M1458" t="s">
        <v>1032</v>
      </c>
    </row>
    <row r="1459" spans="1:13" x14ac:dyDescent="0.2">
      <c r="A1459" t="s">
        <v>6005</v>
      </c>
      <c r="B1459" t="s">
        <v>6006</v>
      </c>
      <c r="C1459" t="s">
        <v>6007</v>
      </c>
      <c r="D1459" t="s">
        <v>6008</v>
      </c>
      <c r="E1459">
        <v>17.906098629337801</v>
      </c>
      <c r="F1459">
        <v>-0.73485294007800195</v>
      </c>
      <c r="G1459">
        <v>0.462332419400246</v>
      </c>
      <c r="H1459">
        <v>-1.5894471363943701</v>
      </c>
      <c r="I1459">
        <v>0.11195947993052199</v>
      </c>
      <c r="J1459">
        <v>0.25833949216663599</v>
      </c>
      <c r="K1459" t="s">
        <v>1031</v>
      </c>
      <c r="L1459">
        <f t="shared" si="22"/>
        <v>0.73485294007800195</v>
      </c>
      <c r="M1459" t="s">
        <v>1032</v>
      </c>
    </row>
    <row r="1460" spans="1:13" x14ac:dyDescent="0.2">
      <c r="A1460" t="s">
        <v>6009</v>
      </c>
      <c r="B1460" t="s">
        <v>6010</v>
      </c>
      <c r="C1460">
        <v>0</v>
      </c>
      <c r="D1460" t="s">
        <v>6011</v>
      </c>
      <c r="E1460">
        <v>17.900955198344999</v>
      </c>
      <c r="F1460">
        <v>0.65145990430258005</v>
      </c>
      <c r="G1460">
        <v>0.68048069101197695</v>
      </c>
      <c r="H1460">
        <v>0.95735251992787895</v>
      </c>
      <c r="I1460">
        <v>0.33838935482681698</v>
      </c>
      <c r="J1460">
        <v>0.51977600164207405</v>
      </c>
      <c r="K1460" t="s">
        <v>1031</v>
      </c>
      <c r="L1460">
        <f t="shared" si="22"/>
        <v>-0.65145990430258005</v>
      </c>
      <c r="M1460" t="s">
        <v>1032</v>
      </c>
    </row>
    <row r="1461" spans="1:13" x14ac:dyDescent="0.2">
      <c r="A1461" t="s">
        <v>6012</v>
      </c>
      <c r="B1461" t="s">
        <v>6013</v>
      </c>
      <c r="C1461" t="s">
        <v>6014</v>
      </c>
      <c r="D1461" t="s">
        <v>6015</v>
      </c>
      <c r="E1461">
        <v>17.8933905099173</v>
      </c>
      <c r="F1461">
        <v>6.9186208345425798E-2</v>
      </c>
      <c r="G1461">
        <v>0.435136240828497</v>
      </c>
      <c r="H1461">
        <v>0.15899895677201201</v>
      </c>
      <c r="I1461">
        <v>0.87366969575141595</v>
      </c>
      <c r="J1461">
        <v>0.92880203278611095</v>
      </c>
      <c r="K1461" t="s">
        <v>1031</v>
      </c>
      <c r="L1461">
        <f t="shared" si="22"/>
        <v>-6.9186208345425798E-2</v>
      </c>
      <c r="M1461" t="s">
        <v>1032</v>
      </c>
    </row>
    <row r="1462" spans="1:13" x14ac:dyDescent="0.2">
      <c r="A1462" t="s">
        <v>6016</v>
      </c>
      <c r="B1462" t="s">
        <v>6017</v>
      </c>
      <c r="C1462" t="s">
        <v>6018</v>
      </c>
      <c r="D1462" t="s">
        <v>6019</v>
      </c>
      <c r="E1462">
        <v>17.888147151015801</v>
      </c>
      <c r="F1462">
        <v>-0.28815792468368201</v>
      </c>
      <c r="G1462">
        <v>0.78320200516549898</v>
      </c>
      <c r="H1462">
        <v>-0.36792286381186101</v>
      </c>
      <c r="I1462">
        <v>0.71293075135202</v>
      </c>
      <c r="J1462">
        <v>0.825713734748311</v>
      </c>
      <c r="K1462" t="s">
        <v>1031</v>
      </c>
      <c r="L1462">
        <f t="shared" si="22"/>
        <v>0.28815792468368201</v>
      </c>
      <c r="M1462" t="s">
        <v>1032</v>
      </c>
    </row>
    <row r="1463" spans="1:13" x14ac:dyDescent="0.2">
      <c r="A1463" t="s">
        <v>6020</v>
      </c>
      <c r="B1463" t="s">
        <v>6021</v>
      </c>
      <c r="C1463">
        <v>0</v>
      </c>
      <c r="D1463" t="s">
        <v>6022</v>
      </c>
      <c r="E1463">
        <v>17.820278692965299</v>
      </c>
      <c r="F1463">
        <v>0.87566580853687104</v>
      </c>
      <c r="G1463">
        <v>0.52486925502433701</v>
      </c>
      <c r="H1463">
        <v>1.6683503561210999</v>
      </c>
      <c r="I1463">
        <v>9.5246197043166295E-2</v>
      </c>
      <c r="J1463">
        <v>0.232803399715103</v>
      </c>
      <c r="K1463" t="s">
        <v>1031</v>
      </c>
      <c r="L1463">
        <f t="shared" si="22"/>
        <v>-0.87566580853687104</v>
      </c>
      <c r="M1463" t="s">
        <v>1032</v>
      </c>
    </row>
    <row r="1464" spans="1:13" x14ac:dyDescent="0.2">
      <c r="A1464" t="s">
        <v>6023</v>
      </c>
      <c r="B1464" t="s">
        <v>39</v>
      </c>
      <c r="C1464" t="s">
        <v>478</v>
      </c>
      <c r="D1464" t="s">
        <v>479</v>
      </c>
      <c r="E1464">
        <v>17.733208413383501</v>
      </c>
      <c r="F1464">
        <v>0.37955619313733202</v>
      </c>
      <c r="G1464">
        <v>0.48468127822656198</v>
      </c>
      <c r="H1464">
        <v>0.78310471270134296</v>
      </c>
      <c r="I1464">
        <v>0.43356562395294301</v>
      </c>
      <c r="J1464">
        <v>0.609091182540482</v>
      </c>
      <c r="K1464" t="s">
        <v>1031</v>
      </c>
      <c r="L1464">
        <f t="shared" si="22"/>
        <v>-0.37955619313733202</v>
      </c>
      <c r="M1464" t="s">
        <v>1032</v>
      </c>
    </row>
    <row r="1465" spans="1:13" x14ac:dyDescent="0.2">
      <c r="A1465" t="s">
        <v>6024</v>
      </c>
      <c r="B1465" t="s">
        <v>6025</v>
      </c>
      <c r="C1465">
        <v>0</v>
      </c>
      <c r="D1465" t="s">
        <v>6026</v>
      </c>
      <c r="E1465">
        <v>17.6818301580801</v>
      </c>
      <c r="F1465">
        <v>1.2956966938858701</v>
      </c>
      <c r="G1465">
        <v>0.55831539199360702</v>
      </c>
      <c r="H1465">
        <v>2.3207253686115501</v>
      </c>
      <c r="I1465">
        <v>2.03016706548894E-2</v>
      </c>
      <c r="J1465">
        <v>8.3253546810786602E-2</v>
      </c>
      <c r="K1465" t="s">
        <v>1031</v>
      </c>
      <c r="L1465">
        <f t="shared" si="22"/>
        <v>-1.2956966938858701</v>
      </c>
      <c r="M1465" t="s">
        <v>1032</v>
      </c>
    </row>
    <row r="1466" spans="1:13" x14ac:dyDescent="0.2">
      <c r="A1466" t="s">
        <v>6027</v>
      </c>
      <c r="B1466" t="s">
        <v>6028</v>
      </c>
      <c r="C1466" t="s">
        <v>6029</v>
      </c>
      <c r="D1466" t="s">
        <v>6030</v>
      </c>
      <c r="E1466">
        <v>17.678354872112902</v>
      </c>
      <c r="F1466">
        <v>2.3693588884727501</v>
      </c>
      <c r="G1466">
        <v>0.93378315144534996</v>
      </c>
      <c r="H1466">
        <v>2.5373759258831701</v>
      </c>
      <c r="I1466">
        <v>1.11686950226016E-2</v>
      </c>
      <c r="J1466">
        <v>5.6538135465786801E-2</v>
      </c>
      <c r="K1466" t="s">
        <v>1031</v>
      </c>
      <c r="L1466">
        <f t="shared" si="22"/>
        <v>-2.3693588884727501</v>
      </c>
      <c r="M1466" t="s">
        <v>1032</v>
      </c>
    </row>
    <row r="1467" spans="1:13" x14ac:dyDescent="0.2">
      <c r="A1467" t="s">
        <v>6031</v>
      </c>
      <c r="B1467" t="s">
        <v>6032</v>
      </c>
      <c r="C1467">
        <v>0</v>
      </c>
      <c r="D1467" t="s">
        <v>6033</v>
      </c>
      <c r="E1467">
        <v>17.675784084897899</v>
      </c>
      <c r="F1467">
        <v>1.0593958317376699</v>
      </c>
      <c r="G1467">
        <v>0.426240177631797</v>
      </c>
      <c r="H1467">
        <v>2.48544338927341</v>
      </c>
      <c r="I1467">
        <v>1.29390164883582E-2</v>
      </c>
      <c r="J1467">
        <v>6.21846751016416E-2</v>
      </c>
      <c r="K1467" t="s">
        <v>1031</v>
      </c>
      <c r="L1467">
        <f t="shared" si="22"/>
        <v>-1.0593958317376699</v>
      </c>
      <c r="M1467" t="s">
        <v>1032</v>
      </c>
    </row>
    <row r="1468" spans="1:13" x14ac:dyDescent="0.2">
      <c r="A1468" t="s">
        <v>6034</v>
      </c>
      <c r="B1468" t="s">
        <v>6035</v>
      </c>
      <c r="C1468">
        <v>0</v>
      </c>
      <c r="D1468" t="s">
        <v>6036</v>
      </c>
      <c r="E1468">
        <v>17.6450079194687</v>
      </c>
      <c r="F1468">
        <v>0.737158122583218</v>
      </c>
      <c r="G1468">
        <v>0.47112769445769398</v>
      </c>
      <c r="H1468">
        <v>1.5646673529386701</v>
      </c>
      <c r="I1468">
        <v>0.117660927225849</v>
      </c>
      <c r="J1468">
        <v>0.26745775514123898</v>
      </c>
      <c r="K1468" t="s">
        <v>1031</v>
      </c>
      <c r="L1468">
        <f t="shared" si="22"/>
        <v>-0.737158122583218</v>
      </c>
      <c r="M1468" t="s">
        <v>1032</v>
      </c>
    </row>
    <row r="1469" spans="1:13" x14ac:dyDescent="0.2">
      <c r="A1469" t="s">
        <v>6037</v>
      </c>
      <c r="B1469" t="s">
        <v>6038</v>
      </c>
      <c r="C1469" t="s">
        <v>6039</v>
      </c>
      <c r="D1469" t="s">
        <v>6040</v>
      </c>
      <c r="E1469">
        <v>17.6363567717598</v>
      </c>
      <c r="F1469">
        <v>-0.26755367924918999</v>
      </c>
      <c r="G1469">
        <v>0.39452567995094001</v>
      </c>
      <c r="H1469">
        <v>-0.67816543471254098</v>
      </c>
      <c r="I1469">
        <v>0.49766680583728701</v>
      </c>
      <c r="J1469">
        <v>0.66528964850304495</v>
      </c>
      <c r="K1469" t="s">
        <v>1031</v>
      </c>
      <c r="L1469">
        <f t="shared" si="22"/>
        <v>0.26755367924918999</v>
      </c>
      <c r="M1469" t="s">
        <v>1032</v>
      </c>
    </row>
    <row r="1470" spans="1:13" x14ac:dyDescent="0.2">
      <c r="A1470" t="s">
        <v>6041</v>
      </c>
      <c r="B1470" t="s">
        <v>6042</v>
      </c>
      <c r="C1470" t="s">
        <v>6043</v>
      </c>
      <c r="D1470" t="s">
        <v>6044</v>
      </c>
      <c r="E1470">
        <v>17.617130557555701</v>
      </c>
      <c r="F1470">
        <v>0.64532032229500902</v>
      </c>
      <c r="G1470">
        <v>0.61785082782263601</v>
      </c>
      <c r="H1470">
        <v>1.0444597518290599</v>
      </c>
      <c r="I1470">
        <v>0.29627273115733799</v>
      </c>
      <c r="J1470">
        <v>0.47547790170628401</v>
      </c>
      <c r="K1470" t="s">
        <v>1031</v>
      </c>
      <c r="L1470">
        <f t="shared" si="22"/>
        <v>-0.64532032229500902</v>
      </c>
      <c r="M1470" t="s">
        <v>1032</v>
      </c>
    </row>
    <row r="1471" spans="1:13" x14ac:dyDescent="0.2">
      <c r="A1471" t="s">
        <v>6045</v>
      </c>
      <c r="B1471" t="s">
        <v>6046</v>
      </c>
      <c r="C1471" t="s">
        <v>1542</v>
      </c>
      <c r="D1471" t="s">
        <v>6047</v>
      </c>
      <c r="E1471">
        <v>17.601902429226399</v>
      </c>
      <c r="F1471">
        <v>-0.92786736808872605</v>
      </c>
      <c r="G1471">
        <v>0.527633360452469</v>
      </c>
      <c r="H1471">
        <v>-1.7585456827313499</v>
      </c>
      <c r="I1471">
        <v>7.86547057870495E-2</v>
      </c>
      <c r="J1471">
        <v>0.205901855124244</v>
      </c>
      <c r="K1471" t="s">
        <v>1031</v>
      </c>
      <c r="L1471">
        <f t="shared" si="22"/>
        <v>0.92786736808872605</v>
      </c>
      <c r="M1471" t="s">
        <v>1032</v>
      </c>
    </row>
    <row r="1472" spans="1:13" x14ac:dyDescent="0.2">
      <c r="A1472" t="s">
        <v>6048</v>
      </c>
      <c r="B1472" t="s">
        <v>238</v>
      </c>
      <c r="C1472" t="s">
        <v>738</v>
      </c>
      <c r="D1472" t="s">
        <v>778</v>
      </c>
      <c r="E1472">
        <v>17.5826090446138</v>
      </c>
      <c r="F1472">
        <v>-0.13397107770289601</v>
      </c>
      <c r="G1472">
        <v>0.45777393466078498</v>
      </c>
      <c r="H1472">
        <v>-0.29265772373468502</v>
      </c>
      <c r="I1472">
        <v>0.769783787234672</v>
      </c>
      <c r="J1472">
        <v>0.86415761417842996</v>
      </c>
      <c r="K1472" t="s">
        <v>1031</v>
      </c>
      <c r="L1472">
        <f t="shared" si="22"/>
        <v>0.13397107770289601</v>
      </c>
      <c r="M1472" t="s">
        <v>1032</v>
      </c>
    </row>
    <row r="1473" spans="1:13" x14ac:dyDescent="0.2">
      <c r="A1473" t="s">
        <v>6049</v>
      </c>
      <c r="B1473" t="s">
        <v>6050</v>
      </c>
      <c r="C1473" t="s">
        <v>6051</v>
      </c>
      <c r="D1473" t="s">
        <v>6052</v>
      </c>
      <c r="E1473">
        <v>17.568481511569502</v>
      </c>
      <c r="F1473">
        <v>-0.56432405894353899</v>
      </c>
      <c r="G1473">
        <v>0.462061316784595</v>
      </c>
      <c r="H1473">
        <v>-1.2213185532833</v>
      </c>
      <c r="I1473">
        <v>0.22196543135247501</v>
      </c>
      <c r="J1473">
        <v>0.40018911343094299</v>
      </c>
      <c r="K1473" t="s">
        <v>1031</v>
      </c>
      <c r="L1473">
        <f t="shared" si="22"/>
        <v>0.56432405894353899</v>
      </c>
      <c r="M1473" t="s">
        <v>1032</v>
      </c>
    </row>
    <row r="1474" spans="1:13" x14ac:dyDescent="0.2">
      <c r="A1474" t="s">
        <v>6053</v>
      </c>
      <c r="B1474" t="s">
        <v>6054</v>
      </c>
      <c r="C1474" t="s">
        <v>4885</v>
      </c>
      <c r="D1474" t="s">
        <v>6055</v>
      </c>
      <c r="E1474">
        <v>17.522949343384699</v>
      </c>
      <c r="F1474">
        <v>-1.2193657167860299</v>
      </c>
      <c r="G1474">
        <v>0.51227446184763004</v>
      </c>
      <c r="H1474">
        <v>-2.3802976872751298</v>
      </c>
      <c r="I1474">
        <v>1.7298657069714202E-2</v>
      </c>
      <c r="J1474">
        <v>7.4708638258511206E-2</v>
      </c>
      <c r="K1474" t="s">
        <v>1031</v>
      </c>
      <c r="L1474">
        <f t="shared" ref="L1474:L1537" si="23">F1474*-1</f>
        <v>1.2193657167860299</v>
      </c>
      <c r="M1474" t="s">
        <v>1032</v>
      </c>
    </row>
    <row r="1475" spans="1:13" x14ac:dyDescent="0.2">
      <c r="A1475" t="s">
        <v>6056</v>
      </c>
      <c r="B1475" t="s">
        <v>6057</v>
      </c>
      <c r="C1475" t="s">
        <v>6058</v>
      </c>
      <c r="D1475" t="s">
        <v>6059</v>
      </c>
      <c r="E1475">
        <v>17.5174215551102</v>
      </c>
      <c r="F1475">
        <v>-0.70262196833975399</v>
      </c>
      <c r="G1475">
        <v>0.476240575628122</v>
      </c>
      <c r="H1475">
        <v>-1.47535091358617</v>
      </c>
      <c r="I1475">
        <v>0.14011822492373499</v>
      </c>
      <c r="J1475">
        <v>0.29746643482284801</v>
      </c>
      <c r="K1475" t="s">
        <v>1031</v>
      </c>
      <c r="L1475">
        <f t="shared" si="23"/>
        <v>0.70262196833975399</v>
      </c>
      <c r="M1475" t="s">
        <v>1032</v>
      </c>
    </row>
    <row r="1476" spans="1:13" x14ac:dyDescent="0.2">
      <c r="A1476" t="s">
        <v>6060</v>
      </c>
      <c r="B1476" t="s">
        <v>6061</v>
      </c>
      <c r="C1476" t="s">
        <v>6062</v>
      </c>
      <c r="D1476" t="s">
        <v>6063</v>
      </c>
      <c r="E1476">
        <v>17.515726497278699</v>
      </c>
      <c r="F1476">
        <v>0.85856700435034705</v>
      </c>
      <c r="G1476">
        <v>0.45173663401151198</v>
      </c>
      <c r="H1476">
        <v>1.9005919372225799</v>
      </c>
      <c r="I1476">
        <v>5.7355482416951903E-2</v>
      </c>
      <c r="J1476">
        <v>0.166796662787488</v>
      </c>
      <c r="K1476" t="s">
        <v>1031</v>
      </c>
      <c r="L1476">
        <f t="shared" si="23"/>
        <v>-0.85856700435034705</v>
      </c>
      <c r="M1476" t="s">
        <v>1032</v>
      </c>
    </row>
    <row r="1477" spans="1:13" x14ac:dyDescent="0.2">
      <c r="A1477" t="s">
        <v>6064</v>
      </c>
      <c r="B1477" t="s">
        <v>6065</v>
      </c>
      <c r="C1477" t="s">
        <v>6066</v>
      </c>
      <c r="D1477" t="s">
        <v>6067</v>
      </c>
      <c r="E1477">
        <v>17.470391496386899</v>
      </c>
      <c r="F1477">
        <v>-0.365794648172654</v>
      </c>
      <c r="G1477">
        <v>0.41204958793878099</v>
      </c>
      <c r="H1477">
        <v>-0.88774423972243</v>
      </c>
      <c r="I1477">
        <v>0.37467834303661601</v>
      </c>
      <c r="J1477">
        <v>0.55616039218627999</v>
      </c>
      <c r="K1477" t="s">
        <v>1031</v>
      </c>
      <c r="L1477">
        <f t="shared" si="23"/>
        <v>0.365794648172654</v>
      </c>
      <c r="M1477" t="s">
        <v>1032</v>
      </c>
    </row>
    <row r="1478" spans="1:13" x14ac:dyDescent="0.2">
      <c r="A1478" t="s">
        <v>6068</v>
      </c>
      <c r="B1478" t="s">
        <v>6069</v>
      </c>
      <c r="C1478" t="s">
        <v>5482</v>
      </c>
      <c r="D1478" t="s">
        <v>6070</v>
      </c>
      <c r="E1478">
        <v>17.441048640310498</v>
      </c>
      <c r="F1478">
        <v>-2.93393808295131E-3</v>
      </c>
      <c r="G1478">
        <v>0.54576612725640705</v>
      </c>
      <c r="H1478">
        <v>-5.3758156404838803E-3</v>
      </c>
      <c r="I1478">
        <v>0.99571074035824603</v>
      </c>
      <c r="J1478">
        <v>0.997461510521919</v>
      </c>
      <c r="K1478" t="s">
        <v>1031</v>
      </c>
      <c r="L1478">
        <f t="shared" si="23"/>
        <v>2.93393808295131E-3</v>
      </c>
      <c r="M1478" t="s">
        <v>1032</v>
      </c>
    </row>
    <row r="1479" spans="1:13" x14ac:dyDescent="0.2">
      <c r="A1479" t="s">
        <v>6071</v>
      </c>
      <c r="B1479" t="s">
        <v>6072</v>
      </c>
      <c r="C1479">
        <v>0</v>
      </c>
      <c r="D1479" t="s">
        <v>6073</v>
      </c>
      <c r="E1479">
        <v>17.4278772468043</v>
      </c>
      <c r="F1479">
        <v>0.843382086099148</v>
      </c>
      <c r="G1479">
        <v>0.46391332860447299</v>
      </c>
      <c r="H1479">
        <v>1.81797338877109</v>
      </c>
      <c r="I1479">
        <v>6.9068200179707495E-2</v>
      </c>
      <c r="J1479">
        <v>0.18827769052902399</v>
      </c>
      <c r="K1479" t="s">
        <v>1031</v>
      </c>
      <c r="L1479">
        <f t="shared" si="23"/>
        <v>-0.843382086099148</v>
      </c>
      <c r="M1479" t="s">
        <v>1032</v>
      </c>
    </row>
    <row r="1480" spans="1:13" x14ac:dyDescent="0.2">
      <c r="A1480" t="s">
        <v>6074</v>
      </c>
      <c r="B1480" t="s">
        <v>6075</v>
      </c>
      <c r="C1480" t="s">
        <v>6076</v>
      </c>
      <c r="D1480" t="s">
        <v>6077</v>
      </c>
      <c r="E1480">
        <v>17.415705892535001</v>
      </c>
      <c r="F1480">
        <v>-0.429479268243464</v>
      </c>
      <c r="G1480">
        <v>0.47657332376219902</v>
      </c>
      <c r="H1480">
        <v>-0.90118193115182899</v>
      </c>
      <c r="I1480">
        <v>0.36749159636916801</v>
      </c>
      <c r="J1480">
        <v>0.54952751955275003</v>
      </c>
      <c r="K1480" t="s">
        <v>1031</v>
      </c>
      <c r="L1480">
        <f t="shared" si="23"/>
        <v>0.429479268243464</v>
      </c>
      <c r="M1480" t="s">
        <v>1032</v>
      </c>
    </row>
    <row r="1481" spans="1:13" x14ac:dyDescent="0.2">
      <c r="A1481" t="s">
        <v>6078</v>
      </c>
      <c r="B1481" t="s">
        <v>6079</v>
      </c>
      <c r="C1481" t="s">
        <v>6080</v>
      </c>
      <c r="D1481" t="s">
        <v>6081</v>
      </c>
      <c r="E1481">
        <v>17.3746648996174</v>
      </c>
      <c r="F1481">
        <v>-0.53627160060341805</v>
      </c>
      <c r="G1481">
        <v>0.61427261261066202</v>
      </c>
      <c r="H1481">
        <v>-0.87301890006826299</v>
      </c>
      <c r="I1481">
        <v>0.38265277609753701</v>
      </c>
      <c r="J1481">
        <v>0.56282228189625105</v>
      </c>
      <c r="K1481" t="s">
        <v>1031</v>
      </c>
      <c r="L1481">
        <f t="shared" si="23"/>
        <v>0.53627160060341805</v>
      </c>
      <c r="M1481" t="s">
        <v>1032</v>
      </c>
    </row>
    <row r="1482" spans="1:13" x14ac:dyDescent="0.2">
      <c r="A1482" t="s">
        <v>6082</v>
      </c>
      <c r="B1482" t="s">
        <v>6083</v>
      </c>
      <c r="C1482" t="s">
        <v>6084</v>
      </c>
      <c r="D1482" t="s">
        <v>6085</v>
      </c>
      <c r="E1482">
        <v>17.367028529387099</v>
      </c>
      <c r="F1482">
        <v>-0.34533129975722499</v>
      </c>
      <c r="G1482">
        <v>0.644939325749051</v>
      </c>
      <c r="H1482">
        <v>-0.53544773278656399</v>
      </c>
      <c r="I1482">
        <v>0.59234029078097705</v>
      </c>
      <c r="J1482">
        <v>0.73830481350922506</v>
      </c>
      <c r="K1482" t="s">
        <v>1031</v>
      </c>
      <c r="L1482">
        <f t="shared" si="23"/>
        <v>0.34533129975722499</v>
      </c>
      <c r="M1482" t="s">
        <v>1032</v>
      </c>
    </row>
    <row r="1483" spans="1:13" x14ac:dyDescent="0.2">
      <c r="A1483" t="s">
        <v>6086</v>
      </c>
      <c r="B1483" t="s">
        <v>6087</v>
      </c>
      <c r="C1483" t="s">
        <v>6088</v>
      </c>
      <c r="D1483" t="s">
        <v>6089</v>
      </c>
      <c r="E1483">
        <v>17.3556409746983</v>
      </c>
      <c r="F1483">
        <v>2.8430311116520501E-2</v>
      </c>
      <c r="G1483">
        <v>0.43365805332317298</v>
      </c>
      <c r="H1483">
        <v>6.5559283169436502E-2</v>
      </c>
      <c r="I1483">
        <v>0.94772870666165598</v>
      </c>
      <c r="J1483">
        <v>0.97176305704329102</v>
      </c>
      <c r="K1483" t="s">
        <v>1031</v>
      </c>
      <c r="L1483">
        <f t="shared" si="23"/>
        <v>-2.8430311116520501E-2</v>
      </c>
      <c r="M1483" t="s">
        <v>1032</v>
      </c>
    </row>
    <row r="1484" spans="1:13" x14ac:dyDescent="0.2">
      <c r="A1484" t="s">
        <v>6090</v>
      </c>
      <c r="B1484" t="s">
        <v>6091</v>
      </c>
      <c r="C1484" t="s">
        <v>6092</v>
      </c>
      <c r="D1484" t="s">
        <v>6093</v>
      </c>
      <c r="E1484">
        <v>17.3369975908487</v>
      </c>
      <c r="F1484">
        <v>0.30695142323132901</v>
      </c>
      <c r="G1484">
        <v>0.401497283928547</v>
      </c>
      <c r="H1484">
        <v>0.76451681124188298</v>
      </c>
      <c r="I1484">
        <v>0.44455932232683798</v>
      </c>
      <c r="J1484">
        <v>0.61871047590990302</v>
      </c>
      <c r="K1484" t="s">
        <v>1031</v>
      </c>
      <c r="L1484">
        <f t="shared" si="23"/>
        <v>-0.30695142323132901</v>
      </c>
      <c r="M1484" t="s">
        <v>1032</v>
      </c>
    </row>
    <row r="1485" spans="1:13" x14ac:dyDescent="0.2">
      <c r="A1485" t="s">
        <v>6094</v>
      </c>
      <c r="B1485" t="s">
        <v>6095</v>
      </c>
      <c r="C1485">
        <v>0</v>
      </c>
      <c r="D1485" t="s">
        <v>6096</v>
      </c>
      <c r="E1485">
        <v>17.3288645023455</v>
      </c>
      <c r="F1485">
        <v>0.54309801933854396</v>
      </c>
      <c r="G1485">
        <v>0.48383014397428598</v>
      </c>
      <c r="H1485">
        <v>1.1224972774069399</v>
      </c>
      <c r="I1485">
        <v>0.26165106450723102</v>
      </c>
      <c r="J1485">
        <v>0.43973980142580199</v>
      </c>
      <c r="K1485" t="s">
        <v>1031</v>
      </c>
      <c r="L1485">
        <f t="shared" si="23"/>
        <v>-0.54309801933854396</v>
      </c>
      <c r="M1485" t="s">
        <v>1032</v>
      </c>
    </row>
    <row r="1486" spans="1:13" x14ac:dyDescent="0.2">
      <c r="A1486" t="s">
        <v>6097</v>
      </c>
      <c r="B1486" t="s">
        <v>6098</v>
      </c>
      <c r="C1486">
        <v>0</v>
      </c>
      <c r="D1486" t="s">
        <v>6099</v>
      </c>
      <c r="E1486">
        <v>17.298862023633699</v>
      </c>
      <c r="F1486">
        <v>0.61236986352065703</v>
      </c>
      <c r="G1486">
        <v>0.52201260212614098</v>
      </c>
      <c r="H1486">
        <v>1.17309402306859</v>
      </c>
      <c r="I1486">
        <v>0.240758103089559</v>
      </c>
      <c r="J1486">
        <v>0.419389945878475</v>
      </c>
      <c r="K1486" t="s">
        <v>1031</v>
      </c>
      <c r="L1486">
        <f t="shared" si="23"/>
        <v>-0.61236986352065703</v>
      </c>
      <c r="M1486" t="s">
        <v>1032</v>
      </c>
    </row>
    <row r="1487" spans="1:13" x14ac:dyDescent="0.2">
      <c r="A1487" t="s">
        <v>6100</v>
      </c>
      <c r="B1487" t="s">
        <v>6101</v>
      </c>
      <c r="C1487">
        <v>0</v>
      </c>
      <c r="D1487" t="s">
        <v>6102</v>
      </c>
      <c r="E1487">
        <v>17.2760152669828</v>
      </c>
      <c r="F1487">
        <v>0.50064622466559805</v>
      </c>
      <c r="G1487">
        <v>0.57133890680559196</v>
      </c>
      <c r="H1487">
        <v>0.87626839114590904</v>
      </c>
      <c r="I1487">
        <v>0.38088414442164398</v>
      </c>
      <c r="J1487">
        <v>0.56118315399761998</v>
      </c>
      <c r="K1487" t="s">
        <v>1031</v>
      </c>
      <c r="L1487">
        <f t="shared" si="23"/>
        <v>-0.50064622466559805</v>
      </c>
      <c r="M1487" t="s">
        <v>1032</v>
      </c>
    </row>
    <row r="1488" spans="1:13" x14ac:dyDescent="0.2">
      <c r="A1488" t="s">
        <v>6103</v>
      </c>
      <c r="B1488" t="s">
        <v>6104</v>
      </c>
      <c r="C1488" t="s">
        <v>6105</v>
      </c>
      <c r="D1488" t="s">
        <v>6106</v>
      </c>
      <c r="E1488">
        <v>17.271481677729199</v>
      </c>
      <c r="F1488">
        <v>-0.42414696355912102</v>
      </c>
      <c r="G1488">
        <v>0.49295798993756901</v>
      </c>
      <c r="H1488">
        <v>-0.86041198685680598</v>
      </c>
      <c r="I1488">
        <v>0.38956198054678298</v>
      </c>
      <c r="J1488">
        <v>0.56948289879706304</v>
      </c>
      <c r="K1488" t="s">
        <v>1031</v>
      </c>
      <c r="L1488">
        <f t="shared" si="23"/>
        <v>0.42414696355912102</v>
      </c>
      <c r="M1488" t="s">
        <v>1032</v>
      </c>
    </row>
    <row r="1489" spans="1:13" x14ac:dyDescent="0.2">
      <c r="A1489" t="s">
        <v>6107</v>
      </c>
      <c r="B1489" t="s">
        <v>166</v>
      </c>
      <c r="C1489" t="s">
        <v>667</v>
      </c>
      <c r="D1489" t="s">
        <v>668</v>
      </c>
      <c r="E1489">
        <v>17.2536593067287</v>
      </c>
      <c r="F1489">
        <v>-1.227891119401</v>
      </c>
      <c r="G1489">
        <v>0.49440688460084198</v>
      </c>
      <c r="H1489">
        <v>-2.4835639584435398</v>
      </c>
      <c r="I1489">
        <v>1.30074973569669E-2</v>
      </c>
      <c r="J1489">
        <v>6.2273295320886102E-2</v>
      </c>
      <c r="K1489" t="s">
        <v>1031</v>
      </c>
      <c r="L1489">
        <f t="shared" si="23"/>
        <v>1.227891119401</v>
      </c>
      <c r="M1489" t="s">
        <v>1032</v>
      </c>
    </row>
    <row r="1490" spans="1:13" x14ac:dyDescent="0.2">
      <c r="A1490" t="s">
        <v>6108</v>
      </c>
      <c r="B1490" t="s">
        <v>6109</v>
      </c>
      <c r="C1490" t="s">
        <v>6110</v>
      </c>
      <c r="D1490" t="s">
        <v>6111</v>
      </c>
      <c r="E1490">
        <v>17.2528254912826</v>
      </c>
      <c r="F1490">
        <v>-0.44149568284609197</v>
      </c>
      <c r="G1490">
        <v>0.44735055858948403</v>
      </c>
      <c r="H1490">
        <v>-0.98691210811974095</v>
      </c>
      <c r="I1490">
        <v>0.32368572790841199</v>
      </c>
      <c r="J1490">
        <v>0.50536583378226696</v>
      </c>
      <c r="K1490" t="s">
        <v>1031</v>
      </c>
      <c r="L1490">
        <f t="shared" si="23"/>
        <v>0.44149568284609197</v>
      </c>
      <c r="M1490" t="s">
        <v>1032</v>
      </c>
    </row>
    <row r="1491" spans="1:13" x14ac:dyDescent="0.2">
      <c r="A1491" t="s">
        <v>6112</v>
      </c>
      <c r="B1491" t="s">
        <v>6113</v>
      </c>
      <c r="C1491" t="s">
        <v>6114</v>
      </c>
      <c r="D1491" t="s">
        <v>6115</v>
      </c>
      <c r="E1491">
        <v>17.201251056286999</v>
      </c>
      <c r="F1491">
        <v>0.55425137326912499</v>
      </c>
      <c r="G1491">
        <v>0.46050632911669898</v>
      </c>
      <c r="H1491">
        <v>1.2035695021439501</v>
      </c>
      <c r="I1491">
        <v>0.228756013093978</v>
      </c>
      <c r="J1491">
        <v>0.407299287986989</v>
      </c>
      <c r="K1491" t="s">
        <v>1031</v>
      </c>
      <c r="L1491">
        <f t="shared" si="23"/>
        <v>-0.55425137326912499</v>
      </c>
      <c r="M1491" t="s">
        <v>1032</v>
      </c>
    </row>
    <row r="1492" spans="1:13" x14ac:dyDescent="0.2">
      <c r="A1492" t="s">
        <v>6116</v>
      </c>
      <c r="B1492" t="s">
        <v>6117</v>
      </c>
      <c r="C1492" t="s">
        <v>6118</v>
      </c>
      <c r="D1492" t="s">
        <v>6119</v>
      </c>
      <c r="E1492">
        <v>17.188507333864099</v>
      </c>
      <c r="F1492">
        <v>-0.34494836033508702</v>
      </c>
      <c r="G1492">
        <v>0.39275257123173501</v>
      </c>
      <c r="H1492">
        <v>-0.878284155475477</v>
      </c>
      <c r="I1492">
        <v>0.379789532137837</v>
      </c>
      <c r="J1492">
        <v>0.56082492881899804</v>
      </c>
      <c r="K1492" t="s">
        <v>1031</v>
      </c>
      <c r="L1492">
        <f t="shared" si="23"/>
        <v>0.34494836033508702</v>
      </c>
      <c r="M1492" t="s">
        <v>1032</v>
      </c>
    </row>
    <row r="1493" spans="1:13" x14ac:dyDescent="0.2">
      <c r="A1493" t="s">
        <v>6120</v>
      </c>
      <c r="B1493" t="s">
        <v>6121</v>
      </c>
      <c r="C1493" t="s">
        <v>6122</v>
      </c>
      <c r="D1493" t="s">
        <v>6123</v>
      </c>
      <c r="E1493">
        <v>17.186270296939899</v>
      </c>
      <c r="F1493">
        <v>-0.70159913493869397</v>
      </c>
      <c r="G1493">
        <v>0.41516050799403198</v>
      </c>
      <c r="H1493">
        <v>-1.6899467108002999</v>
      </c>
      <c r="I1493">
        <v>9.1038150050408106E-2</v>
      </c>
      <c r="J1493">
        <v>0.22604440822738001</v>
      </c>
      <c r="K1493" t="s">
        <v>1031</v>
      </c>
      <c r="L1493">
        <f t="shared" si="23"/>
        <v>0.70159913493869397</v>
      </c>
      <c r="M1493" t="s">
        <v>1032</v>
      </c>
    </row>
    <row r="1494" spans="1:13" x14ac:dyDescent="0.2">
      <c r="A1494" t="s">
        <v>6124</v>
      </c>
      <c r="B1494" t="s">
        <v>6125</v>
      </c>
      <c r="C1494" t="s">
        <v>6126</v>
      </c>
      <c r="D1494" t="s">
        <v>6127</v>
      </c>
      <c r="E1494">
        <v>17.1648907044904</v>
      </c>
      <c r="F1494">
        <v>-0.72341819815592701</v>
      </c>
      <c r="G1494">
        <v>0.40314382126523701</v>
      </c>
      <c r="H1494">
        <v>-1.7944419832245799</v>
      </c>
      <c r="I1494">
        <v>7.2742650965450198E-2</v>
      </c>
      <c r="J1494">
        <v>0.19506983038103401</v>
      </c>
      <c r="K1494" t="s">
        <v>1031</v>
      </c>
      <c r="L1494">
        <f t="shared" si="23"/>
        <v>0.72341819815592701</v>
      </c>
      <c r="M1494" t="s">
        <v>1032</v>
      </c>
    </row>
    <row r="1495" spans="1:13" x14ac:dyDescent="0.2">
      <c r="A1495" t="s">
        <v>6128</v>
      </c>
      <c r="B1495" t="s">
        <v>6129</v>
      </c>
      <c r="C1495">
        <v>0</v>
      </c>
      <c r="D1495" t="s">
        <v>6130</v>
      </c>
      <c r="E1495">
        <v>17.1627917545553</v>
      </c>
      <c r="F1495">
        <v>0.78521037572852104</v>
      </c>
      <c r="G1495">
        <v>0.68413693179437796</v>
      </c>
      <c r="H1495">
        <v>1.14773861669629</v>
      </c>
      <c r="I1495">
        <v>0.251076484306192</v>
      </c>
      <c r="J1495">
        <v>0.43030647025350699</v>
      </c>
      <c r="K1495" t="s">
        <v>1031</v>
      </c>
      <c r="L1495">
        <f t="shared" si="23"/>
        <v>-0.78521037572852104</v>
      </c>
      <c r="M1495" t="s">
        <v>1032</v>
      </c>
    </row>
    <row r="1496" spans="1:13" x14ac:dyDescent="0.2">
      <c r="A1496" t="s">
        <v>6131</v>
      </c>
      <c r="B1496" t="s">
        <v>6132</v>
      </c>
      <c r="C1496" t="s">
        <v>6133</v>
      </c>
      <c r="D1496" t="s">
        <v>6134</v>
      </c>
      <c r="E1496">
        <v>17.160019291406599</v>
      </c>
      <c r="F1496">
        <v>0.16304696180929401</v>
      </c>
      <c r="G1496">
        <v>0.707529022821482</v>
      </c>
      <c r="H1496">
        <v>0.23044561643435599</v>
      </c>
      <c r="I1496">
        <v>0.81774551802605899</v>
      </c>
      <c r="J1496">
        <v>0.89485090998241901</v>
      </c>
      <c r="K1496" t="s">
        <v>1031</v>
      </c>
      <c r="L1496">
        <f t="shared" si="23"/>
        <v>-0.16304696180929401</v>
      </c>
      <c r="M1496" t="s">
        <v>1032</v>
      </c>
    </row>
    <row r="1497" spans="1:13" x14ac:dyDescent="0.2">
      <c r="A1497" t="s">
        <v>6135</v>
      </c>
      <c r="B1497" t="s">
        <v>6136</v>
      </c>
      <c r="C1497" t="s">
        <v>6137</v>
      </c>
      <c r="D1497" t="s">
        <v>6138</v>
      </c>
      <c r="E1497">
        <v>17.098291013562001</v>
      </c>
      <c r="F1497">
        <v>1.0193441193909301</v>
      </c>
      <c r="G1497">
        <v>0.74049900178945605</v>
      </c>
      <c r="H1497">
        <v>1.37656379944825</v>
      </c>
      <c r="I1497">
        <v>0.168647149567937</v>
      </c>
      <c r="J1497">
        <v>0.334995780140177</v>
      </c>
      <c r="K1497" t="s">
        <v>1031</v>
      </c>
      <c r="L1497">
        <f t="shared" si="23"/>
        <v>-1.0193441193909301</v>
      </c>
      <c r="M1497" t="s">
        <v>1032</v>
      </c>
    </row>
    <row r="1498" spans="1:13" x14ac:dyDescent="0.2">
      <c r="A1498" t="s">
        <v>6139</v>
      </c>
      <c r="B1498" t="s">
        <v>311</v>
      </c>
      <c r="C1498" t="s">
        <v>882</v>
      </c>
      <c r="D1498" t="s">
        <v>883</v>
      </c>
      <c r="E1498">
        <v>17.096481388319098</v>
      </c>
      <c r="F1498">
        <v>0.90045920614964303</v>
      </c>
      <c r="G1498">
        <v>0.85054953962046398</v>
      </c>
      <c r="H1498">
        <v>1.0586793175521001</v>
      </c>
      <c r="I1498">
        <v>0.28974585020952598</v>
      </c>
      <c r="J1498">
        <v>0.46896623018158501</v>
      </c>
      <c r="K1498" t="s">
        <v>1031</v>
      </c>
      <c r="L1498">
        <f t="shared" si="23"/>
        <v>-0.90045920614964303</v>
      </c>
      <c r="M1498" t="s">
        <v>1032</v>
      </c>
    </row>
    <row r="1499" spans="1:13" x14ac:dyDescent="0.2">
      <c r="A1499" t="s">
        <v>6140</v>
      </c>
      <c r="B1499" t="s">
        <v>6141</v>
      </c>
      <c r="C1499" t="s">
        <v>6142</v>
      </c>
      <c r="D1499" t="s">
        <v>6143</v>
      </c>
      <c r="E1499">
        <v>17.094854351593199</v>
      </c>
      <c r="F1499">
        <v>-0.81608005594855004</v>
      </c>
      <c r="G1499">
        <v>0.38360186825449499</v>
      </c>
      <c r="H1499">
        <v>-2.1274141850819501</v>
      </c>
      <c r="I1499">
        <v>3.3385684568140901E-2</v>
      </c>
      <c r="J1499">
        <v>0.11489735595197099</v>
      </c>
      <c r="K1499" t="s">
        <v>1031</v>
      </c>
      <c r="L1499">
        <f t="shared" si="23"/>
        <v>0.81608005594855004</v>
      </c>
      <c r="M1499" t="s">
        <v>1032</v>
      </c>
    </row>
    <row r="1500" spans="1:13" x14ac:dyDescent="0.2">
      <c r="A1500" t="s">
        <v>6144</v>
      </c>
      <c r="B1500" t="s">
        <v>27</v>
      </c>
      <c r="C1500" t="s">
        <v>458</v>
      </c>
      <c r="D1500" t="s">
        <v>459</v>
      </c>
      <c r="E1500">
        <v>17.092905574471999</v>
      </c>
      <c r="F1500">
        <v>-0.28215680313563302</v>
      </c>
      <c r="G1500">
        <v>0.50007531169350405</v>
      </c>
      <c r="H1500">
        <v>-0.56422862024543896</v>
      </c>
      <c r="I1500">
        <v>0.57259855238972801</v>
      </c>
      <c r="J1500">
        <v>0.72260876516842998</v>
      </c>
      <c r="K1500" t="s">
        <v>1031</v>
      </c>
      <c r="L1500">
        <f t="shared" si="23"/>
        <v>0.28215680313563302</v>
      </c>
      <c r="M1500" t="s">
        <v>1032</v>
      </c>
    </row>
    <row r="1501" spans="1:13" x14ac:dyDescent="0.2">
      <c r="A1501" t="s">
        <v>6145</v>
      </c>
      <c r="B1501" t="s">
        <v>6146</v>
      </c>
      <c r="C1501" t="s">
        <v>6147</v>
      </c>
      <c r="D1501" t="s">
        <v>6148</v>
      </c>
      <c r="E1501">
        <v>17.0682843121693</v>
      </c>
      <c r="F1501">
        <v>-0.33280233102342699</v>
      </c>
      <c r="G1501">
        <v>0.459071567793366</v>
      </c>
      <c r="H1501">
        <v>-0.72494651024265899</v>
      </c>
      <c r="I1501">
        <v>0.46848484608146901</v>
      </c>
      <c r="J1501">
        <v>0.64132689611021498</v>
      </c>
      <c r="K1501" t="s">
        <v>1031</v>
      </c>
      <c r="L1501">
        <f t="shared" si="23"/>
        <v>0.33280233102342699</v>
      </c>
      <c r="M1501" t="s">
        <v>1032</v>
      </c>
    </row>
    <row r="1502" spans="1:13" x14ac:dyDescent="0.2">
      <c r="A1502" t="s">
        <v>6149</v>
      </c>
      <c r="B1502" t="s">
        <v>6150</v>
      </c>
      <c r="C1502" t="s">
        <v>6151</v>
      </c>
      <c r="D1502" t="s">
        <v>6152</v>
      </c>
      <c r="E1502">
        <v>17.0674706801741</v>
      </c>
      <c r="F1502">
        <v>-0.87136832445948997</v>
      </c>
      <c r="G1502">
        <v>0.44157950784687</v>
      </c>
      <c r="H1502">
        <v>-1.97329882608968</v>
      </c>
      <c r="I1502">
        <v>4.8461526599010998E-2</v>
      </c>
      <c r="J1502">
        <v>0.148512658775551</v>
      </c>
      <c r="K1502" t="s">
        <v>1031</v>
      </c>
      <c r="L1502">
        <f t="shared" si="23"/>
        <v>0.87136832445948997</v>
      </c>
      <c r="M1502" t="s">
        <v>1032</v>
      </c>
    </row>
    <row r="1503" spans="1:13" x14ac:dyDescent="0.2">
      <c r="A1503" t="s">
        <v>6153</v>
      </c>
      <c r="B1503" t="s">
        <v>6154</v>
      </c>
      <c r="C1503">
        <v>0</v>
      </c>
      <c r="D1503" t="s">
        <v>6155</v>
      </c>
      <c r="E1503">
        <v>17.063115633159398</v>
      </c>
      <c r="F1503">
        <v>-0.75999955381839401</v>
      </c>
      <c r="G1503">
        <v>0.83251109305402704</v>
      </c>
      <c r="H1503">
        <v>-0.91290021257299003</v>
      </c>
      <c r="I1503">
        <v>0.36129502572574701</v>
      </c>
      <c r="J1503">
        <v>0.54337315244138695</v>
      </c>
      <c r="K1503" t="s">
        <v>1031</v>
      </c>
      <c r="L1503">
        <f t="shared" si="23"/>
        <v>0.75999955381839401</v>
      </c>
      <c r="M1503" t="s">
        <v>1032</v>
      </c>
    </row>
    <row r="1504" spans="1:13" x14ac:dyDescent="0.2">
      <c r="A1504" t="s">
        <v>6156</v>
      </c>
      <c r="B1504" t="s">
        <v>6157</v>
      </c>
      <c r="C1504" t="s">
        <v>6158</v>
      </c>
      <c r="D1504" t="s">
        <v>6159</v>
      </c>
      <c r="E1504">
        <v>17.058384680899898</v>
      </c>
      <c r="F1504">
        <v>-1.1756038000984499</v>
      </c>
      <c r="G1504">
        <v>0.52750174016402396</v>
      </c>
      <c r="H1504">
        <v>-2.22862544440689</v>
      </c>
      <c r="I1504">
        <v>2.58388366281786E-2</v>
      </c>
      <c r="J1504">
        <v>9.8140599484118199E-2</v>
      </c>
      <c r="K1504" t="s">
        <v>1031</v>
      </c>
      <c r="L1504">
        <f t="shared" si="23"/>
        <v>1.1756038000984499</v>
      </c>
      <c r="M1504" t="s">
        <v>1032</v>
      </c>
    </row>
    <row r="1505" spans="1:13" x14ac:dyDescent="0.2">
      <c r="A1505" t="s">
        <v>6160</v>
      </c>
      <c r="B1505" t="s">
        <v>193</v>
      </c>
      <c r="C1505" t="s">
        <v>714</v>
      </c>
      <c r="D1505" t="s">
        <v>715</v>
      </c>
      <c r="E1505">
        <v>17.0511094527055</v>
      </c>
      <c r="F1505">
        <v>-1.09332070654961</v>
      </c>
      <c r="G1505">
        <v>0.50437567258006699</v>
      </c>
      <c r="H1505">
        <v>-2.1676713727227899</v>
      </c>
      <c r="I1505">
        <v>3.0183699072936401E-2</v>
      </c>
      <c r="J1505">
        <v>0.10790715464352101</v>
      </c>
      <c r="K1505" t="s">
        <v>1031</v>
      </c>
      <c r="L1505">
        <f t="shared" si="23"/>
        <v>1.09332070654961</v>
      </c>
      <c r="M1505" t="s">
        <v>1032</v>
      </c>
    </row>
    <row r="1506" spans="1:13" x14ac:dyDescent="0.2">
      <c r="A1506" t="s">
        <v>6161</v>
      </c>
      <c r="B1506" t="s">
        <v>6162</v>
      </c>
      <c r="C1506" t="s">
        <v>2324</v>
      </c>
      <c r="D1506" t="s">
        <v>6163</v>
      </c>
      <c r="E1506">
        <v>17.024352925324099</v>
      </c>
      <c r="F1506">
        <v>-0.27874149835748202</v>
      </c>
      <c r="G1506">
        <v>0.51570630028012199</v>
      </c>
      <c r="H1506">
        <v>-0.54050434948356296</v>
      </c>
      <c r="I1506">
        <v>0.58884926224377498</v>
      </c>
      <c r="J1506">
        <v>0.73600285729591897</v>
      </c>
      <c r="K1506" t="s">
        <v>1031</v>
      </c>
      <c r="L1506">
        <f t="shared" si="23"/>
        <v>0.27874149835748202</v>
      </c>
      <c r="M1506" t="s">
        <v>1032</v>
      </c>
    </row>
    <row r="1507" spans="1:13" x14ac:dyDescent="0.2">
      <c r="A1507" t="s">
        <v>6164</v>
      </c>
      <c r="B1507" t="s">
        <v>6165</v>
      </c>
      <c r="C1507">
        <v>0</v>
      </c>
      <c r="D1507" t="s">
        <v>6166</v>
      </c>
      <c r="E1507">
        <v>17.0187973753983</v>
      </c>
      <c r="F1507">
        <v>-0.52720920185512499</v>
      </c>
      <c r="G1507">
        <v>0.72304474222739001</v>
      </c>
      <c r="H1507">
        <v>-0.72915156015244598</v>
      </c>
      <c r="I1507">
        <v>0.465908958123396</v>
      </c>
      <c r="J1507">
        <v>0.63935112006359096</v>
      </c>
      <c r="K1507" t="s">
        <v>1031</v>
      </c>
      <c r="L1507">
        <f t="shared" si="23"/>
        <v>0.52720920185512499</v>
      </c>
      <c r="M1507" t="s">
        <v>1032</v>
      </c>
    </row>
    <row r="1508" spans="1:13" x14ac:dyDescent="0.2">
      <c r="A1508" t="s">
        <v>6167</v>
      </c>
      <c r="B1508" t="s">
        <v>6168</v>
      </c>
      <c r="C1508" t="s">
        <v>6169</v>
      </c>
      <c r="D1508" t="s">
        <v>6170</v>
      </c>
      <c r="E1508">
        <v>17.0148338132723</v>
      </c>
      <c r="F1508">
        <v>-0.52180605125602997</v>
      </c>
      <c r="G1508">
        <v>0.49769110085054102</v>
      </c>
      <c r="H1508">
        <v>-1.04845364999349</v>
      </c>
      <c r="I1508">
        <v>0.29442964645858499</v>
      </c>
      <c r="J1508">
        <v>0.473976520512703</v>
      </c>
      <c r="K1508" t="s">
        <v>1031</v>
      </c>
      <c r="L1508">
        <f t="shared" si="23"/>
        <v>0.52180605125602997</v>
      </c>
      <c r="M1508" t="s">
        <v>1032</v>
      </c>
    </row>
    <row r="1509" spans="1:13" x14ac:dyDescent="0.2">
      <c r="A1509" t="s">
        <v>6171</v>
      </c>
      <c r="B1509" t="s">
        <v>6172</v>
      </c>
      <c r="C1509" t="s">
        <v>6173</v>
      </c>
      <c r="D1509" t="s">
        <v>6174</v>
      </c>
      <c r="E1509">
        <v>16.993591802541101</v>
      </c>
      <c r="F1509">
        <v>0.74964861476322697</v>
      </c>
      <c r="G1509">
        <v>0.53359238807739795</v>
      </c>
      <c r="H1509">
        <v>1.4049087496624699</v>
      </c>
      <c r="I1509">
        <v>0.16004841442625001</v>
      </c>
      <c r="J1509">
        <v>0.32471431242737198</v>
      </c>
      <c r="K1509" t="s">
        <v>1031</v>
      </c>
      <c r="L1509">
        <f t="shared" si="23"/>
        <v>-0.74964861476322697</v>
      </c>
      <c r="M1509" t="s">
        <v>1032</v>
      </c>
    </row>
    <row r="1510" spans="1:13" x14ac:dyDescent="0.2">
      <c r="A1510" t="s">
        <v>6175</v>
      </c>
      <c r="B1510" t="s">
        <v>6176</v>
      </c>
      <c r="C1510">
        <v>0</v>
      </c>
      <c r="D1510" t="s">
        <v>6177</v>
      </c>
      <c r="E1510">
        <v>16.987309738969699</v>
      </c>
      <c r="F1510">
        <v>1.0222529427095099</v>
      </c>
      <c r="G1510">
        <v>0.53350389970546197</v>
      </c>
      <c r="H1510">
        <v>1.9161114722383099</v>
      </c>
      <c r="I1510">
        <v>5.5350908358281797E-2</v>
      </c>
      <c r="J1510">
        <v>0.162475008281664</v>
      </c>
      <c r="K1510" t="s">
        <v>1031</v>
      </c>
      <c r="L1510">
        <f t="shared" si="23"/>
        <v>-1.0222529427095099</v>
      </c>
      <c r="M1510" t="s">
        <v>1032</v>
      </c>
    </row>
    <row r="1511" spans="1:13" x14ac:dyDescent="0.2">
      <c r="A1511" t="s">
        <v>6178</v>
      </c>
      <c r="B1511" t="s">
        <v>6179</v>
      </c>
      <c r="C1511" t="s">
        <v>6180</v>
      </c>
      <c r="D1511" t="s">
        <v>6181</v>
      </c>
      <c r="E1511">
        <v>16.9690300664825</v>
      </c>
      <c r="F1511">
        <v>-0.51262342295968</v>
      </c>
      <c r="G1511">
        <v>0.39504530734763499</v>
      </c>
      <c r="H1511">
        <v>-1.29763197644714</v>
      </c>
      <c r="I1511">
        <v>0.194413828660327</v>
      </c>
      <c r="J1511">
        <v>0.36698538078743098</v>
      </c>
      <c r="K1511" t="s">
        <v>1031</v>
      </c>
      <c r="L1511">
        <f t="shared" si="23"/>
        <v>0.51262342295968</v>
      </c>
      <c r="M1511" t="s">
        <v>1032</v>
      </c>
    </row>
    <row r="1512" spans="1:13" x14ac:dyDescent="0.2">
      <c r="A1512" t="s">
        <v>6182</v>
      </c>
      <c r="B1512" t="s">
        <v>188</v>
      </c>
      <c r="C1512" t="s">
        <v>703</v>
      </c>
      <c r="D1512" t="s">
        <v>707</v>
      </c>
      <c r="E1512">
        <v>16.955235542124399</v>
      </c>
      <c r="F1512">
        <v>-0.76736194422971604</v>
      </c>
      <c r="G1512">
        <v>0.46854220065721802</v>
      </c>
      <c r="H1512">
        <v>-1.63776484413431</v>
      </c>
      <c r="I1512">
        <v>0.10147075789162401</v>
      </c>
      <c r="J1512">
        <v>0.242037917659566</v>
      </c>
      <c r="K1512" t="s">
        <v>1031</v>
      </c>
      <c r="L1512">
        <f t="shared" si="23"/>
        <v>0.76736194422971604</v>
      </c>
      <c r="M1512" t="s">
        <v>1032</v>
      </c>
    </row>
    <row r="1513" spans="1:13" x14ac:dyDescent="0.2">
      <c r="A1513" t="s">
        <v>6183</v>
      </c>
      <c r="B1513" t="s">
        <v>6184</v>
      </c>
      <c r="C1513" t="s">
        <v>6185</v>
      </c>
      <c r="D1513" t="s">
        <v>6186</v>
      </c>
      <c r="E1513">
        <v>16.916564911793198</v>
      </c>
      <c r="F1513">
        <v>4.5561005785125799E-2</v>
      </c>
      <c r="G1513">
        <v>0.44095975468072102</v>
      </c>
      <c r="H1513">
        <v>0.10332236740768901</v>
      </c>
      <c r="I1513">
        <v>0.91770712399756404</v>
      </c>
      <c r="J1513">
        <v>0.95409265860861603</v>
      </c>
      <c r="K1513" t="s">
        <v>1031</v>
      </c>
      <c r="L1513">
        <f t="shared" si="23"/>
        <v>-4.5561005785125799E-2</v>
      </c>
      <c r="M1513" t="s">
        <v>1032</v>
      </c>
    </row>
    <row r="1514" spans="1:13" x14ac:dyDescent="0.2">
      <c r="A1514" t="s">
        <v>6187</v>
      </c>
      <c r="B1514" t="s">
        <v>248</v>
      </c>
      <c r="C1514" t="s">
        <v>693</v>
      </c>
      <c r="D1514" t="s">
        <v>789</v>
      </c>
      <c r="E1514">
        <v>16.893835220849301</v>
      </c>
      <c r="F1514">
        <v>9.9019005974395696E-2</v>
      </c>
      <c r="G1514">
        <v>0.58006086933059697</v>
      </c>
      <c r="H1514">
        <v>0.17070450914688601</v>
      </c>
      <c r="I1514">
        <v>0.86445611708784997</v>
      </c>
      <c r="J1514">
        <v>0.92273178489636598</v>
      </c>
      <c r="K1514" t="s">
        <v>1031</v>
      </c>
      <c r="L1514">
        <f t="shared" si="23"/>
        <v>-9.9019005974395696E-2</v>
      </c>
      <c r="M1514" t="s">
        <v>1032</v>
      </c>
    </row>
    <row r="1515" spans="1:13" x14ac:dyDescent="0.2">
      <c r="A1515" t="s">
        <v>6188</v>
      </c>
      <c r="B1515" t="s">
        <v>6189</v>
      </c>
      <c r="C1515" t="s">
        <v>6190</v>
      </c>
      <c r="D1515" t="s">
        <v>6191</v>
      </c>
      <c r="E1515">
        <v>16.889263333993799</v>
      </c>
      <c r="F1515">
        <v>0.73099464025456795</v>
      </c>
      <c r="G1515">
        <v>0.61482525979071301</v>
      </c>
      <c r="H1515">
        <v>1.1889469871543601</v>
      </c>
      <c r="I1515">
        <v>0.234460528609198</v>
      </c>
      <c r="J1515">
        <v>0.41332324410516003</v>
      </c>
      <c r="K1515" t="s">
        <v>1031</v>
      </c>
      <c r="L1515">
        <f t="shared" si="23"/>
        <v>-0.73099464025456795</v>
      </c>
      <c r="M1515" t="s">
        <v>1032</v>
      </c>
    </row>
    <row r="1516" spans="1:13" x14ac:dyDescent="0.2">
      <c r="A1516" t="s">
        <v>6192</v>
      </c>
      <c r="B1516" t="s">
        <v>6193</v>
      </c>
      <c r="C1516" t="s">
        <v>6194</v>
      </c>
      <c r="D1516" t="s">
        <v>6195</v>
      </c>
      <c r="E1516">
        <v>16.857844374001498</v>
      </c>
      <c r="F1516">
        <v>-0.75609921358327703</v>
      </c>
      <c r="G1516">
        <v>0.52813072115618798</v>
      </c>
      <c r="H1516">
        <v>-1.43165164095741</v>
      </c>
      <c r="I1516">
        <v>0.15224354266179899</v>
      </c>
      <c r="J1516">
        <v>0.31372003153246297</v>
      </c>
      <c r="K1516" t="s">
        <v>1031</v>
      </c>
      <c r="L1516">
        <f t="shared" si="23"/>
        <v>0.75609921358327703</v>
      </c>
      <c r="M1516" t="s">
        <v>1032</v>
      </c>
    </row>
    <row r="1517" spans="1:13" x14ac:dyDescent="0.2">
      <c r="A1517" t="s">
        <v>6196</v>
      </c>
      <c r="B1517" t="s">
        <v>6197</v>
      </c>
      <c r="C1517" t="s">
        <v>6198</v>
      </c>
      <c r="D1517" t="s">
        <v>6199</v>
      </c>
      <c r="E1517">
        <v>16.850705261495701</v>
      </c>
      <c r="F1517">
        <v>0.52307502472337597</v>
      </c>
      <c r="G1517">
        <v>0.61702315529471596</v>
      </c>
      <c r="H1517">
        <v>0.84773970026057399</v>
      </c>
      <c r="I1517">
        <v>0.39658295145906403</v>
      </c>
      <c r="J1517">
        <v>0.57558715998007304</v>
      </c>
      <c r="K1517" t="s">
        <v>1031</v>
      </c>
      <c r="L1517">
        <f t="shared" si="23"/>
        <v>-0.52307502472337597</v>
      </c>
      <c r="M1517" t="s">
        <v>1032</v>
      </c>
    </row>
    <row r="1518" spans="1:13" x14ac:dyDescent="0.2">
      <c r="A1518" t="s">
        <v>6200</v>
      </c>
      <c r="B1518" t="s">
        <v>6201</v>
      </c>
      <c r="C1518" t="s">
        <v>6202</v>
      </c>
      <c r="D1518" t="s">
        <v>6203</v>
      </c>
      <c r="E1518">
        <v>16.845842327468201</v>
      </c>
      <c r="F1518">
        <v>0.35592375969842899</v>
      </c>
      <c r="G1518">
        <v>0.54906799055921396</v>
      </c>
      <c r="H1518">
        <v>0.64823257924019195</v>
      </c>
      <c r="I1518">
        <v>0.51683453315535599</v>
      </c>
      <c r="J1518">
        <v>0.68017682051336004</v>
      </c>
      <c r="K1518" t="s">
        <v>1031</v>
      </c>
      <c r="L1518">
        <f t="shared" si="23"/>
        <v>-0.35592375969842899</v>
      </c>
      <c r="M1518" t="s">
        <v>1032</v>
      </c>
    </row>
    <row r="1519" spans="1:13" x14ac:dyDescent="0.2">
      <c r="A1519" t="s">
        <v>6204</v>
      </c>
      <c r="B1519" t="s">
        <v>6205</v>
      </c>
      <c r="C1519" t="s">
        <v>6206</v>
      </c>
      <c r="D1519" t="s">
        <v>6207</v>
      </c>
      <c r="E1519">
        <v>16.788839030806699</v>
      </c>
      <c r="F1519">
        <v>-0.13287563032962599</v>
      </c>
      <c r="G1519">
        <v>0.369872551853211</v>
      </c>
      <c r="H1519">
        <v>-0.35924706946721402</v>
      </c>
      <c r="I1519">
        <v>0.71941026725010004</v>
      </c>
      <c r="J1519">
        <v>0.82908130652011403</v>
      </c>
      <c r="K1519" t="s">
        <v>1031</v>
      </c>
      <c r="L1519">
        <f t="shared" si="23"/>
        <v>0.13287563032962599</v>
      </c>
      <c r="M1519" t="s">
        <v>1032</v>
      </c>
    </row>
    <row r="1520" spans="1:13" x14ac:dyDescent="0.2">
      <c r="A1520" t="s">
        <v>6208</v>
      </c>
      <c r="B1520" t="s">
        <v>6209</v>
      </c>
      <c r="C1520" t="s">
        <v>6210</v>
      </c>
      <c r="D1520" t="s">
        <v>6211</v>
      </c>
      <c r="E1520">
        <v>16.7838976779855</v>
      </c>
      <c r="F1520">
        <v>-1.0383546206490399</v>
      </c>
      <c r="G1520">
        <v>0.59398879531873405</v>
      </c>
      <c r="H1520">
        <v>-1.7481047266082801</v>
      </c>
      <c r="I1520">
        <v>8.0445894693294107E-2</v>
      </c>
      <c r="J1520">
        <v>0.20910594029152799</v>
      </c>
      <c r="K1520" t="s">
        <v>1031</v>
      </c>
      <c r="L1520">
        <f t="shared" si="23"/>
        <v>1.0383546206490399</v>
      </c>
      <c r="M1520" t="s">
        <v>1032</v>
      </c>
    </row>
    <row r="1521" spans="1:13" x14ac:dyDescent="0.2">
      <c r="A1521" t="s">
        <v>6212</v>
      </c>
      <c r="B1521" t="s">
        <v>6213</v>
      </c>
      <c r="C1521">
        <v>0</v>
      </c>
      <c r="D1521" t="s">
        <v>6214</v>
      </c>
      <c r="E1521">
        <v>16.753493513866001</v>
      </c>
      <c r="F1521">
        <v>-0.172837704037658</v>
      </c>
      <c r="G1521">
        <v>0.61642025542645795</v>
      </c>
      <c r="H1521">
        <v>-0.280389397519204</v>
      </c>
      <c r="I1521">
        <v>0.77917877050492002</v>
      </c>
      <c r="J1521">
        <v>0.87074061247402601</v>
      </c>
      <c r="K1521" t="s">
        <v>1031</v>
      </c>
      <c r="L1521">
        <f t="shared" si="23"/>
        <v>0.172837704037658</v>
      </c>
      <c r="M1521" t="s">
        <v>1032</v>
      </c>
    </row>
    <row r="1522" spans="1:13" x14ac:dyDescent="0.2">
      <c r="A1522" t="s">
        <v>6215</v>
      </c>
      <c r="B1522" t="s">
        <v>6216</v>
      </c>
      <c r="C1522" t="s">
        <v>6217</v>
      </c>
      <c r="D1522" t="s">
        <v>6218</v>
      </c>
      <c r="E1522">
        <v>16.750558253105101</v>
      </c>
      <c r="F1522">
        <v>3.9690590883096503E-2</v>
      </c>
      <c r="G1522">
        <v>0.47293131927737297</v>
      </c>
      <c r="H1522">
        <v>8.3924640355269198E-2</v>
      </c>
      <c r="I1522">
        <v>0.93311634849758096</v>
      </c>
      <c r="J1522">
        <v>0.96244900527227395</v>
      </c>
      <c r="K1522" t="s">
        <v>1031</v>
      </c>
      <c r="L1522">
        <f t="shared" si="23"/>
        <v>-3.9690590883096503E-2</v>
      </c>
      <c r="M1522" t="s">
        <v>1032</v>
      </c>
    </row>
    <row r="1523" spans="1:13" x14ac:dyDescent="0.2">
      <c r="A1523" t="s">
        <v>6219</v>
      </c>
      <c r="B1523" t="s">
        <v>6220</v>
      </c>
      <c r="C1523" t="s">
        <v>6221</v>
      </c>
      <c r="D1523" t="s">
        <v>6222</v>
      </c>
      <c r="E1523">
        <v>16.687721207559399</v>
      </c>
      <c r="F1523">
        <v>-0.42883746464142802</v>
      </c>
      <c r="G1523">
        <v>0.52852474761144896</v>
      </c>
      <c r="H1523">
        <v>-0.81138578009726803</v>
      </c>
      <c r="I1523">
        <v>0.41714416264071402</v>
      </c>
      <c r="J1523">
        <v>0.59521466154493197</v>
      </c>
      <c r="K1523" t="s">
        <v>1031</v>
      </c>
      <c r="L1523">
        <f t="shared" si="23"/>
        <v>0.42883746464142802</v>
      </c>
      <c r="M1523" t="s">
        <v>1032</v>
      </c>
    </row>
    <row r="1524" spans="1:13" x14ac:dyDescent="0.2">
      <c r="A1524" t="s">
        <v>6223</v>
      </c>
      <c r="B1524" t="s">
        <v>6224</v>
      </c>
      <c r="C1524" t="s">
        <v>6225</v>
      </c>
      <c r="D1524" t="s">
        <v>6226</v>
      </c>
      <c r="E1524">
        <v>16.6749131464172</v>
      </c>
      <c r="F1524">
        <v>-0.53302449951565301</v>
      </c>
      <c r="G1524">
        <v>0.37079442951804598</v>
      </c>
      <c r="H1524">
        <v>-1.43752024594456</v>
      </c>
      <c r="I1524">
        <v>0.15057022428734301</v>
      </c>
      <c r="J1524">
        <v>0.31142692924382198</v>
      </c>
      <c r="K1524" t="s">
        <v>1031</v>
      </c>
      <c r="L1524">
        <f t="shared" si="23"/>
        <v>0.53302449951565301</v>
      </c>
      <c r="M1524" t="s">
        <v>1032</v>
      </c>
    </row>
    <row r="1525" spans="1:13" x14ac:dyDescent="0.2">
      <c r="A1525" t="s">
        <v>6227</v>
      </c>
      <c r="B1525" t="s">
        <v>6228</v>
      </c>
      <c r="C1525" t="s">
        <v>6229</v>
      </c>
      <c r="D1525" t="s">
        <v>6230</v>
      </c>
      <c r="E1525">
        <v>16.6664619454091</v>
      </c>
      <c r="F1525">
        <v>0.15392171337604801</v>
      </c>
      <c r="G1525">
        <v>0.51251845363450099</v>
      </c>
      <c r="H1525">
        <v>0.30032423668751801</v>
      </c>
      <c r="I1525">
        <v>0.76392984781067397</v>
      </c>
      <c r="J1525">
        <v>0.86045081887661601</v>
      </c>
      <c r="K1525" t="s">
        <v>1031</v>
      </c>
      <c r="L1525">
        <f t="shared" si="23"/>
        <v>-0.15392171337604801</v>
      </c>
      <c r="M1525" t="s">
        <v>1032</v>
      </c>
    </row>
    <row r="1526" spans="1:13" x14ac:dyDescent="0.2">
      <c r="A1526" t="s">
        <v>6231</v>
      </c>
      <c r="B1526" t="s">
        <v>291</v>
      </c>
      <c r="C1526" t="s">
        <v>843</v>
      </c>
      <c r="D1526" t="s">
        <v>844</v>
      </c>
      <c r="E1526">
        <v>16.658711762193299</v>
      </c>
      <c r="F1526">
        <v>1.0532136990765699</v>
      </c>
      <c r="G1526">
        <v>0.75924184279250295</v>
      </c>
      <c r="H1526">
        <v>1.3871913265512801</v>
      </c>
      <c r="I1526">
        <v>0.16538342953305399</v>
      </c>
      <c r="J1526">
        <v>0.33219806182168199</v>
      </c>
      <c r="K1526" t="s">
        <v>1031</v>
      </c>
      <c r="L1526">
        <f t="shared" si="23"/>
        <v>-1.0532136990765699</v>
      </c>
      <c r="M1526" t="s">
        <v>1032</v>
      </c>
    </row>
    <row r="1527" spans="1:13" x14ac:dyDescent="0.2">
      <c r="A1527" t="s">
        <v>6232</v>
      </c>
      <c r="B1527" t="s">
        <v>6233</v>
      </c>
      <c r="C1527" t="s">
        <v>6234</v>
      </c>
      <c r="D1527" t="s">
        <v>6235</v>
      </c>
      <c r="E1527">
        <v>16.6546406898232</v>
      </c>
      <c r="F1527">
        <v>0.72519209798770301</v>
      </c>
      <c r="G1527">
        <v>0.413678257760281</v>
      </c>
      <c r="H1527">
        <v>1.75303411379173</v>
      </c>
      <c r="I1527">
        <v>7.9596151612561006E-2</v>
      </c>
      <c r="J1527">
        <v>0.207672390572823</v>
      </c>
      <c r="K1527" t="s">
        <v>1031</v>
      </c>
      <c r="L1527">
        <f t="shared" si="23"/>
        <v>-0.72519209798770301</v>
      </c>
      <c r="M1527" t="s">
        <v>1032</v>
      </c>
    </row>
    <row r="1528" spans="1:13" x14ac:dyDescent="0.2">
      <c r="A1528" t="s">
        <v>6236</v>
      </c>
      <c r="B1528" t="s">
        <v>6237</v>
      </c>
      <c r="C1528">
        <v>0</v>
      </c>
      <c r="D1528" t="s">
        <v>6238</v>
      </c>
      <c r="E1528">
        <v>16.648594493883</v>
      </c>
      <c r="F1528">
        <v>0.87257966312775703</v>
      </c>
      <c r="G1528">
        <v>0.51010876616002898</v>
      </c>
      <c r="H1528">
        <v>1.7105757066209999</v>
      </c>
      <c r="I1528">
        <v>8.7159466768274199E-2</v>
      </c>
      <c r="J1528">
        <v>0.21919276815279901</v>
      </c>
      <c r="K1528" t="s">
        <v>1031</v>
      </c>
      <c r="L1528">
        <f t="shared" si="23"/>
        <v>-0.87257966312775703</v>
      </c>
      <c r="M1528" t="s">
        <v>1032</v>
      </c>
    </row>
    <row r="1529" spans="1:13" x14ac:dyDescent="0.2">
      <c r="A1529" t="s">
        <v>6239</v>
      </c>
      <c r="B1529" t="s">
        <v>6240</v>
      </c>
      <c r="C1529" t="s">
        <v>6241</v>
      </c>
      <c r="D1529" t="s">
        <v>6242</v>
      </c>
      <c r="E1529">
        <v>16.6258854351038</v>
      </c>
      <c r="F1529">
        <v>-0.36676447803852802</v>
      </c>
      <c r="G1529">
        <v>0.37733848422326399</v>
      </c>
      <c r="H1529">
        <v>-0.97197739794152704</v>
      </c>
      <c r="I1529">
        <v>0.33106179294093002</v>
      </c>
      <c r="J1529">
        <v>0.51292017549009195</v>
      </c>
      <c r="K1529" t="s">
        <v>1031</v>
      </c>
      <c r="L1529">
        <f t="shared" si="23"/>
        <v>0.36676447803852802</v>
      </c>
      <c r="M1529" t="s">
        <v>1032</v>
      </c>
    </row>
    <row r="1530" spans="1:13" x14ac:dyDescent="0.2">
      <c r="A1530" t="s">
        <v>6243</v>
      </c>
      <c r="B1530" t="s">
        <v>6244</v>
      </c>
      <c r="C1530" t="s">
        <v>4354</v>
      </c>
      <c r="D1530" t="s">
        <v>4355</v>
      </c>
      <c r="E1530">
        <v>16.592711512483501</v>
      </c>
      <c r="F1530">
        <v>-0.46575291777306099</v>
      </c>
      <c r="G1530">
        <v>0.460475781813593</v>
      </c>
      <c r="H1530">
        <v>-1.0114601813339299</v>
      </c>
      <c r="I1530">
        <v>0.31179622981598798</v>
      </c>
      <c r="J1530">
        <v>0.49207428160584199</v>
      </c>
      <c r="K1530" t="s">
        <v>1031</v>
      </c>
      <c r="L1530">
        <f t="shared" si="23"/>
        <v>0.46575291777306099</v>
      </c>
      <c r="M1530" t="s">
        <v>1032</v>
      </c>
    </row>
    <row r="1531" spans="1:13" x14ac:dyDescent="0.2">
      <c r="A1531" t="s">
        <v>6245</v>
      </c>
      <c r="B1531" t="s">
        <v>6246</v>
      </c>
      <c r="C1531" t="s">
        <v>6247</v>
      </c>
      <c r="D1531" t="s">
        <v>6248</v>
      </c>
      <c r="E1531">
        <v>16.587488056268299</v>
      </c>
      <c r="F1531">
        <v>-0.55724074224142295</v>
      </c>
      <c r="G1531">
        <v>0.40541212515456299</v>
      </c>
      <c r="H1531">
        <v>-1.37450438126135</v>
      </c>
      <c r="I1531">
        <v>0.169285151030963</v>
      </c>
      <c r="J1531">
        <v>0.33594364835688501</v>
      </c>
      <c r="K1531" t="s">
        <v>1031</v>
      </c>
      <c r="L1531">
        <f t="shared" si="23"/>
        <v>0.55724074224142295</v>
      </c>
      <c r="M1531" t="s">
        <v>1032</v>
      </c>
    </row>
    <row r="1532" spans="1:13" x14ac:dyDescent="0.2">
      <c r="A1532" t="s">
        <v>6249</v>
      </c>
      <c r="B1532" t="s">
        <v>6250</v>
      </c>
      <c r="C1532" t="s">
        <v>6251</v>
      </c>
      <c r="D1532" t="s">
        <v>6252</v>
      </c>
      <c r="E1532">
        <v>16.585820411418201</v>
      </c>
      <c r="F1532">
        <v>0.126553650394649</v>
      </c>
      <c r="G1532">
        <v>0.41360307903100701</v>
      </c>
      <c r="H1532">
        <v>0.30597850163770601</v>
      </c>
      <c r="I1532">
        <v>0.75962101447287</v>
      </c>
      <c r="J1532">
        <v>0.85746326884345603</v>
      </c>
      <c r="K1532" t="s">
        <v>1031</v>
      </c>
      <c r="L1532">
        <f t="shared" si="23"/>
        <v>-0.126553650394649</v>
      </c>
      <c r="M1532" t="s">
        <v>1032</v>
      </c>
    </row>
    <row r="1533" spans="1:13" x14ac:dyDescent="0.2">
      <c r="A1533" t="s">
        <v>6253</v>
      </c>
      <c r="B1533" t="s">
        <v>6254</v>
      </c>
      <c r="C1533" t="s">
        <v>4833</v>
      </c>
      <c r="D1533" t="s">
        <v>6255</v>
      </c>
      <c r="E1533">
        <v>16.538765707012299</v>
      </c>
      <c r="F1533">
        <v>0.62508819597507004</v>
      </c>
      <c r="G1533">
        <v>0.68990975764575901</v>
      </c>
      <c r="H1533">
        <v>0.90604341951636502</v>
      </c>
      <c r="I1533">
        <v>0.36491287115953203</v>
      </c>
      <c r="J1533">
        <v>0.546453754732805</v>
      </c>
      <c r="K1533" t="s">
        <v>1031</v>
      </c>
      <c r="L1533">
        <f t="shared" si="23"/>
        <v>-0.62508819597507004</v>
      </c>
      <c r="M1533" t="s">
        <v>1032</v>
      </c>
    </row>
    <row r="1534" spans="1:13" x14ac:dyDescent="0.2">
      <c r="A1534" t="s">
        <v>6256</v>
      </c>
      <c r="B1534" t="s">
        <v>6257</v>
      </c>
      <c r="C1534" t="s">
        <v>6258</v>
      </c>
      <c r="D1534" t="s">
        <v>6259</v>
      </c>
      <c r="E1534">
        <v>16.5005060245756</v>
      </c>
      <c r="F1534">
        <v>-0.18144118757831201</v>
      </c>
      <c r="G1534">
        <v>0.42077652646553099</v>
      </c>
      <c r="H1534">
        <v>-0.43120558340645898</v>
      </c>
      <c r="I1534">
        <v>0.66631889451344894</v>
      </c>
      <c r="J1534">
        <v>0.79147469899844303</v>
      </c>
      <c r="K1534" t="s">
        <v>1031</v>
      </c>
      <c r="L1534">
        <f t="shared" si="23"/>
        <v>0.18144118757831201</v>
      </c>
      <c r="M1534" t="s">
        <v>1032</v>
      </c>
    </row>
    <row r="1535" spans="1:13" x14ac:dyDescent="0.2">
      <c r="A1535" t="s">
        <v>6260</v>
      </c>
      <c r="B1535" t="s">
        <v>6261</v>
      </c>
      <c r="C1535" t="s">
        <v>6262</v>
      </c>
      <c r="D1535" t="s">
        <v>6263</v>
      </c>
      <c r="E1535">
        <v>16.475332274040799</v>
      </c>
      <c r="F1535">
        <v>-1.1677477680039501</v>
      </c>
      <c r="G1535">
        <v>0.56704550846416901</v>
      </c>
      <c r="H1535">
        <v>-2.05935458543137</v>
      </c>
      <c r="I1535">
        <v>3.9460282934118997E-2</v>
      </c>
      <c r="J1535">
        <v>0.12906972502511699</v>
      </c>
      <c r="K1535" t="s">
        <v>1031</v>
      </c>
      <c r="L1535">
        <f t="shared" si="23"/>
        <v>1.1677477680039501</v>
      </c>
      <c r="M1535" t="s">
        <v>1032</v>
      </c>
    </row>
    <row r="1536" spans="1:13" x14ac:dyDescent="0.2">
      <c r="A1536" t="s">
        <v>6264</v>
      </c>
      <c r="B1536" t="s">
        <v>6265</v>
      </c>
      <c r="C1536" t="s">
        <v>6266</v>
      </c>
      <c r="D1536" t="s">
        <v>6267</v>
      </c>
      <c r="E1536">
        <v>16.463188587333601</v>
      </c>
      <c r="F1536">
        <v>-0.13091542351172</v>
      </c>
      <c r="G1536">
        <v>0.605833002368517</v>
      </c>
      <c r="H1536">
        <v>-0.21609160115065301</v>
      </c>
      <c r="I1536">
        <v>0.82891634637128297</v>
      </c>
      <c r="J1536">
        <v>0.90064541167654399</v>
      </c>
      <c r="K1536" t="s">
        <v>1031</v>
      </c>
      <c r="L1536">
        <f t="shared" si="23"/>
        <v>0.13091542351172</v>
      </c>
      <c r="M1536" t="s">
        <v>1032</v>
      </c>
    </row>
    <row r="1537" spans="1:13" x14ac:dyDescent="0.2">
      <c r="A1537" t="s">
        <v>6268</v>
      </c>
      <c r="B1537" t="s">
        <v>6269</v>
      </c>
      <c r="C1537" t="s">
        <v>6270</v>
      </c>
      <c r="D1537" t="s">
        <v>6271</v>
      </c>
      <c r="E1537">
        <v>16.4625845966948</v>
      </c>
      <c r="F1537">
        <v>0.76938075574144704</v>
      </c>
      <c r="G1537">
        <v>0.46760089253501602</v>
      </c>
      <c r="H1537">
        <v>1.6453791428206801</v>
      </c>
      <c r="I1537">
        <v>9.98916480098897E-2</v>
      </c>
      <c r="J1537">
        <v>0.23966159101970799</v>
      </c>
      <c r="K1537" t="s">
        <v>1031</v>
      </c>
      <c r="L1537">
        <f t="shared" si="23"/>
        <v>-0.76938075574144704</v>
      </c>
      <c r="M1537" t="s">
        <v>1032</v>
      </c>
    </row>
    <row r="1538" spans="1:13" x14ac:dyDescent="0.2">
      <c r="A1538" t="s">
        <v>6272</v>
      </c>
      <c r="B1538" t="s">
        <v>6273</v>
      </c>
      <c r="C1538" t="s">
        <v>6274</v>
      </c>
      <c r="D1538" t="s">
        <v>6275</v>
      </c>
      <c r="E1538">
        <v>16.439675686603099</v>
      </c>
      <c r="F1538">
        <v>-0.65216514107439005</v>
      </c>
      <c r="G1538">
        <v>0.395632491392574</v>
      </c>
      <c r="H1538">
        <v>-1.64841148101577</v>
      </c>
      <c r="I1538">
        <v>9.9268261640826097E-2</v>
      </c>
      <c r="J1538">
        <v>0.238960148621612</v>
      </c>
      <c r="K1538" t="s">
        <v>1031</v>
      </c>
      <c r="L1538">
        <f t="shared" ref="L1538:L1601" si="24">F1538*-1</f>
        <v>0.65216514107439005</v>
      </c>
      <c r="M1538" t="s">
        <v>1032</v>
      </c>
    </row>
    <row r="1539" spans="1:13" x14ac:dyDescent="0.2">
      <c r="A1539" t="s">
        <v>6276</v>
      </c>
      <c r="B1539" t="s">
        <v>6277</v>
      </c>
      <c r="C1539" t="s">
        <v>6278</v>
      </c>
      <c r="D1539" t="s">
        <v>6279</v>
      </c>
      <c r="E1539">
        <v>16.362365474672401</v>
      </c>
      <c r="F1539">
        <v>1.9917268102599199</v>
      </c>
      <c r="G1539">
        <v>0.790862058463772</v>
      </c>
      <c r="H1539">
        <v>2.5184250387846299</v>
      </c>
      <c r="I1539">
        <v>1.17880972740213E-2</v>
      </c>
      <c r="J1539">
        <v>5.87716830678532E-2</v>
      </c>
      <c r="K1539" t="s">
        <v>1031</v>
      </c>
      <c r="L1539">
        <f t="shared" si="24"/>
        <v>-1.9917268102599199</v>
      </c>
      <c r="M1539" t="s">
        <v>1032</v>
      </c>
    </row>
    <row r="1540" spans="1:13" x14ac:dyDescent="0.2">
      <c r="A1540" t="s">
        <v>6280</v>
      </c>
      <c r="B1540" t="s">
        <v>6281</v>
      </c>
      <c r="C1540" t="s">
        <v>3558</v>
      </c>
      <c r="D1540" t="s">
        <v>6282</v>
      </c>
      <c r="E1540">
        <v>16.354470275654698</v>
      </c>
      <c r="F1540">
        <v>-0.69626406671371599</v>
      </c>
      <c r="G1540">
        <v>0.40312523326584498</v>
      </c>
      <c r="H1540">
        <v>-1.7271656777053099</v>
      </c>
      <c r="I1540">
        <v>8.4137912993857297E-2</v>
      </c>
      <c r="J1540">
        <v>0.21452087092453401</v>
      </c>
      <c r="K1540" t="s">
        <v>1031</v>
      </c>
      <c r="L1540">
        <f t="shared" si="24"/>
        <v>0.69626406671371599</v>
      </c>
      <c r="M1540" t="s">
        <v>1032</v>
      </c>
    </row>
    <row r="1541" spans="1:13" x14ac:dyDescent="0.2">
      <c r="A1541" t="s">
        <v>6283</v>
      </c>
      <c r="B1541" t="s">
        <v>6284</v>
      </c>
      <c r="C1541" t="s">
        <v>6285</v>
      </c>
      <c r="D1541" t="s">
        <v>6286</v>
      </c>
      <c r="E1541">
        <v>16.346246683948699</v>
      </c>
      <c r="F1541">
        <v>0.30744262080173201</v>
      </c>
      <c r="G1541">
        <v>0.40872217385111298</v>
      </c>
      <c r="H1541">
        <v>0.75220440795983201</v>
      </c>
      <c r="I1541">
        <v>0.45192814323188801</v>
      </c>
      <c r="J1541">
        <v>0.62480336943177595</v>
      </c>
      <c r="K1541" t="s">
        <v>1031</v>
      </c>
      <c r="L1541">
        <f t="shared" si="24"/>
        <v>-0.30744262080173201</v>
      </c>
      <c r="M1541" t="s">
        <v>1032</v>
      </c>
    </row>
    <row r="1542" spans="1:13" x14ac:dyDescent="0.2">
      <c r="A1542" t="s">
        <v>6287</v>
      </c>
      <c r="B1542" t="s">
        <v>6288</v>
      </c>
      <c r="C1542">
        <v>0</v>
      </c>
      <c r="D1542" t="s">
        <v>6289</v>
      </c>
      <c r="E1542">
        <v>16.311753725882198</v>
      </c>
      <c r="F1542">
        <v>-1.21862726547932</v>
      </c>
      <c r="G1542">
        <v>0.511185218112578</v>
      </c>
      <c r="H1542">
        <v>-2.38392508683798</v>
      </c>
      <c r="I1542">
        <v>1.71290888746575E-2</v>
      </c>
      <c r="J1542">
        <v>7.4289273340815698E-2</v>
      </c>
      <c r="K1542" t="s">
        <v>1031</v>
      </c>
      <c r="L1542">
        <f t="shared" si="24"/>
        <v>1.21862726547932</v>
      </c>
      <c r="M1542" t="s">
        <v>1032</v>
      </c>
    </row>
    <row r="1543" spans="1:13" x14ac:dyDescent="0.2">
      <c r="A1543" t="s">
        <v>6290</v>
      </c>
      <c r="B1543" t="s">
        <v>6291</v>
      </c>
      <c r="C1543" t="s">
        <v>6292</v>
      </c>
      <c r="D1543" t="s">
        <v>6293</v>
      </c>
      <c r="E1543">
        <v>16.287433382935902</v>
      </c>
      <c r="F1543">
        <v>-0.16881535970432299</v>
      </c>
      <c r="G1543">
        <v>0.43772038861838097</v>
      </c>
      <c r="H1543">
        <v>-0.38566940013274398</v>
      </c>
      <c r="I1543">
        <v>0.699741527972772</v>
      </c>
      <c r="J1543">
        <v>0.81769161957959402</v>
      </c>
      <c r="K1543" t="s">
        <v>1031</v>
      </c>
      <c r="L1543">
        <f t="shared" si="24"/>
        <v>0.16881535970432299</v>
      </c>
      <c r="M1543" t="s">
        <v>1032</v>
      </c>
    </row>
    <row r="1544" spans="1:13" x14ac:dyDescent="0.2">
      <c r="A1544" t="s">
        <v>6294</v>
      </c>
      <c r="B1544" t="s">
        <v>264</v>
      </c>
      <c r="C1544" t="s">
        <v>766</v>
      </c>
      <c r="D1544" t="s">
        <v>810</v>
      </c>
      <c r="E1544">
        <v>16.283641146519798</v>
      </c>
      <c r="F1544">
        <v>-0.61241718808823697</v>
      </c>
      <c r="G1544">
        <v>0.76283969549830599</v>
      </c>
      <c r="H1544">
        <v>-0.80281242796127805</v>
      </c>
      <c r="I1544">
        <v>0.422083157801449</v>
      </c>
      <c r="J1544">
        <v>0.59873136033084695</v>
      </c>
      <c r="K1544" t="s">
        <v>1031</v>
      </c>
      <c r="L1544">
        <f t="shared" si="24"/>
        <v>0.61241718808823697</v>
      </c>
      <c r="M1544" t="s">
        <v>1032</v>
      </c>
    </row>
    <row r="1545" spans="1:13" x14ac:dyDescent="0.2">
      <c r="A1545" t="s">
        <v>6295</v>
      </c>
      <c r="B1545" t="s">
        <v>6296</v>
      </c>
      <c r="C1545" t="s">
        <v>6297</v>
      </c>
      <c r="D1545" t="s">
        <v>6298</v>
      </c>
      <c r="E1545">
        <v>16.271614191715699</v>
      </c>
      <c r="F1545">
        <v>1.0694671716028601</v>
      </c>
      <c r="G1545">
        <v>0.66737008749690896</v>
      </c>
      <c r="H1545">
        <v>1.6025098991387099</v>
      </c>
      <c r="I1545">
        <v>0.10904290028192901</v>
      </c>
      <c r="J1545">
        <v>0.254215703632933</v>
      </c>
      <c r="K1545" t="s">
        <v>1031</v>
      </c>
      <c r="L1545">
        <f t="shared" si="24"/>
        <v>-1.0694671716028601</v>
      </c>
      <c r="M1545" t="s">
        <v>1032</v>
      </c>
    </row>
    <row r="1546" spans="1:13" x14ac:dyDescent="0.2">
      <c r="A1546" t="s">
        <v>6299</v>
      </c>
      <c r="B1546" t="s">
        <v>6300</v>
      </c>
      <c r="C1546">
        <v>0</v>
      </c>
      <c r="D1546" t="s">
        <v>6301</v>
      </c>
      <c r="E1546">
        <v>16.265446984979199</v>
      </c>
      <c r="F1546">
        <v>-0.42180104444202998</v>
      </c>
      <c r="G1546">
        <v>0.41835873104272497</v>
      </c>
      <c r="H1546">
        <v>-1.0082281380640099</v>
      </c>
      <c r="I1546">
        <v>0.31334495258472</v>
      </c>
      <c r="J1546">
        <v>0.49398701668940198</v>
      </c>
      <c r="K1546" t="s">
        <v>1031</v>
      </c>
      <c r="L1546">
        <f t="shared" si="24"/>
        <v>0.42180104444202998</v>
      </c>
      <c r="M1546" t="s">
        <v>1032</v>
      </c>
    </row>
    <row r="1547" spans="1:13" x14ac:dyDescent="0.2">
      <c r="A1547" t="s">
        <v>6302</v>
      </c>
      <c r="B1547" t="s">
        <v>6303</v>
      </c>
      <c r="C1547" t="s">
        <v>6304</v>
      </c>
      <c r="D1547" t="s">
        <v>6305</v>
      </c>
      <c r="E1547">
        <v>16.249899112471802</v>
      </c>
      <c r="F1547">
        <v>-0.100012836729144</v>
      </c>
      <c r="G1547">
        <v>0.533139196343827</v>
      </c>
      <c r="H1547">
        <v>-0.187592353769923</v>
      </c>
      <c r="I1547">
        <v>0.85119622064072997</v>
      </c>
      <c r="J1547">
        <v>0.914450308269668</v>
      </c>
      <c r="K1547" t="s">
        <v>1031</v>
      </c>
      <c r="L1547">
        <f t="shared" si="24"/>
        <v>0.100012836729144</v>
      </c>
      <c r="M1547" t="s">
        <v>1032</v>
      </c>
    </row>
    <row r="1548" spans="1:13" x14ac:dyDescent="0.2">
      <c r="A1548" t="s">
        <v>6306</v>
      </c>
      <c r="B1548" t="s">
        <v>6307</v>
      </c>
      <c r="C1548" t="s">
        <v>6308</v>
      </c>
      <c r="D1548" t="s">
        <v>6309</v>
      </c>
      <c r="E1548">
        <v>16.236355360541001</v>
      </c>
      <c r="F1548">
        <v>-4.4810330433428101E-2</v>
      </c>
      <c r="G1548">
        <v>0.63848398700252595</v>
      </c>
      <c r="H1548">
        <v>-7.0182387257350001E-2</v>
      </c>
      <c r="I1548">
        <v>0.94404849268706403</v>
      </c>
      <c r="J1548">
        <v>0.96925817556845195</v>
      </c>
      <c r="K1548" t="s">
        <v>1031</v>
      </c>
      <c r="L1548">
        <f t="shared" si="24"/>
        <v>4.4810330433428101E-2</v>
      </c>
      <c r="M1548" t="s">
        <v>1032</v>
      </c>
    </row>
    <row r="1549" spans="1:13" x14ac:dyDescent="0.2">
      <c r="A1549" t="s">
        <v>6310</v>
      </c>
      <c r="B1549" t="s">
        <v>6311</v>
      </c>
      <c r="C1549" t="s">
        <v>6312</v>
      </c>
      <c r="D1549" t="s">
        <v>6313</v>
      </c>
      <c r="E1549">
        <v>16.229196245504799</v>
      </c>
      <c r="F1549">
        <v>0.46520645243650799</v>
      </c>
      <c r="G1549">
        <v>0.64109015779148504</v>
      </c>
      <c r="H1549">
        <v>0.72564903201620701</v>
      </c>
      <c r="I1549">
        <v>0.46805395445821801</v>
      </c>
      <c r="J1549">
        <v>0.64090844697885796</v>
      </c>
      <c r="K1549" t="s">
        <v>1031</v>
      </c>
      <c r="L1549">
        <f t="shared" si="24"/>
        <v>-0.46520645243650799</v>
      </c>
      <c r="M1549" t="s">
        <v>1032</v>
      </c>
    </row>
    <row r="1550" spans="1:13" x14ac:dyDescent="0.2">
      <c r="A1550" t="s">
        <v>6314</v>
      </c>
      <c r="B1550" t="s">
        <v>6315</v>
      </c>
      <c r="C1550">
        <v>0</v>
      </c>
      <c r="D1550" t="s">
        <v>6316</v>
      </c>
      <c r="E1550">
        <v>16.205462995868501</v>
      </c>
      <c r="F1550">
        <v>1.7243519911823599</v>
      </c>
      <c r="G1550">
        <v>0.69707050724314401</v>
      </c>
      <c r="H1550">
        <v>2.4737124484035702</v>
      </c>
      <c r="I1550">
        <v>1.3371727453586699E-2</v>
      </c>
      <c r="J1550">
        <v>6.3293516579779302E-2</v>
      </c>
      <c r="K1550" t="s">
        <v>1031</v>
      </c>
      <c r="L1550">
        <f t="shared" si="24"/>
        <v>-1.7243519911823599</v>
      </c>
      <c r="M1550" t="s">
        <v>1032</v>
      </c>
    </row>
    <row r="1551" spans="1:13" x14ac:dyDescent="0.2">
      <c r="A1551" t="s">
        <v>6317</v>
      </c>
      <c r="B1551" t="s">
        <v>6318</v>
      </c>
      <c r="C1551" t="s">
        <v>6319</v>
      </c>
      <c r="D1551" t="s">
        <v>6320</v>
      </c>
      <c r="E1551">
        <v>16.194387772172298</v>
      </c>
      <c r="F1551">
        <v>-0.291187710611025</v>
      </c>
      <c r="G1551">
        <v>0.49526319640308403</v>
      </c>
      <c r="H1551">
        <v>-0.58794538484953995</v>
      </c>
      <c r="I1551">
        <v>0.55656895201025902</v>
      </c>
      <c r="J1551">
        <v>0.71125971089891804</v>
      </c>
      <c r="K1551" t="s">
        <v>1031</v>
      </c>
      <c r="L1551">
        <f t="shared" si="24"/>
        <v>0.291187710611025</v>
      </c>
      <c r="M1551" t="s">
        <v>1032</v>
      </c>
    </row>
    <row r="1552" spans="1:13" x14ac:dyDescent="0.2">
      <c r="A1552" t="s">
        <v>6321</v>
      </c>
      <c r="B1552" t="s">
        <v>6322</v>
      </c>
      <c r="C1552" t="s">
        <v>6323</v>
      </c>
      <c r="D1552" t="s">
        <v>6324</v>
      </c>
      <c r="E1552">
        <v>16.1822961186455</v>
      </c>
      <c r="F1552">
        <v>-0.89753218534474499</v>
      </c>
      <c r="G1552">
        <v>0.57640754098517999</v>
      </c>
      <c r="H1552">
        <v>-1.5571138847536701</v>
      </c>
      <c r="I1552">
        <v>0.119443449055825</v>
      </c>
      <c r="J1552">
        <v>0.27033300658463599</v>
      </c>
      <c r="K1552" t="s">
        <v>1031</v>
      </c>
      <c r="L1552">
        <f t="shared" si="24"/>
        <v>0.89753218534474499</v>
      </c>
      <c r="M1552" t="s">
        <v>1032</v>
      </c>
    </row>
    <row r="1553" spans="1:13" x14ac:dyDescent="0.2">
      <c r="A1553" t="s">
        <v>6325</v>
      </c>
      <c r="B1553" t="s">
        <v>6326</v>
      </c>
      <c r="C1553">
        <v>0</v>
      </c>
      <c r="D1553" t="s">
        <v>6327</v>
      </c>
      <c r="E1553">
        <v>16.160063637076298</v>
      </c>
      <c r="F1553">
        <v>0.50849135899629805</v>
      </c>
      <c r="G1553">
        <v>0.48658177439421002</v>
      </c>
      <c r="H1553">
        <v>1.0450275488212899</v>
      </c>
      <c r="I1553">
        <v>0.296010237229969</v>
      </c>
      <c r="J1553">
        <v>0.47542187512050599</v>
      </c>
      <c r="K1553" t="s">
        <v>1031</v>
      </c>
      <c r="L1553">
        <f t="shared" si="24"/>
        <v>-0.50849135899629805</v>
      </c>
      <c r="M1553" t="s">
        <v>1032</v>
      </c>
    </row>
    <row r="1554" spans="1:13" x14ac:dyDescent="0.2">
      <c r="A1554" t="s">
        <v>6328</v>
      </c>
      <c r="B1554" t="s">
        <v>6329</v>
      </c>
      <c r="C1554" t="s">
        <v>2199</v>
      </c>
      <c r="D1554" t="s">
        <v>6330</v>
      </c>
      <c r="E1554">
        <v>16.0947761759681</v>
      </c>
      <c r="F1554">
        <v>0.122502917565648</v>
      </c>
      <c r="G1554">
        <v>0.54384792613389399</v>
      </c>
      <c r="H1554">
        <v>0.22525215538927701</v>
      </c>
      <c r="I1554">
        <v>0.82178311766819101</v>
      </c>
      <c r="J1554">
        <v>0.89770482101692495</v>
      </c>
      <c r="K1554" t="s">
        <v>1031</v>
      </c>
      <c r="L1554">
        <f t="shared" si="24"/>
        <v>-0.122502917565648</v>
      </c>
      <c r="M1554" t="s">
        <v>1032</v>
      </c>
    </row>
    <row r="1555" spans="1:13" x14ac:dyDescent="0.2">
      <c r="A1555" t="s">
        <v>6331</v>
      </c>
      <c r="B1555" t="s">
        <v>6332</v>
      </c>
      <c r="C1555" t="s">
        <v>3987</v>
      </c>
      <c r="D1555" t="s">
        <v>6333</v>
      </c>
      <c r="E1555">
        <v>16.0872591341627</v>
      </c>
      <c r="F1555">
        <v>-0.130704879495394</v>
      </c>
      <c r="G1555">
        <v>0.48237764096150199</v>
      </c>
      <c r="H1555">
        <v>-0.27095965566493802</v>
      </c>
      <c r="I1555">
        <v>0.78642206195267494</v>
      </c>
      <c r="J1555">
        <v>0.87552254433697596</v>
      </c>
      <c r="K1555" t="s">
        <v>1031</v>
      </c>
      <c r="L1555">
        <f t="shared" si="24"/>
        <v>0.130704879495394</v>
      </c>
      <c r="M1555" t="s">
        <v>1032</v>
      </c>
    </row>
    <row r="1556" spans="1:13" x14ac:dyDescent="0.2">
      <c r="A1556" t="s">
        <v>6334</v>
      </c>
      <c r="B1556" t="s">
        <v>6335</v>
      </c>
      <c r="C1556" t="s">
        <v>6336</v>
      </c>
      <c r="D1556" t="s">
        <v>6337</v>
      </c>
      <c r="E1556">
        <v>16.0713414075693</v>
      </c>
      <c r="F1556">
        <v>0.19005005530566399</v>
      </c>
      <c r="G1556">
        <v>0.52305024814766699</v>
      </c>
      <c r="H1556">
        <v>0.36334951752476702</v>
      </c>
      <c r="I1556">
        <v>0.71634380758704097</v>
      </c>
      <c r="J1556">
        <v>0.82767821573524802</v>
      </c>
      <c r="K1556" t="s">
        <v>1031</v>
      </c>
      <c r="L1556">
        <f t="shared" si="24"/>
        <v>-0.19005005530566399</v>
      </c>
      <c r="M1556" t="s">
        <v>1032</v>
      </c>
    </row>
    <row r="1557" spans="1:13" x14ac:dyDescent="0.2">
      <c r="A1557" t="s">
        <v>6338</v>
      </c>
      <c r="B1557" t="s">
        <v>6339</v>
      </c>
      <c r="C1557">
        <v>0</v>
      </c>
      <c r="D1557" t="s">
        <v>6340</v>
      </c>
      <c r="E1557">
        <v>16.062892937604001</v>
      </c>
      <c r="F1557">
        <v>0.79214913304179901</v>
      </c>
      <c r="G1557">
        <v>0.46621598687093002</v>
      </c>
      <c r="H1557">
        <v>1.6991033241018001</v>
      </c>
      <c r="I1557">
        <v>8.9299717192367706E-2</v>
      </c>
      <c r="J1557">
        <v>0.22287587719815599</v>
      </c>
      <c r="K1557" t="s">
        <v>1031</v>
      </c>
      <c r="L1557">
        <f t="shared" si="24"/>
        <v>-0.79214913304179901</v>
      </c>
      <c r="M1557" t="s">
        <v>1032</v>
      </c>
    </row>
    <row r="1558" spans="1:13" x14ac:dyDescent="0.2">
      <c r="A1558" t="s">
        <v>6341</v>
      </c>
      <c r="B1558" t="s">
        <v>6342</v>
      </c>
      <c r="C1558" t="s">
        <v>6343</v>
      </c>
      <c r="D1558" t="s">
        <v>6344</v>
      </c>
      <c r="E1558">
        <v>16.054750955004302</v>
      </c>
      <c r="F1558">
        <v>0.72012490932673801</v>
      </c>
      <c r="G1558">
        <v>0.54845313476857704</v>
      </c>
      <c r="H1558">
        <v>1.31301083661524</v>
      </c>
      <c r="I1558">
        <v>0.189179296637942</v>
      </c>
      <c r="J1558">
        <v>0.36025118566696601</v>
      </c>
      <c r="K1558" t="s">
        <v>1031</v>
      </c>
      <c r="L1558">
        <f t="shared" si="24"/>
        <v>-0.72012490932673801</v>
      </c>
      <c r="M1558" t="s">
        <v>1032</v>
      </c>
    </row>
    <row r="1559" spans="1:13" x14ac:dyDescent="0.2">
      <c r="A1559" t="s">
        <v>6345</v>
      </c>
      <c r="B1559" t="s">
        <v>6346</v>
      </c>
      <c r="C1559">
        <v>0</v>
      </c>
      <c r="D1559" t="s">
        <v>6347</v>
      </c>
      <c r="E1559">
        <v>16.053220754781101</v>
      </c>
      <c r="F1559">
        <v>0.42111951312032198</v>
      </c>
      <c r="G1559">
        <v>0.78262227566716802</v>
      </c>
      <c r="H1559">
        <v>0.53808781862403199</v>
      </c>
      <c r="I1559">
        <v>0.59051642181742103</v>
      </c>
      <c r="J1559">
        <v>0.73691087525483401</v>
      </c>
      <c r="K1559" t="s">
        <v>1031</v>
      </c>
      <c r="L1559">
        <f t="shared" si="24"/>
        <v>-0.42111951312032198</v>
      </c>
      <c r="M1559" t="s">
        <v>1032</v>
      </c>
    </row>
    <row r="1560" spans="1:13" x14ac:dyDescent="0.2">
      <c r="A1560" t="s">
        <v>6348</v>
      </c>
      <c r="B1560" t="s">
        <v>6349</v>
      </c>
      <c r="C1560">
        <v>0</v>
      </c>
      <c r="D1560" t="s">
        <v>6350</v>
      </c>
      <c r="E1560">
        <v>16.0506050379995</v>
      </c>
      <c r="F1560">
        <v>0.81464196392895605</v>
      </c>
      <c r="G1560">
        <v>0.58466488296112296</v>
      </c>
      <c r="H1560">
        <v>1.3933485449016201</v>
      </c>
      <c r="I1560">
        <v>0.163514417469729</v>
      </c>
      <c r="J1560">
        <v>0.32930010746506999</v>
      </c>
      <c r="K1560" t="s">
        <v>1031</v>
      </c>
      <c r="L1560">
        <f t="shared" si="24"/>
        <v>-0.81464196392895605</v>
      </c>
      <c r="M1560" t="s">
        <v>1032</v>
      </c>
    </row>
    <row r="1561" spans="1:13" x14ac:dyDescent="0.2">
      <c r="A1561" t="s">
        <v>6351</v>
      </c>
      <c r="B1561" t="s">
        <v>6352</v>
      </c>
      <c r="C1561">
        <v>0</v>
      </c>
      <c r="D1561" t="s">
        <v>6353</v>
      </c>
      <c r="E1561">
        <v>16.020404325350601</v>
      </c>
      <c r="F1561">
        <v>-0.76914928254902004</v>
      </c>
      <c r="G1561">
        <v>0.70869058731115098</v>
      </c>
      <c r="H1561">
        <v>-1.08531042505765</v>
      </c>
      <c r="I1561">
        <v>0.27778419014366501</v>
      </c>
      <c r="J1561">
        <v>0.45596477727353302</v>
      </c>
      <c r="K1561" t="s">
        <v>1031</v>
      </c>
      <c r="L1561">
        <f t="shared" si="24"/>
        <v>0.76914928254902004</v>
      </c>
      <c r="M1561" t="s">
        <v>1032</v>
      </c>
    </row>
    <row r="1562" spans="1:13" x14ac:dyDescent="0.2">
      <c r="A1562" t="s">
        <v>6354</v>
      </c>
      <c r="B1562" t="s">
        <v>6355</v>
      </c>
      <c r="C1562" t="s">
        <v>6356</v>
      </c>
      <c r="D1562" t="s">
        <v>6357</v>
      </c>
      <c r="E1562">
        <v>16.017995746243098</v>
      </c>
      <c r="F1562">
        <v>-0.75611121805642501</v>
      </c>
      <c r="G1562">
        <v>0.463713665891616</v>
      </c>
      <c r="H1562">
        <v>-1.6305562541543701</v>
      </c>
      <c r="I1562">
        <v>0.102983986140149</v>
      </c>
      <c r="J1562">
        <v>0.24410009120284301</v>
      </c>
      <c r="K1562" t="s">
        <v>1031</v>
      </c>
      <c r="L1562">
        <f t="shared" si="24"/>
        <v>0.75611121805642501</v>
      </c>
      <c r="M1562" t="s">
        <v>1032</v>
      </c>
    </row>
    <row r="1563" spans="1:13" x14ac:dyDescent="0.2">
      <c r="A1563" t="s">
        <v>6358</v>
      </c>
      <c r="B1563" t="s">
        <v>6359</v>
      </c>
      <c r="C1563" t="s">
        <v>6360</v>
      </c>
      <c r="D1563" t="s">
        <v>6361</v>
      </c>
      <c r="E1563">
        <v>15.9679068969642</v>
      </c>
      <c r="F1563">
        <v>0.14662143926267099</v>
      </c>
      <c r="G1563">
        <v>0.38911737634525101</v>
      </c>
      <c r="H1563">
        <v>0.37680517030567801</v>
      </c>
      <c r="I1563">
        <v>0.706318398137044</v>
      </c>
      <c r="J1563">
        <v>0.82231049621490904</v>
      </c>
      <c r="K1563" t="s">
        <v>1031</v>
      </c>
      <c r="L1563">
        <f t="shared" si="24"/>
        <v>-0.14662143926267099</v>
      </c>
      <c r="M1563" t="s">
        <v>1032</v>
      </c>
    </row>
    <row r="1564" spans="1:13" x14ac:dyDescent="0.2">
      <c r="A1564" t="s">
        <v>6362</v>
      </c>
      <c r="B1564" t="s">
        <v>6363</v>
      </c>
      <c r="C1564" t="s">
        <v>6364</v>
      </c>
      <c r="D1564" t="s">
        <v>6365</v>
      </c>
      <c r="E1564">
        <v>15.9646322124739</v>
      </c>
      <c r="F1564">
        <v>-0.21349093731712299</v>
      </c>
      <c r="G1564">
        <v>0.52970670066598902</v>
      </c>
      <c r="H1564">
        <v>-0.40303612744317902</v>
      </c>
      <c r="I1564">
        <v>0.68692164739930195</v>
      </c>
      <c r="J1564">
        <v>0.80843905431951701</v>
      </c>
      <c r="K1564" t="s">
        <v>1031</v>
      </c>
      <c r="L1564">
        <f t="shared" si="24"/>
        <v>0.21349093731712299</v>
      </c>
      <c r="M1564" t="s">
        <v>1032</v>
      </c>
    </row>
    <row r="1565" spans="1:13" x14ac:dyDescent="0.2">
      <c r="A1565" t="s">
        <v>6366</v>
      </c>
      <c r="B1565" t="s">
        <v>6367</v>
      </c>
      <c r="C1565" t="s">
        <v>6368</v>
      </c>
      <c r="D1565" t="s">
        <v>6369</v>
      </c>
      <c r="E1565">
        <v>15.943428360326999</v>
      </c>
      <c r="F1565">
        <v>-0.48390437316478702</v>
      </c>
      <c r="G1565">
        <v>0.44811732462436898</v>
      </c>
      <c r="H1565">
        <v>-1.07986089038271</v>
      </c>
      <c r="I1565">
        <v>0.280204131316942</v>
      </c>
      <c r="J1565">
        <v>0.45789812019902898</v>
      </c>
      <c r="K1565" t="s">
        <v>1031</v>
      </c>
      <c r="L1565">
        <f t="shared" si="24"/>
        <v>0.48390437316478702</v>
      </c>
      <c r="M1565" t="s">
        <v>1032</v>
      </c>
    </row>
    <row r="1566" spans="1:13" x14ac:dyDescent="0.2">
      <c r="A1566" t="s">
        <v>6370</v>
      </c>
      <c r="B1566" t="s">
        <v>6371</v>
      </c>
      <c r="C1566" t="s">
        <v>6372</v>
      </c>
      <c r="D1566" t="s">
        <v>6373</v>
      </c>
      <c r="E1566">
        <v>15.9166594185228</v>
      </c>
      <c r="F1566">
        <v>-0.189921842393067</v>
      </c>
      <c r="G1566">
        <v>0.46107212849465301</v>
      </c>
      <c r="H1566">
        <v>-0.41191351776811902</v>
      </c>
      <c r="I1566">
        <v>0.68040281242628597</v>
      </c>
      <c r="J1566">
        <v>0.803483027223579</v>
      </c>
      <c r="K1566" t="s">
        <v>1031</v>
      </c>
      <c r="L1566">
        <f t="shared" si="24"/>
        <v>0.189921842393067</v>
      </c>
      <c r="M1566" t="s">
        <v>1032</v>
      </c>
    </row>
    <row r="1567" spans="1:13" x14ac:dyDescent="0.2">
      <c r="A1567" t="s">
        <v>6374</v>
      </c>
      <c r="B1567" t="s">
        <v>6375</v>
      </c>
      <c r="C1567" t="s">
        <v>6376</v>
      </c>
      <c r="D1567" t="s">
        <v>6377</v>
      </c>
      <c r="E1567">
        <v>15.845315165031799</v>
      </c>
      <c r="F1567">
        <v>-0.52341352851408796</v>
      </c>
      <c r="G1567">
        <v>0.40594490200050498</v>
      </c>
      <c r="H1567">
        <v>-1.2893708627321001</v>
      </c>
      <c r="I1567">
        <v>0.19726918603709001</v>
      </c>
      <c r="J1567">
        <v>0.36937137403479098</v>
      </c>
      <c r="K1567" t="s">
        <v>1031</v>
      </c>
      <c r="L1567">
        <f t="shared" si="24"/>
        <v>0.52341352851408796</v>
      </c>
      <c r="M1567" t="s">
        <v>1032</v>
      </c>
    </row>
    <row r="1568" spans="1:13" x14ac:dyDescent="0.2">
      <c r="A1568" t="s">
        <v>6378</v>
      </c>
      <c r="B1568" t="s">
        <v>6379</v>
      </c>
      <c r="C1568" t="s">
        <v>6380</v>
      </c>
      <c r="D1568" t="s">
        <v>6381</v>
      </c>
      <c r="E1568">
        <v>15.828682994083801</v>
      </c>
      <c r="F1568">
        <v>-0.742998738462885</v>
      </c>
      <c r="G1568">
        <v>0.48795819296241599</v>
      </c>
      <c r="H1568">
        <v>-1.52266884577161</v>
      </c>
      <c r="I1568">
        <v>0.127841576040711</v>
      </c>
      <c r="J1568">
        <v>0.28187019003597102</v>
      </c>
      <c r="K1568" t="s">
        <v>1031</v>
      </c>
      <c r="L1568">
        <f t="shared" si="24"/>
        <v>0.742998738462885</v>
      </c>
      <c r="M1568" t="s">
        <v>1032</v>
      </c>
    </row>
    <row r="1569" spans="1:13" x14ac:dyDescent="0.2">
      <c r="A1569" t="s">
        <v>6382</v>
      </c>
      <c r="B1569" t="s">
        <v>6383</v>
      </c>
      <c r="C1569" t="s">
        <v>6384</v>
      </c>
      <c r="D1569" t="s">
        <v>6385</v>
      </c>
      <c r="E1569">
        <v>15.8053872287066</v>
      </c>
      <c r="F1569">
        <v>0.36469032740721202</v>
      </c>
      <c r="G1569">
        <v>0.75824943570842895</v>
      </c>
      <c r="H1569">
        <v>0.480963532886093</v>
      </c>
      <c r="I1569">
        <v>0.63054241698334101</v>
      </c>
      <c r="J1569">
        <v>0.76566737594159995</v>
      </c>
      <c r="K1569" t="s">
        <v>1031</v>
      </c>
      <c r="L1569">
        <f t="shared" si="24"/>
        <v>-0.36469032740721202</v>
      </c>
      <c r="M1569" t="s">
        <v>1032</v>
      </c>
    </row>
    <row r="1570" spans="1:13" x14ac:dyDescent="0.2">
      <c r="A1570" t="s">
        <v>6386</v>
      </c>
      <c r="B1570" t="s">
        <v>6387</v>
      </c>
      <c r="C1570" t="s">
        <v>6388</v>
      </c>
      <c r="D1570" t="s">
        <v>6389</v>
      </c>
      <c r="E1570">
        <v>15.7910891885212</v>
      </c>
      <c r="F1570">
        <v>-0.44323950795206102</v>
      </c>
      <c r="G1570">
        <v>0.404324889809907</v>
      </c>
      <c r="H1570">
        <v>-1.0962459129351401</v>
      </c>
      <c r="I1570">
        <v>0.27297117202263799</v>
      </c>
      <c r="J1570">
        <v>0.451707964120307</v>
      </c>
      <c r="K1570" t="s">
        <v>1031</v>
      </c>
      <c r="L1570">
        <f t="shared" si="24"/>
        <v>0.44323950795206102</v>
      </c>
      <c r="M1570" t="s">
        <v>1032</v>
      </c>
    </row>
    <row r="1571" spans="1:13" x14ac:dyDescent="0.2">
      <c r="A1571" t="s">
        <v>6390</v>
      </c>
      <c r="B1571" t="s">
        <v>6391</v>
      </c>
      <c r="C1571" t="s">
        <v>6392</v>
      </c>
      <c r="D1571" t="s">
        <v>6393</v>
      </c>
      <c r="E1571">
        <v>15.7809478185468</v>
      </c>
      <c r="F1571">
        <v>-0.49330505581423501</v>
      </c>
      <c r="G1571">
        <v>0.49589177554820801</v>
      </c>
      <c r="H1571">
        <v>-0.994783701078501</v>
      </c>
      <c r="I1571">
        <v>0.319841475060547</v>
      </c>
      <c r="J1571">
        <v>0.50138247743304998</v>
      </c>
      <c r="K1571" t="s">
        <v>1031</v>
      </c>
      <c r="L1571">
        <f t="shared" si="24"/>
        <v>0.49330505581423501</v>
      </c>
      <c r="M1571" t="s">
        <v>1032</v>
      </c>
    </row>
    <row r="1572" spans="1:13" x14ac:dyDescent="0.2">
      <c r="A1572" t="s">
        <v>6394</v>
      </c>
      <c r="B1572" t="s">
        <v>301</v>
      </c>
      <c r="C1572" t="s">
        <v>862</v>
      </c>
      <c r="D1572" t="s">
        <v>863</v>
      </c>
      <c r="E1572">
        <v>15.7786014066912</v>
      </c>
      <c r="F1572">
        <v>0.32012210217619103</v>
      </c>
      <c r="G1572">
        <v>0.57198080941398199</v>
      </c>
      <c r="H1572">
        <v>0.559672801792369</v>
      </c>
      <c r="I1572">
        <v>0.57570263728350801</v>
      </c>
      <c r="J1572">
        <v>0.72520009859298795</v>
      </c>
      <c r="K1572" t="s">
        <v>1031</v>
      </c>
      <c r="L1572">
        <f t="shared" si="24"/>
        <v>-0.32012210217619103</v>
      </c>
      <c r="M1572" t="s">
        <v>1032</v>
      </c>
    </row>
    <row r="1573" spans="1:13" x14ac:dyDescent="0.2">
      <c r="A1573" t="s">
        <v>6395</v>
      </c>
      <c r="B1573" t="s">
        <v>6396</v>
      </c>
      <c r="C1573">
        <v>0</v>
      </c>
      <c r="D1573" t="s">
        <v>6397</v>
      </c>
      <c r="E1573">
        <v>15.7699115630754</v>
      </c>
      <c r="F1573">
        <v>0.16930080495771299</v>
      </c>
      <c r="G1573">
        <v>0.45512673986539698</v>
      </c>
      <c r="H1573">
        <v>0.37198606482182101</v>
      </c>
      <c r="I1573">
        <v>0.70990322472990197</v>
      </c>
      <c r="J1573">
        <v>0.82427790747524399</v>
      </c>
      <c r="K1573" t="s">
        <v>1031</v>
      </c>
      <c r="L1573">
        <f t="shared" si="24"/>
        <v>-0.16930080495771299</v>
      </c>
      <c r="M1573" t="s">
        <v>1032</v>
      </c>
    </row>
    <row r="1574" spans="1:13" x14ac:dyDescent="0.2">
      <c r="A1574" t="s">
        <v>6398</v>
      </c>
      <c r="B1574" t="s">
        <v>6399</v>
      </c>
      <c r="C1574" t="s">
        <v>6400</v>
      </c>
      <c r="D1574" t="s">
        <v>6401</v>
      </c>
      <c r="E1574">
        <v>15.740346531425301</v>
      </c>
      <c r="F1574">
        <v>-0.83976957306854205</v>
      </c>
      <c r="G1574">
        <v>0.481398534512328</v>
      </c>
      <c r="H1574">
        <v>-1.7444373276276299</v>
      </c>
      <c r="I1574">
        <v>8.1082860841089496E-2</v>
      </c>
      <c r="J1574">
        <v>0.209891073478359</v>
      </c>
      <c r="K1574" t="s">
        <v>1031</v>
      </c>
      <c r="L1574">
        <f t="shared" si="24"/>
        <v>0.83976957306854205</v>
      </c>
      <c r="M1574" t="s">
        <v>1032</v>
      </c>
    </row>
    <row r="1575" spans="1:13" x14ac:dyDescent="0.2">
      <c r="A1575" t="s">
        <v>6402</v>
      </c>
      <c r="B1575" t="s">
        <v>6403</v>
      </c>
      <c r="C1575" t="s">
        <v>6051</v>
      </c>
      <c r="D1575" t="s">
        <v>6404</v>
      </c>
      <c r="E1575">
        <v>15.7383492534707</v>
      </c>
      <c r="F1575">
        <v>0.209249902983038</v>
      </c>
      <c r="G1575">
        <v>0.46877623061562201</v>
      </c>
      <c r="H1575">
        <v>0.44637481449995797</v>
      </c>
      <c r="I1575">
        <v>0.65532652235219602</v>
      </c>
      <c r="J1575">
        <v>0.78420339098293201</v>
      </c>
      <c r="K1575" t="s">
        <v>1031</v>
      </c>
      <c r="L1575">
        <f t="shared" si="24"/>
        <v>-0.209249902983038</v>
      </c>
      <c r="M1575" t="s">
        <v>1032</v>
      </c>
    </row>
    <row r="1576" spans="1:13" x14ac:dyDescent="0.2">
      <c r="A1576" t="s">
        <v>6405</v>
      </c>
      <c r="B1576" t="s">
        <v>6406</v>
      </c>
      <c r="C1576" t="s">
        <v>6407</v>
      </c>
      <c r="D1576" t="s">
        <v>6408</v>
      </c>
      <c r="E1576">
        <v>15.730672058634401</v>
      </c>
      <c r="F1576">
        <v>-0.23659919155891901</v>
      </c>
      <c r="G1576">
        <v>0.78445155828494295</v>
      </c>
      <c r="H1576">
        <v>-0.30161096508775997</v>
      </c>
      <c r="I1576" t="s">
        <v>2015</v>
      </c>
      <c r="J1576" t="s">
        <v>2015</v>
      </c>
      <c r="K1576" t="s">
        <v>1031</v>
      </c>
      <c r="L1576">
        <f t="shared" si="24"/>
        <v>0.23659919155891901</v>
      </c>
      <c r="M1576" t="s">
        <v>1032</v>
      </c>
    </row>
    <row r="1577" spans="1:13" x14ac:dyDescent="0.2">
      <c r="A1577" t="s">
        <v>6409</v>
      </c>
      <c r="B1577" t="s">
        <v>6410</v>
      </c>
      <c r="C1577">
        <v>0</v>
      </c>
      <c r="D1577" t="s">
        <v>6411</v>
      </c>
      <c r="E1577">
        <v>15.7140710889087</v>
      </c>
      <c r="F1577">
        <v>-1.07739471257921</v>
      </c>
      <c r="G1577">
        <v>0.92491165425020705</v>
      </c>
      <c r="H1577">
        <v>-1.1648622953644401</v>
      </c>
      <c r="I1577">
        <v>0.24407473782198699</v>
      </c>
      <c r="J1577">
        <v>0.42282271962263401</v>
      </c>
      <c r="K1577" t="s">
        <v>1031</v>
      </c>
      <c r="L1577">
        <f t="shared" si="24"/>
        <v>1.07739471257921</v>
      </c>
      <c r="M1577" t="s">
        <v>1032</v>
      </c>
    </row>
    <row r="1578" spans="1:13" x14ac:dyDescent="0.2">
      <c r="A1578" t="s">
        <v>6412</v>
      </c>
      <c r="B1578" t="s">
        <v>105</v>
      </c>
      <c r="C1578" t="s">
        <v>576</v>
      </c>
      <c r="D1578" t="s">
        <v>577</v>
      </c>
      <c r="E1578">
        <v>15.708458967369699</v>
      </c>
      <c r="F1578">
        <v>-0.63833680608148402</v>
      </c>
      <c r="G1578">
        <v>0.98749533256574396</v>
      </c>
      <c r="H1578">
        <v>-0.64642007413132296</v>
      </c>
      <c r="I1578">
        <v>0.51800734342385102</v>
      </c>
      <c r="J1578">
        <v>0.68115166932408699</v>
      </c>
      <c r="K1578" t="s">
        <v>1031</v>
      </c>
      <c r="L1578">
        <f t="shared" si="24"/>
        <v>0.63833680608148402</v>
      </c>
      <c r="M1578" t="s">
        <v>1032</v>
      </c>
    </row>
    <row r="1579" spans="1:13" x14ac:dyDescent="0.2">
      <c r="A1579" t="s">
        <v>6413</v>
      </c>
      <c r="B1579" t="s">
        <v>6414</v>
      </c>
      <c r="C1579" t="s">
        <v>6415</v>
      </c>
      <c r="D1579" t="s">
        <v>6416</v>
      </c>
      <c r="E1579">
        <v>15.703060952276401</v>
      </c>
      <c r="F1579">
        <v>-0.197856529714142</v>
      </c>
      <c r="G1579">
        <v>0.43430971597601498</v>
      </c>
      <c r="H1579">
        <v>-0.45556551565857401</v>
      </c>
      <c r="I1579">
        <v>0.64870244544113298</v>
      </c>
      <c r="J1579">
        <v>0.78015582960614804</v>
      </c>
      <c r="K1579" t="s">
        <v>1031</v>
      </c>
      <c r="L1579">
        <f t="shared" si="24"/>
        <v>0.197856529714142</v>
      </c>
      <c r="M1579" t="s">
        <v>1032</v>
      </c>
    </row>
    <row r="1580" spans="1:13" x14ac:dyDescent="0.2">
      <c r="A1580" t="s">
        <v>6417</v>
      </c>
      <c r="B1580" t="s">
        <v>6418</v>
      </c>
      <c r="C1580" t="s">
        <v>6419</v>
      </c>
      <c r="D1580" t="s">
        <v>6420</v>
      </c>
      <c r="E1580">
        <v>15.688677570488</v>
      </c>
      <c r="F1580">
        <v>-0.25807282700313799</v>
      </c>
      <c r="G1580">
        <v>0.464062870865111</v>
      </c>
      <c r="H1580">
        <v>-0.55611608513742194</v>
      </c>
      <c r="I1580">
        <v>0.57813149971037903</v>
      </c>
      <c r="J1580">
        <v>0.72768630421469105</v>
      </c>
      <c r="K1580" t="s">
        <v>1031</v>
      </c>
      <c r="L1580">
        <f t="shared" si="24"/>
        <v>0.25807282700313799</v>
      </c>
      <c r="M1580" t="s">
        <v>1032</v>
      </c>
    </row>
    <row r="1581" spans="1:13" x14ac:dyDescent="0.2">
      <c r="A1581" t="s">
        <v>6421</v>
      </c>
      <c r="B1581" t="s">
        <v>6422</v>
      </c>
      <c r="C1581" t="s">
        <v>6423</v>
      </c>
      <c r="D1581" t="s">
        <v>6424</v>
      </c>
      <c r="E1581">
        <v>15.630031344690501</v>
      </c>
      <c r="F1581">
        <v>0.21425800674304599</v>
      </c>
      <c r="G1581">
        <v>0.47066377275045701</v>
      </c>
      <c r="H1581">
        <v>0.455225192903564</v>
      </c>
      <c r="I1581">
        <v>0.64894723787088704</v>
      </c>
      <c r="J1581">
        <v>0.78015582960614804</v>
      </c>
      <c r="K1581" t="s">
        <v>1031</v>
      </c>
      <c r="L1581">
        <f t="shared" si="24"/>
        <v>-0.21425800674304599</v>
      </c>
      <c r="M1581" t="s">
        <v>1032</v>
      </c>
    </row>
    <row r="1582" spans="1:13" x14ac:dyDescent="0.2">
      <c r="A1582" t="s">
        <v>6425</v>
      </c>
      <c r="B1582" t="s">
        <v>6426</v>
      </c>
      <c r="C1582" t="s">
        <v>4548</v>
      </c>
      <c r="D1582" t="s">
        <v>6427</v>
      </c>
      <c r="E1582">
        <v>15.6184727105086</v>
      </c>
      <c r="F1582">
        <v>-0.99284041371594001</v>
      </c>
      <c r="G1582">
        <v>0.69181478891368198</v>
      </c>
      <c r="H1582">
        <v>-1.43512458771652</v>
      </c>
      <c r="I1582">
        <v>0.151251598163052</v>
      </c>
      <c r="J1582">
        <v>0.312423785658487</v>
      </c>
      <c r="K1582" t="s">
        <v>1031</v>
      </c>
      <c r="L1582">
        <f t="shared" si="24"/>
        <v>0.99284041371594001</v>
      </c>
      <c r="M1582" t="s">
        <v>1032</v>
      </c>
    </row>
    <row r="1583" spans="1:13" x14ac:dyDescent="0.2">
      <c r="A1583" t="s">
        <v>6428</v>
      </c>
      <c r="B1583" t="s">
        <v>6429</v>
      </c>
      <c r="C1583" t="s">
        <v>6430</v>
      </c>
      <c r="D1583" t="s">
        <v>6431</v>
      </c>
      <c r="E1583">
        <v>15.5676464408476</v>
      </c>
      <c r="F1583">
        <v>-0.57374523299853897</v>
      </c>
      <c r="G1583">
        <v>0.51350202416178303</v>
      </c>
      <c r="H1583">
        <v>-1.11731834735237</v>
      </c>
      <c r="I1583">
        <v>0.26385823341939002</v>
      </c>
      <c r="J1583">
        <v>0.44166932408925902</v>
      </c>
      <c r="K1583" t="s">
        <v>1031</v>
      </c>
      <c r="L1583">
        <f t="shared" si="24"/>
        <v>0.57374523299853897</v>
      </c>
      <c r="M1583" t="s">
        <v>1032</v>
      </c>
    </row>
    <row r="1584" spans="1:13" x14ac:dyDescent="0.2">
      <c r="A1584" t="s">
        <v>6432</v>
      </c>
      <c r="B1584" t="s">
        <v>6433</v>
      </c>
      <c r="C1584" t="s">
        <v>6434</v>
      </c>
      <c r="D1584" t="s">
        <v>6435</v>
      </c>
      <c r="E1584">
        <v>15.5655555078679</v>
      </c>
      <c r="F1584">
        <v>-0.672895660402412</v>
      </c>
      <c r="G1584">
        <v>0.93308951236868098</v>
      </c>
      <c r="H1584">
        <v>-0.72114802651059995</v>
      </c>
      <c r="I1584">
        <v>0.47081844494726199</v>
      </c>
      <c r="J1584">
        <v>0.64339712047197795</v>
      </c>
      <c r="K1584" t="s">
        <v>1031</v>
      </c>
      <c r="L1584">
        <f t="shared" si="24"/>
        <v>0.672895660402412</v>
      </c>
      <c r="M1584" t="s">
        <v>1032</v>
      </c>
    </row>
    <row r="1585" spans="1:13" x14ac:dyDescent="0.2">
      <c r="A1585" t="s">
        <v>6436</v>
      </c>
      <c r="B1585" t="s">
        <v>6437</v>
      </c>
      <c r="C1585" t="s">
        <v>6438</v>
      </c>
      <c r="D1585" t="s">
        <v>6439</v>
      </c>
      <c r="E1585">
        <v>15.5637435451158</v>
      </c>
      <c r="F1585">
        <v>-0.54686389510546396</v>
      </c>
      <c r="G1585">
        <v>0.49435408753647597</v>
      </c>
      <c r="H1585">
        <v>-1.10621902173534</v>
      </c>
      <c r="I1585">
        <v>0.268631731594623</v>
      </c>
      <c r="J1585">
        <v>0.44721712707390698</v>
      </c>
      <c r="K1585" t="s">
        <v>1031</v>
      </c>
      <c r="L1585">
        <f t="shared" si="24"/>
        <v>0.54686389510546396</v>
      </c>
      <c r="M1585" t="s">
        <v>1032</v>
      </c>
    </row>
    <row r="1586" spans="1:13" x14ac:dyDescent="0.2">
      <c r="A1586" t="s">
        <v>6440</v>
      </c>
      <c r="B1586" t="s">
        <v>40</v>
      </c>
      <c r="C1586" t="s">
        <v>480</v>
      </c>
      <c r="D1586" t="s">
        <v>481</v>
      </c>
      <c r="E1586">
        <v>15.4970735261961</v>
      </c>
      <c r="F1586">
        <v>-0.49692323828102902</v>
      </c>
      <c r="G1586">
        <v>0.41940015390999902</v>
      </c>
      <c r="H1586">
        <v>-1.18484276566972</v>
      </c>
      <c r="I1586">
        <v>0.23607962026354801</v>
      </c>
      <c r="J1586">
        <v>0.41431279198870202</v>
      </c>
      <c r="K1586" t="s">
        <v>1031</v>
      </c>
      <c r="L1586">
        <f t="shared" si="24"/>
        <v>0.49692323828102902</v>
      </c>
      <c r="M1586" t="s">
        <v>1032</v>
      </c>
    </row>
    <row r="1587" spans="1:13" x14ac:dyDescent="0.2">
      <c r="A1587" t="s">
        <v>6441</v>
      </c>
      <c r="B1587" t="s">
        <v>6442</v>
      </c>
      <c r="C1587">
        <v>0</v>
      </c>
      <c r="D1587" t="s">
        <v>6443</v>
      </c>
      <c r="E1587">
        <v>15.496950053849099</v>
      </c>
      <c r="F1587">
        <v>0.54976170256699197</v>
      </c>
      <c r="G1587">
        <v>0.47353644220086599</v>
      </c>
      <c r="H1587">
        <v>1.1609702096249499</v>
      </c>
      <c r="I1587">
        <v>0.24565401452348601</v>
      </c>
      <c r="J1587">
        <v>0.42422532626582699</v>
      </c>
      <c r="K1587" t="s">
        <v>1031</v>
      </c>
      <c r="L1587">
        <f t="shared" si="24"/>
        <v>-0.54976170256699197</v>
      </c>
      <c r="M1587" t="s">
        <v>1032</v>
      </c>
    </row>
    <row r="1588" spans="1:13" x14ac:dyDescent="0.2">
      <c r="A1588" t="s">
        <v>6444</v>
      </c>
      <c r="B1588" t="s">
        <v>208</v>
      </c>
      <c r="C1588" t="s">
        <v>661</v>
      </c>
      <c r="D1588" t="s">
        <v>735</v>
      </c>
      <c r="E1588">
        <v>15.466084501423101</v>
      </c>
      <c r="F1588">
        <v>-1.40033976980773</v>
      </c>
      <c r="G1588">
        <v>0.70318550202978702</v>
      </c>
      <c r="H1588">
        <v>-1.9914229826490499</v>
      </c>
      <c r="I1588">
        <v>4.64344046400718E-2</v>
      </c>
      <c r="J1588">
        <v>0.144951036855299</v>
      </c>
      <c r="K1588" t="s">
        <v>1031</v>
      </c>
      <c r="L1588">
        <f t="shared" si="24"/>
        <v>1.40033976980773</v>
      </c>
      <c r="M1588" t="s">
        <v>1032</v>
      </c>
    </row>
    <row r="1589" spans="1:13" x14ac:dyDescent="0.2">
      <c r="A1589" t="s">
        <v>6445</v>
      </c>
      <c r="B1589" t="s">
        <v>6446</v>
      </c>
      <c r="C1589">
        <v>0</v>
      </c>
      <c r="D1589" t="s">
        <v>6447</v>
      </c>
      <c r="E1589">
        <v>15.4646100085108</v>
      </c>
      <c r="F1589">
        <v>-0.563375164717548</v>
      </c>
      <c r="G1589">
        <v>0.538016777160364</v>
      </c>
      <c r="H1589">
        <v>-1.0471330795500899</v>
      </c>
      <c r="I1589">
        <v>0.29503820448226997</v>
      </c>
      <c r="J1589">
        <v>0.47446867526055603</v>
      </c>
      <c r="K1589" t="s">
        <v>1031</v>
      </c>
      <c r="L1589">
        <f t="shared" si="24"/>
        <v>0.563375164717548</v>
      </c>
      <c r="M1589" t="s">
        <v>1032</v>
      </c>
    </row>
    <row r="1590" spans="1:13" x14ac:dyDescent="0.2">
      <c r="A1590" t="s">
        <v>6448</v>
      </c>
      <c r="B1590" t="s">
        <v>6449</v>
      </c>
      <c r="C1590" t="s">
        <v>6450</v>
      </c>
      <c r="D1590" t="s">
        <v>6451</v>
      </c>
      <c r="E1590">
        <v>15.4466465393474</v>
      </c>
      <c r="F1590">
        <v>-1.58394277874169</v>
      </c>
      <c r="G1590">
        <v>0.88080389534982295</v>
      </c>
      <c r="H1590">
        <v>-1.7982922045464</v>
      </c>
      <c r="I1590">
        <v>7.2130714436238294E-2</v>
      </c>
      <c r="J1590">
        <v>0.193926721309269</v>
      </c>
      <c r="K1590" t="s">
        <v>1031</v>
      </c>
      <c r="L1590">
        <f t="shared" si="24"/>
        <v>1.58394277874169</v>
      </c>
      <c r="M1590" t="s">
        <v>1032</v>
      </c>
    </row>
    <row r="1591" spans="1:13" x14ac:dyDescent="0.2">
      <c r="A1591" t="s">
        <v>6452</v>
      </c>
      <c r="B1591" t="s">
        <v>6453</v>
      </c>
      <c r="C1591" t="s">
        <v>1556</v>
      </c>
      <c r="D1591" t="s">
        <v>6454</v>
      </c>
      <c r="E1591">
        <v>15.4215097215301</v>
      </c>
      <c r="F1591">
        <v>1.51466788344942</v>
      </c>
      <c r="G1591">
        <v>0.59592333314993895</v>
      </c>
      <c r="H1591">
        <v>2.5417160214941901</v>
      </c>
      <c r="I1591">
        <v>1.10309757020328E-2</v>
      </c>
      <c r="J1591">
        <v>5.6295704173159301E-2</v>
      </c>
      <c r="K1591" t="s">
        <v>1031</v>
      </c>
      <c r="L1591">
        <f t="shared" si="24"/>
        <v>-1.51466788344942</v>
      </c>
      <c r="M1591" t="s">
        <v>1032</v>
      </c>
    </row>
    <row r="1592" spans="1:13" x14ac:dyDescent="0.2">
      <c r="A1592" t="s">
        <v>6455</v>
      </c>
      <c r="B1592" t="s">
        <v>6456</v>
      </c>
      <c r="C1592" t="s">
        <v>6457</v>
      </c>
      <c r="D1592" t="s">
        <v>6458</v>
      </c>
      <c r="E1592">
        <v>15.3861441802761</v>
      </c>
      <c r="F1592">
        <v>-0.199144289153872</v>
      </c>
      <c r="G1592">
        <v>0.69783418702355204</v>
      </c>
      <c r="H1592">
        <v>-0.28537479655915898</v>
      </c>
      <c r="I1592">
        <v>0.775357014506036</v>
      </c>
      <c r="J1592">
        <v>0.867707573198094</v>
      </c>
      <c r="K1592" t="s">
        <v>1031</v>
      </c>
      <c r="L1592">
        <f t="shared" si="24"/>
        <v>0.199144289153872</v>
      </c>
      <c r="M1592" t="s">
        <v>1032</v>
      </c>
    </row>
    <row r="1593" spans="1:13" x14ac:dyDescent="0.2">
      <c r="A1593" t="s">
        <v>6459</v>
      </c>
      <c r="B1593" t="s">
        <v>6460</v>
      </c>
      <c r="C1593" t="s">
        <v>4358</v>
      </c>
      <c r="D1593" t="s">
        <v>6461</v>
      </c>
      <c r="E1593">
        <v>15.3843214144305</v>
      </c>
      <c r="F1593">
        <v>0.61857518267460698</v>
      </c>
      <c r="G1593">
        <v>0.49497911060351402</v>
      </c>
      <c r="H1593">
        <v>1.2496995720090001</v>
      </c>
      <c r="I1593">
        <v>0.211409313736895</v>
      </c>
      <c r="J1593">
        <v>0.38649421504933501</v>
      </c>
      <c r="K1593" t="s">
        <v>1031</v>
      </c>
      <c r="L1593">
        <f t="shared" si="24"/>
        <v>-0.61857518267460698</v>
      </c>
      <c r="M1593" t="s">
        <v>1032</v>
      </c>
    </row>
    <row r="1594" spans="1:13" x14ac:dyDescent="0.2">
      <c r="A1594" t="s">
        <v>6462</v>
      </c>
      <c r="B1594" t="s">
        <v>6463</v>
      </c>
      <c r="C1594" t="s">
        <v>6464</v>
      </c>
      <c r="D1594" t="s">
        <v>6465</v>
      </c>
      <c r="E1594">
        <v>15.384142514710501</v>
      </c>
      <c r="F1594">
        <v>1.8390808357326101E-2</v>
      </c>
      <c r="G1594">
        <v>0.39421469414487897</v>
      </c>
      <c r="H1594">
        <v>4.6651757609439098E-2</v>
      </c>
      <c r="I1594">
        <v>0.96279078029890597</v>
      </c>
      <c r="J1594">
        <v>0.979196660196891</v>
      </c>
      <c r="K1594" t="s">
        <v>1031</v>
      </c>
      <c r="L1594">
        <f t="shared" si="24"/>
        <v>-1.8390808357326101E-2</v>
      </c>
      <c r="M1594" t="s">
        <v>1032</v>
      </c>
    </row>
    <row r="1595" spans="1:13" x14ac:dyDescent="0.2">
      <c r="A1595" t="s">
        <v>6466</v>
      </c>
      <c r="B1595" t="s">
        <v>6467</v>
      </c>
      <c r="C1595" t="s">
        <v>6468</v>
      </c>
      <c r="D1595" t="s">
        <v>6469</v>
      </c>
      <c r="E1595">
        <v>15.3222971703805</v>
      </c>
      <c r="F1595">
        <v>-1.2280076580275301</v>
      </c>
      <c r="G1595">
        <v>0.524076221703205</v>
      </c>
      <c r="H1595">
        <v>-2.3431852222499301</v>
      </c>
      <c r="I1595">
        <v>1.9119888492269501E-2</v>
      </c>
      <c r="J1595">
        <v>7.9776525420141797E-2</v>
      </c>
      <c r="K1595" t="s">
        <v>1031</v>
      </c>
      <c r="L1595">
        <f t="shared" si="24"/>
        <v>1.2280076580275301</v>
      </c>
      <c r="M1595" t="s">
        <v>1032</v>
      </c>
    </row>
    <row r="1596" spans="1:13" x14ac:dyDescent="0.2">
      <c r="A1596" t="s">
        <v>6470</v>
      </c>
      <c r="B1596" t="s">
        <v>6471</v>
      </c>
      <c r="C1596" t="s">
        <v>6472</v>
      </c>
      <c r="D1596" t="s">
        <v>6473</v>
      </c>
      <c r="E1596">
        <v>15.298070140801199</v>
      </c>
      <c r="F1596">
        <v>-0.68448669839605303</v>
      </c>
      <c r="G1596">
        <v>0.86043022276887704</v>
      </c>
      <c r="H1596">
        <v>-0.79551680111068701</v>
      </c>
      <c r="I1596">
        <v>0.42631294173628298</v>
      </c>
      <c r="J1596">
        <v>0.60252710715475599</v>
      </c>
      <c r="K1596" t="s">
        <v>1031</v>
      </c>
      <c r="L1596">
        <f t="shared" si="24"/>
        <v>0.68448669839605303</v>
      </c>
      <c r="M1596" t="s">
        <v>1032</v>
      </c>
    </row>
    <row r="1597" spans="1:13" x14ac:dyDescent="0.2">
      <c r="A1597" t="s">
        <v>6474</v>
      </c>
      <c r="B1597" t="s">
        <v>6475</v>
      </c>
      <c r="C1597" t="s">
        <v>5084</v>
      </c>
      <c r="D1597" t="s">
        <v>6476</v>
      </c>
      <c r="E1597">
        <v>15.281822178814799</v>
      </c>
      <c r="F1597">
        <v>-0.29948794845350002</v>
      </c>
      <c r="G1597">
        <v>0.47136522914260898</v>
      </c>
      <c r="H1597">
        <v>-0.63536283530767401</v>
      </c>
      <c r="I1597">
        <v>0.52519180103618501</v>
      </c>
      <c r="J1597">
        <v>0.68799686812160799</v>
      </c>
      <c r="K1597" t="s">
        <v>1031</v>
      </c>
      <c r="L1597">
        <f t="shared" si="24"/>
        <v>0.29948794845350002</v>
      </c>
      <c r="M1597" t="s">
        <v>1032</v>
      </c>
    </row>
    <row r="1598" spans="1:13" x14ac:dyDescent="0.2">
      <c r="A1598" t="s">
        <v>6477</v>
      </c>
      <c r="B1598" t="s">
        <v>6478</v>
      </c>
      <c r="C1598" t="s">
        <v>6479</v>
      </c>
      <c r="D1598" t="s">
        <v>6480</v>
      </c>
      <c r="E1598">
        <v>15.271149519404499</v>
      </c>
      <c r="F1598">
        <v>0.68911131912405499</v>
      </c>
      <c r="G1598">
        <v>0.64337703947328095</v>
      </c>
      <c r="H1598">
        <v>1.07108472457801</v>
      </c>
      <c r="I1598">
        <v>0.284131335959801</v>
      </c>
      <c r="J1598">
        <v>0.462266636152667</v>
      </c>
      <c r="K1598" t="s">
        <v>1031</v>
      </c>
      <c r="L1598">
        <f t="shared" si="24"/>
        <v>-0.68911131912405499</v>
      </c>
      <c r="M1598" t="s">
        <v>1032</v>
      </c>
    </row>
    <row r="1599" spans="1:13" x14ac:dyDescent="0.2">
      <c r="A1599" t="s">
        <v>6481</v>
      </c>
      <c r="B1599" t="s">
        <v>6482</v>
      </c>
      <c r="C1599" t="s">
        <v>6483</v>
      </c>
      <c r="D1599" t="s">
        <v>6484</v>
      </c>
      <c r="E1599">
        <v>15.2374596557943</v>
      </c>
      <c r="F1599">
        <v>-3.1388974435408901E-3</v>
      </c>
      <c r="G1599">
        <v>0.47551843223383</v>
      </c>
      <c r="H1599">
        <v>-6.6010005727756404E-3</v>
      </c>
      <c r="I1599">
        <v>0.99473320180570901</v>
      </c>
      <c r="J1599">
        <v>0.99696033515374605</v>
      </c>
      <c r="K1599" t="s">
        <v>1031</v>
      </c>
      <c r="L1599">
        <f t="shared" si="24"/>
        <v>3.1388974435408901E-3</v>
      </c>
      <c r="M1599" t="s">
        <v>1032</v>
      </c>
    </row>
    <row r="1600" spans="1:13" x14ac:dyDescent="0.2">
      <c r="A1600" t="s">
        <v>6485</v>
      </c>
      <c r="B1600" t="s">
        <v>6486</v>
      </c>
      <c r="C1600" t="s">
        <v>6487</v>
      </c>
      <c r="D1600" t="s">
        <v>6488</v>
      </c>
      <c r="E1600">
        <v>15.236681099079</v>
      </c>
      <c r="F1600">
        <v>0.315962657748735</v>
      </c>
      <c r="G1600">
        <v>0.407517556754182</v>
      </c>
      <c r="H1600">
        <v>0.77533508069034296</v>
      </c>
      <c r="I1600">
        <v>0.43814168520104901</v>
      </c>
      <c r="J1600">
        <v>0.61277258227069298</v>
      </c>
      <c r="K1600" t="s">
        <v>1031</v>
      </c>
      <c r="L1600">
        <f t="shared" si="24"/>
        <v>-0.315962657748735</v>
      </c>
      <c r="M1600" t="s">
        <v>1032</v>
      </c>
    </row>
    <row r="1601" spans="1:13" x14ac:dyDescent="0.2">
      <c r="A1601" t="s">
        <v>6489</v>
      </c>
      <c r="B1601" t="s">
        <v>6490</v>
      </c>
      <c r="C1601" t="s">
        <v>6491</v>
      </c>
      <c r="D1601" t="s">
        <v>6492</v>
      </c>
      <c r="E1601">
        <v>15.231785665731399</v>
      </c>
      <c r="F1601">
        <v>-0.119022042634976</v>
      </c>
      <c r="G1601">
        <v>0.43190141277925598</v>
      </c>
      <c r="H1601">
        <v>-0.27557687729956098</v>
      </c>
      <c r="I1601">
        <v>0.78287307144475904</v>
      </c>
      <c r="J1601">
        <v>0.87355138888358197</v>
      </c>
      <c r="K1601" t="s">
        <v>1031</v>
      </c>
      <c r="L1601">
        <f t="shared" si="24"/>
        <v>0.119022042634976</v>
      </c>
      <c r="M1601" t="s">
        <v>1032</v>
      </c>
    </row>
    <row r="1602" spans="1:13" x14ac:dyDescent="0.2">
      <c r="A1602" t="s">
        <v>6493</v>
      </c>
      <c r="B1602" t="s">
        <v>6494</v>
      </c>
      <c r="C1602" t="s">
        <v>1082</v>
      </c>
      <c r="D1602" t="s">
        <v>6495</v>
      </c>
      <c r="E1602">
        <v>15.2301830939483</v>
      </c>
      <c r="F1602">
        <v>-8.9220342435093296E-3</v>
      </c>
      <c r="G1602">
        <v>0.68990044609685897</v>
      </c>
      <c r="H1602">
        <v>-1.2932350303563499E-2</v>
      </c>
      <c r="I1602">
        <v>0.98968176497207405</v>
      </c>
      <c r="J1602">
        <v>0.99428272219942104</v>
      </c>
      <c r="K1602" t="s">
        <v>1031</v>
      </c>
      <c r="L1602">
        <f t="shared" ref="L1602:L1665" si="25">F1602*-1</f>
        <v>8.9220342435093296E-3</v>
      </c>
      <c r="M1602" t="s">
        <v>1032</v>
      </c>
    </row>
    <row r="1603" spans="1:13" x14ac:dyDescent="0.2">
      <c r="A1603" t="s">
        <v>6496</v>
      </c>
      <c r="B1603" t="s">
        <v>6497</v>
      </c>
      <c r="C1603" t="s">
        <v>4664</v>
      </c>
      <c r="D1603" t="s">
        <v>6498</v>
      </c>
      <c r="E1603">
        <v>15.1970218307197</v>
      </c>
      <c r="F1603">
        <v>-0.81566213224669104</v>
      </c>
      <c r="G1603">
        <v>0.496632081113209</v>
      </c>
      <c r="H1603">
        <v>-1.64238711767949</v>
      </c>
      <c r="I1603">
        <v>0.100509802958074</v>
      </c>
      <c r="J1603">
        <v>0.24041791417490399</v>
      </c>
      <c r="K1603" t="s">
        <v>1031</v>
      </c>
      <c r="L1603">
        <f t="shared" si="25"/>
        <v>0.81566213224669104</v>
      </c>
      <c r="M1603" t="s">
        <v>1032</v>
      </c>
    </row>
    <row r="1604" spans="1:13" x14ac:dyDescent="0.2">
      <c r="A1604" t="s">
        <v>6499</v>
      </c>
      <c r="B1604" t="s">
        <v>6500</v>
      </c>
      <c r="C1604" t="s">
        <v>6501</v>
      </c>
      <c r="D1604" t="s">
        <v>6502</v>
      </c>
      <c r="E1604">
        <v>15.1815089228025</v>
      </c>
      <c r="F1604">
        <v>-0.74121910338389896</v>
      </c>
      <c r="G1604">
        <v>0.48876118455177803</v>
      </c>
      <c r="H1604">
        <v>-1.5165261211641401</v>
      </c>
      <c r="I1604">
        <v>0.12938637046170101</v>
      </c>
      <c r="J1604">
        <v>0.28322192933408302</v>
      </c>
      <c r="K1604" t="s">
        <v>1031</v>
      </c>
      <c r="L1604">
        <f t="shared" si="25"/>
        <v>0.74121910338389896</v>
      </c>
      <c r="M1604" t="s">
        <v>1032</v>
      </c>
    </row>
    <row r="1605" spans="1:13" x14ac:dyDescent="0.2">
      <c r="A1605" t="s">
        <v>6503</v>
      </c>
      <c r="B1605" t="s">
        <v>6504</v>
      </c>
      <c r="C1605" t="s">
        <v>6505</v>
      </c>
      <c r="D1605" t="s">
        <v>6506</v>
      </c>
      <c r="E1605">
        <v>15.1728381340582</v>
      </c>
      <c r="F1605">
        <v>0.161162181253801</v>
      </c>
      <c r="G1605">
        <v>0.86656649702553201</v>
      </c>
      <c r="H1605">
        <v>0.185977858372076</v>
      </c>
      <c r="I1605">
        <v>0.85246212486080397</v>
      </c>
      <c r="J1605">
        <v>0.91513484188234395</v>
      </c>
      <c r="K1605" t="s">
        <v>1031</v>
      </c>
      <c r="L1605">
        <f t="shared" si="25"/>
        <v>-0.161162181253801</v>
      </c>
      <c r="M1605" t="s">
        <v>1032</v>
      </c>
    </row>
    <row r="1606" spans="1:13" x14ac:dyDescent="0.2">
      <c r="A1606" t="s">
        <v>6507</v>
      </c>
      <c r="B1606" t="s">
        <v>6508</v>
      </c>
      <c r="C1606">
        <v>0</v>
      </c>
      <c r="D1606" t="s">
        <v>6509</v>
      </c>
      <c r="E1606">
        <v>15.1673778369096</v>
      </c>
      <c r="F1606">
        <v>0.60967261765872505</v>
      </c>
      <c r="G1606">
        <v>0.43361858546910198</v>
      </c>
      <c r="H1606">
        <v>1.4060112690953099</v>
      </c>
      <c r="I1606">
        <v>0.159720778499953</v>
      </c>
      <c r="J1606">
        <v>0.32425335887891299</v>
      </c>
      <c r="K1606" t="s">
        <v>1031</v>
      </c>
      <c r="L1606">
        <f t="shared" si="25"/>
        <v>-0.60967261765872505</v>
      </c>
      <c r="M1606" t="s">
        <v>1032</v>
      </c>
    </row>
    <row r="1607" spans="1:13" x14ac:dyDescent="0.2">
      <c r="A1607" t="s">
        <v>6510</v>
      </c>
      <c r="B1607" t="s">
        <v>6511</v>
      </c>
      <c r="C1607" t="s">
        <v>6512</v>
      </c>
      <c r="D1607" t="s">
        <v>6513</v>
      </c>
      <c r="E1607">
        <v>15.1494575874205</v>
      </c>
      <c r="F1607">
        <v>0.34433794276883301</v>
      </c>
      <c r="G1607">
        <v>0.43693631803768301</v>
      </c>
      <c r="H1607">
        <v>0.78807352136641595</v>
      </c>
      <c r="I1607">
        <v>0.43065370228778799</v>
      </c>
      <c r="J1607">
        <v>0.60607339062256504</v>
      </c>
      <c r="K1607" t="s">
        <v>1031</v>
      </c>
      <c r="L1607">
        <f t="shared" si="25"/>
        <v>-0.34433794276883301</v>
      </c>
      <c r="M1607" t="s">
        <v>1032</v>
      </c>
    </row>
    <row r="1608" spans="1:13" x14ac:dyDescent="0.2">
      <c r="A1608" t="s">
        <v>6514</v>
      </c>
      <c r="B1608" t="s">
        <v>6515</v>
      </c>
      <c r="C1608" t="s">
        <v>2738</v>
      </c>
      <c r="D1608" t="s">
        <v>6516</v>
      </c>
      <c r="E1608">
        <v>15.1488871213555</v>
      </c>
      <c r="F1608">
        <v>0.70010873421916398</v>
      </c>
      <c r="G1608">
        <v>0.61692903818571998</v>
      </c>
      <c r="H1608">
        <v>1.1348286283914599</v>
      </c>
      <c r="I1608">
        <v>0.25644712866487102</v>
      </c>
      <c r="J1608">
        <v>0.43472282524348199</v>
      </c>
      <c r="K1608" t="s">
        <v>1031</v>
      </c>
      <c r="L1608">
        <f t="shared" si="25"/>
        <v>-0.70010873421916398</v>
      </c>
      <c r="M1608" t="s">
        <v>1032</v>
      </c>
    </row>
    <row r="1609" spans="1:13" x14ac:dyDescent="0.2">
      <c r="A1609" t="s">
        <v>6517</v>
      </c>
      <c r="B1609" t="s">
        <v>6518</v>
      </c>
      <c r="C1609" t="s">
        <v>6519</v>
      </c>
      <c r="D1609" t="s">
        <v>6520</v>
      </c>
      <c r="E1609">
        <v>15.1371244004683</v>
      </c>
      <c r="F1609">
        <v>-0.72368530633148997</v>
      </c>
      <c r="G1609">
        <v>0.45105862146443798</v>
      </c>
      <c r="H1609">
        <v>-1.60441519548373</v>
      </c>
      <c r="I1609">
        <v>0.10862256375214301</v>
      </c>
      <c r="J1609">
        <v>0.253533559417014</v>
      </c>
      <c r="K1609" t="s">
        <v>1031</v>
      </c>
      <c r="L1609">
        <f t="shared" si="25"/>
        <v>0.72368530633148997</v>
      </c>
      <c r="M1609" t="s">
        <v>1032</v>
      </c>
    </row>
    <row r="1610" spans="1:13" x14ac:dyDescent="0.2">
      <c r="A1610" t="s">
        <v>6521</v>
      </c>
      <c r="B1610" t="s">
        <v>6522</v>
      </c>
      <c r="C1610" t="s">
        <v>4479</v>
      </c>
      <c r="D1610" t="s">
        <v>6523</v>
      </c>
      <c r="E1610">
        <v>15.135880376380999</v>
      </c>
      <c r="F1610">
        <v>-0.41513097983139402</v>
      </c>
      <c r="G1610">
        <v>0.62095448788662899</v>
      </c>
      <c r="H1610">
        <v>-0.66853688624469099</v>
      </c>
      <c r="I1610">
        <v>0.50379094454547801</v>
      </c>
      <c r="J1610">
        <v>0.66919411815737895</v>
      </c>
      <c r="K1610" t="s">
        <v>1031</v>
      </c>
      <c r="L1610">
        <f t="shared" si="25"/>
        <v>0.41513097983139402</v>
      </c>
      <c r="M1610" t="s">
        <v>1032</v>
      </c>
    </row>
    <row r="1611" spans="1:13" x14ac:dyDescent="0.2">
      <c r="A1611" t="s">
        <v>6524</v>
      </c>
      <c r="B1611" t="s">
        <v>6525</v>
      </c>
      <c r="C1611" t="s">
        <v>6526</v>
      </c>
      <c r="D1611" t="s">
        <v>6527</v>
      </c>
      <c r="E1611">
        <v>15.1208307225094</v>
      </c>
      <c r="F1611">
        <v>-1.11926000691591</v>
      </c>
      <c r="G1611">
        <v>0.59398511242569796</v>
      </c>
      <c r="H1611">
        <v>-1.8843233331978899</v>
      </c>
      <c r="I1611">
        <v>5.9521253118475802E-2</v>
      </c>
      <c r="J1611">
        <v>0.17072088240764799</v>
      </c>
      <c r="K1611" t="s">
        <v>1031</v>
      </c>
      <c r="L1611">
        <f t="shared" si="25"/>
        <v>1.11926000691591</v>
      </c>
      <c r="M1611" t="s">
        <v>1032</v>
      </c>
    </row>
    <row r="1612" spans="1:13" x14ac:dyDescent="0.2">
      <c r="A1612" t="s">
        <v>6528</v>
      </c>
      <c r="B1612" t="s">
        <v>6529</v>
      </c>
      <c r="C1612" t="s">
        <v>6530</v>
      </c>
      <c r="D1612" t="s">
        <v>6531</v>
      </c>
      <c r="E1612">
        <v>15.113982117688799</v>
      </c>
      <c r="F1612">
        <v>0.34235240366240099</v>
      </c>
      <c r="G1612">
        <v>0.51938445184179305</v>
      </c>
      <c r="H1612">
        <v>0.65915027384509195</v>
      </c>
      <c r="I1612">
        <v>0.50979927494340205</v>
      </c>
      <c r="J1612">
        <v>0.67419785661569898</v>
      </c>
      <c r="K1612" t="s">
        <v>1031</v>
      </c>
      <c r="L1612">
        <f t="shared" si="25"/>
        <v>-0.34235240366240099</v>
      </c>
      <c r="M1612" t="s">
        <v>1032</v>
      </c>
    </row>
    <row r="1613" spans="1:13" x14ac:dyDescent="0.2">
      <c r="A1613" t="s">
        <v>6532</v>
      </c>
      <c r="B1613" t="s">
        <v>6533</v>
      </c>
      <c r="C1613" t="s">
        <v>6534</v>
      </c>
      <c r="D1613" t="s">
        <v>6535</v>
      </c>
      <c r="E1613">
        <v>15.089225908256999</v>
      </c>
      <c r="F1613">
        <v>-1.28369329170409</v>
      </c>
      <c r="G1613">
        <v>0.51671202908765801</v>
      </c>
      <c r="H1613">
        <v>-2.4843495398600699</v>
      </c>
      <c r="I1613">
        <v>1.29788342072404E-2</v>
      </c>
      <c r="J1613">
        <v>6.2273295320886102E-2</v>
      </c>
      <c r="K1613" t="s">
        <v>1031</v>
      </c>
      <c r="L1613">
        <f t="shared" si="25"/>
        <v>1.28369329170409</v>
      </c>
      <c r="M1613" t="s">
        <v>1032</v>
      </c>
    </row>
    <row r="1614" spans="1:13" x14ac:dyDescent="0.2">
      <c r="A1614" t="s">
        <v>6536</v>
      </c>
      <c r="B1614" t="s">
        <v>6537</v>
      </c>
      <c r="C1614" t="s">
        <v>6538</v>
      </c>
      <c r="D1614" t="s">
        <v>6539</v>
      </c>
      <c r="E1614">
        <v>15.0869461488374</v>
      </c>
      <c r="F1614">
        <v>1.2680856936129301</v>
      </c>
      <c r="G1614">
        <v>0.57309386309084898</v>
      </c>
      <c r="H1614">
        <v>2.2127015752250498</v>
      </c>
      <c r="I1614">
        <v>2.6918226729582401E-2</v>
      </c>
      <c r="J1614">
        <v>0.100854066628215</v>
      </c>
      <c r="K1614" t="s">
        <v>1031</v>
      </c>
      <c r="L1614">
        <f t="shared" si="25"/>
        <v>-1.2680856936129301</v>
      </c>
      <c r="M1614" t="s">
        <v>1032</v>
      </c>
    </row>
    <row r="1615" spans="1:13" x14ac:dyDescent="0.2">
      <c r="A1615" t="s">
        <v>6540</v>
      </c>
      <c r="B1615" t="s">
        <v>213</v>
      </c>
      <c r="C1615" t="s">
        <v>742</v>
      </c>
      <c r="D1615" t="s">
        <v>743</v>
      </c>
      <c r="E1615">
        <v>15.0579495570804</v>
      </c>
      <c r="F1615">
        <v>-0.89761635495856396</v>
      </c>
      <c r="G1615">
        <v>0.46943748218563802</v>
      </c>
      <c r="H1615">
        <v>-1.91211053446219</v>
      </c>
      <c r="I1615">
        <v>5.5862017940665802E-2</v>
      </c>
      <c r="J1615">
        <v>0.16359218057670699</v>
      </c>
      <c r="K1615" t="s">
        <v>1031</v>
      </c>
      <c r="L1615">
        <f t="shared" si="25"/>
        <v>0.89761635495856396</v>
      </c>
      <c r="M1615" t="s">
        <v>1032</v>
      </c>
    </row>
    <row r="1616" spans="1:13" x14ac:dyDescent="0.2">
      <c r="A1616" t="s">
        <v>6541</v>
      </c>
      <c r="B1616" t="s">
        <v>6542</v>
      </c>
      <c r="C1616" t="s">
        <v>6543</v>
      </c>
      <c r="D1616" t="s">
        <v>6544</v>
      </c>
      <c r="E1616">
        <v>15.0031162192219</v>
      </c>
      <c r="F1616">
        <v>0.77825824992350101</v>
      </c>
      <c r="G1616">
        <v>0.47440510628725802</v>
      </c>
      <c r="H1616">
        <v>1.6404929871312499</v>
      </c>
      <c r="I1616">
        <v>0.100902705413664</v>
      </c>
      <c r="J1616">
        <v>0.24108168312139899</v>
      </c>
      <c r="K1616" t="s">
        <v>1031</v>
      </c>
      <c r="L1616">
        <f t="shared" si="25"/>
        <v>-0.77825824992350101</v>
      </c>
      <c r="M1616" t="s">
        <v>1032</v>
      </c>
    </row>
    <row r="1617" spans="1:13" x14ac:dyDescent="0.2">
      <c r="A1617" t="s">
        <v>6545</v>
      </c>
      <c r="B1617" t="s">
        <v>6546</v>
      </c>
      <c r="C1617" t="s">
        <v>6547</v>
      </c>
      <c r="D1617" t="s">
        <v>6548</v>
      </c>
      <c r="E1617">
        <v>15.001743532614199</v>
      </c>
      <c r="F1617">
        <v>1.0007645412866299</v>
      </c>
      <c r="G1617">
        <v>0.49271233997394198</v>
      </c>
      <c r="H1617">
        <v>2.0311335034546798</v>
      </c>
      <c r="I1617">
        <v>4.2241453631670201E-2</v>
      </c>
      <c r="J1617">
        <v>0.13545445579590901</v>
      </c>
      <c r="K1617" t="s">
        <v>1031</v>
      </c>
      <c r="L1617">
        <f t="shared" si="25"/>
        <v>-1.0007645412866299</v>
      </c>
      <c r="M1617" t="s">
        <v>1032</v>
      </c>
    </row>
    <row r="1618" spans="1:13" x14ac:dyDescent="0.2">
      <c r="A1618" t="s">
        <v>6549</v>
      </c>
      <c r="B1618" t="s">
        <v>6550</v>
      </c>
      <c r="C1618" t="s">
        <v>6551</v>
      </c>
      <c r="D1618" t="s">
        <v>6552</v>
      </c>
      <c r="E1618">
        <v>14.9736084906325</v>
      </c>
      <c r="F1618">
        <v>1.4502828146631399</v>
      </c>
      <c r="G1618">
        <v>0.62872744118831203</v>
      </c>
      <c r="H1618">
        <v>2.30669558803107</v>
      </c>
      <c r="I1618">
        <v>2.10717963905853E-2</v>
      </c>
      <c r="J1618">
        <v>8.5388169998368402E-2</v>
      </c>
      <c r="K1618" t="s">
        <v>1031</v>
      </c>
      <c r="L1618">
        <f t="shared" si="25"/>
        <v>-1.4502828146631399</v>
      </c>
      <c r="M1618" t="s">
        <v>1032</v>
      </c>
    </row>
    <row r="1619" spans="1:13" x14ac:dyDescent="0.2">
      <c r="A1619" t="s">
        <v>6553</v>
      </c>
      <c r="B1619" t="s">
        <v>6554</v>
      </c>
      <c r="C1619" t="s">
        <v>6555</v>
      </c>
      <c r="D1619" t="s">
        <v>6556</v>
      </c>
      <c r="E1619">
        <v>14.965606547678201</v>
      </c>
      <c r="F1619">
        <v>0.355845023722276</v>
      </c>
      <c r="G1619">
        <v>0.37463507151994602</v>
      </c>
      <c r="H1619">
        <v>0.94984439731860704</v>
      </c>
      <c r="I1619">
        <v>0.34219132300153099</v>
      </c>
      <c r="J1619">
        <v>0.52381852009052099</v>
      </c>
      <c r="K1619" t="s">
        <v>1031</v>
      </c>
      <c r="L1619">
        <f t="shared" si="25"/>
        <v>-0.355845023722276</v>
      </c>
      <c r="M1619" t="s">
        <v>1032</v>
      </c>
    </row>
    <row r="1620" spans="1:13" x14ac:dyDescent="0.2">
      <c r="A1620" t="s">
        <v>6557</v>
      </c>
      <c r="B1620" t="s">
        <v>6558</v>
      </c>
      <c r="C1620" t="s">
        <v>6559</v>
      </c>
      <c r="D1620" t="s">
        <v>6560</v>
      </c>
      <c r="E1620">
        <v>14.9458172657943</v>
      </c>
      <c r="F1620">
        <v>1.9291708004263101E-2</v>
      </c>
      <c r="G1620">
        <v>0.44822779420715098</v>
      </c>
      <c r="H1620">
        <v>4.3039963727343901E-2</v>
      </c>
      <c r="I1620">
        <v>0.96566967690675698</v>
      </c>
      <c r="J1620">
        <v>0.980076070669193</v>
      </c>
      <c r="K1620" t="s">
        <v>1031</v>
      </c>
      <c r="L1620">
        <f t="shared" si="25"/>
        <v>-1.9291708004263101E-2</v>
      </c>
      <c r="M1620" t="s">
        <v>1032</v>
      </c>
    </row>
    <row r="1621" spans="1:13" x14ac:dyDescent="0.2">
      <c r="A1621" t="s">
        <v>6561</v>
      </c>
      <c r="B1621" t="s">
        <v>6562</v>
      </c>
      <c r="C1621" t="s">
        <v>6563</v>
      </c>
      <c r="D1621" t="s">
        <v>6564</v>
      </c>
      <c r="E1621">
        <v>14.9399416222293</v>
      </c>
      <c r="F1621">
        <v>1.0598200876622601</v>
      </c>
      <c r="G1621">
        <v>0.80767296888352003</v>
      </c>
      <c r="H1621">
        <v>1.3121896219051301</v>
      </c>
      <c r="I1621">
        <v>0.189456162624108</v>
      </c>
      <c r="J1621">
        <v>0.36049596585990101</v>
      </c>
      <c r="K1621" t="s">
        <v>1031</v>
      </c>
      <c r="L1621">
        <f t="shared" si="25"/>
        <v>-1.0598200876622601</v>
      </c>
      <c r="M1621" t="s">
        <v>1032</v>
      </c>
    </row>
    <row r="1622" spans="1:13" x14ac:dyDescent="0.2">
      <c r="A1622" t="s">
        <v>6565</v>
      </c>
      <c r="B1622" t="s">
        <v>6566</v>
      </c>
      <c r="C1622">
        <v>0</v>
      </c>
      <c r="D1622" t="s">
        <v>6567</v>
      </c>
      <c r="E1622">
        <v>14.8870734785407</v>
      </c>
      <c r="F1622">
        <v>-0.28869706449798099</v>
      </c>
      <c r="G1622">
        <v>0.55591838612966404</v>
      </c>
      <c r="H1622">
        <v>-0.51931555368748805</v>
      </c>
      <c r="I1622">
        <v>0.60354070879106103</v>
      </c>
      <c r="J1622">
        <v>0.74618063168151105</v>
      </c>
      <c r="K1622" t="s">
        <v>1031</v>
      </c>
      <c r="L1622">
        <f t="shared" si="25"/>
        <v>0.28869706449798099</v>
      </c>
      <c r="M1622" t="s">
        <v>1032</v>
      </c>
    </row>
    <row r="1623" spans="1:13" x14ac:dyDescent="0.2">
      <c r="A1623" t="s">
        <v>6568</v>
      </c>
      <c r="B1623" t="s">
        <v>6569</v>
      </c>
      <c r="C1623" t="s">
        <v>6570</v>
      </c>
      <c r="D1623" t="s">
        <v>6571</v>
      </c>
      <c r="E1623">
        <v>14.880695810773799</v>
      </c>
      <c r="F1623">
        <v>-0.28179945626400299</v>
      </c>
      <c r="G1623">
        <v>0.41882146809424697</v>
      </c>
      <c r="H1623">
        <v>-0.67283909190774704</v>
      </c>
      <c r="I1623">
        <v>0.50104966480537605</v>
      </c>
      <c r="J1623">
        <v>0.66767557927605603</v>
      </c>
      <c r="K1623" t="s">
        <v>1031</v>
      </c>
      <c r="L1623">
        <f t="shared" si="25"/>
        <v>0.28179945626400299</v>
      </c>
      <c r="M1623" t="s">
        <v>1032</v>
      </c>
    </row>
    <row r="1624" spans="1:13" x14ac:dyDescent="0.2">
      <c r="A1624" t="s">
        <v>6572</v>
      </c>
      <c r="B1624" t="s">
        <v>6573</v>
      </c>
      <c r="C1624" t="s">
        <v>5060</v>
      </c>
      <c r="D1624" t="s">
        <v>6574</v>
      </c>
      <c r="E1624">
        <v>14.878925799019999</v>
      </c>
      <c r="F1624">
        <v>-2.3025911556267702E-2</v>
      </c>
      <c r="G1624">
        <v>0.50106032659475996</v>
      </c>
      <c r="H1624">
        <v>-4.5954369831579703E-2</v>
      </c>
      <c r="I1624">
        <v>0.963346619057172</v>
      </c>
      <c r="J1624">
        <v>0.97949381634855304</v>
      </c>
      <c r="K1624" t="s">
        <v>1031</v>
      </c>
      <c r="L1624">
        <f t="shared" si="25"/>
        <v>2.3025911556267702E-2</v>
      </c>
      <c r="M1624" t="s">
        <v>1032</v>
      </c>
    </row>
    <row r="1625" spans="1:13" x14ac:dyDescent="0.2">
      <c r="A1625" t="s">
        <v>6575</v>
      </c>
      <c r="B1625" t="s">
        <v>6576</v>
      </c>
      <c r="C1625" t="s">
        <v>6577</v>
      </c>
      <c r="D1625" t="s">
        <v>6578</v>
      </c>
      <c r="E1625">
        <v>14.877275722276799</v>
      </c>
      <c r="F1625">
        <v>-0.31031322268610501</v>
      </c>
      <c r="G1625">
        <v>0.82951783270301105</v>
      </c>
      <c r="H1625">
        <v>-0.37408866989024198</v>
      </c>
      <c r="I1625">
        <v>0.70833834787369498</v>
      </c>
      <c r="J1625">
        <v>0.82367743734369203</v>
      </c>
      <c r="K1625" t="s">
        <v>1031</v>
      </c>
      <c r="L1625">
        <f t="shared" si="25"/>
        <v>0.31031322268610501</v>
      </c>
      <c r="M1625" t="s">
        <v>1032</v>
      </c>
    </row>
    <row r="1626" spans="1:13" x14ac:dyDescent="0.2">
      <c r="A1626" t="s">
        <v>6579</v>
      </c>
      <c r="B1626" t="s">
        <v>297</v>
      </c>
      <c r="C1626" t="s">
        <v>855</v>
      </c>
      <c r="D1626" t="s">
        <v>856</v>
      </c>
      <c r="E1626">
        <v>14.8571973515233</v>
      </c>
      <c r="F1626">
        <v>0.98438076403683505</v>
      </c>
      <c r="G1626">
        <v>0.697725953684178</v>
      </c>
      <c r="H1626">
        <v>1.4108415472278799</v>
      </c>
      <c r="I1626">
        <v>0.158291340756712</v>
      </c>
      <c r="J1626">
        <v>0.32176835307243401</v>
      </c>
      <c r="K1626" t="s">
        <v>1031</v>
      </c>
      <c r="L1626">
        <f t="shared" si="25"/>
        <v>-0.98438076403683505</v>
      </c>
      <c r="M1626" t="s">
        <v>1032</v>
      </c>
    </row>
    <row r="1627" spans="1:13" x14ac:dyDescent="0.2">
      <c r="A1627" t="s">
        <v>6580</v>
      </c>
      <c r="B1627" t="s">
        <v>6581</v>
      </c>
      <c r="C1627" t="s">
        <v>6582</v>
      </c>
      <c r="D1627" t="s">
        <v>6583</v>
      </c>
      <c r="E1627">
        <v>14.844446438811801</v>
      </c>
      <c r="F1627">
        <v>-0.365823867363883</v>
      </c>
      <c r="G1627">
        <v>0.40931360186510901</v>
      </c>
      <c r="H1627">
        <v>-0.89374959858881498</v>
      </c>
      <c r="I1627">
        <v>0.37145588151583497</v>
      </c>
      <c r="J1627">
        <v>0.55360618536497996</v>
      </c>
      <c r="K1627" t="s">
        <v>1031</v>
      </c>
      <c r="L1627">
        <f t="shared" si="25"/>
        <v>0.365823867363883</v>
      </c>
      <c r="M1627" t="s">
        <v>1032</v>
      </c>
    </row>
    <row r="1628" spans="1:13" x14ac:dyDescent="0.2">
      <c r="A1628" t="s">
        <v>6584</v>
      </c>
      <c r="B1628" t="s">
        <v>6585</v>
      </c>
      <c r="C1628" t="s">
        <v>4358</v>
      </c>
      <c r="D1628" t="s">
        <v>6461</v>
      </c>
      <c r="E1628">
        <v>14.8411463605634</v>
      </c>
      <c r="F1628">
        <v>-1.0086545265484701E-2</v>
      </c>
      <c r="G1628">
        <v>0.51731231484000295</v>
      </c>
      <c r="H1628">
        <v>-1.9497980187470201E-2</v>
      </c>
      <c r="I1628">
        <v>0.98444384831471199</v>
      </c>
      <c r="J1628">
        <v>0.99156374114244705</v>
      </c>
      <c r="K1628" t="s">
        <v>1031</v>
      </c>
      <c r="L1628">
        <f t="shared" si="25"/>
        <v>1.0086545265484701E-2</v>
      </c>
      <c r="M1628" t="s">
        <v>1032</v>
      </c>
    </row>
    <row r="1629" spans="1:13" x14ac:dyDescent="0.2">
      <c r="A1629" t="s">
        <v>6586</v>
      </c>
      <c r="B1629" t="s">
        <v>6587</v>
      </c>
      <c r="C1629">
        <v>0</v>
      </c>
      <c r="D1629" t="s">
        <v>6588</v>
      </c>
      <c r="E1629">
        <v>14.8391210361807</v>
      </c>
      <c r="F1629">
        <v>1.2170217552558</v>
      </c>
      <c r="G1629">
        <v>0.58101838386169602</v>
      </c>
      <c r="H1629">
        <v>2.0946355383231698</v>
      </c>
      <c r="I1629">
        <v>3.62034035276129E-2</v>
      </c>
      <c r="J1629">
        <v>0.12198211285352201</v>
      </c>
      <c r="K1629" t="s">
        <v>1031</v>
      </c>
      <c r="L1629">
        <f t="shared" si="25"/>
        <v>-1.2170217552558</v>
      </c>
      <c r="M1629" t="s">
        <v>1032</v>
      </c>
    </row>
    <row r="1630" spans="1:13" x14ac:dyDescent="0.2">
      <c r="A1630" t="s">
        <v>6589</v>
      </c>
      <c r="B1630" t="s">
        <v>6590</v>
      </c>
      <c r="C1630" t="s">
        <v>6591</v>
      </c>
      <c r="D1630" t="s">
        <v>6592</v>
      </c>
      <c r="E1630">
        <v>14.8182999764076</v>
      </c>
      <c r="F1630">
        <v>0.65295154926222199</v>
      </c>
      <c r="G1630">
        <v>0.519491259268682</v>
      </c>
      <c r="H1630">
        <v>1.25690574694446</v>
      </c>
      <c r="I1630">
        <v>0.208787767284658</v>
      </c>
      <c r="J1630">
        <v>0.383131637828316</v>
      </c>
      <c r="K1630" t="s">
        <v>1031</v>
      </c>
      <c r="L1630">
        <f t="shared" si="25"/>
        <v>-0.65295154926222199</v>
      </c>
      <c r="M1630" t="s">
        <v>1032</v>
      </c>
    </row>
    <row r="1631" spans="1:13" x14ac:dyDescent="0.2">
      <c r="A1631" t="s">
        <v>6593</v>
      </c>
      <c r="B1631" t="s">
        <v>6594</v>
      </c>
      <c r="C1631" t="s">
        <v>6595</v>
      </c>
      <c r="D1631" t="s">
        <v>6596</v>
      </c>
      <c r="E1631">
        <v>14.8168714259678</v>
      </c>
      <c r="F1631">
        <v>-0.70497343212383101</v>
      </c>
      <c r="G1631">
        <v>0.55104928064852898</v>
      </c>
      <c r="H1631">
        <v>-1.2793291941042899</v>
      </c>
      <c r="I1631">
        <v>0.200781156189895</v>
      </c>
      <c r="J1631">
        <v>0.37315999580132497</v>
      </c>
      <c r="K1631" t="s">
        <v>1031</v>
      </c>
      <c r="L1631">
        <f t="shared" si="25"/>
        <v>0.70497343212383101</v>
      </c>
      <c r="M1631" t="s">
        <v>1032</v>
      </c>
    </row>
    <row r="1632" spans="1:13" x14ac:dyDescent="0.2">
      <c r="A1632" t="s">
        <v>6597</v>
      </c>
      <c r="B1632" t="s">
        <v>6598</v>
      </c>
      <c r="C1632" t="s">
        <v>6599</v>
      </c>
      <c r="D1632" t="s">
        <v>6600</v>
      </c>
      <c r="E1632">
        <v>14.802519824664399</v>
      </c>
      <c r="F1632">
        <v>-0.34577279800240301</v>
      </c>
      <c r="G1632">
        <v>0.37684606924036101</v>
      </c>
      <c r="H1632">
        <v>-0.91754386266892696</v>
      </c>
      <c r="I1632">
        <v>0.35885771924557502</v>
      </c>
      <c r="J1632">
        <v>0.54048577902235495</v>
      </c>
      <c r="K1632" t="s">
        <v>1031</v>
      </c>
      <c r="L1632">
        <f t="shared" si="25"/>
        <v>0.34577279800240301</v>
      </c>
      <c r="M1632" t="s">
        <v>1032</v>
      </c>
    </row>
    <row r="1633" spans="1:13" x14ac:dyDescent="0.2">
      <c r="A1633" t="s">
        <v>6601</v>
      </c>
      <c r="B1633" t="s">
        <v>6602</v>
      </c>
      <c r="C1633">
        <v>0</v>
      </c>
      <c r="D1633" t="s">
        <v>6603</v>
      </c>
      <c r="E1633">
        <v>14.791132635495501</v>
      </c>
      <c r="F1633">
        <v>-6.8764204568917298E-2</v>
      </c>
      <c r="G1633">
        <v>0.45523083287655602</v>
      </c>
      <c r="H1633">
        <v>-0.15105348672101901</v>
      </c>
      <c r="I1633">
        <v>0.87993352360712496</v>
      </c>
      <c r="J1633">
        <v>0.93231869772487097</v>
      </c>
      <c r="K1633" t="s">
        <v>1031</v>
      </c>
      <c r="L1633">
        <f t="shared" si="25"/>
        <v>6.8764204568917298E-2</v>
      </c>
      <c r="M1633" t="s">
        <v>1032</v>
      </c>
    </row>
    <row r="1634" spans="1:13" x14ac:dyDescent="0.2">
      <c r="A1634" t="s">
        <v>6604</v>
      </c>
      <c r="B1634" t="s">
        <v>6605</v>
      </c>
      <c r="C1634" t="s">
        <v>6606</v>
      </c>
      <c r="D1634" t="s">
        <v>6607</v>
      </c>
      <c r="E1634">
        <v>14.7834068525869</v>
      </c>
      <c r="F1634">
        <v>0.66780804891104895</v>
      </c>
      <c r="G1634">
        <v>0.49724361622236701</v>
      </c>
      <c r="H1634">
        <v>1.3430198540998599</v>
      </c>
      <c r="I1634">
        <v>0.17926554508791601</v>
      </c>
      <c r="J1634">
        <v>0.348250827980772</v>
      </c>
      <c r="K1634" t="s">
        <v>1031</v>
      </c>
      <c r="L1634">
        <f t="shared" si="25"/>
        <v>-0.66780804891104895</v>
      </c>
      <c r="M1634" t="s">
        <v>1032</v>
      </c>
    </row>
    <row r="1635" spans="1:13" x14ac:dyDescent="0.2">
      <c r="A1635" t="s">
        <v>6608</v>
      </c>
      <c r="B1635" t="s">
        <v>6609</v>
      </c>
      <c r="C1635" t="s">
        <v>6610</v>
      </c>
      <c r="D1635" t="s">
        <v>6611</v>
      </c>
      <c r="E1635">
        <v>14.756293703108501</v>
      </c>
      <c r="F1635">
        <v>0.93207711562308904</v>
      </c>
      <c r="G1635">
        <v>0.60152114918281596</v>
      </c>
      <c r="H1635">
        <v>1.5495334069123601</v>
      </c>
      <c r="I1635">
        <v>0.121253547247107</v>
      </c>
      <c r="J1635">
        <v>0.27324558813291</v>
      </c>
      <c r="K1635" t="s">
        <v>1031</v>
      </c>
      <c r="L1635">
        <f t="shared" si="25"/>
        <v>-0.93207711562308904</v>
      </c>
      <c r="M1635" t="s">
        <v>1032</v>
      </c>
    </row>
    <row r="1636" spans="1:13" x14ac:dyDescent="0.2">
      <c r="A1636" t="s">
        <v>6612</v>
      </c>
      <c r="B1636" t="s">
        <v>6613</v>
      </c>
      <c r="C1636" t="s">
        <v>6614</v>
      </c>
      <c r="D1636" t="s">
        <v>6615</v>
      </c>
      <c r="E1636">
        <v>14.734813052222499</v>
      </c>
      <c r="F1636">
        <v>-0.56967857898042396</v>
      </c>
      <c r="G1636">
        <v>0.48127451836831298</v>
      </c>
      <c r="H1636">
        <v>-1.18368739095481</v>
      </c>
      <c r="I1636">
        <v>0.23653683208176901</v>
      </c>
      <c r="J1636">
        <v>0.41488282302167601</v>
      </c>
      <c r="K1636" t="s">
        <v>1031</v>
      </c>
      <c r="L1636">
        <f t="shared" si="25"/>
        <v>0.56967857898042396</v>
      </c>
      <c r="M1636" t="s">
        <v>1032</v>
      </c>
    </row>
    <row r="1637" spans="1:13" x14ac:dyDescent="0.2">
      <c r="A1637" t="s">
        <v>6616</v>
      </c>
      <c r="B1637" t="s">
        <v>6617</v>
      </c>
      <c r="C1637" t="s">
        <v>6618</v>
      </c>
      <c r="D1637" t="s">
        <v>6619</v>
      </c>
      <c r="E1637">
        <v>14.7200908653356</v>
      </c>
      <c r="F1637">
        <v>-0.88019699922556804</v>
      </c>
      <c r="G1637">
        <v>0.58387101081706805</v>
      </c>
      <c r="H1637">
        <v>-1.5075196112131399</v>
      </c>
      <c r="I1637">
        <v>0.13167752089580401</v>
      </c>
      <c r="J1637">
        <v>0.286377171405852</v>
      </c>
      <c r="K1637" t="s">
        <v>1031</v>
      </c>
      <c r="L1637">
        <f t="shared" si="25"/>
        <v>0.88019699922556804</v>
      </c>
      <c r="M1637" t="s">
        <v>1032</v>
      </c>
    </row>
    <row r="1638" spans="1:13" x14ac:dyDescent="0.2">
      <c r="A1638" t="s">
        <v>6620</v>
      </c>
      <c r="B1638" t="s">
        <v>6621</v>
      </c>
      <c r="C1638" t="s">
        <v>6622</v>
      </c>
      <c r="D1638" t="s">
        <v>6623</v>
      </c>
      <c r="E1638">
        <v>14.708375259781</v>
      </c>
      <c r="F1638">
        <v>0.10569954997054599</v>
      </c>
      <c r="G1638">
        <v>0.52790843006039001</v>
      </c>
      <c r="H1638">
        <v>0.20022326591461001</v>
      </c>
      <c r="I1638">
        <v>0.84130597201225599</v>
      </c>
      <c r="J1638">
        <v>0.90857565510956595</v>
      </c>
      <c r="K1638" t="s">
        <v>1031</v>
      </c>
      <c r="L1638">
        <f t="shared" si="25"/>
        <v>-0.10569954997054599</v>
      </c>
      <c r="M1638" t="s">
        <v>1032</v>
      </c>
    </row>
    <row r="1639" spans="1:13" x14ac:dyDescent="0.2">
      <c r="A1639" t="s">
        <v>6624</v>
      </c>
      <c r="B1639" t="s">
        <v>6625</v>
      </c>
      <c r="C1639" t="s">
        <v>6626</v>
      </c>
      <c r="D1639" t="s">
        <v>6627</v>
      </c>
      <c r="E1639">
        <v>14.6920083326754</v>
      </c>
      <c r="F1639">
        <v>-0.44767732522001902</v>
      </c>
      <c r="G1639">
        <v>0.41327215999772199</v>
      </c>
      <c r="H1639">
        <v>-1.08325062404999</v>
      </c>
      <c r="I1639">
        <v>0.27869719500882401</v>
      </c>
      <c r="J1639">
        <v>0.45674563836827897</v>
      </c>
      <c r="K1639" t="s">
        <v>1031</v>
      </c>
      <c r="L1639">
        <f t="shared" si="25"/>
        <v>0.44767732522001902</v>
      </c>
      <c r="M1639" t="s">
        <v>1032</v>
      </c>
    </row>
    <row r="1640" spans="1:13" x14ac:dyDescent="0.2">
      <c r="A1640" t="s">
        <v>6628</v>
      </c>
      <c r="B1640" t="s">
        <v>6629</v>
      </c>
      <c r="C1640" t="s">
        <v>6630</v>
      </c>
      <c r="D1640" t="s">
        <v>6631</v>
      </c>
      <c r="E1640">
        <v>14.690752233425201</v>
      </c>
      <c r="F1640">
        <v>1.15475385695189</v>
      </c>
      <c r="G1640">
        <v>0.80027701015734698</v>
      </c>
      <c r="H1640">
        <v>1.44294268396495</v>
      </c>
      <c r="I1640">
        <v>0.149036617772661</v>
      </c>
      <c r="J1640">
        <v>0.30948061086191803</v>
      </c>
      <c r="K1640" t="s">
        <v>1031</v>
      </c>
      <c r="L1640">
        <f t="shared" si="25"/>
        <v>-1.15475385695189</v>
      </c>
      <c r="M1640" t="s">
        <v>1032</v>
      </c>
    </row>
    <row r="1641" spans="1:13" x14ac:dyDescent="0.2">
      <c r="A1641" t="s">
        <v>6632</v>
      </c>
      <c r="B1641" t="s">
        <v>6633</v>
      </c>
      <c r="C1641" t="s">
        <v>6634</v>
      </c>
      <c r="D1641" t="s">
        <v>6635</v>
      </c>
      <c r="E1641">
        <v>14.6560516875376</v>
      </c>
      <c r="F1641">
        <v>-0.95042996627904597</v>
      </c>
      <c r="G1641">
        <v>0.50305202782617098</v>
      </c>
      <c r="H1641">
        <v>-1.8893273731270299</v>
      </c>
      <c r="I1641">
        <v>5.8847975864035597E-2</v>
      </c>
      <c r="J1641">
        <v>0.16938337691362901</v>
      </c>
      <c r="K1641" t="s">
        <v>1031</v>
      </c>
      <c r="L1641">
        <f t="shared" si="25"/>
        <v>0.95042996627904597</v>
      </c>
      <c r="M1641" t="s">
        <v>1032</v>
      </c>
    </row>
    <row r="1642" spans="1:13" x14ac:dyDescent="0.2">
      <c r="A1642" t="s">
        <v>6636</v>
      </c>
      <c r="B1642" t="s">
        <v>6637</v>
      </c>
      <c r="C1642" t="s">
        <v>2436</v>
      </c>
      <c r="D1642" t="s">
        <v>6638</v>
      </c>
      <c r="E1642">
        <v>14.6500597086824</v>
      </c>
      <c r="F1642">
        <v>0.39779017341752598</v>
      </c>
      <c r="G1642">
        <v>0.67828481126189399</v>
      </c>
      <c r="H1642">
        <v>0.58646481067071099</v>
      </c>
      <c r="I1642">
        <v>0.55756320224907496</v>
      </c>
      <c r="J1642">
        <v>0.71180456070379905</v>
      </c>
      <c r="K1642" t="s">
        <v>1031</v>
      </c>
      <c r="L1642">
        <f t="shared" si="25"/>
        <v>-0.39779017341752598</v>
      </c>
      <c r="M1642" t="s">
        <v>1032</v>
      </c>
    </row>
    <row r="1643" spans="1:13" x14ac:dyDescent="0.2">
      <c r="A1643" t="s">
        <v>6639</v>
      </c>
      <c r="B1643" t="s">
        <v>6640</v>
      </c>
      <c r="C1643" t="s">
        <v>6641</v>
      </c>
      <c r="D1643" t="s">
        <v>6642</v>
      </c>
      <c r="E1643">
        <v>14.6367217606549</v>
      </c>
      <c r="F1643">
        <v>-1.20210799293343</v>
      </c>
      <c r="G1643">
        <v>0.56278578735613605</v>
      </c>
      <c r="H1643">
        <v>-2.1359956486831502</v>
      </c>
      <c r="I1643">
        <v>3.2679768493001297E-2</v>
      </c>
      <c r="J1643">
        <v>0.11390662355152401</v>
      </c>
      <c r="K1643" t="s">
        <v>1031</v>
      </c>
      <c r="L1643">
        <f t="shared" si="25"/>
        <v>1.20210799293343</v>
      </c>
      <c r="M1643" t="s">
        <v>1032</v>
      </c>
    </row>
    <row r="1644" spans="1:13" x14ac:dyDescent="0.2">
      <c r="A1644" t="s">
        <v>6643</v>
      </c>
      <c r="B1644" t="s">
        <v>6644</v>
      </c>
      <c r="C1644">
        <v>0</v>
      </c>
      <c r="D1644" t="s">
        <v>6645</v>
      </c>
      <c r="E1644">
        <v>14.628206286866</v>
      </c>
      <c r="F1644">
        <v>-0.20195196653672801</v>
      </c>
      <c r="G1644">
        <v>0.48217655157406297</v>
      </c>
      <c r="H1644">
        <v>-0.41883406788956601</v>
      </c>
      <c r="I1644">
        <v>0.67533740504064099</v>
      </c>
      <c r="J1644">
        <v>0.79991296869962103</v>
      </c>
      <c r="K1644" t="s">
        <v>1031</v>
      </c>
      <c r="L1644">
        <f t="shared" si="25"/>
        <v>0.20195196653672801</v>
      </c>
      <c r="M1644" t="s">
        <v>1032</v>
      </c>
    </row>
    <row r="1645" spans="1:13" x14ac:dyDescent="0.2">
      <c r="A1645" t="s">
        <v>6646</v>
      </c>
      <c r="B1645" t="s">
        <v>6647</v>
      </c>
      <c r="C1645" t="s">
        <v>6648</v>
      </c>
      <c r="D1645" t="s">
        <v>6649</v>
      </c>
      <c r="E1645">
        <v>14.6258958271446</v>
      </c>
      <c r="F1645">
        <v>0.30167786062753899</v>
      </c>
      <c r="G1645">
        <v>0.50344676045775705</v>
      </c>
      <c r="H1645">
        <v>0.59922495151868604</v>
      </c>
      <c r="I1645">
        <v>0.549022886012691</v>
      </c>
      <c r="J1645">
        <v>0.70564528848267705</v>
      </c>
      <c r="K1645" t="s">
        <v>1031</v>
      </c>
      <c r="L1645">
        <f t="shared" si="25"/>
        <v>-0.30167786062753899</v>
      </c>
      <c r="M1645" t="s">
        <v>1032</v>
      </c>
    </row>
    <row r="1646" spans="1:13" x14ac:dyDescent="0.2">
      <c r="A1646" t="s">
        <v>6650</v>
      </c>
      <c r="B1646" t="s">
        <v>317</v>
      </c>
      <c r="C1646" t="s">
        <v>894</v>
      </c>
      <c r="D1646" t="s">
        <v>895</v>
      </c>
      <c r="E1646">
        <v>14.603822255437599</v>
      </c>
      <c r="F1646">
        <v>0.48862535977521099</v>
      </c>
      <c r="G1646">
        <v>0.56883659749252102</v>
      </c>
      <c r="H1646">
        <v>0.85899072234295903</v>
      </c>
      <c r="I1646">
        <v>0.39034563460671701</v>
      </c>
      <c r="J1646">
        <v>0.56996647066176498</v>
      </c>
      <c r="K1646" t="s">
        <v>1031</v>
      </c>
      <c r="L1646">
        <f t="shared" si="25"/>
        <v>-0.48862535977521099</v>
      </c>
      <c r="M1646" t="s">
        <v>1032</v>
      </c>
    </row>
    <row r="1647" spans="1:13" x14ac:dyDescent="0.2">
      <c r="A1647" t="s">
        <v>6651</v>
      </c>
      <c r="B1647" t="s">
        <v>6652</v>
      </c>
      <c r="C1647" t="s">
        <v>6653</v>
      </c>
      <c r="D1647" t="s">
        <v>6654</v>
      </c>
      <c r="E1647">
        <v>14.5831942562245</v>
      </c>
      <c r="F1647">
        <v>-3.35485748342189E-2</v>
      </c>
      <c r="G1647">
        <v>0.75688887770743296</v>
      </c>
      <c r="H1647">
        <v>-4.4324306806879397E-2</v>
      </c>
      <c r="I1647">
        <v>0.96464589668154899</v>
      </c>
      <c r="J1647">
        <v>0.97949381634855304</v>
      </c>
      <c r="K1647" t="s">
        <v>1031</v>
      </c>
      <c r="L1647">
        <f t="shared" si="25"/>
        <v>3.35485748342189E-2</v>
      </c>
      <c r="M1647" t="s">
        <v>1032</v>
      </c>
    </row>
    <row r="1648" spans="1:13" x14ac:dyDescent="0.2">
      <c r="A1648" t="s">
        <v>6655</v>
      </c>
      <c r="B1648" t="s">
        <v>6656</v>
      </c>
      <c r="C1648" t="s">
        <v>6657</v>
      </c>
      <c r="D1648" t="s">
        <v>6658</v>
      </c>
      <c r="E1648">
        <v>14.560090340194501</v>
      </c>
      <c r="F1648">
        <v>-0.31861808621057203</v>
      </c>
      <c r="G1648">
        <v>0.57414984054353702</v>
      </c>
      <c r="H1648">
        <v>-0.55493890916862898</v>
      </c>
      <c r="I1648">
        <v>0.57893644701056701</v>
      </c>
      <c r="J1648">
        <v>0.72826068113513098</v>
      </c>
      <c r="K1648" t="s">
        <v>1031</v>
      </c>
      <c r="L1648">
        <f t="shared" si="25"/>
        <v>0.31861808621057203</v>
      </c>
      <c r="M1648" t="s">
        <v>1032</v>
      </c>
    </row>
    <row r="1649" spans="1:13" x14ac:dyDescent="0.2">
      <c r="A1649" t="s">
        <v>6659</v>
      </c>
      <c r="B1649" t="s">
        <v>6660</v>
      </c>
      <c r="C1649">
        <v>0</v>
      </c>
      <c r="D1649" t="s">
        <v>6661</v>
      </c>
      <c r="E1649">
        <v>14.515484891676399</v>
      </c>
      <c r="F1649">
        <v>1.32012230777831</v>
      </c>
      <c r="G1649">
        <v>0.71522944017127499</v>
      </c>
      <c r="H1649">
        <v>1.8457326189791301</v>
      </c>
      <c r="I1649">
        <v>6.4931038498623403E-2</v>
      </c>
      <c r="J1649">
        <v>0.18077424179070301</v>
      </c>
      <c r="K1649" t="s">
        <v>1031</v>
      </c>
      <c r="L1649">
        <f t="shared" si="25"/>
        <v>-1.32012230777831</v>
      </c>
      <c r="M1649" t="s">
        <v>1032</v>
      </c>
    </row>
    <row r="1650" spans="1:13" x14ac:dyDescent="0.2">
      <c r="A1650" t="s">
        <v>6662</v>
      </c>
      <c r="B1650" t="s">
        <v>6663</v>
      </c>
      <c r="C1650">
        <v>0</v>
      </c>
      <c r="D1650" t="s">
        <v>6664</v>
      </c>
      <c r="E1650">
        <v>14.445498742233299</v>
      </c>
      <c r="F1650">
        <v>0.95325600295045199</v>
      </c>
      <c r="G1650">
        <v>0.649427069016553</v>
      </c>
      <c r="H1650">
        <v>1.4678414997299001</v>
      </c>
      <c r="I1650">
        <v>0.14214728182133901</v>
      </c>
      <c r="J1650">
        <v>0.30032348842428802</v>
      </c>
      <c r="K1650" t="s">
        <v>1031</v>
      </c>
      <c r="L1650">
        <f t="shared" si="25"/>
        <v>-0.95325600295045199</v>
      </c>
      <c r="M1650" t="s">
        <v>1032</v>
      </c>
    </row>
    <row r="1651" spans="1:13" x14ac:dyDescent="0.2">
      <c r="A1651" t="s">
        <v>6665</v>
      </c>
      <c r="B1651" t="s">
        <v>6666</v>
      </c>
      <c r="C1651" t="s">
        <v>6667</v>
      </c>
      <c r="D1651" t="s">
        <v>6668</v>
      </c>
      <c r="E1651">
        <v>14.3981366695212</v>
      </c>
      <c r="F1651">
        <v>0.61973535891253295</v>
      </c>
      <c r="G1651">
        <v>0.374315570804366</v>
      </c>
      <c r="H1651">
        <v>1.6556494232414201</v>
      </c>
      <c r="I1651">
        <v>9.7792835204274398E-2</v>
      </c>
      <c r="J1651">
        <v>0.23646999855584</v>
      </c>
      <c r="K1651" t="s">
        <v>1031</v>
      </c>
      <c r="L1651">
        <f t="shared" si="25"/>
        <v>-0.61973535891253295</v>
      </c>
      <c r="M1651" t="s">
        <v>1032</v>
      </c>
    </row>
    <row r="1652" spans="1:13" x14ac:dyDescent="0.2">
      <c r="A1652" t="s">
        <v>6669</v>
      </c>
      <c r="B1652" t="s">
        <v>28</v>
      </c>
      <c r="C1652" t="s">
        <v>460</v>
      </c>
      <c r="D1652" t="s">
        <v>461</v>
      </c>
      <c r="E1652">
        <v>14.3968136123421</v>
      </c>
      <c r="F1652">
        <v>-0.72138984880058299</v>
      </c>
      <c r="G1652">
        <v>0.44645649807202697</v>
      </c>
      <c r="H1652">
        <v>-1.6158121830812699</v>
      </c>
      <c r="I1652">
        <v>0.106134926676401</v>
      </c>
      <c r="J1652">
        <v>0.24944230930157099</v>
      </c>
      <c r="K1652" t="s">
        <v>1031</v>
      </c>
      <c r="L1652">
        <f t="shared" si="25"/>
        <v>0.72138984880058299</v>
      </c>
      <c r="M1652" t="s">
        <v>1032</v>
      </c>
    </row>
    <row r="1653" spans="1:13" x14ac:dyDescent="0.2">
      <c r="A1653" t="s">
        <v>6670</v>
      </c>
      <c r="B1653" t="s">
        <v>6671</v>
      </c>
      <c r="C1653" t="s">
        <v>3829</v>
      </c>
      <c r="D1653" t="s">
        <v>6672</v>
      </c>
      <c r="E1653">
        <v>14.3836786192094</v>
      </c>
      <c r="F1653">
        <v>-2.8986977556156599E-3</v>
      </c>
      <c r="G1653">
        <v>0.48733753261658302</v>
      </c>
      <c r="H1653">
        <v>-5.9480289565471299E-3</v>
      </c>
      <c r="I1653">
        <v>0.99525418751210104</v>
      </c>
      <c r="J1653">
        <v>0.99732299218713405</v>
      </c>
      <c r="K1653" t="s">
        <v>1031</v>
      </c>
      <c r="L1653">
        <f t="shared" si="25"/>
        <v>2.8986977556156599E-3</v>
      </c>
      <c r="M1653" t="s">
        <v>1032</v>
      </c>
    </row>
    <row r="1654" spans="1:13" x14ac:dyDescent="0.2">
      <c r="A1654" t="s">
        <v>6673</v>
      </c>
      <c r="B1654" t="s">
        <v>6674</v>
      </c>
      <c r="C1654" t="s">
        <v>6675</v>
      </c>
      <c r="D1654" t="s">
        <v>6676</v>
      </c>
      <c r="E1654">
        <v>14.364887435322199</v>
      </c>
      <c r="F1654">
        <v>0.92644471502710701</v>
      </c>
      <c r="G1654">
        <v>0.58753595440624395</v>
      </c>
      <c r="H1654">
        <v>1.57683067407059</v>
      </c>
      <c r="I1654">
        <v>0.114834491607609</v>
      </c>
      <c r="J1654">
        <v>0.26342158085830403</v>
      </c>
      <c r="K1654" t="s">
        <v>1031</v>
      </c>
      <c r="L1654">
        <f t="shared" si="25"/>
        <v>-0.92644471502710701</v>
      </c>
      <c r="M1654" t="s">
        <v>1032</v>
      </c>
    </row>
    <row r="1655" spans="1:13" x14ac:dyDescent="0.2">
      <c r="A1655" t="s">
        <v>6677</v>
      </c>
      <c r="B1655" t="s">
        <v>6678</v>
      </c>
      <c r="C1655" t="s">
        <v>6679</v>
      </c>
      <c r="D1655" t="s">
        <v>6680</v>
      </c>
      <c r="E1655">
        <v>14.3473560664311</v>
      </c>
      <c r="F1655">
        <v>0.92205971440076995</v>
      </c>
      <c r="G1655">
        <v>0.56134982215289597</v>
      </c>
      <c r="H1655">
        <v>1.64257594464798</v>
      </c>
      <c r="I1655">
        <v>0.10047070121895101</v>
      </c>
      <c r="J1655">
        <v>0.24041791417490399</v>
      </c>
      <c r="K1655" t="s">
        <v>1031</v>
      </c>
      <c r="L1655">
        <f t="shared" si="25"/>
        <v>-0.92205971440076995</v>
      </c>
      <c r="M1655" t="s">
        <v>1032</v>
      </c>
    </row>
    <row r="1656" spans="1:13" x14ac:dyDescent="0.2">
      <c r="A1656" t="s">
        <v>6681</v>
      </c>
      <c r="B1656" t="s">
        <v>6682</v>
      </c>
      <c r="C1656" t="s">
        <v>6683</v>
      </c>
      <c r="D1656" t="s">
        <v>6684</v>
      </c>
      <c r="E1656">
        <v>14.3406350127535</v>
      </c>
      <c r="F1656">
        <v>1.0716493727805301</v>
      </c>
      <c r="G1656">
        <v>0.60893614624067705</v>
      </c>
      <c r="H1656">
        <v>1.75987150606259</v>
      </c>
      <c r="I1656">
        <v>7.8429595535519397E-2</v>
      </c>
      <c r="J1656">
        <v>0.20557016947766599</v>
      </c>
      <c r="K1656" t="s">
        <v>1031</v>
      </c>
      <c r="L1656">
        <f t="shared" si="25"/>
        <v>-1.0716493727805301</v>
      </c>
      <c r="M1656" t="s">
        <v>1032</v>
      </c>
    </row>
    <row r="1657" spans="1:13" x14ac:dyDescent="0.2">
      <c r="A1657" t="s">
        <v>6685</v>
      </c>
      <c r="B1657" t="s">
        <v>6686</v>
      </c>
      <c r="C1657" t="s">
        <v>6687</v>
      </c>
      <c r="D1657" t="s">
        <v>6688</v>
      </c>
      <c r="E1657">
        <v>14.3310479489201</v>
      </c>
      <c r="F1657">
        <v>1.66061111222229</v>
      </c>
      <c r="G1657">
        <v>0.65891729036187896</v>
      </c>
      <c r="H1657">
        <v>2.5202117724218098</v>
      </c>
      <c r="I1657">
        <v>1.17284247791162E-2</v>
      </c>
      <c r="J1657">
        <v>5.8614065463095E-2</v>
      </c>
      <c r="K1657" t="s">
        <v>1031</v>
      </c>
      <c r="L1657">
        <f t="shared" si="25"/>
        <v>-1.66061111222229</v>
      </c>
      <c r="M1657" t="s">
        <v>1032</v>
      </c>
    </row>
    <row r="1658" spans="1:13" x14ac:dyDescent="0.2">
      <c r="A1658" t="s">
        <v>6689</v>
      </c>
      <c r="B1658" t="s">
        <v>6690</v>
      </c>
      <c r="C1658" t="s">
        <v>6691</v>
      </c>
      <c r="D1658" t="s">
        <v>6692</v>
      </c>
      <c r="E1658">
        <v>14.293938085885999</v>
      </c>
      <c r="F1658">
        <v>-0.43933077170280999</v>
      </c>
      <c r="G1658">
        <v>0.42448572978960902</v>
      </c>
      <c r="H1658">
        <v>-1.03497182795888</v>
      </c>
      <c r="I1658">
        <v>0.30068206802384001</v>
      </c>
      <c r="J1658">
        <v>0.47985090916868001</v>
      </c>
      <c r="K1658" t="s">
        <v>1031</v>
      </c>
      <c r="L1658">
        <f t="shared" si="25"/>
        <v>0.43933077170280999</v>
      </c>
      <c r="M1658" t="s">
        <v>1032</v>
      </c>
    </row>
    <row r="1659" spans="1:13" x14ac:dyDescent="0.2">
      <c r="A1659" t="s">
        <v>6693</v>
      </c>
      <c r="B1659" t="s">
        <v>6694</v>
      </c>
      <c r="C1659" t="s">
        <v>6695</v>
      </c>
      <c r="D1659" t="s">
        <v>6696</v>
      </c>
      <c r="E1659">
        <v>14.2634869784437</v>
      </c>
      <c r="F1659">
        <v>0.71817600261538606</v>
      </c>
      <c r="G1659">
        <v>0.55250559833544799</v>
      </c>
      <c r="H1659">
        <v>1.29985289701871</v>
      </c>
      <c r="I1659">
        <v>0.19365139165370901</v>
      </c>
      <c r="J1659">
        <v>0.36594019360399899</v>
      </c>
      <c r="K1659" t="s">
        <v>1031</v>
      </c>
      <c r="L1659">
        <f t="shared" si="25"/>
        <v>-0.71817600261538606</v>
      </c>
      <c r="M1659" t="s">
        <v>1032</v>
      </c>
    </row>
    <row r="1660" spans="1:13" x14ac:dyDescent="0.2">
      <c r="A1660" t="s">
        <v>6697</v>
      </c>
      <c r="B1660" t="s">
        <v>6698</v>
      </c>
      <c r="C1660" t="s">
        <v>4659</v>
      </c>
      <c r="D1660" t="s">
        <v>6699</v>
      </c>
      <c r="E1660">
        <v>14.2412814767633</v>
      </c>
      <c r="F1660">
        <v>0.57066772292305501</v>
      </c>
      <c r="G1660">
        <v>0.54943414140476898</v>
      </c>
      <c r="H1660">
        <v>1.03864627244313</v>
      </c>
      <c r="I1660">
        <v>0.29896927712145499</v>
      </c>
      <c r="J1660">
        <v>0.478457727201266</v>
      </c>
      <c r="K1660" t="s">
        <v>1031</v>
      </c>
      <c r="L1660">
        <f t="shared" si="25"/>
        <v>-0.57066772292305501</v>
      </c>
      <c r="M1660" t="s">
        <v>1032</v>
      </c>
    </row>
    <row r="1661" spans="1:13" x14ac:dyDescent="0.2">
      <c r="A1661" t="s">
        <v>6700</v>
      </c>
      <c r="B1661" t="s">
        <v>6701</v>
      </c>
      <c r="C1661">
        <v>0</v>
      </c>
      <c r="D1661" t="s">
        <v>6702</v>
      </c>
      <c r="E1661">
        <v>14.2205253962415</v>
      </c>
      <c r="F1661">
        <v>-1.0742158918206299</v>
      </c>
      <c r="G1661">
        <v>0.95043959835689296</v>
      </c>
      <c r="H1661">
        <v>-1.1302305729661499</v>
      </c>
      <c r="I1661">
        <v>0.25837908035159601</v>
      </c>
      <c r="J1661">
        <v>0.43681189548514998</v>
      </c>
      <c r="K1661" t="s">
        <v>1031</v>
      </c>
      <c r="L1661">
        <f t="shared" si="25"/>
        <v>1.0742158918206299</v>
      </c>
      <c r="M1661" t="s">
        <v>1032</v>
      </c>
    </row>
    <row r="1662" spans="1:13" x14ac:dyDescent="0.2">
      <c r="A1662" t="s">
        <v>6703</v>
      </c>
      <c r="B1662" t="s">
        <v>6704</v>
      </c>
      <c r="C1662" t="s">
        <v>6705</v>
      </c>
      <c r="D1662" t="s">
        <v>6706</v>
      </c>
      <c r="E1662">
        <v>14.208622116758701</v>
      </c>
      <c r="F1662">
        <v>-0.81934925385420398</v>
      </c>
      <c r="G1662">
        <v>0.547393849027626</v>
      </c>
      <c r="H1662">
        <v>-1.4968185252897399</v>
      </c>
      <c r="I1662">
        <v>0.13444048460774399</v>
      </c>
      <c r="J1662">
        <v>0.290130343332208</v>
      </c>
      <c r="K1662" t="s">
        <v>1031</v>
      </c>
      <c r="L1662">
        <f t="shared" si="25"/>
        <v>0.81934925385420398</v>
      </c>
      <c r="M1662" t="s">
        <v>1032</v>
      </c>
    </row>
    <row r="1663" spans="1:13" x14ac:dyDescent="0.2">
      <c r="A1663" t="s">
        <v>6707</v>
      </c>
      <c r="B1663" t="s">
        <v>6708</v>
      </c>
      <c r="C1663" t="s">
        <v>6709</v>
      </c>
      <c r="D1663" t="s">
        <v>6710</v>
      </c>
      <c r="E1663">
        <v>14.2077297657641</v>
      </c>
      <c r="F1663">
        <v>6.07324391976398E-2</v>
      </c>
      <c r="G1663">
        <v>0.42580185880097299</v>
      </c>
      <c r="H1663">
        <v>0.142630751703757</v>
      </c>
      <c r="I1663">
        <v>0.88658180943095199</v>
      </c>
      <c r="J1663">
        <v>0.93538858580871698</v>
      </c>
      <c r="K1663" t="s">
        <v>1031</v>
      </c>
      <c r="L1663">
        <f t="shared" si="25"/>
        <v>-6.07324391976398E-2</v>
      </c>
      <c r="M1663" t="s">
        <v>1032</v>
      </c>
    </row>
    <row r="1664" spans="1:13" x14ac:dyDescent="0.2">
      <c r="A1664" t="s">
        <v>6711</v>
      </c>
      <c r="B1664" t="s">
        <v>6712</v>
      </c>
      <c r="C1664" t="s">
        <v>6713</v>
      </c>
      <c r="D1664" t="s">
        <v>6714</v>
      </c>
      <c r="E1664">
        <v>14.201833938694101</v>
      </c>
      <c r="F1664">
        <v>-0.20487607739727301</v>
      </c>
      <c r="G1664">
        <v>0.42065737272352499</v>
      </c>
      <c r="H1664">
        <v>-0.487037885656949</v>
      </c>
      <c r="I1664">
        <v>0.62623148304969301</v>
      </c>
      <c r="J1664">
        <v>0.76309405099600003</v>
      </c>
      <c r="K1664" t="s">
        <v>1031</v>
      </c>
      <c r="L1664">
        <f t="shared" si="25"/>
        <v>0.20487607739727301</v>
      </c>
      <c r="M1664" t="s">
        <v>1032</v>
      </c>
    </row>
    <row r="1665" spans="1:13" x14ac:dyDescent="0.2">
      <c r="A1665" t="s">
        <v>6715</v>
      </c>
      <c r="B1665" t="s">
        <v>6716</v>
      </c>
      <c r="C1665">
        <v>0</v>
      </c>
      <c r="D1665" t="s">
        <v>6717</v>
      </c>
      <c r="E1665">
        <v>14.1994003694686</v>
      </c>
      <c r="F1665">
        <v>-0.814696281105316</v>
      </c>
      <c r="G1665">
        <v>0.55151870068926601</v>
      </c>
      <c r="H1665">
        <v>-1.47718704748749</v>
      </c>
      <c r="I1665">
        <v>0.13962550482532601</v>
      </c>
      <c r="J1665">
        <v>0.29691010112142402</v>
      </c>
      <c r="K1665" t="s">
        <v>1031</v>
      </c>
      <c r="L1665">
        <f t="shared" si="25"/>
        <v>0.814696281105316</v>
      </c>
      <c r="M1665" t="s">
        <v>1032</v>
      </c>
    </row>
    <row r="1666" spans="1:13" x14ac:dyDescent="0.2">
      <c r="A1666" t="s">
        <v>6718</v>
      </c>
      <c r="B1666" t="s">
        <v>6719</v>
      </c>
      <c r="C1666" t="s">
        <v>6720</v>
      </c>
      <c r="D1666" t="s">
        <v>6721</v>
      </c>
      <c r="E1666">
        <v>14.178170579880399</v>
      </c>
      <c r="F1666">
        <v>8.9664715935480602E-2</v>
      </c>
      <c r="G1666">
        <v>0.40084834377056</v>
      </c>
      <c r="H1666">
        <v>0.22368738034952099</v>
      </c>
      <c r="I1666">
        <v>0.82300056617542305</v>
      </c>
      <c r="J1666">
        <v>0.89841839471880802</v>
      </c>
      <c r="K1666" t="s">
        <v>1031</v>
      </c>
      <c r="L1666">
        <f t="shared" ref="L1666:L1729" si="26">F1666*-1</f>
        <v>-8.9664715935480602E-2</v>
      </c>
      <c r="M1666" t="s">
        <v>1032</v>
      </c>
    </row>
    <row r="1667" spans="1:13" x14ac:dyDescent="0.2">
      <c r="A1667" t="s">
        <v>6722</v>
      </c>
      <c r="B1667" t="s">
        <v>6723</v>
      </c>
      <c r="C1667" t="s">
        <v>6724</v>
      </c>
      <c r="D1667" t="s">
        <v>6725</v>
      </c>
      <c r="E1667">
        <v>14.1609859289858</v>
      </c>
      <c r="F1667">
        <v>-0.30226452115444202</v>
      </c>
      <c r="G1667">
        <v>0.49299222801965498</v>
      </c>
      <c r="H1667">
        <v>-0.61312228464257001</v>
      </c>
      <c r="I1667">
        <v>0.53979548628202001</v>
      </c>
      <c r="J1667">
        <v>0.69867140927813598</v>
      </c>
      <c r="K1667" t="s">
        <v>1031</v>
      </c>
      <c r="L1667">
        <f t="shared" si="26"/>
        <v>0.30226452115444202</v>
      </c>
      <c r="M1667" t="s">
        <v>1032</v>
      </c>
    </row>
    <row r="1668" spans="1:13" x14ac:dyDescent="0.2">
      <c r="A1668" t="s">
        <v>6726</v>
      </c>
      <c r="B1668" t="s">
        <v>6727</v>
      </c>
      <c r="C1668" t="s">
        <v>6728</v>
      </c>
      <c r="D1668" t="s">
        <v>6729</v>
      </c>
      <c r="E1668">
        <v>14.152029918041601</v>
      </c>
      <c r="F1668">
        <v>0.34150178056928099</v>
      </c>
      <c r="G1668">
        <v>0.50746749594261598</v>
      </c>
      <c r="H1668">
        <v>0.67295301334511104</v>
      </c>
      <c r="I1668">
        <v>0.50097718389926904</v>
      </c>
      <c r="J1668">
        <v>0.66767557927605603</v>
      </c>
      <c r="K1668" t="s">
        <v>1031</v>
      </c>
      <c r="L1668">
        <f t="shared" si="26"/>
        <v>-0.34150178056928099</v>
      </c>
      <c r="M1668" t="s">
        <v>1032</v>
      </c>
    </row>
    <row r="1669" spans="1:13" x14ac:dyDescent="0.2">
      <c r="A1669" t="s">
        <v>6730</v>
      </c>
      <c r="B1669" t="s">
        <v>6731</v>
      </c>
      <c r="C1669">
        <v>0</v>
      </c>
      <c r="D1669" t="s">
        <v>6732</v>
      </c>
      <c r="E1669">
        <v>14.147427881790099</v>
      </c>
      <c r="F1669">
        <v>1.5438640303901401</v>
      </c>
      <c r="G1669">
        <v>0.60298037057224096</v>
      </c>
      <c r="H1669">
        <v>2.5603885395555799</v>
      </c>
      <c r="I1669">
        <v>1.04555196322247E-2</v>
      </c>
      <c r="J1669">
        <v>5.44820172660513E-2</v>
      </c>
      <c r="K1669" t="s">
        <v>1031</v>
      </c>
      <c r="L1669">
        <f t="shared" si="26"/>
        <v>-1.5438640303901401</v>
      </c>
      <c r="M1669" t="s">
        <v>1032</v>
      </c>
    </row>
    <row r="1670" spans="1:13" x14ac:dyDescent="0.2">
      <c r="A1670" t="s">
        <v>6733</v>
      </c>
      <c r="B1670" t="s">
        <v>6734</v>
      </c>
      <c r="C1670" t="s">
        <v>6735</v>
      </c>
      <c r="D1670" t="s">
        <v>6736</v>
      </c>
      <c r="E1670">
        <v>14.136067496294499</v>
      </c>
      <c r="F1670">
        <v>0.30801149457035998</v>
      </c>
      <c r="G1670">
        <v>0.42734261477445101</v>
      </c>
      <c r="H1670">
        <v>0.72076007381788298</v>
      </c>
      <c r="I1670">
        <v>0.47105714426600798</v>
      </c>
      <c r="J1670">
        <v>0.64358297866035996</v>
      </c>
      <c r="K1670" t="s">
        <v>1031</v>
      </c>
      <c r="L1670">
        <f t="shared" si="26"/>
        <v>-0.30801149457035998</v>
      </c>
      <c r="M1670" t="s">
        <v>1032</v>
      </c>
    </row>
    <row r="1671" spans="1:13" x14ac:dyDescent="0.2">
      <c r="A1671" t="s">
        <v>6737</v>
      </c>
      <c r="B1671" t="s">
        <v>6738</v>
      </c>
      <c r="C1671" t="s">
        <v>6739</v>
      </c>
      <c r="D1671" t="s">
        <v>6740</v>
      </c>
      <c r="E1671">
        <v>14.131868712722</v>
      </c>
      <c r="F1671">
        <v>1.07552306797174</v>
      </c>
      <c r="G1671">
        <v>0.69738599824737801</v>
      </c>
      <c r="H1671">
        <v>1.5422206219721499</v>
      </c>
      <c r="I1671">
        <v>0.123019990476644</v>
      </c>
      <c r="J1671">
        <v>0.27550855912199701</v>
      </c>
      <c r="K1671" t="s">
        <v>1031</v>
      </c>
      <c r="L1671">
        <f t="shared" si="26"/>
        <v>-1.07552306797174</v>
      </c>
      <c r="M1671" t="s">
        <v>1032</v>
      </c>
    </row>
    <row r="1672" spans="1:13" x14ac:dyDescent="0.2">
      <c r="A1672" t="s">
        <v>6741</v>
      </c>
      <c r="B1672" t="s">
        <v>6742</v>
      </c>
      <c r="C1672" t="s">
        <v>6743</v>
      </c>
      <c r="D1672" t="s">
        <v>6744</v>
      </c>
      <c r="E1672">
        <v>14.1279645385686</v>
      </c>
      <c r="F1672">
        <v>-0.147085234944245</v>
      </c>
      <c r="G1672">
        <v>0.44447447105399102</v>
      </c>
      <c r="H1672">
        <v>-0.33091942175094702</v>
      </c>
      <c r="I1672">
        <v>0.74070535127849402</v>
      </c>
      <c r="J1672">
        <v>0.84441618783181904</v>
      </c>
      <c r="K1672" t="s">
        <v>1031</v>
      </c>
      <c r="L1672">
        <f t="shared" si="26"/>
        <v>0.147085234944245</v>
      </c>
      <c r="M1672" t="s">
        <v>1032</v>
      </c>
    </row>
    <row r="1673" spans="1:13" x14ac:dyDescent="0.2">
      <c r="A1673" t="s">
        <v>6745</v>
      </c>
      <c r="B1673" t="s">
        <v>6746</v>
      </c>
      <c r="C1673" t="s">
        <v>6747</v>
      </c>
      <c r="D1673" t="s">
        <v>6748</v>
      </c>
      <c r="E1673">
        <v>14.111616391589701</v>
      </c>
      <c r="F1673">
        <v>0.219887441400612</v>
      </c>
      <c r="G1673">
        <v>0.41232093483238702</v>
      </c>
      <c r="H1673">
        <v>0.53329196464399498</v>
      </c>
      <c r="I1673">
        <v>0.59383148911555295</v>
      </c>
      <c r="J1673">
        <v>0.73952291436720796</v>
      </c>
      <c r="K1673" t="s">
        <v>1031</v>
      </c>
      <c r="L1673">
        <f t="shared" si="26"/>
        <v>-0.219887441400612</v>
      </c>
      <c r="M1673" t="s">
        <v>1032</v>
      </c>
    </row>
    <row r="1674" spans="1:13" x14ac:dyDescent="0.2">
      <c r="A1674" t="s">
        <v>6749</v>
      </c>
      <c r="B1674" t="s">
        <v>6750</v>
      </c>
      <c r="C1674" t="s">
        <v>6751</v>
      </c>
      <c r="D1674" t="s">
        <v>6752</v>
      </c>
      <c r="E1674">
        <v>14.1084066468591</v>
      </c>
      <c r="F1674">
        <v>0.83951429351365403</v>
      </c>
      <c r="G1674">
        <v>0.59779462687110396</v>
      </c>
      <c r="H1674">
        <v>1.40435235744377</v>
      </c>
      <c r="I1674">
        <v>0.16021395041713901</v>
      </c>
      <c r="J1674">
        <v>0.32483365488974802</v>
      </c>
      <c r="K1674" t="s">
        <v>1031</v>
      </c>
      <c r="L1674">
        <f t="shared" si="26"/>
        <v>-0.83951429351365403</v>
      </c>
      <c r="M1674" t="s">
        <v>1032</v>
      </c>
    </row>
    <row r="1675" spans="1:13" x14ac:dyDescent="0.2">
      <c r="A1675" t="s">
        <v>6753</v>
      </c>
      <c r="B1675" t="s">
        <v>61</v>
      </c>
      <c r="C1675" t="s">
        <v>515</v>
      </c>
      <c r="D1675" t="s">
        <v>516</v>
      </c>
      <c r="E1675">
        <v>14.0998674649252</v>
      </c>
      <c r="F1675">
        <v>-0.37833063842766002</v>
      </c>
      <c r="G1675">
        <v>0.38059451697555602</v>
      </c>
      <c r="H1675">
        <v>-0.99405173104992095</v>
      </c>
      <c r="I1675">
        <v>0.32019768309216401</v>
      </c>
      <c r="J1675">
        <v>0.50166971998464804</v>
      </c>
      <c r="K1675" t="s">
        <v>1031</v>
      </c>
      <c r="L1675">
        <f t="shared" si="26"/>
        <v>0.37833063842766002</v>
      </c>
      <c r="M1675" t="s">
        <v>1032</v>
      </c>
    </row>
    <row r="1676" spans="1:13" x14ac:dyDescent="0.2">
      <c r="A1676" t="s">
        <v>6754</v>
      </c>
      <c r="B1676" t="s">
        <v>6755</v>
      </c>
      <c r="C1676" t="s">
        <v>4168</v>
      </c>
      <c r="D1676" t="s">
        <v>6756</v>
      </c>
      <c r="E1676">
        <v>14.0943649450798</v>
      </c>
      <c r="F1676">
        <v>-1.35843042902672</v>
      </c>
      <c r="G1676">
        <v>0.595260673434299</v>
      </c>
      <c r="H1676">
        <v>-2.2820765584754499</v>
      </c>
      <c r="I1676">
        <v>2.2484820698054301E-2</v>
      </c>
      <c r="J1676">
        <v>8.9354705970010398E-2</v>
      </c>
      <c r="K1676" t="s">
        <v>1031</v>
      </c>
      <c r="L1676">
        <f t="shared" si="26"/>
        <v>1.35843042902672</v>
      </c>
      <c r="M1676" t="s">
        <v>1032</v>
      </c>
    </row>
    <row r="1677" spans="1:13" x14ac:dyDescent="0.2">
      <c r="A1677" t="s">
        <v>6757</v>
      </c>
      <c r="B1677" t="s">
        <v>6758</v>
      </c>
      <c r="C1677" t="s">
        <v>5278</v>
      </c>
      <c r="D1677" t="s">
        <v>6759</v>
      </c>
      <c r="E1677">
        <v>14.062662828688</v>
      </c>
      <c r="F1677">
        <v>-0.57122152702437801</v>
      </c>
      <c r="G1677">
        <v>0.39298149529195697</v>
      </c>
      <c r="H1677">
        <v>-1.4535583325621999</v>
      </c>
      <c r="I1677">
        <v>0.14606879613554399</v>
      </c>
      <c r="J1677">
        <v>0.305239461614357</v>
      </c>
      <c r="K1677" t="s">
        <v>1031</v>
      </c>
      <c r="L1677">
        <f t="shared" si="26"/>
        <v>0.57122152702437801</v>
      </c>
      <c r="M1677" t="s">
        <v>1032</v>
      </c>
    </row>
    <row r="1678" spans="1:13" x14ac:dyDescent="0.2">
      <c r="A1678" t="s">
        <v>6760</v>
      </c>
      <c r="B1678" t="s">
        <v>6761</v>
      </c>
      <c r="C1678" t="s">
        <v>4695</v>
      </c>
      <c r="D1678" t="s">
        <v>6762</v>
      </c>
      <c r="E1678">
        <v>14.056731585403201</v>
      </c>
      <c r="F1678">
        <v>0.40196586244342503</v>
      </c>
      <c r="G1678">
        <v>0.44753970662335701</v>
      </c>
      <c r="H1678">
        <v>0.89816804295694297</v>
      </c>
      <c r="I1678">
        <v>0.36909596778446802</v>
      </c>
      <c r="J1678">
        <v>0.55100629588024297</v>
      </c>
      <c r="K1678" t="s">
        <v>1031</v>
      </c>
      <c r="L1678">
        <f t="shared" si="26"/>
        <v>-0.40196586244342503</v>
      </c>
      <c r="M1678" t="s">
        <v>1032</v>
      </c>
    </row>
    <row r="1679" spans="1:13" x14ac:dyDescent="0.2">
      <c r="A1679" t="s">
        <v>6763</v>
      </c>
      <c r="B1679" t="s">
        <v>6764</v>
      </c>
      <c r="C1679">
        <v>0</v>
      </c>
      <c r="D1679" t="s">
        <v>6765</v>
      </c>
      <c r="E1679">
        <v>14.052593223938</v>
      </c>
      <c r="F1679">
        <v>-0.19953792544724</v>
      </c>
      <c r="G1679">
        <v>0.480884261125402</v>
      </c>
      <c r="H1679">
        <v>-0.41493960517706802</v>
      </c>
      <c r="I1679">
        <v>0.67818611582316701</v>
      </c>
      <c r="J1679">
        <v>0.801875653264154</v>
      </c>
      <c r="K1679" t="s">
        <v>1031</v>
      </c>
      <c r="L1679">
        <f t="shared" si="26"/>
        <v>0.19953792544724</v>
      </c>
      <c r="M1679" t="s">
        <v>1032</v>
      </c>
    </row>
    <row r="1680" spans="1:13" x14ac:dyDescent="0.2">
      <c r="A1680" t="s">
        <v>6766</v>
      </c>
      <c r="B1680" t="s">
        <v>6767</v>
      </c>
      <c r="C1680">
        <v>0</v>
      </c>
      <c r="D1680" t="s">
        <v>6768</v>
      </c>
      <c r="E1680">
        <v>14.048577398843699</v>
      </c>
      <c r="F1680">
        <v>1.0447858871928699</v>
      </c>
      <c r="G1680">
        <v>0.76173236528045596</v>
      </c>
      <c r="H1680">
        <v>1.3715918278045101</v>
      </c>
      <c r="I1680">
        <v>0.170190539286699</v>
      </c>
      <c r="J1680">
        <v>0.33699339959233499</v>
      </c>
      <c r="K1680" t="s">
        <v>1031</v>
      </c>
      <c r="L1680">
        <f t="shared" si="26"/>
        <v>-1.0447858871928699</v>
      </c>
      <c r="M1680" t="s">
        <v>1032</v>
      </c>
    </row>
    <row r="1681" spans="1:13" x14ac:dyDescent="0.2">
      <c r="A1681" t="s">
        <v>6769</v>
      </c>
      <c r="B1681" t="s">
        <v>172</v>
      </c>
      <c r="C1681" t="s">
        <v>679</v>
      </c>
      <c r="D1681" t="s">
        <v>680</v>
      </c>
      <c r="E1681">
        <v>14.0207149260411</v>
      </c>
      <c r="F1681">
        <v>-8.6487247867861397E-2</v>
      </c>
      <c r="G1681">
        <v>0.42391587775606998</v>
      </c>
      <c r="H1681">
        <v>-0.20401983602423099</v>
      </c>
      <c r="I1681">
        <v>0.83833799800668296</v>
      </c>
      <c r="J1681">
        <v>0.90677670581772196</v>
      </c>
      <c r="K1681" t="s">
        <v>1031</v>
      </c>
      <c r="L1681">
        <f t="shared" si="26"/>
        <v>8.6487247867861397E-2</v>
      </c>
      <c r="M1681" t="s">
        <v>1032</v>
      </c>
    </row>
    <row r="1682" spans="1:13" x14ac:dyDescent="0.2">
      <c r="A1682" t="s">
        <v>6770</v>
      </c>
      <c r="B1682" t="s">
        <v>6771</v>
      </c>
      <c r="C1682" t="s">
        <v>6772</v>
      </c>
      <c r="D1682" t="s">
        <v>6773</v>
      </c>
      <c r="E1682">
        <v>14.019663844461499</v>
      </c>
      <c r="F1682">
        <v>-0.80460647155892095</v>
      </c>
      <c r="G1682">
        <v>0.64653761129370102</v>
      </c>
      <c r="H1682">
        <v>-1.24448517379976</v>
      </c>
      <c r="I1682">
        <v>0.213321052679074</v>
      </c>
      <c r="J1682">
        <v>0.38862878986620802</v>
      </c>
      <c r="K1682" t="s">
        <v>1031</v>
      </c>
      <c r="L1682">
        <f t="shared" si="26"/>
        <v>0.80460647155892095</v>
      </c>
      <c r="M1682" t="s">
        <v>1032</v>
      </c>
    </row>
    <row r="1683" spans="1:13" x14ac:dyDescent="0.2">
      <c r="A1683" t="s">
        <v>6774</v>
      </c>
      <c r="B1683" t="s">
        <v>6775</v>
      </c>
      <c r="C1683" t="s">
        <v>6776</v>
      </c>
      <c r="D1683" t="s">
        <v>6777</v>
      </c>
      <c r="E1683">
        <v>14.0176167786029</v>
      </c>
      <c r="F1683">
        <v>-0.61283444314109103</v>
      </c>
      <c r="G1683">
        <v>0.44742611300087798</v>
      </c>
      <c r="H1683">
        <v>-1.3696885928959801</v>
      </c>
      <c r="I1683">
        <v>0.17078413103324699</v>
      </c>
      <c r="J1683">
        <v>0.33754471729718399</v>
      </c>
      <c r="K1683" t="s">
        <v>1031</v>
      </c>
      <c r="L1683">
        <f t="shared" si="26"/>
        <v>0.61283444314109103</v>
      </c>
      <c r="M1683" t="s">
        <v>1032</v>
      </c>
    </row>
    <row r="1684" spans="1:13" x14ac:dyDescent="0.2">
      <c r="A1684" t="s">
        <v>6778</v>
      </c>
      <c r="B1684" t="s">
        <v>6779</v>
      </c>
      <c r="C1684" t="s">
        <v>6780</v>
      </c>
      <c r="D1684" t="s">
        <v>6781</v>
      </c>
      <c r="E1684">
        <v>14.0103340314056</v>
      </c>
      <c r="F1684">
        <v>-0.13807382450066499</v>
      </c>
      <c r="G1684">
        <v>0.75266227616470904</v>
      </c>
      <c r="H1684">
        <v>-0.18344724968047901</v>
      </c>
      <c r="I1684">
        <v>0.85444710496137199</v>
      </c>
      <c r="J1684">
        <v>0.916231256921478</v>
      </c>
      <c r="K1684" t="s">
        <v>1031</v>
      </c>
      <c r="L1684">
        <f t="shared" si="26"/>
        <v>0.13807382450066499</v>
      </c>
      <c r="M1684" t="s">
        <v>1032</v>
      </c>
    </row>
    <row r="1685" spans="1:13" x14ac:dyDescent="0.2">
      <c r="A1685" t="s">
        <v>6782</v>
      </c>
      <c r="B1685" t="s">
        <v>6783</v>
      </c>
      <c r="C1685">
        <v>0</v>
      </c>
      <c r="D1685" t="s">
        <v>6784</v>
      </c>
      <c r="E1685">
        <v>14.008872580115799</v>
      </c>
      <c r="F1685">
        <v>-0.97747016879131199</v>
      </c>
      <c r="G1685">
        <v>0.57003302975455095</v>
      </c>
      <c r="H1685">
        <v>-1.71476058012322</v>
      </c>
      <c r="I1685">
        <v>8.6389131580135795E-2</v>
      </c>
      <c r="J1685">
        <v>0.21777984216118701</v>
      </c>
      <c r="K1685" t="s">
        <v>1031</v>
      </c>
      <c r="L1685">
        <f t="shared" si="26"/>
        <v>0.97747016879131199</v>
      </c>
      <c r="M1685" t="s">
        <v>1032</v>
      </c>
    </row>
    <row r="1686" spans="1:13" x14ac:dyDescent="0.2">
      <c r="A1686" t="s">
        <v>6785</v>
      </c>
      <c r="B1686" t="s">
        <v>6786</v>
      </c>
      <c r="C1686">
        <v>0</v>
      </c>
      <c r="D1686" t="s">
        <v>6787</v>
      </c>
      <c r="E1686">
        <v>14.008403929137801</v>
      </c>
      <c r="F1686">
        <v>-0.46064676035058599</v>
      </c>
      <c r="G1686">
        <v>0.86202416496908496</v>
      </c>
      <c r="H1686">
        <v>-0.53437801290304499</v>
      </c>
      <c r="I1686">
        <v>0.59308002786013603</v>
      </c>
      <c r="J1686">
        <v>0.73907984382570502</v>
      </c>
      <c r="K1686" t="s">
        <v>1031</v>
      </c>
      <c r="L1686">
        <f t="shared" si="26"/>
        <v>0.46064676035058599</v>
      </c>
      <c r="M1686" t="s">
        <v>1032</v>
      </c>
    </row>
    <row r="1687" spans="1:13" x14ac:dyDescent="0.2">
      <c r="A1687" t="s">
        <v>6788</v>
      </c>
      <c r="B1687" t="s">
        <v>6789</v>
      </c>
      <c r="C1687" t="s">
        <v>6790</v>
      </c>
      <c r="D1687" t="s">
        <v>6791</v>
      </c>
      <c r="E1687">
        <v>14.0005349394799</v>
      </c>
      <c r="F1687">
        <v>-0.32261831896675702</v>
      </c>
      <c r="G1687">
        <v>0.51768885409698795</v>
      </c>
      <c r="H1687">
        <v>-0.62318961749621704</v>
      </c>
      <c r="I1687">
        <v>0.53315992366730303</v>
      </c>
      <c r="J1687">
        <v>0.69437099784351397</v>
      </c>
      <c r="K1687" t="s">
        <v>1031</v>
      </c>
      <c r="L1687">
        <f t="shared" si="26"/>
        <v>0.32261831896675702</v>
      </c>
      <c r="M1687" t="s">
        <v>1032</v>
      </c>
    </row>
    <row r="1688" spans="1:13" x14ac:dyDescent="0.2">
      <c r="A1688" t="s">
        <v>6792</v>
      </c>
      <c r="B1688" t="s">
        <v>6793</v>
      </c>
      <c r="C1688" t="s">
        <v>6794</v>
      </c>
      <c r="D1688" t="s">
        <v>6795</v>
      </c>
      <c r="E1688">
        <v>13.991481338162099</v>
      </c>
      <c r="F1688">
        <v>-0.28923566152287</v>
      </c>
      <c r="G1688">
        <v>0.49707642168279598</v>
      </c>
      <c r="H1688">
        <v>-0.58187362929767605</v>
      </c>
      <c r="I1688">
        <v>0.56065180437061102</v>
      </c>
      <c r="J1688">
        <v>0.71342230619098901</v>
      </c>
      <c r="K1688" t="s">
        <v>1031</v>
      </c>
      <c r="L1688">
        <f t="shared" si="26"/>
        <v>0.28923566152287</v>
      </c>
      <c r="M1688" t="s">
        <v>1032</v>
      </c>
    </row>
    <row r="1689" spans="1:13" x14ac:dyDescent="0.2">
      <c r="A1689" t="s">
        <v>6796</v>
      </c>
      <c r="B1689" t="s">
        <v>6797</v>
      </c>
      <c r="C1689" t="s">
        <v>6798</v>
      </c>
      <c r="D1689" t="s">
        <v>6799</v>
      </c>
      <c r="E1689">
        <v>13.961524460173999</v>
      </c>
      <c r="F1689">
        <v>0.56022582588437697</v>
      </c>
      <c r="G1689">
        <v>0.78728836033598304</v>
      </c>
      <c r="H1689">
        <v>0.71158911284461901</v>
      </c>
      <c r="I1689">
        <v>0.47671925074502203</v>
      </c>
      <c r="J1689">
        <v>0.648647869515943</v>
      </c>
      <c r="K1689" t="s">
        <v>1031</v>
      </c>
      <c r="L1689">
        <f t="shared" si="26"/>
        <v>-0.56022582588437697</v>
      </c>
      <c r="M1689" t="s">
        <v>1032</v>
      </c>
    </row>
    <row r="1690" spans="1:13" x14ac:dyDescent="0.2">
      <c r="A1690" t="s">
        <v>6800</v>
      </c>
      <c r="B1690" t="s">
        <v>6801</v>
      </c>
      <c r="C1690" t="s">
        <v>6802</v>
      </c>
      <c r="D1690" t="s">
        <v>6803</v>
      </c>
      <c r="E1690">
        <v>13.958827329469999</v>
      </c>
      <c r="F1690">
        <v>-0.65658142244956497</v>
      </c>
      <c r="G1690">
        <v>0.461207317774746</v>
      </c>
      <c r="H1690">
        <v>-1.42361449427444</v>
      </c>
      <c r="I1690">
        <v>0.15455809775248999</v>
      </c>
      <c r="J1690">
        <v>0.31654104529897298</v>
      </c>
      <c r="K1690" t="s">
        <v>1031</v>
      </c>
      <c r="L1690">
        <f t="shared" si="26"/>
        <v>0.65658142244956497</v>
      </c>
      <c r="M1690" t="s">
        <v>1032</v>
      </c>
    </row>
    <row r="1691" spans="1:13" x14ac:dyDescent="0.2">
      <c r="A1691" t="s">
        <v>6804</v>
      </c>
      <c r="B1691" t="s">
        <v>6805</v>
      </c>
      <c r="C1691" t="s">
        <v>6806</v>
      </c>
      <c r="D1691" t="s">
        <v>6807</v>
      </c>
      <c r="E1691">
        <v>13.9535078012791</v>
      </c>
      <c r="F1691">
        <v>0.74032620070322597</v>
      </c>
      <c r="G1691">
        <v>0.45424448624345598</v>
      </c>
      <c r="H1691">
        <v>1.6297967793195001</v>
      </c>
      <c r="I1691">
        <v>0.10314445471643199</v>
      </c>
      <c r="J1691">
        <v>0.244295652950824</v>
      </c>
      <c r="K1691" t="s">
        <v>1031</v>
      </c>
      <c r="L1691">
        <f t="shared" si="26"/>
        <v>-0.74032620070322597</v>
      </c>
      <c r="M1691" t="s">
        <v>1032</v>
      </c>
    </row>
    <row r="1692" spans="1:13" x14ac:dyDescent="0.2">
      <c r="A1692" t="s">
        <v>6808</v>
      </c>
      <c r="B1692" t="s">
        <v>232</v>
      </c>
      <c r="C1692" t="s">
        <v>769</v>
      </c>
      <c r="D1692" t="s">
        <v>770</v>
      </c>
      <c r="E1692">
        <v>13.933027184617</v>
      </c>
      <c r="F1692">
        <v>-1.2816358537922901</v>
      </c>
      <c r="G1692">
        <v>0.536730792950597</v>
      </c>
      <c r="H1692">
        <v>-2.3878560176260599</v>
      </c>
      <c r="I1692">
        <v>1.6946979708098001E-2</v>
      </c>
      <c r="J1692">
        <v>7.3908644280201899E-2</v>
      </c>
      <c r="K1692" t="s">
        <v>1031</v>
      </c>
      <c r="L1692">
        <f t="shared" si="26"/>
        <v>1.2816358537922901</v>
      </c>
      <c r="M1692" t="s">
        <v>1032</v>
      </c>
    </row>
    <row r="1693" spans="1:13" x14ac:dyDescent="0.2">
      <c r="A1693" t="s">
        <v>6809</v>
      </c>
      <c r="B1693" t="s">
        <v>6810</v>
      </c>
      <c r="C1693" t="s">
        <v>6811</v>
      </c>
      <c r="D1693" t="s">
        <v>6812</v>
      </c>
      <c r="E1693">
        <v>13.922693372309199</v>
      </c>
      <c r="F1693">
        <v>-1.3714915726549599</v>
      </c>
      <c r="G1693">
        <v>0.59671079037978803</v>
      </c>
      <c r="H1693">
        <v>-2.29841925898817</v>
      </c>
      <c r="I1693">
        <v>2.1537938422547701E-2</v>
      </c>
      <c r="J1693">
        <v>8.6866449695741504E-2</v>
      </c>
      <c r="K1693" t="s">
        <v>1031</v>
      </c>
      <c r="L1693">
        <f t="shared" si="26"/>
        <v>1.3714915726549599</v>
      </c>
      <c r="M1693" t="s">
        <v>1032</v>
      </c>
    </row>
    <row r="1694" spans="1:13" x14ac:dyDescent="0.2">
      <c r="A1694" t="s">
        <v>6813</v>
      </c>
      <c r="B1694" t="s">
        <v>6814</v>
      </c>
      <c r="C1694" t="s">
        <v>6815</v>
      </c>
      <c r="D1694" t="s">
        <v>6816</v>
      </c>
      <c r="E1694">
        <v>13.921912416277101</v>
      </c>
      <c r="F1694">
        <v>0.33827626021710799</v>
      </c>
      <c r="G1694">
        <v>0.45632466810529598</v>
      </c>
      <c r="H1694">
        <v>0.74130610037292899</v>
      </c>
      <c r="I1694">
        <v>0.45850786370598001</v>
      </c>
      <c r="J1694">
        <v>0.63180931878746205</v>
      </c>
      <c r="K1694" t="s">
        <v>1031</v>
      </c>
      <c r="L1694">
        <f t="shared" si="26"/>
        <v>-0.33827626021710799</v>
      </c>
      <c r="M1694" t="s">
        <v>1032</v>
      </c>
    </row>
    <row r="1695" spans="1:13" x14ac:dyDescent="0.2">
      <c r="A1695" t="s">
        <v>6817</v>
      </c>
      <c r="B1695" t="s">
        <v>6818</v>
      </c>
      <c r="C1695" t="s">
        <v>2402</v>
      </c>
      <c r="D1695" t="s">
        <v>6819</v>
      </c>
      <c r="E1695">
        <v>13.909180288878799</v>
      </c>
      <c r="F1695">
        <v>-0.74945445947392297</v>
      </c>
      <c r="G1695">
        <v>0.43541018205375298</v>
      </c>
      <c r="H1695">
        <v>-1.7212607567854299</v>
      </c>
      <c r="I1695">
        <v>8.5203517193501804E-2</v>
      </c>
      <c r="J1695">
        <v>0.21601138290769201</v>
      </c>
      <c r="K1695" t="s">
        <v>1031</v>
      </c>
      <c r="L1695">
        <f t="shared" si="26"/>
        <v>0.74945445947392297</v>
      </c>
      <c r="M1695" t="s">
        <v>1032</v>
      </c>
    </row>
    <row r="1696" spans="1:13" x14ac:dyDescent="0.2">
      <c r="A1696" t="s">
        <v>6820</v>
      </c>
      <c r="B1696" t="s">
        <v>183</v>
      </c>
      <c r="C1696" t="s">
        <v>688</v>
      </c>
      <c r="D1696" t="s">
        <v>699</v>
      </c>
      <c r="E1696">
        <v>13.8904152953712</v>
      </c>
      <c r="F1696">
        <v>-1.18631956948634</v>
      </c>
      <c r="G1696">
        <v>0.62469052175803896</v>
      </c>
      <c r="H1696">
        <v>-1.89905165544649</v>
      </c>
      <c r="I1696">
        <v>5.75576846047577E-2</v>
      </c>
      <c r="J1696">
        <v>0.166919948828328</v>
      </c>
      <c r="K1696" t="s">
        <v>1031</v>
      </c>
      <c r="L1696">
        <f t="shared" si="26"/>
        <v>1.18631956948634</v>
      </c>
      <c r="M1696" t="s">
        <v>1032</v>
      </c>
    </row>
    <row r="1697" spans="1:13" x14ac:dyDescent="0.2">
      <c r="A1697" t="s">
        <v>6821</v>
      </c>
      <c r="B1697" t="s">
        <v>6822</v>
      </c>
      <c r="C1697" t="s">
        <v>4180</v>
      </c>
      <c r="D1697" t="s">
        <v>6823</v>
      </c>
      <c r="E1697">
        <v>13.877324811274301</v>
      </c>
      <c r="F1697">
        <v>-0.48669967897490801</v>
      </c>
      <c r="G1697">
        <v>0.44570094226068202</v>
      </c>
      <c r="H1697">
        <v>-1.09198709903163</v>
      </c>
      <c r="I1697">
        <v>0.274838771729353</v>
      </c>
      <c r="J1697">
        <v>0.45304125600922701</v>
      </c>
      <c r="K1697" t="s">
        <v>1031</v>
      </c>
      <c r="L1697">
        <f t="shared" si="26"/>
        <v>0.48669967897490801</v>
      </c>
      <c r="M1697" t="s">
        <v>1032</v>
      </c>
    </row>
    <row r="1698" spans="1:13" x14ac:dyDescent="0.2">
      <c r="A1698" t="s">
        <v>6824</v>
      </c>
      <c r="B1698" t="s">
        <v>6825</v>
      </c>
      <c r="C1698">
        <v>0</v>
      </c>
      <c r="D1698" t="s">
        <v>6826</v>
      </c>
      <c r="E1698">
        <v>13.8165761879592</v>
      </c>
      <c r="F1698">
        <v>-1.1544779023576699</v>
      </c>
      <c r="G1698">
        <v>0.58254398534737695</v>
      </c>
      <c r="H1698">
        <v>-1.98178666572146</v>
      </c>
      <c r="I1698">
        <v>4.7503122489494197E-2</v>
      </c>
      <c r="J1698">
        <v>0.14643485914493801</v>
      </c>
      <c r="K1698" t="s">
        <v>1031</v>
      </c>
      <c r="L1698">
        <f t="shared" si="26"/>
        <v>1.1544779023576699</v>
      </c>
      <c r="M1698" t="s">
        <v>1032</v>
      </c>
    </row>
    <row r="1699" spans="1:13" x14ac:dyDescent="0.2">
      <c r="A1699" t="s">
        <v>6827</v>
      </c>
      <c r="B1699" t="s">
        <v>6828</v>
      </c>
      <c r="C1699" t="s">
        <v>6829</v>
      </c>
      <c r="D1699" t="s">
        <v>6830</v>
      </c>
      <c r="E1699">
        <v>13.7937074180271</v>
      </c>
      <c r="F1699">
        <v>0.41677225759481601</v>
      </c>
      <c r="G1699">
        <v>0.61506327654386395</v>
      </c>
      <c r="H1699">
        <v>0.677608749357829</v>
      </c>
      <c r="I1699">
        <v>0.49801979712400801</v>
      </c>
      <c r="J1699">
        <v>0.66547762656208098</v>
      </c>
      <c r="K1699" t="s">
        <v>1031</v>
      </c>
      <c r="L1699">
        <f t="shared" si="26"/>
        <v>-0.41677225759481601</v>
      </c>
      <c r="M1699" t="s">
        <v>1032</v>
      </c>
    </row>
    <row r="1700" spans="1:13" x14ac:dyDescent="0.2">
      <c r="A1700" t="s">
        <v>6831</v>
      </c>
      <c r="B1700" t="s">
        <v>338</v>
      </c>
      <c r="C1700" t="s">
        <v>872</v>
      </c>
      <c r="D1700" t="s">
        <v>928</v>
      </c>
      <c r="E1700">
        <v>13.7922001904679</v>
      </c>
      <c r="F1700">
        <v>0.74778297886142697</v>
      </c>
      <c r="G1700">
        <v>0.80666244270439302</v>
      </c>
      <c r="H1700">
        <v>0.92700854691391299</v>
      </c>
      <c r="I1700">
        <v>0.353922096697177</v>
      </c>
      <c r="J1700">
        <v>0.53549729116398104</v>
      </c>
      <c r="K1700" t="s">
        <v>1031</v>
      </c>
      <c r="L1700">
        <f t="shared" si="26"/>
        <v>-0.74778297886142697</v>
      </c>
      <c r="M1700" t="s">
        <v>1032</v>
      </c>
    </row>
    <row r="1701" spans="1:13" x14ac:dyDescent="0.2">
      <c r="A1701" t="s">
        <v>6832</v>
      </c>
      <c r="B1701" t="s">
        <v>6833</v>
      </c>
      <c r="C1701" t="s">
        <v>6834</v>
      </c>
      <c r="D1701" t="s">
        <v>6835</v>
      </c>
      <c r="E1701">
        <v>13.7807171569969</v>
      </c>
      <c r="F1701">
        <v>-6.5391053942833594E-2</v>
      </c>
      <c r="G1701">
        <v>0.49051924193665902</v>
      </c>
      <c r="H1701">
        <v>-0.133309865041497</v>
      </c>
      <c r="I1701">
        <v>0.89394832606276198</v>
      </c>
      <c r="J1701">
        <v>0.93920773837977001</v>
      </c>
      <c r="K1701" t="s">
        <v>1031</v>
      </c>
      <c r="L1701">
        <f t="shared" si="26"/>
        <v>6.5391053942833594E-2</v>
      </c>
      <c r="M1701" t="s">
        <v>1032</v>
      </c>
    </row>
    <row r="1702" spans="1:13" x14ac:dyDescent="0.2">
      <c r="A1702" t="s">
        <v>6836</v>
      </c>
      <c r="B1702" t="s">
        <v>6837</v>
      </c>
      <c r="C1702" t="s">
        <v>6838</v>
      </c>
      <c r="D1702" t="s">
        <v>6839</v>
      </c>
      <c r="E1702">
        <v>13.7532087032088</v>
      </c>
      <c r="F1702">
        <v>-1.12877410765882</v>
      </c>
      <c r="G1702">
        <v>0.54928215273237102</v>
      </c>
      <c r="H1702">
        <v>-2.0549986961050801</v>
      </c>
      <c r="I1702">
        <v>3.9879130652542699E-2</v>
      </c>
      <c r="J1702">
        <v>0.129897355405138</v>
      </c>
      <c r="K1702" t="s">
        <v>1031</v>
      </c>
      <c r="L1702">
        <f t="shared" si="26"/>
        <v>1.12877410765882</v>
      </c>
      <c r="M1702" t="s">
        <v>1032</v>
      </c>
    </row>
    <row r="1703" spans="1:13" x14ac:dyDescent="0.2">
      <c r="A1703" t="s">
        <v>6840</v>
      </c>
      <c r="B1703" t="s">
        <v>6841</v>
      </c>
      <c r="C1703" t="s">
        <v>6842</v>
      </c>
      <c r="D1703" t="s">
        <v>6843</v>
      </c>
      <c r="E1703">
        <v>13.752117256300901</v>
      </c>
      <c r="F1703">
        <v>0.285059396358531</v>
      </c>
      <c r="G1703">
        <v>0.421244547853109</v>
      </c>
      <c r="H1703">
        <v>0.67670762223831404</v>
      </c>
      <c r="I1703">
        <v>0.498591479390873</v>
      </c>
      <c r="J1703">
        <v>0.66595754504318005</v>
      </c>
      <c r="K1703" t="s">
        <v>1031</v>
      </c>
      <c r="L1703">
        <f t="shared" si="26"/>
        <v>-0.285059396358531</v>
      </c>
      <c r="M1703" t="s">
        <v>1032</v>
      </c>
    </row>
    <row r="1704" spans="1:13" x14ac:dyDescent="0.2">
      <c r="A1704" t="s">
        <v>6844</v>
      </c>
      <c r="B1704" t="s">
        <v>6845</v>
      </c>
      <c r="C1704" t="s">
        <v>6846</v>
      </c>
      <c r="D1704" t="s">
        <v>6847</v>
      </c>
      <c r="E1704">
        <v>13.743855475780499</v>
      </c>
      <c r="F1704">
        <v>0.39975646364748502</v>
      </c>
      <c r="G1704">
        <v>0.472558347496492</v>
      </c>
      <c r="H1704">
        <v>0.845940963195985</v>
      </c>
      <c r="I1704">
        <v>0.39758567929622102</v>
      </c>
      <c r="J1704">
        <v>0.57626292406101098</v>
      </c>
      <c r="K1704" t="s">
        <v>1031</v>
      </c>
      <c r="L1704">
        <f t="shared" si="26"/>
        <v>-0.39975646364748502</v>
      </c>
      <c r="M1704" t="s">
        <v>1032</v>
      </c>
    </row>
    <row r="1705" spans="1:13" x14ac:dyDescent="0.2">
      <c r="A1705" t="s">
        <v>6848</v>
      </c>
      <c r="B1705" t="s">
        <v>6849</v>
      </c>
      <c r="C1705" t="s">
        <v>5177</v>
      </c>
      <c r="D1705" t="s">
        <v>6850</v>
      </c>
      <c r="E1705">
        <v>13.7372156252657</v>
      </c>
      <c r="F1705">
        <v>0.40207239582770898</v>
      </c>
      <c r="G1705">
        <v>0.50520420470898497</v>
      </c>
      <c r="H1705">
        <v>0.79586114303881605</v>
      </c>
      <c r="I1705">
        <v>0.426112748453011</v>
      </c>
      <c r="J1705">
        <v>0.60249117425429</v>
      </c>
      <c r="K1705" t="s">
        <v>1031</v>
      </c>
      <c r="L1705">
        <f t="shared" si="26"/>
        <v>-0.40207239582770898</v>
      </c>
      <c r="M1705" t="s">
        <v>1032</v>
      </c>
    </row>
    <row r="1706" spans="1:13" x14ac:dyDescent="0.2">
      <c r="A1706" t="s">
        <v>6851</v>
      </c>
      <c r="B1706" t="s">
        <v>6852</v>
      </c>
      <c r="C1706" t="s">
        <v>6853</v>
      </c>
      <c r="D1706" t="s">
        <v>6854</v>
      </c>
      <c r="E1706">
        <v>13.7104372282267</v>
      </c>
      <c r="F1706">
        <v>0.54465009787110497</v>
      </c>
      <c r="G1706">
        <v>0.46840574455168799</v>
      </c>
      <c r="H1706">
        <v>1.16277416365248</v>
      </c>
      <c r="I1706">
        <v>0.24492114225919701</v>
      </c>
      <c r="J1706">
        <v>0.42353853776538403</v>
      </c>
      <c r="K1706" t="s">
        <v>1031</v>
      </c>
      <c r="L1706">
        <f t="shared" si="26"/>
        <v>-0.54465009787110497</v>
      </c>
      <c r="M1706" t="s">
        <v>1032</v>
      </c>
    </row>
    <row r="1707" spans="1:13" x14ac:dyDescent="0.2">
      <c r="A1707" t="s">
        <v>6855</v>
      </c>
      <c r="B1707" t="s">
        <v>6856</v>
      </c>
      <c r="C1707" t="s">
        <v>6857</v>
      </c>
      <c r="D1707" t="s">
        <v>6858</v>
      </c>
      <c r="E1707">
        <v>13.6826724984263</v>
      </c>
      <c r="F1707">
        <v>-0.240319874967656</v>
      </c>
      <c r="G1707">
        <v>0.46830006595516899</v>
      </c>
      <c r="H1707">
        <v>-0.513174975701717</v>
      </c>
      <c r="I1707">
        <v>0.60782892901445995</v>
      </c>
      <c r="J1707">
        <v>0.74931969272284504</v>
      </c>
      <c r="K1707" t="s">
        <v>1031</v>
      </c>
      <c r="L1707">
        <f t="shared" si="26"/>
        <v>0.240319874967656</v>
      </c>
      <c r="M1707" t="s">
        <v>1032</v>
      </c>
    </row>
    <row r="1708" spans="1:13" x14ac:dyDescent="0.2">
      <c r="A1708" t="s">
        <v>6859</v>
      </c>
      <c r="B1708" t="s">
        <v>6860</v>
      </c>
      <c r="C1708">
        <v>0</v>
      </c>
      <c r="D1708" t="s">
        <v>6861</v>
      </c>
      <c r="E1708">
        <v>13.631429662990501</v>
      </c>
      <c r="F1708">
        <v>0.57416278664082099</v>
      </c>
      <c r="G1708">
        <v>0.62357385582014102</v>
      </c>
      <c r="H1708">
        <v>0.92076148042747297</v>
      </c>
      <c r="I1708">
        <v>0.357174969812799</v>
      </c>
      <c r="J1708">
        <v>0.53872816746493701</v>
      </c>
      <c r="K1708" t="s">
        <v>1031</v>
      </c>
      <c r="L1708">
        <f t="shared" si="26"/>
        <v>-0.57416278664082099</v>
      </c>
      <c r="M1708" t="s">
        <v>1032</v>
      </c>
    </row>
    <row r="1709" spans="1:13" x14ac:dyDescent="0.2">
      <c r="A1709" t="s">
        <v>6862</v>
      </c>
      <c r="B1709" t="s">
        <v>6863</v>
      </c>
      <c r="C1709" t="s">
        <v>6864</v>
      </c>
      <c r="D1709" t="s">
        <v>6865</v>
      </c>
      <c r="E1709">
        <v>13.6218183477707</v>
      </c>
      <c r="F1709">
        <v>-0.26898242746721301</v>
      </c>
      <c r="G1709">
        <v>0.44933175426775002</v>
      </c>
      <c r="H1709">
        <v>-0.59862768413854395</v>
      </c>
      <c r="I1709">
        <v>0.54942119065952699</v>
      </c>
      <c r="J1709">
        <v>0.70570260871982604</v>
      </c>
      <c r="K1709" t="s">
        <v>1031</v>
      </c>
      <c r="L1709">
        <f t="shared" si="26"/>
        <v>0.26898242746721301</v>
      </c>
      <c r="M1709" t="s">
        <v>1032</v>
      </c>
    </row>
    <row r="1710" spans="1:13" x14ac:dyDescent="0.2">
      <c r="A1710" t="s">
        <v>6866</v>
      </c>
      <c r="B1710" t="s">
        <v>6867</v>
      </c>
      <c r="C1710" t="s">
        <v>4713</v>
      </c>
      <c r="D1710" t="s">
        <v>6868</v>
      </c>
      <c r="E1710">
        <v>13.6204950831267</v>
      </c>
      <c r="F1710">
        <v>-0.51252016552469404</v>
      </c>
      <c r="G1710">
        <v>0.45314200243709102</v>
      </c>
      <c r="H1710">
        <v>-1.13103654653123</v>
      </c>
      <c r="I1710">
        <v>0.258039709496938</v>
      </c>
      <c r="J1710">
        <v>0.43670938682617</v>
      </c>
      <c r="K1710" t="s">
        <v>1031</v>
      </c>
      <c r="L1710">
        <f t="shared" si="26"/>
        <v>0.51252016552469404</v>
      </c>
      <c r="M1710" t="s">
        <v>1032</v>
      </c>
    </row>
    <row r="1711" spans="1:13" x14ac:dyDescent="0.2">
      <c r="A1711" t="s">
        <v>6869</v>
      </c>
      <c r="B1711" t="s">
        <v>6870</v>
      </c>
      <c r="C1711" t="s">
        <v>6871</v>
      </c>
      <c r="D1711" t="s">
        <v>6872</v>
      </c>
      <c r="E1711">
        <v>13.616327487153301</v>
      </c>
      <c r="F1711">
        <v>-0.41609904201514603</v>
      </c>
      <c r="G1711">
        <v>0.45037588077546797</v>
      </c>
      <c r="H1711">
        <v>-0.92389281881324903</v>
      </c>
      <c r="I1711">
        <v>0.355542122328941</v>
      </c>
      <c r="J1711">
        <v>0.53691144111698097</v>
      </c>
      <c r="K1711" t="s">
        <v>1031</v>
      </c>
      <c r="L1711">
        <f t="shared" si="26"/>
        <v>0.41609904201514603</v>
      </c>
      <c r="M1711" t="s">
        <v>1032</v>
      </c>
    </row>
    <row r="1712" spans="1:13" x14ac:dyDescent="0.2">
      <c r="A1712" t="s">
        <v>6873</v>
      </c>
      <c r="B1712" t="s">
        <v>6874</v>
      </c>
      <c r="C1712" t="s">
        <v>6875</v>
      </c>
      <c r="D1712" t="s">
        <v>6876</v>
      </c>
      <c r="E1712">
        <v>13.592747857001401</v>
      </c>
      <c r="F1712">
        <v>1.53382559437956</v>
      </c>
      <c r="G1712">
        <v>0.62541257072843104</v>
      </c>
      <c r="H1712">
        <v>2.4525020221340901</v>
      </c>
      <c r="I1712">
        <v>1.41866582044497E-2</v>
      </c>
      <c r="J1712">
        <v>6.5770959880690399E-2</v>
      </c>
      <c r="K1712" t="s">
        <v>1031</v>
      </c>
      <c r="L1712">
        <f t="shared" si="26"/>
        <v>-1.53382559437956</v>
      </c>
      <c r="M1712" t="s">
        <v>1032</v>
      </c>
    </row>
    <row r="1713" spans="1:13" x14ac:dyDescent="0.2">
      <c r="A1713" t="s">
        <v>6877</v>
      </c>
      <c r="B1713" t="s">
        <v>284</v>
      </c>
      <c r="C1713" t="s">
        <v>829</v>
      </c>
      <c r="D1713" t="s">
        <v>830</v>
      </c>
      <c r="E1713">
        <v>13.5906452743725</v>
      </c>
      <c r="F1713">
        <v>0.85694467758914195</v>
      </c>
      <c r="G1713">
        <v>0.73688280298172004</v>
      </c>
      <c r="H1713">
        <v>1.16293211637129</v>
      </c>
      <c r="I1713">
        <v>0.24485704570054301</v>
      </c>
      <c r="J1713">
        <v>0.42353853776538403</v>
      </c>
      <c r="K1713" t="s">
        <v>1031</v>
      </c>
      <c r="L1713">
        <f t="shared" si="26"/>
        <v>-0.85694467758914195</v>
      </c>
      <c r="M1713" t="s">
        <v>1032</v>
      </c>
    </row>
    <row r="1714" spans="1:13" x14ac:dyDescent="0.2">
      <c r="A1714" t="s">
        <v>6878</v>
      </c>
      <c r="B1714" t="s">
        <v>6879</v>
      </c>
      <c r="C1714" t="s">
        <v>6880</v>
      </c>
      <c r="D1714" t="s">
        <v>6881</v>
      </c>
      <c r="E1714">
        <v>13.587339819217201</v>
      </c>
      <c r="F1714">
        <v>-0.68170899840533805</v>
      </c>
      <c r="G1714">
        <v>0.45695473359821298</v>
      </c>
      <c r="H1714">
        <v>-1.49185236147427</v>
      </c>
      <c r="I1714">
        <v>0.13573785362350699</v>
      </c>
      <c r="J1714">
        <v>0.29152471852588002</v>
      </c>
      <c r="K1714" t="s">
        <v>1031</v>
      </c>
      <c r="L1714">
        <f t="shared" si="26"/>
        <v>0.68170899840533805</v>
      </c>
      <c r="M1714" t="s">
        <v>1032</v>
      </c>
    </row>
    <row r="1715" spans="1:13" x14ac:dyDescent="0.2">
      <c r="A1715" t="s">
        <v>6882</v>
      </c>
      <c r="B1715" t="s">
        <v>6883</v>
      </c>
      <c r="C1715" t="s">
        <v>6884</v>
      </c>
      <c r="D1715" t="s">
        <v>6885</v>
      </c>
      <c r="E1715">
        <v>13.5656727868113</v>
      </c>
      <c r="F1715">
        <v>0.18649011540513999</v>
      </c>
      <c r="G1715">
        <v>0.48790486534055</v>
      </c>
      <c r="H1715">
        <v>0.38222639012827397</v>
      </c>
      <c r="I1715">
        <v>0.70229344875421196</v>
      </c>
      <c r="J1715">
        <v>0.81990928527247497</v>
      </c>
      <c r="K1715" t="s">
        <v>1031</v>
      </c>
      <c r="L1715">
        <f t="shared" si="26"/>
        <v>-0.18649011540513999</v>
      </c>
      <c r="M1715" t="s">
        <v>1032</v>
      </c>
    </row>
    <row r="1716" spans="1:13" x14ac:dyDescent="0.2">
      <c r="A1716" t="s">
        <v>6886</v>
      </c>
      <c r="B1716" t="s">
        <v>6887</v>
      </c>
      <c r="C1716">
        <v>0</v>
      </c>
      <c r="D1716" t="s">
        <v>6888</v>
      </c>
      <c r="E1716">
        <v>13.5444038281835</v>
      </c>
      <c r="F1716">
        <v>-0.62596636403317296</v>
      </c>
      <c r="G1716">
        <v>0.51484632868217495</v>
      </c>
      <c r="H1716">
        <v>-1.2158314610797101</v>
      </c>
      <c r="I1716">
        <v>0.22404913142328101</v>
      </c>
      <c r="J1716">
        <v>0.40269097662699399</v>
      </c>
      <c r="K1716" t="s">
        <v>1031</v>
      </c>
      <c r="L1716">
        <f t="shared" si="26"/>
        <v>0.62596636403317296</v>
      </c>
      <c r="M1716" t="s">
        <v>1032</v>
      </c>
    </row>
    <row r="1717" spans="1:13" x14ac:dyDescent="0.2">
      <c r="A1717" t="s">
        <v>6889</v>
      </c>
      <c r="B1717" t="s">
        <v>6890</v>
      </c>
      <c r="C1717">
        <v>0</v>
      </c>
      <c r="D1717" t="s">
        <v>6891</v>
      </c>
      <c r="E1717">
        <v>13.5291440140173</v>
      </c>
      <c r="F1717">
        <v>-0.76429614855182404</v>
      </c>
      <c r="G1717">
        <v>0.46750612621209697</v>
      </c>
      <c r="H1717">
        <v>-1.6348366485471</v>
      </c>
      <c r="I1717">
        <v>0.10208329581252699</v>
      </c>
      <c r="J1717">
        <v>0.24294190112729599</v>
      </c>
      <c r="K1717" t="s">
        <v>1031</v>
      </c>
      <c r="L1717">
        <f t="shared" si="26"/>
        <v>0.76429614855182404</v>
      </c>
      <c r="M1717" t="s">
        <v>1032</v>
      </c>
    </row>
    <row r="1718" spans="1:13" x14ac:dyDescent="0.2">
      <c r="A1718" t="s">
        <v>6892</v>
      </c>
      <c r="B1718" t="s">
        <v>6893</v>
      </c>
      <c r="C1718" t="s">
        <v>6894</v>
      </c>
      <c r="D1718" t="s">
        <v>6895</v>
      </c>
      <c r="E1718">
        <v>13.508571421748799</v>
      </c>
      <c r="F1718">
        <v>-0.183797860903539</v>
      </c>
      <c r="G1718">
        <v>0.41600617857201899</v>
      </c>
      <c r="H1718">
        <v>-0.44181521902978099</v>
      </c>
      <c r="I1718">
        <v>0.65862292466955397</v>
      </c>
      <c r="J1718">
        <v>0.78620759407697005</v>
      </c>
      <c r="K1718" t="s">
        <v>1031</v>
      </c>
      <c r="L1718">
        <f t="shared" si="26"/>
        <v>0.183797860903539</v>
      </c>
      <c r="M1718" t="s">
        <v>1032</v>
      </c>
    </row>
    <row r="1719" spans="1:13" x14ac:dyDescent="0.2">
      <c r="A1719" t="s">
        <v>6896</v>
      </c>
      <c r="B1719" t="s">
        <v>6897</v>
      </c>
      <c r="C1719" t="s">
        <v>6898</v>
      </c>
      <c r="D1719" t="s">
        <v>6899</v>
      </c>
      <c r="E1719">
        <v>13.504182210304799</v>
      </c>
      <c r="F1719">
        <v>0.41861066271408398</v>
      </c>
      <c r="G1719">
        <v>0.55423928736107597</v>
      </c>
      <c r="H1719">
        <v>0.75528868533884297</v>
      </c>
      <c r="I1719">
        <v>0.45007578612328403</v>
      </c>
      <c r="J1719">
        <v>0.62302857344360796</v>
      </c>
      <c r="K1719" t="s">
        <v>1031</v>
      </c>
      <c r="L1719">
        <f t="shared" si="26"/>
        <v>-0.41861066271408398</v>
      </c>
      <c r="M1719" t="s">
        <v>1032</v>
      </c>
    </row>
    <row r="1720" spans="1:13" x14ac:dyDescent="0.2">
      <c r="A1720" t="s">
        <v>6900</v>
      </c>
      <c r="B1720" t="s">
        <v>212</v>
      </c>
      <c r="C1720" t="s">
        <v>740</v>
      </c>
      <c r="D1720" t="s">
        <v>741</v>
      </c>
      <c r="E1720">
        <v>13.4978377902308</v>
      </c>
      <c r="F1720">
        <v>-0.71553298048556402</v>
      </c>
      <c r="G1720">
        <v>0.65096392022044403</v>
      </c>
      <c r="H1720">
        <v>-1.0991899216829899</v>
      </c>
      <c r="I1720">
        <v>0.27168523380720899</v>
      </c>
      <c r="J1720">
        <v>0.45011252503300198</v>
      </c>
      <c r="K1720" t="s">
        <v>1031</v>
      </c>
      <c r="L1720">
        <f t="shared" si="26"/>
        <v>0.71553298048556402</v>
      </c>
      <c r="M1720" t="s">
        <v>1032</v>
      </c>
    </row>
    <row r="1721" spans="1:13" x14ac:dyDescent="0.2">
      <c r="A1721" t="s">
        <v>6901</v>
      </c>
      <c r="B1721" t="s">
        <v>6902</v>
      </c>
      <c r="C1721">
        <v>0</v>
      </c>
      <c r="D1721" t="s">
        <v>6033</v>
      </c>
      <c r="E1721">
        <v>13.4810896874889</v>
      </c>
      <c r="F1721">
        <v>1.48584207114533</v>
      </c>
      <c r="G1721">
        <v>0.57698922631251004</v>
      </c>
      <c r="H1721">
        <v>2.5751643243691502</v>
      </c>
      <c r="I1721">
        <v>1.0019247334109299E-2</v>
      </c>
      <c r="J1721">
        <v>5.2854059800389701E-2</v>
      </c>
      <c r="K1721" t="s">
        <v>1031</v>
      </c>
      <c r="L1721">
        <f t="shared" si="26"/>
        <v>-1.48584207114533</v>
      </c>
      <c r="M1721" t="s">
        <v>1032</v>
      </c>
    </row>
    <row r="1722" spans="1:13" x14ac:dyDescent="0.2">
      <c r="A1722" t="s">
        <v>6903</v>
      </c>
      <c r="B1722" t="s">
        <v>6904</v>
      </c>
      <c r="C1722" t="s">
        <v>6905</v>
      </c>
      <c r="D1722" t="s">
        <v>6906</v>
      </c>
      <c r="E1722">
        <v>13.4763599326593</v>
      </c>
      <c r="F1722">
        <v>-1.17806464160169</v>
      </c>
      <c r="G1722">
        <v>0.51540543592133203</v>
      </c>
      <c r="H1722">
        <v>-2.2857047277660101</v>
      </c>
      <c r="I1722">
        <v>2.22715384925311E-2</v>
      </c>
      <c r="J1722">
        <v>8.8798274940126598E-2</v>
      </c>
      <c r="K1722" t="s">
        <v>1031</v>
      </c>
      <c r="L1722">
        <f t="shared" si="26"/>
        <v>1.17806464160169</v>
      </c>
      <c r="M1722" t="s">
        <v>1032</v>
      </c>
    </row>
    <row r="1723" spans="1:13" x14ac:dyDescent="0.2">
      <c r="A1723" t="s">
        <v>6907</v>
      </c>
      <c r="B1723" t="s">
        <v>6908</v>
      </c>
      <c r="C1723" t="s">
        <v>6909</v>
      </c>
      <c r="D1723" t="s">
        <v>6910</v>
      </c>
      <c r="E1723">
        <v>13.4724246036781</v>
      </c>
      <c r="F1723">
        <v>0.50841025053025701</v>
      </c>
      <c r="G1723">
        <v>0.58454214292460305</v>
      </c>
      <c r="H1723">
        <v>0.86975807764100599</v>
      </c>
      <c r="I1723">
        <v>0.38443262599473299</v>
      </c>
      <c r="J1723">
        <v>0.56382852026889596</v>
      </c>
      <c r="K1723" t="s">
        <v>1031</v>
      </c>
      <c r="L1723">
        <f t="shared" si="26"/>
        <v>-0.50841025053025701</v>
      </c>
      <c r="M1723" t="s">
        <v>1032</v>
      </c>
    </row>
    <row r="1724" spans="1:13" x14ac:dyDescent="0.2">
      <c r="A1724" t="s">
        <v>6911</v>
      </c>
      <c r="B1724" t="s">
        <v>6912</v>
      </c>
      <c r="C1724" t="s">
        <v>6913</v>
      </c>
      <c r="D1724" t="s">
        <v>6914</v>
      </c>
      <c r="E1724">
        <v>13.469526006863701</v>
      </c>
      <c r="F1724">
        <v>-0.19859226922661899</v>
      </c>
      <c r="G1724">
        <v>0.41312540857302499</v>
      </c>
      <c r="H1724">
        <v>-0.48070698413969798</v>
      </c>
      <c r="I1724">
        <v>0.63072476664527399</v>
      </c>
      <c r="J1724">
        <v>0.76574043250018098</v>
      </c>
      <c r="K1724" t="s">
        <v>1031</v>
      </c>
      <c r="L1724">
        <f t="shared" si="26"/>
        <v>0.19859226922661899</v>
      </c>
      <c r="M1724" t="s">
        <v>1032</v>
      </c>
    </row>
    <row r="1725" spans="1:13" x14ac:dyDescent="0.2">
      <c r="A1725" t="s">
        <v>6915</v>
      </c>
      <c r="B1725" t="s">
        <v>6916</v>
      </c>
      <c r="C1725">
        <v>0</v>
      </c>
      <c r="D1725" t="s">
        <v>6917</v>
      </c>
      <c r="E1725">
        <v>13.469206847103299</v>
      </c>
      <c r="F1725">
        <v>-0.84686376288625698</v>
      </c>
      <c r="G1725">
        <v>0.56466886061449295</v>
      </c>
      <c r="H1725">
        <v>-1.49975290290431</v>
      </c>
      <c r="I1725">
        <v>0.13367842124391799</v>
      </c>
      <c r="J1725">
        <v>0.28888367790883901</v>
      </c>
      <c r="K1725" t="s">
        <v>1031</v>
      </c>
      <c r="L1725">
        <f t="shared" si="26"/>
        <v>0.84686376288625698</v>
      </c>
      <c r="M1725" t="s">
        <v>1032</v>
      </c>
    </row>
    <row r="1726" spans="1:13" x14ac:dyDescent="0.2">
      <c r="A1726" t="s">
        <v>6918</v>
      </c>
      <c r="B1726" t="s">
        <v>6919</v>
      </c>
      <c r="C1726" t="s">
        <v>6920</v>
      </c>
      <c r="D1726" t="s">
        <v>6921</v>
      </c>
      <c r="E1726">
        <v>13.458800155829</v>
      </c>
      <c r="F1726">
        <v>2.4518434240705999E-2</v>
      </c>
      <c r="G1726">
        <v>0.38054545256144801</v>
      </c>
      <c r="H1726">
        <v>6.4429712865237604E-2</v>
      </c>
      <c r="I1726">
        <v>0.94862807172542096</v>
      </c>
      <c r="J1726">
        <v>0.97220803360641295</v>
      </c>
      <c r="K1726" t="s">
        <v>1031</v>
      </c>
      <c r="L1726">
        <f t="shared" si="26"/>
        <v>-2.4518434240705999E-2</v>
      </c>
      <c r="M1726" t="s">
        <v>1032</v>
      </c>
    </row>
    <row r="1727" spans="1:13" x14ac:dyDescent="0.2">
      <c r="A1727" t="s">
        <v>6922</v>
      </c>
      <c r="B1727" t="s">
        <v>6923</v>
      </c>
      <c r="C1727" t="s">
        <v>5604</v>
      </c>
      <c r="D1727" t="s">
        <v>6924</v>
      </c>
      <c r="E1727">
        <v>13.4182851782206</v>
      </c>
      <c r="F1727">
        <v>-1.15942083997538</v>
      </c>
      <c r="G1727">
        <v>0.80096950150633806</v>
      </c>
      <c r="H1727">
        <v>-1.4475218317238301</v>
      </c>
      <c r="I1727">
        <v>0.14775082642835399</v>
      </c>
      <c r="J1727">
        <v>0.307523888816505</v>
      </c>
      <c r="K1727" t="s">
        <v>1031</v>
      </c>
      <c r="L1727">
        <f t="shared" si="26"/>
        <v>1.15942083997538</v>
      </c>
      <c r="M1727" t="s">
        <v>1032</v>
      </c>
    </row>
    <row r="1728" spans="1:13" x14ac:dyDescent="0.2">
      <c r="A1728" t="s">
        <v>6925</v>
      </c>
      <c r="B1728" t="s">
        <v>6926</v>
      </c>
      <c r="C1728">
        <v>0</v>
      </c>
      <c r="D1728" t="s">
        <v>6927</v>
      </c>
      <c r="E1728">
        <v>13.399486540107601</v>
      </c>
      <c r="F1728">
        <v>-0.39440974397023199</v>
      </c>
      <c r="G1728">
        <v>0.49740566587949497</v>
      </c>
      <c r="H1728">
        <v>-0.79293375814859501</v>
      </c>
      <c r="I1728">
        <v>0.42781641778643398</v>
      </c>
      <c r="J1728">
        <v>0.60385709240260799</v>
      </c>
      <c r="K1728" t="s">
        <v>1031</v>
      </c>
      <c r="L1728">
        <f t="shared" si="26"/>
        <v>0.39440974397023199</v>
      </c>
      <c r="M1728" t="s">
        <v>1032</v>
      </c>
    </row>
    <row r="1729" spans="1:13" x14ac:dyDescent="0.2">
      <c r="A1729" t="s">
        <v>6928</v>
      </c>
      <c r="B1729" t="s">
        <v>6929</v>
      </c>
      <c r="C1729" t="s">
        <v>6930</v>
      </c>
      <c r="D1729" t="s">
        <v>6931</v>
      </c>
      <c r="E1729">
        <v>13.3956590281524</v>
      </c>
      <c r="F1729">
        <v>-0.28495192326166902</v>
      </c>
      <c r="G1729">
        <v>0.56867565846964496</v>
      </c>
      <c r="H1729">
        <v>-0.50107986691130602</v>
      </c>
      <c r="I1729">
        <v>0.61631491544266903</v>
      </c>
      <c r="J1729">
        <v>0.75500001111625004</v>
      </c>
      <c r="K1729" t="s">
        <v>1031</v>
      </c>
      <c r="L1729">
        <f t="shared" si="26"/>
        <v>0.28495192326166902</v>
      </c>
      <c r="M1729" t="s">
        <v>1032</v>
      </c>
    </row>
    <row r="1730" spans="1:13" x14ac:dyDescent="0.2">
      <c r="A1730" t="s">
        <v>6932</v>
      </c>
      <c r="B1730" t="s">
        <v>6933</v>
      </c>
      <c r="C1730" t="s">
        <v>6934</v>
      </c>
      <c r="D1730" t="s">
        <v>6935</v>
      </c>
      <c r="E1730">
        <v>13.3884887686132</v>
      </c>
      <c r="F1730">
        <v>-0.46188033572443798</v>
      </c>
      <c r="G1730">
        <v>0.47973280192914902</v>
      </c>
      <c r="H1730">
        <v>-0.96278664678979298</v>
      </c>
      <c r="I1730">
        <v>0.335654603237168</v>
      </c>
      <c r="J1730">
        <v>0.51714562851726298</v>
      </c>
      <c r="K1730" t="s">
        <v>1031</v>
      </c>
      <c r="L1730">
        <f t="shared" ref="L1730:L1793" si="27">F1730*-1</f>
        <v>0.46188033572443798</v>
      </c>
      <c r="M1730" t="s">
        <v>1032</v>
      </c>
    </row>
    <row r="1731" spans="1:13" x14ac:dyDescent="0.2">
      <c r="A1731" t="s">
        <v>6936</v>
      </c>
      <c r="B1731" t="s">
        <v>6937</v>
      </c>
      <c r="C1731" t="s">
        <v>6938</v>
      </c>
      <c r="D1731" t="s">
        <v>6939</v>
      </c>
      <c r="E1731">
        <v>13.3877171934071</v>
      </c>
      <c r="F1731">
        <v>-0.24986473998163899</v>
      </c>
      <c r="G1731">
        <v>0.42720521364420799</v>
      </c>
      <c r="H1731">
        <v>-0.58488223458278099</v>
      </c>
      <c r="I1731">
        <v>0.55862690480162502</v>
      </c>
      <c r="J1731">
        <v>0.71229192520687301</v>
      </c>
      <c r="K1731" t="s">
        <v>1031</v>
      </c>
      <c r="L1731">
        <f t="shared" si="27"/>
        <v>0.24986473998163899</v>
      </c>
      <c r="M1731" t="s">
        <v>1032</v>
      </c>
    </row>
    <row r="1732" spans="1:13" x14ac:dyDescent="0.2">
      <c r="A1732" t="s">
        <v>6940</v>
      </c>
      <c r="B1732" t="s">
        <v>6941</v>
      </c>
      <c r="C1732" t="s">
        <v>6942</v>
      </c>
      <c r="D1732" t="s">
        <v>6943</v>
      </c>
      <c r="E1732">
        <v>13.3862155046635</v>
      </c>
      <c r="F1732">
        <v>0.34616301216348</v>
      </c>
      <c r="G1732">
        <v>0.82341905432941098</v>
      </c>
      <c r="H1732">
        <v>0.42039713599461698</v>
      </c>
      <c r="I1732">
        <v>0.67419535998861801</v>
      </c>
      <c r="J1732">
        <v>0.79931561124643802</v>
      </c>
      <c r="K1732" t="s">
        <v>1031</v>
      </c>
      <c r="L1732">
        <f t="shared" si="27"/>
        <v>-0.34616301216348</v>
      </c>
      <c r="M1732" t="s">
        <v>1032</v>
      </c>
    </row>
    <row r="1733" spans="1:13" x14ac:dyDescent="0.2">
      <c r="A1733" t="s">
        <v>6944</v>
      </c>
      <c r="B1733" t="s">
        <v>6945</v>
      </c>
      <c r="C1733" t="s">
        <v>1082</v>
      </c>
      <c r="D1733" t="s">
        <v>6946</v>
      </c>
      <c r="E1733">
        <v>13.384811117763499</v>
      </c>
      <c r="F1733">
        <v>-1.3243181761479601</v>
      </c>
      <c r="G1733">
        <v>0.70524137719331204</v>
      </c>
      <c r="H1733">
        <v>-1.8778225710726499</v>
      </c>
      <c r="I1733">
        <v>6.0405441455175998E-2</v>
      </c>
      <c r="J1733">
        <v>0.17176084464591099</v>
      </c>
      <c r="K1733" t="s">
        <v>1031</v>
      </c>
      <c r="L1733">
        <f t="shared" si="27"/>
        <v>1.3243181761479601</v>
      </c>
      <c r="M1733" t="s">
        <v>1032</v>
      </c>
    </row>
    <row r="1734" spans="1:13" x14ac:dyDescent="0.2">
      <c r="A1734" t="s">
        <v>6947</v>
      </c>
      <c r="B1734" t="s">
        <v>6948</v>
      </c>
      <c r="C1734" t="s">
        <v>6190</v>
      </c>
      <c r="D1734" t="s">
        <v>6949</v>
      </c>
      <c r="E1734">
        <v>13.3761029629625</v>
      </c>
      <c r="F1734">
        <v>0.359531759526659</v>
      </c>
      <c r="G1734">
        <v>0.70251764999064503</v>
      </c>
      <c r="H1734">
        <v>0.51177612339198397</v>
      </c>
      <c r="I1734">
        <v>0.60880770264776796</v>
      </c>
      <c r="J1734">
        <v>0.74988165732970902</v>
      </c>
      <c r="K1734" t="s">
        <v>1031</v>
      </c>
      <c r="L1734">
        <f t="shared" si="27"/>
        <v>-0.359531759526659</v>
      </c>
      <c r="M1734" t="s">
        <v>1032</v>
      </c>
    </row>
    <row r="1735" spans="1:13" x14ac:dyDescent="0.2">
      <c r="A1735" t="s">
        <v>6950</v>
      </c>
      <c r="B1735" t="s">
        <v>6951</v>
      </c>
      <c r="C1735">
        <v>0</v>
      </c>
      <c r="D1735" t="s">
        <v>6952</v>
      </c>
      <c r="E1735">
        <v>13.3714706613559</v>
      </c>
      <c r="F1735">
        <v>-0.54435307103025898</v>
      </c>
      <c r="G1735">
        <v>0.47565309025674601</v>
      </c>
      <c r="H1735">
        <v>-1.14443295372354</v>
      </c>
      <c r="I1735">
        <v>0.25244412827232698</v>
      </c>
      <c r="J1735">
        <v>0.43155137803673499</v>
      </c>
      <c r="K1735" t="s">
        <v>1031</v>
      </c>
      <c r="L1735">
        <f t="shared" si="27"/>
        <v>0.54435307103025898</v>
      </c>
      <c r="M1735" t="s">
        <v>1032</v>
      </c>
    </row>
    <row r="1736" spans="1:13" x14ac:dyDescent="0.2">
      <c r="A1736" t="s">
        <v>6953</v>
      </c>
      <c r="B1736" t="s">
        <v>6954</v>
      </c>
      <c r="C1736" t="s">
        <v>6955</v>
      </c>
      <c r="D1736" t="s">
        <v>6956</v>
      </c>
      <c r="E1736">
        <v>13.3577577736162</v>
      </c>
      <c r="F1736">
        <v>-0.21722900532699899</v>
      </c>
      <c r="G1736">
        <v>0.38597867860097601</v>
      </c>
      <c r="H1736">
        <v>-0.56280053114428596</v>
      </c>
      <c r="I1736">
        <v>0.57357071859952002</v>
      </c>
      <c r="J1736">
        <v>0.72339861007510498</v>
      </c>
      <c r="K1736" t="s">
        <v>1031</v>
      </c>
      <c r="L1736">
        <f t="shared" si="27"/>
        <v>0.21722900532699899</v>
      </c>
      <c r="M1736" t="s">
        <v>1032</v>
      </c>
    </row>
    <row r="1737" spans="1:13" x14ac:dyDescent="0.2">
      <c r="A1737" t="s">
        <v>6957</v>
      </c>
      <c r="B1737" t="s">
        <v>6958</v>
      </c>
      <c r="C1737" t="s">
        <v>6959</v>
      </c>
      <c r="D1737" t="s">
        <v>6960</v>
      </c>
      <c r="E1737">
        <v>13.3493191049534</v>
      </c>
      <c r="F1737">
        <v>3.6135346675346902E-2</v>
      </c>
      <c r="G1737">
        <v>0.48812295608372203</v>
      </c>
      <c r="H1737">
        <v>7.4029189213442897E-2</v>
      </c>
      <c r="I1737">
        <v>0.94098715934430299</v>
      </c>
      <c r="J1737">
        <v>0.96690712044773697</v>
      </c>
      <c r="K1737" t="s">
        <v>1031</v>
      </c>
      <c r="L1737">
        <f t="shared" si="27"/>
        <v>-3.6135346675346902E-2</v>
      </c>
      <c r="M1737" t="s">
        <v>1032</v>
      </c>
    </row>
    <row r="1738" spans="1:13" x14ac:dyDescent="0.2">
      <c r="A1738" t="s">
        <v>6961</v>
      </c>
      <c r="B1738" t="s">
        <v>6962</v>
      </c>
      <c r="C1738" t="s">
        <v>6963</v>
      </c>
      <c r="D1738" t="s">
        <v>6964</v>
      </c>
      <c r="E1738">
        <v>13.3427396441433</v>
      </c>
      <c r="F1738">
        <v>-0.59229306651440705</v>
      </c>
      <c r="G1738">
        <v>0.525423701181016</v>
      </c>
      <c r="H1738">
        <v>-1.1272675084566699</v>
      </c>
      <c r="I1738">
        <v>0.25962939543865299</v>
      </c>
      <c r="J1738">
        <v>0.43774479989616299</v>
      </c>
      <c r="K1738" t="s">
        <v>1031</v>
      </c>
      <c r="L1738">
        <f t="shared" si="27"/>
        <v>0.59229306651440705</v>
      </c>
      <c r="M1738" t="s">
        <v>1032</v>
      </c>
    </row>
    <row r="1739" spans="1:13" x14ac:dyDescent="0.2">
      <c r="A1739" t="s">
        <v>6965</v>
      </c>
      <c r="B1739" t="s">
        <v>298</v>
      </c>
      <c r="C1739" t="s">
        <v>835</v>
      </c>
      <c r="D1739" t="s">
        <v>857</v>
      </c>
      <c r="E1739">
        <v>13.3285700432242</v>
      </c>
      <c r="F1739">
        <v>0.72477264370948602</v>
      </c>
      <c r="G1739">
        <v>0.59852869673033904</v>
      </c>
      <c r="H1739">
        <v>1.2109237997589699</v>
      </c>
      <c r="I1739">
        <v>0.225924610254046</v>
      </c>
      <c r="J1739">
        <v>0.40407235515471102</v>
      </c>
      <c r="K1739" t="s">
        <v>1031</v>
      </c>
      <c r="L1739">
        <f t="shared" si="27"/>
        <v>-0.72477264370948602</v>
      </c>
      <c r="M1739" t="s">
        <v>1032</v>
      </c>
    </row>
    <row r="1740" spans="1:13" x14ac:dyDescent="0.2">
      <c r="A1740" t="s">
        <v>6966</v>
      </c>
      <c r="B1740" t="s">
        <v>6967</v>
      </c>
      <c r="C1740" t="s">
        <v>6968</v>
      </c>
      <c r="D1740" t="s">
        <v>6969</v>
      </c>
      <c r="E1740">
        <v>13.3206610353777</v>
      </c>
      <c r="F1740">
        <v>-1.0003923165104001</v>
      </c>
      <c r="G1740">
        <v>0.54837551011804297</v>
      </c>
      <c r="H1740">
        <v>-1.8242833570285699</v>
      </c>
      <c r="I1740">
        <v>6.8109245189085899E-2</v>
      </c>
      <c r="J1740">
        <v>0.18712873283647599</v>
      </c>
      <c r="K1740" t="s">
        <v>1031</v>
      </c>
      <c r="L1740">
        <f t="shared" si="27"/>
        <v>1.0003923165104001</v>
      </c>
      <c r="M1740" t="s">
        <v>1032</v>
      </c>
    </row>
    <row r="1741" spans="1:13" x14ac:dyDescent="0.2">
      <c r="A1741" t="s">
        <v>6970</v>
      </c>
      <c r="B1741" t="s">
        <v>6971</v>
      </c>
      <c r="C1741" t="s">
        <v>6972</v>
      </c>
      <c r="D1741" t="s">
        <v>6973</v>
      </c>
      <c r="E1741">
        <v>13.3166490245247</v>
      </c>
      <c r="F1741">
        <v>0.16451626708307901</v>
      </c>
      <c r="G1741">
        <v>0.53127385797961502</v>
      </c>
      <c r="H1741">
        <v>0.30966377248208499</v>
      </c>
      <c r="I1741">
        <v>0.75681665480371296</v>
      </c>
      <c r="J1741">
        <v>0.85551406487281201</v>
      </c>
      <c r="K1741" t="s">
        <v>1031</v>
      </c>
      <c r="L1741">
        <f t="shared" si="27"/>
        <v>-0.16451626708307901</v>
      </c>
      <c r="M1741" t="s">
        <v>1032</v>
      </c>
    </row>
    <row r="1742" spans="1:13" x14ac:dyDescent="0.2">
      <c r="A1742" t="s">
        <v>6974</v>
      </c>
      <c r="B1742" t="s">
        <v>6975</v>
      </c>
      <c r="C1742" t="s">
        <v>6976</v>
      </c>
      <c r="D1742" t="s">
        <v>6977</v>
      </c>
      <c r="E1742">
        <v>13.257345396172999</v>
      </c>
      <c r="F1742">
        <v>0.15603985125402201</v>
      </c>
      <c r="G1742">
        <v>0.52850839126473204</v>
      </c>
      <c r="H1742">
        <v>0.295245740338417</v>
      </c>
      <c r="I1742">
        <v>0.76780616273995095</v>
      </c>
      <c r="J1742">
        <v>0.86311587312218496</v>
      </c>
      <c r="K1742" t="s">
        <v>1031</v>
      </c>
      <c r="L1742">
        <f t="shared" si="27"/>
        <v>-0.15603985125402201</v>
      </c>
      <c r="M1742" t="s">
        <v>1032</v>
      </c>
    </row>
    <row r="1743" spans="1:13" x14ac:dyDescent="0.2">
      <c r="A1743" t="s">
        <v>6978</v>
      </c>
      <c r="B1743" t="s">
        <v>6979</v>
      </c>
      <c r="C1743" t="s">
        <v>6980</v>
      </c>
      <c r="D1743" t="s">
        <v>6981</v>
      </c>
      <c r="E1743">
        <v>13.243462194342801</v>
      </c>
      <c r="F1743">
        <v>-0.27271359106805598</v>
      </c>
      <c r="G1743">
        <v>0.45738274595122902</v>
      </c>
      <c r="H1743">
        <v>-0.59624809523780298</v>
      </c>
      <c r="I1743">
        <v>0.55100950012540895</v>
      </c>
      <c r="J1743">
        <v>0.70674918896560301</v>
      </c>
      <c r="K1743" t="s">
        <v>1031</v>
      </c>
      <c r="L1743">
        <f t="shared" si="27"/>
        <v>0.27271359106805598</v>
      </c>
      <c r="M1743" t="s">
        <v>1032</v>
      </c>
    </row>
    <row r="1744" spans="1:13" x14ac:dyDescent="0.2">
      <c r="A1744" t="s">
        <v>6982</v>
      </c>
      <c r="B1744" t="s">
        <v>6983</v>
      </c>
      <c r="C1744" t="s">
        <v>6984</v>
      </c>
      <c r="D1744" t="s">
        <v>6985</v>
      </c>
      <c r="E1744">
        <v>13.2407194912655</v>
      </c>
      <c r="F1744">
        <v>-0.106255983689427</v>
      </c>
      <c r="G1744">
        <v>0.41479786651539502</v>
      </c>
      <c r="H1744">
        <v>-0.25616328401603</v>
      </c>
      <c r="I1744">
        <v>0.79782475804226105</v>
      </c>
      <c r="J1744">
        <v>0.88078454316628796</v>
      </c>
      <c r="K1744" t="s">
        <v>1031</v>
      </c>
      <c r="L1744">
        <f t="shared" si="27"/>
        <v>0.106255983689427</v>
      </c>
      <c r="M1744" t="s">
        <v>1032</v>
      </c>
    </row>
    <row r="1745" spans="1:13" x14ac:dyDescent="0.2">
      <c r="A1745" t="s">
        <v>6986</v>
      </c>
      <c r="B1745" t="s">
        <v>6987</v>
      </c>
      <c r="C1745" t="s">
        <v>6547</v>
      </c>
      <c r="D1745" t="s">
        <v>6988</v>
      </c>
      <c r="E1745">
        <v>13.239847423301599</v>
      </c>
      <c r="F1745">
        <v>-0.50127989838427101</v>
      </c>
      <c r="G1745">
        <v>0.57460352944498105</v>
      </c>
      <c r="H1745">
        <v>-0.87239265458126503</v>
      </c>
      <c r="I1745">
        <v>0.38299420634425202</v>
      </c>
      <c r="J1745">
        <v>0.56303652150115602</v>
      </c>
      <c r="K1745" t="s">
        <v>1031</v>
      </c>
      <c r="L1745">
        <f t="shared" si="27"/>
        <v>0.50127989838427101</v>
      </c>
      <c r="M1745" t="s">
        <v>1032</v>
      </c>
    </row>
    <row r="1746" spans="1:13" x14ac:dyDescent="0.2">
      <c r="A1746" t="s">
        <v>6989</v>
      </c>
      <c r="B1746" t="s">
        <v>6990</v>
      </c>
      <c r="C1746" t="s">
        <v>6991</v>
      </c>
      <c r="D1746" t="s">
        <v>6992</v>
      </c>
      <c r="E1746">
        <v>13.214729968835201</v>
      </c>
      <c r="F1746">
        <v>-0.163747589815288</v>
      </c>
      <c r="G1746">
        <v>0.39982854825158098</v>
      </c>
      <c r="H1746">
        <v>-0.40954451734710601</v>
      </c>
      <c r="I1746">
        <v>0.68214010410291503</v>
      </c>
      <c r="J1746">
        <v>0.80480672535042497</v>
      </c>
      <c r="K1746" t="s">
        <v>1031</v>
      </c>
      <c r="L1746">
        <f t="shared" si="27"/>
        <v>0.163747589815288</v>
      </c>
      <c r="M1746" t="s">
        <v>1032</v>
      </c>
    </row>
    <row r="1747" spans="1:13" x14ac:dyDescent="0.2">
      <c r="A1747" t="s">
        <v>6993</v>
      </c>
      <c r="B1747" t="s">
        <v>6994</v>
      </c>
      <c r="C1747" t="s">
        <v>6995</v>
      </c>
      <c r="D1747" t="s">
        <v>6996</v>
      </c>
      <c r="E1747">
        <v>13.196786967777999</v>
      </c>
      <c r="F1747">
        <v>-0.38583978838163602</v>
      </c>
      <c r="G1747">
        <v>0.67543726687843897</v>
      </c>
      <c r="H1747">
        <v>-0.57124444756329495</v>
      </c>
      <c r="I1747">
        <v>0.56783395274449999</v>
      </c>
      <c r="J1747">
        <v>0.71876699290038104</v>
      </c>
      <c r="K1747" t="s">
        <v>1031</v>
      </c>
      <c r="L1747">
        <f t="shared" si="27"/>
        <v>0.38583978838163602</v>
      </c>
      <c r="M1747" t="s">
        <v>1032</v>
      </c>
    </row>
    <row r="1748" spans="1:13" x14ac:dyDescent="0.2">
      <c r="A1748" t="s">
        <v>6997</v>
      </c>
      <c r="B1748" t="s">
        <v>6998</v>
      </c>
      <c r="C1748">
        <v>0</v>
      </c>
      <c r="D1748" t="s">
        <v>5264</v>
      </c>
      <c r="E1748">
        <v>13.186068597795201</v>
      </c>
      <c r="F1748">
        <v>1.04276553895408</v>
      </c>
      <c r="G1748">
        <v>0.50123166896653404</v>
      </c>
      <c r="H1748">
        <v>2.0804063340692598</v>
      </c>
      <c r="I1748">
        <v>3.7488278780745003E-2</v>
      </c>
      <c r="J1748">
        <v>0.124174969936009</v>
      </c>
      <c r="K1748" t="s">
        <v>1031</v>
      </c>
      <c r="L1748">
        <f t="shared" si="27"/>
        <v>-1.04276553895408</v>
      </c>
      <c r="M1748" t="s">
        <v>1032</v>
      </c>
    </row>
    <row r="1749" spans="1:13" x14ac:dyDescent="0.2">
      <c r="A1749" t="s">
        <v>6999</v>
      </c>
      <c r="B1749" t="s">
        <v>7000</v>
      </c>
      <c r="C1749" t="s">
        <v>6241</v>
      </c>
      <c r="D1749" t="s">
        <v>7001</v>
      </c>
      <c r="E1749">
        <v>13.1671037994389</v>
      </c>
      <c r="F1749">
        <v>-0.25427887422808199</v>
      </c>
      <c r="G1749">
        <v>0.41648432880116099</v>
      </c>
      <c r="H1749">
        <v>-0.61053647555003399</v>
      </c>
      <c r="I1749">
        <v>0.54150648856984396</v>
      </c>
      <c r="J1749">
        <v>0.699435624577319</v>
      </c>
      <c r="K1749" t="s">
        <v>1031</v>
      </c>
      <c r="L1749">
        <f t="shared" si="27"/>
        <v>0.25427887422808199</v>
      </c>
      <c r="M1749" t="s">
        <v>1032</v>
      </c>
    </row>
    <row r="1750" spans="1:13" x14ac:dyDescent="0.2">
      <c r="A1750" t="s">
        <v>7002</v>
      </c>
      <c r="B1750" t="s">
        <v>7003</v>
      </c>
      <c r="C1750" t="s">
        <v>7004</v>
      </c>
      <c r="D1750" t="s">
        <v>7005</v>
      </c>
      <c r="E1750">
        <v>13.1670752286</v>
      </c>
      <c r="F1750">
        <v>-1.4087290225454E-2</v>
      </c>
      <c r="G1750">
        <v>0.38514198413695999</v>
      </c>
      <c r="H1750">
        <v>-3.65768750374523E-2</v>
      </c>
      <c r="I1750">
        <v>0.97082238223603901</v>
      </c>
      <c r="J1750">
        <v>0.98321652706419804</v>
      </c>
      <c r="K1750" t="s">
        <v>1031</v>
      </c>
      <c r="L1750">
        <f t="shared" si="27"/>
        <v>1.4087290225454E-2</v>
      </c>
      <c r="M1750" t="s">
        <v>1032</v>
      </c>
    </row>
    <row r="1751" spans="1:13" x14ac:dyDescent="0.2">
      <c r="A1751" t="s">
        <v>7006</v>
      </c>
      <c r="B1751" t="s">
        <v>7007</v>
      </c>
      <c r="C1751" t="s">
        <v>7008</v>
      </c>
      <c r="D1751" t="s">
        <v>7009</v>
      </c>
      <c r="E1751">
        <v>13.1419841026869</v>
      </c>
      <c r="F1751">
        <v>-1.2048387829785101</v>
      </c>
      <c r="G1751">
        <v>0.60298839552789996</v>
      </c>
      <c r="H1751">
        <v>-1.9981127197708499</v>
      </c>
      <c r="I1751">
        <v>4.5704441039643003E-2</v>
      </c>
      <c r="J1751">
        <v>0.143501869737196</v>
      </c>
      <c r="K1751" t="s">
        <v>1031</v>
      </c>
      <c r="L1751">
        <f t="shared" si="27"/>
        <v>1.2048387829785101</v>
      </c>
      <c r="M1751" t="s">
        <v>1032</v>
      </c>
    </row>
    <row r="1752" spans="1:13" x14ac:dyDescent="0.2">
      <c r="A1752" t="s">
        <v>7010</v>
      </c>
      <c r="B1752" t="s">
        <v>38</v>
      </c>
      <c r="C1752" t="s">
        <v>476</v>
      </c>
      <c r="D1752" t="s">
        <v>477</v>
      </c>
      <c r="E1752">
        <v>13.1267384577455</v>
      </c>
      <c r="F1752">
        <v>-0.66982705451885205</v>
      </c>
      <c r="G1752">
        <v>0.38689276496238001</v>
      </c>
      <c r="H1752">
        <v>-1.73129899336314</v>
      </c>
      <c r="I1752">
        <v>8.3398450904531699E-2</v>
      </c>
      <c r="J1752">
        <v>0.21341694235145001</v>
      </c>
      <c r="K1752" t="s">
        <v>1031</v>
      </c>
      <c r="L1752">
        <f t="shared" si="27"/>
        <v>0.66982705451885205</v>
      </c>
      <c r="M1752" t="s">
        <v>1032</v>
      </c>
    </row>
    <row r="1753" spans="1:13" x14ac:dyDescent="0.2">
      <c r="A1753" t="s">
        <v>7011</v>
      </c>
      <c r="B1753" t="s">
        <v>7012</v>
      </c>
      <c r="C1753" t="s">
        <v>7013</v>
      </c>
      <c r="D1753" t="s">
        <v>7014</v>
      </c>
      <c r="E1753">
        <v>13.1153519853933</v>
      </c>
      <c r="F1753">
        <v>-1.49638339880103</v>
      </c>
      <c r="G1753">
        <v>0.63640891832854896</v>
      </c>
      <c r="H1753">
        <v>-2.35129231490202</v>
      </c>
      <c r="I1753">
        <v>1.8708330198379499E-2</v>
      </c>
      <c r="J1753">
        <v>7.8582510290378202E-2</v>
      </c>
      <c r="K1753" t="s">
        <v>1031</v>
      </c>
      <c r="L1753">
        <f t="shared" si="27"/>
        <v>1.49638339880103</v>
      </c>
      <c r="M1753" t="s">
        <v>1032</v>
      </c>
    </row>
    <row r="1754" spans="1:13" x14ac:dyDescent="0.2">
      <c r="A1754" t="s">
        <v>7015</v>
      </c>
      <c r="B1754" t="s">
        <v>7016</v>
      </c>
      <c r="C1754" t="s">
        <v>7017</v>
      </c>
      <c r="D1754" t="s">
        <v>7018</v>
      </c>
      <c r="E1754">
        <v>13.105807423208001</v>
      </c>
      <c r="F1754">
        <v>-0.91736257477537297</v>
      </c>
      <c r="G1754">
        <v>0.44258472807096</v>
      </c>
      <c r="H1754">
        <v>-2.0727388827304698</v>
      </c>
      <c r="I1754">
        <v>3.8196587052667798E-2</v>
      </c>
      <c r="J1754">
        <v>0.12585594692905899</v>
      </c>
      <c r="K1754" t="s">
        <v>1031</v>
      </c>
      <c r="L1754">
        <f t="shared" si="27"/>
        <v>0.91736257477537297</v>
      </c>
      <c r="M1754" t="s">
        <v>1032</v>
      </c>
    </row>
    <row r="1755" spans="1:13" x14ac:dyDescent="0.2">
      <c r="A1755" t="s">
        <v>7019</v>
      </c>
      <c r="B1755" t="s">
        <v>7020</v>
      </c>
      <c r="C1755" t="s">
        <v>7021</v>
      </c>
      <c r="D1755" t="s">
        <v>7022</v>
      </c>
      <c r="E1755">
        <v>13.0941696463151</v>
      </c>
      <c r="F1755">
        <v>0.14453486900238399</v>
      </c>
      <c r="G1755">
        <v>0.4299091870167</v>
      </c>
      <c r="H1755">
        <v>0.33619860511789801</v>
      </c>
      <c r="I1755">
        <v>0.73672110470796304</v>
      </c>
      <c r="J1755">
        <v>0.84150241160431205</v>
      </c>
      <c r="K1755" t="s">
        <v>1031</v>
      </c>
      <c r="L1755">
        <f t="shared" si="27"/>
        <v>-0.14453486900238399</v>
      </c>
      <c r="M1755" t="s">
        <v>1032</v>
      </c>
    </row>
    <row r="1756" spans="1:13" x14ac:dyDescent="0.2">
      <c r="A1756" t="s">
        <v>7023</v>
      </c>
      <c r="B1756" t="s">
        <v>7024</v>
      </c>
      <c r="C1756">
        <v>0</v>
      </c>
      <c r="D1756" t="s">
        <v>7025</v>
      </c>
      <c r="E1756">
        <v>13.0933499313188</v>
      </c>
      <c r="F1756">
        <v>-0.40488135849847801</v>
      </c>
      <c r="G1756">
        <v>0.56547911376558901</v>
      </c>
      <c r="H1756">
        <v>-0.71599701676394001</v>
      </c>
      <c r="I1756">
        <v>0.473993190984905</v>
      </c>
      <c r="J1756">
        <v>0.64688922645958202</v>
      </c>
      <c r="K1756" t="s">
        <v>1031</v>
      </c>
      <c r="L1756">
        <f t="shared" si="27"/>
        <v>0.40488135849847801</v>
      </c>
      <c r="M1756" t="s">
        <v>1032</v>
      </c>
    </row>
    <row r="1757" spans="1:13" x14ac:dyDescent="0.2">
      <c r="A1757" t="s">
        <v>7026</v>
      </c>
      <c r="B1757" t="s">
        <v>299</v>
      </c>
      <c r="C1757" t="s">
        <v>858</v>
      </c>
      <c r="D1757" t="s">
        <v>859</v>
      </c>
      <c r="E1757">
        <v>13.0849272840859</v>
      </c>
      <c r="F1757">
        <v>0.16325632965084499</v>
      </c>
      <c r="G1757">
        <v>0.55843033149260202</v>
      </c>
      <c r="H1757">
        <v>0.292348607237155</v>
      </c>
      <c r="I1757">
        <v>0.77002009801707905</v>
      </c>
      <c r="J1757">
        <v>0.86415761417842996</v>
      </c>
      <c r="K1757" t="s">
        <v>1031</v>
      </c>
      <c r="L1757">
        <f t="shared" si="27"/>
        <v>-0.16325632965084499</v>
      </c>
      <c r="M1757" t="s">
        <v>1032</v>
      </c>
    </row>
    <row r="1758" spans="1:13" x14ac:dyDescent="0.2">
      <c r="A1758" t="s">
        <v>7027</v>
      </c>
      <c r="B1758" t="s">
        <v>7028</v>
      </c>
      <c r="C1758" t="s">
        <v>2610</v>
      </c>
      <c r="D1758" t="s">
        <v>7029</v>
      </c>
      <c r="E1758">
        <v>13.072140506259201</v>
      </c>
      <c r="F1758">
        <v>0.60406647527593804</v>
      </c>
      <c r="G1758">
        <v>0.58247174918299005</v>
      </c>
      <c r="H1758">
        <v>1.0370742892221601</v>
      </c>
      <c r="I1758">
        <v>0.29970123646680702</v>
      </c>
      <c r="J1758">
        <v>0.47881926759169402</v>
      </c>
      <c r="K1758" t="s">
        <v>1031</v>
      </c>
      <c r="L1758">
        <f t="shared" si="27"/>
        <v>-0.60406647527593804</v>
      </c>
      <c r="M1758" t="s">
        <v>1032</v>
      </c>
    </row>
    <row r="1759" spans="1:13" x14ac:dyDescent="0.2">
      <c r="A1759" t="s">
        <v>7030</v>
      </c>
      <c r="B1759" t="s">
        <v>7031</v>
      </c>
      <c r="C1759" t="s">
        <v>7032</v>
      </c>
      <c r="D1759" t="s">
        <v>7033</v>
      </c>
      <c r="E1759">
        <v>13.067361905072</v>
      </c>
      <c r="F1759">
        <v>-0.29931195935731603</v>
      </c>
      <c r="G1759">
        <v>0.45565375402088498</v>
      </c>
      <c r="H1759">
        <v>-0.65688465576341304</v>
      </c>
      <c r="I1759">
        <v>0.51125508522406704</v>
      </c>
      <c r="J1759">
        <v>0.67492254488757397</v>
      </c>
      <c r="K1759" t="s">
        <v>1031</v>
      </c>
      <c r="L1759">
        <f t="shared" si="27"/>
        <v>0.29931195935731603</v>
      </c>
      <c r="M1759" t="s">
        <v>1032</v>
      </c>
    </row>
    <row r="1760" spans="1:13" x14ac:dyDescent="0.2">
      <c r="A1760" t="s">
        <v>7034</v>
      </c>
      <c r="B1760" t="s">
        <v>7035</v>
      </c>
      <c r="C1760" t="s">
        <v>2768</v>
      </c>
      <c r="D1760" t="s">
        <v>7036</v>
      </c>
      <c r="E1760">
        <v>13.0590111598316</v>
      </c>
      <c r="F1760">
        <v>0.82538316122075195</v>
      </c>
      <c r="G1760">
        <v>0.45987387537309199</v>
      </c>
      <c r="H1760">
        <v>1.79480332634926</v>
      </c>
      <c r="I1760">
        <v>7.2685040662999606E-2</v>
      </c>
      <c r="J1760">
        <v>0.19499877989512801</v>
      </c>
      <c r="K1760" t="s">
        <v>1031</v>
      </c>
      <c r="L1760">
        <f t="shared" si="27"/>
        <v>-0.82538316122075195</v>
      </c>
      <c r="M1760" t="s">
        <v>1032</v>
      </c>
    </row>
    <row r="1761" spans="1:13" x14ac:dyDescent="0.2">
      <c r="A1761" t="s">
        <v>7037</v>
      </c>
      <c r="B1761" t="s">
        <v>201</v>
      </c>
      <c r="C1761" t="s">
        <v>725</v>
      </c>
      <c r="D1761" t="s">
        <v>726</v>
      </c>
      <c r="E1761">
        <v>13.056595020605601</v>
      </c>
      <c r="F1761">
        <v>-0.74203027496363605</v>
      </c>
      <c r="G1761">
        <v>0.42521905780095098</v>
      </c>
      <c r="H1761">
        <v>-1.7450541346878801</v>
      </c>
      <c r="I1761">
        <v>8.0975446240865098E-2</v>
      </c>
      <c r="J1761">
        <v>0.20987308585256501</v>
      </c>
      <c r="K1761" t="s">
        <v>1031</v>
      </c>
      <c r="L1761">
        <f t="shared" si="27"/>
        <v>0.74203027496363605</v>
      </c>
      <c r="M1761" t="s">
        <v>1032</v>
      </c>
    </row>
    <row r="1762" spans="1:13" x14ac:dyDescent="0.2">
      <c r="A1762" t="s">
        <v>7038</v>
      </c>
      <c r="B1762" t="s">
        <v>7039</v>
      </c>
      <c r="C1762" t="s">
        <v>7040</v>
      </c>
      <c r="D1762" t="s">
        <v>7041</v>
      </c>
      <c r="E1762">
        <v>13.053097426760401</v>
      </c>
      <c r="F1762">
        <v>-0.84309119986890702</v>
      </c>
      <c r="G1762">
        <v>0.53510303292287498</v>
      </c>
      <c r="H1762">
        <v>-1.57556797101993</v>
      </c>
      <c r="I1762">
        <v>0.115125402373639</v>
      </c>
      <c r="J1762">
        <v>0.26370281311242499</v>
      </c>
      <c r="K1762" t="s">
        <v>1031</v>
      </c>
      <c r="L1762">
        <f t="shared" si="27"/>
        <v>0.84309119986890702</v>
      </c>
      <c r="M1762" t="s">
        <v>1032</v>
      </c>
    </row>
    <row r="1763" spans="1:13" x14ac:dyDescent="0.2">
      <c r="A1763" t="s">
        <v>7042</v>
      </c>
      <c r="B1763" t="s">
        <v>7043</v>
      </c>
      <c r="C1763" t="s">
        <v>7044</v>
      </c>
      <c r="D1763" t="s">
        <v>7045</v>
      </c>
      <c r="E1763">
        <v>13.012597594991</v>
      </c>
      <c r="F1763">
        <v>-0.68265215285715997</v>
      </c>
      <c r="G1763">
        <v>0.60492491850727304</v>
      </c>
      <c r="H1763">
        <v>-1.12849071342885</v>
      </c>
      <c r="I1763">
        <v>0.25911273661589701</v>
      </c>
      <c r="J1763">
        <v>0.43729772166959802</v>
      </c>
      <c r="K1763" t="s">
        <v>1031</v>
      </c>
      <c r="L1763">
        <f t="shared" si="27"/>
        <v>0.68265215285715997</v>
      </c>
      <c r="M1763" t="s">
        <v>1032</v>
      </c>
    </row>
    <row r="1764" spans="1:13" x14ac:dyDescent="0.2">
      <c r="A1764" t="s">
        <v>7046</v>
      </c>
      <c r="B1764" t="s">
        <v>7047</v>
      </c>
      <c r="C1764" t="s">
        <v>7048</v>
      </c>
      <c r="D1764" t="s">
        <v>7049</v>
      </c>
      <c r="E1764">
        <v>13.004171170684501</v>
      </c>
      <c r="F1764">
        <v>-0.30915610133731802</v>
      </c>
      <c r="G1764">
        <v>0.46016682789775498</v>
      </c>
      <c r="H1764">
        <v>-0.67183482727270705</v>
      </c>
      <c r="I1764">
        <v>0.50168885431139498</v>
      </c>
      <c r="J1764">
        <v>0.66832770889750104</v>
      </c>
      <c r="K1764" t="s">
        <v>1031</v>
      </c>
      <c r="L1764">
        <f t="shared" si="27"/>
        <v>0.30915610133731802</v>
      </c>
      <c r="M1764" t="s">
        <v>1032</v>
      </c>
    </row>
    <row r="1765" spans="1:13" x14ac:dyDescent="0.2">
      <c r="A1765" t="s">
        <v>7050</v>
      </c>
      <c r="B1765" t="s">
        <v>7051</v>
      </c>
      <c r="C1765" t="s">
        <v>4717</v>
      </c>
      <c r="D1765" t="s">
        <v>7052</v>
      </c>
      <c r="E1765">
        <v>12.996225199129199</v>
      </c>
      <c r="F1765">
        <v>0.79366562530977203</v>
      </c>
      <c r="G1765">
        <v>0.90558785480999904</v>
      </c>
      <c r="H1765">
        <v>0.87640930815739704</v>
      </c>
      <c r="I1765" t="s">
        <v>2015</v>
      </c>
      <c r="J1765" t="s">
        <v>2015</v>
      </c>
      <c r="K1765" t="s">
        <v>1031</v>
      </c>
      <c r="L1765">
        <f t="shared" si="27"/>
        <v>-0.79366562530977203</v>
      </c>
      <c r="M1765" t="s">
        <v>1032</v>
      </c>
    </row>
    <row r="1766" spans="1:13" x14ac:dyDescent="0.2">
      <c r="A1766" t="s">
        <v>7053</v>
      </c>
      <c r="B1766" t="s">
        <v>7054</v>
      </c>
      <c r="C1766" t="s">
        <v>7055</v>
      </c>
      <c r="D1766" t="s">
        <v>7056</v>
      </c>
      <c r="E1766">
        <v>12.9798207598815</v>
      </c>
      <c r="F1766">
        <v>-1.04554884042298</v>
      </c>
      <c r="G1766">
        <v>0.53730728150482698</v>
      </c>
      <c r="H1766">
        <v>-1.94590484144331</v>
      </c>
      <c r="I1766">
        <v>5.1666171283677398E-2</v>
      </c>
      <c r="J1766">
        <v>0.154459994164967</v>
      </c>
      <c r="K1766" t="s">
        <v>1031</v>
      </c>
      <c r="L1766">
        <f t="shared" si="27"/>
        <v>1.04554884042298</v>
      </c>
      <c r="M1766" t="s">
        <v>1032</v>
      </c>
    </row>
    <row r="1767" spans="1:13" x14ac:dyDescent="0.2">
      <c r="A1767" t="s">
        <v>7057</v>
      </c>
      <c r="B1767" t="s">
        <v>7058</v>
      </c>
      <c r="C1767">
        <v>0</v>
      </c>
      <c r="D1767" t="s">
        <v>7059</v>
      </c>
      <c r="E1767">
        <v>12.974885382079799</v>
      </c>
      <c r="F1767">
        <v>0.36845657233734802</v>
      </c>
      <c r="G1767">
        <v>0.58643624212801904</v>
      </c>
      <c r="H1767">
        <v>0.62829775151739997</v>
      </c>
      <c r="I1767">
        <v>0.52980890432167205</v>
      </c>
      <c r="J1767">
        <v>0.69159217701270903</v>
      </c>
      <c r="K1767" t="s">
        <v>1031</v>
      </c>
      <c r="L1767">
        <f t="shared" si="27"/>
        <v>-0.36845657233734802</v>
      </c>
      <c r="M1767" t="s">
        <v>1032</v>
      </c>
    </row>
    <row r="1768" spans="1:13" x14ac:dyDescent="0.2">
      <c r="A1768" t="s">
        <v>7060</v>
      </c>
      <c r="B1768" t="s">
        <v>7061</v>
      </c>
      <c r="C1768">
        <v>0</v>
      </c>
      <c r="D1768" t="s">
        <v>7062</v>
      </c>
      <c r="E1768">
        <v>12.971698109976099</v>
      </c>
      <c r="F1768">
        <v>-7.7473762452235598E-2</v>
      </c>
      <c r="G1768">
        <v>0.61836844199986596</v>
      </c>
      <c r="H1768">
        <v>-0.12528738077525101</v>
      </c>
      <c r="I1768">
        <v>0.90029604214657799</v>
      </c>
      <c r="J1768">
        <v>0.94350423012250895</v>
      </c>
      <c r="K1768" t="s">
        <v>1031</v>
      </c>
      <c r="L1768">
        <f t="shared" si="27"/>
        <v>7.7473762452235598E-2</v>
      </c>
      <c r="M1768" t="s">
        <v>1032</v>
      </c>
    </row>
    <row r="1769" spans="1:13" x14ac:dyDescent="0.2">
      <c r="A1769" t="s">
        <v>7063</v>
      </c>
      <c r="B1769" t="s">
        <v>7064</v>
      </c>
      <c r="C1769">
        <v>0</v>
      </c>
      <c r="D1769" t="s">
        <v>7065</v>
      </c>
      <c r="E1769">
        <v>12.9594080888872</v>
      </c>
      <c r="F1769">
        <v>-0.94572495028488801</v>
      </c>
      <c r="G1769">
        <v>0.49595228711107497</v>
      </c>
      <c r="H1769">
        <v>-1.9068869624409599</v>
      </c>
      <c r="I1769">
        <v>5.6535226827253697E-2</v>
      </c>
      <c r="J1769">
        <v>0.16510077657334499</v>
      </c>
      <c r="K1769" t="s">
        <v>1031</v>
      </c>
      <c r="L1769">
        <f t="shared" si="27"/>
        <v>0.94572495028488801</v>
      </c>
      <c r="M1769" t="s">
        <v>1032</v>
      </c>
    </row>
    <row r="1770" spans="1:13" x14ac:dyDescent="0.2">
      <c r="A1770" t="s">
        <v>7066</v>
      </c>
      <c r="B1770" t="s">
        <v>7067</v>
      </c>
      <c r="C1770" t="s">
        <v>7068</v>
      </c>
      <c r="D1770" t="s">
        <v>7069</v>
      </c>
      <c r="E1770">
        <v>12.9587225097056</v>
      </c>
      <c r="F1770">
        <v>0.17365567459384801</v>
      </c>
      <c r="G1770">
        <v>0.48066066167020499</v>
      </c>
      <c r="H1770">
        <v>0.361285389968106</v>
      </c>
      <c r="I1770">
        <v>0.71788611431481397</v>
      </c>
      <c r="J1770">
        <v>0.82865245077021299</v>
      </c>
      <c r="K1770" t="s">
        <v>1031</v>
      </c>
      <c r="L1770">
        <f t="shared" si="27"/>
        <v>-0.17365567459384801</v>
      </c>
      <c r="M1770" t="s">
        <v>1032</v>
      </c>
    </row>
    <row r="1771" spans="1:13" x14ac:dyDescent="0.2">
      <c r="A1771" t="s">
        <v>7070</v>
      </c>
      <c r="B1771" t="s">
        <v>7071</v>
      </c>
      <c r="C1771" t="s">
        <v>7072</v>
      </c>
      <c r="D1771" t="s">
        <v>7073</v>
      </c>
      <c r="E1771">
        <v>12.9564325799497</v>
      </c>
      <c r="F1771">
        <v>-1.29586116769455</v>
      </c>
      <c r="G1771">
        <v>0.53309882818561805</v>
      </c>
      <c r="H1771">
        <v>-2.4308085090056699</v>
      </c>
      <c r="I1771">
        <v>1.50651743427139E-2</v>
      </c>
      <c r="J1771">
        <v>6.8564595211174806E-2</v>
      </c>
      <c r="K1771" t="s">
        <v>1031</v>
      </c>
      <c r="L1771">
        <f t="shared" si="27"/>
        <v>1.29586116769455</v>
      </c>
      <c r="M1771" t="s">
        <v>1032</v>
      </c>
    </row>
    <row r="1772" spans="1:13" x14ac:dyDescent="0.2">
      <c r="A1772" t="s">
        <v>7074</v>
      </c>
      <c r="B1772" t="s">
        <v>7075</v>
      </c>
      <c r="C1772" t="s">
        <v>7076</v>
      </c>
      <c r="D1772" t="s">
        <v>7077</v>
      </c>
      <c r="E1772">
        <v>12.9370349272284</v>
      </c>
      <c r="F1772">
        <v>-1.1378200002993</v>
      </c>
      <c r="G1772">
        <v>0.49505195706678501</v>
      </c>
      <c r="H1772">
        <v>-2.2983850160717498</v>
      </c>
      <c r="I1772">
        <v>2.15398855636161E-2</v>
      </c>
      <c r="J1772">
        <v>8.6866449695741504E-2</v>
      </c>
      <c r="K1772" t="s">
        <v>1031</v>
      </c>
      <c r="L1772">
        <f t="shared" si="27"/>
        <v>1.1378200002993</v>
      </c>
      <c r="M1772" t="s">
        <v>1032</v>
      </c>
    </row>
    <row r="1773" spans="1:13" x14ac:dyDescent="0.2">
      <c r="A1773" t="s">
        <v>7078</v>
      </c>
      <c r="B1773" t="s">
        <v>7079</v>
      </c>
      <c r="C1773" t="s">
        <v>7080</v>
      </c>
      <c r="D1773" t="s">
        <v>7081</v>
      </c>
      <c r="E1773">
        <v>12.9188508506231</v>
      </c>
      <c r="F1773">
        <v>1.19429250846369</v>
      </c>
      <c r="G1773">
        <v>0.58724049526182598</v>
      </c>
      <c r="H1773">
        <v>2.0337366344792001</v>
      </c>
      <c r="I1773">
        <v>4.1978156383212298E-2</v>
      </c>
      <c r="J1773">
        <v>0.13519095940784601</v>
      </c>
      <c r="K1773" t="s">
        <v>1031</v>
      </c>
      <c r="L1773">
        <f t="shared" si="27"/>
        <v>-1.19429250846369</v>
      </c>
      <c r="M1773" t="s">
        <v>1032</v>
      </c>
    </row>
    <row r="1774" spans="1:13" x14ac:dyDescent="0.2">
      <c r="A1774" t="s">
        <v>7082</v>
      </c>
      <c r="B1774" t="s">
        <v>320</v>
      </c>
      <c r="C1774" t="s">
        <v>899</v>
      </c>
      <c r="D1774" t="s">
        <v>900</v>
      </c>
      <c r="E1774">
        <v>12.913890810997399</v>
      </c>
      <c r="F1774">
        <v>0.99916387818111096</v>
      </c>
      <c r="G1774">
        <v>0.78758881349863097</v>
      </c>
      <c r="H1774">
        <v>1.2686364522403799</v>
      </c>
      <c r="I1774">
        <v>0.204570756973361</v>
      </c>
      <c r="J1774">
        <v>0.37829593802067102</v>
      </c>
      <c r="K1774" t="s">
        <v>1031</v>
      </c>
      <c r="L1774">
        <f t="shared" si="27"/>
        <v>-0.99916387818111096</v>
      </c>
      <c r="M1774" t="s">
        <v>1032</v>
      </c>
    </row>
    <row r="1775" spans="1:13" x14ac:dyDescent="0.2">
      <c r="A1775" t="s">
        <v>7083</v>
      </c>
      <c r="B1775" t="s">
        <v>7084</v>
      </c>
      <c r="C1775">
        <v>0</v>
      </c>
      <c r="D1775" t="s">
        <v>7085</v>
      </c>
      <c r="E1775">
        <v>12.9011868441399</v>
      </c>
      <c r="F1775">
        <v>1.3059557757123801</v>
      </c>
      <c r="G1775">
        <v>0.62144037576423306</v>
      </c>
      <c r="H1775">
        <v>2.10149811091103</v>
      </c>
      <c r="I1775">
        <v>3.55972636468634E-2</v>
      </c>
      <c r="J1775">
        <v>0.120588135824266</v>
      </c>
      <c r="K1775" t="s">
        <v>1031</v>
      </c>
      <c r="L1775">
        <f t="shared" si="27"/>
        <v>-1.3059557757123801</v>
      </c>
      <c r="M1775" t="s">
        <v>1032</v>
      </c>
    </row>
    <row r="1776" spans="1:13" x14ac:dyDescent="0.2">
      <c r="A1776" t="s">
        <v>7086</v>
      </c>
      <c r="B1776" t="s">
        <v>7087</v>
      </c>
      <c r="C1776">
        <v>0</v>
      </c>
      <c r="D1776" t="s">
        <v>7088</v>
      </c>
      <c r="E1776">
        <v>12.8983914905163</v>
      </c>
      <c r="F1776">
        <v>1.14042803030089</v>
      </c>
      <c r="G1776">
        <v>0.54499178614636201</v>
      </c>
      <c r="H1776">
        <v>2.0925600335463002</v>
      </c>
      <c r="I1776">
        <v>3.6388447424795398E-2</v>
      </c>
      <c r="J1776">
        <v>0.12234248927639101</v>
      </c>
      <c r="K1776" t="s">
        <v>1031</v>
      </c>
      <c r="L1776">
        <f t="shared" si="27"/>
        <v>-1.14042803030089</v>
      </c>
      <c r="M1776" t="s">
        <v>1032</v>
      </c>
    </row>
    <row r="1777" spans="1:13" x14ac:dyDescent="0.2">
      <c r="A1777" t="s">
        <v>7089</v>
      </c>
      <c r="B1777" t="s">
        <v>7090</v>
      </c>
      <c r="C1777" t="s">
        <v>7091</v>
      </c>
      <c r="D1777" t="s">
        <v>7092</v>
      </c>
      <c r="E1777">
        <v>12.890531728156001</v>
      </c>
      <c r="F1777">
        <v>-0.71385360411017396</v>
      </c>
      <c r="G1777">
        <v>0.70397071893556495</v>
      </c>
      <c r="H1777">
        <v>-1.01403877307504</v>
      </c>
      <c r="I1777">
        <v>0.31056425143654298</v>
      </c>
      <c r="J1777">
        <v>0.49087166803349702</v>
      </c>
      <c r="K1777" t="s">
        <v>1031</v>
      </c>
      <c r="L1777">
        <f t="shared" si="27"/>
        <v>0.71385360411017396</v>
      </c>
      <c r="M1777" t="s">
        <v>1032</v>
      </c>
    </row>
    <row r="1778" spans="1:13" x14ac:dyDescent="0.2">
      <c r="A1778" t="s">
        <v>7093</v>
      </c>
      <c r="B1778" t="s">
        <v>7094</v>
      </c>
      <c r="C1778" t="s">
        <v>7095</v>
      </c>
      <c r="D1778" t="s">
        <v>7096</v>
      </c>
      <c r="E1778">
        <v>12.883108580629701</v>
      </c>
      <c r="F1778">
        <v>0.16942144325070899</v>
      </c>
      <c r="G1778">
        <v>0.75707067871171896</v>
      </c>
      <c r="H1778">
        <v>0.22378550380396101</v>
      </c>
      <c r="I1778" t="s">
        <v>2015</v>
      </c>
      <c r="J1778" t="s">
        <v>2015</v>
      </c>
      <c r="K1778" t="s">
        <v>1031</v>
      </c>
      <c r="L1778">
        <f t="shared" si="27"/>
        <v>-0.16942144325070899</v>
      </c>
      <c r="M1778" t="s">
        <v>1032</v>
      </c>
    </row>
    <row r="1779" spans="1:13" x14ac:dyDescent="0.2">
      <c r="A1779" t="s">
        <v>7097</v>
      </c>
      <c r="B1779" t="s">
        <v>7098</v>
      </c>
      <c r="C1779">
        <v>0</v>
      </c>
      <c r="D1779" t="s">
        <v>7099</v>
      </c>
      <c r="E1779">
        <v>12.879939877367899</v>
      </c>
      <c r="F1779">
        <v>0.629914485720802</v>
      </c>
      <c r="G1779">
        <v>0.52378878219939695</v>
      </c>
      <c r="H1779">
        <v>1.20261163875213</v>
      </c>
      <c r="I1779">
        <v>0.229126641653808</v>
      </c>
      <c r="J1779">
        <v>0.40747351397400999</v>
      </c>
      <c r="K1779" t="s">
        <v>1031</v>
      </c>
      <c r="L1779">
        <f t="shared" si="27"/>
        <v>-0.629914485720802</v>
      </c>
      <c r="M1779" t="s">
        <v>1032</v>
      </c>
    </row>
    <row r="1780" spans="1:13" x14ac:dyDescent="0.2">
      <c r="A1780" t="s">
        <v>7100</v>
      </c>
      <c r="B1780" t="s">
        <v>7101</v>
      </c>
      <c r="C1780" t="s">
        <v>5049</v>
      </c>
      <c r="D1780" t="s">
        <v>7102</v>
      </c>
      <c r="E1780">
        <v>12.8747774845094</v>
      </c>
      <c r="F1780">
        <v>0.68674416555024098</v>
      </c>
      <c r="G1780">
        <v>0.63535894173386698</v>
      </c>
      <c r="H1780">
        <v>1.0808758961920699</v>
      </c>
      <c r="I1780">
        <v>0.27975232194973598</v>
      </c>
      <c r="J1780">
        <v>0.45763711867893497</v>
      </c>
      <c r="K1780" t="s">
        <v>1031</v>
      </c>
      <c r="L1780">
        <f t="shared" si="27"/>
        <v>-0.68674416555024098</v>
      </c>
      <c r="M1780" t="s">
        <v>1032</v>
      </c>
    </row>
    <row r="1781" spans="1:13" x14ac:dyDescent="0.2">
      <c r="A1781" t="s">
        <v>7103</v>
      </c>
      <c r="B1781" t="s">
        <v>7104</v>
      </c>
      <c r="C1781" t="s">
        <v>7105</v>
      </c>
      <c r="D1781" t="s">
        <v>7106</v>
      </c>
      <c r="E1781">
        <v>12.871866203372401</v>
      </c>
      <c r="F1781">
        <v>-1.8582301743254901</v>
      </c>
      <c r="G1781">
        <v>0.99483125231208502</v>
      </c>
      <c r="H1781">
        <v>-1.86788479956453</v>
      </c>
      <c r="I1781" t="s">
        <v>2015</v>
      </c>
      <c r="J1781" t="s">
        <v>2015</v>
      </c>
      <c r="K1781" t="s">
        <v>1031</v>
      </c>
      <c r="L1781">
        <f t="shared" si="27"/>
        <v>1.8582301743254901</v>
      </c>
      <c r="M1781" t="s">
        <v>1032</v>
      </c>
    </row>
    <row r="1782" spans="1:13" x14ac:dyDescent="0.2">
      <c r="A1782" t="s">
        <v>7107</v>
      </c>
      <c r="B1782" t="s">
        <v>7108</v>
      </c>
      <c r="C1782" t="s">
        <v>7109</v>
      </c>
      <c r="D1782" t="s">
        <v>7110</v>
      </c>
      <c r="E1782">
        <v>12.831679066494599</v>
      </c>
      <c r="F1782">
        <v>-0.95159448994476703</v>
      </c>
      <c r="G1782">
        <v>0.53056648134399997</v>
      </c>
      <c r="H1782">
        <v>-1.7935443029387099</v>
      </c>
      <c r="I1782">
        <v>7.2885933292507199E-2</v>
      </c>
      <c r="J1782">
        <v>0.19528693627368199</v>
      </c>
      <c r="K1782" t="s">
        <v>1031</v>
      </c>
      <c r="L1782">
        <f t="shared" si="27"/>
        <v>0.95159448994476703</v>
      </c>
      <c r="M1782" t="s">
        <v>1032</v>
      </c>
    </row>
    <row r="1783" spans="1:13" x14ac:dyDescent="0.2">
      <c r="A1783" t="s">
        <v>7111</v>
      </c>
      <c r="B1783" t="s">
        <v>7112</v>
      </c>
      <c r="C1783">
        <v>0</v>
      </c>
      <c r="D1783" t="s">
        <v>7113</v>
      </c>
      <c r="E1783">
        <v>12.8260969299587</v>
      </c>
      <c r="F1783">
        <v>-5.63597629482901E-2</v>
      </c>
      <c r="G1783">
        <v>0.44396584531005101</v>
      </c>
      <c r="H1783">
        <v>-0.126946168367817</v>
      </c>
      <c r="I1783">
        <v>0.89898300513469698</v>
      </c>
      <c r="J1783">
        <v>0.94260105289930496</v>
      </c>
      <c r="K1783" t="s">
        <v>1031</v>
      </c>
      <c r="L1783">
        <f t="shared" si="27"/>
        <v>5.63597629482901E-2</v>
      </c>
      <c r="M1783" t="s">
        <v>1032</v>
      </c>
    </row>
    <row r="1784" spans="1:13" x14ac:dyDescent="0.2">
      <c r="A1784" t="s">
        <v>7114</v>
      </c>
      <c r="B1784" t="s">
        <v>7115</v>
      </c>
      <c r="C1784" t="s">
        <v>7116</v>
      </c>
      <c r="D1784" t="s">
        <v>7117</v>
      </c>
      <c r="E1784">
        <v>12.805748874631499</v>
      </c>
      <c r="F1784">
        <v>-0.49778915137783097</v>
      </c>
      <c r="G1784">
        <v>0.4099967858704</v>
      </c>
      <c r="H1784">
        <v>-1.2141293993830999</v>
      </c>
      <c r="I1784">
        <v>0.224698315001471</v>
      </c>
      <c r="J1784">
        <v>0.40337563452140301</v>
      </c>
      <c r="K1784" t="s">
        <v>1031</v>
      </c>
      <c r="L1784">
        <f t="shared" si="27"/>
        <v>0.49778915137783097</v>
      </c>
      <c r="M1784" t="s">
        <v>1032</v>
      </c>
    </row>
    <row r="1785" spans="1:13" x14ac:dyDescent="0.2">
      <c r="A1785" t="s">
        <v>7118</v>
      </c>
      <c r="B1785" t="s">
        <v>7119</v>
      </c>
      <c r="C1785" t="s">
        <v>7120</v>
      </c>
      <c r="D1785" t="s">
        <v>7121</v>
      </c>
      <c r="E1785">
        <v>12.77449808543</v>
      </c>
      <c r="F1785">
        <v>0.29240336714253401</v>
      </c>
      <c r="G1785">
        <v>0.426200978127104</v>
      </c>
      <c r="H1785">
        <v>0.68606920713197295</v>
      </c>
      <c r="I1785">
        <v>0.49266946767699299</v>
      </c>
      <c r="J1785">
        <v>0.66143092414989701</v>
      </c>
      <c r="K1785" t="s">
        <v>1031</v>
      </c>
      <c r="L1785">
        <f t="shared" si="27"/>
        <v>-0.29240336714253401</v>
      </c>
      <c r="M1785" t="s">
        <v>1032</v>
      </c>
    </row>
    <row r="1786" spans="1:13" x14ac:dyDescent="0.2">
      <c r="A1786" t="s">
        <v>7122</v>
      </c>
      <c r="B1786" t="s">
        <v>7123</v>
      </c>
      <c r="C1786" t="s">
        <v>4297</v>
      </c>
      <c r="D1786" t="s">
        <v>7124</v>
      </c>
      <c r="E1786">
        <v>12.7739487329941</v>
      </c>
      <c r="F1786">
        <v>-0.532682941390071</v>
      </c>
      <c r="G1786">
        <v>0.43272176236101001</v>
      </c>
      <c r="H1786">
        <v>-1.2310056662823099</v>
      </c>
      <c r="I1786">
        <v>0.218320745041822</v>
      </c>
      <c r="J1786">
        <v>0.39520973690846301</v>
      </c>
      <c r="K1786" t="s">
        <v>1031</v>
      </c>
      <c r="L1786">
        <f t="shared" si="27"/>
        <v>0.532682941390071</v>
      </c>
      <c r="M1786" t="s">
        <v>1032</v>
      </c>
    </row>
    <row r="1787" spans="1:13" x14ac:dyDescent="0.2">
      <c r="A1787" t="s">
        <v>7125</v>
      </c>
      <c r="B1787" t="s">
        <v>7126</v>
      </c>
      <c r="C1787" t="s">
        <v>7127</v>
      </c>
      <c r="D1787" t="s">
        <v>7128</v>
      </c>
      <c r="E1787">
        <v>12.7666635442817</v>
      </c>
      <c r="F1787">
        <v>0.76650522725993897</v>
      </c>
      <c r="G1787">
        <v>0.54120519661559896</v>
      </c>
      <c r="H1787">
        <v>1.4162931768823399</v>
      </c>
      <c r="I1787">
        <v>0.15668968471019601</v>
      </c>
      <c r="J1787">
        <v>0.31934122083863298</v>
      </c>
      <c r="K1787" t="s">
        <v>1031</v>
      </c>
      <c r="L1787">
        <f t="shared" si="27"/>
        <v>-0.76650522725993897</v>
      </c>
      <c r="M1787" t="s">
        <v>1032</v>
      </c>
    </row>
    <row r="1788" spans="1:13" x14ac:dyDescent="0.2">
      <c r="A1788" t="s">
        <v>7129</v>
      </c>
      <c r="B1788" t="s">
        <v>7130</v>
      </c>
      <c r="C1788" t="s">
        <v>7131</v>
      </c>
      <c r="D1788" t="s">
        <v>7132</v>
      </c>
      <c r="E1788">
        <v>12.766023696072899</v>
      </c>
      <c r="F1788">
        <v>0.60392750547253404</v>
      </c>
      <c r="G1788">
        <v>0.57716398956481096</v>
      </c>
      <c r="H1788">
        <v>1.0463707306616701</v>
      </c>
      <c r="I1788">
        <v>0.29538990084025901</v>
      </c>
      <c r="J1788">
        <v>0.47491239316724099</v>
      </c>
      <c r="K1788" t="s">
        <v>1031</v>
      </c>
      <c r="L1788">
        <f t="shared" si="27"/>
        <v>-0.60392750547253404</v>
      </c>
      <c r="M1788" t="s">
        <v>1032</v>
      </c>
    </row>
    <row r="1789" spans="1:13" x14ac:dyDescent="0.2">
      <c r="A1789" t="s">
        <v>7133</v>
      </c>
      <c r="B1789" t="s">
        <v>7134</v>
      </c>
      <c r="C1789" t="s">
        <v>7135</v>
      </c>
      <c r="D1789" t="s">
        <v>7136</v>
      </c>
      <c r="E1789">
        <v>12.7648621300578</v>
      </c>
      <c r="F1789">
        <v>0.63341781294107402</v>
      </c>
      <c r="G1789">
        <v>0.401893827282222</v>
      </c>
      <c r="H1789">
        <v>1.5760824624367</v>
      </c>
      <c r="I1789">
        <v>0.115006800180375</v>
      </c>
      <c r="J1789">
        <v>0.26365765840130401</v>
      </c>
      <c r="K1789" t="s">
        <v>1031</v>
      </c>
      <c r="L1789">
        <f t="shared" si="27"/>
        <v>-0.63341781294107402</v>
      </c>
      <c r="M1789" t="s">
        <v>1032</v>
      </c>
    </row>
    <row r="1790" spans="1:13" x14ac:dyDescent="0.2">
      <c r="A1790" t="s">
        <v>7137</v>
      </c>
      <c r="B1790" t="s">
        <v>7138</v>
      </c>
      <c r="C1790" t="s">
        <v>7139</v>
      </c>
      <c r="D1790" t="s">
        <v>7140</v>
      </c>
      <c r="E1790">
        <v>12.721609511518</v>
      </c>
      <c r="F1790">
        <v>-1.17707964728641</v>
      </c>
      <c r="G1790">
        <v>0.53530406897204696</v>
      </c>
      <c r="H1790">
        <v>-2.1988991220387701</v>
      </c>
      <c r="I1790">
        <v>2.7885096066662701E-2</v>
      </c>
      <c r="J1790">
        <v>0.102858091259432</v>
      </c>
      <c r="K1790" t="s">
        <v>1031</v>
      </c>
      <c r="L1790">
        <f t="shared" si="27"/>
        <v>1.17707964728641</v>
      </c>
      <c r="M1790" t="s">
        <v>1032</v>
      </c>
    </row>
    <row r="1791" spans="1:13" x14ac:dyDescent="0.2">
      <c r="A1791" t="s">
        <v>7141</v>
      </c>
      <c r="B1791" t="s">
        <v>7142</v>
      </c>
      <c r="C1791" t="s">
        <v>7143</v>
      </c>
      <c r="D1791" t="s">
        <v>7144</v>
      </c>
      <c r="E1791">
        <v>12.712920372481699</v>
      </c>
      <c r="F1791">
        <v>1.2817274910482199</v>
      </c>
      <c r="G1791">
        <v>0.50511534282058501</v>
      </c>
      <c r="H1791">
        <v>2.5374946717931701</v>
      </c>
      <c r="I1791">
        <v>1.1164906766798601E-2</v>
      </c>
      <c r="J1791">
        <v>5.6538135465786801E-2</v>
      </c>
      <c r="K1791" t="s">
        <v>1031</v>
      </c>
      <c r="L1791">
        <f t="shared" si="27"/>
        <v>-1.2817274910482199</v>
      </c>
      <c r="M1791" t="s">
        <v>1032</v>
      </c>
    </row>
    <row r="1792" spans="1:13" x14ac:dyDescent="0.2">
      <c r="A1792" t="s">
        <v>7145</v>
      </c>
      <c r="B1792" t="s">
        <v>7146</v>
      </c>
      <c r="C1792" t="s">
        <v>7147</v>
      </c>
      <c r="D1792" t="s">
        <v>7148</v>
      </c>
      <c r="E1792">
        <v>12.711792086149</v>
      </c>
      <c r="F1792">
        <v>0.58541001221007505</v>
      </c>
      <c r="G1792">
        <v>0.43743400538996602</v>
      </c>
      <c r="H1792">
        <v>1.3382819008051099</v>
      </c>
      <c r="I1792">
        <v>0.18080455955270699</v>
      </c>
      <c r="J1792">
        <v>0.35000355229855601</v>
      </c>
      <c r="K1792" t="s">
        <v>1031</v>
      </c>
      <c r="L1792">
        <f t="shared" si="27"/>
        <v>-0.58541001221007505</v>
      </c>
      <c r="M1792" t="s">
        <v>1032</v>
      </c>
    </row>
    <row r="1793" spans="1:13" x14ac:dyDescent="0.2">
      <c r="A1793" t="s">
        <v>7149</v>
      </c>
      <c r="B1793" t="s">
        <v>7150</v>
      </c>
      <c r="C1793" t="s">
        <v>7151</v>
      </c>
      <c r="D1793" t="s">
        <v>7152</v>
      </c>
      <c r="E1793">
        <v>12.7074670280448</v>
      </c>
      <c r="F1793">
        <v>1.1471463051764601</v>
      </c>
      <c r="G1793">
        <v>0.53452694482104501</v>
      </c>
      <c r="H1793">
        <v>2.1460963124328898</v>
      </c>
      <c r="I1793">
        <v>3.1865295429668199E-2</v>
      </c>
      <c r="J1793">
        <v>0.112008617040738</v>
      </c>
      <c r="K1793" t="s">
        <v>1031</v>
      </c>
      <c r="L1793">
        <f t="shared" si="27"/>
        <v>-1.1471463051764601</v>
      </c>
      <c r="M1793" t="s">
        <v>1032</v>
      </c>
    </row>
    <row r="1794" spans="1:13" x14ac:dyDescent="0.2">
      <c r="A1794" t="s">
        <v>7153</v>
      </c>
      <c r="B1794" t="s">
        <v>7154</v>
      </c>
      <c r="C1794" t="s">
        <v>7155</v>
      </c>
      <c r="D1794" t="s">
        <v>7156</v>
      </c>
      <c r="E1794">
        <v>12.7067656367515</v>
      </c>
      <c r="F1794">
        <v>0.36157881034246597</v>
      </c>
      <c r="G1794">
        <v>0.52187266970972601</v>
      </c>
      <c r="H1794">
        <v>0.69284871833503403</v>
      </c>
      <c r="I1794">
        <v>0.48840449481749898</v>
      </c>
      <c r="J1794">
        <v>0.65781480771106504</v>
      </c>
      <c r="K1794" t="s">
        <v>1031</v>
      </c>
      <c r="L1794">
        <f t="shared" ref="L1794:L1857" si="28">F1794*-1</f>
        <v>-0.36157881034246597</v>
      </c>
      <c r="M1794" t="s">
        <v>1032</v>
      </c>
    </row>
    <row r="1795" spans="1:13" x14ac:dyDescent="0.2">
      <c r="A1795" t="s">
        <v>7157</v>
      </c>
      <c r="B1795" t="s">
        <v>7158</v>
      </c>
      <c r="C1795">
        <v>0</v>
      </c>
      <c r="D1795" t="s">
        <v>7159</v>
      </c>
      <c r="E1795">
        <v>12.705759869458699</v>
      </c>
      <c r="F1795">
        <v>-0.19078016021462599</v>
      </c>
      <c r="G1795">
        <v>0.77580170228981904</v>
      </c>
      <c r="H1795">
        <v>-0.245913562256345</v>
      </c>
      <c r="I1795">
        <v>0.80574914499565298</v>
      </c>
      <c r="J1795">
        <v>0.88587440402944095</v>
      </c>
      <c r="K1795" t="s">
        <v>1031</v>
      </c>
      <c r="L1795">
        <f t="shared" si="28"/>
        <v>0.19078016021462599</v>
      </c>
      <c r="M1795" t="s">
        <v>1032</v>
      </c>
    </row>
    <row r="1796" spans="1:13" x14ac:dyDescent="0.2">
      <c r="A1796" t="s">
        <v>7160</v>
      </c>
      <c r="B1796" t="s">
        <v>7161</v>
      </c>
      <c r="C1796">
        <v>0</v>
      </c>
      <c r="D1796" t="s">
        <v>7162</v>
      </c>
      <c r="E1796">
        <v>12.6922108872729</v>
      </c>
      <c r="F1796">
        <v>0.28740271941466899</v>
      </c>
      <c r="G1796">
        <v>0.42237274910872102</v>
      </c>
      <c r="H1796">
        <v>0.68044806399356506</v>
      </c>
      <c r="I1796">
        <v>0.49622079636765598</v>
      </c>
      <c r="J1796">
        <v>0.66505352768604198</v>
      </c>
      <c r="K1796" t="s">
        <v>1031</v>
      </c>
      <c r="L1796">
        <f t="shared" si="28"/>
        <v>-0.28740271941466899</v>
      </c>
      <c r="M1796" t="s">
        <v>1032</v>
      </c>
    </row>
    <row r="1797" spans="1:13" x14ac:dyDescent="0.2">
      <c r="A1797" t="s">
        <v>7163</v>
      </c>
      <c r="B1797" t="s">
        <v>7164</v>
      </c>
      <c r="C1797" t="s">
        <v>7165</v>
      </c>
      <c r="D1797" t="s">
        <v>7166</v>
      </c>
      <c r="E1797">
        <v>12.6888289212913</v>
      </c>
      <c r="F1797">
        <v>-0.56055097095594897</v>
      </c>
      <c r="G1797">
        <v>0.482770499621547</v>
      </c>
      <c r="H1797">
        <v>-1.16111272622369</v>
      </c>
      <c r="I1797">
        <v>0.24559606000853601</v>
      </c>
      <c r="J1797">
        <v>0.42422532626582699</v>
      </c>
      <c r="K1797" t="s">
        <v>1031</v>
      </c>
      <c r="L1797">
        <f t="shared" si="28"/>
        <v>0.56055097095594897</v>
      </c>
      <c r="M1797" t="s">
        <v>1032</v>
      </c>
    </row>
    <row r="1798" spans="1:13" x14ac:dyDescent="0.2">
      <c r="A1798" t="s">
        <v>7167</v>
      </c>
      <c r="B1798" t="s">
        <v>7168</v>
      </c>
      <c r="C1798" t="s">
        <v>7169</v>
      </c>
      <c r="D1798" t="s">
        <v>7170</v>
      </c>
      <c r="E1798">
        <v>12.6769833237923</v>
      </c>
      <c r="F1798">
        <v>0.71623762940527202</v>
      </c>
      <c r="G1798">
        <v>0.64861348843553601</v>
      </c>
      <c r="H1798">
        <v>1.1042595354173801</v>
      </c>
      <c r="I1798">
        <v>0.26948057046991197</v>
      </c>
      <c r="J1798">
        <v>0.44808562884981101</v>
      </c>
      <c r="K1798" t="s">
        <v>1031</v>
      </c>
      <c r="L1798">
        <f t="shared" si="28"/>
        <v>-0.71623762940527202</v>
      </c>
      <c r="M1798" t="s">
        <v>1032</v>
      </c>
    </row>
    <row r="1799" spans="1:13" x14ac:dyDescent="0.2">
      <c r="A1799" t="s">
        <v>7171</v>
      </c>
      <c r="B1799" t="s">
        <v>7172</v>
      </c>
      <c r="C1799">
        <v>0</v>
      </c>
      <c r="D1799" t="s">
        <v>7173</v>
      </c>
      <c r="E1799">
        <v>12.676490135117801</v>
      </c>
      <c r="F1799">
        <v>0.92371010443408197</v>
      </c>
      <c r="G1799">
        <v>0.80964022770574195</v>
      </c>
      <c r="H1799">
        <v>1.1408895862938699</v>
      </c>
      <c r="I1799">
        <v>0.25391587352691702</v>
      </c>
      <c r="J1799">
        <v>0.43276877329159302</v>
      </c>
      <c r="K1799" t="s">
        <v>1031</v>
      </c>
      <c r="L1799">
        <f t="shared" si="28"/>
        <v>-0.92371010443408197</v>
      </c>
      <c r="M1799" t="s">
        <v>1032</v>
      </c>
    </row>
    <row r="1800" spans="1:13" x14ac:dyDescent="0.2">
      <c r="A1800" t="s">
        <v>7174</v>
      </c>
      <c r="B1800" t="s">
        <v>7175</v>
      </c>
      <c r="C1800" t="s">
        <v>7176</v>
      </c>
      <c r="D1800" t="s">
        <v>7177</v>
      </c>
      <c r="E1800">
        <v>12.6716664442989</v>
      </c>
      <c r="F1800">
        <v>0.78782159776155802</v>
      </c>
      <c r="G1800">
        <v>0.69849076649631303</v>
      </c>
      <c r="H1800">
        <v>1.1278912128120699</v>
      </c>
      <c r="I1800">
        <v>0.259365865360209</v>
      </c>
      <c r="J1800">
        <v>0.43750804698350099</v>
      </c>
      <c r="K1800" t="s">
        <v>1031</v>
      </c>
      <c r="L1800">
        <f t="shared" si="28"/>
        <v>-0.78782159776155802</v>
      </c>
      <c r="M1800" t="s">
        <v>1032</v>
      </c>
    </row>
    <row r="1801" spans="1:13" x14ac:dyDescent="0.2">
      <c r="A1801" t="s">
        <v>7178</v>
      </c>
      <c r="B1801" t="s">
        <v>7179</v>
      </c>
      <c r="C1801" t="s">
        <v>7180</v>
      </c>
      <c r="D1801" t="s">
        <v>7181</v>
      </c>
      <c r="E1801">
        <v>12.6570624242572</v>
      </c>
      <c r="F1801">
        <v>-1.8111016845932399</v>
      </c>
      <c r="G1801">
        <v>0.75958762326513496</v>
      </c>
      <c r="H1801">
        <v>-2.3843222679275802</v>
      </c>
      <c r="I1801">
        <v>1.7110610924360999E-2</v>
      </c>
      <c r="J1801">
        <v>7.4289273340815698E-2</v>
      </c>
      <c r="K1801" t="s">
        <v>1031</v>
      </c>
      <c r="L1801">
        <f t="shared" si="28"/>
        <v>1.8111016845932399</v>
      </c>
      <c r="M1801" t="s">
        <v>1032</v>
      </c>
    </row>
    <row r="1802" spans="1:13" x14ac:dyDescent="0.2">
      <c r="A1802" t="s">
        <v>7182</v>
      </c>
      <c r="B1802" t="s">
        <v>49</v>
      </c>
      <c r="C1802" t="s">
        <v>494</v>
      </c>
      <c r="D1802" t="s">
        <v>495</v>
      </c>
      <c r="E1802">
        <v>12.6454618216525</v>
      </c>
      <c r="F1802">
        <v>-0.78672798243111997</v>
      </c>
      <c r="G1802">
        <v>0.55032818316851795</v>
      </c>
      <c r="H1802">
        <v>-1.42956149892511</v>
      </c>
      <c r="I1802">
        <v>0.15284291233574199</v>
      </c>
      <c r="J1802">
        <v>0.31446701628630802</v>
      </c>
      <c r="K1802" t="s">
        <v>1031</v>
      </c>
      <c r="L1802">
        <f t="shared" si="28"/>
        <v>0.78672798243111997</v>
      </c>
      <c r="M1802" t="s">
        <v>1032</v>
      </c>
    </row>
    <row r="1803" spans="1:13" x14ac:dyDescent="0.2">
      <c r="A1803" t="s">
        <v>7183</v>
      </c>
      <c r="B1803" t="s">
        <v>7184</v>
      </c>
      <c r="C1803" t="s">
        <v>5357</v>
      </c>
      <c r="D1803" t="s">
        <v>7185</v>
      </c>
      <c r="E1803">
        <v>12.642712264980201</v>
      </c>
      <c r="F1803">
        <v>-0.38689923424982497</v>
      </c>
      <c r="G1803">
        <v>0.42517832478668</v>
      </c>
      <c r="H1803">
        <v>-0.90996932744381898</v>
      </c>
      <c r="I1803">
        <v>0.36283868598191799</v>
      </c>
      <c r="J1803">
        <v>0.54412779254574795</v>
      </c>
      <c r="K1803" t="s">
        <v>1031</v>
      </c>
      <c r="L1803">
        <f t="shared" si="28"/>
        <v>0.38689923424982497</v>
      </c>
      <c r="M1803" t="s">
        <v>1032</v>
      </c>
    </row>
    <row r="1804" spans="1:13" x14ac:dyDescent="0.2">
      <c r="A1804" t="s">
        <v>7186</v>
      </c>
      <c r="B1804" t="s">
        <v>7187</v>
      </c>
      <c r="C1804" t="s">
        <v>7188</v>
      </c>
      <c r="D1804" t="s">
        <v>7189</v>
      </c>
      <c r="E1804">
        <v>12.6395046861866</v>
      </c>
      <c r="F1804">
        <v>0.55051743595194003</v>
      </c>
      <c r="G1804">
        <v>0.49067545936276902</v>
      </c>
      <c r="H1804">
        <v>1.12195836463247</v>
      </c>
      <c r="I1804">
        <v>0.26188014300703799</v>
      </c>
      <c r="J1804">
        <v>0.44000013502331098</v>
      </c>
      <c r="K1804" t="s">
        <v>1031</v>
      </c>
      <c r="L1804">
        <f t="shared" si="28"/>
        <v>-0.55051743595194003</v>
      </c>
      <c r="M1804" t="s">
        <v>1032</v>
      </c>
    </row>
    <row r="1805" spans="1:13" x14ac:dyDescent="0.2">
      <c r="A1805" t="s">
        <v>7190</v>
      </c>
      <c r="B1805" t="s">
        <v>7191</v>
      </c>
      <c r="C1805" t="s">
        <v>4374</v>
      </c>
      <c r="D1805" t="s">
        <v>7192</v>
      </c>
      <c r="E1805">
        <v>12.6347224326804</v>
      </c>
      <c r="F1805">
        <v>0.21677143162369</v>
      </c>
      <c r="G1805">
        <v>0.78921727808012798</v>
      </c>
      <c r="H1805">
        <v>0.274666353163244</v>
      </c>
      <c r="I1805">
        <v>0.78357258353041404</v>
      </c>
      <c r="J1805">
        <v>0.87365855257654501</v>
      </c>
      <c r="K1805" t="s">
        <v>1031</v>
      </c>
      <c r="L1805">
        <f t="shared" si="28"/>
        <v>-0.21677143162369</v>
      </c>
      <c r="M1805" t="s">
        <v>1032</v>
      </c>
    </row>
    <row r="1806" spans="1:13" x14ac:dyDescent="0.2">
      <c r="A1806" t="s">
        <v>7193</v>
      </c>
      <c r="B1806" t="s">
        <v>7194</v>
      </c>
      <c r="C1806">
        <v>0</v>
      </c>
      <c r="D1806" t="s">
        <v>7195</v>
      </c>
      <c r="E1806">
        <v>12.600363153038099</v>
      </c>
      <c r="F1806">
        <v>-0.569740543544758</v>
      </c>
      <c r="G1806">
        <v>0.48375627326173198</v>
      </c>
      <c r="H1806">
        <v>-1.17774295659936</v>
      </c>
      <c r="I1806">
        <v>0.23889909599892301</v>
      </c>
      <c r="J1806">
        <v>0.41704195950563999</v>
      </c>
      <c r="K1806" t="s">
        <v>1031</v>
      </c>
      <c r="L1806">
        <f t="shared" si="28"/>
        <v>0.569740543544758</v>
      </c>
      <c r="M1806" t="s">
        <v>1032</v>
      </c>
    </row>
    <row r="1807" spans="1:13" x14ac:dyDescent="0.2">
      <c r="A1807" t="s">
        <v>7196</v>
      </c>
      <c r="B1807" t="s">
        <v>7197</v>
      </c>
      <c r="C1807" t="s">
        <v>7198</v>
      </c>
      <c r="D1807" t="s">
        <v>7199</v>
      </c>
      <c r="E1807">
        <v>12.5996755811017</v>
      </c>
      <c r="F1807">
        <v>1.3916313117672701</v>
      </c>
      <c r="G1807">
        <v>0.62875583937347901</v>
      </c>
      <c r="H1807">
        <v>2.2133095625067298</v>
      </c>
      <c r="I1807">
        <v>2.6876310803718401E-2</v>
      </c>
      <c r="J1807">
        <v>0.100854066628215</v>
      </c>
      <c r="K1807" t="s">
        <v>1031</v>
      </c>
      <c r="L1807">
        <f t="shared" si="28"/>
        <v>-1.3916313117672701</v>
      </c>
      <c r="M1807" t="s">
        <v>1032</v>
      </c>
    </row>
    <row r="1808" spans="1:13" x14ac:dyDescent="0.2">
      <c r="A1808" t="s">
        <v>7200</v>
      </c>
      <c r="B1808" t="s">
        <v>56</v>
      </c>
      <c r="C1808" t="s">
        <v>507</v>
      </c>
      <c r="D1808" t="s">
        <v>508</v>
      </c>
      <c r="E1808">
        <v>12.597177423383799</v>
      </c>
      <c r="F1808">
        <v>-2.1538196181746301E-2</v>
      </c>
      <c r="G1808">
        <v>0.40520295659720501</v>
      </c>
      <c r="H1808">
        <v>-5.3154094339831003E-2</v>
      </c>
      <c r="I1808">
        <v>0.95760913128361203</v>
      </c>
      <c r="J1808">
        <v>0.97678001721262897</v>
      </c>
      <c r="K1808" t="s">
        <v>1031</v>
      </c>
      <c r="L1808">
        <f t="shared" si="28"/>
        <v>2.1538196181746301E-2</v>
      </c>
      <c r="M1808" t="s">
        <v>1032</v>
      </c>
    </row>
    <row r="1809" spans="1:13" x14ac:dyDescent="0.2">
      <c r="A1809" t="s">
        <v>7201</v>
      </c>
      <c r="B1809" t="s">
        <v>7202</v>
      </c>
      <c r="C1809" t="s">
        <v>3934</v>
      </c>
      <c r="D1809" t="s">
        <v>7203</v>
      </c>
      <c r="E1809">
        <v>12.594865879963599</v>
      </c>
      <c r="F1809">
        <v>0.37078292097823001</v>
      </c>
      <c r="G1809">
        <v>0.762739221397984</v>
      </c>
      <c r="H1809">
        <v>0.48612017131968399</v>
      </c>
      <c r="I1809">
        <v>0.62688196607829205</v>
      </c>
      <c r="J1809">
        <v>0.76358975343297597</v>
      </c>
      <c r="K1809" t="s">
        <v>1031</v>
      </c>
      <c r="L1809">
        <f t="shared" si="28"/>
        <v>-0.37078292097823001</v>
      </c>
      <c r="M1809" t="s">
        <v>1032</v>
      </c>
    </row>
    <row r="1810" spans="1:13" x14ac:dyDescent="0.2">
      <c r="A1810" t="s">
        <v>7204</v>
      </c>
      <c r="B1810" t="s">
        <v>7205</v>
      </c>
      <c r="C1810" t="s">
        <v>7206</v>
      </c>
      <c r="D1810" t="s">
        <v>7207</v>
      </c>
      <c r="E1810">
        <v>12.594305025526999</v>
      </c>
      <c r="F1810">
        <v>-1.1004232953184501</v>
      </c>
      <c r="G1810">
        <v>0.52932738265042201</v>
      </c>
      <c r="H1810">
        <v>-2.0789086893794702</v>
      </c>
      <c r="I1810">
        <v>3.7625743901992602E-2</v>
      </c>
      <c r="J1810">
        <v>0.124564467529735</v>
      </c>
      <c r="K1810" t="s">
        <v>1031</v>
      </c>
      <c r="L1810">
        <f t="shared" si="28"/>
        <v>1.1004232953184501</v>
      </c>
      <c r="M1810" t="s">
        <v>1032</v>
      </c>
    </row>
    <row r="1811" spans="1:13" x14ac:dyDescent="0.2">
      <c r="A1811" t="s">
        <v>7208</v>
      </c>
      <c r="B1811" t="s">
        <v>7209</v>
      </c>
      <c r="C1811" t="s">
        <v>7210</v>
      </c>
      <c r="D1811" t="s">
        <v>7211</v>
      </c>
      <c r="E1811">
        <v>12.582883701378201</v>
      </c>
      <c r="F1811">
        <v>-0.76507846053537598</v>
      </c>
      <c r="G1811">
        <v>0.79796592522860499</v>
      </c>
      <c r="H1811">
        <v>-0.95878587837718998</v>
      </c>
      <c r="I1811">
        <v>0.337666624702253</v>
      </c>
      <c r="J1811">
        <v>0.51882933197833703</v>
      </c>
      <c r="K1811" t="s">
        <v>1031</v>
      </c>
      <c r="L1811">
        <f t="shared" si="28"/>
        <v>0.76507846053537598</v>
      </c>
      <c r="M1811" t="s">
        <v>1032</v>
      </c>
    </row>
    <row r="1812" spans="1:13" x14ac:dyDescent="0.2">
      <c r="A1812" t="s">
        <v>7212</v>
      </c>
      <c r="B1812" t="s">
        <v>7213</v>
      </c>
      <c r="C1812" t="s">
        <v>7214</v>
      </c>
      <c r="D1812" t="s">
        <v>7215</v>
      </c>
      <c r="E1812">
        <v>12.5752745699294</v>
      </c>
      <c r="F1812">
        <v>-2.1825564091164901E-2</v>
      </c>
      <c r="G1812">
        <v>0.415235562637637</v>
      </c>
      <c r="H1812">
        <v>-5.2561885481401699E-2</v>
      </c>
      <c r="I1812">
        <v>0.95808098594779301</v>
      </c>
      <c r="J1812">
        <v>0.97694330278796204</v>
      </c>
      <c r="K1812" t="s">
        <v>1031</v>
      </c>
      <c r="L1812">
        <f t="shared" si="28"/>
        <v>2.1825564091164901E-2</v>
      </c>
      <c r="M1812" t="s">
        <v>1032</v>
      </c>
    </row>
    <row r="1813" spans="1:13" x14ac:dyDescent="0.2">
      <c r="A1813" t="s">
        <v>7216</v>
      </c>
      <c r="B1813" t="s">
        <v>7217</v>
      </c>
      <c r="C1813" t="s">
        <v>7218</v>
      </c>
      <c r="D1813" t="s">
        <v>7219</v>
      </c>
      <c r="E1813">
        <v>12.571902392635399</v>
      </c>
      <c r="F1813">
        <v>0.503809745575171</v>
      </c>
      <c r="G1813">
        <v>0.51356084383974498</v>
      </c>
      <c r="H1813">
        <v>0.98101276921412495</v>
      </c>
      <c r="I1813">
        <v>0.32658644464092801</v>
      </c>
      <c r="J1813">
        <v>0.50812245495647901</v>
      </c>
      <c r="K1813" t="s">
        <v>1031</v>
      </c>
      <c r="L1813">
        <f t="shared" si="28"/>
        <v>-0.503809745575171</v>
      </c>
      <c r="M1813" t="s">
        <v>1032</v>
      </c>
    </row>
    <row r="1814" spans="1:13" x14ac:dyDescent="0.2">
      <c r="A1814" t="s">
        <v>7220</v>
      </c>
      <c r="B1814" t="s">
        <v>7221</v>
      </c>
      <c r="C1814" t="s">
        <v>7222</v>
      </c>
      <c r="D1814" t="s">
        <v>7223</v>
      </c>
      <c r="E1814">
        <v>12.5512345027525</v>
      </c>
      <c r="F1814">
        <v>-0.40932345752812499</v>
      </c>
      <c r="G1814">
        <v>0.53539186008622297</v>
      </c>
      <c r="H1814">
        <v>-0.76453059533293</v>
      </c>
      <c r="I1814">
        <v>0.444551111320378</v>
      </c>
      <c r="J1814">
        <v>0.61871047590990302</v>
      </c>
      <c r="K1814" t="s">
        <v>1031</v>
      </c>
      <c r="L1814">
        <f t="shared" si="28"/>
        <v>0.40932345752812499</v>
      </c>
      <c r="M1814" t="s">
        <v>1032</v>
      </c>
    </row>
    <row r="1815" spans="1:13" x14ac:dyDescent="0.2">
      <c r="A1815" t="s">
        <v>7224</v>
      </c>
      <c r="B1815" t="s">
        <v>7225</v>
      </c>
      <c r="C1815">
        <v>0</v>
      </c>
      <c r="D1815" t="s">
        <v>7226</v>
      </c>
      <c r="E1815">
        <v>12.541605187361901</v>
      </c>
      <c r="F1815">
        <v>9.4710528853413606E-2</v>
      </c>
      <c r="G1815">
        <v>0.70816579882271502</v>
      </c>
      <c r="H1815">
        <v>0.13374061414836</v>
      </c>
      <c r="I1815">
        <v>0.89360768819319603</v>
      </c>
      <c r="J1815">
        <v>0.93920773837977001</v>
      </c>
      <c r="K1815" t="s">
        <v>1031</v>
      </c>
      <c r="L1815">
        <f t="shared" si="28"/>
        <v>-9.4710528853413606E-2</v>
      </c>
      <c r="M1815" t="s">
        <v>1032</v>
      </c>
    </row>
    <row r="1816" spans="1:13" x14ac:dyDescent="0.2">
      <c r="A1816" t="s">
        <v>7227</v>
      </c>
      <c r="B1816" t="s">
        <v>7228</v>
      </c>
      <c r="C1816" t="s">
        <v>7229</v>
      </c>
      <c r="D1816" t="s">
        <v>7230</v>
      </c>
      <c r="E1816">
        <v>12.5319414782173</v>
      </c>
      <c r="F1816">
        <v>0.79418002614835903</v>
      </c>
      <c r="G1816">
        <v>0.50105257147221005</v>
      </c>
      <c r="H1816">
        <v>1.58502335157142</v>
      </c>
      <c r="I1816">
        <v>0.112961028779566</v>
      </c>
      <c r="J1816">
        <v>0.259980450738722</v>
      </c>
      <c r="K1816" t="s">
        <v>1031</v>
      </c>
      <c r="L1816">
        <f t="shared" si="28"/>
        <v>-0.79418002614835903</v>
      </c>
      <c r="M1816" t="s">
        <v>1032</v>
      </c>
    </row>
    <row r="1817" spans="1:13" x14ac:dyDescent="0.2">
      <c r="A1817" t="s">
        <v>7231</v>
      </c>
      <c r="B1817" t="s">
        <v>7232</v>
      </c>
      <c r="C1817" t="s">
        <v>6206</v>
      </c>
      <c r="D1817" t="s">
        <v>7233</v>
      </c>
      <c r="E1817">
        <v>12.527962595176</v>
      </c>
      <c r="F1817">
        <v>7.2844057498647197E-2</v>
      </c>
      <c r="G1817">
        <v>0.50668427474784505</v>
      </c>
      <c r="H1817">
        <v>0.143766169839983</v>
      </c>
      <c r="I1817">
        <v>0.88568511785878701</v>
      </c>
      <c r="J1817">
        <v>0.93522976135147795</v>
      </c>
      <c r="K1817" t="s">
        <v>1031</v>
      </c>
      <c r="L1817">
        <f t="shared" si="28"/>
        <v>-7.2844057498647197E-2</v>
      </c>
      <c r="M1817" t="s">
        <v>1032</v>
      </c>
    </row>
    <row r="1818" spans="1:13" x14ac:dyDescent="0.2">
      <c r="A1818" t="s">
        <v>7234</v>
      </c>
      <c r="B1818" t="s">
        <v>7235</v>
      </c>
      <c r="C1818">
        <v>0</v>
      </c>
      <c r="D1818" t="s">
        <v>7236</v>
      </c>
      <c r="E1818">
        <v>12.5001806341932</v>
      </c>
      <c r="F1818">
        <v>1.12177630560095</v>
      </c>
      <c r="G1818">
        <v>0.48451061859642203</v>
      </c>
      <c r="H1818">
        <v>2.3152770291198501</v>
      </c>
      <c r="I1818">
        <v>2.0597776044840199E-2</v>
      </c>
      <c r="J1818">
        <v>8.4095284998705999E-2</v>
      </c>
      <c r="K1818" t="s">
        <v>1031</v>
      </c>
      <c r="L1818">
        <f t="shared" si="28"/>
        <v>-1.12177630560095</v>
      </c>
      <c r="M1818" t="s">
        <v>1032</v>
      </c>
    </row>
    <row r="1819" spans="1:13" x14ac:dyDescent="0.2">
      <c r="A1819" t="s">
        <v>7237</v>
      </c>
      <c r="B1819" t="s">
        <v>7238</v>
      </c>
      <c r="C1819" t="s">
        <v>6570</v>
      </c>
      <c r="D1819" t="s">
        <v>7239</v>
      </c>
      <c r="E1819">
        <v>12.499540971704</v>
      </c>
      <c r="F1819">
        <v>0.104005831160595</v>
      </c>
      <c r="G1819">
        <v>0.42880374585825498</v>
      </c>
      <c r="H1819">
        <v>0.24254879339364499</v>
      </c>
      <c r="I1819">
        <v>0.808354953625946</v>
      </c>
      <c r="J1819">
        <v>0.887363898121177</v>
      </c>
      <c r="K1819" t="s">
        <v>1031</v>
      </c>
      <c r="L1819">
        <f t="shared" si="28"/>
        <v>-0.104005831160595</v>
      </c>
      <c r="M1819" t="s">
        <v>1032</v>
      </c>
    </row>
    <row r="1820" spans="1:13" x14ac:dyDescent="0.2">
      <c r="A1820" t="s">
        <v>7240</v>
      </c>
      <c r="B1820" t="s">
        <v>7241</v>
      </c>
      <c r="C1820" t="s">
        <v>7176</v>
      </c>
      <c r="D1820" t="s">
        <v>7242</v>
      </c>
      <c r="E1820">
        <v>12.4920459635853</v>
      </c>
      <c r="F1820">
        <v>1.0740427510084201</v>
      </c>
      <c r="G1820">
        <v>0.61841819365830197</v>
      </c>
      <c r="H1820">
        <v>1.73675800942213</v>
      </c>
      <c r="I1820">
        <v>8.2429893685682099E-2</v>
      </c>
      <c r="J1820">
        <v>0.21180325696111901</v>
      </c>
      <c r="K1820" t="s">
        <v>1031</v>
      </c>
      <c r="L1820">
        <f t="shared" si="28"/>
        <v>-1.0740427510084201</v>
      </c>
      <c r="M1820" t="s">
        <v>1032</v>
      </c>
    </row>
    <row r="1821" spans="1:13" x14ac:dyDescent="0.2">
      <c r="A1821" t="s">
        <v>7243</v>
      </c>
      <c r="B1821" t="s">
        <v>47</v>
      </c>
      <c r="C1821" t="s">
        <v>412</v>
      </c>
      <c r="D1821" t="s">
        <v>492</v>
      </c>
      <c r="E1821">
        <v>12.490510409462299</v>
      </c>
      <c r="F1821">
        <v>-0.94960206055601204</v>
      </c>
      <c r="G1821">
        <v>0.63744151549347206</v>
      </c>
      <c r="H1821">
        <v>-1.48970852615535</v>
      </c>
      <c r="I1821">
        <v>0.13630089179423899</v>
      </c>
      <c r="J1821">
        <v>0.29223321548905101</v>
      </c>
      <c r="K1821" t="s">
        <v>1031</v>
      </c>
      <c r="L1821">
        <f t="shared" si="28"/>
        <v>0.94960206055601204</v>
      </c>
      <c r="M1821" t="s">
        <v>1032</v>
      </c>
    </row>
    <row r="1822" spans="1:13" x14ac:dyDescent="0.2">
      <c r="A1822" t="s">
        <v>7244</v>
      </c>
      <c r="B1822" t="s">
        <v>7245</v>
      </c>
      <c r="C1822" t="s">
        <v>7246</v>
      </c>
      <c r="D1822" t="s">
        <v>7247</v>
      </c>
      <c r="E1822">
        <v>12.4838875601945</v>
      </c>
      <c r="F1822">
        <v>1.0672558712676401</v>
      </c>
      <c r="G1822">
        <v>0.56889860139106396</v>
      </c>
      <c r="H1822">
        <v>1.87600368265627</v>
      </c>
      <c r="I1822">
        <v>6.0654774214087201E-2</v>
      </c>
      <c r="J1822">
        <v>0.172157368659277</v>
      </c>
      <c r="K1822" t="s">
        <v>1031</v>
      </c>
      <c r="L1822">
        <f t="shared" si="28"/>
        <v>-1.0672558712676401</v>
      </c>
      <c r="M1822" t="s">
        <v>1032</v>
      </c>
    </row>
    <row r="1823" spans="1:13" x14ac:dyDescent="0.2">
      <c r="A1823" t="s">
        <v>7248</v>
      </c>
      <c r="B1823" t="s">
        <v>7249</v>
      </c>
      <c r="C1823" t="s">
        <v>7250</v>
      </c>
      <c r="D1823" t="s">
        <v>7251</v>
      </c>
      <c r="E1823">
        <v>12.481236896854099</v>
      </c>
      <c r="F1823">
        <v>-0.60330058935734099</v>
      </c>
      <c r="G1823">
        <v>0.54492374554796896</v>
      </c>
      <c r="H1823">
        <v>-1.1071284639113499</v>
      </c>
      <c r="I1823">
        <v>0.26823839068642602</v>
      </c>
      <c r="J1823">
        <v>0.44708776447655102</v>
      </c>
      <c r="K1823" t="s">
        <v>1031</v>
      </c>
      <c r="L1823">
        <f t="shared" si="28"/>
        <v>0.60330058935734099</v>
      </c>
      <c r="M1823" t="s">
        <v>1032</v>
      </c>
    </row>
    <row r="1824" spans="1:13" x14ac:dyDescent="0.2">
      <c r="A1824" t="s">
        <v>7252</v>
      </c>
      <c r="B1824" t="s">
        <v>7253</v>
      </c>
      <c r="C1824" t="s">
        <v>7254</v>
      </c>
      <c r="D1824" t="s">
        <v>7255</v>
      </c>
      <c r="E1824">
        <v>12.469699878098</v>
      </c>
      <c r="F1824">
        <v>6.2341179852882699E-2</v>
      </c>
      <c r="G1824">
        <v>0.50722015614540295</v>
      </c>
      <c r="H1824">
        <v>0.12290753649587099</v>
      </c>
      <c r="I1824">
        <v>0.90218031761870598</v>
      </c>
      <c r="J1824">
        <v>0.94468906441377298</v>
      </c>
      <c r="K1824" t="s">
        <v>1031</v>
      </c>
      <c r="L1824">
        <f t="shared" si="28"/>
        <v>-6.2341179852882699E-2</v>
      </c>
      <c r="M1824" t="s">
        <v>1032</v>
      </c>
    </row>
    <row r="1825" spans="1:13" x14ac:dyDescent="0.2">
      <c r="A1825" t="s">
        <v>7256</v>
      </c>
      <c r="B1825" t="s">
        <v>64</v>
      </c>
      <c r="C1825">
        <v>0</v>
      </c>
      <c r="D1825" t="s">
        <v>519</v>
      </c>
      <c r="E1825">
        <v>12.469551273029399</v>
      </c>
      <c r="F1825">
        <v>1.12177400895153</v>
      </c>
      <c r="G1825">
        <v>0.53769515625334696</v>
      </c>
      <c r="H1825">
        <v>2.08626392837167</v>
      </c>
      <c r="I1825">
        <v>3.6954722233573802E-2</v>
      </c>
      <c r="J1825">
        <v>0.123209132432297</v>
      </c>
      <c r="K1825" t="s">
        <v>1031</v>
      </c>
      <c r="L1825">
        <f t="shared" si="28"/>
        <v>-1.12177400895153</v>
      </c>
      <c r="M1825" t="s">
        <v>1032</v>
      </c>
    </row>
    <row r="1826" spans="1:13" x14ac:dyDescent="0.2">
      <c r="A1826" t="s">
        <v>7257</v>
      </c>
      <c r="B1826" t="s">
        <v>7258</v>
      </c>
      <c r="C1826" t="s">
        <v>7259</v>
      </c>
      <c r="D1826" t="s">
        <v>7260</v>
      </c>
      <c r="E1826">
        <v>12.4590447775083</v>
      </c>
      <c r="F1826">
        <v>-0.88228462724574197</v>
      </c>
      <c r="G1826">
        <v>0.51395180487917602</v>
      </c>
      <c r="H1826">
        <v>-1.71666801997739</v>
      </c>
      <c r="I1826">
        <v>8.6039846515212307E-2</v>
      </c>
      <c r="J1826">
        <v>0.21724887917439001</v>
      </c>
      <c r="K1826" t="s">
        <v>1031</v>
      </c>
      <c r="L1826">
        <f t="shared" si="28"/>
        <v>0.88228462724574197</v>
      </c>
      <c r="M1826" t="s">
        <v>1032</v>
      </c>
    </row>
    <row r="1827" spans="1:13" x14ac:dyDescent="0.2">
      <c r="A1827" t="s">
        <v>7261</v>
      </c>
      <c r="B1827" t="s">
        <v>7262</v>
      </c>
      <c r="C1827" t="s">
        <v>4041</v>
      </c>
      <c r="D1827" t="s">
        <v>7263</v>
      </c>
      <c r="E1827">
        <v>12.441434951705199</v>
      </c>
      <c r="F1827">
        <v>-1.2354284832743001</v>
      </c>
      <c r="G1827">
        <v>0.67484675945868999</v>
      </c>
      <c r="H1827">
        <v>-1.83068002618144</v>
      </c>
      <c r="I1827">
        <v>6.7148316060494498E-2</v>
      </c>
      <c r="J1827">
        <v>0.184749204476089</v>
      </c>
      <c r="K1827" t="s">
        <v>1031</v>
      </c>
      <c r="L1827">
        <f t="shared" si="28"/>
        <v>1.2354284832743001</v>
      </c>
      <c r="M1827" t="s">
        <v>1032</v>
      </c>
    </row>
    <row r="1828" spans="1:13" x14ac:dyDescent="0.2">
      <c r="A1828" t="s">
        <v>7264</v>
      </c>
      <c r="B1828" t="s">
        <v>7265</v>
      </c>
      <c r="C1828" t="s">
        <v>7266</v>
      </c>
      <c r="D1828" t="s">
        <v>7267</v>
      </c>
      <c r="E1828">
        <v>12.424643306244599</v>
      </c>
      <c r="F1828">
        <v>0.58518761153288201</v>
      </c>
      <c r="G1828">
        <v>0.47367311635814502</v>
      </c>
      <c r="H1828">
        <v>1.2354250037074499</v>
      </c>
      <c r="I1828">
        <v>0.21667237190968799</v>
      </c>
      <c r="J1828">
        <v>0.392847654187371</v>
      </c>
      <c r="K1828" t="s">
        <v>1031</v>
      </c>
      <c r="L1828">
        <f t="shared" si="28"/>
        <v>-0.58518761153288201</v>
      </c>
      <c r="M1828" t="s">
        <v>1032</v>
      </c>
    </row>
    <row r="1829" spans="1:13" x14ac:dyDescent="0.2">
      <c r="A1829" t="s">
        <v>7268</v>
      </c>
      <c r="B1829" t="s">
        <v>7269</v>
      </c>
      <c r="C1829" t="s">
        <v>7270</v>
      </c>
      <c r="D1829" t="s">
        <v>7271</v>
      </c>
      <c r="E1829">
        <v>12.4245212659934</v>
      </c>
      <c r="F1829">
        <v>0.93167570607960704</v>
      </c>
      <c r="G1829">
        <v>0.55474243069511697</v>
      </c>
      <c r="H1829">
        <v>1.6794743912272501</v>
      </c>
      <c r="I1829">
        <v>9.3059625715492506E-2</v>
      </c>
      <c r="J1829">
        <v>0.22906794240683501</v>
      </c>
      <c r="K1829" t="s">
        <v>1031</v>
      </c>
      <c r="L1829">
        <f t="shared" si="28"/>
        <v>-0.93167570607960704</v>
      </c>
      <c r="M1829" t="s">
        <v>1032</v>
      </c>
    </row>
    <row r="1830" spans="1:13" x14ac:dyDescent="0.2">
      <c r="A1830" t="s">
        <v>7272</v>
      </c>
      <c r="B1830" t="s">
        <v>7273</v>
      </c>
      <c r="C1830" t="s">
        <v>5482</v>
      </c>
      <c r="D1830" t="s">
        <v>7274</v>
      </c>
      <c r="E1830">
        <v>12.4063347763444</v>
      </c>
      <c r="F1830">
        <v>-2.5949570972156201E-2</v>
      </c>
      <c r="G1830">
        <v>0.60324874955783703</v>
      </c>
      <c r="H1830">
        <v>-4.3016369269188601E-2</v>
      </c>
      <c r="I1830">
        <v>0.96568848514157801</v>
      </c>
      <c r="J1830">
        <v>0.980076070669193</v>
      </c>
      <c r="K1830" t="s">
        <v>1031</v>
      </c>
      <c r="L1830">
        <f t="shared" si="28"/>
        <v>2.5949570972156201E-2</v>
      </c>
      <c r="M1830" t="s">
        <v>1032</v>
      </c>
    </row>
    <row r="1831" spans="1:13" x14ac:dyDescent="0.2">
      <c r="A1831" t="s">
        <v>7275</v>
      </c>
      <c r="B1831" t="s">
        <v>7276</v>
      </c>
      <c r="C1831" t="s">
        <v>7277</v>
      </c>
      <c r="D1831" t="s">
        <v>7278</v>
      </c>
      <c r="E1831">
        <v>12.394131896619699</v>
      </c>
      <c r="F1831">
        <v>-1.07794203966316</v>
      </c>
      <c r="G1831">
        <v>0.758952483684603</v>
      </c>
      <c r="H1831">
        <v>-1.42030240737854</v>
      </c>
      <c r="I1831">
        <v>0.15551966062063899</v>
      </c>
      <c r="J1831">
        <v>0.31778340825221502</v>
      </c>
      <c r="K1831" t="s">
        <v>1031</v>
      </c>
      <c r="L1831">
        <f t="shared" si="28"/>
        <v>1.07794203966316</v>
      </c>
      <c r="M1831" t="s">
        <v>1032</v>
      </c>
    </row>
    <row r="1832" spans="1:13" x14ac:dyDescent="0.2">
      <c r="A1832" t="s">
        <v>7279</v>
      </c>
      <c r="B1832" t="s">
        <v>7280</v>
      </c>
      <c r="C1832" t="s">
        <v>7281</v>
      </c>
      <c r="D1832" t="s">
        <v>7282</v>
      </c>
      <c r="E1832">
        <v>12.3836422811278</v>
      </c>
      <c r="F1832">
        <v>-0.92785721838762003</v>
      </c>
      <c r="G1832">
        <v>0.69676242730552496</v>
      </c>
      <c r="H1832">
        <v>-1.33166942134892</v>
      </c>
      <c r="I1832">
        <v>0.18296884174348199</v>
      </c>
      <c r="J1832">
        <v>0.35276363826256002</v>
      </c>
      <c r="K1832" t="s">
        <v>1031</v>
      </c>
      <c r="L1832">
        <f t="shared" si="28"/>
        <v>0.92785721838762003</v>
      </c>
      <c r="M1832" t="s">
        <v>1032</v>
      </c>
    </row>
    <row r="1833" spans="1:13" x14ac:dyDescent="0.2">
      <c r="A1833" t="s">
        <v>7283</v>
      </c>
      <c r="B1833" t="s">
        <v>7284</v>
      </c>
      <c r="C1833">
        <v>0</v>
      </c>
      <c r="D1833" t="s">
        <v>7285</v>
      </c>
      <c r="E1833">
        <v>12.383039276510999</v>
      </c>
      <c r="F1833">
        <v>0.93151250030891197</v>
      </c>
      <c r="G1833">
        <v>0.482415769195851</v>
      </c>
      <c r="H1833">
        <v>1.93093294164424</v>
      </c>
      <c r="I1833">
        <v>5.3491345784393601E-2</v>
      </c>
      <c r="J1833">
        <v>0.157904033928777</v>
      </c>
      <c r="K1833" t="s">
        <v>1031</v>
      </c>
      <c r="L1833">
        <f t="shared" si="28"/>
        <v>-0.93151250030891197</v>
      </c>
      <c r="M1833" t="s">
        <v>1032</v>
      </c>
    </row>
    <row r="1834" spans="1:13" x14ac:dyDescent="0.2">
      <c r="A1834" t="s">
        <v>7286</v>
      </c>
      <c r="B1834" t="s">
        <v>7287</v>
      </c>
      <c r="C1834" t="s">
        <v>7288</v>
      </c>
      <c r="D1834" t="s">
        <v>7289</v>
      </c>
      <c r="E1834">
        <v>12.3779495398586</v>
      </c>
      <c r="F1834">
        <v>-0.55454192410239</v>
      </c>
      <c r="G1834">
        <v>0.46700956728230603</v>
      </c>
      <c r="H1834">
        <v>-1.1874316137236001</v>
      </c>
      <c r="I1834">
        <v>0.23505741629006399</v>
      </c>
      <c r="J1834">
        <v>0.41358175896314098</v>
      </c>
      <c r="K1834" t="s">
        <v>1031</v>
      </c>
      <c r="L1834">
        <f t="shared" si="28"/>
        <v>0.55454192410239</v>
      </c>
      <c r="M1834" t="s">
        <v>1032</v>
      </c>
    </row>
    <row r="1835" spans="1:13" x14ac:dyDescent="0.2">
      <c r="A1835" t="s">
        <v>7290</v>
      </c>
      <c r="B1835" t="s">
        <v>7291</v>
      </c>
      <c r="C1835" t="s">
        <v>7292</v>
      </c>
      <c r="D1835" t="s">
        <v>7293</v>
      </c>
      <c r="E1835">
        <v>12.3455136100059</v>
      </c>
      <c r="F1835">
        <v>0.104754264022461</v>
      </c>
      <c r="G1835">
        <v>0.63264958745472399</v>
      </c>
      <c r="H1835">
        <v>0.16558022971912201</v>
      </c>
      <c r="I1835">
        <v>0.868487306902189</v>
      </c>
      <c r="J1835">
        <v>0.92517592254904302</v>
      </c>
      <c r="K1835" t="s">
        <v>1031</v>
      </c>
      <c r="L1835">
        <f t="shared" si="28"/>
        <v>-0.104754264022461</v>
      </c>
      <c r="M1835" t="s">
        <v>1032</v>
      </c>
    </row>
    <row r="1836" spans="1:13" x14ac:dyDescent="0.2">
      <c r="A1836" t="s">
        <v>7294</v>
      </c>
      <c r="B1836" t="s">
        <v>7295</v>
      </c>
      <c r="C1836" t="s">
        <v>7296</v>
      </c>
      <c r="D1836" t="s">
        <v>7297</v>
      </c>
      <c r="E1836">
        <v>12.3327294107368</v>
      </c>
      <c r="F1836">
        <v>-0.23213595539200599</v>
      </c>
      <c r="G1836">
        <v>0.48197853660803303</v>
      </c>
      <c r="H1836">
        <v>-0.48163131293290201</v>
      </c>
      <c r="I1836">
        <v>0.6300678779501</v>
      </c>
      <c r="J1836">
        <v>0.76563702405591705</v>
      </c>
      <c r="K1836" t="s">
        <v>1031</v>
      </c>
      <c r="L1836">
        <f t="shared" si="28"/>
        <v>0.23213595539200599</v>
      </c>
      <c r="M1836" t="s">
        <v>1032</v>
      </c>
    </row>
    <row r="1837" spans="1:13" x14ac:dyDescent="0.2">
      <c r="A1837" t="s">
        <v>7298</v>
      </c>
      <c r="B1837" t="s">
        <v>7299</v>
      </c>
      <c r="C1837">
        <v>0</v>
      </c>
      <c r="D1837" t="s">
        <v>7300</v>
      </c>
      <c r="E1837">
        <v>12.3326225841378</v>
      </c>
      <c r="F1837">
        <v>1.2042276712231199</v>
      </c>
      <c r="G1837">
        <v>0.51894375553593997</v>
      </c>
      <c r="H1837">
        <v>2.32053600872305</v>
      </c>
      <c r="I1837">
        <v>2.0311899325625101E-2</v>
      </c>
      <c r="J1837">
        <v>8.3253546810786602E-2</v>
      </c>
      <c r="K1837" t="s">
        <v>1031</v>
      </c>
      <c r="L1837">
        <f t="shared" si="28"/>
        <v>-1.2042276712231199</v>
      </c>
      <c r="M1837" t="s">
        <v>1032</v>
      </c>
    </row>
    <row r="1838" spans="1:13" x14ac:dyDescent="0.2">
      <c r="A1838" t="s">
        <v>7301</v>
      </c>
      <c r="B1838" t="s">
        <v>14</v>
      </c>
      <c r="C1838" t="s">
        <v>435</v>
      </c>
      <c r="D1838" t="s">
        <v>436</v>
      </c>
      <c r="E1838">
        <v>12.318015422417799</v>
      </c>
      <c r="F1838">
        <v>0.204249743600426</v>
      </c>
      <c r="G1838">
        <v>0.56130624743004098</v>
      </c>
      <c r="H1838">
        <v>0.36388289732314699</v>
      </c>
      <c r="I1838">
        <v>0.71594545639763796</v>
      </c>
      <c r="J1838">
        <v>0.82767821573524802</v>
      </c>
      <c r="K1838" t="s">
        <v>1031</v>
      </c>
      <c r="L1838">
        <f t="shared" si="28"/>
        <v>-0.204249743600426</v>
      </c>
      <c r="M1838" t="s">
        <v>1032</v>
      </c>
    </row>
    <row r="1839" spans="1:13" x14ac:dyDescent="0.2">
      <c r="A1839" t="s">
        <v>7302</v>
      </c>
      <c r="B1839" t="s">
        <v>7303</v>
      </c>
      <c r="C1839" t="s">
        <v>6304</v>
      </c>
      <c r="D1839" t="s">
        <v>7304</v>
      </c>
      <c r="E1839">
        <v>12.3018707172316</v>
      </c>
      <c r="F1839">
        <v>0.26421891279317</v>
      </c>
      <c r="G1839">
        <v>0.63695417509268903</v>
      </c>
      <c r="H1839">
        <v>0.41481620362206001</v>
      </c>
      <c r="I1839">
        <v>0.67827645674387904</v>
      </c>
      <c r="J1839">
        <v>0.801875653264154</v>
      </c>
      <c r="K1839" t="s">
        <v>1031</v>
      </c>
      <c r="L1839">
        <f t="shared" si="28"/>
        <v>-0.26421891279317</v>
      </c>
      <c r="M1839" t="s">
        <v>1032</v>
      </c>
    </row>
    <row r="1840" spans="1:13" x14ac:dyDescent="0.2">
      <c r="A1840" t="s">
        <v>7305</v>
      </c>
      <c r="B1840" t="s">
        <v>7306</v>
      </c>
      <c r="C1840">
        <v>0</v>
      </c>
      <c r="D1840" t="s">
        <v>7307</v>
      </c>
      <c r="E1840">
        <v>12.278990601097901</v>
      </c>
      <c r="F1840">
        <v>0.99174909284633495</v>
      </c>
      <c r="G1840">
        <v>0.59643565057167003</v>
      </c>
      <c r="H1840">
        <v>1.66279311422073</v>
      </c>
      <c r="I1840">
        <v>9.6353855459048607E-2</v>
      </c>
      <c r="J1840">
        <v>0.234322705534287</v>
      </c>
      <c r="K1840" t="s">
        <v>1031</v>
      </c>
      <c r="L1840">
        <f t="shared" si="28"/>
        <v>-0.99174909284633495</v>
      </c>
      <c r="M1840" t="s">
        <v>1032</v>
      </c>
    </row>
    <row r="1841" spans="1:13" x14ac:dyDescent="0.2">
      <c r="A1841" t="s">
        <v>7308</v>
      </c>
      <c r="B1841" t="s">
        <v>7309</v>
      </c>
      <c r="C1841" t="s">
        <v>7310</v>
      </c>
      <c r="D1841" t="s">
        <v>7311</v>
      </c>
      <c r="E1841">
        <v>12.261511903641299</v>
      </c>
      <c r="F1841">
        <v>0.68497614946736596</v>
      </c>
      <c r="G1841">
        <v>0.45162237885534801</v>
      </c>
      <c r="H1841">
        <v>1.51670107934744</v>
      </c>
      <c r="I1841">
        <v>0.12934217167954901</v>
      </c>
      <c r="J1841">
        <v>0.28322192933408302</v>
      </c>
      <c r="K1841" t="s">
        <v>1031</v>
      </c>
      <c r="L1841">
        <f t="shared" si="28"/>
        <v>-0.68497614946736596</v>
      </c>
      <c r="M1841" t="s">
        <v>1032</v>
      </c>
    </row>
    <row r="1842" spans="1:13" x14ac:dyDescent="0.2">
      <c r="A1842" t="s">
        <v>7312</v>
      </c>
      <c r="B1842" t="s">
        <v>7313</v>
      </c>
      <c r="C1842" t="s">
        <v>7314</v>
      </c>
      <c r="D1842" t="s">
        <v>7315</v>
      </c>
      <c r="E1842">
        <v>12.2462239476859</v>
      </c>
      <c r="F1842">
        <v>0.21848163117427899</v>
      </c>
      <c r="G1842">
        <v>0.47807439717565597</v>
      </c>
      <c r="H1842">
        <v>0.45700341299390501</v>
      </c>
      <c r="I1842">
        <v>0.64766859235222496</v>
      </c>
      <c r="J1842">
        <v>0.77992725055276402</v>
      </c>
      <c r="K1842" t="s">
        <v>1031</v>
      </c>
      <c r="L1842">
        <f t="shared" si="28"/>
        <v>-0.21848163117427899</v>
      </c>
      <c r="M1842" t="s">
        <v>1032</v>
      </c>
    </row>
    <row r="1843" spans="1:13" x14ac:dyDescent="0.2">
      <c r="A1843" t="s">
        <v>7316</v>
      </c>
      <c r="B1843" t="s">
        <v>7317</v>
      </c>
      <c r="C1843">
        <v>0</v>
      </c>
      <c r="D1843" t="s">
        <v>7318</v>
      </c>
      <c r="E1843">
        <v>12.2319458879715</v>
      </c>
      <c r="F1843">
        <v>0.45406604260713901</v>
      </c>
      <c r="G1843">
        <v>0.64253093800345296</v>
      </c>
      <c r="H1843">
        <v>0.70668354743830097</v>
      </c>
      <c r="I1843">
        <v>0.47976315607603598</v>
      </c>
      <c r="J1843">
        <v>0.65065477150584705</v>
      </c>
      <c r="K1843" t="s">
        <v>1031</v>
      </c>
      <c r="L1843">
        <f t="shared" si="28"/>
        <v>-0.45406604260713901</v>
      </c>
      <c r="M1843" t="s">
        <v>1032</v>
      </c>
    </row>
    <row r="1844" spans="1:13" x14ac:dyDescent="0.2">
      <c r="A1844" t="s">
        <v>7319</v>
      </c>
      <c r="B1844" t="s">
        <v>7320</v>
      </c>
      <c r="C1844" t="s">
        <v>4717</v>
      </c>
      <c r="D1844" t="s">
        <v>7321</v>
      </c>
      <c r="E1844">
        <v>12.216459080979501</v>
      </c>
      <c r="F1844">
        <v>0.88350414816314604</v>
      </c>
      <c r="G1844">
        <v>0.633078428430217</v>
      </c>
      <c r="H1844">
        <v>1.3955682400265701</v>
      </c>
      <c r="I1844">
        <v>0.162844552019654</v>
      </c>
      <c r="J1844">
        <v>0.32847002101528799</v>
      </c>
      <c r="K1844" t="s">
        <v>1031</v>
      </c>
      <c r="L1844">
        <f t="shared" si="28"/>
        <v>-0.88350414816314604</v>
      </c>
      <c r="M1844" t="s">
        <v>1032</v>
      </c>
    </row>
    <row r="1845" spans="1:13" x14ac:dyDescent="0.2">
      <c r="A1845" t="s">
        <v>7322</v>
      </c>
      <c r="B1845" t="s">
        <v>7323</v>
      </c>
      <c r="C1845" t="s">
        <v>2369</v>
      </c>
      <c r="D1845" t="s">
        <v>7324</v>
      </c>
      <c r="E1845">
        <v>12.215890106431299</v>
      </c>
      <c r="F1845">
        <v>-0.62585055745949403</v>
      </c>
      <c r="G1845">
        <v>0.48741970780780902</v>
      </c>
      <c r="H1845">
        <v>-1.28400749381736</v>
      </c>
      <c r="I1845">
        <v>0.19913933337645301</v>
      </c>
      <c r="J1845">
        <v>0.37143041734233001</v>
      </c>
      <c r="K1845" t="s">
        <v>1031</v>
      </c>
      <c r="L1845">
        <f t="shared" si="28"/>
        <v>0.62585055745949403</v>
      </c>
      <c r="M1845" t="s">
        <v>1032</v>
      </c>
    </row>
    <row r="1846" spans="1:13" x14ac:dyDescent="0.2">
      <c r="A1846" t="s">
        <v>7325</v>
      </c>
      <c r="B1846" t="s">
        <v>7326</v>
      </c>
      <c r="C1846" t="s">
        <v>7327</v>
      </c>
      <c r="D1846" t="s">
        <v>7328</v>
      </c>
      <c r="E1846">
        <v>12.211670915152</v>
      </c>
      <c r="F1846">
        <v>1.7714458415643299</v>
      </c>
      <c r="G1846">
        <v>0.88572188848609001</v>
      </c>
      <c r="H1846">
        <v>2.0000023309711299</v>
      </c>
      <c r="I1846">
        <v>4.5500012194176202E-2</v>
      </c>
      <c r="J1846">
        <v>0.14314687571330401</v>
      </c>
      <c r="K1846" t="s">
        <v>1031</v>
      </c>
      <c r="L1846">
        <f t="shared" si="28"/>
        <v>-1.7714458415643299</v>
      </c>
      <c r="M1846" t="s">
        <v>1032</v>
      </c>
    </row>
    <row r="1847" spans="1:13" x14ac:dyDescent="0.2">
      <c r="A1847" t="s">
        <v>7329</v>
      </c>
      <c r="B1847" t="s">
        <v>7330</v>
      </c>
      <c r="C1847" t="s">
        <v>7331</v>
      </c>
      <c r="D1847" t="s">
        <v>7332</v>
      </c>
      <c r="E1847">
        <v>12.203526926367701</v>
      </c>
      <c r="F1847">
        <v>0.30298646220728498</v>
      </c>
      <c r="G1847">
        <v>0.52198849315058005</v>
      </c>
      <c r="H1847">
        <v>0.58044663087981296</v>
      </c>
      <c r="I1847">
        <v>0.56161346686485503</v>
      </c>
      <c r="J1847">
        <v>0.71420002362378099</v>
      </c>
      <c r="K1847" t="s">
        <v>1031</v>
      </c>
      <c r="L1847">
        <f t="shared" si="28"/>
        <v>-0.30298646220728498</v>
      </c>
      <c r="M1847" t="s">
        <v>1032</v>
      </c>
    </row>
    <row r="1848" spans="1:13" x14ac:dyDescent="0.2">
      <c r="A1848" t="s">
        <v>7333</v>
      </c>
      <c r="B1848" t="s">
        <v>191</v>
      </c>
      <c r="C1848" t="s">
        <v>710</v>
      </c>
      <c r="D1848" t="s">
        <v>711</v>
      </c>
      <c r="E1848">
        <v>12.173865945714301</v>
      </c>
      <c r="F1848">
        <v>0.91476610981996598</v>
      </c>
      <c r="G1848">
        <v>0.53183448363192598</v>
      </c>
      <c r="H1848">
        <v>1.7200203032585999</v>
      </c>
      <c r="I1848">
        <v>8.54287510434215E-2</v>
      </c>
      <c r="J1848">
        <v>0.21629091345745299</v>
      </c>
      <c r="K1848" t="s">
        <v>1031</v>
      </c>
      <c r="L1848">
        <f t="shared" si="28"/>
        <v>-0.91476610981996598</v>
      </c>
      <c r="M1848" t="s">
        <v>1032</v>
      </c>
    </row>
    <row r="1849" spans="1:13" x14ac:dyDescent="0.2">
      <c r="A1849" t="s">
        <v>7334</v>
      </c>
      <c r="B1849" t="s">
        <v>7335</v>
      </c>
      <c r="C1849" t="s">
        <v>7336</v>
      </c>
      <c r="D1849" t="s">
        <v>7337</v>
      </c>
      <c r="E1849">
        <v>12.1732879243543</v>
      </c>
      <c r="F1849">
        <v>1.29449474935293</v>
      </c>
      <c r="G1849">
        <v>0.524128629550773</v>
      </c>
      <c r="H1849">
        <v>2.4698035489159</v>
      </c>
      <c r="I1849">
        <v>1.3518726963196399E-2</v>
      </c>
      <c r="J1849">
        <v>6.3729986167994704E-2</v>
      </c>
      <c r="K1849" t="s">
        <v>1031</v>
      </c>
      <c r="L1849">
        <f t="shared" si="28"/>
        <v>-1.29449474935293</v>
      </c>
      <c r="M1849" t="s">
        <v>1032</v>
      </c>
    </row>
    <row r="1850" spans="1:13" x14ac:dyDescent="0.2">
      <c r="A1850" t="s">
        <v>7338</v>
      </c>
      <c r="B1850" t="s">
        <v>7339</v>
      </c>
      <c r="C1850">
        <v>0</v>
      </c>
      <c r="D1850" t="s">
        <v>7340</v>
      </c>
      <c r="E1850">
        <v>12.152694538177901</v>
      </c>
      <c r="F1850">
        <v>-4.9376064922227597E-2</v>
      </c>
      <c r="G1850">
        <v>0.540555988805833</v>
      </c>
      <c r="H1850">
        <v>-9.1343109584830495E-2</v>
      </c>
      <c r="I1850">
        <v>0.92721996464610401</v>
      </c>
      <c r="J1850">
        <v>0.959064791406537</v>
      </c>
      <c r="K1850" t="s">
        <v>1031</v>
      </c>
      <c r="L1850">
        <f t="shared" si="28"/>
        <v>4.9376064922227597E-2</v>
      </c>
      <c r="M1850" t="s">
        <v>1032</v>
      </c>
    </row>
    <row r="1851" spans="1:13" x14ac:dyDescent="0.2">
      <c r="A1851" t="s">
        <v>7341</v>
      </c>
      <c r="B1851" t="s">
        <v>7342</v>
      </c>
      <c r="C1851" t="s">
        <v>7343</v>
      </c>
      <c r="D1851" t="s">
        <v>7344</v>
      </c>
      <c r="E1851">
        <v>12.141723728493499</v>
      </c>
      <c r="F1851">
        <v>1.08650319517468</v>
      </c>
      <c r="G1851">
        <v>0.50541377973733603</v>
      </c>
      <c r="H1851">
        <v>2.1497300602673302</v>
      </c>
      <c r="I1851">
        <v>3.1576573234536803E-2</v>
      </c>
      <c r="J1851">
        <v>0.111550385829111</v>
      </c>
      <c r="K1851" t="s">
        <v>1031</v>
      </c>
      <c r="L1851">
        <f t="shared" si="28"/>
        <v>-1.08650319517468</v>
      </c>
      <c r="M1851" t="s">
        <v>1032</v>
      </c>
    </row>
    <row r="1852" spans="1:13" x14ac:dyDescent="0.2">
      <c r="A1852" t="s">
        <v>7345</v>
      </c>
      <c r="B1852" t="s">
        <v>7346</v>
      </c>
      <c r="C1852" t="s">
        <v>6563</v>
      </c>
      <c r="D1852" t="s">
        <v>7347</v>
      </c>
      <c r="E1852">
        <v>12.137156002021101</v>
      </c>
      <c r="F1852">
        <v>1.4380006812945001</v>
      </c>
      <c r="G1852">
        <v>0.78394154420449202</v>
      </c>
      <c r="H1852">
        <v>1.83432131123211</v>
      </c>
      <c r="I1852">
        <v>6.6606312519890604E-2</v>
      </c>
      <c r="J1852">
        <v>0.183886238133108</v>
      </c>
      <c r="K1852" t="s">
        <v>1031</v>
      </c>
      <c r="L1852">
        <f t="shared" si="28"/>
        <v>-1.4380006812945001</v>
      </c>
      <c r="M1852" t="s">
        <v>1032</v>
      </c>
    </row>
    <row r="1853" spans="1:13" x14ac:dyDescent="0.2">
      <c r="A1853" t="s">
        <v>7348</v>
      </c>
      <c r="B1853" t="s">
        <v>7349</v>
      </c>
      <c r="C1853" t="s">
        <v>7350</v>
      </c>
      <c r="D1853" t="s">
        <v>7351</v>
      </c>
      <c r="E1853">
        <v>12.1304146947306</v>
      </c>
      <c r="F1853">
        <v>0.91909153327795701</v>
      </c>
      <c r="G1853">
        <v>0.50754243884618899</v>
      </c>
      <c r="H1853">
        <v>1.81086636886435</v>
      </c>
      <c r="I1853">
        <v>7.0161539640162501E-2</v>
      </c>
      <c r="J1853">
        <v>0.19026498006269901</v>
      </c>
      <c r="K1853" t="s">
        <v>1031</v>
      </c>
      <c r="L1853">
        <f t="shared" si="28"/>
        <v>-0.91909153327795701</v>
      </c>
      <c r="M1853" t="s">
        <v>1032</v>
      </c>
    </row>
    <row r="1854" spans="1:13" x14ac:dyDescent="0.2">
      <c r="A1854" t="s">
        <v>7352</v>
      </c>
      <c r="B1854" t="s">
        <v>7353</v>
      </c>
      <c r="C1854">
        <v>0</v>
      </c>
      <c r="D1854" t="s">
        <v>7354</v>
      </c>
      <c r="E1854">
        <v>12.1205148839997</v>
      </c>
      <c r="F1854">
        <v>-1.4189760878489399</v>
      </c>
      <c r="G1854">
        <v>0.64972413244306004</v>
      </c>
      <c r="H1854">
        <v>-2.1839670361532999</v>
      </c>
      <c r="I1854">
        <v>2.8964670385948701E-2</v>
      </c>
      <c r="J1854">
        <v>0.104744136935222</v>
      </c>
      <c r="K1854" t="s">
        <v>1031</v>
      </c>
      <c r="L1854">
        <f t="shared" si="28"/>
        <v>1.4189760878489399</v>
      </c>
      <c r="M1854" t="s">
        <v>1032</v>
      </c>
    </row>
    <row r="1855" spans="1:13" x14ac:dyDescent="0.2">
      <c r="A1855" t="s">
        <v>7355</v>
      </c>
      <c r="B1855" t="s">
        <v>7356</v>
      </c>
      <c r="C1855" t="s">
        <v>7357</v>
      </c>
      <c r="D1855" t="s">
        <v>7358</v>
      </c>
      <c r="E1855">
        <v>12.1182985539978</v>
      </c>
      <c r="F1855">
        <v>1.0583486048605999</v>
      </c>
      <c r="G1855">
        <v>0.58565416819688798</v>
      </c>
      <c r="H1855">
        <v>1.8071221248523599</v>
      </c>
      <c r="I1855">
        <v>7.0743239663957805E-2</v>
      </c>
      <c r="J1855">
        <v>0.19143074029032101</v>
      </c>
      <c r="K1855" t="s">
        <v>1031</v>
      </c>
      <c r="L1855">
        <f t="shared" si="28"/>
        <v>-1.0583486048605999</v>
      </c>
      <c r="M1855" t="s">
        <v>1032</v>
      </c>
    </row>
    <row r="1856" spans="1:13" x14ac:dyDescent="0.2">
      <c r="A1856" t="s">
        <v>7359</v>
      </c>
      <c r="B1856" t="s">
        <v>7360</v>
      </c>
      <c r="C1856">
        <v>0</v>
      </c>
      <c r="D1856" t="s">
        <v>7361</v>
      </c>
      <c r="E1856">
        <v>12.108358810001301</v>
      </c>
      <c r="F1856">
        <v>-0.829780381534586</v>
      </c>
      <c r="G1856">
        <v>0.53543724865863396</v>
      </c>
      <c r="H1856">
        <v>-1.5497247970949599</v>
      </c>
      <c r="I1856">
        <v>0.121207583744604</v>
      </c>
      <c r="J1856">
        <v>0.27324026162857401</v>
      </c>
      <c r="K1856" t="s">
        <v>1031</v>
      </c>
      <c r="L1856">
        <f t="shared" si="28"/>
        <v>0.829780381534586</v>
      </c>
      <c r="M1856" t="s">
        <v>1032</v>
      </c>
    </row>
    <row r="1857" spans="1:13" x14ac:dyDescent="0.2">
      <c r="A1857" t="s">
        <v>7362</v>
      </c>
      <c r="B1857" t="s">
        <v>216</v>
      </c>
      <c r="C1857" t="s">
        <v>717</v>
      </c>
      <c r="D1857" t="s">
        <v>747</v>
      </c>
      <c r="E1857">
        <v>12.0949551973599</v>
      </c>
      <c r="F1857">
        <v>-0.27777485973423599</v>
      </c>
      <c r="G1857">
        <v>0.681405844920561</v>
      </c>
      <c r="H1857">
        <v>-0.40764965813672999</v>
      </c>
      <c r="I1857">
        <v>0.68353090153269003</v>
      </c>
      <c r="J1857">
        <v>0.80581041382719598</v>
      </c>
      <c r="K1857" t="s">
        <v>1031</v>
      </c>
      <c r="L1857">
        <f t="shared" si="28"/>
        <v>0.27777485973423599</v>
      </c>
      <c r="M1857" t="s">
        <v>1032</v>
      </c>
    </row>
    <row r="1858" spans="1:13" x14ac:dyDescent="0.2">
      <c r="A1858" t="s">
        <v>7363</v>
      </c>
      <c r="B1858" t="s">
        <v>7364</v>
      </c>
      <c r="C1858">
        <v>0</v>
      </c>
      <c r="D1858" t="s">
        <v>7365</v>
      </c>
      <c r="E1858">
        <v>12.0929140581389</v>
      </c>
      <c r="F1858">
        <v>-0.60303766765717803</v>
      </c>
      <c r="G1858">
        <v>0.50802625667211598</v>
      </c>
      <c r="H1858">
        <v>-1.1870206701666299</v>
      </c>
      <c r="I1858">
        <v>0.23521946736586799</v>
      </c>
      <c r="J1858">
        <v>0.41373011562781198</v>
      </c>
      <c r="K1858" t="s">
        <v>1031</v>
      </c>
      <c r="L1858">
        <f t="shared" ref="L1858:L1921" si="29">F1858*-1</f>
        <v>0.60303766765717803</v>
      </c>
      <c r="M1858" t="s">
        <v>1032</v>
      </c>
    </row>
    <row r="1859" spans="1:13" x14ac:dyDescent="0.2">
      <c r="A1859" t="s">
        <v>7366</v>
      </c>
      <c r="B1859" t="s">
        <v>7367</v>
      </c>
      <c r="C1859" t="s">
        <v>7368</v>
      </c>
      <c r="D1859" t="s">
        <v>7369</v>
      </c>
      <c r="E1859">
        <v>12.0689225234751</v>
      </c>
      <c r="F1859">
        <v>0.29087545378107099</v>
      </c>
      <c r="G1859">
        <v>0.56338071404393997</v>
      </c>
      <c r="H1859">
        <v>0.51630353423561504</v>
      </c>
      <c r="I1859">
        <v>0.60564242820199199</v>
      </c>
      <c r="J1859">
        <v>0.74774647311699804</v>
      </c>
      <c r="K1859" t="s">
        <v>1031</v>
      </c>
      <c r="L1859">
        <f t="shared" si="29"/>
        <v>-0.29087545378107099</v>
      </c>
      <c r="M1859" t="s">
        <v>1032</v>
      </c>
    </row>
    <row r="1860" spans="1:13" x14ac:dyDescent="0.2">
      <c r="A1860" t="s">
        <v>7370</v>
      </c>
      <c r="B1860" t="s">
        <v>7371</v>
      </c>
      <c r="C1860" t="s">
        <v>7372</v>
      </c>
      <c r="D1860" t="s">
        <v>7373</v>
      </c>
      <c r="E1860">
        <v>12.050391234314899</v>
      </c>
      <c r="F1860">
        <v>-0.69843581084002504</v>
      </c>
      <c r="G1860">
        <v>0.59150888340119501</v>
      </c>
      <c r="H1860">
        <v>-1.18076977445207</v>
      </c>
      <c r="I1860">
        <v>0.237694194448518</v>
      </c>
      <c r="J1860">
        <v>0.41598870182903902</v>
      </c>
      <c r="K1860" t="s">
        <v>1031</v>
      </c>
      <c r="L1860">
        <f t="shared" si="29"/>
        <v>0.69843581084002504</v>
      </c>
      <c r="M1860" t="s">
        <v>1032</v>
      </c>
    </row>
    <row r="1861" spans="1:13" x14ac:dyDescent="0.2">
      <c r="A1861" t="s">
        <v>7374</v>
      </c>
      <c r="B1861" t="s">
        <v>7375</v>
      </c>
      <c r="C1861" t="s">
        <v>7376</v>
      </c>
      <c r="D1861" t="s">
        <v>7377</v>
      </c>
      <c r="E1861">
        <v>12.043562046404</v>
      </c>
      <c r="F1861">
        <v>0.27448810708067101</v>
      </c>
      <c r="G1861">
        <v>0.61098937874779602</v>
      </c>
      <c r="H1861">
        <v>0.44925184729598</v>
      </c>
      <c r="I1861">
        <v>0.65324998978876003</v>
      </c>
      <c r="J1861">
        <v>0.782594111875758</v>
      </c>
      <c r="K1861" t="s">
        <v>1031</v>
      </c>
      <c r="L1861">
        <f t="shared" si="29"/>
        <v>-0.27448810708067101</v>
      </c>
      <c r="M1861" t="s">
        <v>1032</v>
      </c>
    </row>
    <row r="1862" spans="1:13" x14ac:dyDescent="0.2">
      <c r="A1862" t="s">
        <v>7378</v>
      </c>
      <c r="B1862" t="s">
        <v>7379</v>
      </c>
      <c r="C1862" t="s">
        <v>3419</v>
      </c>
      <c r="D1862" t="s">
        <v>7380</v>
      </c>
      <c r="E1862">
        <v>12.035149074307601</v>
      </c>
      <c r="F1862">
        <v>-0.36580859904144403</v>
      </c>
      <c r="G1862">
        <v>0.45307720706030102</v>
      </c>
      <c r="H1862">
        <v>-0.80738689420048004</v>
      </c>
      <c r="I1862">
        <v>0.41944361523631102</v>
      </c>
      <c r="J1862">
        <v>0.59674305032598496</v>
      </c>
      <c r="K1862" t="s">
        <v>1031</v>
      </c>
      <c r="L1862">
        <f t="shared" si="29"/>
        <v>0.36580859904144403</v>
      </c>
      <c r="M1862" t="s">
        <v>1032</v>
      </c>
    </row>
    <row r="1863" spans="1:13" x14ac:dyDescent="0.2">
      <c r="A1863" t="s">
        <v>7381</v>
      </c>
      <c r="B1863" t="s">
        <v>7382</v>
      </c>
      <c r="C1863">
        <v>0</v>
      </c>
      <c r="D1863" t="s">
        <v>7383</v>
      </c>
      <c r="E1863">
        <v>12.0324157279543</v>
      </c>
      <c r="F1863">
        <v>-1.23143890160254</v>
      </c>
      <c r="G1863">
        <v>0.83601483406160904</v>
      </c>
      <c r="H1863">
        <v>-1.47298690337807</v>
      </c>
      <c r="I1863">
        <v>0.140754567227379</v>
      </c>
      <c r="J1863">
        <v>0.29851400095227898</v>
      </c>
      <c r="K1863" t="s">
        <v>1031</v>
      </c>
      <c r="L1863">
        <f t="shared" si="29"/>
        <v>1.23143890160254</v>
      </c>
      <c r="M1863" t="s">
        <v>1032</v>
      </c>
    </row>
    <row r="1864" spans="1:13" x14ac:dyDescent="0.2">
      <c r="A1864" t="s">
        <v>7384</v>
      </c>
      <c r="B1864" t="s">
        <v>262</v>
      </c>
      <c r="C1864" t="s">
        <v>738</v>
      </c>
      <c r="D1864" t="s">
        <v>739</v>
      </c>
      <c r="E1864">
        <v>12.0232932891902</v>
      </c>
      <c r="F1864">
        <v>-6.5579232044440106E-2</v>
      </c>
      <c r="G1864">
        <v>0.54425700771609498</v>
      </c>
      <c r="H1864">
        <v>-0.120493133050569</v>
      </c>
      <c r="I1864">
        <v>0.90409251904647703</v>
      </c>
      <c r="J1864">
        <v>0.94586990886646305</v>
      </c>
      <c r="K1864" t="s">
        <v>1031</v>
      </c>
      <c r="L1864">
        <f t="shared" si="29"/>
        <v>6.5579232044440106E-2</v>
      </c>
      <c r="M1864" t="s">
        <v>1032</v>
      </c>
    </row>
    <row r="1865" spans="1:13" x14ac:dyDescent="0.2">
      <c r="A1865" t="s">
        <v>7385</v>
      </c>
      <c r="B1865" t="s">
        <v>7386</v>
      </c>
      <c r="C1865" t="s">
        <v>7387</v>
      </c>
      <c r="D1865" t="s">
        <v>7388</v>
      </c>
      <c r="E1865">
        <v>12.011482202287899</v>
      </c>
      <c r="F1865">
        <v>0.325150488579519</v>
      </c>
      <c r="G1865">
        <v>0.59313652202880995</v>
      </c>
      <c r="H1865">
        <v>0.54818827791508995</v>
      </c>
      <c r="I1865">
        <v>0.58356263012562704</v>
      </c>
      <c r="J1865">
        <v>0.73260957592093501</v>
      </c>
      <c r="K1865" t="s">
        <v>1031</v>
      </c>
      <c r="L1865">
        <f t="shared" si="29"/>
        <v>-0.325150488579519</v>
      </c>
      <c r="M1865" t="s">
        <v>1032</v>
      </c>
    </row>
    <row r="1866" spans="1:13" x14ac:dyDescent="0.2">
      <c r="A1866" t="s">
        <v>7389</v>
      </c>
      <c r="B1866" t="s">
        <v>7390</v>
      </c>
      <c r="C1866">
        <v>0</v>
      </c>
      <c r="D1866" t="s">
        <v>7391</v>
      </c>
      <c r="E1866">
        <v>12.0024500371018</v>
      </c>
      <c r="F1866">
        <v>1.0188114594265201</v>
      </c>
      <c r="G1866">
        <v>0.54213376300483795</v>
      </c>
      <c r="H1866">
        <v>1.87926214700158</v>
      </c>
      <c r="I1866">
        <v>6.0208707561165399E-2</v>
      </c>
      <c r="J1866">
        <v>0.17145244071066901</v>
      </c>
      <c r="K1866" t="s">
        <v>1031</v>
      </c>
      <c r="L1866">
        <f t="shared" si="29"/>
        <v>-1.0188114594265201</v>
      </c>
      <c r="M1866" t="s">
        <v>1032</v>
      </c>
    </row>
    <row r="1867" spans="1:13" x14ac:dyDescent="0.2">
      <c r="A1867" t="s">
        <v>7392</v>
      </c>
      <c r="B1867" t="s">
        <v>7393</v>
      </c>
      <c r="C1867">
        <v>0</v>
      </c>
      <c r="D1867" t="s">
        <v>7394</v>
      </c>
      <c r="E1867">
        <v>11.9737255769121</v>
      </c>
      <c r="F1867">
        <v>-0.31753554967929798</v>
      </c>
      <c r="G1867">
        <v>0.48287846801551798</v>
      </c>
      <c r="H1867">
        <v>-0.65758896018758395</v>
      </c>
      <c r="I1867">
        <v>0.51080229034917501</v>
      </c>
      <c r="J1867">
        <v>0.67492254488757397</v>
      </c>
      <c r="K1867" t="s">
        <v>1031</v>
      </c>
      <c r="L1867">
        <f t="shared" si="29"/>
        <v>0.31753554967929798</v>
      </c>
      <c r="M1867" t="s">
        <v>1032</v>
      </c>
    </row>
    <row r="1868" spans="1:13" x14ac:dyDescent="0.2">
      <c r="A1868" t="s">
        <v>7395</v>
      </c>
      <c r="B1868" t="s">
        <v>7396</v>
      </c>
      <c r="C1868">
        <v>0</v>
      </c>
      <c r="D1868" t="s">
        <v>7397</v>
      </c>
      <c r="E1868">
        <v>11.966479808296601</v>
      </c>
      <c r="F1868">
        <v>1.2106675907316</v>
      </c>
      <c r="G1868">
        <v>0.81956042425970699</v>
      </c>
      <c r="H1868">
        <v>1.47721577920892</v>
      </c>
      <c r="I1868">
        <v>0.139617805378941</v>
      </c>
      <c r="J1868">
        <v>0.29691010112142402</v>
      </c>
      <c r="K1868" t="s">
        <v>1031</v>
      </c>
      <c r="L1868">
        <f t="shared" si="29"/>
        <v>-1.2106675907316</v>
      </c>
      <c r="M1868" t="s">
        <v>1032</v>
      </c>
    </row>
    <row r="1869" spans="1:13" x14ac:dyDescent="0.2">
      <c r="A1869" t="s">
        <v>7398</v>
      </c>
      <c r="B1869" t="s">
        <v>7399</v>
      </c>
      <c r="C1869" t="s">
        <v>7400</v>
      </c>
      <c r="D1869" t="s">
        <v>7401</v>
      </c>
      <c r="E1869">
        <v>11.9597546267631</v>
      </c>
      <c r="F1869">
        <v>0.831832111360993</v>
      </c>
      <c r="G1869">
        <v>0.41802924360911697</v>
      </c>
      <c r="H1869">
        <v>1.98988976029344</v>
      </c>
      <c r="I1869">
        <v>4.6603080596598498E-2</v>
      </c>
      <c r="J1869">
        <v>0.14508768310923101</v>
      </c>
      <c r="K1869" t="s">
        <v>1031</v>
      </c>
      <c r="L1869">
        <f t="shared" si="29"/>
        <v>-0.831832111360993</v>
      </c>
      <c r="M1869" t="s">
        <v>1032</v>
      </c>
    </row>
    <row r="1870" spans="1:13" x14ac:dyDescent="0.2">
      <c r="A1870" t="s">
        <v>7402</v>
      </c>
      <c r="B1870" t="s">
        <v>7403</v>
      </c>
      <c r="C1870" t="s">
        <v>1082</v>
      </c>
      <c r="D1870" t="s">
        <v>7404</v>
      </c>
      <c r="E1870">
        <v>11.956211777385199</v>
      </c>
      <c r="F1870">
        <v>-0.78208571694450202</v>
      </c>
      <c r="G1870">
        <v>0.61813480733459503</v>
      </c>
      <c r="H1870">
        <v>-1.26523487702766</v>
      </c>
      <c r="I1870">
        <v>0.205787143465683</v>
      </c>
      <c r="J1870">
        <v>0.37973010650251798</v>
      </c>
      <c r="K1870" t="s">
        <v>1031</v>
      </c>
      <c r="L1870">
        <f t="shared" si="29"/>
        <v>0.78208571694450202</v>
      </c>
      <c r="M1870" t="s">
        <v>1032</v>
      </c>
    </row>
    <row r="1871" spans="1:13" x14ac:dyDescent="0.2">
      <c r="A1871" t="s">
        <v>7405</v>
      </c>
      <c r="B1871" t="s">
        <v>7406</v>
      </c>
      <c r="C1871" t="s">
        <v>7407</v>
      </c>
      <c r="D1871" t="s">
        <v>7408</v>
      </c>
      <c r="E1871">
        <v>11.951721121873801</v>
      </c>
      <c r="F1871">
        <v>0.54410774112136495</v>
      </c>
      <c r="G1871">
        <v>0.60721786310901005</v>
      </c>
      <c r="H1871">
        <v>0.89606675655996704</v>
      </c>
      <c r="I1871">
        <v>0.370217110586606</v>
      </c>
      <c r="J1871">
        <v>0.55228532064895497</v>
      </c>
      <c r="K1871" t="s">
        <v>1031</v>
      </c>
      <c r="L1871">
        <f t="shared" si="29"/>
        <v>-0.54410774112136495</v>
      </c>
      <c r="M1871" t="s">
        <v>1032</v>
      </c>
    </row>
    <row r="1872" spans="1:13" x14ac:dyDescent="0.2">
      <c r="A1872" t="s">
        <v>7409</v>
      </c>
      <c r="B1872" t="s">
        <v>7410</v>
      </c>
      <c r="C1872" t="s">
        <v>7411</v>
      </c>
      <c r="D1872" t="s">
        <v>7412</v>
      </c>
      <c r="E1872">
        <v>11.9322501641748</v>
      </c>
      <c r="F1872">
        <v>-0.51251373011734802</v>
      </c>
      <c r="G1872">
        <v>0.73296210837909304</v>
      </c>
      <c r="H1872">
        <v>-0.69923632375859701</v>
      </c>
      <c r="I1872">
        <v>0.48440435371773399</v>
      </c>
      <c r="J1872">
        <v>0.65454119981652403</v>
      </c>
      <c r="K1872" t="s">
        <v>1031</v>
      </c>
      <c r="L1872">
        <f t="shared" si="29"/>
        <v>0.51251373011734802</v>
      </c>
      <c r="M1872" t="s">
        <v>1032</v>
      </c>
    </row>
    <row r="1873" spans="1:13" x14ac:dyDescent="0.2">
      <c r="A1873" t="s">
        <v>7413</v>
      </c>
      <c r="B1873" t="s">
        <v>7414</v>
      </c>
      <c r="C1873" t="s">
        <v>7415</v>
      </c>
      <c r="D1873" t="s">
        <v>7416</v>
      </c>
      <c r="E1873">
        <v>11.931536180019201</v>
      </c>
      <c r="F1873">
        <v>0.227904159614333</v>
      </c>
      <c r="G1873">
        <v>0.59708824814308203</v>
      </c>
      <c r="H1873">
        <v>0.38169258953446999</v>
      </c>
      <c r="I1873">
        <v>0.70268939737630898</v>
      </c>
      <c r="J1873">
        <v>0.82014458120890299</v>
      </c>
      <c r="K1873" t="s">
        <v>1031</v>
      </c>
      <c r="L1873">
        <f t="shared" si="29"/>
        <v>-0.227904159614333</v>
      </c>
      <c r="M1873" t="s">
        <v>1032</v>
      </c>
    </row>
    <row r="1874" spans="1:13" x14ac:dyDescent="0.2">
      <c r="A1874" t="s">
        <v>7417</v>
      </c>
      <c r="B1874" t="s">
        <v>7418</v>
      </c>
      <c r="C1874" t="s">
        <v>7419</v>
      </c>
      <c r="D1874" t="s">
        <v>7420</v>
      </c>
      <c r="E1874">
        <v>11.9289159597135</v>
      </c>
      <c r="F1874">
        <v>-0.99622073606777795</v>
      </c>
      <c r="G1874">
        <v>0.532526402176563</v>
      </c>
      <c r="H1874">
        <v>-1.8707443086314299</v>
      </c>
      <c r="I1874">
        <v>6.1380530139839698E-2</v>
      </c>
      <c r="J1874">
        <v>0.17366671891032701</v>
      </c>
      <c r="K1874" t="s">
        <v>1031</v>
      </c>
      <c r="L1874">
        <f t="shared" si="29"/>
        <v>0.99622073606777795</v>
      </c>
      <c r="M1874" t="s">
        <v>1032</v>
      </c>
    </row>
    <row r="1875" spans="1:13" x14ac:dyDescent="0.2">
      <c r="A1875" t="s">
        <v>7421</v>
      </c>
      <c r="B1875" t="s">
        <v>7422</v>
      </c>
      <c r="C1875" t="s">
        <v>7423</v>
      </c>
      <c r="D1875" t="s">
        <v>7424</v>
      </c>
      <c r="E1875">
        <v>11.915671760139899</v>
      </c>
      <c r="F1875">
        <v>1.14096379721802</v>
      </c>
      <c r="G1875">
        <v>0.66965070003204696</v>
      </c>
      <c r="H1875">
        <v>1.7038193152988801</v>
      </c>
      <c r="I1875">
        <v>8.8414848302285104E-2</v>
      </c>
      <c r="J1875">
        <v>0.22119594982451901</v>
      </c>
      <c r="K1875" t="s">
        <v>1031</v>
      </c>
      <c r="L1875">
        <f t="shared" si="29"/>
        <v>-1.14096379721802</v>
      </c>
      <c r="M1875" t="s">
        <v>1032</v>
      </c>
    </row>
    <row r="1876" spans="1:13" x14ac:dyDescent="0.2">
      <c r="A1876" t="s">
        <v>7425</v>
      </c>
      <c r="B1876" t="s">
        <v>7426</v>
      </c>
      <c r="C1876" t="s">
        <v>7427</v>
      </c>
      <c r="D1876" t="s">
        <v>7428</v>
      </c>
      <c r="E1876">
        <v>11.9141841749775</v>
      </c>
      <c r="F1876">
        <v>-0.64480230236758496</v>
      </c>
      <c r="G1876">
        <v>0.46532122686354699</v>
      </c>
      <c r="H1876">
        <v>-1.3857143520269</v>
      </c>
      <c r="I1876">
        <v>0.16583414399979199</v>
      </c>
      <c r="J1876">
        <v>0.33242144066330698</v>
      </c>
      <c r="K1876" t="s">
        <v>1031</v>
      </c>
      <c r="L1876">
        <f t="shared" si="29"/>
        <v>0.64480230236758496</v>
      </c>
      <c r="M1876" t="s">
        <v>1032</v>
      </c>
    </row>
    <row r="1877" spans="1:13" x14ac:dyDescent="0.2">
      <c r="A1877" t="s">
        <v>7429</v>
      </c>
      <c r="B1877" t="s">
        <v>7430</v>
      </c>
      <c r="C1877" t="s">
        <v>7431</v>
      </c>
      <c r="D1877" t="s">
        <v>7432</v>
      </c>
      <c r="E1877">
        <v>11.9120563687658</v>
      </c>
      <c r="F1877">
        <v>-0.81056500406877696</v>
      </c>
      <c r="G1877">
        <v>0.52046482308653097</v>
      </c>
      <c r="H1877">
        <v>-1.55738672070449</v>
      </c>
      <c r="I1877">
        <v>0.11937869702262099</v>
      </c>
      <c r="J1877">
        <v>0.27033300658463599</v>
      </c>
      <c r="K1877" t="s">
        <v>1031</v>
      </c>
      <c r="L1877">
        <f t="shared" si="29"/>
        <v>0.81056500406877696</v>
      </c>
      <c r="M1877" t="s">
        <v>1032</v>
      </c>
    </row>
    <row r="1878" spans="1:13" x14ac:dyDescent="0.2">
      <c r="A1878" t="s">
        <v>7433</v>
      </c>
      <c r="B1878" t="s">
        <v>7434</v>
      </c>
      <c r="C1878" t="s">
        <v>7435</v>
      </c>
      <c r="D1878" t="s">
        <v>7436</v>
      </c>
      <c r="E1878">
        <v>11.910105815011001</v>
      </c>
      <c r="F1878">
        <v>0.96681014845713098</v>
      </c>
      <c r="G1878">
        <v>0.62123181605636302</v>
      </c>
      <c r="H1878">
        <v>1.5562791915496701</v>
      </c>
      <c r="I1878">
        <v>0.119641717297486</v>
      </c>
      <c r="J1878">
        <v>0.27058630180561</v>
      </c>
      <c r="K1878" t="s">
        <v>1031</v>
      </c>
      <c r="L1878">
        <f t="shared" si="29"/>
        <v>-0.96681014845713098</v>
      </c>
      <c r="M1878" t="s">
        <v>1032</v>
      </c>
    </row>
    <row r="1879" spans="1:13" x14ac:dyDescent="0.2">
      <c r="A1879" t="s">
        <v>7437</v>
      </c>
      <c r="B1879" t="s">
        <v>7438</v>
      </c>
      <c r="C1879" t="s">
        <v>3957</v>
      </c>
      <c r="D1879" t="s">
        <v>3958</v>
      </c>
      <c r="E1879">
        <v>11.899140498746601</v>
      </c>
      <c r="F1879">
        <v>-0.61059051561833599</v>
      </c>
      <c r="G1879">
        <v>0.53148719430214897</v>
      </c>
      <c r="H1879">
        <v>-1.14883391766391</v>
      </c>
      <c r="I1879">
        <v>0.25062447062461901</v>
      </c>
      <c r="J1879">
        <v>0.430032484659296</v>
      </c>
      <c r="K1879" t="s">
        <v>1031</v>
      </c>
      <c r="L1879">
        <f t="shared" si="29"/>
        <v>0.61059051561833599</v>
      </c>
      <c r="M1879" t="s">
        <v>1032</v>
      </c>
    </row>
    <row r="1880" spans="1:13" x14ac:dyDescent="0.2">
      <c r="A1880" t="s">
        <v>7439</v>
      </c>
      <c r="B1880" t="s">
        <v>7440</v>
      </c>
      <c r="C1880">
        <v>0</v>
      </c>
      <c r="D1880" t="s">
        <v>7441</v>
      </c>
      <c r="E1880">
        <v>11.880932769225099</v>
      </c>
      <c r="F1880">
        <v>1.0193257480297999</v>
      </c>
      <c r="G1880">
        <v>0.73292079729450699</v>
      </c>
      <c r="H1880">
        <v>1.3907720340212999</v>
      </c>
      <c r="I1880">
        <v>0.16429456603721099</v>
      </c>
      <c r="J1880">
        <v>0.330752985979828</v>
      </c>
      <c r="K1880" t="s">
        <v>1031</v>
      </c>
      <c r="L1880">
        <f t="shared" si="29"/>
        <v>-1.0193257480297999</v>
      </c>
      <c r="M1880" t="s">
        <v>1032</v>
      </c>
    </row>
    <row r="1881" spans="1:13" x14ac:dyDescent="0.2">
      <c r="A1881" t="s">
        <v>7442</v>
      </c>
      <c r="B1881" t="s">
        <v>7443</v>
      </c>
      <c r="C1881" t="s">
        <v>7444</v>
      </c>
      <c r="D1881" t="s">
        <v>7445</v>
      </c>
      <c r="E1881">
        <v>11.8780775614816</v>
      </c>
      <c r="F1881">
        <v>0.47788097150110698</v>
      </c>
      <c r="G1881">
        <v>0.52724035463010999</v>
      </c>
      <c r="H1881">
        <v>0.90638162899417896</v>
      </c>
      <c r="I1881">
        <v>0.36473389304426201</v>
      </c>
      <c r="J1881">
        <v>0.546316278132981</v>
      </c>
      <c r="K1881" t="s">
        <v>1031</v>
      </c>
      <c r="L1881">
        <f t="shared" si="29"/>
        <v>-0.47788097150110698</v>
      </c>
      <c r="M1881" t="s">
        <v>1032</v>
      </c>
    </row>
    <row r="1882" spans="1:13" x14ac:dyDescent="0.2">
      <c r="A1882" t="s">
        <v>7446</v>
      </c>
      <c r="B1882" t="s">
        <v>7447</v>
      </c>
      <c r="C1882" t="s">
        <v>7448</v>
      </c>
      <c r="D1882" t="s">
        <v>7449</v>
      </c>
      <c r="E1882">
        <v>11.8679106756365</v>
      </c>
      <c r="F1882">
        <v>0.87409231962016298</v>
      </c>
      <c r="G1882">
        <v>0.54874741809045702</v>
      </c>
      <c r="H1882">
        <v>1.5928864370093001</v>
      </c>
      <c r="I1882">
        <v>0.111185669477497</v>
      </c>
      <c r="J1882">
        <v>0.25729420399210601</v>
      </c>
      <c r="K1882" t="s">
        <v>1031</v>
      </c>
      <c r="L1882">
        <f t="shared" si="29"/>
        <v>-0.87409231962016298</v>
      </c>
      <c r="M1882" t="s">
        <v>1032</v>
      </c>
    </row>
    <row r="1883" spans="1:13" x14ac:dyDescent="0.2">
      <c r="A1883" t="s">
        <v>7450</v>
      </c>
      <c r="B1883" t="s">
        <v>295</v>
      </c>
      <c r="C1883" t="s">
        <v>851</v>
      </c>
      <c r="D1883" t="s">
        <v>852</v>
      </c>
      <c r="E1883">
        <v>11.856850680148799</v>
      </c>
      <c r="F1883">
        <v>1.2262088288108599</v>
      </c>
      <c r="G1883">
        <v>0.78193087194940403</v>
      </c>
      <c r="H1883">
        <v>1.56818060623932</v>
      </c>
      <c r="I1883">
        <v>0.116838989110696</v>
      </c>
      <c r="J1883">
        <v>0.26626543445699402</v>
      </c>
      <c r="K1883" t="s">
        <v>1031</v>
      </c>
      <c r="L1883">
        <f t="shared" si="29"/>
        <v>-1.2262088288108599</v>
      </c>
      <c r="M1883" t="s">
        <v>1032</v>
      </c>
    </row>
    <row r="1884" spans="1:13" x14ac:dyDescent="0.2">
      <c r="A1884" t="s">
        <v>7451</v>
      </c>
      <c r="B1884" t="s">
        <v>7452</v>
      </c>
      <c r="C1884" t="s">
        <v>7453</v>
      </c>
      <c r="D1884" t="s">
        <v>7454</v>
      </c>
      <c r="E1884">
        <v>11.854111383569901</v>
      </c>
      <c r="F1884">
        <v>0.41809272938956199</v>
      </c>
      <c r="G1884">
        <v>0.62134794342991795</v>
      </c>
      <c r="H1884">
        <v>0.67288020152064698</v>
      </c>
      <c r="I1884">
        <v>0.50102350875384405</v>
      </c>
      <c r="J1884">
        <v>0.66767557927605603</v>
      </c>
      <c r="K1884" t="s">
        <v>1031</v>
      </c>
      <c r="L1884">
        <f t="shared" si="29"/>
        <v>-0.41809272938956199</v>
      </c>
      <c r="M1884" t="s">
        <v>1032</v>
      </c>
    </row>
    <row r="1885" spans="1:13" x14ac:dyDescent="0.2">
      <c r="A1885" t="s">
        <v>7455</v>
      </c>
      <c r="B1885" t="s">
        <v>7456</v>
      </c>
      <c r="C1885" t="s">
        <v>7457</v>
      </c>
      <c r="D1885" t="s">
        <v>7458</v>
      </c>
      <c r="E1885">
        <v>11.8515380910472</v>
      </c>
      <c r="F1885">
        <v>0.109905349015661</v>
      </c>
      <c r="G1885">
        <v>0.63548135290348395</v>
      </c>
      <c r="H1885">
        <v>0.17294818882333701</v>
      </c>
      <c r="I1885">
        <v>0.86269215312618197</v>
      </c>
      <c r="J1885">
        <v>0.92189848822688303</v>
      </c>
      <c r="K1885" t="s">
        <v>1031</v>
      </c>
      <c r="L1885">
        <f t="shared" si="29"/>
        <v>-0.109905349015661</v>
      </c>
      <c r="M1885" t="s">
        <v>1032</v>
      </c>
    </row>
    <row r="1886" spans="1:13" x14ac:dyDescent="0.2">
      <c r="A1886" t="s">
        <v>7459</v>
      </c>
      <c r="B1886" t="s">
        <v>7460</v>
      </c>
      <c r="C1886" t="s">
        <v>7461</v>
      </c>
      <c r="D1886" t="s">
        <v>7462</v>
      </c>
      <c r="E1886">
        <v>11.8375088954371</v>
      </c>
      <c r="F1886">
        <v>0.22786523654989699</v>
      </c>
      <c r="G1886">
        <v>0.47254819621008598</v>
      </c>
      <c r="H1886">
        <v>0.48220528271489299</v>
      </c>
      <c r="I1886">
        <v>0.62966012447493602</v>
      </c>
      <c r="J1886">
        <v>0.76545869375081199</v>
      </c>
      <c r="K1886" t="s">
        <v>1031</v>
      </c>
      <c r="L1886">
        <f t="shared" si="29"/>
        <v>-0.22786523654989699</v>
      </c>
      <c r="M1886" t="s">
        <v>1032</v>
      </c>
    </row>
    <row r="1887" spans="1:13" x14ac:dyDescent="0.2">
      <c r="A1887" t="s">
        <v>7463</v>
      </c>
      <c r="B1887" t="s">
        <v>7464</v>
      </c>
      <c r="C1887" t="s">
        <v>6084</v>
      </c>
      <c r="D1887" t="s">
        <v>7465</v>
      </c>
      <c r="E1887">
        <v>11.8244973356265</v>
      </c>
      <c r="F1887">
        <v>7.1842490946869106E-2</v>
      </c>
      <c r="G1887">
        <v>0.61815981721476099</v>
      </c>
      <c r="H1887">
        <v>0.116219930422798</v>
      </c>
      <c r="I1887">
        <v>0.90747824159270996</v>
      </c>
      <c r="J1887">
        <v>0.94713767076174005</v>
      </c>
      <c r="K1887" t="s">
        <v>1031</v>
      </c>
      <c r="L1887">
        <f t="shared" si="29"/>
        <v>-7.1842490946869106E-2</v>
      </c>
      <c r="M1887" t="s">
        <v>1032</v>
      </c>
    </row>
    <row r="1888" spans="1:13" x14ac:dyDescent="0.2">
      <c r="A1888" t="s">
        <v>7466</v>
      </c>
      <c r="B1888" t="s">
        <v>171</v>
      </c>
      <c r="C1888" t="s">
        <v>677</v>
      </c>
      <c r="D1888" t="s">
        <v>678</v>
      </c>
      <c r="E1888">
        <v>11.8136766280037</v>
      </c>
      <c r="F1888">
        <v>0.37018732269971999</v>
      </c>
      <c r="G1888">
        <v>0.55309175781321196</v>
      </c>
      <c r="H1888">
        <v>0.66930544068013098</v>
      </c>
      <c r="I1888">
        <v>0.50330065689231795</v>
      </c>
      <c r="J1888">
        <v>0.66919411815737895</v>
      </c>
      <c r="K1888" t="s">
        <v>1031</v>
      </c>
      <c r="L1888">
        <f t="shared" si="29"/>
        <v>-0.37018732269971999</v>
      </c>
      <c r="M1888" t="s">
        <v>1032</v>
      </c>
    </row>
    <row r="1889" spans="1:13" x14ac:dyDescent="0.2">
      <c r="A1889" t="s">
        <v>7467</v>
      </c>
      <c r="B1889" t="s">
        <v>7468</v>
      </c>
      <c r="C1889" t="s">
        <v>7469</v>
      </c>
      <c r="D1889" t="s">
        <v>7470</v>
      </c>
      <c r="E1889">
        <v>11.8136185214017</v>
      </c>
      <c r="F1889">
        <v>-0.44366175591470702</v>
      </c>
      <c r="G1889">
        <v>0.64627652495668197</v>
      </c>
      <c r="H1889">
        <v>-0.68648904730748905</v>
      </c>
      <c r="I1889">
        <v>0.49240476870445699</v>
      </c>
      <c r="J1889">
        <v>0.66135891244552802</v>
      </c>
      <c r="K1889" t="s">
        <v>1031</v>
      </c>
      <c r="L1889">
        <f t="shared" si="29"/>
        <v>0.44366175591470702</v>
      </c>
      <c r="M1889" t="s">
        <v>1032</v>
      </c>
    </row>
    <row r="1890" spans="1:13" x14ac:dyDescent="0.2">
      <c r="A1890" t="s">
        <v>7471</v>
      </c>
      <c r="B1890" t="s">
        <v>7472</v>
      </c>
      <c r="C1890">
        <v>0</v>
      </c>
      <c r="D1890" t="s">
        <v>7473</v>
      </c>
      <c r="E1890">
        <v>11.8043652403168</v>
      </c>
      <c r="F1890">
        <v>0.76670616226160104</v>
      </c>
      <c r="G1890">
        <v>0.45475146190820598</v>
      </c>
      <c r="H1890">
        <v>1.6859894392519099</v>
      </c>
      <c r="I1890">
        <v>9.1797833480136107E-2</v>
      </c>
      <c r="J1890">
        <v>0.227210514383891</v>
      </c>
      <c r="K1890" t="s">
        <v>1031</v>
      </c>
      <c r="L1890">
        <f t="shared" si="29"/>
        <v>-0.76670616226160104</v>
      </c>
      <c r="M1890" t="s">
        <v>1032</v>
      </c>
    </row>
    <row r="1891" spans="1:13" x14ac:dyDescent="0.2">
      <c r="A1891" t="s">
        <v>7474</v>
      </c>
      <c r="B1891" t="s">
        <v>7475</v>
      </c>
      <c r="C1891" t="s">
        <v>7476</v>
      </c>
      <c r="D1891" t="s">
        <v>7477</v>
      </c>
      <c r="E1891">
        <v>11.803412563767701</v>
      </c>
      <c r="F1891">
        <v>0.23233940021074001</v>
      </c>
      <c r="G1891">
        <v>0.46137227056609498</v>
      </c>
      <c r="H1891">
        <v>0.50358336430939699</v>
      </c>
      <c r="I1891">
        <v>0.614554185189508</v>
      </c>
      <c r="J1891">
        <v>0.75414354387755</v>
      </c>
      <c r="K1891" t="s">
        <v>1031</v>
      </c>
      <c r="L1891">
        <f t="shared" si="29"/>
        <v>-0.23233940021074001</v>
      </c>
      <c r="M1891" t="s">
        <v>1032</v>
      </c>
    </row>
    <row r="1892" spans="1:13" x14ac:dyDescent="0.2">
      <c r="A1892" t="s">
        <v>7478</v>
      </c>
      <c r="B1892" t="s">
        <v>7479</v>
      </c>
      <c r="C1892" t="s">
        <v>7480</v>
      </c>
      <c r="D1892" t="s">
        <v>7481</v>
      </c>
      <c r="E1892">
        <v>11.797757812860899</v>
      </c>
      <c r="F1892">
        <v>4.5943218653974598E-2</v>
      </c>
      <c r="G1892">
        <v>0.38533470097267603</v>
      </c>
      <c r="H1892">
        <v>0.119229383022092</v>
      </c>
      <c r="I1892">
        <v>0.90509362839641505</v>
      </c>
      <c r="J1892">
        <v>0.94600096216816698</v>
      </c>
      <c r="K1892" t="s">
        <v>1031</v>
      </c>
      <c r="L1892">
        <f t="shared" si="29"/>
        <v>-4.5943218653974598E-2</v>
      </c>
      <c r="M1892" t="s">
        <v>1032</v>
      </c>
    </row>
    <row r="1893" spans="1:13" x14ac:dyDescent="0.2">
      <c r="A1893" t="s">
        <v>7482</v>
      </c>
      <c r="B1893" t="s">
        <v>7483</v>
      </c>
      <c r="C1893" t="s">
        <v>7484</v>
      </c>
      <c r="D1893" t="s">
        <v>7485</v>
      </c>
      <c r="E1893">
        <v>11.778253833035899</v>
      </c>
      <c r="F1893">
        <v>-1.64921646140254</v>
      </c>
      <c r="G1893">
        <v>0.83352528340308896</v>
      </c>
      <c r="H1893">
        <v>-1.97860400187164</v>
      </c>
      <c r="I1893">
        <v>4.7860608744547201E-2</v>
      </c>
      <c r="J1893">
        <v>0.14710271456698201</v>
      </c>
      <c r="K1893" t="s">
        <v>1031</v>
      </c>
      <c r="L1893">
        <f t="shared" si="29"/>
        <v>1.64921646140254</v>
      </c>
      <c r="M1893" t="s">
        <v>1032</v>
      </c>
    </row>
    <row r="1894" spans="1:13" x14ac:dyDescent="0.2">
      <c r="A1894" t="s">
        <v>7486</v>
      </c>
      <c r="B1894" t="s">
        <v>7487</v>
      </c>
      <c r="C1894" t="s">
        <v>7488</v>
      </c>
      <c r="D1894" t="s">
        <v>7489</v>
      </c>
      <c r="E1894">
        <v>11.769629704322099</v>
      </c>
      <c r="F1894">
        <v>-0.78789653347880195</v>
      </c>
      <c r="G1894">
        <v>0.79023015384310802</v>
      </c>
      <c r="H1894">
        <v>-0.99704691050707595</v>
      </c>
      <c r="I1894">
        <v>0.31874174043137499</v>
      </c>
      <c r="J1894">
        <v>0.50026408396779998</v>
      </c>
      <c r="K1894" t="s">
        <v>1031</v>
      </c>
      <c r="L1894">
        <f t="shared" si="29"/>
        <v>0.78789653347880195</v>
      </c>
      <c r="M1894" t="s">
        <v>1032</v>
      </c>
    </row>
    <row r="1895" spans="1:13" x14ac:dyDescent="0.2">
      <c r="A1895" t="s">
        <v>7490</v>
      </c>
      <c r="B1895" t="s">
        <v>260</v>
      </c>
      <c r="C1895" t="s">
        <v>805</v>
      </c>
      <c r="D1895" t="s">
        <v>806</v>
      </c>
      <c r="E1895">
        <v>11.763189982964301</v>
      </c>
      <c r="F1895">
        <v>0.64361228490825495</v>
      </c>
      <c r="G1895">
        <v>0.62336746151135003</v>
      </c>
      <c r="H1895">
        <v>1.03247654817886</v>
      </c>
      <c r="I1895">
        <v>0.301848928368605</v>
      </c>
      <c r="J1895">
        <v>0.48085716587217198</v>
      </c>
      <c r="K1895" t="s">
        <v>1031</v>
      </c>
      <c r="L1895">
        <f t="shared" si="29"/>
        <v>-0.64361228490825495</v>
      </c>
      <c r="M1895" t="s">
        <v>1032</v>
      </c>
    </row>
    <row r="1896" spans="1:13" x14ac:dyDescent="0.2">
      <c r="A1896" t="s">
        <v>7491</v>
      </c>
      <c r="B1896" t="s">
        <v>7492</v>
      </c>
      <c r="C1896" t="s">
        <v>7493</v>
      </c>
      <c r="D1896" t="s">
        <v>7494</v>
      </c>
      <c r="E1896">
        <v>11.760755608563001</v>
      </c>
      <c r="F1896">
        <v>0.230027776959181</v>
      </c>
      <c r="G1896">
        <v>0.46483404237645698</v>
      </c>
      <c r="H1896">
        <v>0.49486000591343798</v>
      </c>
      <c r="I1896">
        <v>0.62069894356871502</v>
      </c>
      <c r="J1896">
        <v>0.75841689985282501</v>
      </c>
      <c r="K1896" t="s">
        <v>1031</v>
      </c>
      <c r="L1896">
        <f t="shared" si="29"/>
        <v>-0.230027776959181</v>
      </c>
      <c r="M1896" t="s">
        <v>1032</v>
      </c>
    </row>
    <row r="1897" spans="1:13" x14ac:dyDescent="0.2">
      <c r="A1897" t="s">
        <v>7495</v>
      </c>
      <c r="B1897" t="s">
        <v>7496</v>
      </c>
      <c r="C1897" t="s">
        <v>7497</v>
      </c>
      <c r="D1897" t="s">
        <v>7498</v>
      </c>
      <c r="E1897">
        <v>11.753950165250901</v>
      </c>
      <c r="F1897">
        <v>-0.19823923089102699</v>
      </c>
      <c r="G1897">
        <v>0.55897203639269699</v>
      </c>
      <c r="H1897">
        <v>-0.354649638952167</v>
      </c>
      <c r="I1897">
        <v>0.72285208373117005</v>
      </c>
      <c r="J1897">
        <v>0.83187479941987696</v>
      </c>
      <c r="K1897" t="s">
        <v>1031</v>
      </c>
      <c r="L1897">
        <f t="shared" si="29"/>
        <v>0.19823923089102699</v>
      </c>
      <c r="M1897" t="s">
        <v>1032</v>
      </c>
    </row>
    <row r="1898" spans="1:13" x14ac:dyDescent="0.2">
      <c r="A1898" t="s">
        <v>7499</v>
      </c>
      <c r="B1898" t="s">
        <v>7500</v>
      </c>
      <c r="C1898" t="s">
        <v>7501</v>
      </c>
      <c r="D1898" t="s">
        <v>7502</v>
      </c>
      <c r="E1898">
        <v>11.750480256867</v>
      </c>
      <c r="F1898">
        <v>1.2369692412188</v>
      </c>
      <c r="G1898">
        <v>0.58676381893031204</v>
      </c>
      <c r="H1898">
        <v>2.10812119171531</v>
      </c>
      <c r="I1898">
        <v>3.5020507819011601E-2</v>
      </c>
      <c r="J1898">
        <v>0.11921429793685299</v>
      </c>
      <c r="K1898" t="s">
        <v>1031</v>
      </c>
      <c r="L1898">
        <f t="shared" si="29"/>
        <v>-1.2369692412188</v>
      </c>
      <c r="M1898" t="s">
        <v>1032</v>
      </c>
    </row>
    <row r="1899" spans="1:13" x14ac:dyDescent="0.2">
      <c r="A1899" t="s">
        <v>7503</v>
      </c>
      <c r="B1899" t="s">
        <v>7504</v>
      </c>
      <c r="C1899" t="s">
        <v>7505</v>
      </c>
      <c r="D1899" t="s">
        <v>7506</v>
      </c>
      <c r="E1899">
        <v>11.7494040364244</v>
      </c>
      <c r="F1899">
        <v>-1.06391806148128</v>
      </c>
      <c r="G1899">
        <v>0.63951252672331804</v>
      </c>
      <c r="H1899">
        <v>-1.6636391267149999</v>
      </c>
      <c r="I1899">
        <v>9.61845678839712E-2</v>
      </c>
      <c r="J1899">
        <v>0.23409269395295099</v>
      </c>
      <c r="K1899" t="s">
        <v>1031</v>
      </c>
      <c r="L1899">
        <f t="shared" si="29"/>
        <v>1.06391806148128</v>
      </c>
      <c r="M1899" t="s">
        <v>1032</v>
      </c>
    </row>
    <row r="1900" spans="1:13" x14ac:dyDescent="0.2">
      <c r="A1900" t="s">
        <v>7507</v>
      </c>
      <c r="B1900" t="s">
        <v>7508</v>
      </c>
      <c r="C1900" t="s">
        <v>7509</v>
      </c>
      <c r="D1900" t="s">
        <v>7510</v>
      </c>
      <c r="E1900">
        <v>11.739556741531199</v>
      </c>
      <c r="F1900">
        <v>-0.60257250621781899</v>
      </c>
      <c r="G1900">
        <v>0.46207038777541898</v>
      </c>
      <c r="H1900">
        <v>-1.3040708129314</v>
      </c>
      <c r="I1900">
        <v>0.19220943933356599</v>
      </c>
      <c r="J1900">
        <v>0.36392040975935303</v>
      </c>
      <c r="K1900" t="s">
        <v>1031</v>
      </c>
      <c r="L1900">
        <f t="shared" si="29"/>
        <v>0.60257250621781899</v>
      </c>
      <c r="M1900" t="s">
        <v>1032</v>
      </c>
    </row>
    <row r="1901" spans="1:13" x14ac:dyDescent="0.2">
      <c r="A1901" t="s">
        <v>7511</v>
      </c>
      <c r="B1901" t="s">
        <v>7512</v>
      </c>
      <c r="C1901" t="s">
        <v>7513</v>
      </c>
      <c r="D1901" t="s">
        <v>7514</v>
      </c>
      <c r="E1901">
        <v>11.7340274645892</v>
      </c>
      <c r="F1901">
        <v>1.4567821132802801</v>
      </c>
      <c r="G1901">
        <v>0.63120285569476997</v>
      </c>
      <c r="H1901">
        <v>2.3079460115508899</v>
      </c>
      <c r="I1901">
        <v>2.1002139482285399E-2</v>
      </c>
      <c r="J1901">
        <v>8.5218166074330498E-2</v>
      </c>
      <c r="K1901" t="s">
        <v>1031</v>
      </c>
      <c r="L1901">
        <f t="shared" si="29"/>
        <v>-1.4567821132802801</v>
      </c>
      <c r="M1901" t="s">
        <v>1032</v>
      </c>
    </row>
    <row r="1902" spans="1:13" x14ac:dyDescent="0.2">
      <c r="A1902" t="s">
        <v>7515</v>
      </c>
      <c r="B1902" t="s">
        <v>7516</v>
      </c>
      <c r="C1902" t="s">
        <v>4116</v>
      </c>
      <c r="D1902" t="s">
        <v>7517</v>
      </c>
      <c r="E1902">
        <v>11.7267356560358</v>
      </c>
      <c r="F1902">
        <v>0.24397294515429399</v>
      </c>
      <c r="G1902">
        <v>0.62305746600300405</v>
      </c>
      <c r="H1902">
        <v>0.39157374474526802</v>
      </c>
      <c r="I1902">
        <v>0.69537319045583301</v>
      </c>
      <c r="J1902">
        <v>0.81456145506293598</v>
      </c>
      <c r="K1902" t="s">
        <v>1031</v>
      </c>
      <c r="L1902">
        <f t="shared" si="29"/>
        <v>-0.24397294515429399</v>
      </c>
      <c r="M1902" t="s">
        <v>1032</v>
      </c>
    </row>
    <row r="1903" spans="1:13" x14ac:dyDescent="0.2">
      <c r="A1903" t="s">
        <v>7518</v>
      </c>
      <c r="B1903" t="s">
        <v>7519</v>
      </c>
      <c r="C1903" t="s">
        <v>7520</v>
      </c>
      <c r="D1903" t="s">
        <v>7521</v>
      </c>
      <c r="E1903">
        <v>11.7239501688889</v>
      </c>
      <c r="F1903">
        <v>-0.53052263806858102</v>
      </c>
      <c r="G1903">
        <v>0.61848172806228097</v>
      </c>
      <c r="H1903">
        <v>-0.85778223348767602</v>
      </c>
      <c r="I1903">
        <v>0.391012721916628</v>
      </c>
      <c r="J1903">
        <v>0.57054172951141002</v>
      </c>
      <c r="K1903" t="s">
        <v>1031</v>
      </c>
      <c r="L1903">
        <f t="shared" si="29"/>
        <v>0.53052263806858102</v>
      </c>
      <c r="M1903" t="s">
        <v>1032</v>
      </c>
    </row>
    <row r="1904" spans="1:13" x14ac:dyDescent="0.2">
      <c r="A1904" t="s">
        <v>7522</v>
      </c>
      <c r="B1904" t="s">
        <v>18</v>
      </c>
      <c r="C1904" t="s">
        <v>441</v>
      </c>
      <c r="D1904" t="s">
        <v>442</v>
      </c>
      <c r="E1904">
        <v>11.698227031317399</v>
      </c>
      <c r="F1904">
        <v>1.9532995869272499E-2</v>
      </c>
      <c r="G1904">
        <v>0.57495467018567503</v>
      </c>
      <c r="H1904">
        <v>3.3973105850178702E-2</v>
      </c>
      <c r="I1904">
        <v>0.97289859673965196</v>
      </c>
      <c r="J1904">
        <v>0.98420589277924098</v>
      </c>
      <c r="K1904" t="s">
        <v>1031</v>
      </c>
      <c r="L1904">
        <f t="shared" si="29"/>
        <v>-1.9532995869272499E-2</v>
      </c>
      <c r="M1904" t="s">
        <v>1032</v>
      </c>
    </row>
    <row r="1905" spans="1:13" x14ac:dyDescent="0.2">
      <c r="A1905" t="s">
        <v>7523</v>
      </c>
      <c r="B1905" t="s">
        <v>7524</v>
      </c>
      <c r="C1905" t="s">
        <v>7525</v>
      </c>
      <c r="D1905" t="s">
        <v>7526</v>
      </c>
      <c r="E1905">
        <v>11.6973968039953</v>
      </c>
      <c r="F1905">
        <v>-0.32477130788577002</v>
      </c>
      <c r="G1905">
        <v>0.42667694972495601</v>
      </c>
      <c r="H1905">
        <v>-0.76116440809639196</v>
      </c>
      <c r="I1905">
        <v>0.44655887401441902</v>
      </c>
      <c r="J1905">
        <v>0.62013572672228101</v>
      </c>
      <c r="K1905" t="s">
        <v>1031</v>
      </c>
      <c r="L1905">
        <f t="shared" si="29"/>
        <v>0.32477130788577002</v>
      </c>
      <c r="M1905" t="s">
        <v>1032</v>
      </c>
    </row>
    <row r="1906" spans="1:13" x14ac:dyDescent="0.2">
      <c r="A1906" t="s">
        <v>7527</v>
      </c>
      <c r="B1906" t="s">
        <v>7528</v>
      </c>
      <c r="C1906" t="s">
        <v>7529</v>
      </c>
      <c r="D1906" t="s">
        <v>7530</v>
      </c>
      <c r="E1906">
        <v>11.6928936618074</v>
      </c>
      <c r="F1906">
        <v>-0.23498690706650299</v>
      </c>
      <c r="G1906">
        <v>0.44098117323742902</v>
      </c>
      <c r="H1906">
        <v>-0.53287287831669805</v>
      </c>
      <c r="I1906">
        <v>0.59412158083255595</v>
      </c>
      <c r="J1906">
        <v>0.739642420953045</v>
      </c>
      <c r="K1906" t="s">
        <v>1031</v>
      </c>
      <c r="L1906">
        <f t="shared" si="29"/>
        <v>0.23498690706650299</v>
      </c>
      <c r="M1906" t="s">
        <v>1032</v>
      </c>
    </row>
    <row r="1907" spans="1:13" x14ac:dyDescent="0.2">
      <c r="A1907" t="s">
        <v>7531</v>
      </c>
      <c r="B1907" t="s">
        <v>7532</v>
      </c>
      <c r="C1907" t="s">
        <v>7533</v>
      </c>
      <c r="D1907" t="s">
        <v>7534</v>
      </c>
      <c r="E1907">
        <v>11.682933400696699</v>
      </c>
      <c r="F1907">
        <v>-1.0589808432604799</v>
      </c>
      <c r="G1907">
        <v>0.53694545991034104</v>
      </c>
      <c r="H1907">
        <v>-1.97223167402758</v>
      </c>
      <c r="I1907">
        <v>4.8583165420407803E-2</v>
      </c>
      <c r="J1907">
        <v>0.14866733285629699</v>
      </c>
      <c r="K1907" t="s">
        <v>1031</v>
      </c>
      <c r="L1907">
        <f t="shared" si="29"/>
        <v>1.0589808432604799</v>
      </c>
      <c r="M1907" t="s">
        <v>1032</v>
      </c>
    </row>
    <row r="1908" spans="1:13" x14ac:dyDescent="0.2">
      <c r="A1908" t="s">
        <v>7535</v>
      </c>
      <c r="B1908" t="s">
        <v>7536</v>
      </c>
      <c r="C1908">
        <v>0</v>
      </c>
      <c r="D1908" t="s">
        <v>7537</v>
      </c>
      <c r="E1908">
        <v>11.6794104611074</v>
      </c>
      <c r="F1908">
        <v>-0.44305349237933001</v>
      </c>
      <c r="G1908">
        <v>0.48212853080495</v>
      </c>
      <c r="H1908">
        <v>-0.91895306763866302</v>
      </c>
      <c r="I1908">
        <v>0.35812012085844203</v>
      </c>
      <c r="J1908">
        <v>0.53976402054349604</v>
      </c>
      <c r="K1908" t="s">
        <v>1031</v>
      </c>
      <c r="L1908">
        <f t="shared" si="29"/>
        <v>0.44305349237933001</v>
      </c>
      <c r="M1908" t="s">
        <v>1032</v>
      </c>
    </row>
    <row r="1909" spans="1:13" x14ac:dyDescent="0.2">
      <c r="A1909" t="s">
        <v>7538</v>
      </c>
      <c r="B1909" t="s">
        <v>7539</v>
      </c>
      <c r="C1909" t="s">
        <v>7540</v>
      </c>
      <c r="D1909" t="s">
        <v>7541</v>
      </c>
      <c r="E1909">
        <v>11.6739056588726</v>
      </c>
      <c r="F1909">
        <v>0.46754224051531801</v>
      </c>
      <c r="G1909">
        <v>0.57633253422671005</v>
      </c>
      <c r="H1909">
        <v>0.81123693831138499</v>
      </c>
      <c r="I1909">
        <v>0.41722961674914399</v>
      </c>
      <c r="J1909">
        <v>0.59521466154493197</v>
      </c>
      <c r="K1909" t="s">
        <v>1031</v>
      </c>
      <c r="L1909">
        <f t="shared" si="29"/>
        <v>-0.46754224051531801</v>
      </c>
      <c r="M1909" t="s">
        <v>1032</v>
      </c>
    </row>
    <row r="1910" spans="1:13" x14ac:dyDescent="0.2">
      <c r="A1910" t="s">
        <v>7542</v>
      </c>
      <c r="B1910" t="s">
        <v>7543</v>
      </c>
      <c r="C1910" t="s">
        <v>5713</v>
      </c>
      <c r="D1910" t="s">
        <v>7544</v>
      </c>
      <c r="E1910">
        <v>11.661058694171899</v>
      </c>
      <c r="F1910">
        <v>-0.37159369768248701</v>
      </c>
      <c r="G1910">
        <v>0.54742015587243398</v>
      </c>
      <c r="H1910">
        <v>-0.67880894354405197</v>
      </c>
      <c r="I1910">
        <v>0.49725892626850998</v>
      </c>
      <c r="J1910">
        <v>0.66528964850304495</v>
      </c>
      <c r="K1910" t="s">
        <v>1031</v>
      </c>
      <c r="L1910">
        <f t="shared" si="29"/>
        <v>0.37159369768248701</v>
      </c>
      <c r="M1910" t="s">
        <v>1032</v>
      </c>
    </row>
    <row r="1911" spans="1:13" x14ac:dyDescent="0.2">
      <c r="A1911" t="s">
        <v>7545</v>
      </c>
      <c r="B1911" t="s">
        <v>7546</v>
      </c>
      <c r="C1911" t="s">
        <v>7547</v>
      </c>
      <c r="D1911" t="s">
        <v>7548</v>
      </c>
      <c r="E1911">
        <v>11.654170957003601</v>
      </c>
      <c r="F1911">
        <v>-0.70404071448659</v>
      </c>
      <c r="G1911">
        <v>0.51374419130678906</v>
      </c>
      <c r="H1911">
        <v>-1.37041104580813</v>
      </c>
      <c r="I1911">
        <v>0.17055862595986701</v>
      </c>
      <c r="J1911">
        <v>0.33750897028433402</v>
      </c>
      <c r="K1911" t="s">
        <v>1031</v>
      </c>
      <c r="L1911">
        <f t="shared" si="29"/>
        <v>0.70404071448659</v>
      </c>
      <c r="M1911" t="s">
        <v>1032</v>
      </c>
    </row>
    <row r="1912" spans="1:13" x14ac:dyDescent="0.2">
      <c r="A1912" t="s">
        <v>7549</v>
      </c>
      <c r="B1912" t="s">
        <v>7550</v>
      </c>
      <c r="C1912" t="s">
        <v>7551</v>
      </c>
      <c r="D1912" t="s">
        <v>7552</v>
      </c>
      <c r="E1912">
        <v>11.626398050643999</v>
      </c>
      <c r="F1912">
        <v>0.51176965282490205</v>
      </c>
      <c r="G1912">
        <v>0.54161649054368699</v>
      </c>
      <c r="H1912">
        <v>0.94489304103569105</v>
      </c>
      <c r="I1912">
        <v>0.34471348465601098</v>
      </c>
      <c r="J1912">
        <v>0.52509430066872798</v>
      </c>
      <c r="K1912" t="s">
        <v>1031</v>
      </c>
      <c r="L1912">
        <f t="shared" si="29"/>
        <v>-0.51176965282490205</v>
      </c>
      <c r="M1912" t="s">
        <v>1032</v>
      </c>
    </row>
    <row r="1913" spans="1:13" x14ac:dyDescent="0.2">
      <c r="A1913" t="s">
        <v>7553</v>
      </c>
      <c r="B1913" t="s">
        <v>7554</v>
      </c>
      <c r="C1913" t="s">
        <v>5436</v>
      </c>
      <c r="D1913" t="s">
        <v>7555</v>
      </c>
      <c r="E1913">
        <v>11.6211010925807</v>
      </c>
      <c r="F1913">
        <v>0.87379121346558797</v>
      </c>
      <c r="G1913">
        <v>0.77568511916028104</v>
      </c>
      <c r="H1913">
        <v>1.12647670025114</v>
      </c>
      <c r="I1913">
        <v>0.25996379740187803</v>
      </c>
      <c r="J1913">
        <v>0.43788046786661999</v>
      </c>
      <c r="K1913" t="s">
        <v>1031</v>
      </c>
      <c r="L1913">
        <f t="shared" si="29"/>
        <v>-0.87379121346558797</v>
      </c>
      <c r="M1913" t="s">
        <v>1032</v>
      </c>
    </row>
    <row r="1914" spans="1:13" x14ac:dyDescent="0.2">
      <c r="A1914" t="s">
        <v>7556</v>
      </c>
      <c r="B1914" t="s">
        <v>7557</v>
      </c>
      <c r="C1914" t="s">
        <v>7558</v>
      </c>
      <c r="D1914" t="s">
        <v>7559</v>
      </c>
      <c r="E1914">
        <v>11.608560892697399</v>
      </c>
      <c r="F1914">
        <v>-0.24706130842392801</v>
      </c>
      <c r="G1914">
        <v>0.46921006483030597</v>
      </c>
      <c r="H1914">
        <v>-0.52654733336396098</v>
      </c>
      <c r="I1914">
        <v>0.59850797378880904</v>
      </c>
      <c r="J1914">
        <v>0.74303674162727196</v>
      </c>
      <c r="K1914" t="s">
        <v>1031</v>
      </c>
      <c r="L1914">
        <f t="shared" si="29"/>
        <v>0.24706130842392801</v>
      </c>
      <c r="M1914" t="s">
        <v>1032</v>
      </c>
    </row>
    <row r="1915" spans="1:13" x14ac:dyDescent="0.2">
      <c r="A1915" t="s">
        <v>7560</v>
      </c>
      <c r="B1915" t="s">
        <v>7561</v>
      </c>
      <c r="C1915" t="s">
        <v>7562</v>
      </c>
      <c r="D1915" t="s">
        <v>7563</v>
      </c>
      <c r="E1915">
        <v>11.6012959773708</v>
      </c>
      <c r="F1915">
        <v>0.46757659977618998</v>
      </c>
      <c r="G1915">
        <v>0.52719545788063704</v>
      </c>
      <c r="H1915">
        <v>0.88691317951767101</v>
      </c>
      <c r="I1915">
        <v>0.37512564538590298</v>
      </c>
      <c r="J1915">
        <v>0.556692498137214</v>
      </c>
      <c r="K1915" t="s">
        <v>1031</v>
      </c>
      <c r="L1915">
        <f t="shared" si="29"/>
        <v>-0.46757659977618998</v>
      </c>
      <c r="M1915" t="s">
        <v>1032</v>
      </c>
    </row>
    <row r="1916" spans="1:13" x14ac:dyDescent="0.2">
      <c r="A1916" t="s">
        <v>7564</v>
      </c>
      <c r="B1916" t="s">
        <v>7565</v>
      </c>
      <c r="C1916" t="s">
        <v>7566</v>
      </c>
      <c r="D1916" t="s">
        <v>7567</v>
      </c>
      <c r="E1916">
        <v>11.5884303361518</v>
      </c>
      <c r="F1916">
        <v>-0.451213165722753</v>
      </c>
      <c r="G1916">
        <v>0.46568133426884201</v>
      </c>
      <c r="H1916">
        <v>-0.96893118215956497</v>
      </c>
      <c r="I1916">
        <v>0.332579526212886</v>
      </c>
      <c r="J1916">
        <v>0.51409275896594697</v>
      </c>
      <c r="K1916" t="s">
        <v>1031</v>
      </c>
      <c r="L1916">
        <f t="shared" si="29"/>
        <v>0.451213165722753</v>
      </c>
      <c r="M1916" t="s">
        <v>1032</v>
      </c>
    </row>
    <row r="1917" spans="1:13" x14ac:dyDescent="0.2">
      <c r="A1917" t="s">
        <v>7568</v>
      </c>
      <c r="B1917" t="s">
        <v>7569</v>
      </c>
      <c r="C1917" t="s">
        <v>6062</v>
      </c>
      <c r="D1917" t="s">
        <v>7570</v>
      </c>
      <c r="E1917">
        <v>11.5652737253984</v>
      </c>
      <c r="F1917">
        <v>0.83552274901980395</v>
      </c>
      <c r="G1917">
        <v>0.52020039198544299</v>
      </c>
      <c r="H1917">
        <v>1.60615555446022</v>
      </c>
      <c r="I1917">
        <v>0.108239736075278</v>
      </c>
      <c r="J1917">
        <v>0.25301694367167799</v>
      </c>
      <c r="K1917" t="s">
        <v>1031</v>
      </c>
      <c r="L1917">
        <f t="shared" si="29"/>
        <v>-0.83552274901980395</v>
      </c>
      <c r="M1917" t="s">
        <v>1032</v>
      </c>
    </row>
    <row r="1918" spans="1:13" x14ac:dyDescent="0.2">
      <c r="A1918" t="s">
        <v>7571</v>
      </c>
      <c r="B1918" t="s">
        <v>7572</v>
      </c>
      <c r="C1918" t="s">
        <v>7573</v>
      </c>
      <c r="D1918" t="s">
        <v>7574</v>
      </c>
      <c r="E1918">
        <v>11.5546058845815</v>
      </c>
      <c r="F1918">
        <v>-0.16949505545668</v>
      </c>
      <c r="G1918">
        <v>0.45480364615209901</v>
      </c>
      <c r="H1918">
        <v>-0.372677433197175</v>
      </c>
      <c r="I1918">
        <v>0.70938853412602099</v>
      </c>
      <c r="J1918">
        <v>0.82427044391017901</v>
      </c>
      <c r="K1918" t="s">
        <v>1031</v>
      </c>
      <c r="L1918">
        <f t="shared" si="29"/>
        <v>0.16949505545668</v>
      </c>
      <c r="M1918" t="s">
        <v>1032</v>
      </c>
    </row>
    <row r="1919" spans="1:13" x14ac:dyDescent="0.2">
      <c r="A1919" t="s">
        <v>7575</v>
      </c>
      <c r="B1919" t="s">
        <v>7576</v>
      </c>
      <c r="C1919" t="s">
        <v>4650</v>
      </c>
      <c r="D1919" t="s">
        <v>4651</v>
      </c>
      <c r="E1919">
        <v>11.552147902474299</v>
      </c>
      <c r="F1919">
        <v>-0.93749148693457696</v>
      </c>
      <c r="G1919">
        <v>0.492463703782204</v>
      </c>
      <c r="H1919">
        <v>-1.9036763110346699</v>
      </c>
      <c r="I1919">
        <v>5.6952353457440201E-2</v>
      </c>
      <c r="J1919">
        <v>0.165778169585591</v>
      </c>
      <c r="K1919" t="s">
        <v>1031</v>
      </c>
      <c r="L1919">
        <f t="shared" si="29"/>
        <v>0.93749148693457696</v>
      </c>
      <c r="M1919" t="s">
        <v>1032</v>
      </c>
    </row>
    <row r="1920" spans="1:13" x14ac:dyDescent="0.2">
      <c r="A1920" t="s">
        <v>7577</v>
      </c>
      <c r="B1920" t="s">
        <v>7578</v>
      </c>
      <c r="C1920" t="s">
        <v>7579</v>
      </c>
      <c r="D1920" t="s">
        <v>7580</v>
      </c>
      <c r="E1920">
        <v>11.5398379195194</v>
      </c>
      <c r="F1920">
        <v>-1.1839023673020901</v>
      </c>
      <c r="G1920">
        <v>0.56780057932239403</v>
      </c>
      <c r="H1920">
        <v>-2.0850672056639001</v>
      </c>
      <c r="I1920">
        <v>3.7063200564846598E-2</v>
      </c>
      <c r="J1920">
        <v>0.12335373231008701</v>
      </c>
      <c r="K1920" t="s">
        <v>1031</v>
      </c>
      <c r="L1920">
        <f t="shared" si="29"/>
        <v>1.1839023673020901</v>
      </c>
      <c r="M1920" t="s">
        <v>1032</v>
      </c>
    </row>
    <row r="1921" spans="1:13" x14ac:dyDescent="0.2">
      <c r="A1921" t="s">
        <v>7581</v>
      </c>
      <c r="B1921" t="s">
        <v>7582</v>
      </c>
      <c r="C1921" t="s">
        <v>7583</v>
      </c>
      <c r="D1921" t="s">
        <v>7584</v>
      </c>
      <c r="E1921">
        <v>11.538885330521801</v>
      </c>
      <c r="F1921">
        <v>0.10442955990791</v>
      </c>
      <c r="G1921">
        <v>0.451583597098278</v>
      </c>
      <c r="H1921">
        <v>0.231251889083082</v>
      </c>
      <c r="I1921">
        <v>0.81711912061755299</v>
      </c>
      <c r="J1921">
        <v>0.89463408960695401</v>
      </c>
      <c r="K1921" t="s">
        <v>1031</v>
      </c>
      <c r="L1921">
        <f t="shared" si="29"/>
        <v>-0.10442955990791</v>
      </c>
      <c r="M1921" t="s">
        <v>1032</v>
      </c>
    </row>
    <row r="1922" spans="1:13" x14ac:dyDescent="0.2">
      <c r="A1922" t="s">
        <v>7585</v>
      </c>
      <c r="B1922" t="s">
        <v>7586</v>
      </c>
      <c r="C1922">
        <v>0</v>
      </c>
      <c r="D1922" t="s">
        <v>7587</v>
      </c>
      <c r="E1922">
        <v>11.5288030093153</v>
      </c>
      <c r="F1922">
        <v>0.11288130298790799</v>
      </c>
      <c r="G1922">
        <v>0.75706318382828997</v>
      </c>
      <c r="H1922">
        <v>0.14910420345247</v>
      </c>
      <c r="I1922">
        <v>0.88147140909508603</v>
      </c>
      <c r="J1922">
        <v>0.93318221223773401</v>
      </c>
      <c r="K1922" t="s">
        <v>1031</v>
      </c>
      <c r="L1922">
        <f t="shared" ref="L1922:L1985" si="30">F1922*-1</f>
        <v>-0.11288130298790799</v>
      </c>
      <c r="M1922" t="s">
        <v>1032</v>
      </c>
    </row>
    <row r="1923" spans="1:13" x14ac:dyDescent="0.2">
      <c r="A1923" t="s">
        <v>7588</v>
      </c>
      <c r="B1923" t="s">
        <v>7589</v>
      </c>
      <c r="C1923" t="s">
        <v>2926</v>
      </c>
      <c r="D1923" t="s">
        <v>7590</v>
      </c>
      <c r="E1923">
        <v>11.5276676280067</v>
      </c>
      <c r="F1923">
        <v>-0.83877508280215496</v>
      </c>
      <c r="G1923">
        <v>0.43646064868816897</v>
      </c>
      <c r="H1923">
        <v>-1.9217656513208901</v>
      </c>
      <c r="I1923">
        <v>5.4635252197092803E-2</v>
      </c>
      <c r="J1923">
        <v>0.16075076315454501</v>
      </c>
      <c r="K1923" t="s">
        <v>1031</v>
      </c>
      <c r="L1923">
        <f t="shared" si="30"/>
        <v>0.83877508280215496</v>
      </c>
      <c r="M1923" t="s">
        <v>1032</v>
      </c>
    </row>
    <row r="1924" spans="1:13" x14ac:dyDescent="0.2">
      <c r="A1924" t="s">
        <v>7591</v>
      </c>
      <c r="B1924" t="s">
        <v>7592</v>
      </c>
      <c r="C1924">
        <v>0</v>
      </c>
      <c r="D1924" t="s">
        <v>7593</v>
      </c>
      <c r="E1924">
        <v>11.519699207215201</v>
      </c>
      <c r="F1924">
        <v>-1.42488920666895</v>
      </c>
      <c r="G1924">
        <v>0.77945120409687896</v>
      </c>
      <c r="H1924">
        <v>-1.8280672339455999</v>
      </c>
      <c r="I1924">
        <v>6.7539461761054007E-2</v>
      </c>
      <c r="J1924">
        <v>0.18564465213005499</v>
      </c>
      <c r="K1924" t="s">
        <v>1031</v>
      </c>
      <c r="L1924">
        <f t="shared" si="30"/>
        <v>1.42488920666895</v>
      </c>
      <c r="M1924" t="s">
        <v>1032</v>
      </c>
    </row>
    <row r="1925" spans="1:13" x14ac:dyDescent="0.2">
      <c r="A1925" t="s">
        <v>7594</v>
      </c>
      <c r="B1925" t="s">
        <v>22</v>
      </c>
      <c r="C1925" t="s">
        <v>449</v>
      </c>
      <c r="D1925" t="s">
        <v>450</v>
      </c>
      <c r="E1925">
        <v>11.5144886444264</v>
      </c>
      <c r="F1925">
        <v>-0.74369424683294005</v>
      </c>
      <c r="G1925">
        <v>0.51519195197226297</v>
      </c>
      <c r="H1925">
        <v>-1.4435284634900101</v>
      </c>
      <c r="I1925">
        <v>0.14887166030253199</v>
      </c>
      <c r="J1925">
        <v>0.30944567002188</v>
      </c>
      <c r="K1925" t="s">
        <v>1031</v>
      </c>
      <c r="L1925">
        <f t="shared" si="30"/>
        <v>0.74369424683294005</v>
      </c>
      <c r="M1925" t="s">
        <v>1032</v>
      </c>
    </row>
    <row r="1926" spans="1:13" x14ac:dyDescent="0.2">
      <c r="A1926" t="s">
        <v>7595</v>
      </c>
      <c r="B1926" t="s">
        <v>7596</v>
      </c>
      <c r="C1926" t="s">
        <v>7597</v>
      </c>
      <c r="D1926" t="s">
        <v>7598</v>
      </c>
      <c r="E1926">
        <v>11.5060261233467</v>
      </c>
      <c r="F1926">
        <v>1.2060177952762801</v>
      </c>
      <c r="G1926">
        <v>0.686185610687156</v>
      </c>
      <c r="H1926">
        <v>1.75756788905636</v>
      </c>
      <c r="I1926">
        <v>7.8821061040212095E-2</v>
      </c>
      <c r="J1926">
        <v>0.206251185611277</v>
      </c>
      <c r="K1926" t="s">
        <v>1031</v>
      </c>
      <c r="L1926">
        <f t="shared" si="30"/>
        <v>-1.2060177952762801</v>
      </c>
      <c r="M1926" t="s">
        <v>1032</v>
      </c>
    </row>
    <row r="1927" spans="1:13" x14ac:dyDescent="0.2">
      <c r="A1927" t="s">
        <v>7599</v>
      </c>
      <c r="B1927" t="s">
        <v>7600</v>
      </c>
      <c r="C1927" t="s">
        <v>7601</v>
      </c>
      <c r="D1927" t="s">
        <v>7602</v>
      </c>
      <c r="E1927">
        <v>11.5022577037346</v>
      </c>
      <c r="F1927">
        <v>0.37182429595597899</v>
      </c>
      <c r="G1927">
        <v>0.47190310698667698</v>
      </c>
      <c r="H1927">
        <v>0.78792508557583296</v>
      </c>
      <c r="I1927">
        <v>0.43074052686020498</v>
      </c>
      <c r="J1927">
        <v>0.60607339062256504</v>
      </c>
      <c r="K1927" t="s">
        <v>1031</v>
      </c>
      <c r="L1927">
        <f t="shared" si="30"/>
        <v>-0.37182429595597899</v>
      </c>
      <c r="M1927" t="s">
        <v>1032</v>
      </c>
    </row>
    <row r="1928" spans="1:13" x14ac:dyDescent="0.2">
      <c r="A1928" t="s">
        <v>7603</v>
      </c>
      <c r="B1928" t="s">
        <v>7604</v>
      </c>
      <c r="C1928" t="s">
        <v>7605</v>
      </c>
      <c r="D1928" t="s">
        <v>7606</v>
      </c>
      <c r="E1928">
        <v>11.5010376528439</v>
      </c>
      <c r="F1928">
        <v>-0.47732608106987201</v>
      </c>
      <c r="G1928">
        <v>0.45337114364842301</v>
      </c>
      <c r="H1928">
        <v>-1.0528373668175599</v>
      </c>
      <c r="I1928">
        <v>0.29241553588985097</v>
      </c>
      <c r="J1928">
        <v>0.471824964835659</v>
      </c>
      <c r="K1928" t="s">
        <v>1031</v>
      </c>
      <c r="L1928">
        <f t="shared" si="30"/>
        <v>0.47732608106987201</v>
      </c>
      <c r="M1928" t="s">
        <v>1032</v>
      </c>
    </row>
    <row r="1929" spans="1:13" x14ac:dyDescent="0.2">
      <c r="A1929" t="s">
        <v>7607</v>
      </c>
      <c r="B1929" t="s">
        <v>7608</v>
      </c>
      <c r="C1929" t="s">
        <v>7609</v>
      </c>
      <c r="D1929" t="s">
        <v>7610</v>
      </c>
      <c r="E1929">
        <v>11.4892562853492</v>
      </c>
      <c r="F1929">
        <v>0.82174958376312701</v>
      </c>
      <c r="G1929">
        <v>0.71373343098245401</v>
      </c>
      <c r="H1929">
        <v>1.1513396291833899</v>
      </c>
      <c r="I1929">
        <v>0.24959253976069601</v>
      </c>
      <c r="J1929">
        <v>0.42960627483666097</v>
      </c>
      <c r="K1929" t="s">
        <v>1031</v>
      </c>
      <c r="L1929">
        <f t="shared" si="30"/>
        <v>-0.82174958376312701</v>
      </c>
      <c r="M1929" t="s">
        <v>1032</v>
      </c>
    </row>
    <row r="1930" spans="1:13" x14ac:dyDescent="0.2">
      <c r="A1930" t="s">
        <v>7611</v>
      </c>
      <c r="B1930" t="s">
        <v>7612</v>
      </c>
      <c r="C1930" t="s">
        <v>7613</v>
      </c>
      <c r="D1930" t="s">
        <v>7614</v>
      </c>
      <c r="E1930">
        <v>11.4622553109074</v>
      </c>
      <c r="F1930">
        <v>0.81979279952163797</v>
      </c>
      <c r="G1930">
        <v>0.48643756473212002</v>
      </c>
      <c r="H1930">
        <v>1.68529911947301</v>
      </c>
      <c r="I1930">
        <v>9.1930875538103501E-2</v>
      </c>
      <c r="J1930">
        <v>0.22728887982919199</v>
      </c>
      <c r="K1930" t="s">
        <v>1031</v>
      </c>
      <c r="L1930">
        <f t="shared" si="30"/>
        <v>-0.81979279952163797</v>
      </c>
      <c r="M1930" t="s">
        <v>1032</v>
      </c>
    </row>
    <row r="1931" spans="1:13" x14ac:dyDescent="0.2">
      <c r="A1931" t="s">
        <v>7615</v>
      </c>
      <c r="B1931" t="s">
        <v>7616</v>
      </c>
      <c r="C1931">
        <v>0</v>
      </c>
      <c r="D1931" t="s">
        <v>7617</v>
      </c>
      <c r="E1931">
        <v>11.4616126545841</v>
      </c>
      <c r="F1931">
        <v>1.05489262042248</v>
      </c>
      <c r="G1931">
        <v>0.53875659509677098</v>
      </c>
      <c r="H1931">
        <v>1.9580133775123501</v>
      </c>
      <c r="I1931">
        <v>5.0228442987239802E-2</v>
      </c>
      <c r="J1931">
        <v>0.15192164681517001</v>
      </c>
      <c r="K1931" t="s">
        <v>1031</v>
      </c>
      <c r="L1931">
        <f t="shared" si="30"/>
        <v>-1.05489262042248</v>
      </c>
      <c r="M1931" t="s">
        <v>1032</v>
      </c>
    </row>
    <row r="1932" spans="1:13" x14ac:dyDescent="0.2">
      <c r="A1932" t="s">
        <v>7618</v>
      </c>
      <c r="B1932" t="s">
        <v>7619</v>
      </c>
      <c r="C1932">
        <v>0</v>
      </c>
      <c r="D1932" t="s">
        <v>7620</v>
      </c>
      <c r="E1932">
        <v>11.4200788603648</v>
      </c>
      <c r="F1932">
        <v>0.34620075892107099</v>
      </c>
      <c r="G1932">
        <v>0.60667786573806004</v>
      </c>
      <c r="H1932">
        <v>0.57065005742363295</v>
      </c>
      <c r="I1932">
        <v>0.56823687924298205</v>
      </c>
      <c r="J1932">
        <v>0.71898657827897605</v>
      </c>
      <c r="K1932" t="s">
        <v>1031</v>
      </c>
      <c r="L1932">
        <f t="shared" si="30"/>
        <v>-0.34620075892107099</v>
      </c>
      <c r="M1932" t="s">
        <v>1032</v>
      </c>
    </row>
    <row r="1933" spans="1:13" x14ac:dyDescent="0.2">
      <c r="A1933" t="s">
        <v>7621</v>
      </c>
      <c r="B1933" t="s">
        <v>7622</v>
      </c>
      <c r="C1933" t="s">
        <v>7623</v>
      </c>
      <c r="D1933" t="s">
        <v>7624</v>
      </c>
      <c r="E1933">
        <v>11.4020088732332</v>
      </c>
      <c r="F1933">
        <v>-0.28507991469036698</v>
      </c>
      <c r="G1933">
        <v>0.472797776071049</v>
      </c>
      <c r="H1933">
        <v>-0.60296373866091701</v>
      </c>
      <c r="I1933">
        <v>0.54653281224698003</v>
      </c>
      <c r="J1933">
        <v>0.70345474108684003</v>
      </c>
      <c r="K1933" t="s">
        <v>1031</v>
      </c>
      <c r="L1933">
        <f t="shared" si="30"/>
        <v>0.28507991469036698</v>
      </c>
      <c r="M1933" t="s">
        <v>1032</v>
      </c>
    </row>
    <row r="1934" spans="1:13" x14ac:dyDescent="0.2">
      <c r="A1934" t="s">
        <v>7625</v>
      </c>
      <c r="B1934" t="s">
        <v>7626</v>
      </c>
      <c r="C1934">
        <v>0</v>
      </c>
      <c r="D1934" t="s">
        <v>7627</v>
      </c>
      <c r="E1934">
        <v>11.396867579634</v>
      </c>
      <c r="F1934">
        <v>0.32948798325665701</v>
      </c>
      <c r="G1934">
        <v>0.73100900267797697</v>
      </c>
      <c r="H1934">
        <v>0.450730404207899</v>
      </c>
      <c r="I1934">
        <v>0.65218386634422698</v>
      </c>
      <c r="J1934">
        <v>0.78209649643690604</v>
      </c>
      <c r="K1934" t="s">
        <v>1031</v>
      </c>
      <c r="L1934">
        <f t="shared" si="30"/>
        <v>-0.32948798325665701</v>
      </c>
      <c r="M1934" t="s">
        <v>1032</v>
      </c>
    </row>
    <row r="1935" spans="1:13" x14ac:dyDescent="0.2">
      <c r="A1935" t="s">
        <v>7628</v>
      </c>
      <c r="B1935" t="s">
        <v>7629</v>
      </c>
      <c r="C1935" t="s">
        <v>7630</v>
      </c>
      <c r="D1935" t="s">
        <v>7631</v>
      </c>
      <c r="E1935">
        <v>11.3651642884338</v>
      </c>
      <c r="F1935">
        <v>0.34080639772579002</v>
      </c>
      <c r="G1935">
        <v>0.51331099656335499</v>
      </c>
      <c r="H1935">
        <v>0.66393745703385998</v>
      </c>
      <c r="I1935">
        <v>0.50673034132690797</v>
      </c>
      <c r="J1935">
        <v>0.67156470633388399</v>
      </c>
      <c r="K1935" t="s">
        <v>1031</v>
      </c>
      <c r="L1935">
        <f t="shared" si="30"/>
        <v>-0.34080639772579002</v>
      </c>
      <c r="M1935" t="s">
        <v>1032</v>
      </c>
    </row>
    <row r="1936" spans="1:13" x14ac:dyDescent="0.2">
      <c r="A1936" t="s">
        <v>7632</v>
      </c>
      <c r="B1936" t="s">
        <v>7633</v>
      </c>
      <c r="C1936" t="s">
        <v>7634</v>
      </c>
      <c r="D1936" t="s">
        <v>7635</v>
      </c>
      <c r="E1936">
        <v>11.360767289763301</v>
      </c>
      <c r="F1936">
        <v>-0.44362463749053399</v>
      </c>
      <c r="G1936">
        <v>0.509226005670535</v>
      </c>
      <c r="H1936">
        <v>-0.87117435588620795</v>
      </c>
      <c r="I1936">
        <v>0.383658959677737</v>
      </c>
      <c r="J1936">
        <v>0.56335302256335096</v>
      </c>
      <c r="K1936" t="s">
        <v>1031</v>
      </c>
      <c r="L1936">
        <f t="shared" si="30"/>
        <v>0.44362463749053399</v>
      </c>
      <c r="M1936" t="s">
        <v>1032</v>
      </c>
    </row>
    <row r="1937" spans="1:13" x14ac:dyDescent="0.2">
      <c r="A1937" t="s">
        <v>7636</v>
      </c>
      <c r="B1937" t="s">
        <v>319</v>
      </c>
      <c r="C1937" t="s">
        <v>833</v>
      </c>
      <c r="D1937" t="s">
        <v>898</v>
      </c>
      <c r="E1937">
        <v>11.351374031414601</v>
      </c>
      <c r="F1937">
        <v>-8.0329118018781107E-2</v>
      </c>
      <c r="G1937">
        <v>0.810402495017847</v>
      </c>
      <c r="H1937">
        <v>-9.9122495935815194E-2</v>
      </c>
      <c r="I1937">
        <v>0.921041010870701</v>
      </c>
      <c r="J1937">
        <v>0.95591826672357105</v>
      </c>
      <c r="K1937" t="s">
        <v>1031</v>
      </c>
      <c r="L1937">
        <f t="shared" si="30"/>
        <v>8.0329118018781107E-2</v>
      </c>
      <c r="M1937" t="s">
        <v>1032</v>
      </c>
    </row>
    <row r="1938" spans="1:13" x14ac:dyDescent="0.2">
      <c r="A1938" t="s">
        <v>7637</v>
      </c>
      <c r="B1938" t="s">
        <v>7638</v>
      </c>
      <c r="C1938" t="s">
        <v>7639</v>
      </c>
      <c r="D1938" t="s">
        <v>7640</v>
      </c>
      <c r="E1938">
        <v>11.347963153579199</v>
      </c>
      <c r="F1938">
        <v>-0.380516958991719</v>
      </c>
      <c r="G1938">
        <v>0.49256651336256402</v>
      </c>
      <c r="H1938">
        <v>-0.77251893636470603</v>
      </c>
      <c r="I1938">
        <v>0.43980713576625102</v>
      </c>
      <c r="J1938">
        <v>0.61386889083454199</v>
      </c>
      <c r="K1938" t="s">
        <v>1031</v>
      </c>
      <c r="L1938">
        <f t="shared" si="30"/>
        <v>0.380516958991719</v>
      </c>
      <c r="M1938" t="s">
        <v>1032</v>
      </c>
    </row>
    <row r="1939" spans="1:13" x14ac:dyDescent="0.2">
      <c r="A1939" t="s">
        <v>7641</v>
      </c>
      <c r="B1939" t="s">
        <v>7642</v>
      </c>
      <c r="C1939">
        <v>0</v>
      </c>
      <c r="D1939" t="s">
        <v>7643</v>
      </c>
      <c r="E1939">
        <v>11.3405986527876</v>
      </c>
      <c r="F1939">
        <v>-1.3853206494977399</v>
      </c>
      <c r="G1939">
        <v>0.63240751270661799</v>
      </c>
      <c r="H1939">
        <v>-2.1905505890794301</v>
      </c>
      <c r="I1939">
        <v>2.8484330109710899E-2</v>
      </c>
      <c r="J1939">
        <v>0.103785637672999</v>
      </c>
      <c r="K1939" t="s">
        <v>1031</v>
      </c>
      <c r="L1939">
        <f t="shared" si="30"/>
        <v>1.3853206494977399</v>
      </c>
      <c r="M1939" t="s">
        <v>1032</v>
      </c>
    </row>
    <row r="1940" spans="1:13" x14ac:dyDescent="0.2">
      <c r="A1940" t="s">
        <v>7644</v>
      </c>
      <c r="B1940" t="s">
        <v>7645</v>
      </c>
      <c r="C1940" t="s">
        <v>7646</v>
      </c>
      <c r="D1940" t="s">
        <v>7647</v>
      </c>
      <c r="E1940">
        <v>11.3295467907676</v>
      </c>
      <c r="F1940">
        <v>-0.471562178402816</v>
      </c>
      <c r="G1940">
        <v>0.389787197666774</v>
      </c>
      <c r="H1940">
        <v>-1.20979391120472</v>
      </c>
      <c r="I1940">
        <v>0.226357983204552</v>
      </c>
      <c r="J1940">
        <v>0.40461650905388802</v>
      </c>
      <c r="K1940" t="s">
        <v>1031</v>
      </c>
      <c r="L1940">
        <f t="shared" si="30"/>
        <v>0.471562178402816</v>
      </c>
      <c r="M1940" t="s">
        <v>1032</v>
      </c>
    </row>
    <row r="1941" spans="1:13" x14ac:dyDescent="0.2">
      <c r="A1941" t="s">
        <v>7648</v>
      </c>
      <c r="B1941" t="s">
        <v>7649</v>
      </c>
      <c r="C1941">
        <v>0</v>
      </c>
      <c r="D1941" t="s">
        <v>5369</v>
      </c>
      <c r="E1941">
        <v>11.282291712156299</v>
      </c>
      <c r="F1941">
        <v>0.33224393455669798</v>
      </c>
      <c r="G1941">
        <v>0.67330058933745396</v>
      </c>
      <c r="H1941">
        <v>0.493455582570685</v>
      </c>
      <c r="I1941">
        <v>0.62169071700241296</v>
      </c>
      <c r="J1941">
        <v>0.75921002587744602</v>
      </c>
      <c r="K1941" t="s">
        <v>1031</v>
      </c>
      <c r="L1941">
        <f t="shared" si="30"/>
        <v>-0.33224393455669798</v>
      </c>
      <c r="M1941" t="s">
        <v>1032</v>
      </c>
    </row>
    <row r="1942" spans="1:13" x14ac:dyDescent="0.2">
      <c r="A1942" t="s">
        <v>7650</v>
      </c>
      <c r="B1942" t="s">
        <v>7651</v>
      </c>
      <c r="C1942" t="s">
        <v>7652</v>
      </c>
      <c r="D1942" t="s">
        <v>7653</v>
      </c>
      <c r="E1942">
        <v>11.2778879477549</v>
      </c>
      <c r="F1942">
        <v>0.70732167352909703</v>
      </c>
      <c r="G1942">
        <v>0.64746356605021405</v>
      </c>
      <c r="H1942">
        <v>1.0924501556806401</v>
      </c>
      <c r="I1942">
        <v>0.27463528774867302</v>
      </c>
      <c r="J1942">
        <v>0.45304125600922701</v>
      </c>
      <c r="K1942" t="s">
        <v>1031</v>
      </c>
      <c r="L1942">
        <f t="shared" si="30"/>
        <v>-0.70732167352909703</v>
      </c>
      <c r="M1942" t="s">
        <v>1032</v>
      </c>
    </row>
    <row r="1943" spans="1:13" x14ac:dyDescent="0.2">
      <c r="A1943" t="s">
        <v>7654</v>
      </c>
      <c r="B1943" t="s">
        <v>82</v>
      </c>
      <c r="C1943" t="s">
        <v>544</v>
      </c>
      <c r="D1943" t="s">
        <v>545</v>
      </c>
      <c r="E1943">
        <v>11.2678453369673</v>
      </c>
      <c r="F1943">
        <v>-1.62781712006246</v>
      </c>
      <c r="G1943">
        <v>0.91632295651263995</v>
      </c>
      <c r="H1943">
        <v>-1.7764665923656899</v>
      </c>
      <c r="I1943">
        <v>7.5656043562055894E-2</v>
      </c>
      <c r="J1943">
        <v>0.20065020101709899</v>
      </c>
      <c r="K1943" t="s">
        <v>1031</v>
      </c>
      <c r="L1943">
        <f t="shared" si="30"/>
        <v>1.62781712006246</v>
      </c>
      <c r="M1943" t="s">
        <v>1032</v>
      </c>
    </row>
    <row r="1944" spans="1:13" x14ac:dyDescent="0.2">
      <c r="A1944" t="s">
        <v>7655</v>
      </c>
      <c r="B1944" t="s">
        <v>7656</v>
      </c>
      <c r="C1944" t="s">
        <v>7657</v>
      </c>
      <c r="D1944" t="s">
        <v>7658</v>
      </c>
      <c r="E1944">
        <v>11.2595964332807</v>
      </c>
      <c r="F1944">
        <v>6.4608306741344906E-2</v>
      </c>
      <c r="G1944">
        <v>0.44595087976739101</v>
      </c>
      <c r="H1944">
        <v>0.14487763041311799</v>
      </c>
      <c r="I1944">
        <v>0.88480748842044998</v>
      </c>
      <c r="J1944">
        <v>0.93493315291366696</v>
      </c>
      <c r="K1944" t="s">
        <v>1031</v>
      </c>
      <c r="L1944">
        <f t="shared" si="30"/>
        <v>-6.4608306741344906E-2</v>
      </c>
      <c r="M1944" t="s">
        <v>1032</v>
      </c>
    </row>
    <row r="1945" spans="1:13" x14ac:dyDescent="0.2">
      <c r="A1945" t="s">
        <v>7659</v>
      </c>
      <c r="B1945" t="s">
        <v>7660</v>
      </c>
      <c r="C1945" t="s">
        <v>7661</v>
      </c>
      <c r="D1945" t="s">
        <v>7662</v>
      </c>
      <c r="E1945">
        <v>11.2593029225915</v>
      </c>
      <c r="F1945">
        <v>-0.67529883189389495</v>
      </c>
      <c r="G1945">
        <v>0.50200492446534295</v>
      </c>
      <c r="H1945">
        <v>-1.3452036005685</v>
      </c>
      <c r="I1945">
        <v>0.17855949379748401</v>
      </c>
      <c r="J1945">
        <v>0.347994678673827</v>
      </c>
      <c r="K1945" t="s">
        <v>1031</v>
      </c>
      <c r="L1945">
        <f t="shared" si="30"/>
        <v>0.67529883189389495</v>
      </c>
      <c r="M1945" t="s">
        <v>1032</v>
      </c>
    </row>
    <row r="1946" spans="1:13" x14ac:dyDescent="0.2">
      <c r="A1946" t="s">
        <v>7663</v>
      </c>
      <c r="B1946" t="s">
        <v>7664</v>
      </c>
      <c r="C1946" t="s">
        <v>6126</v>
      </c>
      <c r="D1946" t="s">
        <v>7665</v>
      </c>
      <c r="E1946">
        <v>11.2473067785571</v>
      </c>
      <c r="F1946">
        <v>-0.85960546453279696</v>
      </c>
      <c r="G1946">
        <v>0.59078545969239304</v>
      </c>
      <c r="H1946">
        <v>-1.4550213625439801</v>
      </c>
      <c r="I1946">
        <v>0.145663347514388</v>
      </c>
      <c r="J1946">
        <v>0.30490053402560802</v>
      </c>
      <c r="K1946" t="s">
        <v>1031</v>
      </c>
      <c r="L1946">
        <f t="shared" si="30"/>
        <v>0.85960546453279696</v>
      </c>
      <c r="M1946" t="s">
        <v>1032</v>
      </c>
    </row>
    <row r="1947" spans="1:13" x14ac:dyDescent="0.2">
      <c r="A1947" t="s">
        <v>7666</v>
      </c>
      <c r="B1947" t="s">
        <v>7667</v>
      </c>
      <c r="C1947" t="s">
        <v>7668</v>
      </c>
      <c r="D1947" t="s">
        <v>7669</v>
      </c>
      <c r="E1947">
        <v>11.2311934079025</v>
      </c>
      <c r="F1947">
        <v>1.0008988077648</v>
      </c>
      <c r="G1947">
        <v>0.72633419861293902</v>
      </c>
      <c r="H1947">
        <v>1.37801415612288</v>
      </c>
      <c r="I1947">
        <v>0.168198917525822</v>
      </c>
      <c r="J1947">
        <v>0.33421135578133299</v>
      </c>
      <c r="K1947" t="s">
        <v>1031</v>
      </c>
      <c r="L1947">
        <f t="shared" si="30"/>
        <v>-1.0008988077648</v>
      </c>
      <c r="M1947" t="s">
        <v>1032</v>
      </c>
    </row>
    <row r="1948" spans="1:13" x14ac:dyDescent="0.2">
      <c r="A1948" t="s">
        <v>7670</v>
      </c>
      <c r="B1948" t="s">
        <v>7671</v>
      </c>
      <c r="C1948" t="s">
        <v>7672</v>
      </c>
      <c r="D1948" t="s">
        <v>7673</v>
      </c>
      <c r="E1948">
        <v>11.214791989895501</v>
      </c>
      <c r="F1948">
        <v>-9.7477413253336698E-2</v>
      </c>
      <c r="G1948">
        <v>0.46167697379516398</v>
      </c>
      <c r="H1948">
        <v>-0.211137697537814</v>
      </c>
      <c r="I1948">
        <v>0.83277982484513902</v>
      </c>
      <c r="J1948">
        <v>0.90322152677547896</v>
      </c>
      <c r="K1948" t="s">
        <v>1031</v>
      </c>
      <c r="L1948">
        <f t="shared" si="30"/>
        <v>9.7477413253336698E-2</v>
      </c>
      <c r="M1948" t="s">
        <v>1032</v>
      </c>
    </row>
    <row r="1949" spans="1:13" x14ac:dyDescent="0.2">
      <c r="A1949" t="s">
        <v>7674</v>
      </c>
      <c r="B1949" t="s">
        <v>7675</v>
      </c>
      <c r="C1949" t="s">
        <v>7676</v>
      </c>
      <c r="D1949" t="s">
        <v>7677</v>
      </c>
      <c r="E1949">
        <v>11.208937655965601</v>
      </c>
      <c r="F1949">
        <v>-1.41796508306986</v>
      </c>
      <c r="G1949">
        <v>0.67559012484263303</v>
      </c>
      <c r="H1949">
        <v>-2.0988540698402698</v>
      </c>
      <c r="I1949">
        <v>3.5829766749589299E-2</v>
      </c>
      <c r="J1949">
        <v>0.121179248904305</v>
      </c>
      <c r="K1949" t="s">
        <v>1031</v>
      </c>
      <c r="L1949">
        <f t="shared" si="30"/>
        <v>1.41796508306986</v>
      </c>
      <c r="M1949" t="s">
        <v>1032</v>
      </c>
    </row>
    <row r="1950" spans="1:13" x14ac:dyDescent="0.2">
      <c r="A1950" t="s">
        <v>7678</v>
      </c>
      <c r="B1950" t="s">
        <v>7679</v>
      </c>
      <c r="C1950" t="s">
        <v>7680</v>
      </c>
      <c r="D1950" t="s">
        <v>7681</v>
      </c>
      <c r="E1950">
        <v>11.206100305077101</v>
      </c>
      <c r="F1950">
        <v>-4.20198481470331E-2</v>
      </c>
      <c r="G1950">
        <v>0.55618446755205198</v>
      </c>
      <c r="H1950">
        <v>-7.5550200695060896E-2</v>
      </c>
      <c r="I1950">
        <v>0.93977695725182198</v>
      </c>
      <c r="J1950">
        <v>0.96629732421610603</v>
      </c>
      <c r="K1950" t="s">
        <v>1031</v>
      </c>
      <c r="L1950">
        <f t="shared" si="30"/>
        <v>4.20198481470331E-2</v>
      </c>
      <c r="M1950" t="s">
        <v>1032</v>
      </c>
    </row>
    <row r="1951" spans="1:13" x14ac:dyDescent="0.2">
      <c r="A1951" t="s">
        <v>7682</v>
      </c>
      <c r="B1951" t="s">
        <v>7683</v>
      </c>
      <c r="C1951" t="s">
        <v>7684</v>
      </c>
      <c r="D1951" t="s">
        <v>7685</v>
      </c>
      <c r="E1951">
        <v>11.201349791822</v>
      </c>
      <c r="F1951">
        <v>-0.63377102293482201</v>
      </c>
      <c r="G1951">
        <v>0.60232142147918499</v>
      </c>
      <c r="H1951">
        <v>-1.0522139846502601</v>
      </c>
      <c r="I1951">
        <v>0.29270138476467</v>
      </c>
      <c r="J1951">
        <v>0.47216462762424299</v>
      </c>
      <c r="K1951" t="s">
        <v>1031</v>
      </c>
      <c r="L1951">
        <f t="shared" si="30"/>
        <v>0.63377102293482201</v>
      </c>
      <c r="M1951" t="s">
        <v>1032</v>
      </c>
    </row>
    <row r="1952" spans="1:13" x14ac:dyDescent="0.2">
      <c r="A1952" t="s">
        <v>7686</v>
      </c>
      <c r="B1952" t="s">
        <v>7687</v>
      </c>
      <c r="C1952" t="s">
        <v>7688</v>
      </c>
      <c r="D1952" t="s">
        <v>7689</v>
      </c>
      <c r="E1952">
        <v>11.194999721858901</v>
      </c>
      <c r="F1952">
        <v>0.61772932811232795</v>
      </c>
      <c r="G1952">
        <v>0.41090016751599401</v>
      </c>
      <c r="H1952">
        <v>1.5033562333319901</v>
      </c>
      <c r="I1952">
        <v>0.132747206340672</v>
      </c>
      <c r="J1952">
        <v>0.28756541380469702</v>
      </c>
      <c r="K1952" t="s">
        <v>1031</v>
      </c>
      <c r="L1952">
        <f t="shared" si="30"/>
        <v>-0.61772932811232795</v>
      </c>
      <c r="M1952" t="s">
        <v>1032</v>
      </c>
    </row>
    <row r="1953" spans="1:13" x14ac:dyDescent="0.2">
      <c r="A1953" t="s">
        <v>7690</v>
      </c>
      <c r="B1953" t="s">
        <v>7691</v>
      </c>
      <c r="C1953">
        <v>0</v>
      </c>
      <c r="D1953" t="s">
        <v>7692</v>
      </c>
      <c r="E1953">
        <v>11.1948888218565</v>
      </c>
      <c r="F1953">
        <v>0.94716870715847901</v>
      </c>
      <c r="G1953">
        <v>0.61936404625877295</v>
      </c>
      <c r="H1953">
        <v>1.52926007390934</v>
      </c>
      <c r="I1953">
        <v>0.12619998325562101</v>
      </c>
      <c r="J1953">
        <v>0.27986386944903602</v>
      </c>
      <c r="K1953" t="s">
        <v>1031</v>
      </c>
      <c r="L1953">
        <f t="shared" si="30"/>
        <v>-0.94716870715847901</v>
      </c>
      <c r="M1953" t="s">
        <v>1032</v>
      </c>
    </row>
    <row r="1954" spans="1:13" x14ac:dyDescent="0.2">
      <c r="A1954" t="s">
        <v>7693</v>
      </c>
      <c r="B1954" t="s">
        <v>7694</v>
      </c>
      <c r="C1954" t="s">
        <v>7695</v>
      </c>
      <c r="D1954" t="s">
        <v>7696</v>
      </c>
      <c r="E1954">
        <v>11.186681728198799</v>
      </c>
      <c r="F1954">
        <v>9.3724427649001199E-2</v>
      </c>
      <c r="G1954">
        <v>0.52099328223728303</v>
      </c>
      <c r="H1954">
        <v>0.17989565478948899</v>
      </c>
      <c r="I1954">
        <v>0.85723448652782497</v>
      </c>
      <c r="J1954">
        <v>0.91802606409259702</v>
      </c>
      <c r="K1954" t="s">
        <v>1031</v>
      </c>
      <c r="L1954">
        <f t="shared" si="30"/>
        <v>-9.3724427649001199E-2</v>
      </c>
      <c r="M1954" t="s">
        <v>1032</v>
      </c>
    </row>
    <row r="1955" spans="1:13" x14ac:dyDescent="0.2">
      <c r="A1955" t="s">
        <v>7697</v>
      </c>
      <c r="B1955" t="s">
        <v>7698</v>
      </c>
      <c r="C1955" t="s">
        <v>7699</v>
      </c>
      <c r="D1955" t="s">
        <v>7700</v>
      </c>
      <c r="E1955">
        <v>11.1860492704715</v>
      </c>
      <c r="F1955">
        <v>-0.47235484200852801</v>
      </c>
      <c r="G1955">
        <v>0.597803901131569</v>
      </c>
      <c r="H1955">
        <v>-0.790150149763858</v>
      </c>
      <c r="I1955">
        <v>0.42944008493105101</v>
      </c>
      <c r="J1955">
        <v>0.60509431720044404</v>
      </c>
      <c r="K1955" t="s">
        <v>1031</v>
      </c>
      <c r="L1955">
        <f t="shared" si="30"/>
        <v>0.47235484200852801</v>
      </c>
      <c r="M1955" t="s">
        <v>1032</v>
      </c>
    </row>
    <row r="1956" spans="1:13" x14ac:dyDescent="0.2">
      <c r="A1956" t="s">
        <v>7701</v>
      </c>
      <c r="B1956" t="s">
        <v>7702</v>
      </c>
      <c r="C1956" t="s">
        <v>7703</v>
      </c>
      <c r="D1956" t="s">
        <v>7704</v>
      </c>
      <c r="E1956">
        <v>11.1754268696805</v>
      </c>
      <c r="F1956">
        <v>0.94441969252831603</v>
      </c>
      <c r="G1956">
        <v>0.665531722463508</v>
      </c>
      <c r="H1956">
        <v>1.41904534472449</v>
      </c>
      <c r="I1956">
        <v>0.155885796605782</v>
      </c>
      <c r="J1956">
        <v>0.31822028903206401</v>
      </c>
      <c r="K1956" t="s">
        <v>1031</v>
      </c>
      <c r="L1956">
        <f t="shared" si="30"/>
        <v>-0.94441969252831603</v>
      </c>
      <c r="M1956" t="s">
        <v>1032</v>
      </c>
    </row>
    <row r="1957" spans="1:13" x14ac:dyDescent="0.2">
      <c r="A1957" t="s">
        <v>7705</v>
      </c>
      <c r="B1957" t="s">
        <v>7706</v>
      </c>
      <c r="C1957" t="s">
        <v>7501</v>
      </c>
      <c r="D1957" t="s">
        <v>7707</v>
      </c>
      <c r="E1957">
        <v>11.143681549083899</v>
      </c>
      <c r="F1957">
        <v>0.40992995496999302</v>
      </c>
      <c r="G1957">
        <v>0.49742793150609999</v>
      </c>
      <c r="H1957">
        <v>0.82409918906004598</v>
      </c>
      <c r="I1957">
        <v>0.40988320090201302</v>
      </c>
      <c r="J1957">
        <v>0.589024998865608</v>
      </c>
      <c r="K1957" t="s">
        <v>1031</v>
      </c>
      <c r="L1957">
        <f t="shared" si="30"/>
        <v>-0.40992995496999302</v>
      </c>
      <c r="M1957" t="s">
        <v>1032</v>
      </c>
    </row>
    <row r="1958" spans="1:13" x14ac:dyDescent="0.2">
      <c r="A1958" t="s">
        <v>7708</v>
      </c>
      <c r="B1958" t="s">
        <v>7709</v>
      </c>
      <c r="C1958" t="s">
        <v>7710</v>
      </c>
      <c r="D1958" t="s">
        <v>7711</v>
      </c>
      <c r="E1958">
        <v>11.1384760582922</v>
      </c>
      <c r="F1958">
        <v>-0.37761542947610599</v>
      </c>
      <c r="G1958">
        <v>0.42890989979354099</v>
      </c>
      <c r="H1958">
        <v>-0.88040735282135996</v>
      </c>
      <c r="I1958">
        <v>0.378638674701197</v>
      </c>
      <c r="J1958">
        <v>0.56004922689459602</v>
      </c>
      <c r="K1958" t="s">
        <v>1031</v>
      </c>
      <c r="L1958">
        <f t="shared" si="30"/>
        <v>0.37761542947610599</v>
      </c>
      <c r="M1958" t="s">
        <v>1032</v>
      </c>
    </row>
    <row r="1959" spans="1:13" x14ac:dyDescent="0.2">
      <c r="A1959" t="s">
        <v>7712</v>
      </c>
      <c r="B1959" t="s">
        <v>7713</v>
      </c>
      <c r="C1959" t="s">
        <v>6364</v>
      </c>
      <c r="D1959" t="s">
        <v>7714</v>
      </c>
      <c r="E1959">
        <v>11.137158138113501</v>
      </c>
      <c r="F1959">
        <v>-8.5609660848227701E-2</v>
      </c>
      <c r="G1959">
        <v>0.55517805934762998</v>
      </c>
      <c r="H1959">
        <v>-0.154202168847999</v>
      </c>
      <c r="I1959">
        <v>0.877450332152097</v>
      </c>
      <c r="J1959">
        <v>0.93124256064754096</v>
      </c>
      <c r="K1959" t="s">
        <v>1031</v>
      </c>
      <c r="L1959">
        <f t="shared" si="30"/>
        <v>8.5609660848227701E-2</v>
      </c>
      <c r="M1959" t="s">
        <v>1032</v>
      </c>
    </row>
    <row r="1960" spans="1:13" x14ac:dyDescent="0.2">
      <c r="A1960" t="s">
        <v>7715</v>
      </c>
      <c r="B1960" t="s">
        <v>7716</v>
      </c>
      <c r="C1960" t="s">
        <v>7717</v>
      </c>
      <c r="D1960" t="s">
        <v>7718</v>
      </c>
      <c r="E1960">
        <v>11.1353803354256</v>
      </c>
      <c r="F1960">
        <v>0.37324280742086902</v>
      </c>
      <c r="G1960">
        <v>0.684610353619024</v>
      </c>
      <c r="H1960">
        <v>0.545190129608489</v>
      </c>
      <c r="I1960">
        <v>0.58562275934558805</v>
      </c>
      <c r="J1960">
        <v>0.73363872674136699</v>
      </c>
      <c r="K1960" t="s">
        <v>1031</v>
      </c>
      <c r="L1960">
        <f t="shared" si="30"/>
        <v>-0.37324280742086902</v>
      </c>
      <c r="M1960" t="s">
        <v>1032</v>
      </c>
    </row>
    <row r="1961" spans="1:13" x14ac:dyDescent="0.2">
      <c r="A1961" t="s">
        <v>7719</v>
      </c>
      <c r="B1961" t="s">
        <v>7720</v>
      </c>
      <c r="C1961" t="s">
        <v>7721</v>
      </c>
      <c r="D1961" t="s">
        <v>7722</v>
      </c>
      <c r="E1961">
        <v>11.120284064946899</v>
      </c>
      <c r="F1961">
        <v>-0.27913188506620701</v>
      </c>
      <c r="G1961">
        <v>0.47861406288526798</v>
      </c>
      <c r="H1961">
        <v>-0.58320869926699004</v>
      </c>
      <c r="I1961">
        <v>0.55975281566134205</v>
      </c>
      <c r="J1961">
        <v>0.71271249405721804</v>
      </c>
      <c r="K1961" t="s">
        <v>1031</v>
      </c>
      <c r="L1961">
        <f t="shared" si="30"/>
        <v>0.27913188506620701</v>
      </c>
      <c r="M1961" t="s">
        <v>1032</v>
      </c>
    </row>
    <row r="1962" spans="1:13" x14ac:dyDescent="0.2">
      <c r="A1962" t="s">
        <v>7723</v>
      </c>
      <c r="B1962" t="s">
        <v>7724</v>
      </c>
      <c r="C1962" t="s">
        <v>7725</v>
      </c>
      <c r="D1962" t="s">
        <v>7726</v>
      </c>
      <c r="E1962">
        <v>11.119082320751801</v>
      </c>
      <c r="F1962">
        <v>1.5592620296986299</v>
      </c>
      <c r="G1962">
        <v>0.65754501044582603</v>
      </c>
      <c r="H1962">
        <v>2.3713388512239302</v>
      </c>
      <c r="I1962">
        <v>1.77237736966873E-2</v>
      </c>
      <c r="J1962">
        <v>7.5922686095105593E-2</v>
      </c>
      <c r="K1962" t="s">
        <v>1031</v>
      </c>
      <c r="L1962">
        <f t="shared" si="30"/>
        <v>-1.5592620296986299</v>
      </c>
      <c r="M1962" t="s">
        <v>1032</v>
      </c>
    </row>
    <row r="1963" spans="1:13" x14ac:dyDescent="0.2">
      <c r="A1963" t="s">
        <v>7727</v>
      </c>
      <c r="B1963" t="s">
        <v>7728</v>
      </c>
      <c r="C1963" t="s">
        <v>4297</v>
      </c>
      <c r="D1963" t="s">
        <v>7729</v>
      </c>
      <c r="E1963">
        <v>11.114489570325301</v>
      </c>
      <c r="F1963">
        <v>-0.93586929844215305</v>
      </c>
      <c r="G1963">
        <v>0.51378323695075601</v>
      </c>
      <c r="H1963">
        <v>-1.82152556007165</v>
      </c>
      <c r="I1963">
        <v>6.8527004930910407E-2</v>
      </c>
      <c r="J1963">
        <v>0.187594828904324</v>
      </c>
      <c r="K1963" t="s">
        <v>1031</v>
      </c>
      <c r="L1963">
        <f t="shared" si="30"/>
        <v>0.93586929844215305</v>
      </c>
      <c r="M1963" t="s">
        <v>1032</v>
      </c>
    </row>
    <row r="1964" spans="1:13" x14ac:dyDescent="0.2">
      <c r="A1964" t="s">
        <v>7730</v>
      </c>
      <c r="B1964" t="s">
        <v>7731</v>
      </c>
      <c r="C1964" t="s">
        <v>7732</v>
      </c>
      <c r="D1964" t="s">
        <v>7733</v>
      </c>
      <c r="E1964">
        <v>11.1127353296939</v>
      </c>
      <c r="F1964">
        <v>0.17378824466718401</v>
      </c>
      <c r="G1964">
        <v>0.48364333786880398</v>
      </c>
      <c r="H1964">
        <v>0.35933141441168198</v>
      </c>
      <c r="I1964">
        <v>0.71934717618632804</v>
      </c>
      <c r="J1964">
        <v>0.82908130652011403</v>
      </c>
      <c r="K1964" t="s">
        <v>1031</v>
      </c>
      <c r="L1964">
        <f t="shared" si="30"/>
        <v>-0.17378824466718401</v>
      </c>
      <c r="M1964" t="s">
        <v>1032</v>
      </c>
    </row>
    <row r="1965" spans="1:13" x14ac:dyDescent="0.2">
      <c r="A1965" t="s">
        <v>7734</v>
      </c>
      <c r="B1965" t="s">
        <v>7735</v>
      </c>
      <c r="C1965" t="s">
        <v>7736</v>
      </c>
      <c r="D1965" t="s">
        <v>7737</v>
      </c>
      <c r="E1965">
        <v>11.112159272568899</v>
      </c>
      <c r="F1965">
        <v>-0.269254894624671</v>
      </c>
      <c r="G1965">
        <v>0.59952211770366104</v>
      </c>
      <c r="H1965">
        <v>-0.44911586524279301</v>
      </c>
      <c r="I1965">
        <v>0.653348076166262</v>
      </c>
      <c r="J1965">
        <v>0.782594111875758</v>
      </c>
      <c r="K1965" t="s">
        <v>1031</v>
      </c>
      <c r="L1965">
        <f t="shared" si="30"/>
        <v>0.269254894624671</v>
      </c>
      <c r="M1965" t="s">
        <v>1032</v>
      </c>
    </row>
    <row r="1966" spans="1:13" x14ac:dyDescent="0.2">
      <c r="A1966" t="s">
        <v>7738</v>
      </c>
      <c r="B1966" t="s">
        <v>7739</v>
      </c>
      <c r="C1966" t="s">
        <v>5325</v>
      </c>
      <c r="D1966" t="s">
        <v>7740</v>
      </c>
      <c r="E1966">
        <v>11.110782916931401</v>
      </c>
      <c r="F1966">
        <v>0.38825395353374698</v>
      </c>
      <c r="G1966">
        <v>0.46228616113336402</v>
      </c>
      <c r="H1966">
        <v>0.83985631882616496</v>
      </c>
      <c r="I1966">
        <v>0.40098895163795201</v>
      </c>
      <c r="J1966">
        <v>0.58023499420804503</v>
      </c>
      <c r="K1966" t="s">
        <v>1031</v>
      </c>
      <c r="L1966">
        <f t="shared" si="30"/>
        <v>-0.38825395353374698</v>
      </c>
      <c r="M1966" t="s">
        <v>1032</v>
      </c>
    </row>
    <row r="1967" spans="1:13" x14ac:dyDescent="0.2">
      <c r="A1967" t="s">
        <v>7741</v>
      </c>
      <c r="B1967" t="s">
        <v>7742</v>
      </c>
      <c r="C1967" t="s">
        <v>5679</v>
      </c>
      <c r="D1967" t="s">
        <v>5680</v>
      </c>
      <c r="E1967">
        <v>11.091036076354399</v>
      </c>
      <c r="F1967">
        <v>0.51055281705239097</v>
      </c>
      <c r="G1967">
        <v>0.62857285732845802</v>
      </c>
      <c r="H1967">
        <v>0.81224127179517003</v>
      </c>
      <c r="I1967">
        <v>0.416653201773027</v>
      </c>
      <c r="J1967">
        <v>0.59491515885744894</v>
      </c>
      <c r="K1967" t="s">
        <v>1031</v>
      </c>
      <c r="L1967">
        <f t="shared" si="30"/>
        <v>-0.51055281705239097</v>
      </c>
      <c r="M1967" t="s">
        <v>1032</v>
      </c>
    </row>
    <row r="1968" spans="1:13" x14ac:dyDescent="0.2">
      <c r="A1968" t="s">
        <v>7743</v>
      </c>
      <c r="B1968" t="s">
        <v>7744</v>
      </c>
      <c r="C1968" t="s">
        <v>7745</v>
      </c>
      <c r="D1968" t="s">
        <v>7746</v>
      </c>
      <c r="E1968">
        <v>11.0831246905098</v>
      </c>
      <c r="F1968">
        <v>1.0816025351058101</v>
      </c>
      <c r="G1968">
        <v>0.49012868042153102</v>
      </c>
      <c r="H1968">
        <v>2.2067725850598801</v>
      </c>
      <c r="I1968">
        <v>2.7329951271414001E-2</v>
      </c>
      <c r="J1968">
        <v>0.10158766584694599</v>
      </c>
      <c r="K1968" t="s">
        <v>1031</v>
      </c>
      <c r="L1968">
        <f t="shared" si="30"/>
        <v>-1.0816025351058101</v>
      </c>
      <c r="M1968" t="s">
        <v>1032</v>
      </c>
    </row>
    <row r="1969" spans="1:13" x14ac:dyDescent="0.2">
      <c r="A1969" t="s">
        <v>7747</v>
      </c>
      <c r="B1969" t="s">
        <v>7748</v>
      </c>
      <c r="C1969" t="s">
        <v>6679</v>
      </c>
      <c r="D1969" t="s">
        <v>7749</v>
      </c>
      <c r="E1969">
        <v>11.078166172708899</v>
      </c>
      <c r="F1969">
        <v>0.48969891486533701</v>
      </c>
      <c r="G1969">
        <v>0.58914374132378</v>
      </c>
      <c r="H1969">
        <v>0.83120447611817905</v>
      </c>
      <c r="I1969">
        <v>0.405858126604287</v>
      </c>
      <c r="J1969">
        <v>0.58539460221311701</v>
      </c>
      <c r="K1969" t="s">
        <v>1031</v>
      </c>
      <c r="L1969">
        <f t="shared" si="30"/>
        <v>-0.48969891486533701</v>
      </c>
      <c r="M1969" t="s">
        <v>1032</v>
      </c>
    </row>
    <row r="1970" spans="1:13" x14ac:dyDescent="0.2">
      <c r="A1970" t="s">
        <v>7750</v>
      </c>
      <c r="B1970" t="s">
        <v>7751</v>
      </c>
      <c r="C1970">
        <v>0</v>
      </c>
      <c r="D1970" t="s">
        <v>7752</v>
      </c>
      <c r="E1970">
        <v>11.0711213818057</v>
      </c>
      <c r="F1970">
        <v>1.88924204734245</v>
      </c>
      <c r="G1970">
        <v>0.751105214164841</v>
      </c>
      <c r="H1970">
        <v>2.5152828281762298</v>
      </c>
      <c r="I1970">
        <v>1.18936927814778E-2</v>
      </c>
      <c r="J1970">
        <v>5.9156962429778699E-2</v>
      </c>
      <c r="K1970" t="s">
        <v>1031</v>
      </c>
      <c r="L1970">
        <f t="shared" si="30"/>
        <v>-1.88924204734245</v>
      </c>
      <c r="M1970" t="s">
        <v>1032</v>
      </c>
    </row>
    <row r="1971" spans="1:13" x14ac:dyDescent="0.2">
      <c r="A1971" t="s">
        <v>7753</v>
      </c>
      <c r="B1971" t="s">
        <v>7754</v>
      </c>
      <c r="C1971">
        <v>0</v>
      </c>
      <c r="D1971" t="s">
        <v>7755</v>
      </c>
      <c r="E1971">
        <v>11.050864705236499</v>
      </c>
      <c r="F1971">
        <v>-1.43603997409479</v>
      </c>
      <c r="G1971">
        <v>0.68387766919087001</v>
      </c>
      <c r="H1971">
        <v>-2.0998491964123298</v>
      </c>
      <c r="I1971">
        <v>3.5742108994501101E-2</v>
      </c>
      <c r="J1971">
        <v>0.12101339657943699</v>
      </c>
      <c r="K1971" t="s">
        <v>1031</v>
      </c>
      <c r="L1971">
        <f t="shared" si="30"/>
        <v>1.43603997409479</v>
      </c>
      <c r="M1971" t="s">
        <v>1032</v>
      </c>
    </row>
    <row r="1972" spans="1:13" x14ac:dyDescent="0.2">
      <c r="A1972" t="s">
        <v>7756</v>
      </c>
      <c r="B1972" t="s">
        <v>7757</v>
      </c>
      <c r="C1972" t="s">
        <v>7758</v>
      </c>
      <c r="D1972" t="s">
        <v>7759</v>
      </c>
      <c r="E1972">
        <v>11.0451289655969</v>
      </c>
      <c r="F1972">
        <v>-0.97334542174286798</v>
      </c>
      <c r="G1972">
        <v>0.49420351554771602</v>
      </c>
      <c r="H1972">
        <v>-1.9695234678048099</v>
      </c>
      <c r="I1972">
        <v>4.88930104020961E-2</v>
      </c>
      <c r="J1972">
        <v>0.14917843047221799</v>
      </c>
      <c r="K1972" t="s">
        <v>1031</v>
      </c>
      <c r="L1972">
        <f t="shared" si="30"/>
        <v>0.97334542174286798</v>
      </c>
      <c r="M1972" t="s">
        <v>1032</v>
      </c>
    </row>
    <row r="1973" spans="1:13" x14ac:dyDescent="0.2">
      <c r="A1973" t="s">
        <v>7760</v>
      </c>
      <c r="B1973" t="s">
        <v>7761</v>
      </c>
      <c r="C1973">
        <v>0</v>
      </c>
      <c r="D1973" t="s">
        <v>7762</v>
      </c>
      <c r="E1973">
        <v>11.032898678381899</v>
      </c>
      <c r="F1973">
        <v>1.1889306038235501</v>
      </c>
      <c r="G1973">
        <v>0.66096334990431904</v>
      </c>
      <c r="H1973">
        <v>1.7987844620971101</v>
      </c>
      <c r="I1973">
        <v>7.2052782123987497E-2</v>
      </c>
      <c r="J1973">
        <v>0.19388354897854401</v>
      </c>
      <c r="K1973" t="s">
        <v>1031</v>
      </c>
      <c r="L1973">
        <f t="shared" si="30"/>
        <v>-1.1889306038235501</v>
      </c>
      <c r="M1973" t="s">
        <v>1032</v>
      </c>
    </row>
    <row r="1974" spans="1:13" x14ac:dyDescent="0.2">
      <c r="A1974" t="s">
        <v>7763</v>
      </c>
      <c r="B1974" t="s">
        <v>7764</v>
      </c>
      <c r="C1974">
        <v>0</v>
      </c>
      <c r="D1974" t="s">
        <v>7765</v>
      </c>
      <c r="E1974">
        <v>11.0310789069714</v>
      </c>
      <c r="F1974">
        <v>-0.93553007978238201</v>
      </c>
      <c r="G1974">
        <v>0.52909221774870097</v>
      </c>
      <c r="H1974">
        <v>-1.7681796261587099</v>
      </c>
      <c r="I1974">
        <v>7.7030879101349106E-2</v>
      </c>
      <c r="J1974">
        <v>0.20326421866448599</v>
      </c>
      <c r="K1974" t="s">
        <v>1031</v>
      </c>
      <c r="L1974">
        <f t="shared" si="30"/>
        <v>0.93553007978238201</v>
      </c>
      <c r="M1974" t="s">
        <v>1032</v>
      </c>
    </row>
    <row r="1975" spans="1:13" x14ac:dyDescent="0.2">
      <c r="A1975" t="s">
        <v>7766</v>
      </c>
      <c r="B1975" t="s">
        <v>7767</v>
      </c>
      <c r="C1975" t="s">
        <v>7768</v>
      </c>
      <c r="D1975" t="s">
        <v>7769</v>
      </c>
      <c r="E1975">
        <v>11.024999435062499</v>
      </c>
      <c r="F1975">
        <v>2.9252710468387101E-2</v>
      </c>
      <c r="G1975">
        <v>0.42161916065123201</v>
      </c>
      <c r="H1975">
        <v>6.9381833651021602E-2</v>
      </c>
      <c r="I1975">
        <v>0.94468568871574499</v>
      </c>
      <c r="J1975">
        <v>0.96975351534505705</v>
      </c>
      <c r="K1975" t="s">
        <v>1031</v>
      </c>
      <c r="L1975">
        <f t="shared" si="30"/>
        <v>-2.9252710468387101E-2</v>
      </c>
      <c r="M1975" t="s">
        <v>1032</v>
      </c>
    </row>
    <row r="1976" spans="1:13" x14ac:dyDescent="0.2">
      <c r="A1976" t="s">
        <v>7770</v>
      </c>
      <c r="B1976" t="s">
        <v>7771</v>
      </c>
      <c r="C1976">
        <v>0</v>
      </c>
      <c r="D1976" t="s">
        <v>7772</v>
      </c>
      <c r="E1976">
        <v>11.0220920413526</v>
      </c>
      <c r="F1976">
        <v>1.23098981865766</v>
      </c>
      <c r="G1976">
        <v>0.562932358230126</v>
      </c>
      <c r="H1976">
        <v>2.1867455310757502</v>
      </c>
      <c r="I1976">
        <v>2.8761105768689399E-2</v>
      </c>
      <c r="J1976">
        <v>0.104297196980385</v>
      </c>
      <c r="K1976" t="s">
        <v>1031</v>
      </c>
      <c r="L1976">
        <f t="shared" si="30"/>
        <v>-1.23098981865766</v>
      </c>
      <c r="M1976" t="s">
        <v>1032</v>
      </c>
    </row>
    <row r="1977" spans="1:13" x14ac:dyDescent="0.2">
      <c r="A1977" t="s">
        <v>7773</v>
      </c>
      <c r="B1977" t="s">
        <v>7774</v>
      </c>
      <c r="C1977" t="s">
        <v>7775</v>
      </c>
      <c r="D1977" t="s">
        <v>7776</v>
      </c>
      <c r="E1977">
        <v>11.0141454177464</v>
      </c>
      <c r="F1977">
        <v>-0.32760725713807198</v>
      </c>
      <c r="G1977">
        <v>0.46050845910562999</v>
      </c>
      <c r="H1977">
        <v>-0.71140334267546301</v>
      </c>
      <c r="I1977">
        <v>0.47683432820487498</v>
      </c>
      <c r="J1977">
        <v>0.648647869515943</v>
      </c>
      <c r="K1977" t="s">
        <v>1031</v>
      </c>
      <c r="L1977">
        <f t="shared" si="30"/>
        <v>0.32760725713807198</v>
      </c>
      <c r="M1977" t="s">
        <v>1032</v>
      </c>
    </row>
    <row r="1978" spans="1:13" x14ac:dyDescent="0.2">
      <c r="A1978" t="s">
        <v>7777</v>
      </c>
      <c r="B1978" t="s">
        <v>203</v>
      </c>
      <c r="C1978" t="s">
        <v>729</v>
      </c>
      <c r="D1978" t="s">
        <v>730</v>
      </c>
      <c r="E1978">
        <v>11.012161912007199</v>
      </c>
      <c r="F1978">
        <v>-0.69823738510368305</v>
      </c>
      <c r="G1978">
        <v>0.44374810345646898</v>
      </c>
      <c r="H1978">
        <v>-1.57349942380583</v>
      </c>
      <c r="I1978">
        <v>0.115603221631737</v>
      </c>
      <c r="J1978">
        <v>0.26421786650842399</v>
      </c>
      <c r="K1978" t="s">
        <v>1031</v>
      </c>
      <c r="L1978">
        <f t="shared" si="30"/>
        <v>0.69823738510368305</v>
      </c>
      <c r="M1978" t="s">
        <v>1032</v>
      </c>
    </row>
    <row r="1979" spans="1:13" x14ac:dyDescent="0.2">
      <c r="A1979" t="s">
        <v>7778</v>
      </c>
      <c r="B1979" t="s">
        <v>7779</v>
      </c>
      <c r="C1979" t="s">
        <v>7780</v>
      </c>
      <c r="D1979" t="s">
        <v>7781</v>
      </c>
      <c r="E1979">
        <v>11.006598095650199</v>
      </c>
      <c r="F1979">
        <v>0.86194825140194298</v>
      </c>
      <c r="G1979">
        <v>0.56911681286290094</v>
      </c>
      <c r="H1979">
        <v>1.5145366151914901</v>
      </c>
      <c r="I1979">
        <v>0.129889794497871</v>
      </c>
      <c r="J1979">
        <v>0.28392722082949301</v>
      </c>
      <c r="K1979" t="s">
        <v>1031</v>
      </c>
      <c r="L1979">
        <f t="shared" si="30"/>
        <v>-0.86194825140194298</v>
      </c>
      <c r="M1979" t="s">
        <v>1032</v>
      </c>
    </row>
    <row r="1980" spans="1:13" x14ac:dyDescent="0.2">
      <c r="A1980" t="s">
        <v>7782</v>
      </c>
      <c r="B1980" t="s">
        <v>7783</v>
      </c>
      <c r="C1980" t="s">
        <v>7784</v>
      </c>
      <c r="D1980" t="s">
        <v>7785</v>
      </c>
      <c r="E1980">
        <v>10.9904058345686</v>
      </c>
      <c r="F1980">
        <v>-0.73562060325321099</v>
      </c>
      <c r="G1980">
        <v>0.76615976810256003</v>
      </c>
      <c r="H1980">
        <v>-0.960139952369229</v>
      </c>
      <c r="I1980" t="s">
        <v>2015</v>
      </c>
      <c r="J1980" t="s">
        <v>2015</v>
      </c>
      <c r="K1980" t="s">
        <v>1031</v>
      </c>
      <c r="L1980">
        <f t="shared" si="30"/>
        <v>0.73562060325321099</v>
      </c>
      <c r="M1980" t="s">
        <v>1032</v>
      </c>
    </row>
    <row r="1981" spans="1:13" x14ac:dyDescent="0.2">
      <c r="A1981" t="s">
        <v>7786</v>
      </c>
      <c r="B1981" t="s">
        <v>7787</v>
      </c>
      <c r="C1981" t="s">
        <v>7788</v>
      </c>
      <c r="D1981" t="s">
        <v>7789</v>
      </c>
      <c r="E1981">
        <v>10.989832751563</v>
      </c>
      <c r="F1981">
        <v>1.20152073142503</v>
      </c>
      <c r="G1981">
        <v>0.48656976339234898</v>
      </c>
      <c r="H1981">
        <v>2.4693699070983501</v>
      </c>
      <c r="I1981">
        <v>1.3535122321621299E-2</v>
      </c>
      <c r="J1981">
        <v>6.3729986167994704E-2</v>
      </c>
      <c r="K1981" t="s">
        <v>1031</v>
      </c>
      <c r="L1981">
        <f t="shared" si="30"/>
        <v>-1.20152073142503</v>
      </c>
      <c r="M1981" t="s">
        <v>1032</v>
      </c>
    </row>
    <row r="1982" spans="1:13" x14ac:dyDescent="0.2">
      <c r="A1982" t="s">
        <v>7790</v>
      </c>
      <c r="B1982" t="s">
        <v>7791</v>
      </c>
      <c r="C1982" t="s">
        <v>7792</v>
      </c>
      <c r="D1982" t="s">
        <v>7793</v>
      </c>
      <c r="E1982">
        <v>10.988415988271299</v>
      </c>
      <c r="F1982">
        <v>-0.20857159484368701</v>
      </c>
      <c r="G1982">
        <v>0.61073215978546902</v>
      </c>
      <c r="H1982">
        <v>-0.34151074493432898</v>
      </c>
      <c r="I1982">
        <v>0.73271911728337003</v>
      </c>
      <c r="J1982">
        <v>0.83886567555989699</v>
      </c>
      <c r="K1982" t="s">
        <v>1031</v>
      </c>
      <c r="L1982">
        <f t="shared" si="30"/>
        <v>0.20857159484368701</v>
      </c>
      <c r="M1982" t="s">
        <v>1032</v>
      </c>
    </row>
    <row r="1983" spans="1:13" x14ac:dyDescent="0.2">
      <c r="A1983" t="s">
        <v>7794</v>
      </c>
      <c r="B1983" t="s">
        <v>7795</v>
      </c>
      <c r="C1983" t="s">
        <v>5041</v>
      </c>
      <c r="D1983" t="s">
        <v>7796</v>
      </c>
      <c r="E1983">
        <v>10.9792983326585</v>
      </c>
      <c r="F1983">
        <v>-1.56944445540386</v>
      </c>
      <c r="G1983">
        <v>0.61323697640512298</v>
      </c>
      <c r="H1983">
        <v>-2.5592789016150901</v>
      </c>
      <c r="I1983">
        <v>1.0488955314291301E-2</v>
      </c>
      <c r="J1983">
        <v>5.4591211865381802E-2</v>
      </c>
      <c r="K1983" t="s">
        <v>1031</v>
      </c>
      <c r="L1983">
        <f t="shared" si="30"/>
        <v>1.56944445540386</v>
      </c>
      <c r="M1983" t="s">
        <v>1032</v>
      </c>
    </row>
    <row r="1984" spans="1:13" x14ac:dyDescent="0.2">
      <c r="A1984" t="s">
        <v>7797</v>
      </c>
      <c r="B1984" t="s">
        <v>7798</v>
      </c>
      <c r="C1984" t="s">
        <v>7799</v>
      </c>
      <c r="D1984" t="s">
        <v>7800</v>
      </c>
      <c r="E1984">
        <v>10.972657424731601</v>
      </c>
      <c r="F1984">
        <v>0.47931659555734302</v>
      </c>
      <c r="G1984">
        <v>0.56354300257772205</v>
      </c>
      <c r="H1984">
        <v>0.85054129563295799</v>
      </c>
      <c r="I1984">
        <v>0.39502421147203998</v>
      </c>
      <c r="J1984">
        <v>0.57411597522687696</v>
      </c>
      <c r="K1984" t="s">
        <v>1031</v>
      </c>
      <c r="L1984">
        <f t="shared" si="30"/>
        <v>-0.47931659555734302</v>
      </c>
      <c r="M1984" t="s">
        <v>1032</v>
      </c>
    </row>
    <row r="1985" spans="1:13" x14ac:dyDescent="0.2">
      <c r="A1985" t="s">
        <v>7801</v>
      </c>
      <c r="B1985" t="s">
        <v>7802</v>
      </c>
      <c r="C1985">
        <v>0</v>
      </c>
      <c r="D1985" t="s">
        <v>7803</v>
      </c>
      <c r="E1985">
        <v>10.946205487866701</v>
      </c>
      <c r="F1985">
        <v>0.626877941625538</v>
      </c>
      <c r="G1985">
        <v>0.58573972178723699</v>
      </c>
      <c r="H1985">
        <v>1.0702329350530899</v>
      </c>
      <c r="I1985">
        <v>0.28451447308206201</v>
      </c>
      <c r="J1985">
        <v>0.462529754294496</v>
      </c>
      <c r="K1985" t="s">
        <v>1031</v>
      </c>
      <c r="L1985">
        <f t="shared" si="30"/>
        <v>-0.626877941625538</v>
      </c>
      <c r="M1985" t="s">
        <v>1032</v>
      </c>
    </row>
    <row r="1986" spans="1:13" x14ac:dyDescent="0.2">
      <c r="A1986" t="s">
        <v>7804</v>
      </c>
      <c r="B1986" t="s">
        <v>7805</v>
      </c>
      <c r="C1986" t="s">
        <v>7806</v>
      </c>
      <c r="D1986" t="s">
        <v>7807</v>
      </c>
      <c r="E1986">
        <v>10.9459617299146</v>
      </c>
      <c r="F1986">
        <v>-0.35119113022124399</v>
      </c>
      <c r="G1986">
        <v>0.48254410816464099</v>
      </c>
      <c r="H1986">
        <v>-0.72779073307308995</v>
      </c>
      <c r="I1986">
        <v>0.46674169810448601</v>
      </c>
      <c r="J1986">
        <v>0.64005912954503597</v>
      </c>
      <c r="K1986" t="s">
        <v>1031</v>
      </c>
      <c r="L1986">
        <f t="shared" ref="L1986:L2049" si="31">F1986*-1</f>
        <v>0.35119113022124399</v>
      </c>
      <c r="M1986" t="s">
        <v>1032</v>
      </c>
    </row>
    <row r="1987" spans="1:13" x14ac:dyDescent="0.2">
      <c r="A1987" t="s">
        <v>7808</v>
      </c>
      <c r="B1987" t="s">
        <v>7809</v>
      </c>
      <c r="C1987">
        <v>0</v>
      </c>
      <c r="D1987" t="s">
        <v>7810</v>
      </c>
      <c r="E1987">
        <v>10.9357424156549</v>
      </c>
      <c r="F1987">
        <v>-4.5695651842253701E-2</v>
      </c>
      <c r="G1987">
        <v>0.610547390833452</v>
      </c>
      <c r="H1987">
        <v>-7.4843742727120799E-2</v>
      </c>
      <c r="I1987">
        <v>0.94033903773120597</v>
      </c>
      <c r="J1987">
        <v>0.96655810225708905</v>
      </c>
      <c r="K1987" t="s">
        <v>1031</v>
      </c>
      <c r="L1987">
        <f t="shared" si="31"/>
        <v>4.5695651842253701E-2</v>
      </c>
      <c r="M1987" t="s">
        <v>1032</v>
      </c>
    </row>
    <row r="1988" spans="1:13" x14ac:dyDescent="0.2">
      <c r="A1988" t="s">
        <v>7811</v>
      </c>
      <c r="B1988" t="s">
        <v>342</v>
      </c>
      <c r="C1988" t="s">
        <v>934</v>
      </c>
      <c r="D1988" t="s">
        <v>935</v>
      </c>
      <c r="E1988">
        <v>10.928664077269501</v>
      </c>
      <c r="F1988">
        <v>0.25095423272079498</v>
      </c>
      <c r="G1988">
        <v>0.64841843524912601</v>
      </c>
      <c r="H1988">
        <v>0.38702513543492401</v>
      </c>
      <c r="I1988">
        <v>0.69873759983566397</v>
      </c>
      <c r="J1988">
        <v>0.81728042892312602</v>
      </c>
      <c r="K1988" t="s">
        <v>1031</v>
      </c>
      <c r="L1988">
        <f t="shared" si="31"/>
        <v>-0.25095423272079498</v>
      </c>
      <c r="M1988" t="s">
        <v>1032</v>
      </c>
    </row>
    <row r="1989" spans="1:13" x14ac:dyDescent="0.2">
      <c r="A1989" t="s">
        <v>7812</v>
      </c>
      <c r="B1989" t="s">
        <v>7813</v>
      </c>
      <c r="C1989" t="s">
        <v>7814</v>
      </c>
      <c r="D1989" t="s">
        <v>7815</v>
      </c>
      <c r="E1989">
        <v>10.925328377979</v>
      </c>
      <c r="F1989">
        <v>-0.35864000312781302</v>
      </c>
      <c r="G1989">
        <v>0.49425891290073998</v>
      </c>
      <c r="H1989">
        <v>-0.72561160510592104</v>
      </c>
      <c r="I1989">
        <v>0.46807690471074398</v>
      </c>
      <c r="J1989">
        <v>0.64090844697885796</v>
      </c>
      <c r="K1989" t="s">
        <v>1031</v>
      </c>
      <c r="L1989">
        <f t="shared" si="31"/>
        <v>0.35864000312781302</v>
      </c>
      <c r="M1989" t="s">
        <v>1032</v>
      </c>
    </row>
    <row r="1990" spans="1:13" x14ac:dyDescent="0.2">
      <c r="A1990" t="s">
        <v>7816</v>
      </c>
      <c r="B1990" t="s">
        <v>7817</v>
      </c>
      <c r="C1990" t="s">
        <v>7818</v>
      </c>
      <c r="D1990" t="s">
        <v>7819</v>
      </c>
      <c r="E1990">
        <v>10.924741331617099</v>
      </c>
      <c r="F1990">
        <v>-0.13263153961551</v>
      </c>
      <c r="G1990">
        <v>0.53915132452946402</v>
      </c>
      <c r="H1990">
        <v>-0.24600058199108099</v>
      </c>
      <c r="I1990">
        <v>0.80568178198018503</v>
      </c>
      <c r="J1990">
        <v>0.88587440402944095</v>
      </c>
      <c r="K1990" t="s">
        <v>1031</v>
      </c>
      <c r="L1990">
        <f t="shared" si="31"/>
        <v>0.13263153961551</v>
      </c>
      <c r="M1990" t="s">
        <v>1032</v>
      </c>
    </row>
    <row r="1991" spans="1:13" x14ac:dyDescent="0.2">
      <c r="A1991" t="s">
        <v>7820</v>
      </c>
      <c r="B1991" t="s">
        <v>7821</v>
      </c>
      <c r="C1991" t="s">
        <v>7822</v>
      </c>
      <c r="D1991" t="s">
        <v>7823</v>
      </c>
      <c r="E1991">
        <v>10.9065822717968</v>
      </c>
      <c r="F1991">
        <v>0.83466869396429499</v>
      </c>
      <c r="G1991">
        <v>0.61469404162420005</v>
      </c>
      <c r="H1991">
        <v>1.35786039467514</v>
      </c>
      <c r="I1991">
        <v>0.17450798664168199</v>
      </c>
      <c r="J1991">
        <v>0.34240499445316802</v>
      </c>
      <c r="K1991" t="s">
        <v>1031</v>
      </c>
      <c r="L1991">
        <f t="shared" si="31"/>
        <v>-0.83466869396429499</v>
      </c>
      <c r="M1991" t="s">
        <v>1032</v>
      </c>
    </row>
    <row r="1992" spans="1:13" x14ac:dyDescent="0.2">
      <c r="A1992" t="s">
        <v>7824</v>
      </c>
      <c r="B1992" t="s">
        <v>7825</v>
      </c>
      <c r="C1992">
        <v>0</v>
      </c>
      <c r="D1992" t="s">
        <v>7826</v>
      </c>
      <c r="E1992">
        <v>10.9036237256914</v>
      </c>
      <c r="F1992">
        <v>0.77715092871173796</v>
      </c>
      <c r="G1992">
        <v>0.58622648388396703</v>
      </c>
      <c r="H1992">
        <v>1.3256837588824499</v>
      </c>
      <c r="I1992">
        <v>0.184944469244779</v>
      </c>
      <c r="J1992">
        <v>0.35510018037899299</v>
      </c>
      <c r="K1992" t="s">
        <v>1031</v>
      </c>
      <c r="L1992">
        <f t="shared" si="31"/>
        <v>-0.77715092871173796</v>
      </c>
      <c r="M1992" t="s">
        <v>1032</v>
      </c>
    </row>
    <row r="1993" spans="1:13" x14ac:dyDescent="0.2">
      <c r="A1993" t="s">
        <v>7827</v>
      </c>
      <c r="B1993" t="s">
        <v>7828</v>
      </c>
      <c r="C1993" t="s">
        <v>7829</v>
      </c>
      <c r="D1993" t="s">
        <v>7830</v>
      </c>
      <c r="E1993">
        <v>10.8974892849957</v>
      </c>
      <c r="F1993">
        <v>-3.1261585293607401E-3</v>
      </c>
      <c r="G1993">
        <v>0.42034025289035398</v>
      </c>
      <c r="H1993">
        <v>-7.4372095174434702E-3</v>
      </c>
      <c r="I1993">
        <v>0.99406602005409395</v>
      </c>
      <c r="J1993">
        <v>0.99645101530374403</v>
      </c>
      <c r="K1993" t="s">
        <v>1031</v>
      </c>
      <c r="L1993">
        <f t="shared" si="31"/>
        <v>3.1261585293607401E-3</v>
      </c>
      <c r="M1993" t="s">
        <v>1032</v>
      </c>
    </row>
    <row r="1994" spans="1:13" x14ac:dyDescent="0.2">
      <c r="A1994" t="s">
        <v>7831</v>
      </c>
      <c r="B1994" t="s">
        <v>7832</v>
      </c>
      <c r="C1994">
        <v>0</v>
      </c>
      <c r="D1994" t="s">
        <v>7833</v>
      </c>
      <c r="E1994">
        <v>10.896582242105101</v>
      </c>
      <c r="F1994">
        <v>0.27757547563574297</v>
      </c>
      <c r="G1994">
        <v>0.458404105634519</v>
      </c>
      <c r="H1994">
        <v>0.60552571895385998</v>
      </c>
      <c r="I1994">
        <v>0.54482974116691096</v>
      </c>
      <c r="J1994">
        <v>0.70198355014248104</v>
      </c>
      <c r="K1994" t="s">
        <v>1031</v>
      </c>
      <c r="L1994">
        <f t="shared" si="31"/>
        <v>-0.27757547563574297</v>
      </c>
      <c r="M1994" t="s">
        <v>1032</v>
      </c>
    </row>
    <row r="1995" spans="1:13" x14ac:dyDescent="0.2">
      <c r="A1995" t="s">
        <v>7834</v>
      </c>
      <c r="B1995" t="s">
        <v>50</v>
      </c>
      <c r="C1995" t="s">
        <v>496</v>
      </c>
      <c r="D1995" t="s">
        <v>497</v>
      </c>
      <c r="E1995">
        <v>10.8939313739662</v>
      </c>
      <c r="F1995">
        <v>-1.0079861215278401</v>
      </c>
      <c r="G1995">
        <v>0.63843763639585305</v>
      </c>
      <c r="H1995">
        <v>-1.57883255006423</v>
      </c>
      <c r="I1995">
        <v>0.11437447038948501</v>
      </c>
      <c r="J1995">
        <v>0.26255853697102699</v>
      </c>
      <c r="K1995" t="s">
        <v>1031</v>
      </c>
      <c r="L1995">
        <f t="shared" si="31"/>
        <v>1.0079861215278401</v>
      </c>
      <c r="M1995" t="s">
        <v>1032</v>
      </c>
    </row>
    <row r="1996" spans="1:13" x14ac:dyDescent="0.2">
      <c r="A1996" t="s">
        <v>7835</v>
      </c>
      <c r="B1996" t="s">
        <v>7836</v>
      </c>
      <c r="C1996" t="s">
        <v>3168</v>
      </c>
      <c r="D1996" t="s">
        <v>7837</v>
      </c>
      <c r="E1996">
        <v>10.8817141813307</v>
      </c>
      <c r="F1996">
        <v>0.73769348824405301</v>
      </c>
      <c r="G1996">
        <v>0.57862648727688604</v>
      </c>
      <c r="H1996">
        <v>1.27490445816914</v>
      </c>
      <c r="I1996">
        <v>0.20234306093877399</v>
      </c>
      <c r="J1996">
        <v>0.37532430072148198</v>
      </c>
      <c r="K1996" t="s">
        <v>1031</v>
      </c>
      <c r="L1996">
        <f t="shared" si="31"/>
        <v>-0.73769348824405301</v>
      </c>
      <c r="M1996" t="s">
        <v>1032</v>
      </c>
    </row>
    <row r="1997" spans="1:13" x14ac:dyDescent="0.2">
      <c r="A1997" t="s">
        <v>7838</v>
      </c>
      <c r="B1997" t="s">
        <v>7839</v>
      </c>
      <c r="C1997" t="s">
        <v>4354</v>
      </c>
      <c r="D1997" t="s">
        <v>7840</v>
      </c>
      <c r="E1997">
        <v>10.8810305903755</v>
      </c>
      <c r="F1997">
        <v>-0.28382033124560901</v>
      </c>
      <c r="G1997">
        <v>0.48488314612558198</v>
      </c>
      <c r="H1997">
        <v>-0.58533758806312697</v>
      </c>
      <c r="I1997">
        <v>0.55832074541590104</v>
      </c>
      <c r="J1997">
        <v>0.71221393504844199</v>
      </c>
      <c r="K1997" t="s">
        <v>1031</v>
      </c>
      <c r="L1997">
        <f t="shared" si="31"/>
        <v>0.28382033124560901</v>
      </c>
      <c r="M1997" t="s">
        <v>1032</v>
      </c>
    </row>
    <row r="1998" spans="1:13" x14ac:dyDescent="0.2">
      <c r="A1998" t="s">
        <v>7841</v>
      </c>
      <c r="B1998" t="s">
        <v>7842</v>
      </c>
      <c r="C1998" t="s">
        <v>7843</v>
      </c>
      <c r="D1998" t="s">
        <v>7844</v>
      </c>
      <c r="E1998">
        <v>10.8740212333697</v>
      </c>
      <c r="F1998">
        <v>-0.493077613751155</v>
      </c>
      <c r="G1998">
        <v>0.46034617070700701</v>
      </c>
      <c r="H1998">
        <v>-1.0711018036576201</v>
      </c>
      <c r="I1998">
        <v>0.284123657318964</v>
      </c>
      <c r="J1998">
        <v>0.462266636152667</v>
      </c>
      <c r="K1998" t="s">
        <v>1031</v>
      </c>
      <c r="L1998">
        <f t="shared" si="31"/>
        <v>0.493077613751155</v>
      </c>
      <c r="M1998" t="s">
        <v>1032</v>
      </c>
    </row>
    <row r="1999" spans="1:13" x14ac:dyDescent="0.2">
      <c r="A1999" t="s">
        <v>7845</v>
      </c>
      <c r="B1999" t="s">
        <v>7846</v>
      </c>
      <c r="C1999" t="s">
        <v>7847</v>
      </c>
      <c r="D1999" t="s">
        <v>7848</v>
      </c>
      <c r="E1999">
        <v>10.8672987257345</v>
      </c>
      <c r="F1999">
        <v>-0.43436343834268498</v>
      </c>
      <c r="G1999">
        <v>0.55892699548802005</v>
      </c>
      <c r="H1999">
        <v>-0.777138055325859</v>
      </c>
      <c r="I1999">
        <v>0.437077323939361</v>
      </c>
      <c r="J1999">
        <v>0.61163476024600005</v>
      </c>
      <c r="K1999" t="s">
        <v>1031</v>
      </c>
      <c r="L1999">
        <f t="shared" si="31"/>
        <v>0.43436343834268498</v>
      </c>
      <c r="M1999" t="s">
        <v>1032</v>
      </c>
    </row>
    <row r="2000" spans="1:13" x14ac:dyDescent="0.2">
      <c r="A2000" t="s">
        <v>7849</v>
      </c>
      <c r="B2000" t="s">
        <v>7850</v>
      </c>
      <c r="C2000" t="s">
        <v>7851</v>
      </c>
      <c r="D2000" t="s">
        <v>7852</v>
      </c>
      <c r="E2000">
        <v>10.862423644718</v>
      </c>
      <c r="F2000">
        <v>1.5582033586875699E-2</v>
      </c>
      <c r="G2000">
        <v>0.48461844855137698</v>
      </c>
      <c r="H2000">
        <v>3.2153199353952798E-2</v>
      </c>
      <c r="I2000">
        <v>0.97434987836783205</v>
      </c>
      <c r="J2000">
        <v>0.98472031732481902</v>
      </c>
      <c r="K2000" t="s">
        <v>1031</v>
      </c>
      <c r="L2000">
        <f t="shared" si="31"/>
        <v>-1.5582033586875699E-2</v>
      </c>
      <c r="M2000" t="s">
        <v>1032</v>
      </c>
    </row>
    <row r="2001" spans="1:13" x14ac:dyDescent="0.2">
      <c r="A2001" t="s">
        <v>7853</v>
      </c>
      <c r="B2001" t="s">
        <v>7854</v>
      </c>
      <c r="C2001" t="s">
        <v>7855</v>
      </c>
      <c r="D2001" t="s">
        <v>7856</v>
      </c>
      <c r="E2001">
        <v>10.8605696151697</v>
      </c>
      <c r="F2001">
        <v>-6.1708907152920697E-2</v>
      </c>
      <c r="G2001">
        <v>0.66908563564042201</v>
      </c>
      <c r="H2001">
        <v>-9.2228713136032897E-2</v>
      </c>
      <c r="I2001">
        <v>0.92651632547795804</v>
      </c>
      <c r="J2001">
        <v>0.959064791406537</v>
      </c>
      <c r="K2001" t="s">
        <v>1031</v>
      </c>
      <c r="L2001">
        <f t="shared" si="31"/>
        <v>6.1708907152920697E-2</v>
      </c>
      <c r="M2001" t="s">
        <v>1032</v>
      </c>
    </row>
    <row r="2002" spans="1:13" x14ac:dyDescent="0.2">
      <c r="A2002" t="s">
        <v>7857</v>
      </c>
      <c r="B2002" t="s">
        <v>7858</v>
      </c>
      <c r="C2002" t="s">
        <v>7859</v>
      </c>
      <c r="D2002" t="s">
        <v>7860</v>
      </c>
      <c r="E2002">
        <v>10.8507902179384</v>
      </c>
      <c r="F2002">
        <v>6.6406289560515502E-2</v>
      </c>
      <c r="G2002">
        <v>0.49697197807426802</v>
      </c>
      <c r="H2002">
        <v>0.133621798592821</v>
      </c>
      <c r="I2002">
        <v>0.89370164598438695</v>
      </c>
      <c r="J2002">
        <v>0.93920773837977001</v>
      </c>
      <c r="K2002" t="s">
        <v>1031</v>
      </c>
      <c r="L2002">
        <f t="shared" si="31"/>
        <v>-6.6406289560515502E-2</v>
      </c>
      <c r="M2002" t="s">
        <v>1032</v>
      </c>
    </row>
    <row r="2003" spans="1:13" x14ac:dyDescent="0.2">
      <c r="A2003" t="s">
        <v>7861</v>
      </c>
      <c r="B2003" t="s">
        <v>7862</v>
      </c>
      <c r="C2003" t="s">
        <v>7863</v>
      </c>
      <c r="D2003" t="s">
        <v>7864</v>
      </c>
      <c r="E2003">
        <v>10.8322608823692</v>
      </c>
      <c r="F2003">
        <v>-0.77761008328718795</v>
      </c>
      <c r="G2003">
        <v>0.601450015516105</v>
      </c>
      <c r="H2003">
        <v>-1.2928922823618501</v>
      </c>
      <c r="I2003">
        <v>0.196048317116292</v>
      </c>
      <c r="J2003">
        <v>0.36848507145477</v>
      </c>
      <c r="K2003" t="s">
        <v>1031</v>
      </c>
      <c r="L2003">
        <f t="shared" si="31"/>
        <v>0.77761008328718795</v>
      </c>
      <c r="M2003" t="s">
        <v>1032</v>
      </c>
    </row>
    <row r="2004" spans="1:13" x14ac:dyDescent="0.2">
      <c r="A2004" t="s">
        <v>7865</v>
      </c>
      <c r="B2004" t="s">
        <v>7866</v>
      </c>
      <c r="C2004" t="s">
        <v>7867</v>
      </c>
      <c r="D2004" t="s">
        <v>7868</v>
      </c>
      <c r="E2004">
        <v>10.821662431742601</v>
      </c>
      <c r="F2004">
        <v>5.9487958291047797E-2</v>
      </c>
      <c r="G2004">
        <v>0.42462152184888402</v>
      </c>
      <c r="H2004">
        <v>0.140096427595158</v>
      </c>
      <c r="I2004">
        <v>0.88858380312390195</v>
      </c>
      <c r="J2004">
        <v>0.93655477534098497</v>
      </c>
      <c r="K2004" t="s">
        <v>1031</v>
      </c>
      <c r="L2004">
        <f t="shared" si="31"/>
        <v>-5.9487958291047797E-2</v>
      </c>
      <c r="M2004" t="s">
        <v>1032</v>
      </c>
    </row>
    <row r="2005" spans="1:13" x14ac:dyDescent="0.2">
      <c r="A2005" t="s">
        <v>7869</v>
      </c>
      <c r="B2005" t="s">
        <v>7870</v>
      </c>
      <c r="C2005" t="s">
        <v>7871</v>
      </c>
      <c r="D2005" t="s">
        <v>7872</v>
      </c>
      <c r="E2005">
        <v>10.8092501295381</v>
      </c>
      <c r="F2005">
        <v>1.1248459415146299</v>
      </c>
      <c r="G2005">
        <v>0.471690545133918</v>
      </c>
      <c r="H2005">
        <v>2.38471165707863</v>
      </c>
      <c r="I2005">
        <v>1.7092512455586399E-2</v>
      </c>
      <c r="J2005">
        <v>7.4289273340815698E-2</v>
      </c>
      <c r="K2005" t="s">
        <v>1031</v>
      </c>
      <c r="L2005">
        <f t="shared" si="31"/>
        <v>-1.1248459415146299</v>
      </c>
      <c r="M2005" t="s">
        <v>1032</v>
      </c>
    </row>
    <row r="2006" spans="1:13" x14ac:dyDescent="0.2">
      <c r="A2006" t="s">
        <v>7873</v>
      </c>
      <c r="B2006" t="s">
        <v>7874</v>
      </c>
      <c r="C2006" t="s">
        <v>4659</v>
      </c>
      <c r="D2006" t="s">
        <v>7875</v>
      </c>
      <c r="E2006">
        <v>10.8051087451301</v>
      </c>
      <c r="F2006">
        <v>5.0707302715011201E-3</v>
      </c>
      <c r="G2006">
        <v>0.60184262888030704</v>
      </c>
      <c r="H2006">
        <v>8.4253424868472992E-3</v>
      </c>
      <c r="I2006">
        <v>0.99327762884317905</v>
      </c>
      <c r="J2006">
        <v>0.99626283429682605</v>
      </c>
      <c r="K2006" t="s">
        <v>1031</v>
      </c>
      <c r="L2006">
        <f t="shared" si="31"/>
        <v>-5.0707302715011201E-3</v>
      </c>
      <c r="M2006" t="s">
        <v>1032</v>
      </c>
    </row>
    <row r="2007" spans="1:13" x14ac:dyDescent="0.2">
      <c r="A2007" t="s">
        <v>7876</v>
      </c>
      <c r="B2007" t="s">
        <v>330</v>
      </c>
      <c r="C2007" t="s">
        <v>916</v>
      </c>
      <c r="D2007" t="s">
        <v>917</v>
      </c>
      <c r="E2007">
        <v>10.8033202947075</v>
      </c>
      <c r="F2007">
        <v>0.33309455323132198</v>
      </c>
      <c r="G2007">
        <v>0.78287986330110304</v>
      </c>
      <c r="H2007">
        <v>0.42547339489202102</v>
      </c>
      <c r="I2007" t="s">
        <v>2015</v>
      </c>
      <c r="J2007" t="s">
        <v>2015</v>
      </c>
      <c r="K2007" t="s">
        <v>1031</v>
      </c>
      <c r="L2007">
        <f t="shared" si="31"/>
        <v>-0.33309455323132198</v>
      </c>
      <c r="M2007" t="s">
        <v>1032</v>
      </c>
    </row>
    <row r="2008" spans="1:13" x14ac:dyDescent="0.2">
      <c r="A2008" t="s">
        <v>7877</v>
      </c>
      <c r="B2008" t="s">
        <v>7878</v>
      </c>
      <c r="C2008">
        <v>0</v>
      </c>
      <c r="D2008" t="s">
        <v>7879</v>
      </c>
      <c r="E2008">
        <v>10.7694219392577</v>
      </c>
      <c r="F2008">
        <v>-0.74528835500215496</v>
      </c>
      <c r="G2008">
        <v>0.58404140701087703</v>
      </c>
      <c r="H2008">
        <v>-1.2760882123350401</v>
      </c>
      <c r="I2008">
        <v>0.20192433802519</v>
      </c>
      <c r="J2008">
        <v>0.37483999597270801</v>
      </c>
      <c r="K2008" t="s">
        <v>1031</v>
      </c>
      <c r="L2008">
        <f t="shared" si="31"/>
        <v>0.74528835500215496</v>
      </c>
      <c r="M2008" t="s">
        <v>1032</v>
      </c>
    </row>
    <row r="2009" spans="1:13" x14ac:dyDescent="0.2">
      <c r="A2009" t="s">
        <v>7880</v>
      </c>
      <c r="B2009" t="s">
        <v>7881</v>
      </c>
      <c r="C2009">
        <v>0</v>
      </c>
      <c r="D2009" t="s">
        <v>7882</v>
      </c>
      <c r="E2009">
        <v>10.762223135339999</v>
      </c>
      <c r="F2009">
        <v>-1.79500147949566E-3</v>
      </c>
      <c r="G2009">
        <v>0.54869512232368101</v>
      </c>
      <c r="H2009">
        <v>-3.2714004671555402E-3</v>
      </c>
      <c r="I2009">
        <v>0.99738980473079897</v>
      </c>
      <c r="J2009">
        <v>0.998505096844715</v>
      </c>
      <c r="K2009" t="s">
        <v>1031</v>
      </c>
      <c r="L2009">
        <f t="shared" si="31"/>
        <v>1.79500147949566E-3</v>
      </c>
      <c r="M2009" t="s">
        <v>1032</v>
      </c>
    </row>
    <row r="2010" spans="1:13" x14ac:dyDescent="0.2">
      <c r="A2010" t="s">
        <v>7883</v>
      </c>
      <c r="B2010" t="s">
        <v>7884</v>
      </c>
      <c r="C2010" t="s">
        <v>7885</v>
      </c>
      <c r="D2010" t="s">
        <v>7886</v>
      </c>
      <c r="E2010">
        <v>10.7566611111633</v>
      </c>
      <c r="F2010">
        <v>7.6291059746025097E-2</v>
      </c>
      <c r="G2010">
        <v>0.73274854112634003</v>
      </c>
      <c r="H2010">
        <v>0.10411629019247801</v>
      </c>
      <c r="I2010">
        <v>0.91707706341350603</v>
      </c>
      <c r="J2010">
        <v>0.95359821844594805</v>
      </c>
      <c r="K2010" t="s">
        <v>1031</v>
      </c>
      <c r="L2010">
        <f t="shared" si="31"/>
        <v>-7.6291059746025097E-2</v>
      </c>
      <c r="M2010" t="s">
        <v>1032</v>
      </c>
    </row>
    <row r="2011" spans="1:13" x14ac:dyDescent="0.2">
      <c r="A2011" t="s">
        <v>7887</v>
      </c>
      <c r="B2011" t="s">
        <v>7888</v>
      </c>
      <c r="C2011" t="s">
        <v>7889</v>
      </c>
      <c r="D2011" t="s">
        <v>7890</v>
      </c>
      <c r="E2011">
        <v>10.7510462582646</v>
      </c>
      <c r="F2011">
        <v>-0.94604137663412002</v>
      </c>
      <c r="G2011">
        <v>0.56045860348100296</v>
      </c>
      <c r="H2011">
        <v>-1.6879772578354</v>
      </c>
      <c r="I2011">
        <v>9.1415594632272196E-2</v>
      </c>
      <c r="J2011">
        <v>0.226712121709715</v>
      </c>
      <c r="K2011" t="s">
        <v>1031</v>
      </c>
      <c r="L2011">
        <f t="shared" si="31"/>
        <v>0.94604137663412002</v>
      </c>
      <c r="M2011" t="s">
        <v>1032</v>
      </c>
    </row>
    <row r="2012" spans="1:13" x14ac:dyDescent="0.2">
      <c r="A2012" t="s">
        <v>7891</v>
      </c>
      <c r="B2012" t="s">
        <v>7892</v>
      </c>
      <c r="C2012" t="s">
        <v>7893</v>
      </c>
      <c r="D2012" t="s">
        <v>7894</v>
      </c>
      <c r="E2012">
        <v>10.749174954259599</v>
      </c>
      <c r="F2012">
        <v>-0.57423333316799197</v>
      </c>
      <c r="G2012">
        <v>0.50645510991259202</v>
      </c>
      <c r="H2012">
        <v>-1.1338286887205</v>
      </c>
      <c r="I2012">
        <v>0.256866414492952</v>
      </c>
      <c r="J2012">
        <v>0.435100486657444</v>
      </c>
      <c r="K2012" t="s">
        <v>1031</v>
      </c>
      <c r="L2012">
        <f t="shared" si="31"/>
        <v>0.57423333316799197</v>
      </c>
      <c r="M2012" t="s">
        <v>1032</v>
      </c>
    </row>
    <row r="2013" spans="1:13" x14ac:dyDescent="0.2">
      <c r="A2013" t="s">
        <v>7895</v>
      </c>
      <c r="B2013" t="s">
        <v>7896</v>
      </c>
      <c r="C2013" t="s">
        <v>7897</v>
      </c>
      <c r="D2013" t="s">
        <v>7898</v>
      </c>
      <c r="E2013">
        <v>10.7393339059458</v>
      </c>
      <c r="F2013">
        <v>0.33902777264523698</v>
      </c>
      <c r="G2013">
        <v>0.58712519714963296</v>
      </c>
      <c r="H2013">
        <v>0.577436932175869</v>
      </c>
      <c r="I2013">
        <v>0.56364433139360304</v>
      </c>
      <c r="J2013">
        <v>0.71519721094223698</v>
      </c>
      <c r="K2013" t="s">
        <v>1031</v>
      </c>
      <c r="L2013">
        <f t="shared" si="31"/>
        <v>-0.33902777264523698</v>
      </c>
      <c r="M2013" t="s">
        <v>1032</v>
      </c>
    </row>
    <row r="2014" spans="1:13" x14ac:dyDescent="0.2">
      <c r="A2014" t="s">
        <v>7899</v>
      </c>
      <c r="B2014" t="s">
        <v>7900</v>
      </c>
      <c r="C2014" t="s">
        <v>7901</v>
      </c>
      <c r="D2014" t="s">
        <v>7902</v>
      </c>
      <c r="E2014">
        <v>10.738349589204599</v>
      </c>
      <c r="F2014">
        <v>-1.2221913882109201</v>
      </c>
      <c r="G2014">
        <v>0.50324038490471001</v>
      </c>
      <c r="H2014">
        <v>-2.4286432982566502</v>
      </c>
      <c r="I2014">
        <v>1.51554347224192E-2</v>
      </c>
      <c r="J2014">
        <v>6.8834993740470599E-2</v>
      </c>
      <c r="K2014" t="s">
        <v>1031</v>
      </c>
      <c r="L2014">
        <f t="shared" si="31"/>
        <v>1.2221913882109201</v>
      </c>
      <c r="M2014" t="s">
        <v>1032</v>
      </c>
    </row>
    <row r="2015" spans="1:13" x14ac:dyDescent="0.2">
      <c r="A2015" t="s">
        <v>7903</v>
      </c>
      <c r="B2015" t="s">
        <v>7904</v>
      </c>
      <c r="C2015" t="s">
        <v>5128</v>
      </c>
      <c r="D2015" t="s">
        <v>7905</v>
      </c>
      <c r="E2015">
        <v>10.734093072431</v>
      </c>
      <c r="F2015">
        <v>0.51998769813429602</v>
      </c>
      <c r="G2015">
        <v>0.55961787674101204</v>
      </c>
      <c r="H2015">
        <v>0.92918350136077499</v>
      </c>
      <c r="I2015">
        <v>0.35279399621915503</v>
      </c>
      <c r="J2015">
        <v>0.53451726874652306</v>
      </c>
      <c r="K2015" t="s">
        <v>1031</v>
      </c>
      <c r="L2015">
        <f t="shared" si="31"/>
        <v>-0.51998769813429602</v>
      </c>
      <c r="M2015" t="s">
        <v>1032</v>
      </c>
    </row>
    <row r="2016" spans="1:13" x14ac:dyDescent="0.2">
      <c r="A2016" t="s">
        <v>7906</v>
      </c>
      <c r="B2016" t="s">
        <v>7907</v>
      </c>
      <c r="C2016" t="s">
        <v>7908</v>
      </c>
      <c r="D2016" t="s">
        <v>7909</v>
      </c>
      <c r="E2016">
        <v>10.731531112138001</v>
      </c>
      <c r="F2016">
        <v>0.663902927129702</v>
      </c>
      <c r="G2016">
        <v>0.44054481651965699</v>
      </c>
      <c r="H2016">
        <v>1.50700428704302</v>
      </c>
      <c r="I2016">
        <v>0.13180955833715499</v>
      </c>
      <c r="J2016">
        <v>0.286425278120302</v>
      </c>
      <c r="K2016" t="s">
        <v>1031</v>
      </c>
      <c r="L2016">
        <f t="shared" si="31"/>
        <v>-0.663902927129702</v>
      </c>
      <c r="M2016" t="s">
        <v>1032</v>
      </c>
    </row>
    <row r="2017" spans="1:13" x14ac:dyDescent="0.2">
      <c r="A2017" t="s">
        <v>7910</v>
      </c>
      <c r="B2017" t="s">
        <v>7911</v>
      </c>
      <c r="C2017" t="s">
        <v>7912</v>
      </c>
      <c r="D2017" t="s">
        <v>7913</v>
      </c>
      <c r="E2017">
        <v>10.73126566154</v>
      </c>
      <c r="F2017">
        <v>-0.38604016029765498</v>
      </c>
      <c r="G2017">
        <v>0.38807473639861301</v>
      </c>
      <c r="H2017">
        <v>-0.99475725701745299</v>
      </c>
      <c r="I2017">
        <v>0.31985433936131002</v>
      </c>
      <c r="J2017">
        <v>0.50138247743304998</v>
      </c>
      <c r="K2017" t="s">
        <v>1031</v>
      </c>
      <c r="L2017">
        <f t="shared" si="31"/>
        <v>0.38604016029765498</v>
      </c>
      <c r="M2017" t="s">
        <v>1032</v>
      </c>
    </row>
    <row r="2018" spans="1:13" x14ac:dyDescent="0.2">
      <c r="A2018" t="s">
        <v>7914</v>
      </c>
      <c r="B2018" t="s">
        <v>7915</v>
      </c>
      <c r="C2018">
        <v>0</v>
      </c>
      <c r="D2018" t="s">
        <v>7916</v>
      </c>
      <c r="E2018">
        <v>10.724613303516101</v>
      </c>
      <c r="F2018">
        <v>1.3695225902081101</v>
      </c>
      <c r="G2018">
        <v>0.68141419270163195</v>
      </c>
      <c r="H2018">
        <v>2.0098239879306101</v>
      </c>
      <c r="I2018">
        <v>4.4449821000014503E-2</v>
      </c>
      <c r="J2018">
        <v>0.14061939838823401</v>
      </c>
      <c r="K2018" t="s">
        <v>1031</v>
      </c>
      <c r="L2018">
        <f t="shared" si="31"/>
        <v>-1.3695225902081101</v>
      </c>
      <c r="M2018" t="s">
        <v>1032</v>
      </c>
    </row>
    <row r="2019" spans="1:13" x14ac:dyDescent="0.2">
      <c r="A2019" t="s">
        <v>7917</v>
      </c>
      <c r="B2019" t="s">
        <v>7918</v>
      </c>
      <c r="C2019" t="s">
        <v>7919</v>
      </c>
      <c r="D2019" t="s">
        <v>7920</v>
      </c>
      <c r="E2019">
        <v>10.7216101814185</v>
      </c>
      <c r="F2019">
        <v>1.80132236013078</v>
      </c>
      <c r="G2019">
        <v>0.70907056577892802</v>
      </c>
      <c r="H2019">
        <v>2.5403992875546701</v>
      </c>
      <c r="I2019">
        <v>1.10725978197134E-2</v>
      </c>
      <c r="J2019">
        <v>5.6363021907732798E-2</v>
      </c>
      <c r="K2019" t="s">
        <v>1031</v>
      </c>
      <c r="L2019">
        <f t="shared" si="31"/>
        <v>-1.80132236013078</v>
      </c>
      <c r="M2019" t="s">
        <v>1032</v>
      </c>
    </row>
    <row r="2020" spans="1:13" x14ac:dyDescent="0.2">
      <c r="A2020" t="s">
        <v>7921</v>
      </c>
      <c r="B2020" t="s">
        <v>7922</v>
      </c>
      <c r="C2020" t="s">
        <v>7923</v>
      </c>
      <c r="D2020" t="s">
        <v>7924</v>
      </c>
      <c r="E2020">
        <v>10.716256810242999</v>
      </c>
      <c r="F2020">
        <v>0.54424483856485495</v>
      </c>
      <c r="G2020">
        <v>0.46842469293647299</v>
      </c>
      <c r="H2020">
        <v>1.1618619743401599</v>
      </c>
      <c r="I2020">
        <v>0.24529153524308001</v>
      </c>
      <c r="J2020">
        <v>0.42394982111648699</v>
      </c>
      <c r="K2020" t="s">
        <v>1031</v>
      </c>
      <c r="L2020">
        <f t="shared" si="31"/>
        <v>-0.54424483856485495</v>
      </c>
      <c r="M2020" t="s">
        <v>1032</v>
      </c>
    </row>
    <row r="2021" spans="1:13" x14ac:dyDescent="0.2">
      <c r="A2021" t="s">
        <v>7925</v>
      </c>
      <c r="B2021" t="s">
        <v>7926</v>
      </c>
      <c r="C2021">
        <v>0</v>
      </c>
      <c r="D2021" t="s">
        <v>7927</v>
      </c>
      <c r="E2021">
        <v>10.686060676675501</v>
      </c>
      <c r="F2021">
        <v>0.69461128467974498</v>
      </c>
      <c r="G2021">
        <v>0.52969813406219701</v>
      </c>
      <c r="H2021">
        <v>1.31133421096436</v>
      </c>
      <c r="I2021">
        <v>0.18974487501130999</v>
      </c>
      <c r="J2021">
        <v>0.36052852482993603</v>
      </c>
      <c r="K2021" t="s">
        <v>1031</v>
      </c>
      <c r="L2021">
        <f t="shared" si="31"/>
        <v>-0.69461128467974498</v>
      </c>
      <c r="M2021" t="s">
        <v>1032</v>
      </c>
    </row>
    <row r="2022" spans="1:13" x14ac:dyDescent="0.2">
      <c r="A2022" t="s">
        <v>7928</v>
      </c>
      <c r="B2022" t="s">
        <v>7929</v>
      </c>
      <c r="C2022" t="s">
        <v>7930</v>
      </c>
      <c r="D2022" t="s">
        <v>7931</v>
      </c>
      <c r="E2022">
        <v>10.682366599201201</v>
      </c>
      <c r="F2022">
        <v>4.72523492306531E-2</v>
      </c>
      <c r="G2022">
        <v>0.52668819840019099</v>
      </c>
      <c r="H2022">
        <v>8.9715982575993794E-2</v>
      </c>
      <c r="I2022">
        <v>0.92851291490172505</v>
      </c>
      <c r="J2022">
        <v>0.95943782979210301</v>
      </c>
      <c r="K2022" t="s">
        <v>1031</v>
      </c>
      <c r="L2022">
        <f t="shared" si="31"/>
        <v>-4.72523492306531E-2</v>
      </c>
      <c r="M2022" t="s">
        <v>1032</v>
      </c>
    </row>
    <row r="2023" spans="1:13" x14ac:dyDescent="0.2">
      <c r="A2023" t="s">
        <v>7932</v>
      </c>
      <c r="B2023" t="s">
        <v>7933</v>
      </c>
      <c r="C2023" t="s">
        <v>5158</v>
      </c>
      <c r="D2023" t="s">
        <v>7934</v>
      </c>
      <c r="E2023">
        <v>10.678529864381099</v>
      </c>
      <c r="F2023">
        <v>-0.83022250980725998</v>
      </c>
      <c r="G2023">
        <v>0.570174978539843</v>
      </c>
      <c r="H2023">
        <v>-1.4560837305301799</v>
      </c>
      <c r="I2023">
        <v>0.145369474503906</v>
      </c>
      <c r="J2023">
        <v>0.30448880237833498</v>
      </c>
      <c r="K2023" t="s">
        <v>1031</v>
      </c>
      <c r="L2023">
        <f t="shared" si="31"/>
        <v>0.83022250980725998</v>
      </c>
      <c r="M2023" t="s">
        <v>1032</v>
      </c>
    </row>
    <row r="2024" spans="1:13" x14ac:dyDescent="0.2">
      <c r="A2024" t="s">
        <v>7935</v>
      </c>
      <c r="B2024" t="s">
        <v>7936</v>
      </c>
      <c r="C2024" t="s">
        <v>7937</v>
      </c>
      <c r="D2024" t="s">
        <v>7938</v>
      </c>
      <c r="E2024">
        <v>10.670245394057501</v>
      </c>
      <c r="F2024">
        <v>-0.75527770625440205</v>
      </c>
      <c r="G2024">
        <v>0.48223257942042003</v>
      </c>
      <c r="H2024">
        <v>-1.5662104521476901</v>
      </c>
      <c r="I2024">
        <v>0.117299356575569</v>
      </c>
      <c r="J2024">
        <v>0.26696333766795599</v>
      </c>
      <c r="K2024" t="s">
        <v>1031</v>
      </c>
      <c r="L2024">
        <f t="shared" si="31"/>
        <v>0.75527770625440205</v>
      </c>
      <c r="M2024" t="s">
        <v>1032</v>
      </c>
    </row>
    <row r="2025" spans="1:13" x14ac:dyDescent="0.2">
      <c r="A2025" t="s">
        <v>7939</v>
      </c>
      <c r="B2025" t="s">
        <v>7940</v>
      </c>
      <c r="C2025" t="s">
        <v>7941</v>
      </c>
      <c r="D2025" t="s">
        <v>7942</v>
      </c>
      <c r="E2025">
        <v>10.660457847303601</v>
      </c>
      <c r="F2025">
        <v>0.369394993064383</v>
      </c>
      <c r="G2025">
        <v>0.675838942372187</v>
      </c>
      <c r="H2025">
        <v>0.54657251884274405</v>
      </c>
      <c r="I2025">
        <v>0.58467245338959195</v>
      </c>
      <c r="J2025">
        <v>0.73329748845778397</v>
      </c>
      <c r="K2025" t="s">
        <v>1031</v>
      </c>
      <c r="L2025">
        <f t="shared" si="31"/>
        <v>-0.369394993064383</v>
      </c>
      <c r="M2025" t="s">
        <v>1032</v>
      </c>
    </row>
    <row r="2026" spans="1:13" x14ac:dyDescent="0.2">
      <c r="A2026" t="s">
        <v>7943</v>
      </c>
      <c r="B2026" t="s">
        <v>7944</v>
      </c>
      <c r="C2026">
        <v>0</v>
      </c>
      <c r="D2026" t="s">
        <v>7945</v>
      </c>
      <c r="E2026">
        <v>10.6420805948508</v>
      </c>
      <c r="F2026">
        <v>-0.25084215440968299</v>
      </c>
      <c r="G2026">
        <v>0.46521096722236199</v>
      </c>
      <c r="H2026">
        <v>-0.53920086172384796</v>
      </c>
      <c r="I2026">
        <v>0.58974826582884998</v>
      </c>
      <c r="J2026">
        <v>0.73641334131629499</v>
      </c>
      <c r="K2026" t="s">
        <v>1031</v>
      </c>
      <c r="L2026">
        <f t="shared" si="31"/>
        <v>0.25084215440968299</v>
      </c>
      <c r="M2026" t="s">
        <v>1032</v>
      </c>
    </row>
    <row r="2027" spans="1:13" x14ac:dyDescent="0.2">
      <c r="A2027" t="s">
        <v>7946</v>
      </c>
      <c r="B2027" t="s">
        <v>7947</v>
      </c>
      <c r="C2027" t="s">
        <v>7948</v>
      </c>
      <c r="D2027" t="s">
        <v>7949</v>
      </c>
      <c r="E2027">
        <v>10.634318386551399</v>
      </c>
      <c r="F2027">
        <v>0.68492391995385205</v>
      </c>
      <c r="G2027">
        <v>0.52113262593369103</v>
      </c>
      <c r="H2027">
        <v>1.3142986753644601</v>
      </c>
      <c r="I2027">
        <v>0.18874571287919401</v>
      </c>
      <c r="J2027">
        <v>0.35976543269474398</v>
      </c>
      <c r="K2027" t="s">
        <v>1031</v>
      </c>
      <c r="L2027">
        <f t="shared" si="31"/>
        <v>-0.68492391995385205</v>
      </c>
      <c r="M2027" t="s">
        <v>1032</v>
      </c>
    </row>
    <row r="2028" spans="1:13" x14ac:dyDescent="0.2">
      <c r="A2028" t="s">
        <v>7950</v>
      </c>
      <c r="B2028" t="s">
        <v>7951</v>
      </c>
      <c r="C2028" t="s">
        <v>3934</v>
      </c>
      <c r="D2028" t="s">
        <v>7952</v>
      </c>
      <c r="E2028">
        <v>10.6067236753515</v>
      </c>
      <c r="F2028">
        <v>1.22568882433552</v>
      </c>
      <c r="G2028">
        <v>0.78887620541629799</v>
      </c>
      <c r="H2028">
        <v>1.5537150390899599</v>
      </c>
      <c r="I2028">
        <v>0.120252404142667</v>
      </c>
      <c r="J2028">
        <v>0.27137984038966301</v>
      </c>
      <c r="K2028" t="s">
        <v>1031</v>
      </c>
      <c r="L2028">
        <f t="shared" si="31"/>
        <v>-1.22568882433552</v>
      </c>
      <c r="M2028" t="s">
        <v>1032</v>
      </c>
    </row>
    <row r="2029" spans="1:13" x14ac:dyDescent="0.2">
      <c r="A2029" t="s">
        <v>7953</v>
      </c>
      <c r="B2029" t="s">
        <v>7954</v>
      </c>
      <c r="C2029">
        <v>0</v>
      </c>
      <c r="D2029" t="s">
        <v>7955</v>
      </c>
      <c r="E2029">
        <v>10.598791552951999</v>
      </c>
      <c r="F2029">
        <v>1.1079739839993501</v>
      </c>
      <c r="G2029">
        <v>0.73185964338496001</v>
      </c>
      <c r="H2029">
        <v>1.51391594551491</v>
      </c>
      <c r="I2029">
        <v>0.13004715936014999</v>
      </c>
      <c r="J2029">
        <v>0.28417208776501401</v>
      </c>
      <c r="K2029" t="s">
        <v>1031</v>
      </c>
      <c r="L2029">
        <f t="shared" si="31"/>
        <v>-1.1079739839993501</v>
      </c>
      <c r="M2029" t="s">
        <v>1032</v>
      </c>
    </row>
    <row r="2030" spans="1:13" x14ac:dyDescent="0.2">
      <c r="A2030" t="s">
        <v>7956</v>
      </c>
      <c r="B2030" t="s">
        <v>7957</v>
      </c>
      <c r="C2030" t="s">
        <v>7958</v>
      </c>
      <c r="D2030" t="s">
        <v>7959</v>
      </c>
      <c r="E2030">
        <v>10.5976335577475</v>
      </c>
      <c r="F2030">
        <v>-0.491332140774068</v>
      </c>
      <c r="G2030">
        <v>0.53972310844271199</v>
      </c>
      <c r="H2030">
        <v>-0.91034112323211602</v>
      </c>
      <c r="I2030">
        <v>0.36264263747230902</v>
      </c>
      <c r="J2030">
        <v>0.544094184591564</v>
      </c>
      <c r="K2030" t="s">
        <v>1031</v>
      </c>
      <c r="L2030">
        <f t="shared" si="31"/>
        <v>0.491332140774068</v>
      </c>
      <c r="M2030" t="s">
        <v>1032</v>
      </c>
    </row>
    <row r="2031" spans="1:13" x14ac:dyDescent="0.2">
      <c r="A2031" t="s">
        <v>7960</v>
      </c>
      <c r="B2031" t="s">
        <v>7961</v>
      </c>
      <c r="C2031" t="s">
        <v>6292</v>
      </c>
      <c r="D2031" t="s">
        <v>7962</v>
      </c>
      <c r="E2031">
        <v>10.591976506637</v>
      </c>
      <c r="F2031">
        <v>0.179116907552029</v>
      </c>
      <c r="G2031">
        <v>0.70001924312967401</v>
      </c>
      <c r="H2031">
        <v>0.255874262472023</v>
      </c>
      <c r="I2031">
        <v>0.79804792876916597</v>
      </c>
      <c r="J2031">
        <v>0.88083240042204303</v>
      </c>
      <c r="K2031" t="s">
        <v>1031</v>
      </c>
      <c r="L2031">
        <f t="shared" si="31"/>
        <v>-0.179116907552029</v>
      </c>
      <c r="M2031" t="s">
        <v>1032</v>
      </c>
    </row>
    <row r="2032" spans="1:13" x14ac:dyDescent="0.2">
      <c r="A2032" t="s">
        <v>7963</v>
      </c>
      <c r="B2032" t="s">
        <v>7964</v>
      </c>
      <c r="C2032" t="s">
        <v>7965</v>
      </c>
      <c r="D2032" t="s">
        <v>7966</v>
      </c>
      <c r="E2032">
        <v>10.587591874777001</v>
      </c>
      <c r="F2032">
        <v>0.65085999997932897</v>
      </c>
      <c r="G2032">
        <v>0.52053738934400196</v>
      </c>
      <c r="H2032">
        <v>1.2503616710407</v>
      </c>
      <c r="I2032">
        <v>0.21116745942698101</v>
      </c>
      <c r="J2032">
        <v>0.38616471205978697</v>
      </c>
      <c r="K2032" t="s">
        <v>1031</v>
      </c>
      <c r="L2032">
        <f t="shared" si="31"/>
        <v>-0.65085999997932897</v>
      </c>
      <c r="M2032" t="s">
        <v>1032</v>
      </c>
    </row>
    <row r="2033" spans="1:13" x14ac:dyDescent="0.2">
      <c r="A2033" t="s">
        <v>7967</v>
      </c>
      <c r="B2033" t="s">
        <v>7968</v>
      </c>
      <c r="C2033" t="s">
        <v>7969</v>
      </c>
      <c r="D2033" t="s">
        <v>7970</v>
      </c>
      <c r="E2033">
        <v>10.586148629476799</v>
      </c>
      <c r="F2033">
        <v>8.5022391628537794E-2</v>
      </c>
      <c r="G2033">
        <v>0.63269315190487296</v>
      </c>
      <c r="H2033">
        <v>0.13438171627519199</v>
      </c>
      <c r="I2033">
        <v>0.89310073879059004</v>
      </c>
      <c r="J2033">
        <v>0.93910441778534004</v>
      </c>
      <c r="K2033" t="s">
        <v>1031</v>
      </c>
      <c r="L2033">
        <f t="shared" si="31"/>
        <v>-8.5022391628537794E-2</v>
      </c>
      <c r="M2033" t="s">
        <v>1032</v>
      </c>
    </row>
    <row r="2034" spans="1:13" x14ac:dyDescent="0.2">
      <c r="A2034" t="s">
        <v>7971</v>
      </c>
      <c r="B2034" t="s">
        <v>7972</v>
      </c>
      <c r="C2034" t="s">
        <v>6247</v>
      </c>
      <c r="D2034" t="s">
        <v>7973</v>
      </c>
      <c r="E2034">
        <v>10.5779415583179</v>
      </c>
      <c r="F2034">
        <v>-0.882295987174055</v>
      </c>
      <c r="G2034">
        <v>0.63684606371385</v>
      </c>
      <c r="H2034">
        <v>-1.38541483954353</v>
      </c>
      <c r="I2034">
        <v>0.16592565600092801</v>
      </c>
      <c r="J2034">
        <v>0.33242144066330698</v>
      </c>
      <c r="K2034" t="s">
        <v>1031</v>
      </c>
      <c r="L2034">
        <f t="shared" si="31"/>
        <v>0.882295987174055</v>
      </c>
      <c r="M2034" t="s">
        <v>1032</v>
      </c>
    </row>
    <row r="2035" spans="1:13" x14ac:dyDescent="0.2">
      <c r="A2035" t="s">
        <v>7974</v>
      </c>
      <c r="B2035" t="s">
        <v>7975</v>
      </c>
      <c r="C2035" t="s">
        <v>7976</v>
      </c>
      <c r="D2035" t="s">
        <v>7977</v>
      </c>
      <c r="E2035">
        <v>10.577769402847601</v>
      </c>
      <c r="F2035">
        <v>-0.23311876698780101</v>
      </c>
      <c r="G2035">
        <v>0.51488382143578304</v>
      </c>
      <c r="H2035">
        <v>-0.45275993783944601</v>
      </c>
      <c r="I2035">
        <v>0.65072161437874598</v>
      </c>
      <c r="J2035">
        <v>0.78094070419601702</v>
      </c>
      <c r="K2035" t="s">
        <v>1031</v>
      </c>
      <c r="L2035">
        <f t="shared" si="31"/>
        <v>0.23311876698780101</v>
      </c>
      <c r="M2035" t="s">
        <v>1032</v>
      </c>
    </row>
    <row r="2036" spans="1:13" x14ac:dyDescent="0.2">
      <c r="A2036" t="s">
        <v>7978</v>
      </c>
      <c r="B2036" t="s">
        <v>7979</v>
      </c>
      <c r="C2036">
        <v>0</v>
      </c>
      <c r="D2036" t="s">
        <v>7980</v>
      </c>
      <c r="E2036">
        <v>10.571040137462001</v>
      </c>
      <c r="F2036">
        <v>-0.83460569555351505</v>
      </c>
      <c r="G2036">
        <v>0.50151701438701801</v>
      </c>
      <c r="H2036">
        <v>-1.6641622748803799</v>
      </c>
      <c r="I2036">
        <v>9.6080004794167298E-2</v>
      </c>
      <c r="J2036">
        <v>0.233929055961557</v>
      </c>
      <c r="K2036" t="s">
        <v>1031</v>
      </c>
      <c r="L2036">
        <f t="shared" si="31"/>
        <v>0.83460569555351505</v>
      </c>
      <c r="M2036" t="s">
        <v>1032</v>
      </c>
    </row>
    <row r="2037" spans="1:13" x14ac:dyDescent="0.2">
      <c r="A2037" t="s">
        <v>7981</v>
      </c>
      <c r="B2037" t="s">
        <v>7982</v>
      </c>
      <c r="C2037" t="s">
        <v>6000</v>
      </c>
      <c r="D2037" t="s">
        <v>7983</v>
      </c>
      <c r="E2037">
        <v>10.560301517369201</v>
      </c>
      <c r="F2037">
        <v>-6.3444578022526593E-2</v>
      </c>
      <c r="G2037">
        <v>0.68291803609271895</v>
      </c>
      <c r="H2037">
        <v>-9.2902185429925802E-2</v>
      </c>
      <c r="I2037">
        <v>0.92598126953648996</v>
      </c>
      <c r="J2037">
        <v>0.959064791406537</v>
      </c>
      <c r="K2037" t="s">
        <v>1031</v>
      </c>
      <c r="L2037">
        <f t="shared" si="31"/>
        <v>6.3444578022526593E-2</v>
      </c>
      <c r="M2037" t="s">
        <v>1032</v>
      </c>
    </row>
    <row r="2038" spans="1:13" x14ac:dyDescent="0.2">
      <c r="A2038" t="s">
        <v>7984</v>
      </c>
      <c r="B2038" t="s">
        <v>7985</v>
      </c>
      <c r="C2038" t="s">
        <v>7986</v>
      </c>
      <c r="D2038" t="s">
        <v>7987</v>
      </c>
      <c r="E2038">
        <v>10.5481109435195</v>
      </c>
      <c r="F2038">
        <v>0.133125588669504</v>
      </c>
      <c r="G2038">
        <v>0.57307685580900003</v>
      </c>
      <c r="H2038">
        <v>0.23229971219405299</v>
      </c>
      <c r="I2038">
        <v>0.81630523596085103</v>
      </c>
      <c r="J2038">
        <v>0.89412382661043899</v>
      </c>
      <c r="K2038" t="s">
        <v>1031</v>
      </c>
      <c r="L2038">
        <f t="shared" si="31"/>
        <v>-0.133125588669504</v>
      </c>
      <c r="M2038" t="s">
        <v>1032</v>
      </c>
    </row>
    <row r="2039" spans="1:13" x14ac:dyDescent="0.2">
      <c r="A2039" t="s">
        <v>7988</v>
      </c>
      <c r="B2039" t="s">
        <v>7989</v>
      </c>
      <c r="C2039" t="s">
        <v>7990</v>
      </c>
      <c r="D2039" t="s">
        <v>7991</v>
      </c>
      <c r="E2039">
        <v>10.54068132926</v>
      </c>
      <c r="F2039">
        <v>-0.33430469399186902</v>
      </c>
      <c r="G2039">
        <v>0.43228682502058102</v>
      </c>
      <c r="H2039">
        <v>-0.77334000168974104</v>
      </c>
      <c r="I2039">
        <v>0.43932118790929398</v>
      </c>
      <c r="J2039">
        <v>0.61346387803643998</v>
      </c>
      <c r="K2039" t="s">
        <v>1031</v>
      </c>
      <c r="L2039">
        <f t="shared" si="31"/>
        <v>0.33430469399186902</v>
      </c>
      <c r="M2039" t="s">
        <v>1032</v>
      </c>
    </row>
    <row r="2040" spans="1:13" x14ac:dyDescent="0.2">
      <c r="A2040" t="s">
        <v>7992</v>
      </c>
      <c r="B2040" t="s">
        <v>7993</v>
      </c>
      <c r="C2040" t="s">
        <v>7736</v>
      </c>
      <c r="D2040" t="s">
        <v>7994</v>
      </c>
      <c r="E2040">
        <v>10.5311906604746</v>
      </c>
      <c r="F2040">
        <v>-0.73747427284463996</v>
      </c>
      <c r="G2040">
        <v>0.54857982418451401</v>
      </c>
      <c r="H2040">
        <v>-1.34433356884921</v>
      </c>
      <c r="I2040">
        <v>0.178840545056627</v>
      </c>
      <c r="J2040">
        <v>0.34800256044484301</v>
      </c>
      <c r="K2040" t="s">
        <v>1031</v>
      </c>
      <c r="L2040">
        <f t="shared" si="31"/>
        <v>0.73747427284463996</v>
      </c>
      <c r="M2040" t="s">
        <v>1032</v>
      </c>
    </row>
    <row r="2041" spans="1:13" x14ac:dyDescent="0.2">
      <c r="A2041" t="s">
        <v>7995</v>
      </c>
      <c r="B2041" t="s">
        <v>7996</v>
      </c>
      <c r="C2041" t="s">
        <v>7997</v>
      </c>
      <c r="D2041" t="s">
        <v>7998</v>
      </c>
      <c r="E2041">
        <v>10.5019364445316</v>
      </c>
      <c r="F2041">
        <v>0.39512716381556001</v>
      </c>
      <c r="G2041">
        <v>0.50659329017722998</v>
      </c>
      <c r="H2041">
        <v>0.77996920108698298</v>
      </c>
      <c r="I2041">
        <v>0.43540900393924298</v>
      </c>
      <c r="J2041">
        <v>0.61058586432921003</v>
      </c>
      <c r="K2041" t="s">
        <v>1031</v>
      </c>
      <c r="L2041">
        <f t="shared" si="31"/>
        <v>-0.39512716381556001</v>
      </c>
      <c r="M2041" t="s">
        <v>1032</v>
      </c>
    </row>
    <row r="2042" spans="1:13" x14ac:dyDescent="0.2">
      <c r="A2042" t="s">
        <v>7999</v>
      </c>
      <c r="B2042" t="s">
        <v>8000</v>
      </c>
      <c r="C2042" t="s">
        <v>3829</v>
      </c>
      <c r="D2042" t="s">
        <v>6672</v>
      </c>
      <c r="E2042">
        <v>10.479972038901799</v>
      </c>
      <c r="F2042">
        <v>0.19270228776678799</v>
      </c>
      <c r="G2042">
        <v>0.481087107609178</v>
      </c>
      <c r="H2042">
        <v>0.400555917460449</v>
      </c>
      <c r="I2042">
        <v>0.68874710671945405</v>
      </c>
      <c r="J2042">
        <v>0.80997900503111597</v>
      </c>
      <c r="K2042" t="s">
        <v>1031</v>
      </c>
      <c r="L2042">
        <f t="shared" si="31"/>
        <v>-0.19270228776678799</v>
      </c>
      <c r="M2042" t="s">
        <v>1032</v>
      </c>
    </row>
    <row r="2043" spans="1:13" x14ac:dyDescent="0.2">
      <c r="A2043" t="s">
        <v>8001</v>
      </c>
      <c r="B2043" t="s">
        <v>37</v>
      </c>
      <c r="C2043" t="s">
        <v>456</v>
      </c>
      <c r="D2043" t="s">
        <v>475</v>
      </c>
      <c r="E2043">
        <v>10.478511319357001</v>
      </c>
      <c r="F2043">
        <v>0.44205463060454903</v>
      </c>
      <c r="G2043">
        <v>0.44520281811062801</v>
      </c>
      <c r="H2043">
        <v>0.99292864425378202</v>
      </c>
      <c r="I2043">
        <v>0.320744729429977</v>
      </c>
      <c r="J2043">
        <v>0.50204428498439002</v>
      </c>
      <c r="K2043" t="s">
        <v>1031</v>
      </c>
      <c r="L2043">
        <f t="shared" si="31"/>
        <v>-0.44205463060454903</v>
      </c>
      <c r="M2043" t="s">
        <v>1032</v>
      </c>
    </row>
    <row r="2044" spans="1:13" x14ac:dyDescent="0.2">
      <c r="A2044" t="s">
        <v>8002</v>
      </c>
      <c r="B2044" t="s">
        <v>8003</v>
      </c>
      <c r="C2044">
        <v>0</v>
      </c>
      <c r="D2044" t="s">
        <v>8004</v>
      </c>
      <c r="E2044">
        <v>10.4768770126659</v>
      </c>
      <c r="F2044">
        <v>-0.30937485335179299</v>
      </c>
      <c r="G2044">
        <v>0.60833262623528395</v>
      </c>
      <c r="H2044">
        <v>-0.50856199389860901</v>
      </c>
      <c r="I2044">
        <v>0.61105927467642795</v>
      </c>
      <c r="J2044">
        <v>0.75117859442863399</v>
      </c>
      <c r="K2044" t="s">
        <v>1031</v>
      </c>
      <c r="L2044">
        <f t="shared" si="31"/>
        <v>0.30937485335179299</v>
      </c>
      <c r="M2044" t="s">
        <v>1032</v>
      </c>
    </row>
    <row r="2045" spans="1:13" x14ac:dyDescent="0.2">
      <c r="A2045" t="s">
        <v>8005</v>
      </c>
      <c r="B2045" t="s">
        <v>8006</v>
      </c>
      <c r="C2045" t="s">
        <v>8007</v>
      </c>
      <c r="D2045" t="s">
        <v>8008</v>
      </c>
      <c r="E2045">
        <v>10.472885207864101</v>
      </c>
      <c r="F2045">
        <v>0.10020510880316801</v>
      </c>
      <c r="G2045">
        <v>0.65302694302182096</v>
      </c>
      <c r="H2045">
        <v>0.153447127831324</v>
      </c>
      <c r="I2045">
        <v>0.878045682282802</v>
      </c>
      <c r="J2045">
        <v>0.93124256064754096</v>
      </c>
      <c r="K2045" t="s">
        <v>1031</v>
      </c>
      <c r="L2045">
        <f t="shared" si="31"/>
        <v>-0.10020510880316801</v>
      </c>
      <c r="M2045" t="s">
        <v>1032</v>
      </c>
    </row>
    <row r="2046" spans="1:13" x14ac:dyDescent="0.2">
      <c r="A2046" t="s">
        <v>8009</v>
      </c>
      <c r="B2046" t="s">
        <v>8010</v>
      </c>
      <c r="C2046" t="s">
        <v>8011</v>
      </c>
      <c r="D2046" t="s">
        <v>8012</v>
      </c>
      <c r="E2046">
        <v>10.469177434142701</v>
      </c>
      <c r="F2046">
        <v>-0.43515082185674597</v>
      </c>
      <c r="G2046">
        <v>0.56488369168040797</v>
      </c>
      <c r="H2046">
        <v>-0.77033702382567504</v>
      </c>
      <c r="I2046">
        <v>0.44109999962915702</v>
      </c>
      <c r="J2046">
        <v>0.61498858680220903</v>
      </c>
      <c r="K2046" t="s">
        <v>1031</v>
      </c>
      <c r="L2046">
        <f t="shared" si="31"/>
        <v>0.43515082185674597</v>
      </c>
      <c r="M2046" t="s">
        <v>1032</v>
      </c>
    </row>
    <row r="2047" spans="1:13" x14ac:dyDescent="0.2">
      <c r="A2047" t="s">
        <v>8013</v>
      </c>
      <c r="B2047" t="s">
        <v>8014</v>
      </c>
      <c r="C2047" t="s">
        <v>8015</v>
      </c>
      <c r="D2047" t="s">
        <v>8016</v>
      </c>
      <c r="E2047">
        <v>10.4668119596942</v>
      </c>
      <c r="F2047">
        <v>1.00268438726995</v>
      </c>
      <c r="G2047">
        <v>0.57313463054823399</v>
      </c>
      <c r="H2047">
        <v>1.7494744407798799</v>
      </c>
      <c r="I2047">
        <v>8.02090431210669E-2</v>
      </c>
      <c r="J2047">
        <v>0.20866337618917599</v>
      </c>
      <c r="K2047" t="s">
        <v>1031</v>
      </c>
      <c r="L2047">
        <f t="shared" si="31"/>
        <v>-1.00268438726995</v>
      </c>
      <c r="M2047" t="s">
        <v>1032</v>
      </c>
    </row>
    <row r="2048" spans="1:13" x14ac:dyDescent="0.2">
      <c r="A2048" t="s">
        <v>8017</v>
      </c>
      <c r="B2048" t="s">
        <v>8018</v>
      </c>
      <c r="C2048" t="s">
        <v>8019</v>
      </c>
      <c r="D2048" t="s">
        <v>8020</v>
      </c>
      <c r="E2048">
        <v>10.4464905767512</v>
      </c>
      <c r="F2048">
        <v>7.9214900588021497E-2</v>
      </c>
      <c r="G2048">
        <v>0.55000682015583402</v>
      </c>
      <c r="H2048">
        <v>0.14402530602361899</v>
      </c>
      <c r="I2048">
        <v>0.88548048664908496</v>
      </c>
      <c r="J2048">
        <v>0.93522976135147795</v>
      </c>
      <c r="K2048" t="s">
        <v>1031</v>
      </c>
      <c r="L2048">
        <f t="shared" si="31"/>
        <v>-7.9214900588021497E-2</v>
      </c>
      <c r="M2048" t="s">
        <v>1032</v>
      </c>
    </row>
    <row r="2049" spans="1:13" x14ac:dyDescent="0.2">
      <c r="A2049" t="s">
        <v>8021</v>
      </c>
      <c r="B2049" t="s">
        <v>8022</v>
      </c>
      <c r="C2049" t="s">
        <v>8023</v>
      </c>
      <c r="D2049" t="s">
        <v>8024</v>
      </c>
      <c r="E2049">
        <v>10.443634457865899</v>
      </c>
      <c r="F2049">
        <v>0.67316514025655705</v>
      </c>
      <c r="G2049">
        <v>0.69954169703607405</v>
      </c>
      <c r="H2049">
        <v>0.96229451812340505</v>
      </c>
      <c r="I2049">
        <v>0.33590168187543901</v>
      </c>
      <c r="J2049">
        <v>0.517159824293147</v>
      </c>
      <c r="K2049" t="s">
        <v>1031</v>
      </c>
      <c r="L2049">
        <f t="shared" si="31"/>
        <v>-0.67316514025655705</v>
      </c>
      <c r="M2049" t="s">
        <v>1032</v>
      </c>
    </row>
    <row r="2050" spans="1:13" x14ac:dyDescent="0.2">
      <c r="A2050" t="s">
        <v>8025</v>
      </c>
      <c r="B2050" t="s">
        <v>8026</v>
      </c>
      <c r="C2050" t="s">
        <v>6806</v>
      </c>
      <c r="D2050" t="s">
        <v>8027</v>
      </c>
      <c r="E2050">
        <v>10.438581041821999</v>
      </c>
      <c r="F2050">
        <v>0.66434424823676996</v>
      </c>
      <c r="G2050">
        <v>0.53117573251137995</v>
      </c>
      <c r="H2050">
        <v>1.25070519523882</v>
      </c>
      <c r="I2050">
        <v>0.211042054330222</v>
      </c>
      <c r="J2050">
        <v>0.38616074583576698</v>
      </c>
      <c r="K2050" t="s">
        <v>1031</v>
      </c>
      <c r="L2050">
        <f t="shared" ref="L2050:L2113" si="32">F2050*-1</f>
        <v>-0.66434424823676996</v>
      </c>
      <c r="M2050" t="s">
        <v>1032</v>
      </c>
    </row>
    <row r="2051" spans="1:13" x14ac:dyDescent="0.2">
      <c r="A2051" t="s">
        <v>8028</v>
      </c>
      <c r="B2051" t="s">
        <v>117</v>
      </c>
      <c r="C2051">
        <v>0</v>
      </c>
      <c r="D2051" t="s">
        <v>592</v>
      </c>
      <c r="E2051">
        <v>10.438084145665799</v>
      </c>
      <c r="F2051">
        <v>-1.9824816803387499</v>
      </c>
      <c r="G2051">
        <v>0.803669791009336</v>
      </c>
      <c r="H2051">
        <v>-2.4667863624050499</v>
      </c>
      <c r="I2051">
        <v>1.36331669602147E-2</v>
      </c>
      <c r="J2051">
        <v>6.4143436441190096E-2</v>
      </c>
      <c r="K2051" t="s">
        <v>1031</v>
      </c>
      <c r="L2051">
        <f t="shared" si="32"/>
        <v>1.9824816803387499</v>
      </c>
      <c r="M2051" t="s">
        <v>1032</v>
      </c>
    </row>
    <row r="2052" spans="1:13" x14ac:dyDescent="0.2">
      <c r="A2052" t="s">
        <v>8029</v>
      </c>
      <c r="B2052" t="s">
        <v>8030</v>
      </c>
      <c r="C2052">
        <v>0</v>
      </c>
      <c r="D2052" t="s">
        <v>8031</v>
      </c>
      <c r="E2052">
        <v>10.4304735618796</v>
      </c>
      <c r="F2052">
        <v>-0.29939799982401999</v>
      </c>
      <c r="G2052">
        <v>0.52961132234645603</v>
      </c>
      <c r="H2052">
        <v>-0.56531646358603105</v>
      </c>
      <c r="I2052">
        <v>0.57185853252479202</v>
      </c>
      <c r="J2052">
        <v>0.72225951912031805</v>
      </c>
      <c r="K2052" t="s">
        <v>1031</v>
      </c>
      <c r="L2052">
        <f t="shared" si="32"/>
        <v>0.29939799982401999</v>
      </c>
      <c r="M2052" t="s">
        <v>1032</v>
      </c>
    </row>
    <row r="2053" spans="1:13" x14ac:dyDescent="0.2">
      <c r="A2053" t="s">
        <v>8032</v>
      </c>
      <c r="B2053" t="s">
        <v>8033</v>
      </c>
      <c r="C2053" t="s">
        <v>8034</v>
      </c>
      <c r="D2053" t="s">
        <v>8035</v>
      </c>
      <c r="E2053">
        <v>10.4290548871199</v>
      </c>
      <c r="F2053">
        <v>0.38458351352262599</v>
      </c>
      <c r="G2053">
        <v>0.64772169768765697</v>
      </c>
      <c r="H2053">
        <v>0.59374807868190305</v>
      </c>
      <c r="I2053">
        <v>0.55268062081270497</v>
      </c>
      <c r="J2053">
        <v>0.70787882637904298</v>
      </c>
      <c r="K2053" t="s">
        <v>1031</v>
      </c>
      <c r="L2053">
        <f t="shared" si="32"/>
        <v>-0.38458351352262599</v>
      </c>
      <c r="M2053" t="s">
        <v>1032</v>
      </c>
    </row>
    <row r="2054" spans="1:13" x14ac:dyDescent="0.2">
      <c r="A2054" t="s">
        <v>8036</v>
      </c>
      <c r="B2054" t="s">
        <v>8037</v>
      </c>
      <c r="C2054">
        <v>0</v>
      </c>
      <c r="D2054" t="s">
        <v>8038</v>
      </c>
      <c r="E2054">
        <v>10.4022655763816</v>
      </c>
      <c r="F2054">
        <v>0.13409403937810399</v>
      </c>
      <c r="G2054">
        <v>0.511171645243229</v>
      </c>
      <c r="H2054">
        <v>0.262326834099529</v>
      </c>
      <c r="I2054">
        <v>0.79306947559482799</v>
      </c>
      <c r="J2054">
        <v>0.87843167259681698</v>
      </c>
      <c r="K2054" t="s">
        <v>1031</v>
      </c>
      <c r="L2054">
        <f t="shared" si="32"/>
        <v>-0.13409403937810399</v>
      </c>
      <c r="M2054" t="s">
        <v>1032</v>
      </c>
    </row>
    <row r="2055" spans="1:13" x14ac:dyDescent="0.2">
      <c r="A2055" t="s">
        <v>8039</v>
      </c>
      <c r="B2055" t="s">
        <v>8040</v>
      </c>
      <c r="C2055">
        <v>0</v>
      </c>
      <c r="D2055" t="s">
        <v>8041</v>
      </c>
      <c r="E2055">
        <v>10.3899093354012</v>
      </c>
      <c r="F2055">
        <v>0.39912956084351198</v>
      </c>
      <c r="G2055">
        <v>0.65569849431125204</v>
      </c>
      <c r="H2055">
        <v>0.60870897875518004</v>
      </c>
      <c r="I2055">
        <v>0.54271735454306902</v>
      </c>
      <c r="J2055">
        <v>0.69996870554066404</v>
      </c>
      <c r="K2055" t="s">
        <v>1031</v>
      </c>
      <c r="L2055">
        <f t="shared" si="32"/>
        <v>-0.39912956084351198</v>
      </c>
      <c r="M2055" t="s">
        <v>1032</v>
      </c>
    </row>
    <row r="2056" spans="1:13" x14ac:dyDescent="0.2">
      <c r="A2056" t="s">
        <v>8042</v>
      </c>
      <c r="B2056" t="s">
        <v>8043</v>
      </c>
      <c r="C2056" t="s">
        <v>8044</v>
      </c>
      <c r="D2056" t="s">
        <v>8045</v>
      </c>
      <c r="E2056">
        <v>10.348875019095299</v>
      </c>
      <c r="F2056">
        <v>0.20835283029552801</v>
      </c>
      <c r="G2056">
        <v>0.50524493163076201</v>
      </c>
      <c r="H2056">
        <v>0.41237985232832503</v>
      </c>
      <c r="I2056">
        <v>0.68006102823723302</v>
      </c>
      <c r="J2056">
        <v>0.80338217982332505</v>
      </c>
      <c r="K2056" t="s">
        <v>1031</v>
      </c>
      <c r="L2056">
        <f t="shared" si="32"/>
        <v>-0.20835283029552801</v>
      </c>
      <c r="M2056" t="s">
        <v>1032</v>
      </c>
    </row>
    <row r="2057" spans="1:13" x14ac:dyDescent="0.2">
      <c r="A2057" t="s">
        <v>8046</v>
      </c>
      <c r="B2057" t="s">
        <v>8047</v>
      </c>
      <c r="C2057" t="s">
        <v>8048</v>
      </c>
      <c r="D2057" t="s">
        <v>8049</v>
      </c>
      <c r="E2057">
        <v>10.338681164549101</v>
      </c>
      <c r="F2057">
        <v>1.42270644954628</v>
      </c>
      <c r="G2057">
        <v>0.58648410819081598</v>
      </c>
      <c r="H2057">
        <v>2.4258226773356899</v>
      </c>
      <c r="I2057">
        <v>1.52737310355126E-2</v>
      </c>
      <c r="J2057">
        <v>6.9062389898670598E-2</v>
      </c>
      <c r="K2057" t="s">
        <v>1031</v>
      </c>
      <c r="L2057">
        <f t="shared" si="32"/>
        <v>-1.42270644954628</v>
      </c>
      <c r="M2057" t="s">
        <v>1032</v>
      </c>
    </row>
    <row r="2058" spans="1:13" x14ac:dyDescent="0.2">
      <c r="A2058" t="s">
        <v>8050</v>
      </c>
      <c r="B2058" t="s">
        <v>334</v>
      </c>
      <c r="C2058" t="s">
        <v>884</v>
      </c>
      <c r="D2058" t="s">
        <v>922</v>
      </c>
      <c r="E2058">
        <v>10.328354568890401</v>
      </c>
      <c r="F2058">
        <v>3.1803134637915502E-2</v>
      </c>
      <c r="G2058">
        <v>0.878677809511486</v>
      </c>
      <c r="H2058">
        <v>3.6194307280386397E-2</v>
      </c>
      <c r="I2058">
        <v>0.97112742514928596</v>
      </c>
      <c r="J2058">
        <v>0.983366549266533</v>
      </c>
      <c r="K2058" t="s">
        <v>1031</v>
      </c>
      <c r="L2058">
        <f t="shared" si="32"/>
        <v>-3.1803134637915502E-2</v>
      </c>
      <c r="M2058" t="s">
        <v>1032</v>
      </c>
    </row>
    <row r="2059" spans="1:13" x14ac:dyDescent="0.2">
      <c r="A2059" t="s">
        <v>8051</v>
      </c>
      <c r="B2059" t="s">
        <v>8052</v>
      </c>
      <c r="C2059" t="s">
        <v>8053</v>
      </c>
      <c r="D2059" t="s">
        <v>8054</v>
      </c>
      <c r="E2059">
        <v>10.3156236329532</v>
      </c>
      <c r="F2059">
        <v>-0.149661671545988</v>
      </c>
      <c r="G2059">
        <v>0.470454099528053</v>
      </c>
      <c r="H2059">
        <v>-0.31812172897658902</v>
      </c>
      <c r="I2059">
        <v>0.750392601808471</v>
      </c>
      <c r="J2059">
        <v>0.85147753676148596</v>
      </c>
      <c r="K2059" t="s">
        <v>1031</v>
      </c>
      <c r="L2059">
        <f t="shared" si="32"/>
        <v>0.149661671545988</v>
      </c>
      <c r="M2059" t="s">
        <v>1032</v>
      </c>
    </row>
    <row r="2060" spans="1:13" x14ac:dyDescent="0.2">
      <c r="A2060" t="s">
        <v>8055</v>
      </c>
      <c r="B2060" t="s">
        <v>8056</v>
      </c>
      <c r="C2060" t="s">
        <v>8057</v>
      </c>
      <c r="D2060" t="s">
        <v>8058</v>
      </c>
      <c r="E2060">
        <v>10.3152301654927</v>
      </c>
      <c r="F2060">
        <v>0.44206594824671902</v>
      </c>
      <c r="G2060">
        <v>0.50743099114297796</v>
      </c>
      <c r="H2060">
        <v>0.87118436982134995</v>
      </c>
      <c r="I2060">
        <v>0.38365349278968103</v>
      </c>
      <c r="J2060">
        <v>0.56335302256335096</v>
      </c>
      <c r="K2060" t="s">
        <v>1031</v>
      </c>
      <c r="L2060">
        <f t="shared" si="32"/>
        <v>-0.44206594824671902</v>
      </c>
      <c r="M2060" t="s">
        <v>1032</v>
      </c>
    </row>
    <row r="2061" spans="1:13" x14ac:dyDescent="0.2">
      <c r="A2061" t="s">
        <v>8059</v>
      </c>
      <c r="B2061" t="s">
        <v>8060</v>
      </c>
      <c r="C2061" t="s">
        <v>8061</v>
      </c>
      <c r="D2061" t="s">
        <v>8062</v>
      </c>
      <c r="E2061">
        <v>10.3037972337226</v>
      </c>
      <c r="F2061">
        <v>-1.37826095059877</v>
      </c>
      <c r="G2061">
        <v>0.54971486505232703</v>
      </c>
      <c r="H2061">
        <v>-2.50722881664765</v>
      </c>
      <c r="I2061">
        <v>1.21681912438611E-2</v>
      </c>
      <c r="J2061">
        <v>5.9998469335387501E-2</v>
      </c>
      <c r="K2061" t="s">
        <v>1031</v>
      </c>
      <c r="L2061">
        <f t="shared" si="32"/>
        <v>1.37826095059877</v>
      </c>
      <c r="M2061" t="s">
        <v>1032</v>
      </c>
    </row>
    <row r="2062" spans="1:13" x14ac:dyDescent="0.2">
      <c r="A2062" t="s">
        <v>8063</v>
      </c>
      <c r="B2062" t="s">
        <v>8064</v>
      </c>
      <c r="C2062" t="s">
        <v>8065</v>
      </c>
      <c r="D2062" t="s">
        <v>8066</v>
      </c>
      <c r="E2062">
        <v>10.3034153149126</v>
      </c>
      <c r="F2062">
        <v>0.46795513719740101</v>
      </c>
      <c r="G2062">
        <v>0.53542434489435597</v>
      </c>
      <c r="H2062">
        <v>0.87398927908243096</v>
      </c>
      <c r="I2062">
        <v>0.38212409221788302</v>
      </c>
      <c r="J2062">
        <v>0.56241702346864098</v>
      </c>
      <c r="K2062" t="s">
        <v>1031</v>
      </c>
      <c r="L2062">
        <f t="shared" si="32"/>
        <v>-0.46795513719740101</v>
      </c>
      <c r="M2062" t="s">
        <v>1032</v>
      </c>
    </row>
    <row r="2063" spans="1:13" x14ac:dyDescent="0.2">
      <c r="A2063" t="s">
        <v>8067</v>
      </c>
      <c r="B2063" t="s">
        <v>8068</v>
      </c>
      <c r="C2063" t="s">
        <v>8069</v>
      </c>
      <c r="D2063" t="s">
        <v>8070</v>
      </c>
      <c r="E2063">
        <v>10.3008144323422</v>
      </c>
      <c r="F2063">
        <v>0.13602288653234201</v>
      </c>
      <c r="G2063">
        <v>0.506865681810168</v>
      </c>
      <c r="H2063">
        <v>0.268360813157765</v>
      </c>
      <c r="I2063">
        <v>0.78842160008838102</v>
      </c>
      <c r="J2063">
        <v>0.87669236475405998</v>
      </c>
      <c r="K2063" t="s">
        <v>1031</v>
      </c>
      <c r="L2063">
        <f t="shared" si="32"/>
        <v>-0.13602288653234201</v>
      </c>
      <c r="M2063" t="s">
        <v>1032</v>
      </c>
    </row>
    <row r="2064" spans="1:13" x14ac:dyDescent="0.2">
      <c r="A2064" t="s">
        <v>8071</v>
      </c>
      <c r="B2064" t="s">
        <v>8072</v>
      </c>
      <c r="C2064" t="s">
        <v>8073</v>
      </c>
      <c r="D2064" t="s">
        <v>8074</v>
      </c>
      <c r="E2064">
        <v>10.2959956851447</v>
      </c>
      <c r="F2064">
        <v>0.89425319310617701</v>
      </c>
      <c r="G2064">
        <v>0.647376927642482</v>
      </c>
      <c r="H2064">
        <v>1.38134856977794</v>
      </c>
      <c r="I2064">
        <v>0.16717181107003601</v>
      </c>
      <c r="J2064">
        <v>0.333772087467472</v>
      </c>
      <c r="K2064" t="s">
        <v>1031</v>
      </c>
      <c r="L2064">
        <f t="shared" si="32"/>
        <v>-0.89425319310617701</v>
      </c>
      <c r="M2064" t="s">
        <v>1032</v>
      </c>
    </row>
    <row r="2065" spans="1:13" x14ac:dyDescent="0.2">
      <c r="A2065" t="s">
        <v>8075</v>
      </c>
      <c r="B2065" t="s">
        <v>8076</v>
      </c>
      <c r="C2065" t="s">
        <v>1857</v>
      </c>
      <c r="D2065" t="s">
        <v>4878</v>
      </c>
      <c r="E2065">
        <v>10.288140858581899</v>
      </c>
      <c r="F2065">
        <v>-0.54378775901357101</v>
      </c>
      <c r="G2065">
        <v>0.53854406909871699</v>
      </c>
      <c r="H2065">
        <v>-1.00973678890129</v>
      </c>
      <c r="I2065">
        <v>0.31262141181988101</v>
      </c>
      <c r="J2065">
        <v>0.49300412377332498</v>
      </c>
      <c r="K2065" t="s">
        <v>1031</v>
      </c>
      <c r="L2065">
        <f t="shared" si="32"/>
        <v>0.54378775901357101</v>
      </c>
      <c r="M2065" t="s">
        <v>1032</v>
      </c>
    </row>
    <row r="2066" spans="1:13" x14ac:dyDescent="0.2">
      <c r="A2066" t="s">
        <v>8077</v>
      </c>
      <c r="B2066" t="s">
        <v>8078</v>
      </c>
      <c r="C2066" t="s">
        <v>4950</v>
      </c>
      <c r="D2066" t="s">
        <v>8079</v>
      </c>
      <c r="E2066">
        <v>10.281633551222701</v>
      </c>
      <c r="F2066">
        <v>-1.2004665508970001</v>
      </c>
      <c r="G2066">
        <v>0.70870889637627199</v>
      </c>
      <c r="H2066">
        <v>-1.6938782016638401</v>
      </c>
      <c r="I2066">
        <v>9.0288429937091894E-2</v>
      </c>
      <c r="J2066">
        <v>0.22481349736442399</v>
      </c>
      <c r="K2066" t="s">
        <v>1031</v>
      </c>
      <c r="L2066">
        <f t="shared" si="32"/>
        <v>1.2004665508970001</v>
      </c>
      <c r="M2066" t="s">
        <v>1032</v>
      </c>
    </row>
    <row r="2067" spans="1:13" x14ac:dyDescent="0.2">
      <c r="A2067" t="s">
        <v>8080</v>
      </c>
      <c r="B2067" t="s">
        <v>335</v>
      </c>
      <c r="C2067" t="s">
        <v>923</v>
      </c>
      <c r="D2067" t="s">
        <v>924</v>
      </c>
      <c r="E2067">
        <v>10.263413012556301</v>
      </c>
      <c r="F2067">
        <v>0.84851574798412299</v>
      </c>
      <c r="G2067">
        <v>0.62875865831166999</v>
      </c>
      <c r="H2067">
        <v>1.34950944494751</v>
      </c>
      <c r="I2067">
        <v>0.17717338868681101</v>
      </c>
      <c r="J2067">
        <v>0.34590206445490501</v>
      </c>
      <c r="K2067" t="s">
        <v>1031</v>
      </c>
      <c r="L2067">
        <f t="shared" si="32"/>
        <v>-0.84851574798412299</v>
      </c>
      <c r="M2067" t="s">
        <v>1032</v>
      </c>
    </row>
    <row r="2068" spans="1:13" x14ac:dyDescent="0.2">
      <c r="A2068" t="s">
        <v>8081</v>
      </c>
      <c r="B2068" t="s">
        <v>8082</v>
      </c>
      <c r="C2068" t="s">
        <v>8083</v>
      </c>
      <c r="D2068" t="s">
        <v>8084</v>
      </c>
      <c r="E2068">
        <v>10.260467081945601</v>
      </c>
      <c r="F2068">
        <v>1.46075557463676</v>
      </c>
      <c r="G2068">
        <v>0.71042966641786698</v>
      </c>
      <c r="H2068">
        <v>2.05615790511985</v>
      </c>
      <c r="I2068">
        <v>3.9767298297420199E-2</v>
      </c>
      <c r="J2068">
        <v>0.12960044640142099</v>
      </c>
      <c r="K2068" t="s">
        <v>1031</v>
      </c>
      <c r="L2068">
        <f t="shared" si="32"/>
        <v>-1.46075557463676</v>
      </c>
      <c r="M2068" t="s">
        <v>1032</v>
      </c>
    </row>
    <row r="2069" spans="1:13" x14ac:dyDescent="0.2">
      <c r="A2069" t="s">
        <v>8085</v>
      </c>
      <c r="B2069" t="s">
        <v>8086</v>
      </c>
      <c r="C2069" t="s">
        <v>8087</v>
      </c>
      <c r="D2069" t="s">
        <v>8088</v>
      </c>
      <c r="E2069">
        <v>10.2488753736784</v>
      </c>
      <c r="F2069">
        <v>0.79397070543756498</v>
      </c>
      <c r="G2069">
        <v>0.60264361502545705</v>
      </c>
      <c r="H2069">
        <v>1.3174796606847401</v>
      </c>
      <c r="I2069">
        <v>0.18767789435762799</v>
      </c>
      <c r="J2069">
        <v>0.358044859646652</v>
      </c>
      <c r="K2069" t="s">
        <v>1031</v>
      </c>
      <c r="L2069">
        <f t="shared" si="32"/>
        <v>-0.79397070543756498</v>
      </c>
      <c r="M2069" t="s">
        <v>1032</v>
      </c>
    </row>
    <row r="2070" spans="1:13" x14ac:dyDescent="0.2">
      <c r="A2070" t="s">
        <v>8089</v>
      </c>
      <c r="B2070" t="s">
        <v>8090</v>
      </c>
      <c r="C2070">
        <v>0</v>
      </c>
      <c r="D2070" t="s">
        <v>8091</v>
      </c>
      <c r="E2070">
        <v>10.2453319654996</v>
      </c>
      <c r="F2070">
        <v>-0.32145135604145603</v>
      </c>
      <c r="G2070">
        <v>0.59348032459739597</v>
      </c>
      <c r="H2070">
        <v>-0.541637764081769</v>
      </c>
      <c r="I2070">
        <v>0.58806807115728099</v>
      </c>
      <c r="J2070">
        <v>0.73517307040548097</v>
      </c>
      <c r="K2070" t="s">
        <v>1031</v>
      </c>
      <c r="L2070">
        <f t="shared" si="32"/>
        <v>0.32145135604145603</v>
      </c>
      <c r="M2070" t="s">
        <v>1032</v>
      </c>
    </row>
    <row r="2071" spans="1:13" x14ac:dyDescent="0.2">
      <c r="A2071" t="s">
        <v>8092</v>
      </c>
      <c r="B2071" t="s">
        <v>8093</v>
      </c>
      <c r="C2071" t="s">
        <v>8094</v>
      </c>
      <c r="D2071" t="s">
        <v>8095</v>
      </c>
      <c r="E2071">
        <v>10.232749015507901</v>
      </c>
      <c r="F2071">
        <v>-1.6099864600370599</v>
      </c>
      <c r="G2071">
        <v>0.65847008852924405</v>
      </c>
      <c r="H2071">
        <v>-2.44504114626243</v>
      </c>
      <c r="I2071">
        <v>1.44835617119752E-2</v>
      </c>
      <c r="J2071">
        <v>6.6742610015066595E-2</v>
      </c>
      <c r="K2071" t="s">
        <v>1031</v>
      </c>
      <c r="L2071">
        <f t="shared" si="32"/>
        <v>1.6099864600370599</v>
      </c>
      <c r="M2071" t="s">
        <v>1032</v>
      </c>
    </row>
    <row r="2072" spans="1:13" x14ac:dyDescent="0.2">
      <c r="A2072" t="s">
        <v>8096</v>
      </c>
      <c r="B2072" t="s">
        <v>8097</v>
      </c>
      <c r="C2072" t="s">
        <v>8098</v>
      </c>
      <c r="D2072" t="s">
        <v>8099</v>
      </c>
      <c r="E2072">
        <v>10.214685345275001</v>
      </c>
      <c r="F2072">
        <v>0.172933184518615</v>
      </c>
      <c r="G2072">
        <v>0.496378073324026</v>
      </c>
      <c r="H2072">
        <v>0.34839005550861102</v>
      </c>
      <c r="I2072">
        <v>0.72754726985718199</v>
      </c>
      <c r="J2072">
        <v>0.83553944295308002</v>
      </c>
      <c r="K2072" t="s">
        <v>1031</v>
      </c>
      <c r="L2072">
        <f t="shared" si="32"/>
        <v>-0.172933184518615</v>
      </c>
      <c r="M2072" t="s">
        <v>1032</v>
      </c>
    </row>
    <row r="2073" spans="1:13" x14ac:dyDescent="0.2">
      <c r="A2073" t="s">
        <v>8100</v>
      </c>
      <c r="B2073" t="s">
        <v>8101</v>
      </c>
      <c r="C2073" t="s">
        <v>8102</v>
      </c>
      <c r="D2073" t="s">
        <v>8103</v>
      </c>
      <c r="E2073">
        <v>10.2107833193941</v>
      </c>
      <c r="F2073">
        <v>-0.80904187166902097</v>
      </c>
      <c r="G2073">
        <v>0.62867572406213901</v>
      </c>
      <c r="H2073">
        <v>-1.2868985403817701</v>
      </c>
      <c r="I2073">
        <v>0.19812965411797501</v>
      </c>
      <c r="J2073">
        <v>0.37031868248056998</v>
      </c>
      <c r="K2073" t="s">
        <v>1031</v>
      </c>
      <c r="L2073">
        <f t="shared" si="32"/>
        <v>0.80904187166902097</v>
      </c>
      <c r="M2073" t="s">
        <v>1032</v>
      </c>
    </row>
    <row r="2074" spans="1:13" x14ac:dyDescent="0.2">
      <c r="A2074" t="s">
        <v>8104</v>
      </c>
      <c r="B2074" t="s">
        <v>8105</v>
      </c>
      <c r="C2074" t="s">
        <v>8106</v>
      </c>
      <c r="D2074" t="s">
        <v>8107</v>
      </c>
      <c r="E2074">
        <v>10.201851336688</v>
      </c>
      <c r="F2074">
        <v>-0.84530446422890104</v>
      </c>
      <c r="G2074">
        <v>0.46556508218107301</v>
      </c>
      <c r="H2074">
        <v>-1.8156526264144</v>
      </c>
      <c r="I2074">
        <v>6.9423675357740494E-2</v>
      </c>
      <c r="J2074">
        <v>0.189000075354891</v>
      </c>
      <c r="K2074" t="s">
        <v>1031</v>
      </c>
      <c r="L2074">
        <f t="shared" si="32"/>
        <v>0.84530446422890104</v>
      </c>
      <c r="M2074" t="s">
        <v>1032</v>
      </c>
    </row>
    <row r="2075" spans="1:13" x14ac:dyDescent="0.2">
      <c r="A2075" t="s">
        <v>8108</v>
      </c>
      <c r="B2075" t="s">
        <v>8109</v>
      </c>
      <c r="C2075" t="s">
        <v>1180</v>
      </c>
      <c r="D2075" t="s">
        <v>8110</v>
      </c>
      <c r="E2075">
        <v>10.1963589013116</v>
      </c>
      <c r="F2075">
        <v>-0.424778824008054</v>
      </c>
      <c r="G2075">
        <v>0.62364636336720802</v>
      </c>
      <c r="H2075">
        <v>-0.681121303609593</v>
      </c>
      <c r="I2075">
        <v>0.495794738126907</v>
      </c>
      <c r="J2075">
        <v>0.66477227724461496</v>
      </c>
      <c r="K2075" t="s">
        <v>1031</v>
      </c>
      <c r="L2075">
        <f t="shared" si="32"/>
        <v>0.424778824008054</v>
      </c>
      <c r="M2075" t="s">
        <v>1032</v>
      </c>
    </row>
    <row r="2076" spans="1:13" x14ac:dyDescent="0.2">
      <c r="A2076" t="s">
        <v>8111</v>
      </c>
      <c r="B2076" t="s">
        <v>8112</v>
      </c>
      <c r="C2076" t="s">
        <v>8113</v>
      </c>
      <c r="D2076" t="s">
        <v>8114</v>
      </c>
      <c r="E2076">
        <v>10.192546869390601</v>
      </c>
      <c r="F2076">
        <v>1.0949708854990099</v>
      </c>
      <c r="G2076">
        <v>0.498680057739254</v>
      </c>
      <c r="H2076">
        <v>2.1957382664609</v>
      </c>
      <c r="I2076">
        <v>2.8110682535977202E-2</v>
      </c>
      <c r="J2076">
        <v>0.103101078797858</v>
      </c>
      <c r="K2076" t="s">
        <v>1031</v>
      </c>
      <c r="L2076">
        <f t="shared" si="32"/>
        <v>-1.0949708854990099</v>
      </c>
      <c r="M2076" t="s">
        <v>1032</v>
      </c>
    </row>
    <row r="2077" spans="1:13" x14ac:dyDescent="0.2">
      <c r="A2077" t="s">
        <v>8115</v>
      </c>
      <c r="B2077" t="s">
        <v>58</v>
      </c>
      <c r="C2077" t="s">
        <v>447</v>
      </c>
      <c r="D2077" t="s">
        <v>511</v>
      </c>
      <c r="E2077">
        <v>10.188775563897799</v>
      </c>
      <c r="F2077">
        <v>1.3324368737919801</v>
      </c>
      <c r="G2077">
        <v>0.65369627845680001</v>
      </c>
      <c r="H2077">
        <v>2.0383118547615098</v>
      </c>
      <c r="I2077">
        <v>4.1518755067564403E-2</v>
      </c>
      <c r="J2077">
        <v>0.134191871071906</v>
      </c>
      <c r="K2077" t="s">
        <v>1031</v>
      </c>
      <c r="L2077">
        <f t="shared" si="32"/>
        <v>-1.3324368737919801</v>
      </c>
      <c r="M2077" t="s">
        <v>1032</v>
      </c>
    </row>
    <row r="2078" spans="1:13" x14ac:dyDescent="0.2">
      <c r="A2078" t="s">
        <v>8116</v>
      </c>
      <c r="B2078" t="s">
        <v>8117</v>
      </c>
      <c r="C2078" t="s">
        <v>8118</v>
      </c>
      <c r="D2078" t="s">
        <v>8119</v>
      </c>
      <c r="E2078">
        <v>10.1741019691072</v>
      </c>
      <c r="F2078">
        <v>0.36841527651410599</v>
      </c>
      <c r="G2078">
        <v>0.53105468458320004</v>
      </c>
      <c r="H2078">
        <v>0.69374263556917404</v>
      </c>
      <c r="I2078">
        <v>0.48784362300911999</v>
      </c>
      <c r="J2078">
        <v>0.65759595668584503</v>
      </c>
      <c r="K2078" t="s">
        <v>1031</v>
      </c>
      <c r="L2078">
        <f t="shared" si="32"/>
        <v>-0.36841527651410599</v>
      </c>
      <c r="M2078" t="s">
        <v>1032</v>
      </c>
    </row>
    <row r="2079" spans="1:13" x14ac:dyDescent="0.2">
      <c r="A2079" t="s">
        <v>8120</v>
      </c>
      <c r="B2079" t="s">
        <v>8121</v>
      </c>
      <c r="C2079" t="s">
        <v>4346</v>
      </c>
      <c r="D2079" t="s">
        <v>8122</v>
      </c>
      <c r="E2079">
        <v>10.167833442663399</v>
      </c>
      <c r="F2079">
        <v>1.1099161149262999</v>
      </c>
      <c r="G2079">
        <v>0.60647869748550698</v>
      </c>
      <c r="H2079">
        <v>1.8300990942106801</v>
      </c>
      <c r="I2079">
        <v>6.7235122375231701E-2</v>
      </c>
      <c r="J2079">
        <v>0.184889211024825</v>
      </c>
      <c r="K2079" t="s">
        <v>1031</v>
      </c>
      <c r="L2079">
        <f t="shared" si="32"/>
        <v>-1.1099161149262999</v>
      </c>
      <c r="M2079" t="s">
        <v>1032</v>
      </c>
    </row>
    <row r="2080" spans="1:13" x14ac:dyDescent="0.2">
      <c r="A2080" t="s">
        <v>8123</v>
      </c>
      <c r="B2080" t="s">
        <v>227</v>
      </c>
      <c r="C2080" t="s">
        <v>717</v>
      </c>
      <c r="D2080" t="s">
        <v>762</v>
      </c>
      <c r="E2080">
        <v>10.157607682244301</v>
      </c>
      <c r="F2080">
        <v>0.19217743704593901</v>
      </c>
      <c r="G2080">
        <v>0.67852632479472796</v>
      </c>
      <c r="H2080">
        <v>0.283227680376406</v>
      </c>
      <c r="I2080">
        <v>0.77700231083161797</v>
      </c>
      <c r="J2080">
        <v>0.86892817308739201</v>
      </c>
      <c r="K2080" t="s">
        <v>1031</v>
      </c>
      <c r="L2080">
        <f t="shared" si="32"/>
        <v>-0.19217743704593901</v>
      </c>
      <c r="M2080" t="s">
        <v>1032</v>
      </c>
    </row>
    <row r="2081" spans="1:13" x14ac:dyDescent="0.2">
      <c r="A2081" t="s">
        <v>8124</v>
      </c>
      <c r="B2081" t="s">
        <v>72</v>
      </c>
      <c r="C2081" t="s">
        <v>530</v>
      </c>
      <c r="D2081" t="s">
        <v>531</v>
      </c>
      <c r="E2081">
        <v>10.1515434519052</v>
      </c>
      <c r="F2081">
        <v>0.39366821677688901</v>
      </c>
      <c r="G2081">
        <v>0.38614307367647299</v>
      </c>
      <c r="H2081">
        <v>1.01948796602453</v>
      </c>
      <c r="I2081">
        <v>0.30797136339248998</v>
      </c>
      <c r="J2081">
        <v>0.48726496702366401</v>
      </c>
      <c r="K2081" t="s">
        <v>1031</v>
      </c>
      <c r="L2081">
        <f t="shared" si="32"/>
        <v>-0.39366821677688901</v>
      </c>
      <c r="M2081" t="s">
        <v>1032</v>
      </c>
    </row>
    <row r="2082" spans="1:13" x14ac:dyDescent="0.2">
      <c r="A2082" t="s">
        <v>8125</v>
      </c>
      <c r="B2082" t="s">
        <v>8126</v>
      </c>
      <c r="C2082">
        <v>0</v>
      </c>
      <c r="D2082" t="s">
        <v>8127</v>
      </c>
      <c r="E2082">
        <v>10.1469931082984</v>
      </c>
      <c r="F2082">
        <v>-0.34220155140278702</v>
      </c>
      <c r="G2082">
        <v>0.52290757801417098</v>
      </c>
      <c r="H2082">
        <v>-0.65442071561164605</v>
      </c>
      <c r="I2082">
        <v>0.51284079170502905</v>
      </c>
      <c r="J2082">
        <v>0.67634117037361396</v>
      </c>
      <c r="K2082" t="s">
        <v>1031</v>
      </c>
      <c r="L2082">
        <f t="shared" si="32"/>
        <v>0.34220155140278702</v>
      </c>
      <c r="M2082" t="s">
        <v>1032</v>
      </c>
    </row>
    <row r="2083" spans="1:13" x14ac:dyDescent="0.2">
      <c r="A2083" t="s">
        <v>8128</v>
      </c>
      <c r="B2083" t="s">
        <v>8129</v>
      </c>
      <c r="C2083" t="s">
        <v>8130</v>
      </c>
      <c r="D2083" t="s">
        <v>8131</v>
      </c>
      <c r="E2083">
        <v>10.1298324875309</v>
      </c>
      <c r="F2083">
        <v>-0.91515210818524595</v>
      </c>
      <c r="G2083">
        <v>0.51939979576895101</v>
      </c>
      <c r="H2083">
        <v>-1.7619416019030201</v>
      </c>
      <c r="I2083">
        <v>7.8079164733172099E-2</v>
      </c>
      <c r="J2083">
        <v>0.204955707433746</v>
      </c>
      <c r="K2083" t="s">
        <v>1031</v>
      </c>
      <c r="L2083">
        <f t="shared" si="32"/>
        <v>0.91515210818524595</v>
      </c>
      <c r="M2083" t="s">
        <v>1032</v>
      </c>
    </row>
    <row r="2084" spans="1:13" x14ac:dyDescent="0.2">
      <c r="A2084" t="s">
        <v>8132</v>
      </c>
      <c r="B2084" t="s">
        <v>8133</v>
      </c>
      <c r="C2084" t="s">
        <v>8134</v>
      </c>
      <c r="D2084" t="s">
        <v>8135</v>
      </c>
      <c r="E2084">
        <v>10.125706091885901</v>
      </c>
      <c r="F2084">
        <v>-1.01662730007186</v>
      </c>
      <c r="G2084">
        <v>0.44546350006991198</v>
      </c>
      <c r="H2084">
        <v>-2.2821786743746899</v>
      </c>
      <c r="I2084">
        <v>2.24787936107761E-2</v>
      </c>
      <c r="J2084">
        <v>8.9354705970010398E-2</v>
      </c>
      <c r="K2084" t="s">
        <v>1031</v>
      </c>
      <c r="L2084">
        <f t="shared" si="32"/>
        <v>1.01662730007186</v>
      </c>
      <c r="M2084" t="s">
        <v>1032</v>
      </c>
    </row>
    <row r="2085" spans="1:13" x14ac:dyDescent="0.2">
      <c r="A2085" t="s">
        <v>8136</v>
      </c>
      <c r="B2085" t="s">
        <v>8137</v>
      </c>
      <c r="C2085" t="s">
        <v>8138</v>
      </c>
      <c r="D2085" t="s">
        <v>8139</v>
      </c>
      <c r="E2085">
        <v>10.116083484617</v>
      </c>
      <c r="F2085">
        <v>0.42153651678683302</v>
      </c>
      <c r="G2085">
        <v>0.47335075397292897</v>
      </c>
      <c r="H2085">
        <v>0.89053733040201499</v>
      </c>
      <c r="I2085">
        <v>0.37317743292586297</v>
      </c>
      <c r="J2085">
        <v>0.55517614180841401</v>
      </c>
      <c r="K2085" t="s">
        <v>1031</v>
      </c>
      <c r="L2085">
        <f t="shared" si="32"/>
        <v>-0.42153651678683302</v>
      </c>
      <c r="M2085" t="s">
        <v>1032</v>
      </c>
    </row>
    <row r="2086" spans="1:13" x14ac:dyDescent="0.2">
      <c r="A2086" t="s">
        <v>8140</v>
      </c>
      <c r="B2086" t="s">
        <v>8141</v>
      </c>
      <c r="C2086" t="s">
        <v>8142</v>
      </c>
      <c r="D2086" t="s">
        <v>8143</v>
      </c>
      <c r="E2086">
        <v>10.1123131681583</v>
      </c>
      <c r="F2086">
        <v>0.18308148542029901</v>
      </c>
      <c r="G2086">
        <v>0.62443985976376803</v>
      </c>
      <c r="H2086">
        <v>0.29319314351515102</v>
      </c>
      <c r="I2086">
        <v>0.76937452461281197</v>
      </c>
      <c r="J2086">
        <v>0.86394376379654003</v>
      </c>
      <c r="K2086" t="s">
        <v>1031</v>
      </c>
      <c r="L2086">
        <f t="shared" si="32"/>
        <v>-0.18308148542029901</v>
      </c>
      <c r="M2086" t="s">
        <v>1032</v>
      </c>
    </row>
    <row r="2087" spans="1:13" x14ac:dyDescent="0.2">
      <c r="A2087" t="s">
        <v>8144</v>
      </c>
      <c r="B2087" t="s">
        <v>8145</v>
      </c>
      <c r="C2087" t="s">
        <v>8146</v>
      </c>
      <c r="D2087" t="s">
        <v>8147</v>
      </c>
      <c r="E2087">
        <v>10.1108549730723</v>
      </c>
      <c r="F2087">
        <v>-0.89932890321721104</v>
      </c>
      <c r="G2087">
        <v>0.473408016920145</v>
      </c>
      <c r="H2087">
        <v>-1.8996909031409801</v>
      </c>
      <c r="I2087">
        <v>5.7473694829271803E-2</v>
      </c>
      <c r="J2087">
        <v>0.166893246705312</v>
      </c>
      <c r="K2087" t="s">
        <v>1031</v>
      </c>
      <c r="L2087">
        <f t="shared" si="32"/>
        <v>0.89932890321721104</v>
      </c>
      <c r="M2087" t="s">
        <v>1032</v>
      </c>
    </row>
    <row r="2088" spans="1:13" x14ac:dyDescent="0.2">
      <c r="A2088" t="s">
        <v>8148</v>
      </c>
      <c r="B2088" t="s">
        <v>8149</v>
      </c>
      <c r="C2088" t="s">
        <v>8150</v>
      </c>
      <c r="D2088" t="s">
        <v>8151</v>
      </c>
      <c r="E2088">
        <v>10.1053936118553</v>
      </c>
      <c r="F2088">
        <v>0.14500202920104899</v>
      </c>
      <c r="G2088">
        <v>0.58763182288038796</v>
      </c>
      <c r="H2088">
        <v>0.24675659750742299</v>
      </c>
      <c r="I2088">
        <v>0.80509660208068401</v>
      </c>
      <c r="J2088">
        <v>0.88564865810771398</v>
      </c>
      <c r="K2088" t="s">
        <v>1031</v>
      </c>
      <c r="L2088">
        <f t="shared" si="32"/>
        <v>-0.14500202920104899</v>
      </c>
      <c r="M2088" t="s">
        <v>1032</v>
      </c>
    </row>
    <row r="2089" spans="1:13" x14ac:dyDescent="0.2">
      <c r="A2089" t="s">
        <v>8152</v>
      </c>
      <c r="B2089" t="s">
        <v>8153</v>
      </c>
      <c r="C2089" t="s">
        <v>4572</v>
      </c>
      <c r="D2089" t="s">
        <v>8154</v>
      </c>
      <c r="E2089">
        <v>10.0955056104679</v>
      </c>
      <c r="F2089">
        <v>0.29563035607781002</v>
      </c>
      <c r="G2089">
        <v>0.63589082033372901</v>
      </c>
      <c r="H2089">
        <v>0.46490741275783298</v>
      </c>
      <c r="I2089">
        <v>0.64199776184103197</v>
      </c>
      <c r="J2089">
        <v>0.77522157484734999</v>
      </c>
      <c r="K2089" t="s">
        <v>1031</v>
      </c>
      <c r="L2089">
        <f t="shared" si="32"/>
        <v>-0.29563035607781002</v>
      </c>
      <c r="M2089" t="s">
        <v>1032</v>
      </c>
    </row>
    <row r="2090" spans="1:13" x14ac:dyDescent="0.2">
      <c r="A2090" t="s">
        <v>8155</v>
      </c>
      <c r="B2090" t="s">
        <v>8156</v>
      </c>
      <c r="C2090" t="s">
        <v>8157</v>
      </c>
      <c r="D2090" t="s">
        <v>8158</v>
      </c>
      <c r="E2090">
        <v>10.077880166361499</v>
      </c>
      <c r="F2090">
        <v>0.61130740497913605</v>
      </c>
      <c r="G2090">
        <v>0.61703006668343496</v>
      </c>
      <c r="H2090">
        <v>0.99072547350073403</v>
      </c>
      <c r="I2090">
        <v>0.32181964891470399</v>
      </c>
      <c r="J2090">
        <v>0.50295355105946304</v>
      </c>
      <c r="K2090" t="s">
        <v>1031</v>
      </c>
      <c r="L2090">
        <f t="shared" si="32"/>
        <v>-0.61130740497913605</v>
      </c>
      <c r="M2090" t="s">
        <v>1032</v>
      </c>
    </row>
    <row r="2091" spans="1:13" x14ac:dyDescent="0.2">
      <c r="A2091" t="s">
        <v>8159</v>
      </c>
      <c r="B2091" t="s">
        <v>8160</v>
      </c>
      <c r="C2091" t="s">
        <v>3363</v>
      </c>
      <c r="D2091" t="s">
        <v>8161</v>
      </c>
      <c r="E2091">
        <v>10.076864778449901</v>
      </c>
      <c r="F2091">
        <v>1.24874619221705</v>
      </c>
      <c r="G2091">
        <v>0.54189946182273796</v>
      </c>
      <c r="H2091">
        <v>2.3043872160654102</v>
      </c>
      <c r="I2091">
        <v>2.12009169846646E-2</v>
      </c>
      <c r="J2091">
        <v>8.5720094672834105E-2</v>
      </c>
      <c r="K2091" t="s">
        <v>1031</v>
      </c>
      <c r="L2091">
        <f t="shared" si="32"/>
        <v>-1.24874619221705</v>
      </c>
      <c r="M2091" t="s">
        <v>1032</v>
      </c>
    </row>
    <row r="2092" spans="1:13" x14ac:dyDescent="0.2">
      <c r="A2092" t="s">
        <v>8162</v>
      </c>
      <c r="B2092" t="s">
        <v>8163</v>
      </c>
      <c r="C2092" t="s">
        <v>8164</v>
      </c>
      <c r="D2092" t="s">
        <v>8165</v>
      </c>
      <c r="E2092">
        <v>10.0725368532357</v>
      </c>
      <c r="F2092">
        <v>1.2211660046352399</v>
      </c>
      <c r="G2092">
        <v>0.57996320940020296</v>
      </c>
      <c r="H2092">
        <v>2.1055921907497699</v>
      </c>
      <c r="I2092">
        <v>3.5239791586615103E-2</v>
      </c>
      <c r="J2092">
        <v>0.119765604052775</v>
      </c>
      <c r="K2092" t="s">
        <v>1031</v>
      </c>
      <c r="L2092">
        <f t="shared" si="32"/>
        <v>-1.2211660046352399</v>
      </c>
      <c r="M2092" t="s">
        <v>1032</v>
      </c>
    </row>
    <row r="2093" spans="1:13" x14ac:dyDescent="0.2">
      <c r="A2093" t="s">
        <v>8166</v>
      </c>
      <c r="B2093" t="s">
        <v>8167</v>
      </c>
      <c r="C2093" t="s">
        <v>8168</v>
      </c>
      <c r="D2093" t="s">
        <v>8169</v>
      </c>
      <c r="E2093">
        <v>10.066602759232</v>
      </c>
      <c r="F2093">
        <v>0.55611118491683398</v>
      </c>
      <c r="G2093">
        <v>0.53323830283617502</v>
      </c>
      <c r="H2093">
        <v>1.04289429690066</v>
      </c>
      <c r="I2093">
        <v>0.29699725128344601</v>
      </c>
      <c r="J2093">
        <v>0.47615292243370599</v>
      </c>
      <c r="K2093" t="s">
        <v>1031</v>
      </c>
      <c r="L2093">
        <f t="shared" si="32"/>
        <v>-0.55611118491683398</v>
      </c>
      <c r="M2093" t="s">
        <v>1032</v>
      </c>
    </row>
    <row r="2094" spans="1:13" x14ac:dyDescent="0.2">
      <c r="A2094" t="s">
        <v>8170</v>
      </c>
      <c r="B2094" t="s">
        <v>8171</v>
      </c>
      <c r="C2094" t="s">
        <v>8172</v>
      </c>
      <c r="D2094" t="s">
        <v>8173</v>
      </c>
      <c r="E2094">
        <v>10.0618942134218</v>
      </c>
      <c r="F2094">
        <v>-1.3821738045902701</v>
      </c>
      <c r="G2094">
        <v>0.53733927606002396</v>
      </c>
      <c r="H2094">
        <v>-2.5722553071588101</v>
      </c>
      <c r="I2094">
        <v>1.01038351382561E-2</v>
      </c>
      <c r="J2094">
        <v>5.3210701522228003E-2</v>
      </c>
      <c r="K2094" t="s">
        <v>1031</v>
      </c>
      <c r="L2094">
        <f t="shared" si="32"/>
        <v>1.3821738045902701</v>
      </c>
      <c r="M2094" t="s">
        <v>1032</v>
      </c>
    </row>
    <row r="2095" spans="1:13" x14ac:dyDescent="0.2">
      <c r="A2095" t="s">
        <v>8174</v>
      </c>
      <c r="B2095" t="s">
        <v>8175</v>
      </c>
      <c r="C2095" t="s">
        <v>8176</v>
      </c>
      <c r="D2095" t="s">
        <v>8177</v>
      </c>
      <c r="E2095">
        <v>10.0601994897818</v>
      </c>
      <c r="F2095">
        <v>0.76086631609330402</v>
      </c>
      <c r="G2095">
        <v>0.49980637854511101</v>
      </c>
      <c r="H2095">
        <v>1.52232214064197</v>
      </c>
      <c r="I2095">
        <v>0.127928383021195</v>
      </c>
      <c r="J2095">
        <v>0.28187019003597102</v>
      </c>
      <c r="K2095" t="s">
        <v>1031</v>
      </c>
      <c r="L2095">
        <f t="shared" si="32"/>
        <v>-0.76086631609330402</v>
      </c>
      <c r="M2095" t="s">
        <v>1032</v>
      </c>
    </row>
    <row r="2096" spans="1:13" x14ac:dyDescent="0.2">
      <c r="A2096" t="s">
        <v>8178</v>
      </c>
      <c r="B2096" t="s">
        <v>8179</v>
      </c>
      <c r="C2096" t="s">
        <v>8180</v>
      </c>
      <c r="D2096" t="s">
        <v>8181</v>
      </c>
      <c r="E2096">
        <v>10.057896383296599</v>
      </c>
      <c r="F2096">
        <v>0.71856773038399901</v>
      </c>
      <c r="G2096">
        <v>0.51526575809295505</v>
      </c>
      <c r="H2096">
        <v>1.39455750571022</v>
      </c>
      <c r="I2096">
        <v>0.16314931698361099</v>
      </c>
      <c r="J2096">
        <v>0.32886998055203898</v>
      </c>
      <c r="K2096" t="s">
        <v>1031</v>
      </c>
      <c r="L2096">
        <f t="shared" si="32"/>
        <v>-0.71856773038399901</v>
      </c>
      <c r="M2096" t="s">
        <v>1032</v>
      </c>
    </row>
    <row r="2097" spans="1:13" x14ac:dyDescent="0.2">
      <c r="A2097" t="s">
        <v>8182</v>
      </c>
      <c r="B2097" t="s">
        <v>8183</v>
      </c>
      <c r="C2097" t="s">
        <v>8184</v>
      </c>
      <c r="D2097" t="s">
        <v>8185</v>
      </c>
      <c r="E2097">
        <v>10.052630592538801</v>
      </c>
      <c r="F2097">
        <v>0.68820109879171398</v>
      </c>
      <c r="G2097">
        <v>0.55595079224620902</v>
      </c>
      <c r="H2097">
        <v>1.2378813168179399</v>
      </c>
      <c r="I2097">
        <v>0.21576007086346199</v>
      </c>
      <c r="J2097">
        <v>0.39170578334336997</v>
      </c>
      <c r="K2097" t="s">
        <v>1031</v>
      </c>
      <c r="L2097">
        <f t="shared" si="32"/>
        <v>-0.68820109879171398</v>
      </c>
      <c r="M2097" t="s">
        <v>1032</v>
      </c>
    </row>
    <row r="2098" spans="1:13" x14ac:dyDescent="0.2">
      <c r="A2098" t="s">
        <v>8186</v>
      </c>
      <c r="B2098" t="s">
        <v>8187</v>
      </c>
      <c r="C2098" t="s">
        <v>8188</v>
      </c>
      <c r="D2098" t="s">
        <v>8189</v>
      </c>
      <c r="E2098">
        <v>10.0520444531049</v>
      </c>
      <c r="F2098">
        <v>0.355361755840714</v>
      </c>
      <c r="G2098">
        <v>0.47020852868005403</v>
      </c>
      <c r="H2098">
        <v>0.75575353096692799</v>
      </c>
      <c r="I2098">
        <v>0.44979698242636401</v>
      </c>
      <c r="J2098">
        <v>0.62281875582545798</v>
      </c>
      <c r="K2098" t="s">
        <v>1031</v>
      </c>
      <c r="L2098">
        <f t="shared" si="32"/>
        <v>-0.355361755840714</v>
      </c>
      <c r="M2098" t="s">
        <v>1032</v>
      </c>
    </row>
    <row r="2099" spans="1:13" x14ac:dyDescent="0.2">
      <c r="A2099" t="s">
        <v>8190</v>
      </c>
      <c r="B2099" t="s">
        <v>8191</v>
      </c>
      <c r="C2099" t="s">
        <v>8192</v>
      </c>
      <c r="D2099" t="s">
        <v>8193</v>
      </c>
      <c r="E2099">
        <v>10.0385364587595</v>
      </c>
      <c r="F2099">
        <v>0.35597448380061503</v>
      </c>
      <c r="G2099">
        <v>0.638912336117338</v>
      </c>
      <c r="H2099">
        <v>0.557157005237787</v>
      </c>
      <c r="I2099">
        <v>0.57742016234791305</v>
      </c>
      <c r="J2099">
        <v>0.72693695408484704</v>
      </c>
      <c r="K2099" t="s">
        <v>1031</v>
      </c>
      <c r="L2099">
        <f t="shared" si="32"/>
        <v>-0.35597448380061503</v>
      </c>
      <c r="M2099" t="s">
        <v>1032</v>
      </c>
    </row>
    <row r="2100" spans="1:13" x14ac:dyDescent="0.2">
      <c r="A2100" t="s">
        <v>8194</v>
      </c>
      <c r="B2100" t="s">
        <v>8195</v>
      </c>
      <c r="C2100" t="s">
        <v>4639</v>
      </c>
      <c r="D2100" t="s">
        <v>5858</v>
      </c>
      <c r="E2100">
        <v>10.036011897061099</v>
      </c>
      <c r="F2100">
        <v>-0.52428754048488602</v>
      </c>
      <c r="G2100">
        <v>0.48440398931458001</v>
      </c>
      <c r="H2100">
        <v>-1.082335306996</v>
      </c>
      <c r="I2100">
        <v>0.279103562890821</v>
      </c>
      <c r="J2100">
        <v>0.457118667096297</v>
      </c>
      <c r="K2100" t="s">
        <v>1031</v>
      </c>
      <c r="L2100">
        <f t="shared" si="32"/>
        <v>0.52428754048488602</v>
      </c>
      <c r="M2100" t="s">
        <v>1032</v>
      </c>
    </row>
    <row r="2101" spans="1:13" x14ac:dyDescent="0.2">
      <c r="A2101" t="s">
        <v>8196</v>
      </c>
      <c r="B2101" t="s">
        <v>8197</v>
      </c>
      <c r="C2101" t="s">
        <v>8198</v>
      </c>
      <c r="D2101" t="s">
        <v>8199</v>
      </c>
      <c r="E2101">
        <v>10.028689557645301</v>
      </c>
      <c r="F2101">
        <v>-0.26575932528301699</v>
      </c>
      <c r="G2101">
        <v>0.51552253963509298</v>
      </c>
      <c r="H2101">
        <v>-0.51551446319133098</v>
      </c>
      <c r="I2101">
        <v>0.60619356549078696</v>
      </c>
      <c r="J2101">
        <v>0.74813215339321903</v>
      </c>
      <c r="K2101" t="s">
        <v>1031</v>
      </c>
      <c r="L2101">
        <f t="shared" si="32"/>
        <v>0.26575932528301699</v>
      </c>
      <c r="M2101" t="s">
        <v>1032</v>
      </c>
    </row>
    <row r="2102" spans="1:13" x14ac:dyDescent="0.2">
      <c r="A2102" t="s">
        <v>8200</v>
      </c>
      <c r="B2102" t="s">
        <v>8201</v>
      </c>
      <c r="C2102" t="s">
        <v>8202</v>
      </c>
      <c r="D2102" t="s">
        <v>8203</v>
      </c>
      <c r="E2102">
        <v>10.013521487852501</v>
      </c>
      <c r="F2102">
        <v>-0.54838613801506797</v>
      </c>
      <c r="G2102">
        <v>0.628969963675437</v>
      </c>
      <c r="H2102">
        <v>-0.87187969169549695</v>
      </c>
      <c r="I2102">
        <v>0.38327401371018799</v>
      </c>
      <c r="J2102">
        <v>0.56331572324618895</v>
      </c>
      <c r="K2102" t="s">
        <v>1031</v>
      </c>
      <c r="L2102">
        <f t="shared" si="32"/>
        <v>0.54838613801506797</v>
      </c>
      <c r="M2102" t="s">
        <v>1032</v>
      </c>
    </row>
    <row r="2103" spans="1:13" x14ac:dyDescent="0.2">
      <c r="A2103" t="s">
        <v>8204</v>
      </c>
      <c r="B2103" t="s">
        <v>8205</v>
      </c>
      <c r="C2103" t="s">
        <v>8206</v>
      </c>
      <c r="D2103" t="s">
        <v>8207</v>
      </c>
      <c r="E2103">
        <v>10.008485448703601</v>
      </c>
      <c r="F2103">
        <v>-0.14641204309228401</v>
      </c>
      <c r="G2103">
        <v>0.55211078971067196</v>
      </c>
      <c r="H2103">
        <v>-0.26518598408303101</v>
      </c>
      <c r="I2103">
        <v>0.79086619158109706</v>
      </c>
      <c r="J2103">
        <v>0.87769761335908203</v>
      </c>
      <c r="K2103" t="s">
        <v>1031</v>
      </c>
      <c r="L2103">
        <f t="shared" si="32"/>
        <v>0.14641204309228401</v>
      </c>
      <c r="M2103" t="s">
        <v>1032</v>
      </c>
    </row>
    <row r="2104" spans="1:13" x14ac:dyDescent="0.2">
      <c r="A2104" t="s">
        <v>8208</v>
      </c>
      <c r="B2104" t="s">
        <v>8209</v>
      </c>
      <c r="C2104" t="s">
        <v>8210</v>
      </c>
      <c r="D2104" t="s">
        <v>8211</v>
      </c>
      <c r="E2104">
        <v>10.007124656517499</v>
      </c>
      <c r="F2104">
        <v>1.0880098337144699</v>
      </c>
      <c r="G2104">
        <v>0.54480391138101603</v>
      </c>
      <c r="H2104">
        <v>1.9970668546715999</v>
      </c>
      <c r="I2104">
        <v>4.5817920967333101E-2</v>
      </c>
      <c r="J2104">
        <v>0.14378613455296799</v>
      </c>
      <c r="K2104" t="s">
        <v>1031</v>
      </c>
      <c r="L2104">
        <f t="shared" si="32"/>
        <v>-1.0880098337144699</v>
      </c>
      <c r="M2104" t="s">
        <v>1032</v>
      </c>
    </row>
    <row r="2105" spans="1:13" x14ac:dyDescent="0.2">
      <c r="A2105" t="s">
        <v>8212</v>
      </c>
      <c r="B2105" t="s">
        <v>8213</v>
      </c>
      <c r="C2105" t="s">
        <v>8057</v>
      </c>
      <c r="D2105" t="s">
        <v>8214</v>
      </c>
      <c r="E2105">
        <v>10.0064128415165</v>
      </c>
      <c r="F2105">
        <v>0.90970971848938198</v>
      </c>
      <c r="G2105">
        <v>0.46746290314324301</v>
      </c>
      <c r="H2105">
        <v>1.9460575638675299</v>
      </c>
      <c r="I2105">
        <v>5.1647825325591201E-2</v>
      </c>
      <c r="J2105">
        <v>0.154459994164967</v>
      </c>
      <c r="K2105" t="s">
        <v>1031</v>
      </c>
      <c r="L2105">
        <f t="shared" si="32"/>
        <v>-0.90970971848938198</v>
      </c>
      <c r="M2105" t="s">
        <v>1032</v>
      </c>
    </row>
    <row r="2106" spans="1:13" x14ac:dyDescent="0.2">
      <c r="A2106" t="s">
        <v>8215</v>
      </c>
      <c r="B2106" t="s">
        <v>8216</v>
      </c>
      <c r="C2106" t="s">
        <v>8217</v>
      </c>
      <c r="D2106" t="s">
        <v>8218</v>
      </c>
      <c r="E2106">
        <v>10.000165083435601</v>
      </c>
      <c r="F2106">
        <v>1.1823707406677999</v>
      </c>
      <c r="G2106">
        <v>0.485111414259698</v>
      </c>
      <c r="H2106">
        <v>2.4373179148384998</v>
      </c>
      <c r="I2106">
        <v>1.4796664131668301E-2</v>
      </c>
      <c r="J2106">
        <v>6.78351822334788E-2</v>
      </c>
      <c r="K2106" t="s">
        <v>1031</v>
      </c>
      <c r="L2106">
        <f t="shared" si="32"/>
        <v>-1.1823707406677999</v>
      </c>
      <c r="M2106" t="s">
        <v>1032</v>
      </c>
    </row>
    <row r="2107" spans="1:13" x14ac:dyDescent="0.2">
      <c r="A2107" t="s">
        <v>8219</v>
      </c>
      <c r="B2107" t="s">
        <v>8220</v>
      </c>
      <c r="C2107" t="s">
        <v>8221</v>
      </c>
      <c r="D2107" t="s">
        <v>8222</v>
      </c>
      <c r="E2107">
        <v>9.99434480019689</v>
      </c>
      <c r="F2107">
        <v>-1.53948354572671</v>
      </c>
      <c r="G2107">
        <v>0.69135959638243805</v>
      </c>
      <c r="H2107">
        <v>-2.22674792363064</v>
      </c>
      <c r="I2107">
        <v>2.59641255817019E-2</v>
      </c>
      <c r="J2107">
        <v>9.8519865859735795E-2</v>
      </c>
      <c r="K2107" t="s">
        <v>1031</v>
      </c>
      <c r="L2107">
        <f t="shared" si="32"/>
        <v>1.53948354572671</v>
      </c>
      <c r="M2107" t="s">
        <v>1032</v>
      </c>
    </row>
    <row r="2108" spans="1:13" x14ac:dyDescent="0.2">
      <c r="A2108" t="s">
        <v>8223</v>
      </c>
      <c r="B2108" t="s">
        <v>8224</v>
      </c>
      <c r="C2108" t="s">
        <v>8225</v>
      </c>
      <c r="D2108" t="s">
        <v>8226</v>
      </c>
      <c r="E2108">
        <v>9.9871714385181196</v>
      </c>
      <c r="F2108">
        <v>-0.53552325982124305</v>
      </c>
      <c r="G2108">
        <v>0.46919000769691499</v>
      </c>
      <c r="H2108">
        <v>-1.1413782285132901</v>
      </c>
      <c r="I2108">
        <v>0.25371256067866899</v>
      </c>
      <c r="J2108">
        <v>0.43255644259241899</v>
      </c>
      <c r="K2108" t="s">
        <v>1031</v>
      </c>
      <c r="L2108">
        <f t="shared" si="32"/>
        <v>0.53552325982124305</v>
      </c>
      <c r="M2108" t="s">
        <v>1032</v>
      </c>
    </row>
    <row r="2109" spans="1:13" x14ac:dyDescent="0.2">
      <c r="A2109" t="s">
        <v>8227</v>
      </c>
      <c r="B2109" t="s">
        <v>8228</v>
      </c>
      <c r="C2109" t="s">
        <v>8229</v>
      </c>
      <c r="D2109" t="s">
        <v>8230</v>
      </c>
      <c r="E2109">
        <v>9.9825347370993001</v>
      </c>
      <c r="F2109">
        <v>-0.38890523175531899</v>
      </c>
      <c r="G2109">
        <v>0.51206334877234405</v>
      </c>
      <c r="H2109">
        <v>-0.75948656096498002</v>
      </c>
      <c r="I2109">
        <v>0.44756155026809502</v>
      </c>
      <c r="J2109">
        <v>0.62071205196368495</v>
      </c>
      <c r="K2109" t="s">
        <v>1031</v>
      </c>
      <c r="L2109">
        <f t="shared" si="32"/>
        <v>0.38890523175531899</v>
      </c>
      <c r="M2109" t="s">
        <v>1032</v>
      </c>
    </row>
    <row r="2110" spans="1:13" x14ac:dyDescent="0.2">
      <c r="A2110" t="s">
        <v>8231</v>
      </c>
      <c r="B2110" t="s">
        <v>8232</v>
      </c>
      <c r="C2110" t="s">
        <v>8233</v>
      </c>
      <c r="D2110" t="s">
        <v>8234</v>
      </c>
      <c r="E2110">
        <v>9.9808574687854392</v>
      </c>
      <c r="F2110">
        <v>0.90950018740168304</v>
      </c>
      <c r="G2110">
        <v>0.52476798410839098</v>
      </c>
      <c r="H2110">
        <v>1.73314724782033</v>
      </c>
      <c r="I2110">
        <v>8.3069500366754007E-2</v>
      </c>
      <c r="J2110">
        <v>0.21298441889453801</v>
      </c>
      <c r="K2110" t="s">
        <v>1031</v>
      </c>
      <c r="L2110">
        <f t="shared" si="32"/>
        <v>-0.90950018740168304</v>
      </c>
      <c r="M2110" t="s">
        <v>1032</v>
      </c>
    </row>
    <row r="2111" spans="1:13" x14ac:dyDescent="0.2">
      <c r="A2111" t="s">
        <v>8235</v>
      </c>
      <c r="B2111" t="s">
        <v>8236</v>
      </c>
      <c r="C2111" t="s">
        <v>8237</v>
      </c>
      <c r="D2111" t="s">
        <v>8238</v>
      </c>
      <c r="E2111">
        <v>9.9647023775049792</v>
      </c>
      <c r="F2111">
        <v>-1.1568282973205</v>
      </c>
      <c r="G2111">
        <v>0.52411549727648499</v>
      </c>
      <c r="H2111">
        <v>-2.2072010908508601</v>
      </c>
      <c r="I2111">
        <v>2.7300013603678501E-2</v>
      </c>
      <c r="J2111">
        <v>0.101536608459497</v>
      </c>
      <c r="K2111" t="s">
        <v>1031</v>
      </c>
      <c r="L2111">
        <f t="shared" si="32"/>
        <v>1.1568282973205</v>
      </c>
      <c r="M2111" t="s">
        <v>1032</v>
      </c>
    </row>
    <row r="2112" spans="1:13" x14ac:dyDescent="0.2">
      <c r="A2112" t="s">
        <v>8239</v>
      </c>
      <c r="B2112" t="s">
        <v>8240</v>
      </c>
      <c r="C2112">
        <v>0</v>
      </c>
      <c r="D2112" t="s">
        <v>8241</v>
      </c>
      <c r="E2112">
        <v>9.9588785917969496</v>
      </c>
      <c r="F2112">
        <v>0.70491284627689799</v>
      </c>
      <c r="G2112">
        <v>0.48996557787602801</v>
      </c>
      <c r="H2112">
        <v>1.43869871294358</v>
      </c>
      <c r="I2112">
        <v>0.150235904162625</v>
      </c>
      <c r="J2112">
        <v>0.31104685848045499</v>
      </c>
      <c r="K2112" t="s">
        <v>1031</v>
      </c>
      <c r="L2112">
        <f t="shared" si="32"/>
        <v>-0.70491284627689799</v>
      </c>
      <c r="M2112" t="s">
        <v>1032</v>
      </c>
    </row>
    <row r="2113" spans="1:13" x14ac:dyDescent="0.2">
      <c r="A2113" t="s">
        <v>8242</v>
      </c>
      <c r="B2113" t="s">
        <v>8243</v>
      </c>
      <c r="C2113" t="s">
        <v>8244</v>
      </c>
      <c r="D2113" t="s">
        <v>8245</v>
      </c>
      <c r="E2113">
        <v>9.94129477819593</v>
      </c>
      <c r="F2113">
        <v>0.389343750127503</v>
      </c>
      <c r="G2113">
        <v>0.51294056082206596</v>
      </c>
      <c r="H2113">
        <v>0.75904262572552295</v>
      </c>
      <c r="I2113">
        <v>0.44782705853498</v>
      </c>
      <c r="J2113">
        <v>0.62077685818153505</v>
      </c>
      <c r="K2113" t="s">
        <v>1031</v>
      </c>
      <c r="L2113">
        <f t="shared" si="32"/>
        <v>-0.389343750127503</v>
      </c>
      <c r="M2113" t="s">
        <v>1032</v>
      </c>
    </row>
    <row r="2114" spans="1:13" x14ac:dyDescent="0.2">
      <c r="A2114" t="s">
        <v>8246</v>
      </c>
      <c r="B2114" t="s">
        <v>8247</v>
      </c>
      <c r="C2114" t="s">
        <v>8248</v>
      </c>
      <c r="D2114" t="s">
        <v>8249</v>
      </c>
      <c r="E2114">
        <v>9.9409317951479199</v>
      </c>
      <c r="F2114">
        <v>-0.57785069885277096</v>
      </c>
      <c r="G2114">
        <v>0.81221188980691095</v>
      </c>
      <c r="H2114">
        <v>-0.711453139389703</v>
      </c>
      <c r="I2114">
        <v>0.476803479567532</v>
      </c>
      <c r="J2114">
        <v>0.648647869515943</v>
      </c>
      <c r="K2114" t="s">
        <v>1031</v>
      </c>
      <c r="L2114">
        <f t="shared" ref="L2114:L2177" si="33">F2114*-1</f>
        <v>0.57785069885277096</v>
      </c>
      <c r="M2114" t="s">
        <v>1032</v>
      </c>
    </row>
    <row r="2115" spans="1:13" x14ac:dyDescent="0.2">
      <c r="A2115" t="s">
        <v>8250</v>
      </c>
      <c r="B2115" t="s">
        <v>8251</v>
      </c>
      <c r="C2115" t="s">
        <v>7310</v>
      </c>
      <c r="D2115" t="s">
        <v>8252</v>
      </c>
      <c r="E2115">
        <v>9.9387785118297902</v>
      </c>
      <c r="F2115">
        <v>-0.61741380440516103</v>
      </c>
      <c r="G2115">
        <v>0.47651753753370002</v>
      </c>
      <c r="H2115">
        <v>-1.29567907951656</v>
      </c>
      <c r="I2115">
        <v>0.195086071827556</v>
      </c>
      <c r="J2115">
        <v>0.36770057508068898</v>
      </c>
      <c r="K2115" t="s">
        <v>1031</v>
      </c>
      <c r="L2115">
        <f t="shared" si="33"/>
        <v>0.61741380440516103</v>
      </c>
      <c r="M2115" t="s">
        <v>1032</v>
      </c>
    </row>
    <row r="2116" spans="1:13" x14ac:dyDescent="0.2">
      <c r="A2116" t="s">
        <v>8253</v>
      </c>
      <c r="B2116" t="s">
        <v>8254</v>
      </c>
      <c r="C2116" t="s">
        <v>8255</v>
      </c>
      <c r="D2116" t="s">
        <v>8256</v>
      </c>
      <c r="E2116">
        <v>9.9337751178768894</v>
      </c>
      <c r="F2116">
        <v>2.1249014412510401</v>
      </c>
      <c r="G2116">
        <v>0.84597617885021203</v>
      </c>
      <c r="H2116">
        <v>2.5117745562753799</v>
      </c>
      <c r="I2116">
        <v>1.201258020095E-2</v>
      </c>
      <c r="J2116">
        <v>5.9521699511497897E-2</v>
      </c>
      <c r="K2116" t="s">
        <v>1031</v>
      </c>
      <c r="L2116">
        <f t="shared" si="33"/>
        <v>-2.1249014412510401</v>
      </c>
      <c r="M2116" t="s">
        <v>1032</v>
      </c>
    </row>
    <row r="2117" spans="1:13" x14ac:dyDescent="0.2">
      <c r="A2117" t="s">
        <v>8257</v>
      </c>
      <c r="B2117" t="s">
        <v>8258</v>
      </c>
      <c r="C2117">
        <v>0</v>
      </c>
      <c r="D2117" t="s">
        <v>8259</v>
      </c>
      <c r="E2117">
        <v>9.9327793402301801</v>
      </c>
      <c r="F2117">
        <v>-1.70028175958634</v>
      </c>
      <c r="G2117">
        <v>0.70271786880801701</v>
      </c>
      <c r="H2117">
        <v>-2.4195795141376299</v>
      </c>
      <c r="I2117">
        <v>1.55384631726772E-2</v>
      </c>
      <c r="J2117">
        <v>6.9956572344229806E-2</v>
      </c>
      <c r="K2117" t="s">
        <v>1031</v>
      </c>
      <c r="L2117">
        <f t="shared" si="33"/>
        <v>1.70028175958634</v>
      </c>
      <c r="M2117" t="s">
        <v>1032</v>
      </c>
    </row>
    <row r="2118" spans="1:13" x14ac:dyDescent="0.2">
      <c r="A2118" t="s">
        <v>8260</v>
      </c>
      <c r="B2118" t="s">
        <v>8261</v>
      </c>
      <c r="C2118" t="s">
        <v>8262</v>
      </c>
      <c r="D2118" t="s">
        <v>8263</v>
      </c>
      <c r="E2118">
        <v>9.9320717723171494</v>
      </c>
      <c r="F2118">
        <v>-0.91580995494070205</v>
      </c>
      <c r="G2118">
        <v>0.60761818337735396</v>
      </c>
      <c r="H2118">
        <v>-1.50721288466107</v>
      </c>
      <c r="I2118">
        <v>0.13175609866230001</v>
      </c>
      <c r="J2118">
        <v>0.28640841842408299</v>
      </c>
      <c r="K2118" t="s">
        <v>1031</v>
      </c>
      <c r="L2118">
        <f t="shared" si="33"/>
        <v>0.91580995494070205</v>
      </c>
      <c r="M2118" t="s">
        <v>1032</v>
      </c>
    </row>
    <row r="2119" spans="1:13" x14ac:dyDescent="0.2">
      <c r="A2119" t="s">
        <v>8264</v>
      </c>
      <c r="B2119" t="s">
        <v>8265</v>
      </c>
      <c r="C2119" t="s">
        <v>8266</v>
      </c>
      <c r="D2119" t="s">
        <v>8267</v>
      </c>
      <c r="E2119">
        <v>9.9225954831769592</v>
      </c>
      <c r="F2119">
        <v>-0.241071428858704</v>
      </c>
      <c r="G2119">
        <v>0.512997681131662</v>
      </c>
      <c r="H2119">
        <v>-0.469926936759063</v>
      </c>
      <c r="I2119">
        <v>0.63840721854135496</v>
      </c>
      <c r="J2119">
        <v>0.77282171887167705</v>
      </c>
      <c r="K2119" t="s">
        <v>1031</v>
      </c>
      <c r="L2119">
        <f t="shared" si="33"/>
        <v>0.241071428858704</v>
      </c>
      <c r="M2119" t="s">
        <v>1032</v>
      </c>
    </row>
    <row r="2120" spans="1:13" x14ac:dyDescent="0.2">
      <c r="A2120" t="s">
        <v>8268</v>
      </c>
      <c r="B2120" t="s">
        <v>8269</v>
      </c>
      <c r="C2120">
        <v>0</v>
      </c>
      <c r="D2120" t="s">
        <v>8270</v>
      </c>
      <c r="E2120">
        <v>9.8986704914685095</v>
      </c>
      <c r="F2120">
        <v>-2.2871777663475199</v>
      </c>
      <c r="G2120">
        <v>0.93158622739486896</v>
      </c>
      <c r="H2120">
        <v>-2.45514338779298</v>
      </c>
      <c r="I2120" t="s">
        <v>2015</v>
      </c>
      <c r="J2120" t="s">
        <v>2015</v>
      </c>
      <c r="K2120" t="s">
        <v>1031</v>
      </c>
      <c r="L2120">
        <f t="shared" si="33"/>
        <v>2.2871777663475199</v>
      </c>
      <c r="M2120" t="s">
        <v>1032</v>
      </c>
    </row>
    <row r="2121" spans="1:13" x14ac:dyDescent="0.2">
      <c r="A2121" t="s">
        <v>8271</v>
      </c>
      <c r="B2121" t="s">
        <v>8272</v>
      </c>
      <c r="C2121" t="s">
        <v>8273</v>
      </c>
      <c r="D2121" t="s">
        <v>8274</v>
      </c>
      <c r="E2121">
        <v>9.8961531092824</v>
      </c>
      <c r="F2121">
        <v>-0.57136286825167704</v>
      </c>
      <c r="G2121">
        <v>0.49877975128020602</v>
      </c>
      <c r="H2121">
        <v>-1.1455213784945599</v>
      </c>
      <c r="I2121">
        <v>0.25199324473547202</v>
      </c>
      <c r="J2121">
        <v>0.43125113729033498</v>
      </c>
      <c r="K2121" t="s">
        <v>1031</v>
      </c>
      <c r="L2121">
        <f t="shared" si="33"/>
        <v>0.57136286825167704</v>
      </c>
      <c r="M2121" t="s">
        <v>1032</v>
      </c>
    </row>
    <row r="2122" spans="1:13" x14ac:dyDescent="0.2">
      <c r="A2122" t="s">
        <v>8275</v>
      </c>
      <c r="B2122" t="s">
        <v>8276</v>
      </c>
      <c r="C2122" t="s">
        <v>8098</v>
      </c>
      <c r="D2122" t="s">
        <v>8277</v>
      </c>
      <c r="E2122">
        <v>9.8946618493876102</v>
      </c>
      <c r="F2122">
        <v>1.18264437146517</v>
      </c>
      <c r="G2122">
        <v>0.64087503227973797</v>
      </c>
      <c r="H2122">
        <v>1.84535878587474</v>
      </c>
      <c r="I2122">
        <v>6.49853642656016E-2</v>
      </c>
      <c r="J2122">
        <v>0.18084515002332399</v>
      </c>
      <c r="K2122" t="s">
        <v>1031</v>
      </c>
      <c r="L2122">
        <f t="shared" si="33"/>
        <v>-1.18264437146517</v>
      </c>
      <c r="M2122" t="s">
        <v>1032</v>
      </c>
    </row>
    <row r="2123" spans="1:13" x14ac:dyDescent="0.2">
      <c r="A2123" t="s">
        <v>8278</v>
      </c>
      <c r="B2123" t="s">
        <v>16</v>
      </c>
      <c r="C2123" t="s">
        <v>428</v>
      </c>
      <c r="D2123" t="s">
        <v>439</v>
      </c>
      <c r="E2123">
        <v>9.8864052190731808</v>
      </c>
      <c r="F2123">
        <v>0.31900511678235999</v>
      </c>
      <c r="G2123">
        <v>0.47976613665916201</v>
      </c>
      <c r="H2123">
        <v>0.66491795149141497</v>
      </c>
      <c r="I2123">
        <v>0.50610297317601205</v>
      </c>
      <c r="J2123">
        <v>0.67126927680297699</v>
      </c>
      <c r="K2123" t="s">
        <v>1031</v>
      </c>
      <c r="L2123">
        <f t="shared" si="33"/>
        <v>-0.31900511678235999</v>
      </c>
      <c r="M2123" t="s">
        <v>1032</v>
      </c>
    </row>
    <row r="2124" spans="1:13" x14ac:dyDescent="0.2">
      <c r="A2124" t="s">
        <v>8279</v>
      </c>
      <c r="B2124" t="s">
        <v>8280</v>
      </c>
      <c r="C2124" t="s">
        <v>8281</v>
      </c>
      <c r="D2124" t="s">
        <v>8282</v>
      </c>
      <c r="E2124">
        <v>9.8757310429904503</v>
      </c>
      <c r="F2124">
        <v>-0.60068115128104105</v>
      </c>
      <c r="G2124">
        <v>0.71353956150045295</v>
      </c>
      <c r="H2124">
        <v>-0.84183300224855195</v>
      </c>
      <c r="I2124">
        <v>0.39988143623672401</v>
      </c>
      <c r="J2124">
        <v>0.57916731243252795</v>
      </c>
      <c r="K2124" t="s">
        <v>1031</v>
      </c>
      <c r="L2124">
        <f t="shared" si="33"/>
        <v>0.60068115128104105</v>
      </c>
      <c r="M2124" t="s">
        <v>1032</v>
      </c>
    </row>
    <row r="2125" spans="1:13" x14ac:dyDescent="0.2">
      <c r="A2125" t="s">
        <v>8283</v>
      </c>
      <c r="B2125" t="s">
        <v>8284</v>
      </c>
      <c r="C2125" t="s">
        <v>8285</v>
      </c>
      <c r="D2125" t="s">
        <v>8286</v>
      </c>
      <c r="E2125">
        <v>9.8747253648220799</v>
      </c>
      <c r="F2125">
        <v>-0.336121981936504</v>
      </c>
      <c r="G2125">
        <v>0.594207438464875</v>
      </c>
      <c r="H2125">
        <v>-0.56566437943770898</v>
      </c>
      <c r="I2125">
        <v>0.57162195414218697</v>
      </c>
      <c r="J2125">
        <v>0.72224894891312197</v>
      </c>
      <c r="K2125" t="s">
        <v>1031</v>
      </c>
      <c r="L2125">
        <f t="shared" si="33"/>
        <v>0.336121981936504</v>
      </c>
      <c r="M2125" t="s">
        <v>1032</v>
      </c>
    </row>
    <row r="2126" spans="1:13" x14ac:dyDescent="0.2">
      <c r="A2126" t="s">
        <v>8287</v>
      </c>
      <c r="B2126" t="s">
        <v>8288</v>
      </c>
      <c r="C2126" t="s">
        <v>2402</v>
      </c>
      <c r="D2126" t="s">
        <v>8289</v>
      </c>
      <c r="E2126">
        <v>9.8741300211768603</v>
      </c>
      <c r="F2126">
        <v>-0.43059747769621898</v>
      </c>
      <c r="G2126">
        <v>0.419299998080785</v>
      </c>
      <c r="H2126">
        <v>-1.02694366722429</v>
      </c>
      <c r="I2126">
        <v>0.30444699072453801</v>
      </c>
      <c r="J2126">
        <v>0.48353901136052702</v>
      </c>
      <c r="K2126" t="s">
        <v>1031</v>
      </c>
      <c r="L2126">
        <f t="shared" si="33"/>
        <v>0.43059747769621898</v>
      </c>
      <c r="M2126" t="s">
        <v>1032</v>
      </c>
    </row>
    <row r="2127" spans="1:13" x14ac:dyDescent="0.2">
      <c r="A2127" t="s">
        <v>8290</v>
      </c>
      <c r="B2127" t="s">
        <v>8291</v>
      </c>
      <c r="C2127" t="s">
        <v>8292</v>
      </c>
      <c r="D2127" t="s">
        <v>8293</v>
      </c>
      <c r="E2127">
        <v>9.8720755671380296</v>
      </c>
      <c r="F2127">
        <v>0.91882933485346596</v>
      </c>
      <c r="G2127">
        <v>0.53552338429165702</v>
      </c>
      <c r="H2127">
        <v>1.71575950146194</v>
      </c>
      <c r="I2127">
        <v>8.6206069329966398E-2</v>
      </c>
      <c r="J2127">
        <v>0.217405809453078</v>
      </c>
      <c r="K2127" t="s">
        <v>1031</v>
      </c>
      <c r="L2127">
        <f t="shared" si="33"/>
        <v>-0.91882933485346596</v>
      </c>
      <c r="M2127" t="s">
        <v>1032</v>
      </c>
    </row>
    <row r="2128" spans="1:13" x14ac:dyDescent="0.2">
      <c r="A2128" t="s">
        <v>8294</v>
      </c>
      <c r="B2128" t="s">
        <v>8295</v>
      </c>
      <c r="C2128">
        <v>0</v>
      </c>
      <c r="D2128" t="s">
        <v>8296</v>
      </c>
      <c r="E2128">
        <v>9.8717902994329201</v>
      </c>
      <c r="F2128">
        <v>-0.33845947991389902</v>
      </c>
      <c r="G2128">
        <v>0.54650593447788298</v>
      </c>
      <c r="H2128">
        <v>-0.61931528746756204</v>
      </c>
      <c r="I2128">
        <v>0.53570867536877897</v>
      </c>
      <c r="J2128">
        <v>0.69576342813263803</v>
      </c>
      <c r="K2128" t="s">
        <v>1031</v>
      </c>
      <c r="L2128">
        <f t="shared" si="33"/>
        <v>0.33845947991389902</v>
      </c>
      <c r="M2128" t="s">
        <v>1032</v>
      </c>
    </row>
    <row r="2129" spans="1:13" x14ac:dyDescent="0.2">
      <c r="A2129" t="s">
        <v>8297</v>
      </c>
      <c r="B2129" t="s">
        <v>302</v>
      </c>
      <c r="C2129" t="s">
        <v>864</v>
      </c>
      <c r="D2129" t="s">
        <v>865</v>
      </c>
      <c r="E2129">
        <v>9.8632681547501999</v>
      </c>
      <c r="F2129">
        <v>0.98344017936543004</v>
      </c>
      <c r="G2129">
        <v>0.83017568680264897</v>
      </c>
      <c r="H2129">
        <v>1.1846169371125099</v>
      </c>
      <c r="I2129">
        <v>0.23616893730940999</v>
      </c>
      <c r="J2129">
        <v>0.41435350787180097</v>
      </c>
      <c r="K2129" t="s">
        <v>1031</v>
      </c>
      <c r="L2129">
        <f t="shared" si="33"/>
        <v>-0.98344017936543004</v>
      </c>
      <c r="M2129" t="s">
        <v>1032</v>
      </c>
    </row>
    <row r="2130" spans="1:13" x14ac:dyDescent="0.2">
      <c r="A2130" t="s">
        <v>8298</v>
      </c>
      <c r="B2130" t="s">
        <v>8299</v>
      </c>
      <c r="C2130">
        <v>0</v>
      </c>
      <c r="D2130" t="s">
        <v>8300</v>
      </c>
      <c r="E2130">
        <v>9.8630357998109108</v>
      </c>
      <c r="F2130">
        <v>0.87114680503684805</v>
      </c>
      <c r="G2130">
        <v>0.67009473751224302</v>
      </c>
      <c r="H2130">
        <v>1.3000352879520001</v>
      </c>
      <c r="I2130">
        <v>0.193588874955332</v>
      </c>
      <c r="J2130">
        <v>0.36594019360399899</v>
      </c>
      <c r="K2130" t="s">
        <v>1031</v>
      </c>
      <c r="L2130">
        <f t="shared" si="33"/>
        <v>-0.87114680503684805</v>
      </c>
      <c r="M2130" t="s">
        <v>1032</v>
      </c>
    </row>
    <row r="2131" spans="1:13" x14ac:dyDescent="0.2">
      <c r="A2131" t="s">
        <v>8301</v>
      </c>
      <c r="B2131" t="s">
        <v>8302</v>
      </c>
      <c r="C2131" t="s">
        <v>8303</v>
      </c>
      <c r="D2131" t="s">
        <v>8304</v>
      </c>
      <c r="E2131">
        <v>9.8567111197369801</v>
      </c>
      <c r="F2131">
        <v>0.73284498985627</v>
      </c>
      <c r="G2131">
        <v>0.74752627725780696</v>
      </c>
      <c r="H2131">
        <v>0.98036017214619797</v>
      </c>
      <c r="I2131">
        <v>0.32690836222446301</v>
      </c>
      <c r="J2131">
        <v>0.50838442455897204</v>
      </c>
      <c r="K2131" t="s">
        <v>1031</v>
      </c>
      <c r="L2131">
        <f t="shared" si="33"/>
        <v>-0.73284498985627</v>
      </c>
      <c r="M2131" t="s">
        <v>1032</v>
      </c>
    </row>
    <row r="2132" spans="1:13" x14ac:dyDescent="0.2">
      <c r="A2132" t="s">
        <v>8305</v>
      </c>
      <c r="B2132" t="s">
        <v>8306</v>
      </c>
      <c r="C2132" t="s">
        <v>8307</v>
      </c>
      <c r="D2132" t="s">
        <v>8308</v>
      </c>
      <c r="E2132">
        <v>9.8484304381226497</v>
      </c>
      <c r="F2132">
        <v>-4.00448184340184E-2</v>
      </c>
      <c r="G2132">
        <v>0.44903988989379601</v>
      </c>
      <c r="H2132">
        <v>-8.9178755240407401E-2</v>
      </c>
      <c r="I2132">
        <v>0.92893984895878301</v>
      </c>
      <c r="J2132">
        <v>0.95970429637644605</v>
      </c>
      <c r="K2132" t="s">
        <v>1031</v>
      </c>
      <c r="L2132">
        <f t="shared" si="33"/>
        <v>4.00448184340184E-2</v>
      </c>
      <c r="M2132" t="s">
        <v>1032</v>
      </c>
    </row>
    <row r="2133" spans="1:13" x14ac:dyDescent="0.2">
      <c r="A2133" t="s">
        <v>8309</v>
      </c>
      <c r="B2133" t="s">
        <v>8310</v>
      </c>
      <c r="C2133" t="s">
        <v>8311</v>
      </c>
      <c r="D2133" t="s">
        <v>8312</v>
      </c>
      <c r="E2133">
        <v>9.8327919063594695</v>
      </c>
      <c r="F2133">
        <v>0.23603309882290499</v>
      </c>
      <c r="G2133">
        <v>0.56199321289743998</v>
      </c>
      <c r="H2133">
        <v>0.41999279245028798</v>
      </c>
      <c r="I2133">
        <v>0.67449071900221003</v>
      </c>
      <c r="J2133">
        <v>0.79936333887799804</v>
      </c>
      <c r="K2133" t="s">
        <v>1031</v>
      </c>
      <c r="L2133">
        <f t="shared" si="33"/>
        <v>-0.23603309882290499</v>
      </c>
      <c r="M2133" t="s">
        <v>1032</v>
      </c>
    </row>
    <row r="2134" spans="1:13" x14ac:dyDescent="0.2">
      <c r="A2134" t="s">
        <v>8313</v>
      </c>
      <c r="B2134" t="s">
        <v>8314</v>
      </c>
      <c r="C2134" t="s">
        <v>8315</v>
      </c>
      <c r="D2134" t="s">
        <v>8316</v>
      </c>
      <c r="E2134">
        <v>9.8306612867861691</v>
      </c>
      <c r="F2134">
        <v>1.75928202295046</v>
      </c>
      <c r="G2134">
        <v>0.70550278565398405</v>
      </c>
      <c r="H2134">
        <v>2.4936570892766201</v>
      </c>
      <c r="I2134">
        <v>1.26434624080684E-2</v>
      </c>
      <c r="J2134">
        <v>6.1281190186670401E-2</v>
      </c>
      <c r="K2134" t="s">
        <v>1031</v>
      </c>
      <c r="L2134">
        <f t="shared" si="33"/>
        <v>-1.75928202295046</v>
      </c>
      <c r="M2134" t="s">
        <v>1032</v>
      </c>
    </row>
    <row r="2135" spans="1:13" x14ac:dyDescent="0.2">
      <c r="A2135" t="s">
        <v>8317</v>
      </c>
      <c r="B2135" t="s">
        <v>8318</v>
      </c>
      <c r="C2135" t="s">
        <v>8319</v>
      </c>
      <c r="D2135" t="s">
        <v>8320</v>
      </c>
      <c r="E2135">
        <v>9.8258023537155594</v>
      </c>
      <c r="F2135">
        <v>-0.46555132241126201</v>
      </c>
      <c r="G2135">
        <v>0.58998473645415295</v>
      </c>
      <c r="H2135">
        <v>-0.78909045208399098</v>
      </c>
      <c r="I2135">
        <v>0.430059141996811</v>
      </c>
      <c r="J2135">
        <v>0.60552249896517896</v>
      </c>
      <c r="K2135" t="s">
        <v>1031</v>
      </c>
      <c r="L2135">
        <f t="shared" si="33"/>
        <v>0.46555132241126201</v>
      </c>
      <c r="M2135" t="s">
        <v>1032</v>
      </c>
    </row>
    <row r="2136" spans="1:13" x14ac:dyDescent="0.2">
      <c r="A2136" t="s">
        <v>8321</v>
      </c>
      <c r="B2136" t="s">
        <v>8322</v>
      </c>
      <c r="C2136" t="s">
        <v>5753</v>
      </c>
      <c r="D2136" t="s">
        <v>8323</v>
      </c>
      <c r="E2136">
        <v>9.8237542261045405</v>
      </c>
      <c r="F2136">
        <v>-0.820781789343211</v>
      </c>
      <c r="G2136">
        <v>0.52523991897490996</v>
      </c>
      <c r="H2136">
        <v>-1.56267975774785</v>
      </c>
      <c r="I2136">
        <v>0.11812793790805901</v>
      </c>
      <c r="J2136">
        <v>0.26803323203106599</v>
      </c>
      <c r="K2136" t="s">
        <v>1031</v>
      </c>
      <c r="L2136">
        <f t="shared" si="33"/>
        <v>0.820781789343211</v>
      </c>
      <c r="M2136" t="s">
        <v>1032</v>
      </c>
    </row>
    <row r="2137" spans="1:13" x14ac:dyDescent="0.2">
      <c r="A2137" t="s">
        <v>8324</v>
      </c>
      <c r="B2137" t="s">
        <v>8325</v>
      </c>
      <c r="C2137" t="s">
        <v>8326</v>
      </c>
      <c r="D2137" t="s">
        <v>8327</v>
      </c>
      <c r="E2137">
        <v>9.7976647107503805</v>
      </c>
      <c r="F2137">
        <v>0.16019650510858199</v>
      </c>
      <c r="G2137">
        <v>0.68122387014439101</v>
      </c>
      <c r="H2137">
        <v>0.235159852919755</v>
      </c>
      <c r="I2137">
        <v>0.81408466500994503</v>
      </c>
      <c r="J2137">
        <v>0.892715414806181</v>
      </c>
      <c r="K2137" t="s">
        <v>1031</v>
      </c>
      <c r="L2137">
        <f t="shared" si="33"/>
        <v>-0.16019650510858199</v>
      </c>
      <c r="M2137" t="s">
        <v>1032</v>
      </c>
    </row>
    <row r="2138" spans="1:13" x14ac:dyDescent="0.2">
      <c r="A2138" t="s">
        <v>8328</v>
      </c>
      <c r="B2138" t="s">
        <v>8329</v>
      </c>
      <c r="C2138" t="s">
        <v>5049</v>
      </c>
      <c r="D2138" t="s">
        <v>8330</v>
      </c>
      <c r="E2138">
        <v>9.7575164227409505</v>
      </c>
      <c r="F2138">
        <v>0.70392155871241202</v>
      </c>
      <c r="G2138">
        <v>0.67527870375489696</v>
      </c>
      <c r="H2138">
        <v>1.04241634572251</v>
      </c>
      <c r="I2138">
        <v>0.29721869139543799</v>
      </c>
      <c r="J2138">
        <v>0.476386071349159</v>
      </c>
      <c r="K2138" t="s">
        <v>1031</v>
      </c>
      <c r="L2138">
        <f t="shared" si="33"/>
        <v>-0.70392155871241202</v>
      </c>
      <c r="M2138" t="s">
        <v>1032</v>
      </c>
    </row>
    <row r="2139" spans="1:13" x14ac:dyDescent="0.2">
      <c r="A2139" t="s">
        <v>8331</v>
      </c>
      <c r="B2139" t="s">
        <v>8332</v>
      </c>
      <c r="C2139" t="s">
        <v>8333</v>
      </c>
      <c r="D2139" t="s">
        <v>8334</v>
      </c>
      <c r="E2139">
        <v>9.7406367815561197</v>
      </c>
      <c r="F2139">
        <v>0.75101332611564997</v>
      </c>
      <c r="G2139">
        <v>0.47362159809856802</v>
      </c>
      <c r="H2139">
        <v>1.5856821756666399</v>
      </c>
      <c r="I2139">
        <v>0.112811424517599</v>
      </c>
      <c r="J2139">
        <v>0.25973152000433197</v>
      </c>
      <c r="K2139" t="s">
        <v>1031</v>
      </c>
      <c r="L2139">
        <f t="shared" si="33"/>
        <v>-0.75101332611564997</v>
      </c>
      <c r="M2139" t="s">
        <v>1032</v>
      </c>
    </row>
    <row r="2140" spans="1:13" x14ac:dyDescent="0.2">
      <c r="A2140" t="s">
        <v>8335</v>
      </c>
      <c r="B2140" t="s">
        <v>8336</v>
      </c>
      <c r="C2140" t="s">
        <v>8337</v>
      </c>
      <c r="D2140" t="s">
        <v>8338</v>
      </c>
      <c r="E2140">
        <v>9.7377186102984208</v>
      </c>
      <c r="F2140">
        <v>0.932186120964695</v>
      </c>
      <c r="G2140">
        <v>0.61342604451691896</v>
      </c>
      <c r="H2140">
        <v>1.5196389675609601</v>
      </c>
      <c r="I2140">
        <v>0.12860173855821699</v>
      </c>
      <c r="J2140">
        <v>0.28259014570278601</v>
      </c>
      <c r="K2140" t="s">
        <v>1031</v>
      </c>
      <c r="L2140">
        <f t="shared" si="33"/>
        <v>-0.932186120964695</v>
      </c>
      <c r="M2140" t="s">
        <v>1032</v>
      </c>
    </row>
    <row r="2141" spans="1:13" x14ac:dyDescent="0.2">
      <c r="A2141" t="s">
        <v>8339</v>
      </c>
      <c r="B2141" t="s">
        <v>8340</v>
      </c>
      <c r="C2141" t="s">
        <v>8341</v>
      </c>
      <c r="D2141" t="s">
        <v>8342</v>
      </c>
      <c r="E2141">
        <v>9.7295272950859992</v>
      </c>
      <c r="F2141">
        <v>0.24783944390496501</v>
      </c>
      <c r="G2141">
        <v>0.38886047437455301</v>
      </c>
      <c r="H2141">
        <v>0.63734799558528599</v>
      </c>
      <c r="I2141">
        <v>0.52389819447988095</v>
      </c>
      <c r="J2141">
        <v>0.68665909712807205</v>
      </c>
      <c r="K2141" t="s">
        <v>1031</v>
      </c>
      <c r="L2141">
        <f t="shared" si="33"/>
        <v>-0.24783944390496501</v>
      </c>
      <c r="M2141" t="s">
        <v>1032</v>
      </c>
    </row>
    <row r="2142" spans="1:13" x14ac:dyDescent="0.2">
      <c r="A2142" t="s">
        <v>8343</v>
      </c>
      <c r="B2142" t="s">
        <v>8344</v>
      </c>
      <c r="C2142" t="s">
        <v>8345</v>
      </c>
      <c r="D2142" t="s">
        <v>8346</v>
      </c>
      <c r="E2142">
        <v>9.7242196890193693</v>
      </c>
      <c r="F2142">
        <v>-0.38295300564329599</v>
      </c>
      <c r="G2142">
        <v>0.61192688868108602</v>
      </c>
      <c r="H2142">
        <v>-0.62581496699498296</v>
      </c>
      <c r="I2142">
        <v>0.53143631363855703</v>
      </c>
      <c r="J2142">
        <v>0.692846136378789</v>
      </c>
      <c r="K2142" t="s">
        <v>1031</v>
      </c>
      <c r="L2142">
        <f t="shared" si="33"/>
        <v>0.38295300564329599</v>
      </c>
      <c r="M2142" t="s">
        <v>1032</v>
      </c>
    </row>
    <row r="2143" spans="1:13" x14ac:dyDescent="0.2">
      <c r="A2143" t="s">
        <v>8347</v>
      </c>
      <c r="B2143" t="s">
        <v>8348</v>
      </c>
      <c r="C2143" t="s">
        <v>8349</v>
      </c>
      <c r="D2143" t="s">
        <v>8350</v>
      </c>
      <c r="E2143">
        <v>9.7150877895016698</v>
      </c>
      <c r="F2143">
        <v>1.01917239652937</v>
      </c>
      <c r="G2143">
        <v>0.57799550959303403</v>
      </c>
      <c r="H2143">
        <v>1.7632877411919201</v>
      </c>
      <c r="I2143">
        <v>7.7851971806289597E-2</v>
      </c>
      <c r="J2143">
        <v>0.20465533024749</v>
      </c>
      <c r="K2143" t="s">
        <v>1031</v>
      </c>
      <c r="L2143">
        <f t="shared" si="33"/>
        <v>-1.01917239652937</v>
      </c>
      <c r="M2143" t="s">
        <v>1032</v>
      </c>
    </row>
    <row r="2144" spans="1:13" x14ac:dyDescent="0.2">
      <c r="A2144" t="s">
        <v>8351</v>
      </c>
      <c r="B2144" t="s">
        <v>8352</v>
      </c>
      <c r="C2144" t="s">
        <v>8353</v>
      </c>
      <c r="D2144" t="s">
        <v>8354</v>
      </c>
      <c r="E2144">
        <v>9.7135451497441494</v>
      </c>
      <c r="F2144">
        <v>0.960224235232359</v>
      </c>
      <c r="G2144">
        <v>0.45655452087703102</v>
      </c>
      <c r="H2144">
        <v>2.10319729916985</v>
      </c>
      <c r="I2144">
        <v>3.5448526290210301E-2</v>
      </c>
      <c r="J2144">
        <v>0.12027932553370201</v>
      </c>
      <c r="K2144" t="s">
        <v>1031</v>
      </c>
      <c r="L2144">
        <f t="shared" si="33"/>
        <v>-0.960224235232359</v>
      </c>
      <c r="M2144" t="s">
        <v>1032</v>
      </c>
    </row>
    <row r="2145" spans="1:13" x14ac:dyDescent="0.2">
      <c r="A2145" t="s">
        <v>8355</v>
      </c>
      <c r="B2145" t="s">
        <v>8356</v>
      </c>
      <c r="C2145" t="s">
        <v>8357</v>
      </c>
      <c r="D2145" t="s">
        <v>8358</v>
      </c>
      <c r="E2145">
        <v>9.6841245943490701</v>
      </c>
      <c r="F2145">
        <v>0.170302634920037</v>
      </c>
      <c r="G2145">
        <v>0.48966550072586001</v>
      </c>
      <c r="H2145">
        <v>0.34779381979655</v>
      </c>
      <c r="I2145">
        <v>0.727995031352765</v>
      </c>
      <c r="J2145">
        <v>0.83590048763059399</v>
      </c>
      <c r="K2145" t="s">
        <v>1031</v>
      </c>
      <c r="L2145">
        <f t="shared" si="33"/>
        <v>-0.170302634920037</v>
      </c>
      <c r="M2145" t="s">
        <v>1032</v>
      </c>
    </row>
    <row r="2146" spans="1:13" x14ac:dyDescent="0.2">
      <c r="A2146" t="s">
        <v>8359</v>
      </c>
      <c r="B2146" t="s">
        <v>8360</v>
      </c>
      <c r="C2146" t="s">
        <v>8303</v>
      </c>
      <c r="D2146" t="s">
        <v>8361</v>
      </c>
      <c r="E2146">
        <v>9.6829638641846003</v>
      </c>
      <c r="F2146">
        <v>0.348733646840165</v>
      </c>
      <c r="G2146">
        <v>0.70583101105259105</v>
      </c>
      <c r="H2146">
        <v>0.49407526926325501</v>
      </c>
      <c r="I2146">
        <v>0.62125302279800598</v>
      </c>
      <c r="J2146">
        <v>0.75894594422516704</v>
      </c>
      <c r="K2146" t="s">
        <v>1031</v>
      </c>
      <c r="L2146">
        <f t="shared" si="33"/>
        <v>-0.348733646840165</v>
      </c>
      <c r="M2146" t="s">
        <v>1032</v>
      </c>
    </row>
    <row r="2147" spans="1:13" x14ac:dyDescent="0.2">
      <c r="A2147" t="s">
        <v>8362</v>
      </c>
      <c r="B2147" t="s">
        <v>8363</v>
      </c>
      <c r="C2147" t="s">
        <v>3359</v>
      </c>
      <c r="D2147" t="s">
        <v>8364</v>
      </c>
      <c r="E2147">
        <v>9.6774402124040808</v>
      </c>
      <c r="F2147">
        <v>-8.1131767306574606E-2</v>
      </c>
      <c r="G2147">
        <v>0.61468737199015699</v>
      </c>
      <c r="H2147">
        <v>-0.131988667741614</v>
      </c>
      <c r="I2147">
        <v>0.89499325515919703</v>
      </c>
      <c r="J2147">
        <v>0.93983289713181795</v>
      </c>
      <c r="K2147" t="s">
        <v>1031</v>
      </c>
      <c r="L2147">
        <f t="shared" si="33"/>
        <v>8.1131767306574606E-2</v>
      </c>
      <c r="M2147" t="s">
        <v>1032</v>
      </c>
    </row>
    <row r="2148" spans="1:13" x14ac:dyDescent="0.2">
      <c r="A2148" t="s">
        <v>8365</v>
      </c>
      <c r="B2148" t="s">
        <v>8366</v>
      </c>
      <c r="C2148" t="s">
        <v>8367</v>
      </c>
      <c r="D2148" t="s">
        <v>8368</v>
      </c>
      <c r="E2148">
        <v>9.6744007735614108</v>
      </c>
      <c r="F2148">
        <v>-0.22374666811487201</v>
      </c>
      <c r="G2148">
        <v>0.46228614191904299</v>
      </c>
      <c r="H2148">
        <v>-0.48400037947504798</v>
      </c>
      <c r="I2148">
        <v>0.62838559980961595</v>
      </c>
      <c r="J2148">
        <v>0.764678165826575</v>
      </c>
      <c r="K2148" t="s">
        <v>1031</v>
      </c>
      <c r="L2148">
        <f t="shared" si="33"/>
        <v>0.22374666811487201</v>
      </c>
      <c r="M2148" t="s">
        <v>1032</v>
      </c>
    </row>
    <row r="2149" spans="1:13" x14ac:dyDescent="0.2">
      <c r="A2149" t="s">
        <v>8369</v>
      </c>
      <c r="B2149" t="s">
        <v>8370</v>
      </c>
      <c r="C2149" t="s">
        <v>8371</v>
      </c>
      <c r="D2149" t="s">
        <v>8372</v>
      </c>
      <c r="E2149">
        <v>9.6625507120907894</v>
      </c>
      <c r="F2149">
        <v>-0.64430760026649603</v>
      </c>
      <c r="G2149">
        <v>0.417504918249615</v>
      </c>
      <c r="H2149">
        <v>-1.5432335575057401</v>
      </c>
      <c r="I2149">
        <v>0.12277411797077301</v>
      </c>
      <c r="J2149">
        <v>0.27528636755736502</v>
      </c>
      <c r="K2149" t="s">
        <v>1031</v>
      </c>
      <c r="L2149">
        <f t="shared" si="33"/>
        <v>0.64430760026649603</v>
      </c>
      <c r="M2149" t="s">
        <v>1032</v>
      </c>
    </row>
    <row r="2150" spans="1:13" x14ac:dyDescent="0.2">
      <c r="A2150" t="s">
        <v>8373</v>
      </c>
      <c r="B2150" t="s">
        <v>292</v>
      </c>
      <c r="C2150" t="s">
        <v>845</v>
      </c>
      <c r="D2150" t="s">
        <v>846</v>
      </c>
      <c r="E2150">
        <v>9.6451535774499195</v>
      </c>
      <c r="F2150">
        <v>-0.81706302867529601</v>
      </c>
      <c r="G2150">
        <v>1.0180729404750299</v>
      </c>
      <c r="H2150">
        <v>-0.80255843780118497</v>
      </c>
      <c r="I2150" t="s">
        <v>2015</v>
      </c>
      <c r="J2150" t="s">
        <v>2015</v>
      </c>
      <c r="K2150" t="s">
        <v>1031</v>
      </c>
      <c r="L2150">
        <f t="shared" si="33"/>
        <v>0.81706302867529601</v>
      </c>
      <c r="M2150" t="s">
        <v>1032</v>
      </c>
    </row>
    <row r="2151" spans="1:13" x14ac:dyDescent="0.2">
      <c r="A2151" t="s">
        <v>8374</v>
      </c>
      <c r="B2151" t="s">
        <v>8375</v>
      </c>
      <c r="C2151" t="s">
        <v>8376</v>
      </c>
      <c r="D2151" t="s">
        <v>8377</v>
      </c>
      <c r="E2151">
        <v>9.6432587765124698</v>
      </c>
      <c r="F2151">
        <v>-0.80583180950337796</v>
      </c>
      <c r="G2151">
        <v>0.44785215873575202</v>
      </c>
      <c r="H2151">
        <v>-1.7993255001341799</v>
      </c>
      <c r="I2151">
        <v>7.1967206639386994E-2</v>
      </c>
      <c r="J2151">
        <v>0.19373646220319499</v>
      </c>
      <c r="K2151" t="s">
        <v>1031</v>
      </c>
      <c r="L2151">
        <f t="shared" si="33"/>
        <v>0.80583180950337796</v>
      </c>
      <c r="M2151" t="s">
        <v>1032</v>
      </c>
    </row>
    <row r="2152" spans="1:13" x14ac:dyDescent="0.2">
      <c r="A2152" t="s">
        <v>8378</v>
      </c>
      <c r="B2152" t="s">
        <v>8379</v>
      </c>
      <c r="C2152" t="s">
        <v>8380</v>
      </c>
      <c r="D2152" t="s">
        <v>8381</v>
      </c>
      <c r="E2152">
        <v>9.6369259555330302</v>
      </c>
      <c r="F2152">
        <v>-0.81311695677685403</v>
      </c>
      <c r="G2152">
        <v>0.93286641752944999</v>
      </c>
      <c r="H2152">
        <v>-0.87163278846532599</v>
      </c>
      <c r="I2152">
        <v>0.38340873736173903</v>
      </c>
      <c r="J2152">
        <v>0.56335302256335096</v>
      </c>
      <c r="K2152" t="s">
        <v>1031</v>
      </c>
      <c r="L2152">
        <f t="shared" si="33"/>
        <v>0.81311695677685403</v>
      </c>
      <c r="M2152" t="s">
        <v>1032</v>
      </c>
    </row>
    <row r="2153" spans="1:13" x14ac:dyDescent="0.2">
      <c r="A2153" t="s">
        <v>8382</v>
      </c>
      <c r="B2153" t="s">
        <v>8383</v>
      </c>
      <c r="C2153" t="s">
        <v>8384</v>
      </c>
      <c r="D2153" t="s">
        <v>8385</v>
      </c>
      <c r="E2153">
        <v>9.6259542878801092</v>
      </c>
      <c r="F2153">
        <v>0.68071226411640096</v>
      </c>
      <c r="G2153">
        <v>0.50334281388248403</v>
      </c>
      <c r="H2153">
        <v>1.35238299890644</v>
      </c>
      <c r="I2153">
        <v>0.17625282522611799</v>
      </c>
      <c r="J2153">
        <v>0.34464163984152302</v>
      </c>
      <c r="K2153" t="s">
        <v>1031</v>
      </c>
      <c r="L2153">
        <f t="shared" si="33"/>
        <v>-0.68071226411640096</v>
      </c>
      <c r="M2153" t="s">
        <v>1032</v>
      </c>
    </row>
    <row r="2154" spans="1:13" x14ac:dyDescent="0.2">
      <c r="A2154" t="s">
        <v>8386</v>
      </c>
      <c r="B2154" t="s">
        <v>43</v>
      </c>
      <c r="C2154" t="s">
        <v>485</v>
      </c>
      <c r="D2154" t="s">
        <v>486</v>
      </c>
      <c r="E2154">
        <v>9.5966468604585398</v>
      </c>
      <c r="F2154">
        <v>-0.25769472195338</v>
      </c>
      <c r="G2154">
        <v>0.54136720647146197</v>
      </c>
      <c r="H2154">
        <v>-0.476007262488229</v>
      </c>
      <c r="I2154">
        <v>0.63406920392718802</v>
      </c>
      <c r="J2154">
        <v>0.768460974862055</v>
      </c>
      <c r="K2154" t="s">
        <v>1031</v>
      </c>
      <c r="L2154">
        <f t="shared" si="33"/>
        <v>0.25769472195338</v>
      </c>
      <c r="M2154" t="s">
        <v>1032</v>
      </c>
    </row>
    <row r="2155" spans="1:13" x14ac:dyDescent="0.2">
      <c r="A2155" t="s">
        <v>8387</v>
      </c>
      <c r="B2155" t="s">
        <v>8388</v>
      </c>
      <c r="C2155">
        <v>0</v>
      </c>
      <c r="D2155" t="s">
        <v>8389</v>
      </c>
      <c r="E2155">
        <v>9.5801198114161306</v>
      </c>
      <c r="F2155">
        <v>-1.11348406897455</v>
      </c>
      <c r="G2155">
        <v>0.50911479754428801</v>
      </c>
      <c r="H2155">
        <v>-2.1870982229262101</v>
      </c>
      <c r="I2155">
        <v>2.8735354349242698E-2</v>
      </c>
      <c r="J2155">
        <v>0.104275892128954</v>
      </c>
      <c r="K2155" t="s">
        <v>1031</v>
      </c>
      <c r="L2155">
        <f t="shared" si="33"/>
        <v>1.11348406897455</v>
      </c>
      <c r="M2155" t="s">
        <v>1032</v>
      </c>
    </row>
    <row r="2156" spans="1:13" x14ac:dyDescent="0.2">
      <c r="A2156" t="s">
        <v>8390</v>
      </c>
      <c r="B2156" t="s">
        <v>8391</v>
      </c>
      <c r="C2156" t="s">
        <v>8392</v>
      </c>
      <c r="D2156" t="s">
        <v>8393</v>
      </c>
      <c r="E2156">
        <v>9.5636519209452207</v>
      </c>
      <c r="F2156">
        <v>-0.92027364095170505</v>
      </c>
      <c r="G2156">
        <v>0.56181007602117905</v>
      </c>
      <c r="H2156">
        <v>-1.6380511497216601</v>
      </c>
      <c r="I2156">
        <v>0.101411024148181</v>
      </c>
      <c r="J2156">
        <v>0.242019378650667</v>
      </c>
      <c r="K2156" t="s">
        <v>1031</v>
      </c>
      <c r="L2156">
        <f t="shared" si="33"/>
        <v>0.92027364095170505</v>
      </c>
      <c r="M2156" t="s">
        <v>1032</v>
      </c>
    </row>
    <row r="2157" spans="1:13" x14ac:dyDescent="0.2">
      <c r="A2157" t="s">
        <v>8394</v>
      </c>
      <c r="B2157" t="s">
        <v>8395</v>
      </c>
      <c r="C2157" t="s">
        <v>8396</v>
      </c>
      <c r="D2157" t="s">
        <v>8397</v>
      </c>
      <c r="E2157">
        <v>9.5621675771070098</v>
      </c>
      <c r="F2157">
        <v>0.43620849243485699</v>
      </c>
      <c r="G2157">
        <v>0.53020036875937304</v>
      </c>
      <c r="H2157">
        <v>0.82272385712509</v>
      </c>
      <c r="I2157">
        <v>0.41066504530063702</v>
      </c>
      <c r="J2157">
        <v>0.58938977031003104</v>
      </c>
      <c r="K2157" t="s">
        <v>1031</v>
      </c>
      <c r="L2157">
        <f t="shared" si="33"/>
        <v>-0.43620849243485699</v>
      </c>
      <c r="M2157" t="s">
        <v>1032</v>
      </c>
    </row>
    <row r="2158" spans="1:13" x14ac:dyDescent="0.2">
      <c r="A2158" t="s">
        <v>8398</v>
      </c>
      <c r="B2158" t="s">
        <v>8399</v>
      </c>
      <c r="C2158" t="s">
        <v>5028</v>
      </c>
      <c r="D2158" t="s">
        <v>8400</v>
      </c>
      <c r="E2158">
        <v>9.5539203305843792</v>
      </c>
      <c r="F2158">
        <v>-0.102618339891185</v>
      </c>
      <c r="G2158">
        <v>0.57879582757836401</v>
      </c>
      <c r="H2158">
        <v>-0.17729626752931499</v>
      </c>
      <c r="I2158">
        <v>0.85927568243320596</v>
      </c>
      <c r="J2158">
        <v>0.91974051269152901</v>
      </c>
      <c r="K2158" t="s">
        <v>1031</v>
      </c>
      <c r="L2158">
        <f t="shared" si="33"/>
        <v>0.102618339891185</v>
      </c>
      <c r="M2158" t="s">
        <v>1032</v>
      </c>
    </row>
    <row r="2159" spans="1:13" x14ac:dyDescent="0.2">
      <c r="A2159" t="s">
        <v>8401</v>
      </c>
      <c r="B2159" t="s">
        <v>8402</v>
      </c>
      <c r="C2159" t="s">
        <v>8403</v>
      </c>
      <c r="D2159" t="s">
        <v>8404</v>
      </c>
      <c r="E2159">
        <v>9.5521722467661405</v>
      </c>
      <c r="F2159">
        <v>0.132021264687185</v>
      </c>
      <c r="G2159">
        <v>0.87339011471186501</v>
      </c>
      <c r="H2159">
        <v>0.15115955912867099</v>
      </c>
      <c r="I2159">
        <v>0.879849850802634</v>
      </c>
      <c r="J2159">
        <v>0.93231869772487097</v>
      </c>
      <c r="K2159" t="s">
        <v>1031</v>
      </c>
      <c r="L2159">
        <f t="shared" si="33"/>
        <v>-0.132021264687185</v>
      </c>
      <c r="M2159" t="s">
        <v>1032</v>
      </c>
    </row>
    <row r="2160" spans="1:13" x14ac:dyDescent="0.2">
      <c r="A2160" t="s">
        <v>8405</v>
      </c>
      <c r="B2160" t="s">
        <v>8406</v>
      </c>
      <c r="C2160" t="s">
        <v>8407</v>
      </c>
      <c r="D2160" t="s">
        <v>8408</v>
      </c>
      <c r="E2160">
        <v>9.5508236771156696</v>
      </c>
      <c r="F2160">
        <v>1.4727392745326899</v>
      </c>
      <c r="G2160">
        <v>0.57055218961736898</v>
      </c>
      <c r="H2160">
        <v>2.58125251525257</v>
      </c>
      <c r="I2160">
        <v>9.8442546279426894E-3</v>
      </c>
      <c r="J2160">
        <v>5.2283003180776999E-2</v>
      </c>
      <c r="K2160" t="s">
        <v>1031</v>
      </c>
      <c r="L2160">
        <f t="shared" si="33"/>
        <v>-1.4727392745326899</v>
      </c>
      <c r="M2160" t="s">
        <v>1032</v>
      </c>
    </row>
    <row r="2161" spans="1:13" x14ac:dyDescent="0.2">
      <c r="A2161" t="s">
        <v>8409</v>
      </c>
      <c r="B2161" t="s">
        <v>8410</v>
      </c>
      <c r="C2161" t="s">
        <v>8411</v>
      </c>
      <c r="D2161" t="s">
        <v>8412</v>
      </c>
      <c r="E2161">
        <v>9.5489100907825293</v>
      </c>
      <c r="F2161">
        <v>0.442774661236363</v>
      </c>
      <c r="G2161">
        <v>0.51934603181127403</v>
      </c>
      <c r="H2161">
        <v>0.85256194158668996</v>
      </c>
      <c r="I2161">
        <v>0.39390227547662798</v>
      </c>
      <c r="J2161">
        <v>0.57302357484030397</v>
      </c>
      <c r="K2161" t="s">
        <v>1031</v>
      </c>
      <c r="L2161">
        <f t="shared" si="33"/>
        <v>-0.442774661236363</v>
      </c>
      <c r="M2161" t="s">
        <v>1032</v>
      </c>
    </row>
    <row r="2162" spans="1:13" x14ac:dyDescent="0.2">
      <c r="A2162" t="s">
        <v>8413</v>
      </c>
      <c r="B2162" t="s">
        <v>8414</v>
      </c>
      <c r="C2162" t="s">
        <v>8415</v>
      </c>
      <c r="D2162" t="s">
        <v>8416</v>
      </c>
      <c r="E2162">
        <v>9.5434110752115107</v>
      </c>
      <c r="F2162">
        <v>1.22199697311693</v>
      </c>
      <c r="G2162">
        <v>0.61348621598277997</v>
      </c>
      <c r="H2162">
        <v>1.9918898604092301</v>
      </c>
      <c r="I2162">
        <v>4.6383143729144698E-2</v>
      </c>
      <c r="J2162">
        <v>0.144951036855299</v>
      </c>
      <c r="K2162" t="s">
        <v>1031</v>
      </c>
      <c r="L2162">
        <f t="shared" si="33"/>
        <v>-1.22199697311693</v>
      </c>
      <c r="M2162" t="s">
        <v>1032</v>
      </c>
    </row>
    <row r="2163" spans="1:13" x14ac:dyDescent="0.2">
      <c r="A2163" t="s">
        <v>8417</v>
      </c>
      <c r="B2163" t="s">
        <v>8418</v>
      </c>
      <c r="C2163">
        <v>0</v>
      </c>
      <c r="D2163" t="s">
        <v>8419</v>
      </c>
      <c r="E2163">
        <v>9.5378530097298402</v>
      </c>
      <c r="F2163">
        <v>0.11856055651082199</v>
      </c>
      <c r="G2163">
        <v>0.54234528309715702</v>
      </c>
      <c r="H2163">
        <v>0.21860714973634801</v>
      </c>
      <c r="I2163">
        <v>0.82695608282629296</v>
      </c>
      <c r="J2163">
        <v>0.89943314319201295</v>
      </c>
      <c r="K2163" t="s">
        <v>1031</v>
      </c>
      <c r="L2163">
        <f t="shared" si="33"/>
        <v>-0.11856055651082199</v>
      </c>
      <c r="M2163" t="s">
        <v>1032</v>
      </c>
    </row>
    <row r="2164" spans="1:13" x14ac:dyDescent="0.2">
      <c r="A2164" t="s">
        <v>8420</v>
      </c>
      <c r="B2164" t="s">
        <v>358</v>
      </c>
      <c r="C2164" t="s">
        <v>961</v>
      </c>
      <c r="D2164" t="s">
        <v>962</v>
      </c>
      <c r="E2164">
        <v>9.5345459499778507</v>
      </c>
      <c r="F2164">
        <v>0.45980801663370802</v>
      </c>
      <c r="G2164">
        <v>0.88797754584355304</v>
      </c>
      <c r="H2164">
        <v>0.51781491411126102</v>
      </c>
      <c r="I2164">
        <v>0.60458741158717499</v>
      </c>
      <c r="J2164">
        <v>0.74710980690964501</v>
      </c>
      <c r="K2164" t="s">
        <v>1031</v>
      </c>
      <c r="L2164">
        <f t="shared" si="33"/>
        <v>-0.45980801663370802</v>
      </c>
      <c r="M2164" t="s">
        <v>1032</v>
      </c>
    </row>
    <row r="2165" spans="1:13" x14ac:dyDescent="0.2">
      <c r="A2165" t="s">
        <v>8421</v>
      </c>
      <c r="B2165" t="s">
        <v>8422</v>
      </c>
      <c r="C2165" t="s">
        <v>7476</v>
      </c>
      <c r="D2165" t="s">
        <v>8423</v>
      </c>
      <c r="E2165">
        <v>9.5290873138213996</v>
      </c>
      <c r="F2165">
        <v>0.398507331747395</v>
      </c>
      <c r="G2165">
        <v>0.476083961258641</v>
      </c>
      <c r="H2165">
        <v>0.83705262973750905</v>
      </c>
      <c r="I2165">
        <v>0.40256298552500303</v>
      </c>
      <c r="J2165">
        <v>0.58170676280497802</v>
      </c>
      <c r="K2165" t="s">
        <v>1031</v>
      </c>
      <c r="L2165">
        <f t="shared" si="33"/>
        <v>-0.398507331747395</v>
      </c>
      <c r="M2165" t="s">
        <v>1032</v>
      </c>
    </row>
    <row r="2166" spans="1:13" x14ac:dyDescent="0.2">
      <c r="A2166" t="s">
        <v>8424</v>
      </c>
      <c r="B2166" t="s">
        <v>8425</v>
      </c>
      <c r="C2166" t="s">
        <v>8426</v>
      </c>
      <c r="D2166" t="s">
        <v>8427</v>
      </c>
      <c r="E2166">
        <v>9.5287117918224506</v>
      </c>
      <c r="F2166">
        <v>0.75825409162224899</v>
      </c>
      <c r="G2166">
        <v>0.54234239061251399</v>
      </c>
      <c r="H2166">
        <v>1.39810957938561</v>
      </c>
      <c r="I2166">
        <v>0.162080163677539</v>
      </c>
      <c r="J2166">
        <v>0.32745209083402299</v>
      </c>
      <c r="K2166" t="s">
        <v>1031</v>
      </c>
      <c r="L2166">
        <f t="shared" si="33"/>
        <v>-0.75825409162224899</v>
      </c>
      <c r="M2166" t="s">
        <v>1032</v>
      </c>
    </row>
    <row r="2167" spans="1:13" x14ac:dyDescent="0.2">
      <c r="A2167" t="s">
        <v>8428</v>
      </c>
      <c r="B2167" t="s">
        <v>8429</v>
      </c>
      <c r="C2167" t="s">
        <v>8430</v>
      </c>
      <c r="D2167" t="s">
        <v>8431</v>
      </c>
      <c r="E2167">
        <v>9.5217303651015204</v>
      </c>
      <c r="F2167">
        <v>0.51755484406596897</v>
      </c>
      <c r="G2167">
        <v>0.52085132558058</v>
      </c>
      <c r="H2167">
        <v>0.99367097412887195</v>
      </c>
      <c r="I2167">
        <v>0.32038307826609502</v>
      </c>
      <c r="J2167">
        <v>0.50183472919110605</v>
      </c>
      <c r="K2167" t="s">
        <v>1031</v>
      </c>
      <c r="L2167">
        <f t="shared" si="33"/>
        <v>-0.51755484406596897</v>
      </c>
      <c r="M2167" t="s">
        <v>1032</v>
      </c>
    </row>
    <row r="2168" spans="1:13" x14ac:dyDescent="0.2">
      <c r="A2168" t="s">
        <v>8432</v>
      </c>
      <c r="B2168" t="s">
        <v>8433</v>
      </c>
      <c r="C2168" t="s">
        <v>6407</v>
      </c>
      <c r="D2168" t="s">
        <v>8434</v>
      </c>
      <c r="E2168">
        <v>9.5130747987727098</v>
      </c>
      <c r="F2168">
        <v>-0.98298160288369796</v>
      </c>
      <c r="G2168">
        <v>0.91146068609966102</v>
      </c>
      <c r="H2168">
        <v>-1.0784684604336501</v>
      </c>
      <c r="I2168">
        <v>0.28082474954731501</v>
      </c>
      <c r="J2168">
        <v>0.45874747923591602</v>
      </c>
      <c r="K2168" t="s">
        <v>1031</v>
      </c>
      <c r="L2168">
        <f t="shared" si="33"/>
        <v>0.98298160288369796</v>
      </c>
      <c r="M2168" t="s">
        <v>1032</v>
      </c>
    </row>
    <row r="2169" spans="1:13" x14ac:dyDescent="0.2">
      <c r="A2169" t="s">
        <v>8435</v>
      </c>
      <c r="B2169" t="s">
        <v>8436</v>
      </c>
      <c r="C2169" t="s">
        <v>8437</v>
      </c>
      <c r="D2169" t="s">
        <v>8438</v>
      </c>
      <c r="E2169">
        <v>9.5004851556769694</v>
      </c>
      <c r="F2169">
        <v>1.5284772194071601</v>
      </c>
      <c r="G2169">
        <v>0.63365604534095599</v>
      </c>
      <c r="H2169">
        <v>2.4121559805915198</v>
      </c>
      <c r="I2169">
        <v>1.58584954022916E-2</v>
      </c>
      <c r="J2169">
        <v>7.0989421918686998E-2</v>
      </c>
      <c r="K2169" t="s">
        <v>1031</v>
      </c>
      <c r="L2169">
        <f t="shared" si="33"/>
        <v>-1.5284772194071601</v>
      </c>
      <c r="M2169" t="s">
        <v>1032</v>
      </c>
    </row>
    <row r="2170" spans="1:13" x14ac:dyDescent="0.2">
      <c r="A2170" t="s">
        <v>8439</v>
      </c>
      <c r="B2170" t="s">
        <v>8440</v>
      </c>
      <c r="C2170" t="s">
        <v>8441</v>
      </c>
      <c r="D2170" t="s">
        <v>8442</v>
      </c>
      <c r="E2170">
        <v>9.4941136271231308</v>
      </c>
      <c r="F2170">
        <v>-0.18451492238646</v>
      </c>
      <c r="G2170">
        <v>0.57442754302086296</v>
      </c>
      <c r="H2170">
        <v>-0.32121531188444202</v>
      </c>
      <c r="I2170">
        <v>0.74804722929378298</v>
      </c>
      <c r="J2170">
        <v>0.85004750425822995</v>
      </c>
      <c r="K2170" t="s">
        <v>1031</v>
      </c>
      <c r="L2170">
        <f t="shared" si="33"/>
        <v>0.18451492238646</v>
      </c>
      <c r="M2170" t="s">
        <v>1032</v>
      </c>
    </row>
    <row r="2171" spans="1:13" x14ac:dyDescent="0.2">
      <c r="A2171" t="s">
        <v>8443</v>
      </c>
      <c r="B2171" t="s">
        <v>8444</v>
      </c>
      <c r="C2171" t="s">
        <v>7695</v>
      </c>
      <c r="D2171" t="s">
        <v>8445</v>
      </c>
      <c r="E2171">
        <v>9.49148285673248</v>
      </c>
      <c r="F2171">
        <v>0.83468390424695005</v>
      </c>
      <c r="G2171">
        <v>0.48843947552758998</v>
      </c>
      <c r="H2171">
        <v>1.7088788807361699</v>
      </c>
      <c r="I2171">
        <v>8.7473387286412296E-2</v>
      </c>
      <c r="J2171">
        <v>0.21964622996723099</v>
      </c>
      <c r="K2171" t="s">
        <v>1031</v>
      </c>
      <c r="L2171">
        <f t="shared" si="33"/>
        <v>-0.83468390424695005</v>
      </c>
      <c r="M2171" t="s">
        <v>1032</v>
      </c>
    </row>
    <row r="2172" spans="1:13" x14ac:dyDescent="0.2">
      <c r="A2172" t="s">
        <v>8446</v>
      </c>
      <c r="B2172" t="s">
        <v>8447</v>
      </c>
      <c r="C2172" t="s">
        <v>8448</v>
      </c>
      <c r="D2172" t="s">
        <v>8449</v>
      </c>
      <c r="E2172">
        <v>9.4764842364140396</v>
      </c>
      <c r="F2172">
        <v>-0.17417073411087</v>
      </c>
      <c r="G2172">
        <v>0.51829236764251696</v>
      </c>
      <c r="H2172">
        <v>-0.336047267882982</v>
      </c>
      <c r="I2172">
        <v>0.73683522236811205</v>
      </c>
      <c r="J2172">
        <v>0.84150241160431205</v>
      </c>
      <c r="K2172" t="s">
        <v>1031</v>
      </c>
      <c r="L2172">
        <f t="shared" si="33"/>
        <v>0.17417073411087</v>
      </c>
      <c r="M2172" t="s">
        <v>1032</v>
      </c>
    </row>
    <row r="2173" spans="1:13" x14ac:dyDescent="0.2">
      <c r="A2173" t="s">
        <v>8450</v>
      </c>
      <c r="B2173" t="s">
        <v>8451</v>
      </c>
      <c r="C2173">
        <v>0</v>
      </c>
      <c r="D2173" t="s">
        <v>8452</v>
      </c>
      <c r="E2173">
        <v>9.4688073688142698</v>
      </c>
      <c r="F2173">
        <v>0.72724843524896399</v>
      </c>
      <c r="G2173">
        <v>0.54706993541925597</v>
      </c>
      <c r="H2173">
        <v>1.3293518582621899</v>
      </c>
      <c r="I2173">
        <v>0.183731912725693</v>
      </c>
      <c r="J2173">
        <v>0.353653874629201</v>
      </c>
      <c r="K2173" t="s">
        <v>1031</v>
      </c>
      <c r="L2173">
        <f t="shared" si="33"/>
        <v>-0.72724843524896399</v>
      </c>
      <c r="M2173" t="s">
        <v>1032</v>
      </c>
    </row>
    <row r="2174" spans="1:13" x14ac:dyDescent="0.2">
      <c r="A2174" t="s">
        <v>8453</v>
      </c>
      <c r="B2174" t="s">
        <v>8454</v>
      </c>
      <c r="C2174" t="s">
        <v>5521</v>
      </c>
      <c r="D2174" t="s">
        <v>8455</v>
      </c>
      <c r="E2174">
        <v>9.4654348437638607</v>
      </c>
      <c r="F2174">
        <v>-0.19390458967873</v>
      </c>
      <c r="G2174">
        <v>0.52649084785160105</v>
      </c>
      <c r="H2174">
        <v>-0.368296221045393</v>
      </c>
      <c r="I2174">
        <v>0.71265236997963499</v>
      </c>
      <c r="J2174">
        <v>0.82554388219267605</v>
      </c>
      <c r="K2174" t="s">
        <v>1031</v>
      </c>
      <c r="L2174">
        <f t="shared" si="33"/>
        <v>0.19390458967873</v>
      </c>
      <c r="M2174" t="s">
        <v>1032</v>
      </c>
    </row>
    <row r="2175" spans="1:13" x14ac:dyDescent="0.2">
      <c r="A2175" t="s">
        <v>8456</v>
      </c>
      <c r="B2175" t="s">
        <v>8457</v>
      </c>
      <c r="C2175" t="s">
        <v>8458</v>
      </c>
      <c r="D2175" t="s">
        <v>8459</v>
      </c>
      <c r="E2175">
        <v>9.4549784914680295</v>
      </c>
      <c r="F2175">
        <v>-0.94005432199626804</v>
      </c>
      <c r="G2175">
        <v>0.67740502953612702</v>
      </c>
      <c r="H2175">
        <v>-1.38772858335581</v>
      </c>
      <c r="I2175">
        <v>0.16521970877265901</v>
      </c>
      <c r="J2175">
        <v>0.33208207661265399</v>
      </c>
      <c r="K2175" t="s">
        <v>1031</v>
      </c>
      <c r="L2175">
        <f t="shared" si="33"/>
        <v>0.94005432199626804</v>
      </c>
      <c r="M2175" t="s">
        <v>1032</v>
      </c>
    </row>
    <row r="2176" spans="1:13" x14ac:dyDescent="0.2">
      <c r="A2176" t="s">
        <v>8460</v>
      </c>
      <c r="B2176" t="s">
        <v>8461</v>
      </c>
      <c r="C2176" t="s">
        <v>8462</v>
      </c>
      <c r="D2176" t="s">
        <v>8463</v>
      </c>
      <c r="E2176">
        <v>9.4455892665941992</v>
      </c>
      <c r="F2176">
        <v>0.83211683918872903</v>
      </c>
      <c r="G2176">
        <v>0.57092925996440602</v>
      </c>
      <c r="H2176">
        <v>1.4574780056650201</v>
      </c>
      <c r="I2176">
        <v>0.14498447831625499</v>
      </c>
      <c r="J2176">
        <v>0.30388552695918702</v>
      </c>
      <c r="K2176" t="s">
        <v>1031</v>
      </c>
      <c r="L2176">
        <f t="shared" si="33"/>
        <v>-0.83211683918872903</v>
      </c>
      <c r="M2176" t="s">
        <v>1032</v>
      </c>
    </row>
    <row r="2177" spans="1:13" x14ac:dyDescent="0.2">
      <c r="A2177" t="s">
        <v>8464</v>
      </c>
      <c r="B2177" t="s">
        <v>8465</v>
      </c>
      <c r="C2177" t="s">
        <v>7105</v>
      </c>
      <c r="D2177" t="s">
        <v>8466</v>
      </c>
      <c r="E2177">
        <v>9.4400997898837407</v>
      </c>
      <c r="F2177">
        <v>0.36979267000212102</v>
      </c>
      <c r="G2177">
        <v>0.60615076528117495</v>
      </c>
      <c r="H2177">
        <v>0.61006715025854197</v>
      </c>
      <c r="I2177">
        <v>0.54181732617425105</v>
      </c>
      <c r="J2177">
        <v>0.699435624577319</v>
      </c>
      <c r="K2177" t="s">
        <v>1031</v>
      </c>
      <c r="L2177">
        <f t="shared" si="33"/>
        <v>-0.36979267000212102</v>
      </c>
      <c r="M2177" t="s">
        <v>1032</v>
      </c>
    </row>
    <row r="2178" spans="1:13" x14ac:dyDescent="0.2">
      <c r="A2178" t="s">
        <v>8467</v>
      </c>
      <c r="B2178" t="s">
        <v>8468</v>
      </c>
      <c r="C2178" t="s">
        <v>8469</v>
      </c>
      <c r="D2178" t="s">
        <v>8470</v>
      </c>
      <c r="E2178">
        <v>9.4354920800028594</v>
      </c>
      <c r="F2178">
        <v>-0.205501609176343</v>
      </c>
      <c r="G2178">
        <v>0.44073258676292199</v>
      </c>
      <c r="H2178">
        <v>-0.466272781610511</v>
      </c>
      <c r="I2178">
        <v>0.64102025879296898</v>
      </c>
      <c r="J2178">
        <v>0.77463824949007598</v>
      </c>
      <c r="K2178" t="s">
        <v>1031</v>
      </c>
      <c r="L2178">
        <f t="shared" ref="L2178:L2241" si="34">F2178*-1</f>
        <v>0.205501609176343</v>
      </c>
      <c r="M2178" t="s">
        <v>1032</v>
      </c>
    </row>
    <row r="2179" spans="1:13" x14ac:dyDescent="0.2">
      <c r="A2179" t="s">
        <v>8471</v>
      </c>
      <c r="B2179" t="s">
        <v>8472</v>
      </c>
      <c r="C2179" t="s">
        <v>8473</v>
      </c>
      <c r="D2179" t="s">
        <v>8474</v>
      </c>
      <c r="E2179">
        <v>9.4218144797461605</v>
      </c>
      <c r="F2179">
        <v>-1.17706132902011</v>
      </c>
      <c r="G2179">
        <v>0.52432270100147305</v>
      </c>
      <c r="H2179">
        <v>-2.2449177324801899</v>
      </c>
      <c r="I2179">
        <v>2.4773414353131198E-2</v>
      </c>
      <c r="J2179">
        <v>9.5361825448942797E-2</v>
      </c>
      <c r="K2179" t="s">
        <v>1031</v>
      </c>
      <c r="L2179">
        <f t="shared" si="34"/>
        <v>1.17706132902011</v>
      </c>
      <c r="M2179" t="s">
        <v>1032</v>
      </c>
    </row>
    <row r="2180" spans="1:13" x14ac:dyDescent="0.2">
      <c r="A2180" t="s">
        <v>8475</v>
      </c>
      <c r="B2180" t="s">
        <v>8476</v>
      </c>
      <c r="C2180" t="s">
        <v>8477</v>
      </c>
      <c r="D2180" t="s">
        <v>8478</v>
      </c>
      <c r="E2180">
        <v>9.4210453020861795</v>
      </c>
      <c r="F2180">
        <v>0.12634291710574699</v>
      </c>
      <c r="G2180">
        <v>0.47929610411210999</v>
      </c>
      <c r="H2180">
        <v>0.26360096821524398</v>
      </c>
      <c r="I2180">
        <v>0.79208741238014502</v>
      </c>
      <c r="J2180">
        <v>0.87813692267519705</v>
      </c>
      <c r="K2180" t="s">
        <v>1031</v>
      </c>
      <c r="L2180">
        <f t="shared" si="34"/>
        <v>-0.12634291710574699</v>
      </c>
      <c r="M2180" t="s">
        <v>1032</v>
      </c>
    </row>
    <row r="2181" spans="1:13" x14ac:dyDescent="0.2">
      <c r="A2181" t="s">
        <v>8479</v>
      </c>
      <c r="B2181" t="s">
        <v>8480</v>
      </c>
      <c r="C2181">
        <v>0</v>
      </c>
      <c r="D2181" t="s">
        <v>8481</v>
      </c>
      <c r="E2181">
        <v>9.4206497542590899</v>
      </c>
      <c r="F2181">
        <v>-0.73544880974478199</v>
      </c>
      <c r="G2181">
        <v>0.5930389047197</v>
      </c>
      <c r="H2181">
        <v>-1.2401358559981699</v>
      </c>
      <c r="I2181">
        <v>0.21492514870384899</v>
      </c>
      <c r="J2181">
        <v>0.39098284671321398</v>
      </c>
      <c r="K2181" t="s">
        <v>1031</v>
      </c>
      <c r="L2181">
        <f t="shared" si="34"/>
        <v>0.73544880974478199</v>
      </c>
      <c r="M2181" t="s">
        <v>1032</v>
      </c>
    </row>
    <row r="2182" spans="1:13" x14ac:dyDescent="0.2">
      <c r="A2182" t="s">
        <v>8482</v>
      </c>
      <c r="B2182" t="s">
        <v>8483</v>
      </c>
      <c r="C2182" t="s">
        <v>4962</v>
      </c>
      <c r="D2182" t="s">
        <v>8484</v>
      </c>
      <c r="E2182">
        <v>9.4058713070980193</v>
      </c>
      <c r="F2182">
        <v>-0.482503812948536</v>
      </c>
      <c r="G2182">
        <v>0.53972204510180899</v>
      </c>
      <c r="H2182">
        <v>-0.89398574197116498</v>
      </c>
      <c r="I2182">
        <v>0.37132951985572699</v>
      </c>
      <c r="J2182">
        <v>0.55354950069834497</v>
      </c>
      <c r="K2182" t="s">
        <v>1031</v>
      </c>
      <c r="L2182">
        <f t="shared" si="34"/>
        <v>0.482503812948536</v>
      </c>
      <c r="M2182" t="s">
        <v>1032</v>
      </c>
    </row>
    <row r="2183" spans="1:13" x14ac:dyDescent="0.2">
      <c r="A2183" t="s">
        <v>8485</v>
      </c>
      <c r="B2183" t="s">
        <v>8486</v>
      </c>
      <c r="C2183" t="s">
        <v>7513</v>
      </c>
      <c r="D2183" t="s">
        <v>8487</v>
      </c>
      <c r="E2183">
        <v>9.4010544819316699</v>
      </c>
      <c r="F2183">
        <v>0.63293919669961496</v>
      </c>
      <c r="G2183">
        <v>0.53732962500942605</v>
      </c>
      <c r="H2183">
        <v>1.1779346740625201</v>
      </c>
      <c r="I2183">
        <v>0.238822650408405</v>
      </c>
      <c r="J2183">
        <v>0.41702467264125698</v>
      </c>
      <c r="K2183" t="s">
        <v>1031</v>
      </c>
      <c r="L2183">
        <f t="shared" si="34"/>
        <v>-0.63293919669961496</v>
      </c>
      <c r="M2183" t="s">
        <v>1032</v>
      </c>
    </row>
    <row r="2184" spans="1:13" x14ac:dyDescent="0.2">
      <c r="A2184" t="s">
        <v>8488</v>
      </c>
      <c r="B2184" t="s">
        <v>8489</v>
      </c>
      <c r="C2184">
        <v>0</v>
      </c>
      <c r="D2184" t="s">
        <v>8490</v>
      </c>
      <c r="E2184">
        <v>9.3789090675371405</v>
      </c>
      <c r="F2184">
        <v>-0.86649245065317404</v>
      </c>
      <c r="G2184">
        <v>0.60404259279752004</v>
      </c>
      <c r="H2184">
        <v>-1.4344889929701199</v>
      </c>
      <c r="I2184">
        <v>0.15143276793739399</v>
      </c>
      <c r="J2184">
        <v>0.31259561088621601</v>
      </c>
      <c r="K2184" t="s">
        <v>1031</v>
      </c>
      <c r="L2184">
        <f t="shared" si="34"/>
        <v>0.86649245065317404</v>
      </c>
      <c r="M2184" t="s">
        <v>1032</v>
      </c>
    </row>
    <row r="2185" spans="1:13" x14ac:dyDescent="0.2">
      <c r="A2185" t="s">
        <v>8491</v>
      </c>
      <c r="B2185" t="s">
        <v>8492</v>
      </c>
      <c r="C2185" t="s">
        <v>8493</v>
      </c>
      <c r="D2185" t="s">
        <v>8494</v>
      </c>
      <c r="E2185">
        <v>9.3742714985590805</v>
      </c>
      <c r="F2185">
        <v>-3.7412901442173199E-2</v>
      </c>
      <c r="G2185">
        <v>0.47605763828341102</v>
      </c>
      <c r="H2185">
        <v>-7.85890161894644E-2</v>
      </c>
      <c r="I2185">
        <v>0.93735952432745995</v>
      </c>
      <c r="J2185">
        <v>0.96460297848278997</v>
      </c>
      <c r="K2185" t="s">
        <v>1031</v>
      </c>
      <c r="L2185">
        <f t="shared" si="34"/>
        <v>3.7412901442173199E-2</v>
      </c>
      <c r="M2185" t="s">
        <v>1032</v>
      </c>
    </row>
    <row r="2186" spans="1:13" x14ac:dyDescent="0.2">
      <c r="A2186" t="s">
        <v>8495</v>
      </c>
      <c r="B2186" t="s">
        <v>8496</v>
      </c>
      <c r="C2186" t="s">
        <v>8497</v>
      </c>
      <c r="D2186" t="s">
        <v>8498</v>
      </c>
      <c r="E2186">
        <v>9.3704191289178898</v>
      </c>
      <c r="F2186">
        <v>0.43330450396780801</v>
      </c>
      <c r="G2186">
        <v>0.43374660063016202</v>
      </c>
      <c r="H2186">
        <v>0.99898074898636202</v>
      </c>
      <c r="I2186">
        <v>0.31780401705210698</v>
      </c>
      <c r="J2186">
        <v>0.49969984856247102</v>
      </c>
      <c r="K2186" t="s">
        <v>1031</v>
      </c>
      <c r="L2186">
        <f t="shared" si="34"/>
        <v>-0.43330450396780801</v>
      </c>
      <c r="M2186" t="s">
        <v>1032</v>
      </c>
    </row>
    <row r="2187" spans="1:13" x14ac:dyDescent="0.2">
      <c r="A2187" t="s">
        <v>8499</v>
      </c>
      <c r="B2187" t="s">
        <v>8500</v>
      </c>
      <c r="C2187" t="s">
        <v>8501</v>
      </c>
      <c r="D2187" t="s">
        <v>8502</v>
      </c>
      <c r="E2187">
        <v>9.3558366365611292</v>
      </c>
      <c r="F2187">
        <v>-0.56883283771054005</v>
      </c>
      <c r="G2187">
        <v>0.49467826379608298</v>
      </c>
      <c r="H2187">
        <v>-1.1499046538762501</v>
      </c>
      <c r="I2187">
        <v>0.25018314387720703</v>
      </c>
      <c r="J2187">
        <v>0.430032299143845</v>
      </c>
      <c r="K2187" t="s">
        <v>1031</v>
      </c>
      <c r="L2187">
        <f t="shared" si="34"/>
        <v>0.56883283771054005</v>
      </c>
      <c r="M2187" t="s">
        <v>1032</v>
      </c>
    </row>
    <row r="2188" spans="1:13" x14ac:dyDescent="0.2">
      <c r="A2188" t="s">
        <v>8503</v>
      </c>
      <c r="B2188" t="s">
        <v>8504</v>
      </c>
      <c r="C2188" t="s">
        <v>6543</v>
      </c>
      <c r="D2188" t="s">
        <v>8505</v>
      </c>
      <c r="E2188">
        <v>9.3419574771096308</v>
      </c>
      <c r="F2188">
        <v>0.41738901939708101</v>
      </c>
      <c r="G2188">
        <v>0.66450098867483498</v>
      </c>
      <c r="H2188">
        <v>0.62812400058192397</v>
      </c>
      <c r="I2188">
        <v>0.52992271166667104</v>
      </c>
      <c r="J2188">
        <v>0.69159217701270903</v>
      </c>
      <c r="K2188" t="s">
        <v>1031</v>
      </c>
      <c r="L2188">
        <f t="shared" si="34"/>
        <v>-0.41738901939708101</v>
      </c>
      <c r="M2188" t="s">
        <v>1032</v>
      </c>
    </row>
    <row r="2189" spans="1:13" x14ac:dyDescent="0.2">
      <c r="A2189" t="s">
        <v>8506</v>
      </c>
      <c r="B2189" t="s">
        <v>8507</v>
      </c>
      <c r="C2189" t="s">
        <v>8508</v>
      </c>
      <c r="D2189" t="s">
        <v>8509</v>
      </c>
      <c r="E2189">
        <v>9.3313349074315006</v>
      </c>
      <c r="F2189">
        <v>0.19275153904922401</v>
      </c>
      <c r="G2189">
        <v>0.61895510538177101</v>
      </c>
      <c r="H2189">
        <v>0.31141441014584598</v>
      </c>
      <c r="I2189">
        <v>0.75548560045813895</v>
      </c>
      <c r="J2189">
        <v>0.85416349595366403</v>
      </c>
      <c r="K2189" t="s">
        <v>1031</v>
      </c>
      <c r="L2189">
        <f t="shared" si="34"/>
        <v>-0.19275153904922401</v>
      </c>
      <c r="M2189" t="s">
        <v>1032</v>
      </c>
    </row>
    <row r="2190" spans="1:13" x14ac:dyDescent="0.2">
      <c r="A2190" t="s">
        <v>8510</v>
      </c>
      <c r="B2190" t="s">
        <v>8511</v>
      </c>
      <c r="C2190">
        <v>0</v>
      </c>
      <c r="D2190" t="s">
        <v>8512</v>
      </c>
      <c r="E2190">
        <v>9.3275579031095397</v>
      </c>
      <c r="F2190">
        <v>-0.32499236711337398</v>
      </c>
      <c r="G2190">
        <v>0.67277047063027196</v>
      </c>
      <c r="H2190">
        <v>-0.48306574277689601</v>
      </c>
      <c r="I2190">
        <v>0.62904905704891501</v>
      </c>
      <c r="J2190">
        <v>0.76504395622630295</v>
      </c>
      <c r="K2190" t="s">
        <v>1031</v>
      </c>
      <c r="L2190">
        <f t="shared" si="34"/>
        <v>0.32499236711337398</v>
      </c>
      <c r="M2190" t="s">
        <v>1032</v>
      </c>
    </row>
    <row r="2191" spans="1:13" x14ac:dyDescent="0.2">
      <c r="A2191" t="s">
        <v>8513</v>
      </c>
      <c r="B2191" t="s">
        <v>35</v>
      </c>
      <c r="C2191" t="s">
        <v>471</v>
      </c>
      <c r="D2191" t="s">
        <v>472</v>
      </c>
      <c r="E2191">
        <v>9.3216807285776202</v>
      </c>
      <c r="F2191">
        <v>1.48796828127761</v>
      </c>
      <c r="G2191">
        <v>0.69512147860172901</v>
      </c>
      <c r="H2191">
        <v>2.14058740390346</v>
      </c>
      <c r="I2191">
        <v>3.2307325461399798E-2</v>
      </c>
      <c r="J2191">
        <v>0.112973986865124</v>
      </c>
      <c r="K2191" t="s">
        <v>1031</v>
      </c>
      <c r="L2191">
        <f t="shared" si="34"/>
        <v>-1.48796828127761</v>
      </c>
      <c r="M2191" t="s">
        <v>1032</v>
      </c>
    </row>
    <row r="2192" spans="1:13" x14ac:dyDescent="0.2">
      <c r="A2192" t="s">
        <v>8514</v>
      </c>
      <c r="B2192" t="s">
        <v>8515</v>
      </c>
      <c r="C2192" t="s">
        <v>8516</v>
      </c>
      <c r="D2192" t="s">
        <v>8517</v>
      </c>
      <c r="E2192">
        <v>9.3011889603311797</v>
      </c>
      <c r="F2192">
        <v>-0.89488825529607297</v>
      </c>
      <c r="G2192">
        <v>0.67010477624811204</v>
      </c>
      <c r="H2192">
        <v>-1.3354452721655199</v>
      </c>
      <c r="I2192">
        <v>0.18173065593530099</v>
      </c>
      <c r="J2192">
        <v>0.35101982584194102</v>
      </c>
      <c r="K2192" t="s">
        <v>1031</v>
      </c>
      <c r="L2192">
        <f t="shared" si="34"/>
        <v>0.89488825529607297</v>
      </c>
      <c r="M2192" t="s">
        <v>1032</v>
      </c>
    </row>
    <row r="2193" spans="1:13" x14ac:dyDescent="0.2">
      <c r="A2193" t="s">
        <v>8518</v>
      </c>
      <c r="B2193" t="s">
        <v>8519</v>
      </c>
      <c r="C2193" t="s">
        <v>8520</v>
      </c>
      <c r="D2193" t="s">
        <v>8521</v>
      </c>
      <c r="E2193">
        <v>9.2920835915607007</v>
      </c>
      <c r="F2193">
        <v>-0.563789706041391</v>
      </c>
      <c r="G2193">
        <v>0.800972562347255</v>
      </c>
      <c r="H2193">
        <v>-0.70388142184197</v>
      </c>
      <c r="I2193">
        <v>0.48150662203444999</v>
      </c>
      <c r="J2193">
        <v>0.651749892071252</v>
      </c>
      <c r="K2193" t="s">
        <v>1031</v>
      </c>
      <c r="L2193">
        <f t="shared" si="34"/>
        <v>0.563789706041391</v>
      </c>
      <c r="M2193" t="s">
        <v>1032</v>
      </c>
    </row>
    <row r="2194" spans="1:13" x14ac:dyDescent="0.2">
      <c r="A2194" t="s">
        <v>8522</v>
      </c>
      <c r="B2194" t="s">
        <v>8523</v>
      </c>
      <c r="C2194" t="s">
        <v>6388</v>
      </c>
      <c r="D2194" t="s">
        <v>8524</v>
      </c>
      <c r="E2194">
        <v>9.2630272263506903</v>
      </c>
      <c r="F2194">
        <v>-0.34224756482130397</v>
      </c>
      <c r="G2194">
        <v>0.44822488100448399</v>
      </c>
      <c r="H2194">
        <v>-0.76356217453684705</v>
      </c>
      <c r="I2194">
        <v>0.445128197660423</v>
      </c>
      <c r="J2194">
        <v>0.618952388448607</v>
      </c>
      <c r="K2194" t="s">
        <v>1031</v>
      </c>
      <c r="L2194">
        <f t="shared" si="34"/>
        <v>0.34224756482130397</v>
      </c>
      <c r="M2194" t="s">
        <v>1032</v>
      </c>
    </row>
    <row r="2195" spans="1:13" x14ac:dyDescent="0.2">
      <c r="A2195" t="s">
        <v>8525</v>
      </c>
      <c r="B2195" t="s">
        <v>8526</v>
      </c>
      <c r="C2195" t="s">
        <v>8527</v>
      </c>
      <c r="D2195" t="s">
        <v>8528</v>
      </c>
      <c r="E2195">
        <v>9.2478490135562108</v>
      </c>
      <c r="F2195">
        <v>6.9757806905390903E-3</v>
      </c>
      <c r="G2195">
        <v>0.57193908126793902</v>
      </c>
      <c r="H2195">
        <v>1.21967197539193E-2</v>
      </c>
      <c r="I2195">
        <v>0.99026866688864801</v>
      </c>
      <c r="J2195">
        <v>0.99471289235312699</v>
      </c>
      <c r="K2195" t="s">
        <v>1031</v>
      </c>
      <c r="L2195">
        <f t="shared" si="34"/>
        <v>-6.9757806905390903E-3</v>
      </c>
      <c r="M2195" t="s">
        <v>1032</v>
      </c>
    </row>
    <row r="2196" spans="1:13" x14ac:dyDescent="0.2">
      <c r="A2196" t="s">
        <v>8529</v>
      </c>
      <c r="B2196" t="s">
        <v>8530</v>
      </c>
      <c r="C2196" t="s">
        <v>8531</v>
      </c>
      <c r="D2196" t="s">
        <v>8532</v>
      </c>
      <c r="E2196">
        <v>9.2468910232232506</v>
      </c>
      <c r="F2196">
        <v>-0.19159153591410599</v>
      </c>
      <c r="G2196">
        <v>0.55887791786279195</v>
      </c>
      <c r="H2196">
        <v>-0.342814646616871</v>
      </c>
      <c r="I2196">
        <v>0.73173790652930504</v>
      </c>
      <c r="J2196">
        <v>0.83850822092140298</v>
      </c>
      <c r="K2196" t="s">
        <v>1031</v>
      </c>
      <c r="L2196">
        <f t="shared" si="34"/>
        <v>0.19159153591410599</v>
      </c>
      <c r="M2196" t="s">
        <v>1032</v>
      </c>
    </row>
    <row r="2197" spans="1:13" x14ac:dyDescent="0.2">
      <c r="A2197" t="s">
        <v>8533</v>
      </c>
      <c r="B2197" t="s">
        <v>8534</v>
      </c>
      <c r="C2197" t="s">
        <v>1918</v>
      </c>
      <c r="D2197" t="s">
        <v>8535</v>
      </c>
      <c r="E2197">
        <v>9.24291487348634</v>
      </c>
      <c r="F2197">
        <v>-0.78179406635192505</v>
      </c>
      <c r="G2197">
        <v>0.53266224625748304</v>
      </c>
      <c r="H2197">
        <v>-1.4677106775350801</v>
      </c>
      <c r="I2197">
        <v>0.142182829129546</v>
      </c>
      <c r="J2197">
        <v>0.30032348842428802</v>
      </c>
      <c r="K2197" t="s">
        <v>1031</v>
      </c>
      <c r="L2197">
        <f t="shared" si="34"/>
        <v>0.78179406635192505</v>
      </c>
      <c r="M2197" t="s">
        <v>1032</v>
      </c>
    </row>
    <row r="2198" spans="1:13" x14ac:dyDescent="0.2">
      <c r="A2198" t="s">
        <v>8536</v>
      </c>
      <c r="B2198" t="s">
        <v>8537</v>
      </c>
      <c r="C2198">
        <v>0</v>
      </c>
      <c r="D2198" t="s">
        <v>8538</v>
      </c>
      <c r="E2198">
        <v>9.2422719222771992</v>
      </c>
      <c r="F2198">
        <v>-0.102906152788785</v>
      </c>
      <c r="G2198">
        <v>0.58430124047890097</v>
      </c>
      <c r="H2198">
        <v>-0.176118319900265</v>
      </c>
      <c r="I2198">
        <v>0.86020098868268002</v>
      </c>
      <c r="J2198">
        <v>0.92025940527046002</v>
      </c>
      <c r="K2198" t="s">
        <v>1031</v>
      </c>
      <c r="L2198">
        <f t="shared" si="34"/>
        <v>0.102906152788785</v>
      </c>
      <c r="M2198" t="s">
        <v>1032</v>
      </c>
    </row>
    <row r="2199" spans="1:13" x14ac:dyDescent="0.2">
      <c r="A2199" t="s">
        <v>8539</v>
      </c>
      <c r="B2199" t="s">
        <v>8540</v>
      </c>
      <c r="C2199" t="s">
        <v>8541</v>
      </c>
      <c r="D2199" t="s">
        <v>8542</v>
      </c>
      <c r="E2199">
        <v>9.2392082788669807</v>
      </c>
      <c r="F2199">
        <v>1.0724994868769999</v>
      </c>
      <c r="G2199">
        <v>0.54374579418279301</v>
      </c>
      <c r="H2199">
        <v>1.97242810583737</v>
      </c>
      <c r="I2199">
        <v>4.8560756000507001E-2</v>
      </c>
      <c r="J2199">
        <v>0.14866733285629699</v>
      </c>
      <c r="K2199" t="s">
        <v>1031</v>
      </c>
      <c r="L2199">
        <f t="shared" si="34"/>
        <v>-1.0724994868769999</v>
      </c>
      <c r="M2199" t="s">
        <v>1032</v>
      </c>
    </row>
    <row r="2200" spans="1:13" x14ac:dyDescent="0.2">
      <c r="A2200" t="s">
        <v>8543</v>
      </c>
      <c r="B2200" t="s">
        <v>8544</v>
      </c>
      <c r="C2200" t="s">
        <v>8545</v>
      </c>
      <c r="D2200" t="s">
        <v>8546</v>
      </c>
      <c r="E2200">
        <v>9.2355106809887602</v>
      </c>
      <c r="F2200">
        <v>0.50160404543116099</v>
      </c>
      <c r="G2200">
        <v>0.57173223807902696</v>
      </c>
      <c r="H2200">
        <v>0.87734084598151996</v>
      </c>
      <c r="I2200">
        <v>0.38030153267585598</v>
      </c>
      <c r="J2200">
        <v>0.56118315399761998</v>
      </c>
      <c r="K2200" t="s">
        <v>1031</v>
      </c>
      <c r="L2200">
        <f t="shared" si="34"/>
        <v>-0.50160404543116099</v>
      </c>
      <c r="M2200" t="s">
        <v>1032</v>
      </c>
    </row>
    <row r="2201" spans="1:13" x14ac:dyDescent="0.2">
      <c r="A2201" t="s">
        <v>8547</v>
      </c>
      <c r="B2201" t="s">
        <v>8548</v>
      </c>
      <c r="C2201" t="s">
        <v>8549</v>
      </c>
      <c r="D2201" t="s">
        <v>8550</v>
      </c>
      <c r="E2201">
        <v>9.2344529354363196</v>
      </c>
      <c r="F2201">
        <v>-1.0657299055301099</v>
      </c>
      <c r="G2201">
        <v>0.81405228658984097</v>
      </c>
      <c r="H2201">
        <v>-1.3091664050162899</v>
      </c>
      <c r="I2201">
        <v>0.19047798936986199</v>
      </c>
      <c r="J2201">
        <v>0.36162543452921098</v>
      </c>
      <c r="K2201" t="s">
        <v>1031</v>
      </c>
      <c r="L2201">
        <f t="shared" si="34"/>
        <v>1.0657299055301099</v>
      </c>
      <c r="M2201" t="s">
        <v>1032</v>
      </c>
    </row>
    <row r="2202" spans="1:13" x14ac:dyDescent="0.2">
      <c r="A2202" t="s">
        <v>8551</v>
      </c>
      <c r="B2202" t="s">
        <v>8552</v>
      </c>
      <c r="C2202" t="s">
        <v>7270</v>
      </c>
      <c r="D2202" t="s">
        <v>8553</v>
      </c>
      <c r="E2202">
        <v>9.2343678369591409</v>
      </c>
      <c r="F2202">
        <v>0.200484215844103</v>
      </c>
      <c r="G2202">
        <v>0.42892145111350399</v>
      </c>
      <c r="H2202">
        <v>0.467414756999528</v>
      </c>
      <c r="I2202">
        <v>0.64020316663283405</v>
      </c>
      <c r="J2202">
        <v>0.77439746097046303</v>
      </c>
      <c r="K2202" t="s">
        <v>1031</v>
      </c>
      <c r="L2202">
        <f t="shared" si="34"/>
        <v>-0.200484215844103</v>
      </c>
      <c r="M2202" t="s">
        <v>1032</v>
      </c>
    </row>
    <row r="2203" spans="1:13" x14ac:dyDescent="0.2">
      <c r="A2203" t="s">
        <v>8554</v>
      </c>
      <c r="B2203" t="s">
        <v>8555</v>
      </c>
      <c r="C2203" t="s">
        <v>8556</v>
      </c>
      <c r="D2203" t="s">
        <v>8557</v>
      </c>
      <c r="E2203">
        <v>9.2304678430465295</v>
      </c>
      <c r="F2203">
        <v>0.259148273472038</v>
      </c>
      <c r="G2203">
        <v>0.45568698775448102</v>
      </c>
      <c r="H2203">
        <v>0.568697988830139</v>
      </c>
      <c r="I2203">
        <v>0.56956111290162004</v>
      </c>
      <c r="J2203">
        <v>0.72004318068277495</v>
      </c>
      <c r="K2203" t="s">
        <v>1031</v>
      </c>
      <c r="L2203">
        <f t="shared" si="34"/>
        <v>-0.259148273472038</v>
      </c>
      <c r="M2203" t="s">
        <v>1032</v>
      </c>
    </row>
    <row r="2204" spans="1:13" x14ac:dyDescent="0.2">
      <c r="A2204" t="s">
        <v>8558</v>
      </c>
      <c r="B2204" t="s">
        <v>36</v>
      </c>
      <c r="C2204" t="s">
        <v>473</v>
      </c>
      <c r="D2204" t="s">
        <v>474</v>
      </c>
      <c r="E2204">
        <v>9.2300217530889999</v>
      </c>
      <c r="F2204">
        <v>-0.57591660577671799</v>
      </c>
      <c r="G2204">
        <v>0.51432038543953695</v>
      </c>
      <c r="H2204">
        <v>-1.1197623545186599</v>
      </c>
      <c r="I2204">
        <v>0.26281504540273298</v>
      </c>
      <c r="J2204">
        <v>0.44039087955586298</v>
      </c>
      <c r="K2204" t="s">
        <v>1031</v>
      </c>
      <c r="L2204">
        <f t="shared" si="34"/>
        <v>0.57591660577671799</v>
      </c>
      <c r="M2204" t="s">
        <v>1032</v>
      </c>
    </row>
    <row r="2205" spans="1:13" x14ac:dyDescent="0.2">
      <c r="A2205" t="s">
        <v>8559</v>
      </c>
      <c r="B2205" t="s">
        <v>8560</v>
      </c>
      <c r="C2205" t="s">
        <v>8561</v>
      </c>
      <c r="D2205" t="s">
        <v>8562</v>
      </c>
      <c r="E2205">
        <v>9.2236887323907197</v>
      </c>
      <c r="F2205">
        <v>1.1213537978482699</v>
      </c>
      <c r="G2205">
        <v>0.54938954356855496</v>
      </c>
      <c r="H2205">
        <v>2.0410905358054801</v>
      </c>
      <c r="I2205">
        <v>4.1241828926867397E-2</v>
      </c>
      <c r="J2205">
        <v>0.13343047496386601</v>
      </c>
      <c r="K2205" t="s">
        <v>1031</v>
      </c>
      <c r="L2205">
        <f t="shared" si="34"/>
        <v>-1.1213537978482699</v>
      </c>
      <c r="M2205" t="s">
        <v>1032</v>
      </c>
    </row>
    <row r="2206" spans="1:13" x14ac:dyDescent="0.2">
      <c r="A2206" t="s">
        <v>8563</v>
      </c>
      <c r="B2206" t="s">
        <v>8564</v>
      </c>
      <c r="C2206" t="s">
        <v>8565</v>
      </c>
      <c r="D2206" t="s">
        <v>8566</v>
      </c>
      <c r="E2206">
        <v>9.21900266766702</v>
      </c>
      <c r="F2206">
        <v>-0.73987149785982897</v>
      </c>
      <c r="G2206">
        <v>0.58963550096036499</v>
      </c>
      <c r="H2206">
        <v>-1.2547946937638099</v>
      </c>
      <c r="I2206">
        <v>0.20955329935299999</v>
      </c>
      <c r="J2206">
        <v>0.38410954286202198</v>
      </c>
      <c r="K2206" t="s">
        <v>1031</v>
      </c>
      <c r="L2206">
        <f t="shared" si="34"/>
        <v>0.73987149785982897</v>
      </c>
      <c r="M2206" t="s">
        <v>1032</v>
      </c>
    </row>
    <row r="2207" spans="1:13" x14ac:dyDescent="0.2">
      <c r="A2207" t="s">
        <v>8567</v>
      </c>
      <c r="B2207" t="s">
        <v>8568</v>
      </c>
      <c r="C2207" t="s">
        <v>8569</v>
      </c>
      <c r="D2207" t="s">
        <v>8570</v>
      </c>
      <c r="E2207">
        <v>9.2172847863070899</v>
      </c>
      <c r="F2207">
        <v>0.23574243662911901</v>
      </c>
      <c r="G2207">
        <v>0.52365064443718001</v>
      </c>
      <c r="H2207">
        <v>0.45019029219852402</v>
      </c>
      <c r="I2207">
        <v>0.65257323551466095</v>
      </c>
      <c r="J2207">
        <v>0.78216525885890098</v>
      </c>
      <c r="K2207" t="s">
        <v>1031</v>
      </c>
      <c r="L2207">
        <f t="shared" si="34"/>
        <v>-0.23574243662911901</v>
      </c>
      <c r="M2207" t="s">
        <v>1032</v>
      </c>
    </row>
    <row r="2208" spans="1:13" x14ac:dyDescent="0.2">
      <c r="A2208" t="s">
        <v>8571</v>
      </c>
      <c r="B2208" t="s">
        <v>8572</v>
      </c>
      <c r="C2208">
        <v>0</v>
      </c>
      <c r="D2208" t="s">
        <v>8573</v>
      </c>
      <c r="E2208">
        <v>9.2020193289293797</v>
      </c>
      <c r="F2208">
        <v>-1.87771898090307E-2</v>
      </c>
      <c r="G2208">
        <v>0.59449601049933398</v>
      </c>
      <c r="H2208">
        <v>-3.1585056043116601E-2</v>
      </c>
      <c r="I2208">
        <v>0.97480296099463604</v>
      </c>
      <c r="J2208">
        <v>0.98486057658445603</v>
      </c>
      <c r="K2208" t="s">
        <v>1031</v>
      </c>
      <c r="L2208">
        <f t="shared" si="34"/>
        <v>1.87771898090307E-2</v>
      </c>
      <c r="M2208" t="s">
        <v>1032</v>
      </c>
    </row>
    <row r="2209" spans="1:13" x14ac:dyDescent="0.2">
      <c r="A2209" t="s">
        <v>8574</v>
      </c>
      <c r="B2209" t="s">
        <v>8575</v>
      </c>
      <c r="C2209">
        <v>0</v>
      </c>
      <c r="D2209" t="s">
        <v>8576</v>
      </c>
      <c r="E2209">
        <v>9.2012709028295792</v>
      </c>
      <c r="F2209">
        <v>-0.75944978815100705</v>
      </c>
      <c r="G2209">
        <v>0.58796461044632098</v>
      </c>
      <c r="H2209">
        <v>-1.29165901256287</v>
      </c>
      <c r="I2209">
        <v>0.19647525768047999</v>
      </c>
      <c r="J2209">
        <v>0.36882299438449301</v>
      </c>
      <c r="K2209" t="s">
        <v>1031</v>
      </c>
      <c r="L2209">
        <f t="shared" si="34"/>
        <v>0.75944978815100705</v>
      </c>
      <c r="M2209" t="s">
        <v>1032</v>
      </c>
    </row>
    <row r="2210" spans="1:13" x14ac:dyDescent="0.2">
      <c r="A2210" t="s">
        <v>8577</v>
      </c>
      <c r="B2210" t="s">
        <v>8578</v>
      </c>
      <c r="C2210">
        <v>0</v>
      </c>
      <c r="D2210" t="s">
        <v>8579</v>
      </c>
      <c r="E2210">
        <v>9.1906959804987505</v>
      </c>
      <c r="F2210">
        <v>0.65003944615128295</v>
      </c>
      <c r="G2210">
        <v>0.53605801401814601</v>
      </c>
      <c r="H2210">
        <v>1.2126289117082001</v>
      </c>
      <c r="I2210">
        <v>0.225271729968271</v>
      </c>
      <c r="J2210">
        <v>0.40382663950547898</v>
      </c>
      <c r="K2210" t="s">
        <v>1031</v>
      </c>
      <c r="L2210">
        <f t="shared" si="34"/>
        <v>-0.65003944615128295</v>
      </c>
      <c r="M2210" t="s">
        <v>1032</v>
      </c>
    </row>
    <row r="2211" spans="1:13" x14ac:dyDescent="0.2">
      <c r="A2211" t="s">
        <v>8580</v>
      </c>
      <c r="B2211" t="s">
        <v>8581</v>
      </c>
      <c r="C2211">
        <v>0</v>
      </c>
      <c r="D2211" t="s">
        <v>8582</v>
      </c>
      <c r="E2211">
        <v>9.1881193222183999</v>
      </c>
      <c r="F2211">
        <v>-1.6336450818592301</v>
      </c>
      <c r="G2211">
        <v>0.65008076594046804</v>
      </c>
      <c r="H2211">
        <v>-2.5129878738926301</v>
      </c>
      <c r="I2211">
        <v>1.19713449701565E-2</v>
      </c>
      <c r="J2211">
        <v>5.9495970601087203E-2</v>
      </c>
      <c r="K2211" t="s">
        <v>1031</v>
      </c>
      <c r="L2211">
        <f t="shared" si="34"/>
        <v>1.6336450818592301</v>
      </c>
      <c r="M2211" t="s">
        <v>1032</v>
      </c>
    </row>
    <row r="2212" spans="1:13" x14ac:dyDescent="0.2">
      <c r="A2212" t="s">
        <v>8583</v>
      </c>
      <c r="B2212" t="s">
        <v>8584</v>
      </c>
      <c r="C2212" t="s">
        <v>8585</v>
      </c>
      <c r="D2212" t="s">
        <v>8586</v>
      </c>
      <c r="E2212">
        <v>9.1873500453170607</v>
      </c>
      <c r="F2212">
        <v>1.1715218666591201</v>
      </c>
      <c r="G2212">
        <v>0.71484311314222304</v>
      </c>
      <c r="H2212">
        <v>1.6388517216169001</v>
      </c>
      <c r="I2212">
        <v>0.10124414440035601</v>
      </c>
      <c r="J2212">
        <v>0.24171316303125101</v>
      </c>
      <c r="K2212" t="s">
        <v>1031</v>
      </c>
      <c r="L2212">
        <f t="shared" si="34"/>
        <v>-1.1715218666591201</v>
      </c>
      <c r="M2212" t="s">
        <v>1032</v>
      </c>
    </row>
    <row r="2213" spans="1:13" x14ac:dyDescent="0.2">
      <c r="A2213" t="s">
        <v>8587</v>
      </c>
      <c r="B2213" t="s">
        <v>8588</v>
      </c>
      <c r="C2213" t="s">
        <v>8589</v>
      </c>
      <c r="D2213" t="s">
        <v>8590</v>
      </c>
      <c r="E2213">
        <v>9.18430740535754</v>
      </c>
      <c r="F2213">
        <v>-0.186509464667241</v>
      </c>
      <c r="G2213">
        <v>0.48778588714042098</v>
      </c>
      <c r="H2213">
        <v>-0.38235928833576499</v>
      </c>
      <c r="I2213">
        <v>0.702194883558243</v>
      </c>
      <c r="J2213">
        <v>0.81990928527247497</v>
      </c>
      <c r="K2213" t="s">
        <v>1031</v>
      </c>
      <c r="L2213">
        <f t="shared" si="34"/>
        <v>0.186509464667241</v>
      </c>
      <c r="M2213" t="s">
        <v>1032</v>
      </c>
    </row>
    <row r="2214" spans="1:13" x14ac:dyDescent="0.2">
      <c r="A2214" t="s">
        <v>8591</v>
      </c>
      <c r="B2214" t="s">
        <v>8592</v>
      </c>
      <c r="C2214" t="s">
        <v>8593</v>
      </c>
      <c r="D2214" t="s">
        <v>8594</v>
      </c>
      <c r="E2214">
        <v>9.1738641212543399</v>
      </c>
      <c r="F2214">
        <v>-0.49372938209274098</v>
      </c>
      <c r="G2214">
        <v>0.40296102641024001</v>
      </c>
      <c r="H2214">
        <v>-1.2252534357754301</v>
      </c>
      <c r="I2214">
        <v>0.22047974675472501</v>
      </c>
      <c r="J2214">
        <v>0.39808313826328501</v>
      </c>
      <c r="K2214" t="s">
        <v>1031</v>
      </c>
      <c r="L2214">
        <f t="shared" si="34"/>
        <v>0.49372938209274098</v>
      </c>
      <c r="M2214" t="s">
        <v>1032</v>
      </c>
    </row>
    <row r="2215" spans="1:13" x14ac:dyDescent="0.2">
      <c r="A2215" t="s">
        <v>8595</v>
      </c>
      <c r="B2215" t="s">
        <v>96</v>
      </c>
      <c r="C2215" t="s">
        <v>566</v>
      </c>
      <c r="D2215" t="s">
        <v>567</v>
      </c>
      <c r="E2215">
        <v>9.1721157236344304</v>
      </c>
      <c r="F2215">
        <v>-0.180082699385512</v>
      </c>
      <c r="G2215">
        <v>0.49614979324933101</v>
      </c>
      <c r="H2215">
        <v>-0.362960343500566</v>
      </c>
      <c r="I2215">
        <v>0.71663450836876397</v>
      </c>
      <c r="J2215">
        <v>0.82769202235689598</v>
      </c>
      <c r="K2215" t="s">
        <v>1031</v>
      </c>
      <c r="L2215">
        <f t="shared" si="34"/>
        <v>0.180082699385512</v>
      </c>
      <c r="M2215" t="s">
        <v>1032</v>
      </c>
    </row>
    <row r="2216" spans="1:13" x14ac:dyDescent="0.2">
      <c r="A2216" t="s">
        <v>8596</v>
      </c>
      <c r="B2216" t="s">
        <v>8597</v>
      </c>
      <c r="C2216" t="s">
        <v>4717</v>
      </c>
      <c r="D2216" t="s">
        <v>7052</v>
      </c>
      <c r="E2216">
        <v>9.1715476311242892</v>
      </c>
      <c r="F2216">
        <v>-0.91644200332754999</v>
      </c>
      <c r="G2216">
        <v>0.83778472346994204</v>
      </c>
      <c r="H2216">
        <v>-1.0938872214473201</v>
      </c>
      <c r="I2216">
        <v>0.27400444386244799</v>
      </c>
      <c r="J2216">
        <v>0.45272498014393903</v>
      </c>
      <c r="K2216" t="s">
        <v>1031</v>
      </c>
      <c r="L2216">
        <f t="shared" si="34"/>
        <v>0.91644200332754999</v>
      </c>
      <c r="M2216" t="s">
        <v>1032</v>
      </c>
    </row>
    <row r="2217" spans="1:13" x14ac:dyDescent="0.2">
      <c r="A2217" t="s">
        <v>8598</v>
      </c>
      <c r="B2217" t="s">
        <v>8599</v>
      </c>
      <c r="C2217" t="s">
        <v>8600</v>
      </c>
      <c r="D2217" t="s">
        <v>8601</v>
      </c>
      <c r="E2217">
        <v>9.1636619038455205</v>
      </c>
      <c r="F2217">
        <v>-0.25884954630618701</v>
      </c>
      <c r="G2217">
        <v>0.48008331183182501</v>
      </c>
      <c r="H2217">
        <v>-0.53917630529274196</v>
      </c>
      <c r="I2217">
        <v>0.58976520824421397</v>
      </c>
      <c r="J2217">
        <v>0.73641334131629499</v>
      </c>
      <c r="K2217" t="s">
        <v>1031</v>
      </c>
      <c r="L2217">
        <f t="shared" si="34"/>
        <v>0.25884954630618701</v>
      </c>
      <c r="M2217" t="s">
        <v>1032</v>
      </c>
    </row>
    <row r="2218" spans="1:13" x14ac:dyDescent="0.2">
      <c r="A2218" t="s">
        <v>8602</v>
      </c>
      <c r="B2218" t="s">
        <v>8603</v>
      </c>
      <c r="C2218" t="s">
        <v>8604</v>
      </c>
      <c r="D2218" t="s">
        <v>8605</v>
      </c>
      <c r="E2218">
        <v>9.1621245424362492</v>
      </c>
      <c r="F2218">
        <v>4.9372207394375998E-2</v>
      </c>
      <c r="G2218">
        <v>0.56434194247214498</v>
      </c>
      <c r="H2218">
        <v>8.7486333512793904E-2</v>
      </c>
      <c r="I2218">
        <v>0.93028494805505901</v>
      </c>
      <c r="J2218">
        <v>0.96047706251417697</v>
      </c>
      <c r="K2218" t="s">
        <v>1031</v>
      </c>
      <c r="L2218">
        <f t="shared" si="34"/>
        <v>-4.9372207394375998E-2</v>
      </c>
      <c r="M2218" t="s">
        <v>1032</v>
      </c>
    </row>
    <row r="2219" spans="1:13" x14ac:dyDescent="0.2">
      <c r="A2219" t="s">
        <v>8606</v>
      </c>
      <c r="B2219" t="s">
        <v>8607</v>
      </c>
      <c r="C2219" t="s">
        <v>6610</v>
      </c>
      <c r="D2219" t="s">
        <v>8608</v>
      </c>
      <c r="E2219">
        <v>9.1558525150464405</v>
      </c>
      <c r="F2219">
        <v>-0.28376176127227898</v>
      </c>
      <c r="G2219">
        <v>0.684028328635643</v>
      </c>
      <c r="H2219">
        <v>-0.41483919509337802</v>
      </c>
      <c r="I2219">
        <v>0.67825962459010802</v>
      </c>
      <c r="J2219">
        <v>0.801875653264154</v>
      </c>
      <c r="K2219" t="s">
        <v>1031</v>
      </c>
      <c r="L2219">
        <f t="shared" si="34"/>
        <v>0.28376176127227898</v>
      </c>
      <c r="M2219" t="s">
        <v>1032</v>
      </c>
    </row>
    <row r="2220" spans="1:13" x14ac:dyDescent="0.2">
      <c r="A2220" t="s">
        <v>8609</v>
      </c>
      <c r="B2220" t="s">
        <v>8610</v>
      </c>
      <c r="C2220" t="s">
        <v>8611</v>
      </c>
      <c r="D2220" t="s">
        <v>8612</v>
      </c>
      <c r="E2220">
        <v>9.1522060221998203</v>
      </c>
      <c r="F2220">
        <v>-8.68476108379094E-2</v>
      </c>
      <c r="G2220">
        <v>0.61745077942789806</v>
      </c>
      <c r="H2220">
        <v>-0.14065511572983799</v>
      </c>
      <c r="I2220">
        <v>0.88814240494201802</v>
      </c>
      <c r="J2220">
        <v>0.93645395852540803</v>
      </c>
      <c r="K2220" t="s">
        <v>1031</v>
      </c>
      <c r="L2220">
        <f t="shared" si="34"/>
        <v>8.68476108379094E-2</v>
      </c>
      <c r="M2220" t="s">
        <v>1032</v>
      </c>
    </row>
    <row r="2221" spans="1:13" x14ac:dyDescent="0.2">
      <c r="A2221" t="s">
        <v>8613</v>
      </c>
      <c r="B2221" t="s">
        <v>8614</v>
      </c>
      <c r="C2221">
        <v>0</v>
      </c>
      <c r="D2221" t="s">
        <v>4194</v>
      </c>
      <c r="E2221">
        <v>9.1476100682336394</v>
      </c>
      <c r="F2221">
        <v>0.19980104602354601</v>
      </c>
      <c r="G2221">
        <v>0.67859192736771401</v>
      </c>
      <c r="H2221">
        <v>0.29443475226500598</v>
      </c>
      <c r="I2221">
        <v>0.76842571470815901</v>
      </c>
      <c r="J2221">
        <v>0.86318765980929102</v>
      </c>
      <c r="K2221" t="s">
        <v>1031</v>
      </c>
      <c r="L2221">
        <f t="shared" si="34"/>
        <v>-0.19980104602354601</v>
      </c>
      <c r="M2221" t="s">
        <v>1032</v>
      </c>
    </row>
    <row r="2222" spans="1:13" x14ac:dyDescent="0.2">
      <c r="A2222" t="s">
        <v>8615</v>
      </c>
      <c r="B2222" t="s">
        <v>8616</v>
      </c>
      <c r="C2222" t="s">
        <v>8617</v>
      </c>
      <c r="D2222" t="s">
        <v>8618</v>
      </c>
      <c r="E2222">
        <v>9.14440973824391</v>
      </c>
      <c r="F2222">
        <v>0.31118597341853499</v>
      </c>
      <c r="G2222">
        <v>0.56528102995220098</v>
      </c>
      <c r="H2222">
        <v>0.55049781777543205</v>
      </c>
      <c r="I2222">
        <v>0.58197797323658795</v>
      </c>
      <c r="J2222">
        <v>0.73135270869735303</v>
      </c>
      <c r="K2222" t="s">
        <v>1031</v>
      </c>
      <c r="L2222">
        <f t="shared" si="34"/>
        <v>-0.31118597341853499</v>
      </c>
      <c r="M2222" t="s">
        <v>1032</v>
      </c>
    </row>
    <row r="2223" spans="1:13" x14ac:dyDescent="0.2">
      <c r="A2223" t="s">
        <v>8619</v>
      </c>
      <c r="B2223" t="s">
        <v>8620</v>
      </c>
      <c r="C2223" t="s">
        <v>8621</v>
      </c>
      <c r="D2223" t="s">
        <v>8622</v>
      </c>
      <c r="E2223">
        <v>9.1357118023872008</v>
      </c>
      <c r="F2223">
        <v>-1.2126838196318399</v>
      </c>
      <c r="G2223">
        <v>0.58215199061959599</v>
      </c>
      <c r="H2223">
        <v>-2.0831051669876799</v>
      </c>
      <c r="I2223">
        <v>3.7241638514572399E-2</v>
      </c>
      <c r="J2223">
        <v>0.123684869406903</v>
      </c>
      <c r="K2223" t="s">
        <v>1031</v>
      </c>
      <c r="L2223">
        <f t="shared" si="34"/>
        <v>1.2126838196318399</v>
      </c>
      <c r="M2223" t="s">
        <v>1032</v>
      </c>
    </row>
    <row r="2224" spans="1:13" x14ac:dyDescent="0.2">
      <c r="A2224" t="s">
        <v>8623</v>
      </c>
      <c r="B2224" t="s">
        <v>8624</v>
      </c>
      <c r="C2224" t="s">
        <v>8625</v>
      </c>
      <c r="D2224" t="s">
        <v>8626</v>
      </c>
      <c r="E2224">
        <v>9.1275857224539898</v>
      </c>
      <c r="F2224">
        <v>0.59158918442308595</v>
      </c>
      <c r="G2224">
        <v>0.492965752449394</v>
      </c>
      <c r="H2224">
        <v>1.2000614271552601</v>
      </c>
      <c r="I2224">
        <v>0.23011548472877899</v>
      </c>
      <c r="J2224">
        <v>0.40865223655291999</v>
      </c>
      <c r="K2224" t="s">
        <v>1031</v>
      </c>
      <c r="L2224">
        <f t="shared" si="34"/>
        <v>-0.59158918442308595</v>
      </c>
      <c r="M2224" t="s">
        <v>1032</v>
      </c>
    </row>
    <row r="2225" spans="1:13" x14ac:dyDescent="0.2">
      <c r="A2225" t="s">
        <v>8627</v>
      </c>
      <c r="B2225" t="s">
        <v>8628</v>
      </c>
      <c r="C2225" t="s">
        <v>8629</v>
      </c>
      <c r="D2225" t="s">
        <v>8630</v>
      </c>
      <c r="E2225">
        <v>9.1009831316785501</v>
      </c>
      <c r="F2225">
        <v>0.433165146124806</v>
      </c>
      <c r="G2225">
        <v>0.60770801082013404</v>
      </c>
      <c r="H2225">
        <v>0.71278498623084896</v>
      </c>
      <c r="I2225">
        <v>0.47597881749655602</v>
      </c>
      <c r="J2225">
        <v>0.64817387561770601</v>
      </c>
      <c r="K2225" t="s">
        <v>1031</v>
      </c>
      <c r="L2225">
        <f t="shared" si="34"/>
        <v>-0.433165146124806</v>
      </c>
      <c r="M2225" t="s">
        <v>1032</v>
      </c>
    </row>
    <row r="2226" spans="1:13" x14ac:dyDescent="0.2">
      <c r="A2226" t="s">
        <v>8631</v>
      </c>
      <c r="B2226" t="s">
        <v>8632</v>
      </c>
      <c r="C2226" t="s">
        <v>8633</v>
      </c>
      <c r="D2226" t="s">
        <v>8634</v>
      </c>
      <c r="E2226">
        <v>9.0937187221512801</v>
      </c>
      <c r="F2226">
        <v>1.2675077853410499</v>
      </c>
      <c r="G2226">
        <v>0.59522943500550896</v>
      </c>
      <c r="H2226">
        <v>2.1294440610607901</v>
      </c>
      <c r="I2226">
        <v>3.32175383472222E-2</v>
      </c>
      <c r="J2226">
        <v>0.114613851199543</v>
      </c>
      <c r="K2226" t="s">
        <v>1031</v>
      </c>
      <c r="L2226">
        <f t="shared" si="34"/>
        <v>-1.2675077853410499</v>
      </c>
      <c r="M2226" t="s">
        <v>1032</v>
      </c>
    </row>
    <row r="2227" spans="1:13" x14ac:dyDescent="0.2">
      <c r="A2227" t="s">
        <v>8635</v>
      </c>
      <c r="B2227" t="s">
        <v>8636</v>
      </c>
      <c r="C2227" t="s">
        <v>8637</v>
      </c>
      <c r="D2227" t="s">
        <v>8638</v>
      </c>
      <c r="E2227">
        <v>9.0826868457122902</v>
      </c>
      <c r="F2227">
        <v>1.16696848302638</v>
      </c>
      <c r="G2227">
        <v>0.72388339728584505</v>
      </c>
      <c r="H2227">
        <v>1.6120945547333401</v>
      </c>
      <c r="I2227">
        <v>0.10694136549645</v>
      </c>
      <c r="J2227">
        <v>0.25063632668895103</v>
      </c>
      <c r="K2227" t="s">
        <v>1031</v>
      </c>
      <c r="L2227">
        <f t="shared" si="34"/>
        <v>-1.16696848302638</v>
      </c>
      <c r="M2227" t="s">
        <v>1032</v>
      </c>
    </row>
    <row r="2228" spans="1:13" x14ac:dyDescent="0.2">
      <c r="A2228" t="s">
        <v>8639</v>
      </c>
      <c r="B2228" t="s">
        <v>8640</v>
      </c>
      <c r="C2228">
        <v>0</v>
      </c>
      <c r="D2228" t="s">
        <v>8641</v>
      </c>
      <c r="E2228">
        <v>9.0723774650068396</v>
      </c>
      <c r="F2228">
        <v>-0.28548441968713201</v>
      </c>
      <c r="G2228">
        <v>0.57163179825655897</v>
      </c>
      <c r="H2228">
        <v>-0.49942011721153701</v>
      </c>
      <c r="I2228">
        <v>0.61748344987507398</v>
      </c>
      <c r="J2228">
        <v>0.75566662377798999</v>
      </c>
      <c r="K2228" t="s">
        <v>1031</v>
      </c>
      <c r="L2228">
        <f t="shared" si="34"/>
        <v>0.28548441968713201</v>
      </c>
      <c r="M2228" t="s">
        <v>1032</v>
      </c>
    </row>
    <row r="2229" spans="1:13" x14ac:dyDescent="0.2">
      <c r="A2229" t="s">
        <v>8642</v>
      </c>
      <c r="B2229" t="s">
        <v>8643</v>
      </c>
      <c r="C2229" t="s">
        <v>8644</v>
      </c>
      <c r="D2229" t="s">
        <v>8645</v>
      </c>
      <c r="E2229">
        <v>9.0680108565819406</v>
      </c>
      <c r="F2229">
        <v>-1.0668843131988901</v>
      </c>
      <c r="G2229">
        <v>0.57843936039602495</v>
      </c>
      <c r="H2229">
        <v>-1.8444185963908999</v>
      </c>
      <c r="I2229">
        <v>6.5122159207222696E-2</v>
      </c>
      <c r="J2229">
        <v>0.18114539358706799</v>
      </c>
      <c r="K2229" t="s">
        <v>1031</v>
      </c>
      <c r="L2229">
        <f t="shared" si="34"/>
        <v>1.0668843131988901</v>
      </c>
      <c r="M2229" t="s">
        <v>1032</v>
      </c>
    </row>
    <row r="2230" spans="1:13" x14ac:dyDescent="0.2">
      <c r="A2230" t="s">
        <v>8646</v>
      </c>
      <c r="B2230" t="s">
        <v>8647</v>
      </c>
      <c r="C2230">
        <v>0</v>
      </c>
      <c r="D2230" t="s">
        <v>8648</v>
      </c>
      <c r="E2230">
        <v>9.0622756212631401</v>
      </c>
      <c r="F2230">
        <v>-0.38508299178553101</v>
      </c>
      <c r="G2230">
        <v>0.49757283337330499</v>
      </c>
      <c r="H2230">
        <v>-0.77392286306077596</v>
      </c>
      <c r="I2230">
        <v>0.43897640836262097</v>
      </c>
      <c r="J2230">
        <v>0.61334212802503796</v>
      </c>
      <c r="K2230" t="s">
        <v>1031</v>
      </c>
      <c r="L2230">
        <f t="shared" si="34"/>
        <v>0.38508299178553101</v>
      </c>
      <c r="M2230" t="s">
        <v>1032</v>
      </c>
    </row>
    <row r="2231" spans="1:13" x14ac:dyDescent="0.2">
      <c r="A2231" t="s">
        <v>8649</v>
      </c>
      <c r="B2231" t="s">
        <v>8650</v>
      </c>
      <c r="C2231" t="s">
        <v>3670</v>
      </c>
      <c r="D2231" t="s">
        <v>4556</v>
      </c>
      <c r="E2231">
        <v>9.0611506448562604</v>
      </c>
      <c r="F2231">
        <v>-1.4891053118048001</v>
      </c>
      <c r="G2231">
        <v>0.73230899749880396</v>
      </c>
      <c r="H2231">
        <v>-2.0334385032695601</v>
      </c>
      <c r="I2231">
        <v>4.2008240674435399E-2</v>
      </c>
      <c r="J2231">
        <v>0.1352160474097</v>
      </c>
      <c r="K2231" t="s">
        <v>1031</v>
      </c>
      <c r="L2231">
        <f t="shared" si="34"/>
        <v>1.4891053118048001</v>
      </c>
      <c r="M2231" t="s">
        <v>1032</v>
      </c>
    </row>
    <row r="2232" spans="1:13" x14ac:dyDescent="0.2">
      <c r="A2232" t="s">
        <v>8651</v>
      </c>
      <c r="B2232" t="s">
        <v>8652</v>
      </c>
      <c r="C2232" t="s">
        <v>8653</v>
      </c>
      <c r="D2232" t="s">
        <v>8654</v>
      </c>
      <c r="E2232">
        <v>9.0519067548067298</v>
      </c>
      <c r="F2232">
        <v>-1.32465312667295</v>
      </c>
      <c r="G2232">
        <v>0.61903619778740604</v>
      </c>
      <c r="H2232">
        <v>-2.1398637614530398</v>
      </c>
      <c r="I2232">
        <v>3.2365778482323998E-2</v>
      </c>
      <c r="J2232">
        <v>0.11306373118658</v>
      </c>
      <c r="K2232" t="s">
        <v>1031</v>
      </c>
      <c r="L2232">
        <f t="shared" si="34"/>
        <v>1.32465312667295</v>
      </c>
      <c r="M2232" t="s">
        <v>1032</v>
      </c>
    </row>
    <row r="2233" spans="1:13" x14ac:dyDescent="0.2">
      <c r="A2233" t="s">
        <v>8655</v>
      </c>
      <c r="B2233" t="s">
        <v>8656</v>
      </c>
      <c r="C2233">
        <v>0</v>
      </c>
      <c r="D2233" t="s">
        <v>8657</v>
      </c>
      <c r="E2233">
        <v>9.0501567470804005</v>
      </c>
      <c r="F2233">
        <v>0.63766139682703804</v>
      </c>
      <c r="G2233">
        <v>0.55783676444785701</v>
      </c>
      <c r="H2233">
        <v>1.1430967578090501</v>
      </c>
      <c r="I2233">
        <v>0.25299842027779401</v>
      </c>
      <c r="J2233">
        <v>0.43214529841399102</v>
      </c>
      <c r="K2233" t="s">
        <v>1031</v>
      </c>
      <c r="L2233">
        <f t="shared" si="34"/>
        <v>-0.63766139682703804</v>
      </c>
      <c r="M2233" t="s">
        <v>1032</v>
      </c>
    </row>
    <row r="2234" spans="1:13" x14ac:dyDescent="0.2">
      <c r="A2234" t="s">
        <v>8658</v>
      </c>
      <c r="B2234" t="s">
        <v>8659</v>
      </c>
      <c r="C2234" t="s">
        <v>8660</v>
      </c>
      <c r="D2234" t="s">
        <v>8661</v>
      </c>
      <c r="E2234">
        <v>9.04973754338865</v>
      </c>
      <c r="F2234">
        <v>-0.46561160575052501</v>
      </c>
      <c r="G2234">
        <v>0.65702994935193004</v>
      </c>
      <c r="H2234">
        <v>-0.70866115952520503</v>
      </c>
      <c r="I2234">
        <v>0.47853477317936099</v>
      </c>
      <c r="J2234">
        <v>0.64970825322686998</v>
      </c>
      <c r="K2234" t="s">
        <v>1031</v>
      </c>
      <c r="L2234">
        <f t="shared" si="34"/>
        <v>0.46561160575052501</v>
      </c>
      <c r="M2234" t="s">
        <v>1032</v>
      </c>
    </row>
    <row r="2235" spans="1:13" x14ac:dyDescent="0.2">
      <c r="A2235" t="s">
        <v>8662</v>
      </c>
      <c r="B2235" t="s">
        <v>8663</v>
      </c>
      <c r="C2235">
        <v>0</v>
      </c>
      <c r="D2235" t="s">
        <v>8664</v>
      </c>
      <c r="E2235">
        <v>9.0433127802587094</v>
      </c>
      <c r="F2235">
        <v>-0.44844811969847298</v>
      </c>
      <c r="G2235">
        <v>0.66426939029019605</v>
      </c>
      <c r="H2235">
        <v>-0.67509978068169296</v>
      </c>
      <c r="I2235">
        <v>0.49961237298198502</v>
      </c>
      <c r="J2235">
        <v>0.666610760374303</v>
      </c>
      <c r="K2235" t="s">
        <v>1031</v>
      </c>
      <c r="L2235">
        <f t="shared" si="34"/>
        <v>0.44844811969847298</v>
      </c>
      <c r="M2235" t="s">
        <v>1032</v>
      </c>
    </row>
    <row r="2236" spans="1:13" x14ac:dyDescent="0.2">
      <c r="A2236" t="s">
        <v>8665</v>
      </c>
      <c r="B2236" t="s">
        <v>8666</v>
      </c>
      <c r="C2236" t="s">
        <v>8667</v>
      </c>
      <c r="D2236" t="s">
        <v>8668</v>
      </c>
      <c r="E2236">
        <v>9.0420345550865502</v>
      </c>
      <c r="F2236">
        <v>-1.8994711568379799E-2</v>
      </c>
      <c r="G2236">
        <v>0.53843883810491699</v>
      </c>
      <c r="H2236">
        <v>-3.5277380129623198E-2</v>
      </c>
      <c r="I2236">
        <v>0.97185856014342098</v>
      </c>
      <c r="J2236">
        <v>0.98392467807063499</v>
      </c>
      <c r="K2236" t="s">
        <v>1031</v>
      </c>
      <c r="L2236">
        <f t="shared" si="34"/>
        <v>1.8994711568379799E-2</v>
      </c>
      <c r="M2236" t="s">
        <v>1032</v>
      </c>
    </row>
    <row r="2237" spans="1:13" x14ac:dyDescent="0.2">
      <c r="A2237" t="s">
        <v>8669</v>
      </c>
      <c r="B2237" t="s">
        <v>8670</v>
      </c>
      <c r="C2237" t="s">
        <v>4740</v>
      </c>
      <c r="D2237" t="s">
        <v>8671</v>
      </c>
      <c r="E2237">
        <v>9.0395771057999195</v>
      </c>
      <c r="F2237">
        <v>0.26667662366870198</v>
      </c>
      <c r="G2237">
        <v>0.72052784491588195</v>
      </c>
      <c r="H2237">
        <v>0.37011286316052799</v>
      </c>
      <c r="I2237">
        <v>0.71129839819337404</v>
      </c>
      <c r="J2237">
        <v>0.82529050228155998</v>
      </c>
      <c r="K2237" t="s">
        <v>1031</v>
      </c>
      <c r="L2237">
        <f t="shared" si="34"/>
        <v>-0.26667662366870198</v>
      </c>
      <c r="M2237" t="s">
        <v>1032</v>
      </c>
    </row>
    <row r="2238" spans="1:13" x14ac:dyDescent="0.2">
      <c r="A2238" t="s">
        <v>8672</v>
      </c>
      <c r="B2238" t="s">
        <v>8673</v>
      </c>
      <c r="C2238">
        <v>0</v>
      </c>
      <c r="D2238" t="s">
        <v>8674</v>
      </c>
      <c r="E2238">
        <v>9.0325945792638507</v>
      </c>
      <c r="F2238">
        <v>1.29695130252483</v>
      </c>
      <c r="G2238">
        <v>0.901452945256913</v>
      </c>
      <c r="H2238">
        <v>1.4387343336653</v>
      </c>
      <c r="I2238">
        <v>0.15022580771572699</v>
      </c>
      <c r="J2238">
        <v>0.31104685848045499</v>
      </c>
      <c r="K2238" t="s">
        <v>1031</v>
      </c>
      <c r="L2238">
        <f t="shared" si="34"/>
        <v>-1.29695130252483</v>
      </c>
      <c r="M2238" t="s">
        <v>1032</v>
      </c>
    </row>
    <row r="2239" spans="1:13" x14ac:dyDescent="0.2">
      <c r="A2239" t="s">
        <v>8675</v>
      </c>
      <c r="B2239" t="s">
        <v>8676</v>
      </c>
      <c r="C2239" t="s">
        <v>8677</v>
      </c>
      <c r="D2239" t="s">
        <v>8678</v>
      </c>
      <c r="E2239">
        <v>9.0278104898351295</v>
      </c>
      <c r="F2239">
        <v>1.23180582962642</v>
      </c>
      <c r="G2239">
        <v>0.65504531447019798</v>
      </c>
      <c r="H2239">
        <v>1.8804894904449501</v>
      </c>
      <c r="I2239">
        <v>6.0041397361913003E-2</v>
      </c>
      <c r="J2239">
        <v>0.171381320871623</v>
      </c>
      <c r="K2239" t="s">
        <v>1031</v>
      </c>
      <c r="L2239">
        <f t="shared" si="34"/>
        <v>-1.23180582962642</v>
      </c>
      <c r="M2239" t="s">
        <v>1032</v>
      </c>
    </row>
    <row r="2240" spans="1:13" x14ac:dyDescent="0.2">
      <c r="A2240" t="s">
        <v>8679</v>
      </c>
      <c r="B2240" t="s">
        <v>8680</v>
      </c>
      <c r="C2240">
        <v>0</v>
      </c>
      <c r="D2240" t="s">
        <v>8681</v>
      </c>
      <c r="E2240">
        <v>9.0257360953189103</v>
      </c>
      <c r="F2240">
        <v>2.8338388203002399E-2</v>
      </c>
      <c r="G2240">
        <v>0.51937429043872996</v>
      </c>
      <c r="H2240">
        <v>5.4562554837021701E-2</v>
      </c>
      <c r="I2240">
        <v>0.95648697120744697</v>
      </c>
      <c r="J2240">
        <v>0.97616919885333597</v>
      </c>
      <c r="K2240" t="s">
        <v>1031</v>
      </c>
      <c r="L2240">
        <f t="shared" si="34"/>
        <v>-2.8338388203002399E-2</v>
      </c>
      <c r="M2240" t="s">
        <v>1032</v>
      </c>
    </row>
    <row r="2241" spans="1:13" x14ac:dyDescent="0.2">
      <c r="A2241" t="s">
        <v>8682</v>
      </c>
      <c r="B2241" t="s">
        <v>8683</v>
      </c>
      <c r="C2241">
        <v>0</v>
      </c>
      <c r="D2241" t="s">
        <v>8684</v>
      </c>
      <c r="E2241">
        <v>9.01482791818</v>
      </c>
      <c r="F2241">
        <v>-5.03024160932867E-2</v>
      </c>
      <c r="G2241">
        <v>0.47895674788036702</v>
      </c>
      <c r="H2241">
        <v>-0.105024965857358</v>
      </c>
      <c r="I2241">
        <v>0.91635599838061699</v>
      </c>
      <c r="J2241">
        <v>0.95330458198236401</v>
      </c>
      <c r="K2241" t="s">
        <v>1031</v>
      </c>
      <c r="L2241">
        <f t="shared" si="34"/>
        <v>5.03024160932867E-2</v>
      </c>
      <c r="M2241" t="s">
        <v>1032</v>
      </c>
    </row>
    <row r="2242" spans="1:13" x14ac:dyDescent="0.2">
      <c r="A2242" t="s">
        <v>8685</v>
      </c>
      <c r="B2242" t="s">
        <v>8686</v>
      </c>
      <c r="C2242" t="s">
        <v>8687</v>
      </c>
      <c r="D2242" t="s">
        <v>8688</v>
      </c>
      <c r="E2242">
        <v>9.0095013410423004</v>
      </c>
      <c r="F2242">
        <v>-8.8205529732441595E-3</v>
      </c>
      <c r="G2242">
        <v>0.50223467219624895</v>
      </c>
      <c r="H2242">
        <v>-1.7562612582425401E-2</v>
      </c>
      <c r="I2242">
        <v>0.98598778291071598</v>
      </c>
      <c r="J2242">
        <v>0.99264023060264295</v>
      </c>
      <c r="K2242" t="s">
        <v>1031</v>
      </c>
      <c r="L2242">
        <f t="shared" ref="L2242:L2305" si="35">F2242*-1</f>
        <v>8.8205529732441595E-3</v>
      </c>
      <c r="M2242" t="s">
        <v>1032</v>
      </c>
    </row>
    <row r="2243" spans="1:13" x14ac:dyDescent="0.2">
      <c r="A2243" t="s">
        <v>8689</v>
      </c>
      <c r="B2243" t="s">
        <v>8690</v>
      </c>
      <c r="C2243">
        <v>0</v>
      </c>
      <c r="D2243" t="s">
        <v>8691</v>
      </c>
      <c r="E2243">
        <v>9.00162950491214</v>
      </c>
      <c r="F2243">
        <v>-0.729456263045551</v>
      </c>
      <c r="G2243">
        <v>0.51208397088678703</v>
      </c>
      <c r="H2243">
        <v>-1.42448564008425</v>
      </c>
      <c r="I2243">
        <v>0.154305939027362</v>
      </c>
      <c r="J2243">
        <v>0.31612792412045598</v>
      </c>
      <c r="K2243" t="s">
        <v>1031</v>
      </c>
      <c r="L2243">
        <f t="shared" si="35"/>
        <v>0.729456263045551</v>
      </c>
      <c r="M2243" t="s">
        <v>1032</v>
      </c>
    </row>
    <row r="2244" spans="1:13" x14ac:dyDescent="0.2">
      <c r="A2244" t="s">
        <v>8692</v>
      </c>
      <c r="B2244" t="s">
        <v>8693</v>
      </c>
      <c r="C2244" t="s">
        <v>6705</v>
      </c>
      <c r="D2244" t="s">
        <v>8694</v>
      </c>
      <c r="E2244">
        <v>9.0001612187686408</v>
      </c>
      <c r="F2244">
        <v>0.364852294032605</v>
      </c>
      <c r="G2244">
        <v>0.51021485803217204</v>
      </c>
      <c r="H2244">
        <v>0.71509539224276897</v>
      </c>
      <c r="I2244">
        <v>0.47455010096162997</v>
      </c>
      <c r="J2244">
        <v>0.647085614170265</v>
      </c>
      <c r="K2244" t="s">
        <v>1031</v>
      </c>
      <c r="L2244">
        <f t="shared" si="35"/>
        <v>-0.364852294032605</v>
      </c>
      <c r="M2244" t="s">
        <v>1032</v>
      </c>
    </row>
    <row r="2245" spans="1:13" x14ac:dyDescent="0.2">
      <c r="A2245" t="s">
        <v>8695</v>
      </c>
      <c r="B2245" t="s">
        <v>8696</v>
      </c>
      <c r="C2245" t="s">
        <v>8697</v>
      </c>
      <c r="D2245" t="s">
        <v>8698</v>
      </c>
      <c r="E2245">
        <v>8.9973958851311107</v>
      </c>
      <c r="F2245">
        <v>0.98457877977849895</v>
      </c>
      <c r="G2245">
        <v>0.67707981163776298</v>
      </c>
      <c r="H2245">
        <v>1.4541546843597899</v>
      </c>
      <c r="I2245">
        <v>0.14590342536492901</v>
      </c>
      <c r="J2245">
        <v>0.30513511361872397</v>
      </c>
      <c r="K2245" t="s">
        <v>1031</v>
      </c>
      <c r="L2245">
        <f t="shared" si="35"/>
        <v>-0.98457877977849895</v>
      </c>
      <c r="M2245" t="s">
        <v>1032</v>
      </c>
    </row>
    <row r="2246" spans="1:13" x14ac:dyDescent="0.2">
      <c r="A2246" t="s">
        <v>8699</v>
      </c>
      <c r="B2246" t="s">
        <v>8700</v>
      </c>
      <c r="C2246" t="s">
        <v>4572</v>
      </c>
      <c r="D2246" t="s">
        <v>8154</v>
      </c>
      <c r="E2246">
        <v>8.9967935448684297</v>
      </c>
      <c r="F2246">
        <v>0.48842539458944001</v>
      </c>
      <c r="G2246">
        <v>0.495727456249558</v>
      </c>
      <c r="H2246">
        <v>0.98527000760586902</v>
      </c>
      <c r="I2246">
        <v>0.324491460857949</v>
      </c>
      <c r="J2246">
        <v>0.50599352704572398</v>
      </c>
      <c r="K2246" t="s">
        <v>1031</v>
      </c>
      <c r="L2246">
        <f t="shared" si="35"/>
        <v>-0.48842539458944001</v>
      </c>
      <c r="M2246" t="s">
        <v>1032</v>
      </c>
    </row>
    <row r="2247" spans="1:13" x14ac:dyDescent="0.2">
      <c r="A2247" t="s">
        <v>8701</v>
      </c>
      <c r="B2247" t="s">
        <v>8702</v>
      </c>
      <c r="C2247" t="s">
        <v>8703</v>
      </c>
      <c r="D2247" t="s">
        <v>8704</v>
      </c>
      <c r="E2247">
        <v>8.99588600049543</v>
      </c>
      <c r="F2247">
        <v>0.36413267219017997</v>
      </c>
      <c r="G2247">
        <v>0.526237315459675</v>
      </c>
      <c r="H2247">
        <v>0.69195524812242903</v>
      </c>
      <c r="I2247">
        <v>0.48896543337312798</v>
      </c>
      <c r="J2247">
        <v>0.65790844825649397</v>
      </c>
      <c r="K2247" t="s">
        <v>1031</v>
      </c>
      <c r="L2247">
        <f t="shared" si="35"/>
        <v>-0.36413267219017997</v>
      </c>
      <c r="M2247" t="s">
        <v>1032</v>
      </c>
    </row>
    <row r="2248" spans="1:13" x14ac:dyDescent="0.2">
      <c r="A2248" t="s">
        <v>8705</v>
      </c>
      <c r="B2248" t="s">
        <v>8706</v>
      </c>
      <c r="C2248" t="s">
        <v>6724</v>
      </c>
      <c r="D2248" t="s">
        <v>8707</v>
      </c>
      <c r="E2248">
        <v>8.9864433419706504</v>
      </c>
      <c r="F2248">
        <v>0.49927770833375301</v>
      </c>
      <c r="G2248">
        <v>0.62581370929622704</v>
      </c>
      <c r="H2248">
        <v>0.79780564234559104</v>
      </c>
      <c r="I2248">
        <v>0.424983286490351</v>
      </c>
      <c r="J2248">
        <v>0.60169196138550396</v>
      </c>
      <c r="K2248" t="s">
        <v>1031</v>
      </c>
      <c r="L2248">
        <f t="shared" si="35"/>
        <v>-0.49927770833375301</v>
      </c>
      <c r="M2248" t="s">
        <v>1032</v>
      </c>
    </row>
    <row r="2249" spans="1:13" x14ac:dyDescent="0.2">
      <c r="A2249" t="s">
        <v>8708</v>
      </c>
      <c r="B2249" t="s">
        <v>8709</v>
      </c>
      <c r="C2249" t="s">
        <v>8710</v>
      </c>
      <c r="D2249" t="s">
        <v>8711</v>
      </c>
      <c r="E2249">
        <v>8.9846547635980194</v>
      </c>
      <c r="F2249">
        <v>0.72497729972220704</v>
      </c>
      <c r="G2249">
        <v>0.47545676634266398</v>
      </c>
      <c r="H2249">
        <v>1.52480172971124</v>
      </c>
      <c r="I2249">
        <v>0.12730855836327901</v>
      </c>
      <c r="J2249">
        <v>0.28132677548049001</v>
      </c>
      <c r="K2249" t="s">
        <v>1031</v>
      </c>
      <c r="L2249">
        <f t="shared" si="35"/>
        <v>-0.72497729972220704</v>
      </c>
      <c r="M2249" t="s">
        <v>1032</v>
      </c>
    </row>
    <row r="2250" spans="1:13" x14ac:dyDescent="0.2">
      <c r="A2250" t="s">
        <v>8712</v>
      </c>
      <c r="B2250" t="s">
        <v>8713</v>
      </c>
      <c r="C2250">
        <v>0</v>
      </c>
      <c r="D2250" t="s">
        <v>8714</v>
      </c>
      <c r="E2250">
        <v>8.9804270487276892</v>
      </c>
      <c r="F2250">
        <v>-0.74995258363807105</v>
      </c>
      <c r="G2250">
        <v>0.60557000475971301</v>
      </c>
      <c r="H2250">
        <v>-1.2384242577134399</v>
      </c>
      <c r="I2250">
        <v>0.21555879066539699</v>
      </c>
      <c r="J2250">
        <v>0.39145376444510099</v>
      </c>
      <c r="K2250" t="s">
        <v>1031</v>
      </c>
      <c r="L2250">
        <f t="shared" si="35"/>
        <v>0.74995258363807105</v>
      </c>
      <c r="M2250" t="s">
        <v>1032</v>
      </c>
    </row>
    <row r="2251" spans="1:13" x14ac:dyDescent="0.2">
      <c r="A2251" t="s">
        <v>8715</v>
      </c>
      <c r="B2251" t="s">
        <v>8716</v>
      </c>
      <c r="C2251" t="s">
        <v>1107</v>
      </c>
      <c r="D2251" t="s">
        <v>8717</v>
      </c>
      <c r="E2251">
        <v>8.9752814334480604</v>
      </c>
      <c r="F2251">
        <v>-0.49855903982546201</v>
      </c>
      <c r="G2251">
        <v>0.489886931365901</v>
      </c>
      <c r="H2251">
        <v>-1.01770226536842</v>
      </c>
      <c r="I2251">
        <v>0.30881947037725099</v>
      </c>
      <c r="J2251">
        <v>0.488360237409596</v>
      </c>
      <c r="K2251" t="s">
        <v>1031</v>
      </c>
      <c r="L2251">
        <f t="shared" si="35"/>
        <v>0.49855903982546201</v>
      </c>
      <c r="M2251" t="s">
        <v>1032</v>
      </c>
    </row>
    <row r="2252" spans="1:13" x14ac:dyDescent="0.2">
      <c r="A2252" t="s">
        <v>8718</v>
      </c>
      <c r="B2252" t="s">
        <v>8719</v>
      </c>
      <c r="C2252">
        <v>0</v>
      </c>
      <c r="D2252" t="s">
        <v>8720</v>
      </c>
      <c r="E2252">
        <v>8.97361482486955</v>
      </c>
      <c r="F2252">
        <v>1.1356840248951099</v>
      </c>
      <c r="G2252">
        <v>0.65912375760071595</v>
      </c>
      <c r="H2252">
        <v>1.7230209225489399</v>
      </c>
      <c r="I2252">
        <v>8.4884741521543405E-2</v>
      </c>
      <c r="J2252">
        <v>0.215480766298209</v>
      </c>
      <c r="K2252" t="s">
        <v>1031</v>
      </c>
      <c r="L2252">
        <f t="shared" si="35"/>
        <v>-1.1356840248951099</v>
      </c>
      <c r="M2252" t="s">
        <v>1032</v>
      </c>
    </row>
    <row r="2253" spans="1:13" x14ac:dyDescent="0.2">
      <c r="A2253" t="s">
        <v>8721</v>
      </c>
      <c r="B2253" t="s">
        <v>8722</v>
      </c>
      <c r="C2253" t="s">
        <v>4164</v>
      </c>
      <c r="D2253" t="s">
        <v>8723</v>
      </c>
      <c r="E2253">
        <v>8.9727645734866304</v>
      </c>
      <c r="F2253">
        <v>-0.42631503519775599</v>
      </c>
      <c r="G2253">
        <v>0.47285857653360802</v>
      </c>
      <c r="H2253">
        <v>-0.90156984847975097</v>
      </c>
      <c r="I2253">
        <v>0.36728541388062302</v>
      </c>
      <c r="J2253">
        <v>0.54935028372073103</v>
      </c>
      <c r="K2253" t="s">
        <v>1031</v>
      </c>
      <c r="L2253">
        <f t="shared" si="35"/>
        <v>0.42631503519775599</v>
      </c>
      <c r="M2253" t="s">
        <v>1032</v>
      </c>
    </row>
    <row r="2254" spans="1:13" x14ac:dyDescent="0.2">
      <c r="A2254" t="s">
        <v>8724</v>
      </c>
      <c r="B2254" t="s">
        <v>8725</v>
      </c>
      <c r="C2254" t="s">
        <v>8726</v>
      </c>
      <c r="D2254" t="s">
        <v>8727</v>
      </c>
      <c r="E2254">
        <v>8.9709346819707303</v>
      </c>
      <c r="F2254">
        <v>0.26917952136343798</v>
      </c>
      <c r="G2254">
        <v>0.62954033160174405</v>
      </c>
      <c r="H2254">
        <v>0.42758105851385703</v>
      </c>
      <c r="I2254">
        <v>0.66895615874641801</v>
      </c>
      <c r="J2254">
        <v>0.79385499845934504</v>
      </c>
      <c r="K2254" t="s">
        <v>1031</v>
      </c>
      <c r="L2254">
        <f t="shared" si="35"/>
        <v>-0.26917952136343798</v>
      </c>
      <c r="M2254" t="s">
        <v>1032</v>
      </c>
    </row>
    <row r="2255" spans="1:13" x14ac:dyDescent="0.2">
      <c r="A2255" t="s">
        <v>8728</v>
      </c>
      <c r="B2255" t="s">
        <v>8729</v>
      </c>
      <c r="C2255" t="s">
        <v>8730</v>
      </c>
      <c r="D2255" t="s">
        <v>8731</v>
      </c>
      <c r="E2255">
        <v>8.9688695184898002</v>
      </c>
      <c r="F2255">
        <v>-0.70616557003457203</v>
      </c>
      <c r="G2255">
        <v>0.491806711601179</v>
      </c>
      <c r="H2255">
        <v>-1.4358599697338501</v>
      </c>
      <c r="I2255">
        <v>0.151042191159064</v>
      </c>
      <c r="J2255">
        <v>0.31219703561802598</v>
      </c>
      <c r="K2255" t="s">
        <v>1031</v>
      </c>
      <c r="L2255">
        <f t="shared" si="35"/>
        <v>0.70616557003457203</v>
      </c>
      <c r="M2255" t="s">
        <v>1032</v>
      </c>
    </row>
    <row r="2256" spans="1:13" x14ac:dyDescent="0.2">
      <c r="A2256" t="s">
        <v>8732</v>
      </c>
      <c r="B2256" t="s">
        <v>8733</v>
      </c>
      <c r="C2256" t="s">
        <v>8734</v>
      </c>
      <c r="D2256" t="s">
        <v>8735</v>
      </c>
      <c r="E2256">
        <v>8.9629765741575795</v>
      </c>
      <c r="F2256">
        <v>9.4046326550974002E-2</v>
      </c>
      <c r="G2256">
        <v>0.46637380645013599</v>
      </c>
      <c r="H2256">
        <v>0.201654392357109</v>
      </c>
      <c r="I2256">
        <v>0.84018691965770498</v>
      </c>
      <c r="J2256">
        <v>0.90814960770866504</v>
      </c>
      <c r="K2256" t="s">
        <v>1031</v>
      </c>
      <c r="L2256">
        <f t="shared" si="35"/>
        <v>-9.4046326550974002E-2</v>
      </c>
      <c r="M2256" t="s">
        <v>1032</v>
      </c>
    </row>
    <row r="2257" spans="1:13" x14ac:dyDescent="0.2">
      <c r="A2257" t="s">
        <v>8736</v>
      </c>
      <c r="B2257" t="s">
        <v>8737</v>
      </c>
      <c r="C2257" t="s">
        <v>5921</v>
      </c>
      <c r="D2257" t="s">
        <v>8738</v>
      </c>
      <c r="E2257">
        <v>8.9528431668668205</v>
      </c>
      <c r="F2257">
        <v>-0.60148034439890896</v>
      </c>
      <c r="G2257">
        <v>0.49472879063858399</v>
      </c>
      <c r="H2257">
        <v>-1.2157779287971799</v>
      </c>
      <c r="I2257">
        <v>0.22406952873274399</v>
      </c>
      <c r="J2257">
        <v>0.40269097662699399</v>
      </c>
      <c r="K2257" t="s">
        <v>1031</v>
      </c>
      <c r="L2257">
        <f t="shared" si="35"/>
        <v>0.60148034439890896</v>
      </c>
      <c r="M2257" t="s">
        <v>1032</v>
      </c>
    </row>
    <row r="2258" spans="1:13" x14ac:dyDescent="0.2">
      <c r="A2258" t="s">
        <v>8739</v>
      </c>
      <c r="B2258" t="s">
        <v>8740</v>
      </c>
      <c r="C2258" t="s">
        <v>6909</v>
      </c>
      <c r="D2258" t="s">
        <v>8741</v>
      </c>
      <c r="E2258">
        <v>8.9432411836391807</v>
      </c>
      <c r="F2258">
        <v>1.2602145713592801</v>
      </c>
      <c r="G2258">
        <v>0.57330830531684795</v>
      </c>
      <c r="H2258">
        <v>2.1981446277196399</v>
      </c>
      <c r="I2258">
        <v>2.79388011291179E-2</v>
      </c>
      <c r="J2258">
        <v>0.102935018622094</v>
      </c>
      <c r="K2258" t="s">
        <v>1031</v>
      </c>
      <c r="L2258">
        <f t="shared" si="35"/>
        <v>-1.2602145713592801</v>
      </c>
      <c r="M2258" t="s">
        <v>1032</v>
      </c>
    </row>
    <row r="2259" spans="1:13" x14ac:dyDescent="0.2">
      <c r="A2259" t="s">
        <v>8742</v>
      </c>
      <c r="B2259" t="s">
        <v>8743</v>
      </c>
      <c r="C2259" t="s">
        <v>4132</v>
      </c>
      <c r="D2259" t="s">
        <v>8744</v>
      </c>
      <c r="E2259">
        <v>8.9431027319044105</v>
      </c>
      <c r="F2259">
        <v>0.38418796388967302</v>
      </c>
      <c r="G2259">
        <v>0.47405100633628799</v>
      </c>
      <c r="H2259">
        <v>0.81043592093365002</v>
      </c>
      <c r="I2259">
        <v>0.41768967974254301</v>
      </c>
      <c r="J2259">
        <v>0.59552146884089796</v>
      </c>
      <c r="K2259" t="s">
        <v>1031</v>
      </c>
      <c r="L2259">
        <f t="shared" si="35"/>
        <v>-0.38418796388967302</v>
      </c>
      <c r="M2259" t="s">
        <v>1032</v>
      </c>
    </row>
    <row r="2260" spans="1:13" x14ac:dyDescent="0.2">
      <c r="A2260" t="s">
        <v>8745</v>
      </c>
      <c r="B2260" t="s">
        <v>8746</v>
      </c>
      <c r="C2260" t="s">
        <v>2115</v>
      </c>
      <c r="D2260" t="s">
        <v>8747</v>
      </c>
      <c r="E2260">
        <v>8.9353539819191106</v>
      </c>
      <c r="F2260">
        <v>-1.38444289795678</v>
      </c>
      <c r="G2260">
        <v>0.84751704599444699</v>
      </c>
      <c r="H2260">
        <v>-1.6335280859540899</v>
      </c>
      <c r="I2260">
        <v>0.102357978706186</v>
      </c>
      <c r="J2260">
        <v>0.24335259960230199</v>
      </c>
      <c r="K2260" t="s">
        <v>1031</v>
      </c>
      <c r="L2260">
        <f t="shared" si="35"/>
        <v>1.38444289795678</v>
      </c>
      <c r="M2260" t="s">
        <v>1032</v>
      </c>
    </row>
    <row r="2261" spans="1:13" x14ac:dyDescent="0.2">
      <c r="A2261" t="s">
        <v>8748</v>
      </c>
      <c r="B2261" t="s">
        <v>8749</v>
      </c>
      <c r="C2261">
        <v>0</v>
      </c>
      <c r="D2261" t="s">
        <v>8750</v>
      </c>
      <c r="E2261">
        <v>8.9307768755647192</v>
      </c>
      <c r="F2261">
        <v>0.873781795964368</v>
      </c>
      <c r="G2261">
        <v>0.58910417186744801</v>
      </c>
      <c r="H2261">
        <v>1.48323817363998</v>
      </c>
      <c r="I2261">
        <v>0.13801114227373301</v>
      </c>
      <c r="J2261">
        <v>0.29457540454536801</v>
      </c>
      <c r="K2261" t="s">
        <v>1031</v>
      </c>
      <c r="L2261">
        <f t="shared" si="35"/>
        <v>-0.873781795964368</v>
      </c>
      <c r="M2261" t="s">
        <v>1032</v>
      </c>
    </row>
    <row r="2262" spans="1:13" x14ac:dyDescent="0.2">
      <c r="A2262" t="s">
        <v>8751</v>
      </c>
      <c r="B2262" t="s">
        <v>8752</v>
      </c>
      <c r="C2262" t="s">
        <v>8753</v>
      </c>
      <c r="D2262" t="s">
        <v>8754</v>
      </c>
      <c r="E2262">
        <v>8.9300551468044205</v>
      </c>
      <c r="F2262">
        <v>0.27466362472925698</v>
      </c>
      <c r="G2262">
        <v>0.79815420994062802</v>
      </c>
      <c r="H2262">
        <v>0.34412350559384802</v>
      </c>
      <c r="I2262">
        <v>0.73075340632265695</v>
      </c>
      <c r="J2262">
        <v>0.83783966290232104</v>
      </c>
      <c r="K2262" t="s">
        <v>1031</v>
      </c>
      <c r="L2262">
        <f t="shared" si="35"/>
        <v>-0.27466362472925698</v>
      </c>
      <c r="M2262" t="s">
        <v>1032</v>
      </c>
    </row>
    <row r="2263" spans="1:13" x14ac:dyDescent="0.2">
      <c r="A2263" t="s">
        <v>8755</v>
      </c>
      <c r="B2263" t="s">
        <v>8756</v>
      </c>
      <c r="C2263" t="s">
        <v>4437</v>
      </c>
      <c r="D2263" t="s">
        <v>8757</v>
      </c>
      <c r="E2263">
        <v>8.9272698839358604</v>
      </c>
      <c r="F2263">
        <v>-0.53410693978913903</v>
      </c>
      <c r="G2263">
        <v>0.53959104310860395</v>
      </c>
      <c r="H2263">
        <v>-0.98983655605572896</v>
      </c>
      <c r="I2263">
        <v>0.322254013730782</v>
      </c>
      <c r="J2263">
        <v>0.50350683222408599</v>
      </c>
      <c r="K2263" t="s">
        <v>1031</v>
      </c>
      <c r="L2263">
        <f t="shared" si="35"/>
        <v>0.53410693978913903</v>
      </c>
      <c r="M2263" t="s">
        <v>1032</v>
      </c>
    </row>
    <row r="2264" spans="1:13" x14ac:dyDescent="0.2">
      <c r="A2264" t="s">
        <v>8758</v>
      </c>
      <c r="B2264" t="s">
        <v>8759</v>
      </c>
      <c r="C2264">
        <v>0</v>
      </c>
      <c r="D2264" t="s">
        <v>8760</v>
      </c>
      <c r="E2264">
        <v>8.9230463263772695</v>
      </c>
      <c r="F2264">
        <v>1.01780323209183</v>
      </c>
      <c r="G2264">
        <v>0.63019342457775995</v>
      </c>
      <c r="H2264">
        <v>1.6150648235877401</v>
      </c>
      <c r="I2264">
        <v>0.10629665763817001</v>
      </c>
      <c r="J2264">
        <v>0.249571350102998</v>
      </c>
      <c r="K2264" t="s">
        <v>1031</v>
      </c>
      <c r="L2264">
        <f t="shared" si="35"/>
        <v>-1.01780323209183</v>
      </c>
      <c r="M2264" t="s">
        <v>1032</v>
      </c>
    </row>
    <row r="2265" spans="1:13" x14ac:dyDescent="0.2">
      <c r="A2265" t="s">
        <v>8761</v>
      </c>
      <c r="B2265" t="s">
        <v>8762</v>
      </c>
      <c r="C2265" t="s">
        <v>6559</v>
      </c>
      <c r="D2265" t="s">
        <v>6560</v>
      </c>
      <c r="E2265">
        <v>8.9071219908413592</v>
      </c>
      <c r="F2265">
        <v>-0.14225492128800901</v>
      </c>
      <c r="G2265">
        <v>0.53447865645706005</v>
      </c>
      <c r="H2265">
        <v>-0.26615641161610598</v>
      </c>
      <c r="I2265">
        <v>0.79011875104753104</v>
      </c>
      <c r="J2265">
        <v>0.87733419787648403</v>
      </c>
      <c r="K2265" t="s">
        <v>1031</v>
      </c>
      <c r="L2265">
        <f t="shared" si="35"/>
        <v>0.14225492128800901</v>
      </c>
      <c r="M2265" t="s">
        <v>1032</v>
      </c>
    </row>
    <row r="2266" spans="1:13" x14ac:dyDescent="0.2">
      <c r="A2266" t="s">
        <v>8763</v>
      </c>
      <c r="B2266" t="s">
        <v>8764</v>
      </c>
      <c r="C2266">
        <v>0</v>
      </c>
      <c r="D2266" t="s">
        <v>8765</v>
      </c>
      <c r="E2266">
        <v>8.90555680631876</v>
      </c>
      <c r="F2266">
        <v>0.16964365246069099</v>
      </c>
      <c r="G2266">
        <v>0.53419210947399298</v>
      </c>
      <c r="H2266">
        <v>0.31757049468165099</v>
      </c>
      <c r="I2266">
        <v>0.75081075819667598</v>
      </c>
      <c r="J2266">
        <v>0.85174733822566295</v>
      </c>
      <c r="K2266" t="s">
        <v>1031</v>
      </c>
      <c r="L2266">
        <f t="shared" si="35"/>
        <v>-0.16964365246069099</v>
      </c>
      <c r="M2266" t="s">
        <v>1032</v>
      </c>
    </row>
    <row r="2267" spans="1:13" x14ac:dyDescent="0.2">
      <c r="A2267" t="s">
        <v>8766</v>
      </c>
      <c r="B2267" t="s">
        <v>8767</v>
      </c>
      <c r="C2267" t="s">
        <v>7143</v>
      </c>
      <c r="D2267" t="s">
        <v>8768</v>
      </c>
      <c r="E2267">
        <v>8.9053709868780704</v>
      </c>
      <c r="F2267">
        <v>-4.3385218463921599E-2</v>
      </c>
      <c r="G2267">
        <v>0.730202442226071</v>
      </c>
      <c r="H2267">
        <v>-5.9415329167701501E-2</v>
      </c>
      <c r="I2267">
        <v>0.95262130371892595</v>
      </c>
      <c r="J2267">
        <v>0.97391153513972395</v>
      </c>
      <c r="K2267" t="s">
        <v>1031</v>
      </c>
      <c r="L2267">
        <f t="shared" si="35"/>
        <v>4.3385218463921599E-2</v>
      </c>
      <c r="M2267" t="s">
        <v>1032</v>
      </c>
    </row>
    <row r="2268" spans="1:13" x14ac:dyDescent="0.2">
      <c r="A2268" t="s">
        <v>8769</v>
      </c>
      <c r="B2268" t="s">
        <v>8770</v>
      </c>
      <c r="C2268" t="s">
        <v>8771</v>
      </c>
      <c r="D2268" t="s">
        <v>8772</v>
      </c>
      <c r="E2268">
        <v>8.8995419881236693</v>
      </c>
      <c r="F2268">
        <v>0.58806074019282695</v>
      </c>
      <c r="G2268">
        <v>0.53339793016457104</v>
      </c>
      <c r="H2268">
        <v>1.10248035647868</v>
      </c>
      <c r="I2268">
        <v>0.27025289383088902</v>
      </c>
      <c r="J2268">
        <v>0.448774479501373</v>
      </c>
      <c r="K2268" t="s">
        <v>1031</v>
      </c>
      <c r="L2268">
        <f t="shared" si="35"/>
        <v>-0.58806074019282695</v>
      </c>
      <c r="M2268" t="s">
        <v>1032</v>
      </c>
    </row>
    <row r="2269" spans="1:13" x14ac:dyDescent="0.2">
      <c r="A2269" t="s">
        <v>8773</v>
      </c>
      <c r="B2269" t="s">
        <v>8774</v>
      </c>
      <c r="C2269" t="s">
        <v>8775</v>
      </c>
      <c r="D2269" t="s">
        <v>8776</v>
      </c>
      <c r="E2269">
        <v>8.8907932995066403</v>
      </c>
      <c r="F2269">
        <v>1.29634540434391</v>
      </c>
      <c r="G2269">
        <v>0.61589144928473405</v>
      </c>
      <c r="H2269">
        <v>2.1048277352274098</v>
      </c>
      <c r="I2269">
        <v>3.5306305961083903E-2</v>
      </c>
      <c r="J2269">
        <v>0.119865782770757</v>
      </c>
      <c r="K2269" t="s">
        <v>1031</v>
      </c>
      <c r="L2269">
        <f t="shared" si="35"/>
        <v>-1.29634540434391</v>
      </c>
      <c r="M2269" t="s">
        <v>1032</v>
      </c>
    </row>
    <row r="2270" spans="1:13" x14ac:dyDescent="0.2">
      <c r="A2270" t="s">
        <v>8777</v>
      </c>
      <c r="B2270" t="s">
        <v>8778</v>
      </c>
      <c r="C2270">
        <v>0</v>
      </c>
      <c r="D2270" t="s">
        <v>8779</v>
      </c>
      <c r="E2270">
        <v>8.8861907747098492</v>
      </c>
      <c r="F2270">
        <v>-1.1058223695081899</v>
      </c>
      <c r="G2270">
        <v>0.56746127818105496</v>
      </c>
      <c r="H2270">
        <v>-1.9487186386581301</v>
      </c>
      <c r="I2270">
        <v>5.1329034668640201E-2</v>
      </c>
      <c r="J2270">
        <v>0.15413467190626201</v>
      </c>
      <c r="K2270" t="s">
        <v>1031</v>
      </c>
      <c r="L2270">
        <f t="shared" si="35"/>
        <v>1.1058223695081899</v>
      </c>
      <c r="M2270" t="s">
        <v>1032</v>
      </c>
    </row>
    <row r="2271" spans="1:13" x14ac:dyDescent="0.2">
      <c r="A2271" t="s">
        <v>8780</v>
      </c>
      <c r="B2271" t="s">
        <v>8781</v>
      </c>
      <c r="C2271" t="s">
        <v>2138</v>
      </c>
      <c r="D2271" t="s">
        <v>8782</v>
      </c>
      <c r="E2271">
        <v>8.8848605453882392</v>
      </c>
      <c r="F2271">
        <v>0.87512727556567305</v>
      </c>
      <c r="G2271">
        <v>0.45037271615732</v>
      </c>
      <c r="H2271">
        <v>1.94311787586169</v>
      </c>
      <c r="I2271">
        <v>5.2001917650155598E-2</v>
      </c>
      <c r="J2271">
        <v>0.15489354463570601</v>
      </c>
      <c r="K2271" t="s">
        <v>1031</v>
      </c>
      <c r="L2271">
        <f t="shared" si="35"/>
        <v>-0.87512727556567305</v>
      </c>
      <c r="M2271" t="s">
        <v>1032</v>
      </c>
    </row>
    <row r="2272" spans="1:13" x14ac:dyDescent="0.2">
      <c r="A2272" t="s">
        <v>8783</v>
      </c>
      <c r="B2272" t="s">
        <v>8784</v>
      </c>
      <c r="C2272">
        <v>0</v>
      </c>
      <c r="D2272" t="s">
        <v>8785</v>
      </c>
      <c r="E2272">
        <v>8.8833822728712892</v>
      </c>
      <c r="F2272">
        <v>1.19797968313417</v>
      </c>
      <c r="G2272">
        <v>0.684677957860783</v>
      </c>
      <c r="H2272">
        <v>1.74969804326279</v>
      </c>
      <c r="I2272">
        <v>8.0170431531162906E-2</v>
      </c>
      <c r="J2272">
        <v>0.208649540866195</v>
      </c>
      <c r="K2272" t="s">
        <v>1031</v>
      </c>
      <c r="L2272">
        <f t="shared" si="35"/>
        <v>-1.19797968313417</v>
      </c>
      <c r="M2272" t="s">
        <v>1032</v>
      </c>
    </row>
    <row r="2273" spans="1:13" x14ac:dyDescent="0.2">
      <c r="A2273" t="s">
        <v>8786</v>
      </c>
      <c r="B2273" t="s">
        <v>8787</v>
      </c>
      <c r="C2273">
        <v>0</v>
      </c>
      <c r="D2273" t="s">
        <v>8788</v>
      </c>
      <c r="E2273">
        <v>8.8817505786854305</v>
      </c>
      <c r="F2273">
        <v>1.47646138435313</v>
      </c>
      <c r="G2273">
        <v>0.57505564585658597</v>
      </c>
      <c r="H2273">
        <v>2.56751045745118</v>
      </c>
      <c r="I2273">
        <v>1.0243169974030601E-2</v>
      </c>
      <c r="J2273">
        <v>5.3763774059673398E-2</v>
      </c>
      <c r="K2273" t="s">
        <v>1031</v>
      </c>
      <c r="L2273">
        <f t="shared" si="35"/>
        <v>-1.47646138435313</v>
      </c>
      <c r="M2273" t="s">
        <v>1032</v>
      </c>
    </row>
    <row r="2274" spans="1:13" x14ac:dyDescent="0.2">
      <c r="A2274" t="s">
        <v>8789</v>
      </c>
      <c r="B2274" t="s">
        <v>8790</v>
      </c>
      <c r="C2274" t="s">
        <v>8791</v>
      </c>
      <c r="D2274" t="s">
        <v>8792</v>
      </c>
      <c r="E2274">
        <v>8.8636884903978697</v>
      </c>
      <c r="F2274">
        <v>-0.299533343740436</v>
      </c>
      <c r="G2274">
        <v>0.50124661001565196</v>
      </c>
      <c r="H2274">
        <v>-0.59757679704025002</v>
      </c>
      <c r="I2274">
        <v>0.55012235017455402</v>
      </c>
      <c r="J2274">
        <v>0.70617507006564795</v>
      </c>
      <c r="K2274" t="s">
        <v>1031</v>
      </c>
      <c r="L2274">
        <f t="shared" si="35"/>
        <v>0.299533343740436</v>
      </c>
      <c r="M2274" t="s">
        <v>1032</v>
      </c>
    </row>
    <row r="2275" spans="1:13" x14ac:dyDescent="0.2">
      <c r="A2275" t="s">
        <v>8793</v>
      </c>
      <c r="B2275" t="s">
        <v>8794</v>
      </c>
      <c r="C2275" t="s">
        <v>8795</v>
      </c>
      <c r="D2275" t="s">
        <v>8796</v>
      </c>
      <c r="E2275">
        <v>8.8491313447345394</v>
      </c>
      <c r="F2275">
        <v>1.5313454335010801</v>
      </c>
      <c r="G2275">
        <v>0.72977722932906197</v>
      </c>
      <c r="H2275">
        <v>2.0983738214317298</v>
      </c>
      <c r="I2275">
        <v>3.5872135959686899E-2</v>
      </c>
      <c r="J2275">
        <v>0.121191739115557</v>
      </c>
      <c r="K2275" t="s">
        <v>1031</v>
      </c>
      <c r="L2275">
        <f t="shared" si="35"/>
        <v>-1.5313454335010801</v>
      </c>
      <c r="M2275" t="s">
        <v>1032</v>
      </c>
    </row>
    <row r="2276" spans="1:13" x14ac:dyDescent="0.2">
      <c r="A2276" t="s">
        <v>8797</v>
      </c>
      <c r="B2276" t="s">
        <v>346</v>
      </c>
      <c r="C2276" t="s">
        <v>941</v>
      </c>
      <c r="D2276" t="s">
        <v>942</v>
      </c>
      <c r="E2276">
        <v>8.8460371030933498</v>
      </c>
      <c r="F2276">
        <v>0.25224935806394</v>
      </c>
      <c r="G2276">
        <v>0.64373610507692203</v>
      </c>
      <c r="H2276">
        <v>0.39185212088391103</v>
      </c>
      <c r="I2276">
        <v>0.69516748149678897</v>
      </c>
      <c r="J2276">
        <v>0.81447272509635005</v>
      </c>
      <c r="K2276" t="s">
        <v>1031</v>
      </c>
      <c r="L2276">
        <f t="shared" si="35"/>
        <v>-0.25224935806394</v>
      </c>
      <c r="M2276" t="s">
        <v>1032</v>
      </c>
    </row>
    <row r="2277" spans="1:13" x14ac:dyDescent="0.2">
      <c r="A2277" t="s">
        <v>8798</v>
      </c>
      <c r="B2277" t="s">
        <v>8799</v>
      </c>
      <c r="C2277" t="s">
        <v>8800</v>
      </c>
      <c r="D2277" t="s">
        <v>8801</v>
      </c>
      <c r="E2277">
        <v>8.8451383865871005</v>
      </c>
      <c r="F2277">
        <v>0.82175955393608502</v>
      </c>
      <c r="G2277">
        <v>0.60036610328556494</v>
      </c>
      <c r="H2277">
        <v>1.3687640748518599</v>
      </c>
      <c r="I2277">
        <v>0.17107303399815299</v>
      </c>
      <c r="J2277">
        <v>0.337780310039832</v>
      </c>
      <c r="K2277" t="s">
        <v>1031</v>
      </c>
      <c r="L2277">
        <f t="shared" si="35"/>
        <v>-0.82175955393608502</v>
      </c>
      <c r="M2277" t="s">
        <v>1032</v>
      </c>
    </row>
    <row r="2278" spans="1:13" x14ac:dyDescent="0.2">
      <c r="A2278" t="s">
        <v>8802</v>
      </c>
      <c r="B2278" t="s">
        <v>8803</v>
      </c>
      <c r="C2278" t="s">
        <v>8804</v>
      </c>
      <c r="D2278" t="s">
        <v>8805</v>
      </c>
      <c r="E2278">
        <v>8.84367713400197</v>
      </c>
      <c r="F2278">
        <v>1.63846605598296</v>
      </c>
      <c r="G2278">
        <v>0.64458819254585298</v>
      </c>
      <c r="H2278">
        <v>2.5418803430322101</v>
      </c>
      <c r="I2278">
        <v>1.10257912468535E-2</v>
      </c>
      <c r="J2278">
        <v>5.6295704173159301E-2</v>
      </c>
      <c r="K2278" t="s">
        <v>1031</v>
      </c>
      <c r="L2278">
        <f t="shared" si="35"/>
        <v>-1.63846605598296</v>
      </c>
      <c r="M2278" t="s">
        <v>1032</v>
      </c>
    </row>
    <row r="2279" spans="1:13" x14ac:dyDescent="0.2">
      <c r="A2279" t="s">
        <v>8806</v>
      </c>
      <c r="B2279" t="s">
        <v>8807</v>
      </c>
      <c r="C2279" t="s">
        <v>8808</v>
      </c>
      <c r="D2279" t="s">
        <v>8809</v>
      </c>
      <c r="E2279">
        <v>8.8436065689241197</v>
      </c>
      <c r="F2279">
        <v>-0.33402448646118199</v>
      </c>
      <c r="G2279">
        <v>0.56695792473506201</v>
      </c>
      <c r="H2279">
        <v>-0.58915216083675104</v>
      </c>
      <c r="I2279">
        <v>0.55575920538705603</v>
      </c>
      <c r="J2279">
        <v>0.71061621808123998</v>
      </c>
      <c r="K2279" t="s">
        <v>1031</v>
      </c>
      <c r="L2279">
        <f t="shared" si="35"/>
        <v>0.33402448646118199</v>
      </c>
      <c r="M2279" t="s">
        <v>1032</v>
      </c>
    </row>
    <row r="2280" spans="1:13" x14ac:dyDescent="0.2">
      <c r="A2280" t="s">
        <v>8810</v>
      </c>
      <c r="B2280" t="s">
        <v>8811</v>
      </c>
      <c r="C2280" t="s">
        <v>8812</v>
      </c>
      <c r="D2280" t="s">
        <v>8813</v>
      </c>
      <c r="E2280">
        <v>8.8362530573607003</v>
      </c>
      <c r="F2280">
        <v>-1.19083820479133</v>
      </c>
      <c r="G2280">
        <v>0.98729942278681404</v>
      </c>
      <c r="H2280">
        <v>-1.20615709612186</v>
      </c>
      <c r="I2280" t="s">
        <v>2015</v>
      </c>
      <c r="J2280" t="s">
        <v>2015</v>
      </c>
      <c r="K2280" t="s">
        <v>1031</v>
      </c>
      <c r="L2280">
        <f t="shared" si="35"/>
        <v>1.19083820479133</v>
      </c>
      <c r="M2280" t="s">
        <v>1032</v>
      </c>
    </row>
    <row r="2281" spans="1:13" x14ac:dyDescent="0.2">
      <c r="A2281" t="s">
        <v>8814</v>
      </c>
      <c r="B2281" t="s">
        <v>8815</v>
      </c>
      <c r="C2281" t="s">
        <v>8816</v>
      </c>
      <c r="D2281" t="s">
        <v>8817</v>
      </c>
      <c r="E2281">
        <v>8.8285375629640601</v>
      </c>
      <c r="F2281">
        <v>2.7144433945314701E-2</v>
      </c>
      <c r="G2281">
        <v>0.50896519133479201</v>
      </c>
      <c r="H2281">
        <v>5.3332594070189497E-2</v>
      </c>
      <c r="I2281">
        <v>0.95746691083485802</v>
      </c>
      <c r="J2281">
        <v>0.97678001721262897</v>
      </c>
      <c r="K2281" t="s">
        <v>1031</v>
      </c>
      <c r="L2281">
        <f t="shared" si="35"/>
        <v>-2.7144433945314701E-2</v>
      </c>
      <c r="M2281" t="s">
        <v>1032</v>
      </c>
    </row>
    <row r="2282" spans="1:13" x14ac:dyDescent="0.2">
      <c r="A2282" t="s">
        <v>8818</v>
      </c>
      <c r="B2282" t="s">
        <v>8819</v>
      </c>
      <c r="C2282" t="s">
        <v>8820</v>
      </c>
      <c r="D2282" t="s">
        <v>8821</v>
      </c>
      <c r="E2282">
        <v>8.8179034670407201</v>
      </c>
      <c r="F2282">
        <v>0.48404377024781098</v>
      </c>
      <c r="G2282">
        <v>0.57913270667931704</v>
      </c>
      <c r="H2282">
        <v>0.83580803616370503</v>
      </c>
      <c r="I2282">
        <v>0.40326290485524202</v>
      </c>
      <c r="J2282">
        <v>0.58244955628665696</v>
      </c>
      <c r="K2282" t="s">
        <v>1031</v>
      </c>
      <c r="L2282">
        <f t="shared" si="35"/>
        <v>-0.48404377024781098</v>
      </c>
      <c r="M2282" t="s">
        <v>1032</v>
      </c>
    </row>
    <row r="2283" spans="1:13" x14ac:dyDescent="0.2">
      <c r="A2283" t="s">
        <v>8822</v>
      </c>
      <c r="B2283" t="s">
        <v>8823</v>
      </c>
      <c r="C2283">
        <v>0</v>
      </c>
      <c r="D2283" t="s">
        <v>8824</v>
      </c>
      <c r="E2283">
        <v>8.81447989675749</v>
      </c>
      <c r="F2283">
        <v>1.5112148588182699</v>
      </c>
      <c r="G2283">
        <v>0.600432379168506</v>
      </c>
      <c r="H2283">
        <v>2.5168776888931901</v>
      </c>
      <c r="I2283">
        <v>1.18399923538242E-2</v>
      </c>
      <c r="J2283">
        <v>5.8936641843857197E-2</v>
      </c>
      <c r="K2283" t="s">
        <v>1031</v>
      </c>
      <c r="L2283">
        <f t="shared" si="35"/>
        <v>-1.5112148588182699</v>
      </c>
      <c r="M2283" t="s">
        <v>1032</v>
      </c>
    </row>
    <row r="2284" spans="1:13" x14ac:dyDescent="0.2">
      <c r="A2284" t="s">
        <v>8825</v>
      </c>
      <c r="B2284" t="s">
        <v>8826</v>
      </c>
      <c r="C2284">
        <v>0</v>
      </c>
      <c r="D2284" t="s">
        <v>6033</v>
      </c>
      <c r="E2284">
        <v>8.8125723441861403</v>
      </c>
      <c r="F2284">
        <v>1.22940000028503</v>
      </c>
      <c r="G2284">
        <v>0.55818536819054598</v>
      </c>
      <c r="H2284">
        <v>2.2024941360794501</v>
      </c>
      <c r="I2284">
        <v>2.7630422889219301E-2</v>
      </c>
      <c r="J2284">
        <v>0.102279893825598</v>
      </c>
      <c r="K2284" t="s">
        <v>1031</v>
      </c>
      <c r="L2284">
        <f t="shared" si="35"/>
        <v>-1.22940000028503</v>
      </c>
      <c r="M2284" t="s">
        <v>1032</v>
      </c>
    </row>
    <row r="2285" spans="1:13" x14ac:dyDescent="0.2">
      <c r="A2285" t="s">
        <v>8827</v>
      </c>
      <c r="B2285" t="s">
        <v>8828</v>
      </c>
      <c r="C2285" t="s">
        <v>2126</v>
      </c>
      <c r="D2285" t="s">
        <v>8829</v>
      </c>
      <c r="E2285">
        <v>8.8103210289320497</v>
      </c>
      <c r="F2285">
        <v>-0.90225279864252805</v>
      </c>
      <c r="G2285">
        <v>0.51061276160108504</v>
      </c>
      <c r="H2285">
        <v>-1.7670000957543801</v>
      </c>
      <c r="I2285">
        <v>7.7228212265337298E-2</v>
      </c>
      <c r="J2285">
        <v>0.20361346498395799</v>
      </c>
      <c r="K2285" t="s">
        <v>1031</v>
      </c>
      <c r="L2285">
        <f t="shared" si="35"/>
        <v>0.90225279864252805</v>
      </c>
      <c r="M2285" t="s">
        <v>1032</v>
      </c>
    </row>
    <row r="2286" spans="1:13" x14ac:dyDescent="0.2">
      <c r="A2286" t="s">
        <v>8830</v>
      </c>
      <c r="B2286" t="s">
        <v>251</v>
      </c>
      <c r="C2286" t="s">
        <v>791</v>
      </c>
      <c r="D2286" t="s">
        <v>792</v>
      </c>
      <c r="E2286">
        <v>8.8066583998392094</v>
      </c>
      <c r="F2286">
        <v>0.119576931372653</v>
      </c>
      <c r="G2286">
        <v>0.514931171152616</v>
      </c>
      <c r="H2286">
        <v>0.23221925195360299</v>
      </c>
      <c r="I2286">
        <v>0.81636772552496095</v>
      </c>
      <c r="J2286">
        <v>0.89412382661043899</v>
      </c>
      <c r="K2286" t="s">
        <v>1031</v>
      </c>
      <c r="L2286">
        <f t="shared" si="35"/>
        <v>-0.119576931372653</v>
      </c>
      <c r="M2286" t="s">
        <v>1032</v>
      </c>
    </row>
    <row r="2287" spans="1:13" x14ac:dyDescent="0.2">
      <c r="A2287" t="s">
        <v>8831</v>
      </c>
      <c r="B2287" t="s">
        <v>8832</v>
      </c>
      <c r="C2287" t="s">
        <v>6898</v>
      </c>
      <c r="D2287" t="s">
        <v>6899</v>
      </c>
      <c r="E2287">
        <v>8.7839900045542496</v>
      </c>
      <c r="F2287">
        <v>1.1998658767204</v>
      </c>
      <c r="G2287">
        <v>0.52286258012477205</v>
      </c>
      <c r="H2287">
        <v>2.2948015833033502</v>
      </c>
      <c r="I2287">
        <v>2.1744497877331199E-2</v>
      </c>
      <c r="J2287">
        <v>8.7410370876994506E-2</v>
      </c>
      <c r="K2287" t="s">
        <v>1031</v>
      </c>
      <c r="L2287">
        <f t="shared" si="35"/>
        <v>-1.1998658767204</v>
      </c>
      <c r="M2287" t="s">
        <v>1032</v>
      </c>
    </row>
    <row r="2288" spans="1:13" x14ac:dyDescent="0.2">
      <c r="A2288" t="s">
        <v>8833</v>
      </c>
      <c r="B2288" t="s">
        <v>8834</v>
      </c>
      <c r="C2288" t="s">
        <v>8835</v>
      </c>
      <c r="D2288" t="s">
        <v>8836</v>
      </c>
      <c r="E2288">
        <v>8.7839834483069392</v>
      </c>
      <c r="F2288">
        <v>0.95342769578967401</v>
      </c>
      <c r="G2288">
        <v>0.59913131847797496</v>
      </c>
      <c r="H2288">
        <v>1.59135012039055</v>
      </c>
      <c r="I2288">
        <v>0.111530803052521</v>
      </c>
      <c r="J2288">
        <v>0.25763492175825498</v>
      </c>
      <c r="K2288" t="s">
        <v>1031</v>
      </c>
      <c r="L2288">
        <f t="shared" si="35"/>
        <v>-0.95342769578967401</v>
      </c>
      <c r="M2288" t="s">
        <v>1032</v>
      </c>
    </row>
    <row r="2289" spans="1:13" x14ac:dyDescent="0.2">
      <c r="A2289" t="s">
        <v>8837</v>
      </c>
      <c r="B2289" t="s">
        <v>8838</v>
      </c>
      <c r="C2289" t="s">
        <v>8839</v>
      </c>
      <c r="D2289" t="s">
        <v>8840</v>
      </c>
      <c r="E2289">
        <v>8.7682985084221094</v>
      </c>
      <c r="F2289">
        <v>0.219278682448041</v>
      </c>
      <c r="G2289">
        <v>0.89823912017244201</v>
      </c>
      <c r="H2289">
        <v>0.24412061056296899</v>
      </c>
      <c r="I2289">
        <v>0.807137410442059</v>
      </c>
      <c r="J2289">
        <v>0.88649319159488005</v>
      </c>
      <c r="K2289" t="s">
        <v>1031</v>
      </c>
      <c r="L2289">
        <f t="shared" si="35"/>
        <v>-0.219278682448041</v>
      </c>
      <c r="M2289" t="s">
        <v>1032</v>
      </c>
    </row>
    <row r="2290" spans="1:13" x14ac:dyDescent="0.2">
      <c r="A2290" t="s">
        <v>8841</v>
      </c>
      <c r="B2290" t="s">
        <v>8842</v>
      </c>
      <c r="C2290" t="s">
        <v>8843</v>
      </c>
      <c r="D2290" t="s">
        <v>8844</v>
      </c>
      <c r="E2290">
        <v>8.7635794373222193</v>
      </c>
      <c r="F2290">
        <v>0.58025274203476795</v>
      </c>
      <c r="G2290">
        <v>0.50503299528121604</v>
      </c>
      <c r="H2290">
        <v>1.1489402622331</v>
      </c>
      <c r="I2290">
        <v>0.25058061415052701</v>
      </c>
      <c r="J2290">
        <v>0.430032484659296</v>
      </c>
      <c r="K2290" t="s">
        <v>1031</v>
      </c>
      <c r="L2290">
        <f t="shared" si="35"/>
        <v>-0.58025274203476795</v>
      </c>
      <c r="M2290" t="s">
        <v>1032</v>
      </c>
    </row>
    <row r="2291" spans="1:13" x14ac:dyDescent="0.2">
      <c r="A2291" t="s">
        <v>8845</v>
      </c>
      <c r="B2291" t="s">
        <v>8846</v>
      </c>
      <c r="C2291">
        <v>0</v>
      </c>
      <c r="D2291" t="s">
        <v>8847</v>
      </c>
      <c r="E2291">
        <v>8.7618587775999295</v>
      </c>
      <c r="F2291">
        <v>-0.92705976878783303</v>
      </c>
      <c r="G2291">
        <v>0.83106336721888197</v>
      </c>
      <c r="H2291">
        <v>-1.1155103273174001</v>
      </c>
      <c r="I2291">
        <v>0.26463179541540599</v>
      </c>
      <c r="J2291">
        <v>0.44248865044513003</v>
      </c>
      <c r="K2291" t="s">
        <v>1031</v>
      </c>
      <c r="L2291">
        <f t="shared" si="35"/>
        <v>0.92705976878783303</v>
      </c>
      <c r="M2291" t="s">
        <v>1032</v>
      </c>
    </row>
    <row r="2292" spans="1:13" x14ac:dyDescent="0.2">
      <c r="A2292" t="s">
        <v>8848</v>
      </c>
      <c r="B2292" t="s">
        <v>8849</v>
      </c>
      <c r="C2292" t="s">
        <v>8850</v>
      </c>
      <c r="D2292" t="s">
        <v>8851</v>
      </c>
      <c r="E2292">
        <v>8.7611146789037093</v>
      </c>
      <c r="F2292">
        <v>-0.33963038834465997</v>
      </c>
      <c r="G2292">
        <v>0.62923269390042003</v>
      </c>
      <c r="H2292">
        <v>-0.53975324492342502</v>
      </c>
      <c r="I2292">
        <v>0.58936721495233502</v>
      </c>
      <c r="J2292">
        <v>0.73636436618399004</v>
      </c>
      <c r="K2292" t="s">
        <v>1031</v>
      </c>
      <c r="L2292">
        <f t="shared" si="35"/>
        <v>0.33963038834465997</v>
      </c>
      <c r="M2292" t="s">
        <v>1032</v>
      </c>
    </row>
    <row r="2293" spans="1:13" x14ac:dyDescent="0.2">
      <c r="A2293" t="s">
        <v>8852</v>
      </c>
      <c r="B2293" t="s">
        <v>8853</v>
      </c>
      <c r="C2293" t="s">
        <v>6066</v>
      </c>
      <c r="D2293" t="s">
        <v>6067</v>
      </c>
      <c r="E2293">
        <v>8.7608001274759708</v>
      </c>
      <c r="F2293">
        <v>-0.58029954166685005</v>
      </c>
      <c r="G2293">
        <v>0.45041033317041501</v>
      </c>
      <c r="H2293">
        <v>-1.28837972606479</v>
      </c>
      <c r="I2293">
        <v>0.197613812579678</v>
      </c>
      <c r="J2293">
        <v>0.369764571639985</v>
      </c>
      <c r="K2293" t="s">
        <v>1031</v>
      </c>
      <c r="L2293">
        <f t="shared" si="35"/>
        <v>0.58029954166685005</v>
      </c>
      <c r="M2293" t="s">
        <v>1032</v>
      </c>
    </row>
    <row r="2294" spans="1:13" x14ac:dyDescent="0.2">
      <c r="A2294" t="s">
        <v>8854</v>
      </c>
      <c r="B2294" t="s">
        <v>8855</v>
      </c>
      <c r="C2294">
        <v>0</v>
      </c>
      <c r="D2294" t="s">
        <v>8856</v>
      </c>
      <c r="E2294">
        <v>8.7604018825779892</v>
      </c>
      <c r="F2294">
        <v>3.8785560610297198E-2</v>
      </c>
      <c r="G2294">
        <v>0.64956835155539705</v>
      </c>
      <c r="H2294">
        <v>5.9709744967446299E-2</v>
      </c>
      <c r="I2294">
        <v>0.95238681022363503</v>
      </c>
      <c r="J2294">
        <v>0.97383066400253204</v>
      </c>
      <c r="K2294" t="s">
        <v>1031</v>
      </c>
      <c r="L2294">
        <f t="shared" si="35"/>
        <v>-3.8785560610297198E-2</v>
      </c>
      <c r="M2294" t="s">
        <v>1032</v>
      </c>
    </row>
    <row r="2295" spans="1:13" x14ac:dyDescent="0.2">
      <c r="A2295" t="s">
        <v>8857</v>
      </c>
      <c r="B2295" t="s">
        <v>8858</v>
      </c>
      <c r="C2295" t="s">
        <v>8859</v>
      </c>
      <c r="D2295" t="s">
        <v>8860</v>
      </c>
      <c r="E2295">
        <v>8.7588587661374895</v>
      </c>
      <c r="F2295">
        <v>-0.69236197204952499</v>
      </c>
      <c r="G2295">
        <v>0.49798296769896999</v>
      </c>
      <c r="H2295">
        <v>-1.3903326357701</v>
      </c>
      <c r="I2295">
        <v>0.16442789199453101</v>
      </c>
      <c r="J2295">
        <v>0.33080886007374799</v>
      </c>
      <c r="K2295" t="s">
        <v>1031</v>
      </c>
      <c r="L2295">
        <f t="shared" si="35"/>
        <v>0.69236197204952499</v>
      </c>
      <c r="M2295" t="s">
        <v>1032</v>
      </c>
    </row>
    <row r="2296" spans="1:13" x14ac:dyDescent="0.2">
      <c r="A2296" t="s">
        <v>8861</v>
      </c>
      <c r="B2296" t="s">
        <v>8862</v>
      </c>
      <c r="C2296" t="s">
        <v>8863</v>
      </c>
      <c r="D2296" t="s">
        <v>8864</v>
      </c>
      <c r="E2296">
        <v>8.7553290312819492</v>
      </c>
      <c r="F2296">
        <v>1.0873396077845401</v>
      </c>
      <c r="G2296">
        <v>0.632028362715922</v>
      </c>
      <c r="H2296">
        <v>1.7203968554703499</v>
      </c>
      <c r="I2296">
        <v>8.5360328209723793E-2</v>
      </c>
      <c r="J2296">
        <v>0.21624247500358401</v>
      </c>
      <c r="K2296" t="s">
        <v>1031</v>
      </c>
      <c r="L2296">
        <f t="shared" si="35"/>
        <v>-1.0873396077845401</v>
      </c>
      <c r="M2296" t="s">
        <v>1032</v>
      </c>
    </row>
    <row r="2297" spans="1:13" x14ac:dyDescent="0.2">
      <c r="A2297" t="s">
        <v>8865</v>
      </c>
      <c r="B2297" t="s">
        <v>8866</v>
      </c>
      <c r="C2297" t="s">
        <v>6126</v>
      </c>
      <c r="D2297" t="s">
        <v>8867</v>
      </c>
      <c r="E2297">
        <v>8.7402217223293608</v>
      </c>
      <c r="F2297">
        <v>-0.49114923999247001</v>
      </c>
      <c r="G2297">
        <v>0.53940039537169104</v>
      </c>
      <c r="H2297">
        <v>-0.91054668147587803</v>
      </c>
      <c r="I2297">
        <v>0.36253427476342898</v>
      </c>
      <c r="J2297">
        <v>0.544094184591564</v>
      </c>
      <c r="K2297" t="s">
        <v>1031</v>
      </c>
      <c r="L2297">
        <f t="shared" si="35"/>
        <v>0.49114923999247001</v>
      </c>
      <c r="M2297" t="s">
        <v>1032</v>
      </c>
    </row>
    <row r="2298" spans="1:13" x14ac:dyDescent="0.2">
      <c r="A2298" t="s">
        <v>8868</v>
      </c>
      <c r="B2298" t="s">
        <v>8869</v>
      </c>
      <c r="C2298" t="s">
        <v>8870</v>
      </c>
      <c r="D2298" t="s">
        <v>8871</v>
      </c>
      <c r="E2298">
        <v>8.7399909831045406</v>
      </c>
      <c r="F2298">
        <v>-1.1579485579786699</v>
      </c>
      <c r="G2298">
        <v>0.86738937799523097</v>
      </c>
      <c r="H2298">
        <v>-1.3349812521972599</v>
      </c>
      <c r="I2298">
        <v>0.18188248252509701</v>
      </c>
      <c r="J2298">
        <v>0.351049435782194</v>
      </c>
      <c r="K2298" t="s">
        <v>1031</v>
      </c>
      <c r="L2298">
        <f t="shared" si="35"/>
        <v>1.1579485579786699</v>
      </c>
      <c r="M2298" t="s">
        <v>1032</v>
      </c>
    </row>
    <row r="2299" spans="1:13" x14ac:dyDescent="0.2">
      <c r="A2299" t="s">
        <v>8872</v>
      </c>
      <c r="B2299" t="s">
        <v>54</v>
      </c>
      <c r="C2299" t="s">
        <v>503</v>
      </c>
      <c r="D2299" t="s">
        <v>504</v>
      </c>
      <c r="E2299">
        <v>8.7345290211161792</v>
      </c>
      <c r="F2299">
        <v>0.27639994526344402</v>
      </c>
      <c r="G2299">
        <v>0.47222728707355299</v>
      </c>
      <c r="H2299">
        <v>0.58531125335074596</v>
      </c>
      <c r="I2299">
        <v>0.55833844948029299</v>
      </c>
      <c r="J2299">
        <v>0.71221393504844199</v>
      </c>
      <c r="K2299" t="s">
        <v>1031</v>
      </c>
      <c r="L2299">
        <f t="shared" si="35"/>
        <v>-0.27639994526344402</v>
      </c>
      <c r="M2299" t="s">
        <v>1032</v>
      </c>
    </row>
    <row r="2300" spans="1:13" x14ac:dyDescent="0.2">
      <c r="A2300" t="s">
        <v>8873</v>
      </c>
      <c r="B2300" t="s">
        <v>8874</v>
      </c>
      <c r="C2300" t="s">
        <v>4668</v>
      </c>
      <c r="D2300" t="s">
        <v>8875</v>
      </c>
      <c r="E2300">
        <v>8.7193119108202506</v>
      </c>
      <c r="F2300">
        <v>-0.43775226650310101</v>
      </c>
      <c r="G2300">
        <v>0.71940199545449601</v>
      </c>
      <c r="H2300">
        <v>-0.60849465148695103</v>
      </c>
      <c r="I2300">
        <v>0.54285945222174203</v>
      </c>
      <c r="J2300">
        <v>0.69996870554066404</v>
      </c>
      <c r="K2300" t="s">
        <v>1031</v>
      </c>
      <c r="L2300">
        <f t="shared" si="35"/>
        <v>0.43775226650310101</v>
      </c>
      <c r="M2300" t="s">
        <v>1032</v>
      </c>
    </row>
    <row r="2301" spans="1:13" x14ac:dyDescent="0.2">
      <c r="A2301" t="s">
        <v>8876</v>
      </c>
      <c r="B2301" t="s">
        <v>8877</v>
      </c>
      <c r="C2301" t="s">
        <v>4437</v>
      </c>
      <c r="D2301" t="s">
        <v>8878</v>
      </c>
      <c r="E2301">
        <v>8.7138011812680691</v>
      </c>
      <c r="F2301">
        <v>-0.78026051662029505</v>
      </c>
      <c r="G2301">
        <v>0.511799618621956</v>
      </c>
      <c r="H2301">
        <v>-1.5245429817262901</v>
      </c>
      <c r="I2301">
        <v>0.12737312838944101</v>
      </c>
      <c r="J2301">
        <v>0.28137024871929101</v>
      </c>
      <c r="K2301" t="s">
        <v>1031</v>
      </c>
      <c r="L2301">
        <f t="shared" si="35"/>
        <v>0.78026051662029505</v>
      </c>
      <c r="M2301" t="s">
        <v>1032</v>
      </c>
    </row>
    <row r="2302" spans="1:13" x14ac:dyDescent="0.2">
      <c r="A2302" t="s">
        <v>8879</v>
      </c>
      <c r="B2302" t="s">
        <v>8880</v>
      </c>
      <c r="C2302" t="s">
        <v>8881</v>
      </c>
      <c r="D2302" t="s">
        <v>8882</v>
      </c>
      <c r="E2302">
        <v>8.7047777838084208</v>
      </c>
      <c r="F2302">
        <v>0.61397073994114004</v>
      </c>
      <c r="G2302">
        <v>0.47248287470290201</v>
      </c>
      <c r="H2302">
        <v>1.2994560709257601</v>
      </c>
      <c r="I2302">
        <v>0.19378745980800099</v>
      </c>
      <c r="J2302">
        <v>0.36602351133717298</v>
      </c>
      <c r="K2302" t="s">
        <v>1031</v>
      </c>
      <c r="L2302">
        <f t="shared" si="35"/>
        <v>-0.61397073994114004</v>
      </c>
      <c r="M2302" t="s">
        <v>1032</v>
      </c>
    </row>
    <row r="2303" spans="1:13" x14ac:dyDescent="0.2">
      <c r="A2303" t="s">
        <v>8883</v>
      </c>
      <c r="B2303" t="s">
        <v>8884</v>
      </c>
      <c r="C2303" t="s">
        <v>8885</v>
      </c>
      <c r="D2303" t="s">
        <v>8886</v>
      </c>
      <c r="E2303">
        <v>8.6800886118620504</v>
      </c>
      <c r="F2303">
        <v>-2.3875850353554599E-2</v>
      </c>
      <c r="G2303">
        <v>0.52685643135756499</v>
      </c>
      <c r="H2303">
        <v>-4.5317564582125498E-2</v>
      </c>
      <c r="I2303">
        <v>0.96385418730874295</v>
      </c>
      <c r="J2303">
        <v>0.97949381634855304</v>
      </c>
      <c r="K2303" t="s">
        <v>1031</v>
      </c>
      <c r="L2303">
        <f t="shared" si="35"/>
        <v>2.3875850353554599E-2</v>
      </c>
      <c r="M2303" t="s">
        <v>1032</v>
      </c>
    </row>
    <row r="2304" spans="1:13" x14ac:dyDescent="0.2">
      <c r="A2304" t="s">
        <v>8887</v>
      </c>
      <c r="B2304" t="s">
        <v>8888</v>
      </c>
      <c r="C2304" t="s">
        <v>8889</v>
      </c>
      <c r="D2304" t="s">
        <v>8890</v>
      </c>
      <c r="E2304">
        <v>8.6752007554411499</v>
      </c>
      <c r="F2304">
        <v>-0.32840765153735402</v>
      </c>
      <c r="G2304">
        <v>0.519817923912825</v>
      </c>
      <c r="H2304">
        <v>-0.63177438951187104</v>
      </c>
      <c r="I2304">
        <v>0.52753431082912605</v>
      </c>
      <c r="J2304">
        <v>0.68948019311076802</v>
      </c>
      <c r="K2304" t="s">
        <v>1031</v>
      </c>
      <c r="L2304">
        <f t="shared" si="35"/>
        <v>0.32840765153735402</v>
      </c>
      <c r="M2304" t="s">
        <v>1032</v>
      </c>
    </row>
    <row r="2305" spans="1:13" x14ac:dyDescent="0.2">
      <c r="A2305" t="s">
        <v>8891</v>
      </c>
      <c r="B2305" t="s">
        <v>8892</v>
      </c>
      <c r="C2305" t="s">
        <v>8353</v>
      </c>
      <c r="D2305" t="s">
        <v>8354</v>
      </c>
      <c r="E2305">
        <v>8.6621115604128107</v>
      </c>
      <c r="F2305">
        <v>1.3770773295263501</v>
      </c>
      <c r="G2305">
        <v>0.63151401039395505</v>
      </c>
      <c r="H2305">
        <v>2.1805966405516299</v>
      </c>
      <c r="I2305">
        <v>2.9213263833866399E-2</v>
      </c>
      <c r="J2305">
        <v>0.105422208381952</v>
      </c>
      <c r="K2305" t="s">
        <v>1031</v>
      </c>
      <c r="L2305">
        <f t="shared" si="35"/>
        <v>-1.3770773295263501</v>
      </c>
      <c r="M2305" t="s">
        <v>1032</v>
      </c>
    </row>
    <row r="2306" spans="1:13" x14ac:dyDescent="0.2">
      <c r="A2306" t="s">
        <v>8893</v>
      </c>
      <c r="B2306" t="s">
        <v>8894</v>
      </c>
      <c r="C2306" t="s">
        <v>8895</v>
      </c>
      <c r="D2306" t="s">
        <v>8896</v>
      </c>
      <c r="E2306">
        <v>8.6483944082562605</v>
      </c>
      <c r="F2306">
        <v>0.121005817709716</v>
      </c>
      <c r="G2306">
        <v>0.58096081736476601</v>
      </c>
      <c r="H2306">
        <v>0.20828567795431999</v>
      </c>
      <c r="I2306">
        <v>0.83500591376139599</v>
      </c>
      <c r="J2306">
        <v>0.90479289806529695</v>
      </c>
      <c r="K2306" t="s">
        <v>1031</v>
      </c>
      <c r="L2306">
        <f t="shared" ref="L2306:L2369" si="36">F2306*-1</f>
        <v>-0.121005817709716</v>
      </c>
      <c r="M2306" t="s">
        <v>1032</v>
      </c>
    </row>
    <row r="2307" spans="1:13" x14ac:dyDescent="0.2">
      <c r="A2307" t="s">
        <v>8897</v>
      </c>
      <c r="B2307" t="s">
        <v>8898</v>
      </c>
      <c r="C2307" t="s">
        <v>8899</v>
      </c>
      <c r="D2307" t="s">
        <v>8900</v>
      </c>
      <c r="E2307">
        <v>8.6370753389352402</v>
      </c>
      <c r="F2307">
        <v>-1.5714115154113101E-2</v>
      </c>
      <c r="G2307">
        <v>0.61812237793157798</v>
      </c>
      <c r="H2307">
        <v>-2.5422336603792301E-2</v>
      </c>
      <c r="I2307">
        <v>0.97971809483081695</v>
      </c>
      <c r="J2307">
        <v>0.98823326900124397</v>
      </c>
      <c r="K2307" t="s">
        <v>1031</v>
      </c>
      <c r="L2307">
        <f t="shared" si="36"/>
        <v>1.5714115154113101E-2</v>
      </c>
      <c r="M2307" t="s">
        <v>1032</v>
      </c>
    </row>
    <row r="2308" spans="1:13" x14ac:dyDescent="0.2">
      <c r="A2308" t="s">
        <v>8901</v>
      </c>
      <c r="B2308" t="s">
        <v>8902</v>
      </c>
      <c r="C2308" t="s">
        <v>8569</v>
      </c>
      <c r="D2308" t="s">
        <v>8903</v>
      </c>
      <c r="E2308">
        <v>8.6289406083375102</v>
      </c>
      <c r="F2308">
        <v>0.79482117412588504</v>
      </c>
      <c r="G2308">
        <v>0.59520648595452297</v>
      </c>
      <c r="H2308">
        <v>1.3353704855068</v>
      </c>
      <c r="I2308">
        <v>0.18175511965168301</v>
      </c>
      <c r="J2308">
        <v>0.35101982584194102</v>
      </c>
      <c r="K2308" t="s">
        <v>1031</v>
      </c>
      <c r="L2308">
        <f t="shared" si="36"/>
        <v>-0.79482117412588504</v>
      </c>
      <c r="M2308" t="s">
        <v>1032</v>
      </c>
    </row>
    <row r="2309" spans="1:13" x14ac:dyDescent="0.2">
      <c r="A2309" t="s">
        <v>8904</v>
      </c>
      <c r="B2309" t="s">
        <v>8905</v>
      </c>
      <c r="C2309" t="s">
        <v>8906</v>
      </c>
      <c r="D2309" t="s">
        <v>8907</v>
      </c>
      <c r="E2309">
        <v>8.6274230747398306</v>
      </c>
      <c r="F2309">
        <v>-0.45908850665222101</v>
      </c>
      <c r="G2309">
        <v>0.53552421086250301</v>
      </c>
      <c r="H2309">
        <v>-0.85726937707041095</v>
      </c>
      <c r="I2309">
        <v>0.39129602840480499</v>
      </c>
      <c r="J2309">
        <v>0.57079330854388599</v>
      </c>
      <c r="K2309" t="s">
        <v>1031</v>
      </c>
      <c r="L2309">
        <f t="shared" si="36"/>
        <v>0.45908850665222101</v>
      </c>
      <c r="M2309" t="s">
        <v>1032</v>
      </c>
    </row>
    <row r="2310" spans="1:13" x14ac:dyDescent="0.2">
      <c r="A2310" t="s">
        <v>8908</v>
      </c>
      <c r="B2310" t="s">
        <v>8909</v>
      </c>
      <c r="C2310" t="s">
        <v>8910</v>
      </c>
      <c r="D2310" t="s">
        <v>8911</v>
      </c>
      <c r="E2310">
        <v>8.6237066330522296</v>
      </c>
      <c r="F2310">
        <v>0.32443216666333702</v>
      </c>
      <c r="G2310">
        <v>0.44950541319036602</v>
      </c>
      <c r="H2310">
        <v>0.721753636648507</v>
      </c>
      <c r="I2310">
        <v>0.47044595895550601</v>
      </c>
      <c r="J2310">
        <v>0.64316859179191899</v>
      </c>
      <c r="K2310" t="s">
        <v>1031</v>
      </c>
      <c r="L2310">
        <f t="shared" si="36"/>
        <v>-0.32443216666333702</v>
      </c>
      <c r="M2310" t="s">
        <v>1032</v>
      </c>
    </row>
    <row r="2311" spans="1:13" x14ac:dyDescent="0.2">
      <c r="A2311" t="s">
        <v>8912</v>
      </c>
      <c r="B2311" t="s">
        <v>8913</v>
      </c>
      <c r="C2311" t="s">
        <v>8914</v>
      </c>
      <c r="D2311" t="s">
        <v>8915</v>
      </c>
      <c r="E2311">
        <v>8.6213903708985793</v>
      </c>
      <c r="F2311">
        <v>-0.54137181651086796</v>
      </c>
      <c r="G2311">
        <v>0.49175158741559499</v>
      </c>
      <c r="H2311">
        <v>-1.1009050715139601</v>
      </c>
      <c r="I2311">
        <v>0.270937974582101</v>
      </c>
      <c r="J2311">
        <v>0.44967380474206198</v>
      </c>
      <c r="K2311" t="s">
        <v>1031</v>
      </c>
      <c r="L2311">
        <f t="shared" si="36"/>
        <v>0.54137181651086796</v>
      </c>
      <c r="M2311" t="s">
        <v>1032</v>
      </c>
    </row>
    <row r="2312" spans="1:13" x14ac:dyDescent="0.2">
      <c r="A2312" t="s">
        <v>8916</v>
      </c>
      <c r="B2312" t="s">
        <v>8917</v>
      </c>
      <c r="C2312" t="s">
        <v>8918</v>
      </c>
      <c r="D2312" t="s">
        <v>8919</v>
      </c>
      <c r="E2312">
        <v>8.6207463249562508</v>
      </c>
      <c r="F2312">
        <v>0.67313387129315805</v>
      </c>
      <c r="G2312">
        <v>0.47843847740161</v>
      </c>
      <c r="H2312">
        <v>1.4069392473384199</v>
      </c>
      <c r="I2312">
        <v>0.159445404370433</v>
      </c>
      <c r="J2312">
        <v>0.32390416505332298</v>
      </c>
      <c r="K2312" t="s">
        <v>1031</v>
      </c>
      <c r="L2312">
        <f t="shared" si="36"/>
        <v>-0.67313387129315805</v>
      </c>
      <c r="M2312" t="s">
        <v>1032</v>
      </c>
    </row>
    <row r="2313" spans="1:13" x14ac:dyDescent="0.2">
      <c r="A2313" t="s">
        <v>8920</v>
      </c>
      <c r="B2313" t="s">
        <v>8921</v>
      </c>
      <c r="C2313">
        <v>0</v>
      </c>
      <c r="D2313" t="s">
        <v>8922</v>
      </c>
      <c r="E2313">
        <v>8.6103761604217706</v>
      </c>
      <c r="F2313">
        <v>1.5319398630336001</v>
      </c>
      <c r="G2313">
        <v>0.71572434023042697</v>
      </c>
      <c r="H2313">
        <v>2.1404048694786502</v>
      </c>
      <c r="I2313">
        <v>3.2322061345008299E-2</v>
      </c>
      <c r="J2313">
        <v>0.112973986865124</v>
      </c>
      <c r="K2313" t="s">
        <v>1031</v>
      </c>
      <c r="L2313">
        <f t="shared" si="36"/>
        <v>-1.5319398630336001</v>
      </c>
      <c r="M2313" t="s">
        <v>1032</v>
      </c>
    </row>
    <row r="2314" spans="1:13" x14ac:dyDescent="0.2">
      <c r="A2314" t="s">
        <v>8923</v>
      </c>
      <c r="B2314" t="s">
        <v>8924</v>
      </c>
      <c r="C2314" t="s">
        <v>8925</v>
      </c>
      <c r="D2314" t="s">
        <v>8926</v>
      </c>
      <c r="E2314">
        <v>8.6082802762838408</v>
      </c>
      <c r="F2314">
        <v>-8.0038521257767503E-2</v>
      </c>
      <c r="G2314">
        <v>0.62300427270733205</v>
      </c>
      <c r="H2314">
        <v>-0.12847186570639599</v>
      </c>
      <c r="I2314">
        <v>0.89777556161342897</v>
      </c>
      <c r="J2314">
        <v>0.94180978626761003</v>
      </c>
      <c r="K2314" t="s">
        <v>1031</v>
      </c>
      <c r="L2314">
        <f t="shared" si="36"/>
        <v>8.0038521257767503E-2</v>
      </c>
      <c r="M2314" t="s">
        <v>1032</v>
      </c>
    </row>
    <row r="2315" spans="1:13" x14ac:dyDescent="0.2">
      <c r="A2315" t="s">
        <v>8927</v>
      </c>
      <c r="B2315" t="s">
        <v>235</v>
      </c>
      <c r="C2315" t="s">
        <v>773</v>
      </c>
      <c r="D2315" t="s">
        <v>774</v>
      </c>
      <c r="E2315">
        <v>8.59141602901982</v>
      </c>
      <c r="F2315">
        <v>4.8413923611735001E-2</v>
      </c>
      <c r="G2315">
        <v>0.58103625820744997</v>
      </c>
      <c r="H2315">
        <v>8.3323412141432296E-2</v>
      </c>
      <c r="I2315">
        <v>0.93359438482553003</v>
      </c>
      <c r="J2315">
        <v>0.96262520725593903</v>
      </c>
      <c r="K2315" t="s">
        <v>1031</v>
      </c>
      <c r="L2315">
        <f t="shared" si="36"/>
        <v>-4.8413923611735001E-2</v>
      </c>
      <c r="M2315" t="s">
        <v>1032</v>
      </c>
    </row>
    <row r="2316" spans="1:13" x14ac:dyDescent="0.2">
      <c r="A2316" t="s">
        <v>8928</v>
      </c>
      <c r="B2316" t="s">
        <v>8929</v>
      </c>
      <c r="C2316" t="s">
        <v>5632</v>
      </c>
      <c r="D2316" t="s">
        <v>8930</v>
      </c>
      <c r="E2316">
        <v>8.5749806968423297</v>
      </c>
      <c r="F2316">
        <v>0.57473608738739501</v>
      </c>
      <c r="G2316">
        <v>0.59451311361612103</v>
      </c>
      <c r="H2316">
        <v>0.96673407907113695</v>
      </c>
      <c r="I2316">
        <v>0.33367698613607599</v>
      </c>
      <c r="J2316">
        <v>0.51493564937571701</v>
      </c>
      <c r="K2316" t="s">
        <v>1031</v>
      </c>
      <c r="L2316">
        <f t="shared" si="36"/>
        <v>-0.57473608738739501</v>
      </c>
      <c r="M2316" t="s">
        <v>1032</v>
      </c>
    </row>
    <row r="2317" spans="1:13" x14ac:dyDescent="0.2">
      <c r="A2317" t="s">
        <v>8931</v>
      </c>
      <c r="B2317" t="s">
        <v>8932</v>
      </c>
      <c r="C2317">
        <v>0</v>
      </c>
      <c r="D2317" t="s">
        <v>8933</v>
      </c>
      <c r="E2317">
        <v>8.5622463445922801</v>
      </c>
      <c r="F2317">
        <v>0.44861813140649998</v>
      </c>
      <c r="G2317">
        <v>0.70140888640795296</v>
      </c>
      <c r="H2317">
        <v>0.63959573381506196</v>
      </c>
      <c r="I2317">
        <v>0.52243545674442404</v>
      </c>
      <c r="J2317">
        <v>0.68524550176167898</v>
      </c>
      <c r="K2317" t="s">
        <v>1031</v>
      </c>
      <c r="L2317">
        <f t="shared" si="36"/>
        <v>-0.44861813140649998</v>
      </c>
      <c r="M2317" t="s">
        <v>1032</v>
      </c>
    </row>
    <row r="2318" spans="1:13" x14ac:dyDescent="0.2">
      <c r="A2318" t="s">
        <v>8934</v>
      </c>
      <c r="B2318" t="s">
        <v>8935</v>
      </c>
      <c r="C2318" t="s">
        <v>8936</v>
      </c>
      <c r="D2318" t="s">
        <v>8937</v>
      </c>
      <c r="E2318">
        <v>8.5612617958054198</v>
      </c>
      <c r="F2318">
        <v>0.36160578682293398</v>
      </c>
      <c r="G2318">
        <v>0.56954841698446801</v>
      </c>
      <c r="H2318">
        <v>0.63489911663259802</v>
      </c>
      <c r="I2318">
        <v>0.52549421324855905</v>
      </c>
      <c r="J2318">
        <v>0.68808772163409304</v>
      </c>
      <c r="K2318" t="s">
        <v>1031</v>
      </c>
      <c r="L2318">
        <f t="shared" si="36"/>
        <v>-0.36160578682293398</v>
      </c>
      <c r="M2318" t="s">
        <v>1032</v>
      </c>
    </row>
    <row r="2319" spans="1:13" x14ac:dyDescent="0.2">
      <c r="A2319" t="s">
        <v>8938</v>
      </c>
      <c r="B2319" t="s">
        <v>8939</v>
      </c>
      <c r="C2319" t="s">
        <v>8940</v>
      </c>
      <c r="D2319" t="s">
        <v>8941</v>
      </c>
      <c r="E2319">
        <v>8.5538977164374401</v>
      </c>
      <c r="F2319">
        <v>-0.10039427183883599</v>
      </c>
      <c r="G2319">
        <v>0.51167317345748398</v>
      </c>
      <c r="H2319">
        <v>-0.196207808121834</v>
      </c>
      <c r="I2319">
        <v>0.84444751684498198</v>
      </c>
      <c r="J2319">
        <v>0.91022172765600995</v>
      </c>
      <c r="K2319" t="s">
        <v>1031</v>
      </c>
      <c r="L2319">
        <f t="shared" si="36"/>
        <v>0.10039427183883599</v>
      </c>
      <c r="M2319" t="s">
        <v>1032</v>
      </c>
    </row>
    <row r="2320" spans="1:13" x14ac:dyDescent="0.2">
      <c r="A2320" t="s">
        <v>8942</v>
      </c>
      <c r="B2320" t="s">
        <v>8943</v>
      </c>
      <c r="C2320" t="s">
        <v>8944</v>
      </c>
      <c r="D2320" t="s">
        <v>8945</v>
      </c>
      <c r="E2320">
        <v>8.5493606663098198</v>
      </c>
      <c r="F2320">
        <v>0.201715181017702</v>
      </c>
      <c r="G2320">
        <v>0.55512924477520798</v>
      </c>
      <c r="H2320">
        <v>0.36336615827073498</v>
      </c>
      <c r="I2320">
        <v>0.71633137838816796</v>
      </c>
      <c r="J2320">
        <v>0.82767821573524802</v>
      </c>
      <c r="K2320" t="s">
        <v>1031</v>
      </c>
      <c r="L2320">
        <f t="shared" si="36"/>
        <v>-0.201715181017702</v>
      </c>
      <c r="M2320" t="s">
        <v>1032</v>
      </c>
    </row>
    <row r="2321" spans="1:13" x14ac:dyDescent="0.2">
      <c r="A2321" t="s">
        <v>8946</v>
      </c>
      <c r="B2321" t="s">
        <v>8947</v>
      </c>
      <c r="C2321" t="s">
        <v>8948</v>
      </c>
      <c r="D2321" t="s">
        <v>8949</v>
      </c>
      <c r="E2321">
        <v>8.5433949855105809</v>
      </c>
      <c r="F2321">
        <v>4.36771006021653E-2</v>
      </c>
      <c r="G2321">
        <v>0.49178498145445698</v>
      </c>
      <c r="H2321">
        <v>8.8813408805185595E-2</v>
      </c>
      <c r="I2321">
        <v>0.92923020111891996</v>
      </c>
      <c r="J2321">
        <v>0.95970429637644605</v>
      </c>
      <c r="K2321" t="s">
        <v>1031</v>
      </c>
      <c r="L2321">
        <f t="shared" si="36"/>
        <v>-4.36771006021653E-2</v>
      </c>
      <c r="M2321" t="s">
        <v>1032</v>
      </c>
    </row>
    <row r="2322" spans="1:13" x14ac:dyDescent="0.2">
      <c r="A2322" t="s">
        <v>8950</v>
      </c>
      <c r="B2322" t="s">
        <v>8951</v>
      </c>
      <c r="C2322" t="s">
        <v>8952</v>
      </c>
      <c r="D2322" t="s">
        <v>8953</v>
      </c>
      <c r="E2322">
        <v>8.5433779727361294</v>
      </c>
      <c r="F2322">
        <v>0.83670059311631295</v>
      </c>
      <c r="G2322">
        <v>0.53798617757800304</v>
      </c>
      <c r="H2322">
        <v>1.5552455211453799</v>
      </c>
      <c r="I2322">
        <v>0.119887606663272</v>
      </c>
      <c r="J2322">
        <v>0.27075157872386402</v>
      </c>
      <c r="K2322" t="s">
        <v>1031</v>
      </c>
      <c r="L2322">
        <f t="shared" si="36"/>
        <v>-0.83670059311631295</v>
      </c>
      <c r="M2322" t="s">
        <v>1032</v>
      </c>
    </row>
    <row r="2323" spans="1:13" x14ac:dyDescent="0.2">
      <c r="A2323" t="s">
        <v>8954</v>
      </c>
      <c r="B2323" t="s">
        <v>8955</v>
      </c>
      <c r="C2323" t="s">
        <v>8956</v>
      </c>
      <c r="D2323" t="s">
        <v>8957</v>
      </c>
      <c r="E2323">
        <v>8.5359873985401098</v>
      </c>
      <c r="F2323">
        <v>0.104665310053109</v>
      </c>
      <c r="G2323">
        <v>0.51550671576228801</v>
      </c>
      <c r="H2323">
        <v>0.20303384389151699</v>
      </c>
      <c r="I2323">
        <v>0.83910857948524198</v>
      </c>
      <c r="J2323">
        <v>0.90718237535916002</v>
      </c>
      <c r="K2323" t="s">
        <v>1031</v>
      </c>
      <c r="L2323">
        <f t="shared" si="36"/>
        <v>-0.104665310053109</v>
      </c>
      <c r="M2323" t="s">
        <v>1032</v>
      </c>
    </row>
    <row r="2324" spans="1:13" x14ac:dyDescent="0.2">
      <c r="A2324" t="s">
        <v>8958</v>
      </c>
      <c r="B2324" t="s">
        <v>8959</v>
      </c>
      <c r="C2324" t="s">
        <v>8960</v>
      </c>
      <c r="D2324" t="s">
        <v>8961</v>
      </c>
      <c r="E2324">
        <v>8.5134408878734398</v>
      </c>
      <c r="F2324">
        <v>0.69086225645549304</v>
      </c>
      <c r="G2324">
        <v>0.50320801228360001</v>
      </c>
      <c r="H2324">
        <v>1.3729158510817501</v>
      </c>
      <c r="I2324">
        <v>0.16977850822900301</v>
      </c>
      <c r="J2324">
        <v>0.33670946552885</v>
      </c>
      <c r="K2324" t="s">
        <v>1031</v>
      </c>
      <c r="L2324">
        <f t="shared" si="36"/>
        <v>-0.69086225645549304</v>
      </c>
      <c r="M2324" t="s">
        <v>1032</v>
      </c>
    </row>
    <row r="2325" spans="1:13" x14ac:dyDescent="0.2">
      <c r="A2325" t="s">
        <v>8962</v>
      </c>
      <c r="B2325" t="s">
        <v>8963</v>
      </c>
      <c r="C2325">
        <v>0</v>
      </c>
      <c r="D2325" t="s">
        <v>8964</v>
      </c>
      <c r="E2325">
        <v>8.5048225847772692</v>
      </c>
      <c r="F2325">
        <v>1.3962714882214999</v>
      </c>
      <c r="G2325">
        <v>0.55751664461167605</v>
      </c>
      <c r="H2325">
        <v>2.50444807651265</v>
      </c>
      <c r="I2325">
        <v>1.2264260523580799E-2</v>
      </c>
      <c r="J2325">
        <v>6.0235204311348697E-2</v>
      </c>
      <c r="K2325" t="s">
        <v>1031</v>
      </c>
      <c r="L2325">
        <f t="shared" si="36"/>
        <v>-1.3962714882214999</v>
      </c>
      <c r="M2325" t="s">
        <v>1032</v>
      </c>
    </row>
    <row r="2326" spans="1:13" x14ac:dyDescent="0.2">
      <c r="A2326" t="s">
        <v>8965</v>
      </c>
      <c r="B2326" t="s">
        <v>8966</v>
      </c>
      <c r="C2326">
        <v>0</v>
      </c>
      <c r="D2326" t="s">
        <v>8967</v>
      </c>
      <c r="E2326">
        <v>8.4964158002902206</v>
      </c>
      <c r="F2326">
        <v>-0.438465551954489</v>
      </c>
      <c r="G2326">
        <v>0.55494463772463398</v>
      </c>
      <c r="H2326">
        <v>-0.79010683615625299</v>
      </c>
      <c r="I2326">
        <v>0.429465377837494</v>
      </c>
      <c r="J2326">
        <v>0.60509431720044404</v>
      </c>
      <c r="K2326" t="s">
        <v>1031</v>
      </c>
      <c r="L2326">
        <f t="shared" si="36"/>
        <v>0.438465551954489</v>
      </c>
      <c r="M2326" t="s">
        <v>1032</v>
      </c>
    </row>
    <row r="2327" spans="1:13" x14ac:dyDescent="0.2">
      <c r="A2327" t="s">
        <v>8968</v>
      </c>
      <c r="B2327" t="s">
        <v>8969</v>
      </c>
      <c r="C2327" t="s">
        <v>8970</v>
      </c>
      <c r="D2327" t="s">
        <v>8971</v>
      </c>
      <c r="E2327">
        <v>8.4895471596499501</v>
      </c>
      <c r="F2327">
        <v>0.33746208068606698</v>
      </c>
      <c r="G2327">
        <v>0.64328891127626597</v>
      </c>
      <c r="H2327">
        <v>0.52458867978394297</v>
      </c>
      <c r="I2327">
        <v>0.59986915785124295</v>
      </c>
      <c r="J2327">
        <v>0.74354826191727497</v>
      </c>
      <c r="K2327" t="s">
        <v>1031</v>
      </c>
      <c r="L2327">
        <f t="shared" si="36"/>
        <v>-0.33746208068606698</v>
      </c>
      <c r="M2327" t="s">
        <v>1032</v>
      </c>
    </row>
    <row r="2328" spans="1:13" x14ac:dyDescent="0.2">
      <c r="A2328" t="s">
        <v>8972</v>
      </c>
      <c r="B2328" t="s">
        <v>8973</v>
      </c>
      <c r="C2328" t="s">
        <v>8974</v>
      </c>
      <c r="D2328" t="s">
        <v>8975</v>
      </c>
      <c r="E2328">
        <v>8.4869151371545701</v>
      </c>
      <c r="F2328">
        <v>0.648862821461622</v>
      </c>
      <c r="G2328">
        <v>0.53558153691354704</v>
      </c>
      <c r="H2328">
        <v>1.2115108097282301</v>
      </c>
      <c r="I2328">
        <v>0.22569969430390199</v>
      </c>
      <c r="J2328">
        <v>0.40395305697608103</v>
      </c>
      <c r="K2328" t="s">
        <v>1031</v>
      </c>
      <c r="L2328">
        <f t="shared" si="36"/>
        <v>-0.648862821461622</v>
      </c>
      <c r="M2328" t="s">
        <v>1032</v>
      </c>
    </row>
    <row r="2329" spans="1:13" x14ac:dyDescent="0.2">
      <c r="A2329" t="s">
        <v>8976</v>
      </c>
      <c r="B2329" t="s">
        <v>141</v>
      </c>
      <c r="C2329" t="s">
        <v>626</v>
      </c>
      <c r="D2329" t="s">
        <v>627</v>
      </c>
      <c r="E2329">
        <v>8.4867193262574094</v>
      </c>
      <c r="F2329">
        <v>0.67313473748849095</v>
      </c>
      <c r="G2329">
        <v>0.73327428562821595</v>
      </c>
      <c r="H2329">
        <v>0.91798492144286403</v>
      </c>
      <c r="I2329">
        <v>0.35862676005119498</v>
      </c>
      <c r="J2329">
        <v>0.54036651442311801</v>
      </c>
      <c r="K2329" t="s">
        <v>1031</v>
      </c>
      <c r="L2329">
        <f t="shared" si="36"/>
        <v>-0.67313473748849095</v>
      </c>
      <c r="M2329" t="s">
        <v>1032</v>
      </c>
    </row>
    <row r="2330" spans="1:13" x14ac:dyDescent="0.2">
      <c r="A2330" t="s">
        <v>8977</v>
      </c>
      <c r="B2330" t="s">
        <v>8978</v>
      </c>
      <c r="C2330" t="s">
        <v>4976</v>
      </c>
      <c r="D2330" t="s">
        <v>8979</v>
      </c>
      <c r="E2330">
        <v>8.4824125635682801</v>
      </c>
      <c r="F2330">
        <v>-0.63671277637715695</v>
      </c>
      <c r="G2330">
        <v>0.45967826780544402</v>
      </c>
      <c r="H2330">
        <v>-1.3851269920087701</v>
      </c>
      <c r="I2330">
        <v>0.16601363972487801</v>
      </c>
      <c r="J2330">
        <v>0.33242144066330698</v>
      </c>
      <c r="K2330" t="s">
        <v>1031</v>
      </c>
      <c r="L2330">
        <f t="shared" si="36"/>
        <v>0.63671277637715695</v>
      </c>
      <c r="M2330" t="s">
        <v>1032</v>
      </c>
    </row>
    <row r="2331" spans="1:13" x14ac:dyDescent="0.2">
      <c r="A2331" t="s">
        <v>8980</v>
      </c>
      <c r="B2331" t="s">
        <v>8981</v>
      </c>
      <c r="C2331" t="s">
        <v>8982</v>
      </c>
      <c r="D2331" t="s">
        <v>8983</v>
      </c>
      <c r="E2331">
        <v>8.4807001371509791</v>
      </c>
      <c r="F2331">
        <v>0.170477836723573</v>
      </c>
      <c r="G2331">
        <v>0.71029867382713796</v>
      </c>
      <c r="H2331">
        <v>0.24000866537596999</v>
      </c>
      <c r="I2331">
        <v>0.81032353892398901</v>
      </c>
      <c r="J2331">
        <v>0.889213380920441</v>
      </c>
      <c r="K2331" t="s">
        <v>1031</v>
      </c>
      <c r="L2331">
        <f t="shared" si="36"/>
        <v>-0.170477836723573</v>
      </c>
      <c r="M2331" t="s">
        <v>1032</v>
      </c>
    </row>
    <row r="2332" spans="1:13" x14ac:dyDescent="0.2">
      <c r="A2332" t="s">
        <v>8984</v>
      </c>
      <c r="B2332" t="s">
        <v>8985</v>
      </c>
      <c r="C2332" t="s">
        <v>4958</v>
      </c>
      <c r="D2332" t="s">
        <v>8986</v>
      </c>
      <c r="E2332">
        <v>8.4757973841417105</v>
      </c>
      <c r="F2332">
        <v>-0.78759150446628501</v>
      </c>
      <c r="G2332">
        <v>0.47286664642260301</v>
      </c>
      <c r="H2332">
        <v>-1.6655678940874401</v>
      </c>
      <c r="I2332">
        <v>9.5799510293333903E-2</v>
      </c>
      <c r="J2332">
        <v>0.23360915603436699</v>
      </c>
      <c r="K2332" t="s">
        <v>1031</v>
      </c>
      <c r="L2332">
        <f t="shared" si="36"/>
        <v>0.78759150446628501</v>
      </c>
      <c r="M2332" t="s">
        <v>1032</v>
      </c>
    </row>
    <row r="2333" spans="1:13" x14ac:dyDescent="0.2">
      <c r="A2333" t="s">
        <v>8987</v>
      </c>
      <c r="B2333" t="s">
        <v>8988</v>
      </c>
      <c r="C2333" t="s">
        <v>5418</v>
      </c>
      <c r="D2333" t="s">
        <v>8989</v>
      </c>
      <c r="E2333">
        <v>8.4647137960743404</v>
      </c>
      <c r="F2333">
        <v>-0.127692377280782</v>
      </c>
      <c r="G2333">
        <v>0.555145118341835</v>
      </c>
      <c r="H2333">
        <v>-0.230016212089169</v>
      </c>
      <c r="I2333">
        <v>0.818079172019336</v>
      </c>
      <c r="J2333">
        <v>0.89505973656515003</v>
      </c>
      <c r="K2333" t="s">
        <v>1031</v>
      </c>
      <c r="L2333">
        <f t="shared" si="36"/>
        <v>0.127692377280782</v>
      </c>
      <c r="M2333" t="s">
        <v>1032</v>
      </c>
    </row>
    <row r="2334" spans="1:13" x14ac:dyDescent="0.2">
      <c r="A2334" t="s">
        <v>8990</v>
      </c>
      <c r="B2334" t="s">
        <v>8991</v>
      </c>
      <c r="C2334" t="s">
        <v>8992</v>
      </c>
      <c r="D2334" t="s">
        <v>8993</v>
      </c>
      <c r="E2334">
        <v>8.4288184440528102</v>
      </c>
      <c r="F2334">
        <v>-1.5650170287649801</v>
      </c>
      <c r="G2334">
        <v>0.60260180410830499</v>
      </c>
      <c r="H2334">
        <v>-2.5970998063651698</v>
      </c>
      <c r="I2334">
        <v>9.4014602110924893E-3</v>
      </c>
      <c r="J2334">
        <v>5.0792199261134999E-2</v>
      </c>
      <c r="K2334" t="s">
        <v>1031</v>
      </c>
      <c r="L2334">
        <f t="shared" si="36"/>
        <v>1.5650170287649801</v>
      </c>
      <c r="M2334" t="s">
        <v>1032</v>
      </c>
    </row>
    <row r="2335" spans="1:13" x14ac:dyDescent="0.2">
      <c r="A2335" t="s">
        <v>8994</v>
      </c>
      <c r="B2335" t="s">
        <v>8995</v>
      </c>
      <c r="C2335" t="s">
        <v>8996</v>
      </c>
      <c r="D2335" t="s">
        <v>8997</v>
      </c>
      <c r="E2335">
        <v>8.4245660459405407</v>
      </c>
      <c r="F2335">
        <v>0.39135825140028802</v>
      </c>
      <c r="G2335">
        <v>0.55265607184097498</v>
      </c>
      <c r="H2335">
        <v>0.70814068883133496</v>
      </c>
      <c r="I2335">
        <v>0.47885789399312501</v>
      </c>
      <c r="J2335">
        <v>0.64970825322686998</v>
      </c>
      <c r="K2335" t="s">
        <v>1031</v>
      </c>
      <c r="L2335">
        <f t="shared" si="36"/>
        <v>-0.39135825140028802</v>
      </c>
      <c r="M2335" t="s">
        <v>1032</v>
      </c>
    </row>
    <row r="2336" spans="1:13" x14ac:dyDescent="0.2">
      <c r="A2336" t="s">
        <v>8998</v>
      </c>
      <c r="B2336" t="s">
        <v>8999</v>
      </c>
      <c r="C2336">
        <v>0</v>
      </c>
      <c r="D2336" t="s">
        <v>9000</v>
      </c>
      <c r="E2336">
        <v>8.4207402902497801</v>
      </c>
      <c r="F2336">
        <v>0.14679157878031099</v>
      </c>
      <c r="G2336">
        <v>0.58873287336304503</v>
      </c>
      <c r="H2336">
        <v>0.24933477545051499</v>
      </c>
      <c r="I2336">
        <v>0.80310183362362897</v>
      </c>
      <c r="J2336">
        <v>0.88407503799741505</v>
      </c>
      <c r="K2336" t="s">
        <v>1031</v>
      </c>
      <c r="L2336">
        <f t="shared" si="36"/>
        <v>-0.14679157878031099</v>
      </c>
      <c r="M2336" t="s">
        <v>1032</v>
      </c>
    </row>
    <row r="2337" spans="1:13" x14ac:dyDescent="0.2">
      <c r="A2337" t="s">
        <v>9001</v>
      </c>
      <c r="B2337" t="s">
        <v>9002</v>
      </c>
      <c r="C2337" t="s">
        <v>9003</v>
      </c>
      <c r="D2337" t="s">
        <v>9004</v>
      </c>
      <c r="E2337">
        <v>8.4195323467821801</v>
      </c>
      <c r="F2337">
        <v>0.72752010106558795</v>
      </c>
      <c r="G2337">
        <v>0.55646812365700404</v>
      </c>
      <c r="H2337">
        <v>1.3073886358206199</v>
      </c>
      <c r="I2337">
        <v>0.19108075491210699</v>
      </c>
      <c r="J2337">
        <v>0.36247836349173301</v>
      </c>
      <c r="K2337" t="s">
        <v>1031</v>
      </c>
      <c r="L2337">
        <f t="shared" si="36"/>
        <v>-0.72752010106558795</v>
      </c>
      <c r="M2337" t="s">
        <v>1032</v>
      </c>
    </row>
    <row r="2338" spans="1:13" x14ac:dyDescent="0.2">
      <c r="A2338" t="s">
        <v>9005</v>
      </c>
      <c r="B2338" t="s">
        <v>9006</v>
      </c>
      <c r="C2338">
        <v>0</v>
      </c>
      <c r="D2338" t="s">
        <v>9007</v>
      </c>
      <c r="E2338">
        <v>8.4164985923278905</v>
      </c>
      <c r="F2338">
        <v>-9.0517720052166503E-2</v>
      </c>
      <c r="G2338">
        <v>0.55171629208350403</v>
      </c>
      <c r="H2338">
        <v>-0.164065700707033</v>
      </c>
      <c r="I2338">
        <v>0.86967942275629595</v>
      </c>
      <c r="J2338">
        <v>0.92579809254494505</v>
      </c>
      <c r="K2338" t="s">
        <v>1031</v>
      </c>
      <c r="L2338">
        <f t="shared" si="36"/>
        <v>9.0517720052166503E-2</v>
      </c>
      <c r="M2338" t="s">
        <v>1032</v>
      </c>
    </row>
    <row r="2339" spans="1:13" x14ac:dyDescent="0.2">
      <c r="A2339" t="s">
        <v>9008</v>
      </c>
      <c r="B2339" t="s">
        <v>9009</v>
      </c>
      <c r="C2339" t="s">
        <v>9010</v>
      </c>
      <c r="D2339" t="s">
        <v>9011</v>
      </c>
      <c r="E2339">
        <v>8.4146640090574198</v>
      </c>
      <c r="F2339">
        <v>0.15134002986141601</v>
      </c>
      <c r="G2339">
        <v>0.49222529369950602</v>
      </c>
      <c r="H2339">
        <v>0.30746089605424898</v>
      </c>
      <c r="I2339">
        <v>0.758492582869424</v>
      </c>
      <c r="J2339">
        <v>0.856635973480389</v>
      </c>
      <c r="K2339" t="s">
        <v>1031</v>
      </c>
      <c r="L2339">
        <f t="shared" si="36"/>
        <v>-0.15134002986141601</v>
      </c>
      <c r="M2339" t="s">
        <v>1032</v>
      </c>
    </row>
    <row r="2340" spans="1:13" x14ac:dyDescent="0.2">
      <c r="A2340" t="s">
        <v>9012</v>
      </c>
      <c r="B2340" t="s">
        <v>307</v>
      </c>
      <c r="C2340" t="s">
        <v>874</v>
      </c>
      <c r="D2340" t="s">
        <v>875</v>
      </c>
      <c r="E2340">
        <v>8.3779227909569407</v>
      </c>
      <c r="F2340">
        <v>0.66271309054920702</v>
      </c>
      <c r="G2340">
        <v>0.553802809924405</v>
      </c>
      <c r="H2340">
        <v>1.19665895274108</v>
      </c>
      <c r="I2340">
        <v>0.23143951222001899</v>
      </c>
      <c r="J2340">
        <v>0.409964244543854</v>
      </c>
      <c r="K2340" t="s">
        <v>1031</v>
      </c>
      <c r="L2340">
        <f t="shared" si="36"/>
        <v>-0.66271309054920702</v>
      </c>
      <c r="M2340" t="s">
        <v>1032</v>
      </c>
    </row>
    <row r="2341" spans="1:13" x14ac:dyDescent="0.2">
      <c r="A2341" t="s">
        <v>9013</v>
      </c>
      <c r="B2341" t="s">
        <v>9014</v>
      </c>
      <c r="C2341" t="s">
        <v>9015</v>
      </c>
      <c r="D2341" t="s">
        <v>9016</v>
      </c>
      <c r="E2341">
        <v>8.3735529402978397</v>
      </c>
      <c r="F2341">
        <v>0.14420285266792099</v>
      </c>
      <c r="G2341">
        <v>0.45950424833776299</v>
      </c>
      <c r="H2341">
        <v>0.31382267561087601</v>
      </c>
      <c r="I2341">
        <v>0.75365572114245805</v>
      </c>
      <c r="J2341">
        <v>0.85317203836701305</v>
      </c>
      <c r="K2341" t="s">
        <v>1031</v>
      </c>
      <c r="L2341">
        <f t="shared" si="36"/>
        <v>-0.14420285266792099</v>
      </c>
      <c r="M2341" t="s">
        <v>1032</v>
      </c>
    </row>
    <row r="2342" spans="1:13" x14ac:dyDescent="0.2">
      <c r="A2342" t="s">
        <v>9017</v>
      </c>
      <c r="B2342" t="s">
        <v>9018</v>
      </c>
      <c r="C2342" t="s">
        <v>1050</v>
      </c>
      <c r="D2342" t="s">
        <v>9019</v>
      </c>
      <c r="E2342">
        <v>8.3719471850672207</v>
      </c>
      <c r="F2342">
        <v>0.21085276690952301</v>
      </c>
      <c r="G2342">
        <v>0.48546640453258699</v>
      </c>
      <c r="H2342">
        <v>0.43433029544554003</v>
      </c>
      <c r="I2342">
        <v>0.66404860717686898</v>
      </c>
      <c r="J2342">
        <v>0.78952620397978401</v>
      </c>
      <c r="K2342" t="s">
        <v>1031</v>
      </c>
      <c r="L2342">
        <f t="shared" si="36"/>
        <v>-0.21085276690952301</v>
      </c>
      <c r="M2342" t="s">
        <v>1032</v>
      </c>
    </row>
    <row r="2343" spans="1:13" x14ac:dyDescent="0.2">
      <c r="A2343" t="s">
        <v>9020</v>
      </c>
      <c r="B2343" t="s">
        <v>9021</v>
      </c>
      <c r="C2343" t="s">
        <v>9022</v>
      </c>
      <c r="D2343" t="s">
        <v>9023</v>
      </c>
      <c r="E2343">
        <v>8.3699472304177593</v>
      </c>
      <c r="F2343">
        <v>1.0083727568280001</v>
      </c>
      <c r="G2343">
        <v>0.58447300064947605</v>
      </c>
      <c r="H2343">
        <v>1.72526832840436</v>
      </c>
      <c r="I2343">
        <v>8.4479126861945295E-2</v>
      </c>
      <c r="J2343">
        <v>0.21504089684963901</v>
      </c>
      <c r="K2343" t="s">
        <v>1031</v>
      </c>
      <c r="L2343">
        <f t="shared" si="36"/>
        <v>-1.0083727568280001</v>
      </c>
      <c r="M2343" t="s">
        <v>1032</v>
      </c>
    </row>
    <row r="2344" spans="1:13" x14ac:dyDescent="0.2">
      <c r="A2344" t="s">
        <v>9024</v>
      </c>
      <c r="B2344" t="s">
        <v>9025</v>
      </c>
      <c r="C2344" t="s">
        <v>9026</v>
      </c>
      <c r="D2344" t="s">
        <v>9027</v>
      </c>
      <c r="E2344">
        <v>8.3474227326764208</v>
      </c>
      <c r="F2344">
        <v>0.3109771422705</v>
      </c>
      <c r="G2344">
        <v>0.50749529782222402</v>
      </c>
      <c r="H2344">
        <v>0.61276851944239297</v>
      </c>
      <c r="I2344">
        <v>0.54002940905429897</v>
      </c>
      <c r="J2344">
        <v>0.69867140927813598</v>
      </c>
      <c r="K2344" t="s">
        <v>1031</v>
      </c>
      <c r="L2344">
        <f t="shared" si="36"/>
        <v>-0.3109771422705</v>
      </c>
      <c r="M2344" t="s">
        <v>1032</v>
      </c>
    </row>
    <row r="2345" spans="1:13" x14ac:dyDescent="0.2">
      <c r="A2345" t="s">
        <v>9028</v>
      </c>
      <c r="B2345" t="s">
        <v>9029</v>
      </c>
      <c r="C2345">
        <v>0</v>
      </c>
      <c r="D2345" t="s">
        <v>9030</v>
      </c>
      <c r="E2345">
        <v>8.2920436169212106</v>
      </c>
      <c r="F2345">
        <v>1.06625442281522</v>
      </c>
      <c r="G2345">
        <v>0.49447057109190101</v>
      </c>
      <c r="H2345">
        <v>2.15635567645755</v>
      </c>
      <c r="I2345">
        <v>3.1055902863109601E-2</v>
      </c>
      <c r="J2345">
        <v>0.11027044942952299</v>
      </c>
      <c r="K2345" t="s">
        <v>1031</v>
      </c>
      <c r="L2345">
        <f t="shared" si="36"/>
        <v>-1.06625442281522</v>
      </c>
      <c r="M2345" t="s">
        <v>1032</v>
      </c>
    </row>
    <row r="2346" spans="1:13" x14ac:dyDescent="0.2">
      <c r="A2346" t="s">
        <v>9031</v>
      </c>
      <c r="B2346" t="s">
        <v>9032</v>
      </c>
      <c r="C2346">
        <v>0</v>
      </c>
      <c r="D2346" t="s">
        <v>9033</v>
      </c>
      <c r="E2346">
        <v>8.2622738112532605</v>
      </c>
      <c r="F2346">
        <v>0.37107189451941602</v>
      </c>
      <c r="G2346">
        <v>0.82447753039515403</v>
      </c>
      <c r="H2346">
        <v>0.45006914177705898</v>
      </c>
      <c r="I2346">
        <v>0.65266058640173596</v>
      </c>
      <c r="J2346">
        <v>0.78216525885890098</v>
      </c>
      <c r="K2346" t="s">
        <v>1031</v>
      </c>
      <c r="L2346">
        <f t="shared" si="36"/>
        <v>-0.37107189451941602</v>
      </c>
      <c r="M2346" t="s">
        <v>1032</v>
      </c>
    </row>
    <row r="2347" spans="1:13" x14ac:dyDescent="0.2">
      <c r="A2347" t="s">
        <v>9034</v>
      </c>
      <c r="B2347" t="s">
        <v>9035</v>
      </c>
      <c r="C2347">
        <v>0</v>
      </c>
      <c r="D2347" t="s">
        <v>9036</v>
      </c>
      <c r="E2347">
        <v>8.2614487032981394</v>
      </c>
      <c r="F2347">
        <v>-0.12831700506190899</v>
      </c>
      <c r="G2347">
        <v>0.56415468673715996</v>
      </c>
      <c r="H2347">
        <v>-0.22745003822274701</v>
      </c>
      <c r="I2347">
        <v>0.82007381482137798</v>
      </c>
      <c r="J2347">
        <v>0.89645954953524798</v>
      </c>
      <c r="K2347" t="s">
        <v>1031</v>
      </c>
      <c r="L2347">
        <f t="shared" si="36"/>
        <v>0.12831700506190899</v>
      </c>
      <c r="M2347" t="s">
        <v>1032</v>
      </c>
    </row>
    <row r="2348" spans="1:13" x14ac:dyDescent="0.2">
      <c r="A2348" t="s">
        <v>9037</v>
      </c>
      <c r="B2348" t="s">
        <v>9038</v>
      </c>
      <c r="C2348" t="s">
        <v>8775</v>
      </c>
      <c r="D2348" t="s">
        <v>8776</v>
      </c>
      <c r="E2348">
        <v>8.2503633478621303</v>
      </c>
      <c r="F2348">
        <v>1.3747512209534301</v>
      </c>
      <c r="G2348">
        <v>0.577620308814637</v>
      </c>
      <c r="H2348">
        <v>2.3800257712105499</v>
      </c>
      <c r="I2348">
        <v>1.7311427305905E-2</v>
      </c>
      <c r="J2348">
        <v>7.4708638258511206E-2</v>
      </c>
      <c r="K2348" t="s">
        <v>1031</v>
      </c>
      <c r="L2348">
        <f t="shared" si="36"/>
        <v>-1.3747512209534301</v>
      </c>
      <c r="M2348" t="s">
        <v>1032</v>
      </c>
    </row>
    <row r="2349" spans="1:13" x14ac:dyDescent="0.2">
      <c r="A2349" t="s">
        <v>9039</v>
      </c>
      <c r="B2349" t="s">
        <v>9040</v>
      </c>
      <c r="C2349">
        <v>0</v>
      </c>
      <c r="D2349" t="s">
        <v>9041</v>
      </c>
      <c r="E2349">
        <v>8.2186945049705695</v>
      </c>
      <c r="F2349">
        <v>0.70620079847931005</v>
      </c>
      <c r="G2349">
        <v>0.58539889734412198</v>
      </c>
      <c r="H2349">
        <v>1.2063582655916301</v>
      </c>
      <c r="I2349">
        <v>0.22767938060727699</v>
      </c>
      <c r="J2349">
        <v>0.40617066785794997</v>
      </c>
      <c r="K2349" t="s">
        <v>1031</v>
      </c>
      <c r="L2349">
        <f t="shared" si="36"/>
        <v>-0.70620079847931005</v>
      </c>
      <c r="M2349" t="s">
        <v>1032</v>
      </c>
    </row>
    <row r="2350" spans="1:13" x14ac:dyDescent="0.2">
      <c r="A2350" t="s">
        <v>9042</v>
      </c>
      <c r="B2350" t="s">
        <v>9043</v>
      </c>
      <c r="C2350">
        <v>0</v>
      </c>
      <c r="D2350" t="s">
        <v>9044</v>
      </c>
      <c r="E2350">
        <v>8.2142994481421603</v>
      </c>
      <c r="F2350">
        <v>-0.33495429100431401</v>
      </c>
      <c r="G2350">
        <v>0.53667738589582104</v>
      </c>
      <c r="H2350">
        <v>-0.62412596432623701</v>
      </c>
      <c r="I2350">
        <v>0.53254486352358599</v>
      </c>
      <c r="J2350">
        <v>0.69404189767277802</v>
      </c>
      <c r="K2350" t="s">
        <v>1031</v>
      </c>
      <c r="L2350">
        <f t="shared" si="36"/>
        <v>0.33495429100431401</v>
      </c>
      <c r="M2350" t="s">
        <v>1032</v>
      </c>
    </row>
    <row r="2351" spans="1:13" x14ac:dyDescent="0.2">
      <c r="A2351" t="s">
        <v>9045</v>
      </c>
      <c r="B2351" t="s">
        <v>9046</v>
      </c>
      <c r="C2351">
        <v>0</v>
      </c>
      <c r="D2351" t="s">
        <v>9047</v>
      </c>
      <c r="E2351">
        <v>8.2093728931709702</v>
      </c>
      <c r="F2351">
        <v>-0.94802809661452103</v>
      </c>
      <c r="G2351">
        <v>0.60327943465560596</v>
      </c>
      <c r="H2351">
        <v>-1.57145767310255</v>
      </c>
      <c r="I2351">
        <v>0.116076378707377</v>
      </c>
      <c r="J2351">
        <v>0.26491284244687902</v>
      </c>
      <c r="K2351" t="s">
        <v>1031</v>
      </c>
      <c r="L2351">
        <f t="shared" si="36"/>
        <v>0.94802809661452103</v>
      </c>
      <c r="M2351" t="s">
        <v>1032</v>
      </c>
    </row>
    <row r="2352" spans="1:13" x14ac:dyDescent="0.2">
      <c r="A2352" t="s">
        <v>9048</v>
      </c>
      <c r="B2352" t="s">
        <v>9049</v>
      </c>
      <c r="C2352">
        <v>0</v>
      </c>
      <c r="D2352" t="s">
        <v>9050</v>
      </c>
      <c r="E2352">
        <v>8.1976062358065107</v>
      </c>
      <c r="F2352">
        <v>1.3912983586934899</v>
      </c>
      <c r="G2352">
        <v>0.60318529607870797</v>
      </c>
      <c r="H2352">
        <v>2.3065853357803698</v>
      </c>
      <c r="I2352">
        <v>2.1077947819925901E-2</v>
      </c>
      <c r="J2352">
        <v>8.5388169998368402E-2</v>
      </c>
      <c r="K2352" t="s">
        <v>1031</v>
      </c>
      <c r="L2352">
        <f t="shared" si="36"/>
        <v>-1.3912983586934899</v>
      </c>
      <c r="M2352" t="s">
        <v>1032</v>
      </c>
    </row>
    <row r="2353" spans="1:13" x14ac:dyDescent="0.2">
      <c r="A2353" t="s">
        <v>9051</v>
      </c>
      <c r="B2353" t="s">
        <v>9052</v>
      </c>
      <c r="C2353" t="s">
        <v>9053</v>
      </c>
      <c r="D2353" t="s">
        <v>9054</v>
      </c>
      <c r="E2353">
        <v>8.1938116270818995</v>
      </c>
      <c r="F2353">
        <v>-0.27560155019935501</v>
      </c>
      <c r="G2353">
        <v>0.51462155606105098</v>
      </c>
      <c r="H2353">
        <v>-0.53554218037197698</v>
      </c>
      <c r="I2353">
        <v>0.59227499834126995</v>
      </c>
      <c r="J2353">
        <v>0.73830481350922506</v>
      </c>
      <c r="K2353" t="s">
        <v>1031</v>
      </c>
      <c r="L2353">
        <f t="shared" si="36"/>
        <v>0.27560155019935501</v>
      </c>
      <c r="M2353" t="s">
        <v>1032</v>
      </c>
    </row>
    <row r="2354" spans="1:13" x14ac:dyDescent="0.2">
      <c r="A2354" t="s">
        <v>9055</v>
      </c>
      <c r="B2354" t="s">
        <v>9056</v>
      </c>
      <c r="C2354" t="s">
        <v>4717</v>
      </c>
      <c r="D2354" t="s">
        <v>9057</v>
      </c>
      <c r="E2354">
        <v>8.1929440408276903</v>
      </c>
      <c r="F2354">
        <v>0.92228622784711001</v>
      </c>
      <c r="G2354">
        <v>0.57017793460375399</v>
      </c>
      <c r="H2354">
        <v>1.61754107248653</v>
      </c>
      <c r="I2354">
        <v>0.105761537326786</v>
      </c>
      <c r="J2354">
        <v>0.248948527283786</v>
      </c>
      <c r="K2354" t="s">
        <v>1031</v>
      </c>
      <c r="L2354">
        <f t="shared" si="36"/>
        <v>-0.92228622784711001</v>
      </c>
      <c r="M2354" t="s">
        <v>1032</v>
      </c>
    </row>
    <row r="2355" spans="1:13" x14ac:dyDescent="0.2">
      <c r="A2355" t="s">
        <v>9058</v>
      </c>
      <c r="B2355" t="s">
        <v>9059</v>
      </c>
      <c r="C2355" t="s">
        <v>9060</v>
      </c>
      <c r="D2355" t="s">
        <v>9061</v>
      </c>
      <c r="E2355">
        <v>8.1889617781920698</v>
      </c>
      <c r="F2355">
        <v>-0.17382366560037099</v>
      </c>
      <c r="G2355">
        <v>0.518481478624085</v>
      </c>
      <c r="H2355">
        <v>-0.33525530374133</v>
      </c>
      <c r="I2355">
        <v>0.73743250704558805</v>
      </c>
      <c r="J2355">
        <v>0.84195473158220002</v>
      </c>
      <c r="K2355" t="s">
        <v>1031</v>
      </c>
      <c r="L2355">
        <f t="shared" si="36"/>
        <v>0.17382366560037099</v>
      </c>
      <c r="M2355" t="s">
        <v>1032</v>
      </c>
    </row>
    <row r="2356" spans="1:13" x14ac:dyDescent="0.2">
      <c r="A2356" t="s">
        <v>9062</v>
      </c>
      <c r="B2356" t="s">
        <v>9063</v>
      </c>
      <c r="C2356">
        <v>0</v>
      </c>
      <c r="D2356" t="s">
        <v>9064</v>
      </c>
      <c r="E2356">
        <v>8.1883965402018308</v>
      </c>
      <c r="F2356">
        <v>1.31268400581141</v>
      </c>
      <c r="G2356">
        <v>0.59886016029356604</v>
      </c>
      <c r="H2356">
        <v>2.19197083534146</v>
      </c>
      <c r="I2356">
        <v>2.8381612581944701E-2</v>
      </c>
      <c r="J2356">
        <v>0.103592059435671</v>
      </c>
      <c r="K2356" t="s">
        <v>1031</v>
      </c>
      <c r="L2356">
        <f t="shared" si="36"/>
        <v>-1.31268400581141</v>
      </c>
      <c r="M2356" t="s">
        <v>1032</v>
      </c>
    </row>
    <row r="2357" spans="1:13" x14ac:dyDescent="0.2">
      <c r="A2357" t="s">
        <v>9065</v>
      </c>
      <c r="B2357" t="s">
        <v>9066</v>
      </c>
      <c r="C2357">
        <v>0</v>
      </c>
      <c r="D2357" t="s">
        <v>9067</v>
      </c>
      <c r="E2357">
        <v>8.1831396359568807</v>
      </c>
      <c r="F2357">
        <v>0.709109102752294</v>
      </c>
      <c r="G2357">
        <v>0.51348550165475404</v>
      </c>
      <c r="H2357">
        <v>1.3809720049877201</v>
      </c>
      <c r="I2357">
        <v>0.16728756850235299</v>
      </c>
      <c r="J2357">
        <v>0.33377624699275499</v>
      </c>
      <c r="K2357" t="s">
        <v>1031</v>
      </c>
      <c r="L2357">
        <f t="shared" si="36"/>
        <v>-0.709109102752294</v>
      </c>
      <c r="M2357" t="s">
        <v>1032</v>
      </c>
    </row>
    <row r="2358" spans="1:13" x14ac:dyDescent="0.2">
      <c r="A2358" t="s">
        <v>9068</v>
      </c>
      <c r="B2358" t="s">
        <v>9069</v>
      </c>
      <c r="C2358">
        <v>0</v>
      </c>
      <c r="D2358" t="s">
        <v>9070</v>
      </c>
      <c r="E2358">
        <v>8.1683645396445907</v>
      </c>
      <c r="F2358">
        <v>-0.76150357645245403</v>
      </c>
      <c r="G2358">
        <v>0.69336875061867398</v>
      </c>
      <c r="H2358">
        <v>-1.0982663637104899</v>
      </c>
      <c r="I2358">
        <v>0.27208819508054599</v>
      </c>
      <c r="J2358">
        <v>0.45039004716581599</v>
      </c>
      <c r="K2358" t="s">
        <v>1031</v>
      </c>
      <c r="L2358">
        <f t="shared" si="36"/>
        <v>0.76150357645245403</v>
      </c>
      <c r="M2358" t="s">
        <v>1032</v>
      </c>
    </row>
    <row r="2359" spans="1:13" x14ac:dyDescent="0.2">
      <c r="A2359" t="s">
        <v>9071</v>
      </c>
      <c r="B2359" t="s">
        <v>9072</v>
      </c>
      <c r="C2359" t="s">
        <v>9073</v>
      </c>
      <c r="D2359" t="s">
        <v>9074</v>
      </c>
      <c r="E2359">
        <v>8.1591509096159491</v>
      </c>
      <c r="F2359">
        <v>1.4892950108827601</v>
      </c>
      <c r="G2359">
        <v>0.62356187988768597</v>
      </c>
      <c r="H2359">
        <v>2.3883676326574199</v>
      </c>
      <c r="I2359">
        <v>1.6923403404935099E-2</v>
      </c>
      <c r="J2359">
        <v>7.3857220848696697E-2</v>
      </c>
      <c r="K2359" t="s">
        <v>1031</v>
      </c>
      <c r="L2359">
        <f t="shared" si="36"/>
        <v>-1.4892950108827601</v>
      </c>
      <c r="M2359" t="s">
        <v>1032</v>
      </c>
    </row>
    <row r="2360" spans="1:13" x14ac:dyDescent="0.2">
      <c r="A2360" t="s">
        <v>9075</v>
      </c>
      <c r="B2360" t="s">
        <v>9076</v>
      </c>
      <c r="C2360" t="s">
        <v>9077</v>
      </c>
      <c r="D2360" t="s">
        <v>9078</v>
      </c>
      <c r="E2360">
        <v>8.1566755082419302</v>
      </c>
      <c r="F2360">
        <v>-0.238115466662363</v>
      </c>
      <c r="G2360">
        <v>0.56376066271582903</v>
      </c>
      <c r="H2360">
        <v>-0.42236977925220798</v>
      </c>
      <c r="I2360">
        <v>0.67275513275343202</v>
      </c>
      <c r="J2360">
        <v>0.79775901929342696</v>
      </c>
      <c r="K2360" t="s">
        <v>1031</v>
      </c>
      <c r="L2360">
        <f t="shared" si="36"/>
        <v>0.238115466662363</v>
      </c>
      <c r="M2360" t="s">
        <v>1032</v>
      </c>
    </row>
    <row r="2361" spans="1:13" x14ac:dyDescent="0.2">
      <c r="A2361" t="s">
        <v>9079</v>
      </c>
      <c r="B2361" t="s">
        <v>220</v>
      </c>
      <c r="C2361" t="s">
        <v>752</v>
      </c>
      <c r="D2361" t="s">
        <v>753</v>
      </c>
      <c r="E2361">
        <v>8.1547380861494805</v>
      </c>
      <c r="F2361">
        <v>0.123143097532333</v>
      </c>
      <c r="G2361">
        <v>0.62538027332747803</v>
      </c>
      <c r="H2361">
        <v>0.19690914917594399</v>
      </c>
      <c r="I2361">
        <v>0.84389863384515496</v>
      </c>
      <c r="J2361">
        <v>0.91008812239777004</v>
      </c>
      <c r="K2361" t="s">
        <v>1031</v>
      </c>
      <c r="L2361">
        <f t="shared" si="36"/>
        <v>-0.123143097532333</v>
      </c>
      <c r="M2361" t="s">
        <v>1032</v>
      </c>
    </row>
    <row r="2362" spans="1:13" x14ac:dyDescent="0.2">
      <c r="A2362" t="s">
        <v>9080</v>
      </c>
      <c r="B2362" t="s">
        <v>9081</v>
      </c>
      <c r="C2362" t="s">
        <v>9082</v>
      </c>
      <c r="D2362" t="s">
        <v>9083</v>
      </c>
      <c r="E2362">
        <v>8.1504068540192591</v>
      </c>
      <c r="F2362">
        <v>0.79956049801815499</v>
      </c>
      <c r="G2362">
        <v>0.69974741827194198</v>
      </c>
      <c r="H2362">
        <v>1.14264158343407</v>
      </c>
      <c r="I2362">
        <v>0.253187432988776</v>
      </c>
      <c r="J2362">
        <v>0.432350311318981</v>
      </c>
      <c r="K2362" t="s">
        <v>1031</v>
      </c>
      <c r="L2362">
        <f t="shared" si="36"/>
        <v>-0.79956049801815499</v>
      </c>
      <c r="M2362" t="s">
        <v>1032</v>
      </c>
    </row>
    <row r="2363" spans="1:13" x14ac:dyDescent="0.2">
      <c r="A2363" t="s">
        <v>9084</v>
      </c>
      <c r="B2363" t="s">
        <v>9085</v>
      </c>
      <c r="C2363" t="s">
        <v>9086</v>
      </c>
      <c r="D2363" t="s">
        <v>9087</v>
      </c>
      <c r="E2363">
        <v>8.1362051696857804</v>
      </c>
      <c r="F2363">
        <v>0.306369552188821</v>
      </c>
      <c r="G2363">
        <v>0.47534993563340799</v>
      </c>
      <c r="H2363">
        <v>0.64451371341952701</v>
      </c>
      <c r="I2363">
        <v>0.51924236796535395</v>
      </c>
      <c r="J2363">
        <v>0.68248572148466202</v>
      </c>
      <c r="K2363" t="s">
        <v>1031</v>
      </c>
      <c r="L2363">
        <f t="shared" si="36"/>
        <v>-0.306369552188821</v>
      </c>
      <c r="M2363" t="s">
        <v>1032</v>
      </c>
    </row>
    <row r="2364" spans="1:13" x14ac:dyDescent="0.2">
      <c r="A2364" t="s">
        <v>9088</v>
      </c>
      <c r="B2364" t="s">
        <v>9089</v>
      </c>
      <c r="C2364" t="s">
        <v>9090</v>
      </c>
      <c r="D2364" t="s">
        <v>9091</v>
      </c>
      <c r="E2364">
        <v>8.1359832896387001</v>
      </c>
      <c r="F2364">
        <v>0.86135302292564697</v>
      </c>
      <c r="G2364">
        <v>0.534509176482444</v>
      </c>
      <c r="H2364">
        <v>1.61148406954233</v>
      </c>
      <c r="I2364">
        <v>0.107074256638853</v>
      </c>
      <c r="J2364">
        <v>0.250666554484755</v>
      </c>
      <c r="K2364" t="s">
        <v>1031</v>
      </c>
      <c r="L2364">
        <f t="shared" si="36"/>
        <v>-0.86135302292564697</v>
      </c>
      <c r="M2364" t="s">
        <v>1032</v>
      </c>
    </row>
    <row r="2365" spans="1:13" x14ac:dyDescent="0.2">
      <c r="A2365" t="s">
        <v>9092</v>
      </c>
      <c r="B2365" t="s">
        <v>9093</v>
      </c>
      <c r="C2365" t="s">
        <v>4668</v>
      </c>
      <c r="D2365" t="s">
        <v>8875</v>
      </c>
      <c r="E2365">
        <v>8.1355280409826403</v>
      </c>
      <c r="F2365">
        <v>1.3471302136840599</v>
      </c>
      <c r="G2365">
        <v>0.818818181340628</v>
      </c>
      <c r="H2365">
        <v>1.6452128743385299</v>
      </c>
      <c r="I2365">
        <v>9.9925919472554206E-2</v>
      </c>
      <c r="J2365">
        <v>0.23966159101970799</v>
      </c>
      <c r="K2365" t="s">
        <v>1031</v>
      </c>
      <c r="L2365">
        <f t="shared" si="36"/>
        <v>-1.3471302136840599</v>
      </c>
      <c r="M2365" t="s">
        <v>1032</v>
      </c>
    </row>
    <row r="2366" spans="1:13" x14ac:dyDescent="0.2">
      <c r="A2366" t="s">
        <v>9094</v>
      </c>
      <c r="B2366" t="s">
        <v>9095</v>
      </c>
      <c r="C2366" t="s">
        <v>9096</v>
      </c>
      <c r="D2366" t="s">
        <v>9097</v>
      </c>
      <c r="E2366">
        <v>8.1344818268168506</v>
      </c>
      <c r="F2366">
        <v>0.98282106085295895</v>
      </c>
      <c r="G2366">
        <v>0.56085558286641202</v>
      </c>
      <c r="H2366">
        <v>1.75236030607019</v>
      </c>
      <c r="I2366">
        <v>7.9711872334910602E-2</v>
      </c>
      <c r="J2366">
        <v>0.20788776692587799</v>
      </c>
      <c r="K2366" t="s">
        <v>1031</v>
      </c>
      <c r="L2366">
        <f t="shared" si="36"/>
        <v>-0.98282106085295895</v>
      </c>
      <c r="M2366" t="s">
        <v>1032</v>
      </c>
    </row>
    <row r="2367" spans="1:13" x14ac:dyDescent="0.2">
      <c r="A2367" t="s">
        <v>9098</v>
      </c>
      <c r="B2367" t="s">
        <v>9099</v>
      </c>
      <c r="C2367" t="s">
        <v>9100</v>
      </c>
      <c r="D2367" t="s">
        <v>9101</v>
      </c>
      <c r="E2367">
        <v>8.1307225028463996</v>
      </c>
      <c r="F2367">
        <v>-0.56721267395424402</v>
      </c>
      <c r="G2367">
        <v>0.455598993060427</v>
      </c>
      <c r="H2367">
        <v>-1.2449822817738601</v>
      </c>
      <c r="I2367">
        <v>0.213138263240648</v>
      </c>
      <c r="J2367">
        <v>0.38852166833308399</v>
      </c>
      <c r="K2367" t="s">
        <v>1031</v>
      </c>
      <c r="L2367">
        <f t="shared" si="36"/>
        <v>0.56721267395424402</v>
      </c>
      <c r="M2367" t="s">
        <v>1032</v>
      </c>
    </row>
    <row r="2368" spans="1:13" x14ac:dyDescent="0.2">
      <c r="A2368" t="s">
        <v>9102</v>
      </c>
      <c r="B2368" t="s">
        <v>79</v>
      </c>
      <c r="C2368" t="s">
        <v>435</v>
      </c>
      <c r="D2368" t="s">
        <v>540</v>
      </c>
      <c r="E2368">
        <v>8.1229749155038302</v>
      </c>
      <c r="F2368">
        <v>0.35162438311509903</v>
      </c>
      <c r="G2368">
        <v>0.47364179751284002</v>
      </c>
      <c r="H2368">
        <v>0.74238461419901702</v>
      </c>
      <c r="I2368">
        <v>0.45785433880001902</v>
      </c>
      <c r="J2368">
        <v>0.63104753491526699</v>
      </c>
      <c r="K2368" t="s">
        <v>1031</v>
      </c>
      <c r="L2368">
        <f t="shared" si="36"/>
        <v>-0.35162438311509903</v>
      </c>
      <c r="M2368" t="s">
        <v>1032</v>
      </c>
    </row>
    <row r="2369" spans="1:13" x14ac:dyDescent="0.2">
      <c r="A2369" t="s">
        <v>9103</v>
      </c>
      <c r="B2369" t="s">
        <v>9104</v>
      </c>
      <c r="C2369" t="s">
        <v>9105</v>
      </c>
      <c r="D2369" t="s">
        <v>9106</v>
      </c>
      <c r="E2369">
        <v>8.1141001077582509</v>
      </c>
      <c r="F2369">
        <v>-1.6270638493140399</v>
      </c>
      <c r="G2369">
        <v>0.68309211444092</v>
      </c>
      <c r="H2369">
        <v>-2.3819098697189802</v>
      </c>
      <c r="I2369">
        <v>1.7223112285688302E-2</v>
      </c>
      <c r="J2369">
        <v>7.4490852101041297E-2</v>
      </c>
      <c r="K2369" t="s">
        <v>1031</v>
      </c>
      <c r="L2369">
        <f t="shared" si="36"/>
        <v>1.6270638493140399</v>
      </c>
      <c r="M2369" t="s">
        <v>1032</v>
      </c>
    </row>
    <row r="2370" spans="1:13" x14ac:dyDescent="0.2">
      <c r="A2370" t="s">
        <v>9107</v>
      </c>
      <c r="B2370" t="s">
        <v>9108</v>
      </c>
      <c r="C2370" t="s">
        <v>9109</v>
      </c>
      <c r="D2370" t="s">
        <v>9110</v>
      </c>
      <c r="E2370">
        <v>8.1084158104308699</v>
      </c>
      <c r="F2370">
        <v>0.99115701835174896</v>
      </c>
      <c r="G2370">
        <v>0.81802919875894897</v>
      </c>
      <c r="H2370">
        <v>1.2116401466542499</v>
      </c>
      <c r="I2370">
        <v>0.22565015967954299</v>
      </c>
      <c r="J2370">
        <v>0.40395305697608103</v>
      </c>
      <c r="K2370" t="s">
        <v>1031</v>
      </c>
      <c r="L2370">
        <f t="shared" ref="L2370:L2433" si="37">F2370*-1</f>
        <v>-0.99115701835174896</v>
      </c>
      <c r="M2370" t="s">
        <v>1032</v>
      </c>
    </row>
    <row r="2371" spans="1:13" x14ac:dyDescent="0.2">
      <c r="A2371" t="s">
        <v>9111</v>
      </c>
      <c r="B2371" t="s">
        <v>9112</v>
      </c>
      <c r="C2371" t="s">
        <v>9113</v>
      </c>
      <c r="D2371" t="s">
        <v>9114</v>
      </c>
      <c r="E2371">
        <v>8.1080024018524295</v>
      </c>
      <c r="F2371">
        <v>0.813195048043451</v>
      </c>
      <c r="G2371">
        <v>0.49422559789523302</v>
      </c>
      <c r="H2371">
        <v>1.6453924108881</v>
      </c>
      <c r="I2371">
        <v>9.9888913583531094E-2</v>
      </c>
      <c r="J2371">
        <v>0.23966159101970799</v>
      </c>
      <c r="K2371" t="s">
        <v>1031</v>
      </c>
      <c r="L2371">
        <f t="shared" si="37"/>
        <v>-0.813195048043451</v>
      </c>
      <c r="M2371" t="s">
        <v>1032</v>
      </c>
    </row>
    <row r="2372" spans="1:13" x14ac:dyDescent="0.2">
      <c r="A2372" t="s">
        <v>9115</v>
      </c>
      <c r="B2372" t="s">
        <v>9116</v>
      </c>
      <c r="C2372">
        <v>0</v>
      </c>
      <c r="D2372" t="s">
        <v>9117</v>
      </c>
      <c r="E2372">
        <v>8.1046896644441606</v>
      </c>
      <c r="F2372">
        <v>-0.53658086465530597</v>
      </c>
      <c r="G2372">
        <v>0.57338073219893204</v>
      </c>
      <c r="H2372">
        <v>-0.93581949047625401</v>
      </c>
      <c r="I2372">
        <v>0.34936613464092803</v>
      </c>
      <c r="J2372">
        <v>0.53052521584557699</v>
      </c>
      <c r="K2372" t="s">
        <v>1031</v>
      </c>
      <c r="L2372">
        <f t="shared" si="37"/>
        <v>0.53658086465530597</v>
      </c>
      <c r="M2372" t="s">
        <v>1032</v>
      </c>
    </row>
    <row r="2373" spans="1:13" x14ac:dyDescent="0.2">
      <c r="A2373" t="s">
        <v>9118</v>
      </c>
      <c r="B2373" t="s">
        <v>9119</v>
      </c>
      <c r="C2373" t="s">
        <v>7004</v>
      </c>
      <c r="D2373" t="s">
        <v>9120</v>
      </c>
      <c r="E2373">
        <v>8.1012161980629003</v>
      </c>
      <c r="F2373">
        <v>0.76149722378362605</v>
      </c>
      <c r="G2373">
        <v>0.51367407589832503</v>
      </c>
      <c r="H2373">
        <v>1.4824521219061</v>
      </c>
      <c r="I2373">
        <v>0.13822003407519001</v>
      </c>
      <c r="J2373">
        <v>0.29473458780170703</v>
      </c>
      <c r="K2373" t="s">
        <v>1031</v>
      </c>
      <c r="L2373">
        <f t="shared" si="37"/>
        <v>-0.76149722378362605</v>
      </c>
      <c r="M2373" t="s">
        <v>1032</v>
      </c>
    </row>
    <row r="2374" spans="1:13" x14ac:dyDescent="0.2">
      <c r="A2374" t="s">
        <v>9121</v>
      </c>
      <c r="B2374" t="s">
        <v>9122</v>
      </c>
      <c r="C2374" t="s">
        <v>9123</v>
      </c>
      <c r="D2374" t="s">
        <v>9124</v>
      </c>
      <c r="E2374">
        <v>8.0951952140450505</v>
      </c>
      <c r="F2374">
        <v>-0.67280580977292603</v>
      </c>
      <c r="G2374">
        <v>0.56039740122097204</v>
      </c>
      <c r="H2374">
        <v>-1.2005869554481201</v>
      </c>
      <c r="I2374">
        <v>0.22991146359221701</v>
      </c>
      <c r="J2374">
        <v>0.40840565258855599</v>
      </c>
      <c r="K2374" t="s">
        <v>1031</v>
      </c>
      <c r="L2374">
        <f t="shared" si="37"/>
        <v>0.67280580977292603</v>
      </c>
      <c r="M2374" t="s">
        <v>1032</v>
      </c>
    </row>
    <row r="2375" spans="1:13" x14ac:dyDescent="0.2">
      <c r="A2375" t="s">
        <v>9125</v>
      </c>
      <c r="B2375" t="s">
        <v>9126</v>
      </c>
      <c r="C2375">
        <v>0</v>
      </c>
      <c r="D2375" t="s">
        <v>6784</v>
      </c>
      <c r="E2375">
        <v>8.0891730354840607</v>
      </c>
      <c r="F2375">
        <v>-0.28275733609958098</v>
      </c>
      <c r="G2375">
        <v>0.59362644078472904</v>
      </c>
      <c r="H2375">
        <v>-0.47632200433288902</v>
      </c>
      <c r="I2375">
        <v>0.63384499125582405</v>
      </c>
      <c r="J2375">
        <v>0.768337825957495</v>
      </c>
      <c r="K2375" t="s">
        <v>1031</v>
      </c>
      <c r="L2375">
        <f t="shared" si="37"/>
        <v>0.28275733609958098</v>
      </c>
      <c r="M2375" t="s">
        <v>1032</v>
      </c>
    </row>
    <row r="2376" spans="1:13" x14ac:dyDescent="0.2">
      <c r="A2376" t="s">
        <v>9127</v>
      </c>
      <c r="B2376" t="s">
        <v>9128</v>
      </c>
      <c r="C2376" t="s">
        <v>9129</v>
      </c>
      <c r="D2376" t="s">
        <v>9130</v>
      </c>
      <c r="E2376">
        <v>8.0734269869556599</v>
      </c>
      <c r="F2376">
        <v>-0.5560348624143</v>
      </c>
      <c r="G2376">
        <v>0.65568240944876599</v>
      </c>
      <c r="H2376">
        <v>-0.84802467536342796</v>
      </c>
      <c r="I2376">
        <v>0.39642422880544798</v>
      </c>
      <c r="J2376">
        <v>0.57549007225474702</v>
      </c>
      <c r="K2376" t="s">
        <v>1031</v>
      </c>
      <c r="L2376">
        <f t="shared" si="37"/>
        <v>0.5560348624143</v>
      </c>
      <c r="M2376" t="s">
        <v>1032</v>
      </c>
    </row>
    <row r="2377" spans="1:13" x14ac:dyDescent="0.2">
      <c r="A2377" t="s">
        <v>9131</v>
      </c>
      <c r="B2377" t="s">
        <v>9132</v>
      </c>
      <c r="C2377" t="s">
        <v>9133</v>
      </c>
      <c r="D2377" t="s">
        <v>9134</v>
      </c>
      <c r="E2377">
        <v>8.0683251167641892</v>
      </c>
      <c r="F2377">
        <v>0.94573258902335</v>
      </c>
      <c r="G2377">
        <v>0.57818335517267405</v>
      </c>
      <c r="H2377">
        <v>1.63569667054996</v>
      </c>
      <c r="I2377">
        <v>0.101903086657504</v>
      </c>
      <c r="J2377">
        <v>0.24273152568702999</v>
      </c>
      <c r="K2377" t="s">
        <v>1031</v>
      </c>
      <c r="L2377">
        <f t="shared" si="37"/>
        <v>-0.94573258902335</v>
      </c>
      <c r="M2377" t="s">
        <v>1032</v>
      </c>
    </row>
    <row r="2378" spans="1:13" x14ac:dyDescent="0.2">
      <c r="A2378" t="s">
        <v>9135</v>
      </c>
      <c r="B2378" t="s">
        <v>9136</v>
      </c>
      <c r="C2378" t="s">
        <v>9137</v>
      </c>
      <c r="D2378" t="s">
        <v>9138</v>
      </c>
      <c r="E2378">
        <v>8.0681310666948107</v>
      </c>
      <c r="F2378">
        <v>-0.42042659818239803</v>
      </c>
      <c r="G2378">
        <v>0.52727021150709097</v>
      </c>
      <c r="H2378">
        <v>-0.79736459410573801</v>
      </c>
      <c r="I2378">
        <v>0.42523931579030699</v>
      </c>
      <c r="J2378">
        <v>0.60171027140615296</v>
      </c>
      <c r="K2378" t="s">
        <v>1031</v>
      </c>
      <c r="L2378">
        <f t="shared" si="37"/>
        <v>0.42042659818239803</v>
      </c>
      <c r="M2378" t="s">
        <v>1032</v>
      </c>
    </row>
    <row r="2379" spans="1:13" x14ac:dyDescent="0.2">
      <c r="A2379" t="s">
        <v>9139</v>
      </c>
      <c r="B2379" t="s">
        <v>9140</v>
      </c>
      <c r="C2379" t="s">
        <v>9141</v>
      </c>
      <c r="D2379" t="s">
        <v>9142</v>
      </c>
      <c r="E2379">
        <v>8.0678495166665307</v>
      </c>
      <c r="F2379">
        <v>1.2051263792667899</v>
      </c>
      <c r="G2379">
        <v>0.71764262671941703</v>
      </c>
      <c r="H2379">
        <v>1.6792848339790301</v>
      </c>
      <c r="I2379">
        <v>9.3096545286454405E-2</v>
      </c>
      <c r="J2379">
        <v>0.22906794240683501</v>
      </c>
      <c r="K2379" t="s">
        <v>1031</v>
      </c>
      <c r="L2379">
        <f t="shared" si="37"/>
        <v>-1.2051263792667899</v>
      </c>
      <c r="M2379" t="s">
        <v>1032</v>
      </c>
    </row>
    <row r="2380" spans="1:13" x14ac:dyDescent="0.2">
      <c r="A2380" t="s">
        <v>9143</v>
      </c>
      <c r="B2380" t="s">
        <v>9144</v>
      </c>
      <c r="C2380" t="s">
        <v>9145</v>
      </c>
      <c r="D2380" t="s">
        <v>9146</v>
      </c>
      <c r="E2380">
        <v>8.0555427745408092</v>
      </c>
      <c r="F2380">
        <v>0.35126886132512702</v>
      </c>
      <c r="G2380">
        <v>0.48176135886531901</v>
      </c>
      <c r="H2380">
        <v>0.72913457017902406</v>
      </c>
      <c r="I2380">
        <v>0.46591934982135302</v>
      </c>
      <c r="J2380">
        <v>0.63935112006359096</v>
      </c>
      <c r="K2380" t="s">
        <v>1031</v>
      </c>
      <c r="L2380">
        <f t="shared" si="37"/>
        <v>-0.35126886132512702</v>
      </c>
      <c r="M2380" t="s">
        <v>1032</v>
      </c>
    </row>
    <row r="2381" spans="1:13" x14ac:dyDescent="0.2">
      <c r="A2381" t="s">
        <v>9147</v>
      </c>
      <c r="B2381" t="s">
        <v>9148</v>
      </c>
      <c r="C2381" t="s">
        <v>9149</v>
      </c>
      <c r="D2381" t="s">
        <v>9150</v>
      </c>
      <c r="E2381">
        <v>8.0499096483772892</v>
      </c>
      <c r="F2381">
        <v>0.89140048716068798</v>
      </c>
      <c r="G2381">
        <v>0.69070184508104504</v>
      </c>
      <c r="H2381">
        <v>1.29057203699245</v>
      </c>
      <c r="I2381">
        <v>0.19685211755908999</v>
      </c>
      <c r="J2381">
        <v>0.36897458510430498</v>
      </c>
      <c r="K2381" t="s">
        <v>1031</v>
      </c>
      <c r="L2381">
        <f t="shared" si="37"/>
        <v>-0.89140048716068798</v>
      </c>
      <c r="M2381" t="s">
        <v>1032</v>
      </c>
    </row>
    <row r="2382" spans="1:13" x14ac:dyDescent="0.2">
      <c r="A2382" t="s">
        <v>9151</v>
      </c>
      <c r="B2382" t="s">
        <v>9152</v>
      </c>
      <c r="C2382" t="s">
        <v>9153</v>
      </c>
      <c r="D2382" t="s">
        <v>9154</v>
      </c>
      <c r="E2382">
        <v>8.0414780036604903</v>
      </c>
      <c r="F2382">
        <v>1.4601037103123999</v>
      </c>
      <c r="G2382">
        <v>0.65740550506866102</v>
      </c>
      <c r="H2382">
        <v>2.2210092538849402</v>
      </c>
      <c r="I2382">
        <v>2.6350334624115498E-2</v>
      </c>
      <c r="J2382">
        <v>9.9660559498691501E-2</v>
      </c>
      <c r="K2382" t="s">
        <v>1031</v>
      </c>
      <c r="L2382">
        <f t="shared" si="37"/>
        <v>-1.4601037103123999</v>
      </c>
      <c r="M2382" t="s">
        <v>1032</v>
      </c>
    </row>
    <row r="2383" spans="1:13" x14ac:dyDescent="0.2">
      <c r="A2383" t="s">
        <v>9155</v>
      </c>
      <c r="B2383" t="s">
        <v>9156</v>
      </c>
      <c r="C2383" t="s">
        <v>9157</v>
      </c>
      <c r="D2383" t="s">
        <v>9158</v>
      </c>
      <c r="E2383">
        <v>8.0332889232825408</v>
      </c>
      <c r="F2383">
        <v>-0.35608824062317601</v>
      </c>
      <c r="G2383">
        <v>0.464067681015218</v>
      </c>
      <c r="H2383">
        <v>-0.76731962855973901</v>
      </c>
      <c r="I2383">
        <v>0.442891500885703</v>
      </c>
      <c r="J2383">
        <v>0.61707448556040501</v>
      </c>
      <c r="K2383" t="s">
        <v>1031</v>
      </c>
      <c r="L2383">
        <f t="shared" si="37"/>
        <v>0.35608824062317601</v>
      </c>
      <c r="M2383" t="s">
        <v>1032</v>
      </c>
    </row>
    <row r="2384" spans="1:13" x14ac:dyDescent="0.2">
      <c r="A2384" t="s">
        <v>9159</v>
      </c>
      <c r="B2384" t="s">
        <v>9160</v>
      </c>
      <c r="C2384" t="s">
        <v>9161</v>
      </c>
      <c r="D2384" t="s">
        <v>9162</v>
      </c>
      <c r="E2384">
        <v>8.0186020307363908</v>
      </c>
      <c r="F2384">
        <v>0.88578683590838803</v>
      </c>
      <c r="G2384">
        <v>0.83108719719526003</v>
      </c>
      <c r="H2384">
        <v>1.06581696709771</v>
      </c>
      <c r="I2384">
        <v>0.28650638943357498</v>
      </c>
      <c r="J2384">
        <v>0.46480340216935501</v>
      </c>
      <c r="K2384" t="s">
        <v>1031</v>
      </c>
      <c r="L2384">
        <f t="shared" si="37"/>
        <v>-0.88578683590838803</v>
      </c>
      <c r="M2384" t="s">
        <v>1032</v>
      </c>
    </row>
    <row r="2385" spans="1:13" x14ac:dyDescent="0.2">
      <c r="A2385" t="s">
        <v>9163</v>
      </c>
      <c r="B2385" t="s">
        <v>9164</v>
      </c>
      <c r="C2385" t="s">
        <v>4156</v>
      </c>
      <c r="D2385" t="s">
        <v>9165</v>
      </c>
      <c r="E2385">
        <v>7.99565217830403</v>
      </c>
      <c r="F2385">
        <v>0.84640010996324</v>
      </c>
      <c r="G2385">
        <v>0.78227058734265797</v>
      </c>
      <c r="H2385">
        <v>1.08197869593746</v>
      </c>
      <c r="I2385">
        <v>0.27926199441507898</v>
      </c>
      <c r="J2385">
        <v>0.457118667096297</v>
      </c>
      <c r="K2385" t="s">
        <v>1031</v>
      </c>
      <c r="L2385">
        <f t="shared" si="37"/>
        <v>-0.84640010996324</v>
      </c>
      <c r="M2385" t="s">
        <v>1032</v>
      </c>
    </row>
    <row r="2386" spans="1:13" x14ac:dyDescent="0.2">
      <c r="A2386" t="s">
        <v>9166</v>
      </c>
      <c r="B2386" t="s">
        <v>9167</v>
      </c>
      <c r="C2386" t="s">
        <v>5406</v>
      </c>
      <c r="D2386" t="s">
        <v>9168</v>
      </c>
      <c r="E2386">
        <v>7.9873034451392897</v>
      </c>
      <c r="F2386">
        <v>-0.89839748952732601</v>
      </c>
      <c r="G2386">
        <v>0.61876193222544595</v>
      </c>
      <c r="H2386">
        <v>-1.4519275390716699</v>
      </c>
      <c r="I2386">
        <v>0.14652175428276801</v>
      </c>
      <c r="J2386">
        <v>0.30601359864863897</v>
      </c>
      <c r="K2386" t="s">
        <v>1031</v>
      </c>
      <c r="L2386">
        <f t="shared" si="37"/>
        <v>0.89839748952732601</v>
      </c>
      <c r="M2386" t="s">
        <v>1032</v>
      </c>
    </row>
    <row r="2387" spans="1:13" x14ac:dyDescent="0.2">
      <c r="A2387" t="s">
        <v>9169</v>
      </c>
      <c r="B2387" t="s">
        <v>9170</v>
      </c>
      <c r="C2387" t="s">
        <v>4814</v>
      </c>
      <c r="D2387" t="s">
        <v>9171</v>
      </c>
      <c r="E2387">
        <v>7.9832640708496703</v>
      </c>
      <c r="F2387">
        <v>-0.80664118068446</v>
      </c>
      <c r="G2387">
        <v>0.464329330400094</v>
      </c>
      <c r="H2387">
        <v>-1.7372178061407599</v>
      </c>
      <c r="I2387">
        <v>8.2348733107004204E-2</v>
      </c>
      <c r="J2387">
        <v>0.211681505488759</v>
      </c>
      <c r="K2387" t="s">
        <v>1031</v>
      </c>
      <c r="L2387">
        <f t="shared" si="37"/>
        <v>0.80664118068446</v>
      </c>
      <c r="M2387" t="s">
        <v>1032</v>
      </c>
    </row>
    <row r="2388" spans="1:13" x14ac:dyDescent="0.2">
      <c r="A2388" t="s">
        <v>9172</v>
      </c>
      <c r="B2388" t="s">
        <v>9173</v>
      </c>
      <c r="C2388">
        <v>0</v>
      </c>
      <c r="D2388" t="s">
        <v>9174</v>
      </c>
      <c r="E2388">
        <v>7.97801008339896</v>
      </c>
      <c r="F2388">
        <v>-6.2886496478930798E-2</v>
      </c>
      <c r="G2388">
        <v>0.52257230599724402</v>
      </c>
      <c r="H2388">
        <v>-0.12034027780887099</v>
      </c>
      <c r="I2388">
        <v>0.90421359885415398</v>
      </c>
      <c r="J2388">
        <v>0.94586990886646305</v>
      </c>
      <c r="K2388" t="s">
        <v>1031</v>
      </c>
      <c r="L2388">
        <f t="shared" si="37"/>
        <v>6.2886496478930798E-2</v>
      </c>
      <c r="M2388" t="s">
        <v>1032</v>
      </c>
    </row>
    <row r="2389" spans="1:13" x14ac:dyDescent="0.2">
      <c r="A2389" t="s">
        <v>9175</v>
      </c>
      <c r="B2389" t="s">
        <v>9176</v>
      </c>
      <c r="C2389" t="s">
        <v>9177</v>
      </c>
      <c r="D2389" t="s">
        <v>9178</v>
      </c>
      <c r="E2389">
        <v>7.9775043755658102</v>
      </c>
      <c r="F2389">
        <v>-0.12977089543395101</v>
      </c>
      <c r="G2389">
        <v>0.433737838620885</v>
      </c>
      <c r="H2389">
        <v>-0.29919200927124701</v>
      </c>
      <c r="I2389">
        <v>0.76479354589555903</v>
      </c>
      <c r="J2389">
        <v>0.86111411285078499</v>
      </c>
      <c r="K2389" t="s">
        <v>1031</v>
      </c>
      <c r="L2389">
        <f t="shared" si="37"/>
        <v>0.12977089543395101</v>
      </c>
      <c r="M2389" t="s">
        <v>1032</v>
      </c>
    </row>
    <row r="2390" spans="1:13" x14ac:dyDescent="0.2">
      <c r="A2390" t="s">
        <v>9179</v>
      </c>
      <c r="B2390" t="s">
        <v>9180</v>
      </c>
      <c r="C2390" t="s">
        <v>9181</v>
      </c>
      <c r="D2390" t="s">
        <v>9182</v>
      </c>
      <c r="E2390">
        <v>7.97721950296323</v>
      </c>
      <c r="F2390">
        <v>-0.28652924356988702</v>
      </c>
      <c r="G2390">
        <v>0.54300977285826602</v>
      </c>
      <c r="H2390">
        <v>-0.52766866802722501</v>
      </c>
      <c r="I2390">
        <v>0.59772932343465401</v>
      </c>
      <c r="J2390">
        <v>0.74251133200495101</v>
      </c>
      <c r="K2390" t="s">
        <v>1031</v>
      </c>
      <c r="L2390">
        <f t="shared" si="37"/>
        <v>0.28652924356988702</v>
      </c>
      <c r="M2390" t="s">
        <v>1032</v>
      </c>
    </row>
    <row r="2391" spans="1:13" x14ac:dyDescent="0.2">
      <c r="A2391" t="s">
        <v>9183</v>
      </c>
      <c r="B2391" t="s">
        <v>9184</v>
      </c>
      <c r="C2391">
        <v>0</v>
      </c>
      <c r="D2391" t="s">
        <v>9185</v>
      </c>
      <c r="E2391">
        <v>7.97406113871304</v>
      </c>
      <c r="F2391">
        <v>-0.52444685312722095</v>
      </c>
      <c r="G2391">
        <v>0.59021277419677798</v>
      </c>
      <c r="H2391">
        <v>-0.88857252173327095</v>
      </c>
      <c r="I2391">
        <v>0.37423286422900198</v>
      </c>
      <c r="J2391">
        <v>0.55563074155962</v>
      </c>
      <c r="K2391" t="s">
        <v>1031</v>
      </c>
      <c r="L2391">
        <f t="shared" si="37"/>
        <v>0.52444685312722095</v>
      </c>
      <c r="M2391" t="s">
        <v>1032</v>
      </c>
    </row>
    <row r="2392" spans="1:13" x14ac:dyDescent="0.2">
      <c r="A2392" t="s">
        <v>9186</v>
      </c>
      <c r="B2392" t="s">
        <v>9187</v>
      </c>
      <c r="C2392">
        <v>0</v>
      </c>
      <c r="D2392" t="s">
        <v>9188</v>
      </c>
      <c r="E2392">
        <v>7.9728229952959104</v>
      </c>
      <c r="F2392">
        <v>0.36360469795449402</v>
      </c>
      <c r="G2392">
        <v>0.74295008907593196</v>
      </c>
      <c r="H2392">
        <v>0.48940662811782998</v>
      </c>
      <c r="I2392">
        <v>0.62455384448168105</v>
      </c>
      <c r="J2392">
        <v>0.761892320825303</v>
      </c>
      <c r="K2392" t="s">
        <v>1031</v>
      </c>
      <c r="L2392">
        <f t="shared" si="37"/>
        <v>-0.36360469795449402</v>
      </c>
      <c r="M2392" t="s">
        <v>1032</v>
      </c>
    </row>
    <row r="2393" spans="1:13" x14ac:dyDescent="0.2">
      <c r="A2393" t="s">
        <v>9189</v>
      </c>
      <c r="B2393" t="s">
        <v>9190</v>
      </c>
      <c r="C2393">
        <v>0</v>
      </c>
      <c r="D2393" t="s">
        <v>9191</v>
      </c>
      <c r="E2393">
        <v>7.9585072111412396</v>
      </c>
      <c r="F2393">
        <v>1.33631569541916</v>
      </c>
      <c r="G2393">
        <v>0.67933686330384002</v>
      </c>
      <c r="H2393">
        <v>1.9670884469896399</v>
      </c>
      <c r="I2393">
        <v>4.9173014928927498E-2</v>
      </c>
      <c r="J2393">
        <v>0.14988681155622</v>
      </c>
      <c r="K2393" t="s">
        <v>1031</v>
      </c>
      <c r="L2393">
        <f t="shared" si="37"/>
        <v>-1.33631569541916</v>
      </c>
      <c r="M2393" t="s">
        <v>1032</v>
      </c>
    </row>
    <row r="2394" spans="1:13" x14ac:dyDescent="0.2">
      <c r="A2394" t="s">
        <v>9192</v>
      </c>
      <c r="B2394" t="s">
        <v>9193</v>
      </c>
      <c r="C2394">
        <v>0</v>
      </c>
      <c r="D2394" t="s">
        <v>8127</v>
      </c>
      <c r="E2394">
        <v>7.9566080767632101</v>
      </c>
      <c r="F2394">
        <v>-0.114227417612166</v>
      </c>
      <c r="G2394">
        <v>0.58561790474668196</v>
      </c>
      <c r="H2394">
        <v>-0.19505451709434499</v>
      </c>
      <c r="I2394">
        <v>0.84535026870045105</v>
      </c>
      <c r="J2394">
        <v>0.91058957269606899</v>
      </c>
      <c r="K2394" t="s">
        <v>1031</v>
      </c>
      <c r="L2394">
        <f t="shared" si="37"/>
        <v>0.114227417612166</v>
      </c>
      <c r="M2394" t="s">
        <v>1032</v>
      </c>
    </row>
    <row r="2395" spans="1:13" x14ac:dyDescent="0.2">
      <c r="A2395" t="s">
        <v>9194</v>
      </c>
      <c r="B2395" t="s">
        <v>9195</v>
      </c>
      <c r="C2395" t="s">
        <v>9196</v>
      </c>
      <c r="D2395" t="s">
        <v>9197</v>
      </c>
      <c r="E2395">
        <v>7.95603769359015</v>
      </c>
      <c r="F2395">
        <v>0.41657814747001598</v>
      </c>
      <c r="G2395">
        <v>0.51453929572424795</v>
      </c>
      <c r="H2395">
        <v>0.80961386415328096</v>
      </c>
      <c r="I2395">
        <v>0.41816213731206497</v>
      </c>
      <c r="J2395">
        <v>0.59585655843759999</v>
      </c>
      <c r="K2395" t="s">
        <v>1031</v>
      </c>
      <c r="L2395">
        <f t="shared" si="37"/>
        <v>-0.41657814747001598</v>
      </c>
      <c r="M2395" t="s">
        <v>1032</v>
      </c>
    </row>
    <row r="2396" spans="1:13" x14ac:dyDescent="0.2">
      <c r="A2396" t="s">
        <v>9198</v>
      </c>
      <c r="B2396" t="s">
        <v>9199</v>
      </c>
      <c r="C2396" t="s">
        <v>9200</v>
      </c>
      <c r="D2396" t="s">
        <v>9201</v>
      </c>
      <c r="E2396">
        <v>7.9557245700709096</v>
      </c>
      <c r="F2396">
        <v>-0.70119290668933398</v>
      </c>
      <c r="G2396">
        <v>0.59577404561119796</v>
      </c>
      <c r="H2396">
        <v>-1.1769443665005399</v>
      </c>
      <c r="I2396">
        <v>0.23921771225042901</v>
      </c>
      <c r="J2396">
        <v>0.41736564662400799</v>
      </c>
      <c r="K2396" t="s">
        <v>1031</v>
      </c>
      <c r="L2396">
        <f t="shared" si="37"/>
        <v>0.70119290668933398</v>
      </c>
      <c r="M2396" t="s">
        <v>1032</v>
      </c>
    </row>
    <row r="2397" spans="1:13" x14ac:dyDescent="0.2">
      <c r="A2397" t="s">
        <v>9202</v>
      </c>
      <c r="B2397" t="s">
        <v>9203</v>
      </c>
      <c r="C2397">
        <v>0</v>
      </c>
      <c r="D2397" t="s">
        <v>9204</v>
      </c>
      <c r="E2397">
        <v>7.9543161872312202</v>
      </c>
      <c r="F2397">
        <v>1.3217712191479301</v>
      </c>
      <c r="G2397">
        <v>0.66360412923163103</v>
      </c>
      <c r="H2397">
        <v>1.9918068030685301</v>
      </c>
      <c r="I2397">
        <v>4.6392259536521298E-2</v>
      </c>
      <c r="J2397">
        <v>0.144951036855299</v>
      </c>
      <c r="K2397" t="s">
        <v>1031</v>
      </c>
      <c r="L2397">
        <f t="shared" si="37"/>
        <v>-1.3217712191479301</v>
      </c>
      <c r="M2397" t="s">
        <v>1032</v>
      </c>
    </row>
    <row r="2398" spans="1:13" x14ac:dyDescent="0.2">
      <c r="A2398" t="s">
        <v>9205</v>
      </c>
      <c r="B2398" t="s">
        <v>9206</v>
      </c>
      <c r="C2398" t="s">
        <v>8349</v>
      </c>
      <c r="D2398" t="s">
        <v>9207</v>
      </c>
      <c r="E2398">
        <v>7.9497677540913001</v>
      </c>
      <c r="F2398">
        <v>0.28177163635177099</v>
      </c>
      <c r="G2398">
        <v>0.575765620460714</v>
      </c>
      <c r="H2398">
        <v>0.48938600419786199</v>
      </c>
      <c r="I2398">
        <v>0.62456844279266299</v>
      </c>
      <c r="J2398">
        <v>0.761892320825303</v>
      </c>
      <c r="K2398" t="s">
        <v>1031</v>
      </c>
      <c r="L2398">
        <f t="shared" si="37"/>
        <v>-0.28177163635177099</v>
      </c>
      <c r="M2398" t="s">
        <v>1032</v>
      </c>
    </row>
    <row r="2399" spans="1:13" x14ac:dyDescent="0.2">
      <c r="A2399" t="s">
        <v>9208</v>
      </c>
      <c r="B2399" t="s">
        <v>9209</v>
      </c>
      <c r="C2399" t="s">
        <v>5729</v>
      </c>
      <c r="D2399" t="s">
        <v>9210</v>
      </c>
      <c r="E2399">
        <v>7.9472162925327998</v>
      </c>
      <c r="F2399">
        <v>-0.28012805798729201</v>
      </c>
      <c r="G2399">
        <v>0.46900664989577401</v>
      </c>
      <c r="H2399">
        <v>-0.59727950136643904</v>
      </c>
      <c r="I2399">
        <v>0.55032078795980299</v>
      </c>
      <c r="J2399">
        <v>0.70617507006564795</v>
      </c>
      <c r="K2399" t="s">
        <v>1031</v>
      </c>
      <c r="L2399">
        <f t="shared" si="37"/>
        <v>0.28012805798729201</v>
      </c>
      <c r="M2399" t="s">
        <v>1032</v>
      </c>
    </row>
    <row r="2400" spans="1:13" x14ac:dyDescent="0.2">
      <c r="A2400" t="s">
        <v>9211</v>
      </c>
      <c r="B2400" t="s">
        <v>9212</v>
      </c>
      <c r="C2400" t="s">
        <v>9213</v>
      </c>
      <c r="D2400" t="s">
        <v>9214</v>
      </c>
      <c r="E2400">
        <v>7.9436455615601096</v>
      </c>
      <c r="F2400">
        <v>-0.12861146837821399</v>
      </c>
      <c r="G2400">
        <v>0.50578208042959605</v>
      </c>
      <c r="H2400">
        <v>-0.25428237447434998</v>
      </c>
      <c r="I2400">
        <v>0.799277415519423</v>
      </c>
      <c r="J2400">
        <v>0.88181803250166002</v>
      </c>
      <c r="K2400" t="s">
        <v>1031</v>
      </c>
      <c r="L2400">
        <f t="shared" si="37"/>
        <v>0.12861146837821399</v>
      </c>
      <c r="M2400" t="s">
        <v>1032</v>
      </c>
    </row>
    <row r="2401" spans="1:13" x14ac:dyDescent="0.2">
      <c r="A2401" t="s">
        <v>9215</v>
      </c>
      <c r="B2401" t="s">
        <v>9216</v>
      </c>
      <c r="C2401" t="s">
        <v>9217</v>
      </c>
      <c r="D2401" t="s">
        <v>9218</v>
      </c>
      <c r="E2401">
        <v>7.92378065129778</v>
      </c>
      <c r="F2401">
        <v>0.38717306203352098</v>
      </c>
      <c r="G2401">
        <v>0.54914817254758097</v>
      </c>
      <c r="H2401">
        <v>0.70504297635621205</v>
      </c>
      <c r="I2401">
        <v>0.48078349160263001</v>
      </c>
      <c r="J2401">
        <v>0.65119302828478098</v>
      </c>
      <c r="K2401" t="s">
        <v>1031</v>
      </c>
      <c r="L2401">
        <f t="shared" si="37"/>
        <v>-0.38717306203352098</v>
      </c>
      <c r="M2401" t="s">
        <v>1032</v>
      </c>
    </row>
    <row r="2402" spans="1:13" x14ac:dyDescent="0.2">
      <c r="A2402" t="s">
        <v>9219</v>
      </c>
      <c r="B2402" t="s">
        <v>9220</v>
      </c>
      <c r="C2402" t="s">
        <v>9221</v>
      </c>
      <c r="D2402" t="s">
        <v>9222</v>
      </c>
      <c r="E2402">
        <v>7.9125229952213196</v>
      </c>
      <c r="F2402">
        <v>-0.46873821759057899</v>
      </c>
      <c r="G2402">
        <v>0.471418369105573</v>
      </c>
      <c r="H2402">
        <v>-0.99431470708262903</v>
      </c>
      <c r="I2402">
        <v>0.32006967782555901</v>
      </c>
      <c r="J2402">
        <v>0.50159456637478805</v>
      </c>
      <c r="K2402" t="s">
        <v>1031</v>
      </c>
      <c r="L2402">
        <f t="shared" si="37"/>
        <v>0.46873821759057899</v>
      </c>
      <c r="M2402" t="s">
        <v>1032</v>
      </c>
    </row>
    <row r="2403" spans="1:13" x14ac:dyDescent="0.2">
      <c r="A2403" t="s">
        <v>9223</v>
      </c>
      <c r="B2403" t="s">
        <v>9224</v>
      </c>
      <c r="C2403">
        <v>0</v>
      </c>
      <c r="D2403" t="s">
        <v>9225</v>
      </c>
      <c r="E2403">
        <v>7.9031246251401104</v>
      </c>
      <c r="F2403">
        <v>-1.55785204377867</v>
      </c>
      <c r="G2403">
        <v>0.62697980237291895</v>
      </c>
      <c r="H2403">
        <v>-2.4846925497164301</v>
      </c>
      <c r="I2403">
        <v>1.2966336497031701E-2</v>
      </c>
      <c r="J2403">
        <v>6.2268222855860103E-2</v>
      </c>
      <c r="K2403" t="s">
        <v>1031</v>
      </c>
      <c r="L2403">
        <f t="shared" si="37"/>
        <v>1.55785204377867</v>
      </c>
      <c r="M2403" t="s">
        <v>1032</v>
      </c>
    </row>
    <row r="2404" spans="1:13" x14ac:dyDescent="0.2">
      <c r="A2404" t="s">
        <v>9226</v>
      </c>
      <c r="B2404" t="s">
        <v>9227</v>
      </c>
      <c r="C2404" t="s">
        <v>9228</v>
      </c>
      <c r="D2404" t="s">
        <v>9229</v>
      </c>
      <c r="E2404">
        <v>7.8941984255052997</v>
      </c>
      <c r="F2404">
        <v>-0.45763465741311699</v>
      </c>
      <c r="G2404">
        <v>0.49527231434932401</v>
      </c>
      <c r="H2404">
        <v>-0.924006135926144</v>
      </c>
      <c r="I2404">
        <v>0.35548312114407998</v>
      </c>
      <c r="J2404">
        <v>0.53691144111698097</v>
      </c>
      <c r="K2404" t="s">
        <v>1031</v>
      </c>
      <c r="L2404">
        <f t="shared" si="37"/>
        <v>0.45763465741311699</v>
      </c>
      <c r="M2404" t="s">
        <v>1032</v>
      </c>
    </row>
    <row r="2405" spans="1:13" x14ac:dyDescent="0.2">
      <c r="A2405" t="s">
        <v>9230</v>
      </c>
      <c r="B2405" t="s">
        <v>9231</v>
      </c>
      <c r="C2405">
        <v>0</v>
      </c>
      <c r="D2405" t="s">
        <v>9232</v>
      </c>
      <c r="E2405">
        <v>7.8891720194560602</v>
      </c>
      <c r="F2405">
        <v>1.58210166670233</v>
      </c>
      <c r="G2405">
        <v>0.76202563876913898</v>
      </c>
      <c r="H2405">
        <v>2.0761790499041699</v>
      </c>
      <c r="I2405">
        <v>3.7877394153049998E-2</v>
      </c>
      <c r="J2405">
        <v>0.12517934964215099</v>
      </c>
      <c r="K2405" t="s">
        <v>1031</v>
      </c>
      <c r="L2405">
        <f t="shared" si="37"/>
        <v>-1.58210166670233</v>
      </c>
      <c r="M2405" t="s">
        <v>1032</v>
      </c>
    </row>
    <row r="2406" spans="1:13" x14ac:dyDescent="0.2">
      <c r="A2406" t="s">
        <v>9233</v>
      </c>
      <c r="B2406" t="s">
        <v>9234</v>
      </c>
      <c r="C2406" t="s">
        <v>9235</v>
      </c>
      <c r="D2406" t="s">
        <v>9236</v>
      </c>
      <c r="E2406">
        <v>7.8889894700518699</v>
      </c>
      <c r="F2406">
        <v>-0.37185958880060499</v>
      </c>
      <c r="G2406">
        <v>0.55844265737663301</v>
      </c>
      <c r="H2406">
        <v>-0.66588679050320199</v>
      </c>
      <c r="I2406">
        <v>0.50548346436268798</v>
      </c>
      <c r="J2406">
        <v>0.67087354323612203</v>
      </c>
      <c r="K2406" t="s">
        <v>1031</v>
      </c>
      <c r="L2406">
        <f t="shared" si="37"/>
        <v>0.37185958880060499</v>
      </c>
      <c r="M2406" t="s">
        <v>1032</v>
      </c>
    </row>
    <row r="2407" spans="1:13" x14ac:dyDescent="0.2">
      <c r="A2407" t="s">
        <v>9237</v>
      </c>
      <c r="B2407" t="s">
        <v>9238</v>
      </c>
      <c r="C2407" t="s">
        <v>9026</v>
      </c>
      <c r="D2407" t="s">
        <v>9239</v>
      </c>
      <c r="E2407">
        <v>7.88649017219777</v>
      </c>
      <c r="F2407">
        <v>-0.11336885351515601</v>
      </c>
      <c r="G2407">
        <v>0.51778916829570698</v>
      </c>
      <c r="H2407">
        <v>-0.218947904778132</v>
      </c>
      <c r="I2407">
        <v>0.82669062905499002</v>
      </c>
      <c r="J2407">
        <v>0.89943314319201295</v>
      </c>
      <c r="K2407" t="s">
        <v>1031</v>
      </c>
      <c r="L2407">
        <f t="shared" si="37"/>
        <v>0.11336885351515601</v>
      </c>
      <c r="M2407" t="s">
        <v>1032</v>
      </c>
    </row>
    <row r="2408" spans="1:13" x14ac:dyDescent="0.2">
      <c r="A2408" t="s">
        <v>9240</v>
      </c>
      <c r="B2408" t="s">
        <v>9241</v>
      </c>
      <c r="C2408" t="s">
        <v>2337</v>
      </c>
      <c r="D2408" t="s">
        <v>9242</v>
      </c>
      <c r="E2408">
        <v>7.8848120532885897</v>
      </c>
      <c r="F2408">
        <v>-0.40295391713944401</v>
      </c>
      <c r="G2408">
        <v>0.45912857676531799</v>
      </c>
      <c r="H2408">
        <v>-0.87764939394180397</v>
      </c>
      <c r="I2408">
        <v>0.38013401529741703</v>
      </c>
      <c r="J2408">
        <v>0.56118315399761998</v>
      </c>
      <c r="K2408" t="s">
        <v>1031</v>
      </c>
      <c r="L2408">
        <f t="shared" si="37"/>
        <v>0.40295391713944401</v>
      </c>
      <c r="M2408" t="s">
        <v>1032</v>
      </c>
    </row>
    <row r="2409" spans="1:13" x14ac:dyDescent="0.2">
      <c r="A2409" t="s">
        <v>9243</v>
      </c>
      <c r="B2409" t="s">
        <v>9244</v>
      </c>
      <c r="C2409">
        <v>0</v>
      </c>
      <c r="D2409" t="s">
        <v>9245</v>
      </c>
      <c r="E2409">
        <v>7.88390408113536</v>
      </c>
      <c r="F2409">
        <v>0.36736514421075001</v>
      </c>
      <c r="G2409">
        <v>0.58051580868170305</v>
      </c>
      <c r="H2409">
        <v>0.63282539203368504</v>
      </c>
      <c r="I2409">
        <v>0.52684767311103198</v>
      </c>
      <c r="J2409">
        <v>0.689026033883536</v>
      </c>
      <c r="K2409" t="s">
        <v>1031</v>
      </c>
      <c r="L2409">
        <f t="shared" si="37"/>
        <v>-0.36736514421075001</v>
      </c>
      <c r="M2409" t="s">
        <v>1032</v>
      </c>
    </row>
    <row r="2410" spans="1:13" x14ac:dyDescent="0.2">
      <c r="A2410" t="s">
        <v>9246</v>
      </c>
      <c r="B2410" t="s">
        <v>9247</v>
      </c>
      <c r="C2410" t="s">
        <v>9248</v>
      </c>
      <c r="D2410" t="s">
        <v>9249</v>
      </c>
      <c r="E2410">
        <v>7.8760971066983902</v>
      </c>
      <c r="F2410">
        <v>0.64877774264326904</v>
      </c>
      <c r="G2410">
        <v>0.46955026035008002</v>
      </c>
      <c r="H2410">
        <v>1.3817003150196601</v>
      </c>
      <c r="I2410">
        <v>0.167063737637384</v>
      </c>
      <c r="J2410">
        <v>0.33375468402087599</v>
      </c>
      <c r="K2410" t="s">
        <v>1031</v>
      </c>
      <c r="L2410">
        <f t="shared" si="37"/>
        <v>-0.64877774264326904</v>
      </c>
      <c r="M2410" t="s">
        <v>1032</v>
      </c>
    </row>
    <row r="2411" spans="1:13" x14ac:dyDescent="0.2">
      <c r="A2411" t="s">
        <v>9250</v>
      </c>
      <c r="B2411" t="s">
        <v>9251</v>
      </c>
      <c r="C2411">
        <v>0</v>
      </c>
      <c r="D2411" t="s">
        <v>9252</v>
      </c>
      <c r="E2411">
        <v>7.8759476565954802</v>
      </c>
      <c r="F2411">
        <v>1.24469941517875</v>
      </c>
      <c r="G2411">
        <v>0.57976666165699797</v>
      </c>
      <c r="H2411">
        <v>2.1468971872603801</v>
      </c>
      <c r="I2411">
        <v>3.1801467602372097E-2</v>
      </c>
      <c r="J2411">
        <v>0.11196617835059899</v>
      </c>
      <c r="K2411" t="s">
        <v>1031</v>
      </c>
      <c r="L2411">
        <f t="shared" si="37"/>
        <v>-1.24469941517875</v>
      </c>
      <c r="M2411" t="s">
        <v>1032</v>
      </c>
    </row>
    <row r="2412" spans="1:13" x14ac:dyDescent="0.2">
      <c r="A2412" t="s">
        <v>9253</v>
      </c>
      <c r="B2412" t="s">
        <v>9254</v>
      </c>
      <c r="C2412">
        <v>0</v>
      </c>
      <c r="D2412" t="s">
        <v>9255</v>
      </c>
      <c r="E2412">
        <v>7.8715692409639599</v>
      </c>
      <c r="F2412">
        <v>0.93599574596591795</v>
      </c>
      <c r="G2412">
        <v>0.567853804428058</v>
      </c>
      <c r="H2412">
        <v>1.64830408578252</v>
      </c>
      <c r="I2412">
        <v>9.9290286741770997E-2</v>
      </c>
      <c r="J2412">
        <v>0.238960148621612</v>
      </c>
      <c r="K2412" t="s">
        <v>1031</v>
      </c>
      <c r="L2412">
        <f t="shared" si="37"/>
        <v>-0.93599574596591795</v>
      </c>
      <c r="M2412" t="s">
        <v>1032</v>
      </c>
    </row>
    <row r="2413" spans="1:13" x14ac:dyDescent="0.2">
      <c r="A2413" t="s">
        <v>9256</v>
      </c>
      <c r="B2413" t="s">
        <v>9257</v>
      </c>
      <c r="C2413" t="s">
        <v>9258</v>
      </c>
      <c r="D2413" t="s">
        <v>9259</v>
      </c>
      <c r="E2413">
        <v>7.8697984061495196</v>
      </c>
      <c r="F2413">
        <v>-0.35273617182964001</v>
      </c>
      <c r="G2413">
        <v>0.45583619650232798</v>
      </c>
      <c r="H2413">
        <v>-0.77382220748640795</v>
      </c>
      <c r="I2413">
        <v>0.43903593797233398</v>
      </c>
      <c r="J2413">
        <v>0.61334212802503796</v>
      </c>
      <c r="K2413" t="s">
        <v>1031</v>
      </c>
      <c r="L2413">
        <f t="shared" si="37"/>
        <v>0.35273617182964001</v>
      </c>
      <c r="M2413" t="s">
        <v>1032</v>
      </c>
    </row>
    <row r="2414" spans="1:13" x14ac:dyDescent="0.2">
      <c r="A2414" t="s">
        <v>9260</v>
      </c>
      <c r="B2414" t="s">
        <v>9261</v>
      </c>
      <c r="C2414" t="s">
        <v>9262</v>
      </c>
      <c r="D2414" t="s">
        <v>9263</v>
      </c>
      <c r="E2414">
        <v>7.8651164729664602</v>
      </c>
      <c r="F2414">
        <v>1.0364473245426</v>
      </c>
      <c r="G2414">
        <v>0.75095017065798997</v>
      </c>
      <c r="H2414">
        <v>1.3801812224564101</v>
      </c>
      <c r="I2414">
        <v>0.167530854033525</v>
      </c>
      <c r="J2414">
        <v>0.33383000842044502</v>
      </c>
      <c r="K2414" t="s">
        <v>1031</v>
      </c>
      <c r="L2414">
        <f t="shared" si="37"/>
        <v>-1.0364473245426</v>
      </c>
      <c r="M2414" t="s">
        <v>1032</v>
      </c>
    </row>
    <row r="2415" spans="1:13" x14ac:dyDescent="0.2">
      <c r="A2415" t="s">
        <v>9264</v>
      </c>
      <c r="B2415" t="s">
        <v>70</v>
      </c>
      <c r="C2415">
        <v>0</v>
      </c>
      <c r="D2415" t="s">
        <v>528</v>
      </c>
      <c r="E2415">
        <v>7.8604307231737298</v>
      </c>
      <c r="F2415">
        <v>-0.94543930203262605</v>
      </c>
      <c r="G2415">
        <v>0.89963574427528703</v>
      </c>
      <c r="H2415">
        <v>-1.0509134480803</v>
      </c>
      <c r="I2415">
        <v>0.29329834334687199</v>
      </c>
      <c r="J2415">
        <v>0.472884156870298</v>
      </c>
      <c r="K2415" t="s">
        <v>1031</v>
      </c>
      <c r="L2415">
        <f t="shared" si="37"/>
        <v>0.94543930203262605</v>
      </c>
      <c r="M2415" t="s">
        <v>1032</v>
      </c>
    </row>
    <row r="2416" spans="1:13" x14ac:dyDescent="0.2">
      <c r="A2416" t="s">
        <v>9265</v>
      </c>
      <c r="B2416" t="s">
        <v>9266</v>
      </c>
      <c r="C2416" t="s">
        <v>9267</v>
      </c>
      <c r="D2416" t="s">
        <v>9268</v>
      </c>
      <c r="E2416">
        <v>7.8567286592931502</v>
      </c>
      <c r="F2416">
        <v>0.455677483560465</v>
      </c>
      <c r="G2416">
        <v>0.50009976098993802</v>
      </c>
      <c r="H2416">
        <v>0.911173168046432</v>
      </c>
      <c r="I2416">
        <v>0.36220413929462902</v>
      </c>
      <c r="J2416">
        <v>0.54405626248572703</v>
      </c>
      <c r="K2416" t="s">
        <v>1031</v>
      </c>
      <c r="L2416">
        <f t="shared" si="37"/>
        <v>-0.455677483560465</v>
      </c>
      <c r="M2416" t="s">
        <v>1032</v>
      </c>
    </row>
    <row r="2417" spans="1:13" x14ac:dyDescent="0.2">
      <c r="A2417" t="s">
        <v>9269</v>
      </c>
      <c r="B2417" t="s">
        <v>75</v>
      </c>
      <c r="C2417" t="s">
        <v>443</v>
      </c>
      <c r="D2417" t="s">
        <v>535</v>
      </c>
      <c r="E2417">
        <v>7.8559188448758599</v>
      </c>
      <c r="F2417">
        <v>-0.22271940373625501</v>
      </c>
      <c r="G2417">
        <v>0.56775964695681802</v>
      </c>
      <c r="H2417">
        <v>-0.39227762122586102</v>
      </c>
      <c r="I2417">
        <v>0.69485309693328801</v>
      </c>
      <c r="J2417">
        <v>0.81425661153345497</v>
      </c>
      <c r="K2417" t="s">
        <v>1031</v>
      </c>
      <c r="L2417">
        <f t="shared" si="37"/>
        <v>0.22271940373625501</v>
      </c>
      <c r="M2417" t="s">
        <v>1032</v>
      </c>
    </row>
    <row r="2418" spans="1:13" x14ac:dyDescent="0.2">
      <c r="A2418" t="s">
        <v>9270</v>
      </c>
      <c r="B2418" t="s">
        <v>312</v>
      </c>
      <c r="C2418" t="s">
        <v>884</v>
      </c>
      <c r="D2418" t="s">
        <v>885</v>
      </c>
      <c r="E2418">
        <v>7.85416548952408</v>
      </c>
      <c r="F2418">
        <v>0.17645004976952799</v>
      </c>
      <c r="G2418">
        <v>0.96089221500795496</v>
      </c>
      <c r="H2418">
        <v>0.183631469808575</v>
      </c>
      <c r="I2418">
        <v>0.85430257357530104</v>
      </c>
      <c r="J2418">
        <v>0.916231256921478</v>
      </c>
      <c r="K2418" t="s">
        <v>1031</v>
      </c>
      <c r="L2418">
        <f t="shared" si="37"/>
        <v>-0.17645004976952799</v>
      </c>
      <c r="M2418" t="s">
        <v>1032</v>
      </c>
    </row>
    <row r="2419" spans="1:13" x14ac:dyDescent="0.2">
      <c r="A2419" t="s">
        <v>9271</v>
      </c>
      <c r="B2419" t="s">
        <v>9272</v>
      </c>
      <c r="C2419">
        <v>0</v>
      </c>
      <c r="D2419" t="s">
        <v>9273</v>
      </c>
      <c r="E2419">
        <v>7.8527160222927597</v>
      </c>
      <c r="F2419">
        <v>1.07485873042656</v>
      </c>
      <c r="G2419">
        <v>0.57530841880648798</v>
      </c>
      <c r="H2419">
        <v>1.8683174020926401</v>
      </c>
      <c r="I2419">
        <v>6.1717842419162998E-2</v>
      </c>
      <c r="J2419">
        <v>0.174463562670679</v>
      </c>
      <c r="K2419" t="s">
        <v>1031</v>
      </c>
      <c r="L2419">
        <f t="shared" si="37"/>
        <v>-1.07485873042656</v>
      </c>
      <c r="M2419" t="s">
        <v>1032</v>
      </c>
    </row>
    <row r="2420" spans="1:13" x14ac:dyDescent="0.2">
      <c r="A2420" t="s">
        <v>9274</v>
      </c>
      <c r="B2420" t="s">
        <v>318</v>
      </c>
      <c r="C2420" t="s">
        <v>896</v>
      </c>
      <c r="D2420" t="s">
        <v>897</v>
      </c>
      <c r="E2420">
        <v>7.8522231552593</v>
      </c>
      <c r="F2420">
        <v>1.2120077444959401</v>
      </c>
      <c r="G2420">
        <v>0.91075579981822297</v>
      </c>
      <c r="H2420">
        <v>1.3307713711379501</v>
      </c>
      <c r="I2420">
        <v>0.18326425072746499</v>
      </c>
      <c r="J2420">
        <v>0.35317252746279998</v>
      </c>
      <c r="K2420" t="s">
        <v>1031</v>
      </c>
      <c r="L2420">
        <f t="shared" si="37"/>
        <v>-1.2120077444959401</v>
      </c>
      <c r="M2420" t="s">
        <v>1032</v>
      </c>
    </row>
    <row r="2421" spans="1:13" x14ac:dyDescent="0.2">
      <c r="A2421" t="s">
        <v>9275</v>
      </c>
      <c r="B2421" t="s">
        <v>9276</v>
      </c>
      <c r="C2421" t="s">
        <v>9277</v>
      </c>
      <c r="D2421" t="s">
        <v>9278</v>
      </c>
      <c r="E2421">
        <v>7.8485546173686398</v>
      </c>
      <c r="F2421">
        <v>-0.44077201733802002</v>
      </c>
      <c r="G2421">
        <v>0.50282637787420803</v>
      </c>
      <c r="H2421">
        <v>-0.87658889177903898</v>
      </c>
      <c r="I2421">
        <v>0.380709974860094</v>
      </c>
      <c r="J2421">
        <v>0.56118315399761998</v>
      </c>
      <c r="K2421" t="s">
        <v>1031</v>
      </c>
      <c r="L2421">
        <f t="shared" si="37"/>
        <v>0.44077201733802002</v>
      </c>
      <c r="M2421" t="s">
        <v>1032</v>
      </c>
    </row>
    <row r="2422" spans="1:13" x14ac:dyDescent="0.2">
      <c r="A2422" t="s">
        <v>9279</v>
      </c>
      <c r="B2422" t="s">
        <v>9280</v>
      </c>
      <c r="C2422" t="s">
        <v>9281</v>
      </c>
      <c r="D2422" t="s">
        <v>9282</v>
      </c>
      <c r="E2422">
        <v>7.8452902237721602</v>
      </c>
      <c r="F2422">
        <v>-7.6930248623103797E-2</v>
      </c>
      <c r="G2422">
        <v>0.56610193135802001</v>
      </c>
      <c r="H2422">
        <v>-0.13589469380285699</v>
      </c>
      <c r="I2422">
        <v>0.89190453029428296</v>
      </c>
      <c r="J2422">
        <v>0.938650313972336</v>
      </c>
      <c r="K2422" t="s">
        <v>1031</v>
      </c>
      <c r="L2422">
        <f t="shared" si="37"/>
        <v>7.6930248623103797E-2</v>
      </c>
      <c r="M2422" t="s">
        <v>1032</v>
      </c>
    </row>
    <row r="2423" spans="1:13" x14ac:dyDescent="0.2">
      <c r="A2423" t="s">
        <v>9283</v>
      </c>
      <c r="B2423" t="s">
        <v>9284</v>
      </c>
      <c r="C2423" t="s">
        <v>9285</v>
      </c>
      <c r="D2423" t="s">
        <v>9286</v>
      </c>
      <c r="E2423">
        <v>7.8362786721080404</v>
      </c>
      <c r="F2423">
        <v>-5.1787062808027098E-2</v>
      </c>
      <c r="G2423">
        <v>0.64147869312230599</v>
      </c>
      <c r="H2423">
        <v>-8.0730760605564195E-2</v>
      </c>
      <c r="I2423">
        <v>0.93565607322555</v>
      </c>
      <c r="J2423">
        <v>0.96340203155178294</v>
      </c>
      <c r="K2423" t="s">
        <v>1031</v>
      </c>
      <c r="L2423">
        <f t="shared" si="37"/>
        <v>5.1787062808027098E-2</v>
      </c>
      <c r="M2423" t="s">
        <v>1032</v>
      </c>
    </row>
    <row r="2424" spans="1:13" x14ac:dyDescent="0.2">
      <c r="A2424" t="s">
        <v>9287</v>
      </c>
      <c r="B2424" t="s">
        <v>17</v>
      </c>
      <c r="C2424" t="s">
        <v>412</v>
      </c>
      <c r="D2424" t="s">
        <v>440</v>
      </c>
      <c r="E2424">
        <v>7.8287847208165502</v>
      </c>
      <c r="F2424">
        <v>-1.3071986655147201</v>
      </c>
      <c r="G2424">
        <v>0.66367029940810396</v>
      </c>
      <c r="H2424">
        <v>-1.9696506935455</v>
      </c>
      <c r="I2424">
        <v>4.8878417503549702E-2</v>
      </c>
      <c r="J2424">
        <v>0.14917843047221799</v>
      </c>
      <c r="K2424" t="s">
        <v>1031</v>
      </c>
      <c r="L2424">
        <f t="shared" si="37"/>
        <v>1.3071986655147201</v>
      </c>
      <c r="M2424" t="s">
        <v>1032</v>
      </c>
    </row>
    <row r="2425" spans="1:13" x14ac:dyDescent="0.2">
      <c r="A2425" t="s">
        <v>9288</v>
      </c>
      <c r="B2425" t="s">
        <v>9289</v>
      </c>
      <c r="C2425" t="s">
        <v>9290</v>
      </c>
      <c r="D2425" t="s">
        <v>9291</v>
      </c>
      <c r="E2425">
        <v>7.8201077868715201</v>
      </c>
      <c r="F2425">
        <v>-0.33199365056756502</v>
      </c>
      <c r="G2425">
        <v>0.57055183108317897</v>
      </c>
      <c r="H2425">
        <v>-0.58188166697718502</v>
      </c>
      <c r="I2425">
        <v>0.56064638999118099</v>
      </c>
      <c r="J2425">
        <v>0.71342230619098901</v>
      </c>
      <c r="K2425" t="s">
        <v>1031</v>
      </c>
      <c r="L2425">
        <f t="shared" si="37"/>
        <v>0.33199365056756502</v>
      </c>
      <c r="M2425" t="s">
        <v>1032</v>
      </c>
    </row>
    <row r="2426" spans="1:13" x14ac:dyDescent="0.2">
      <c r="A2426" t="s">
        <v>9292</v>
      </c>
      <c r="B2426" t="s">
        <v>9293</v>
      </c>
      <c r="C2426" t="s">
        <v>2848</v>
      </c>
      <c r="D2426" t="s">
        <v>9294</v>
      </c>
      <c r="E2426">
        <v>7.8123589698212301</v>
      </c>
      <c r="F2426">
        <v>-0.71377832035025501</v>
      </c>
      <c r="G2426">
        <v>0.55584281382518796</v>
      </c>
      <c r="H2426">
        <v>-1.28413699448265</v>
      </c>
      <c r="I2426">
        <v>0.199094025816624</v>
      </c>
      <c r="J2426">
        <v>0.37143041734233001</v>
      </c>
      <c r="K2426" t="s">
        <v>1031</v>
      </c>
      <c r="L2426">
        <f t="shared" si="37"/>
        <v>0.71377832035025501</v>
      </c>
      <c r="M2426" t="s">
        <v>1032</v>
      </c>
    </row>
    <row r="2427" spans="1:13" x14ac:dyDescent="0.2">
      <c r="A2427" t="s">
        <v>9295</v>
      </c>
      <c r="B2427" t="s">
        <v>9296</v>
      </c>
      <c r="C2427" t="s">
        <v>8202</v>
      </c>
      <c r="D2427" t="s">
        <v>8203</v>
      </c>
      <c r="E2427">
        <v>7.8051722369840704</v>
      </c>
      <c r="F2427">
        <v>-0.37659569264901199</v>
      </c>
      <c r="G2427">
        <v>0.59511547224858297</v>
      </c>
      <c r="H2427">
        <v>-0.63281112693320496</v>
      </c>
      <c r="I2427">
        <v>0.52685698968723504</v>
      </c>
      <c r="J2427">
        <v>0.689026033883536</v>
      </c>
      <c r="K2427" t="s">
        <v>1031</v>
      </c>
      <c r="L2427">
        <f t="shared" si="37"/>
        <v>0.37659569264901199</v>
      </c>
      <c r="M2427" t="s">
        <v>1032</v>
      </c>
    </row>
    <row r="2428" spans="1:13" x14ac:dyDescent="0.2">
      <c r="A2428" t="s">
        <v>9297</v>
      </c>
      <c r="B2428" t="s">
        <v>9298</v>
      </c>
      <c r="C2428" t="s">
        <v>9299</v>
      </c>
      <c r="D2428" t="s">
        <v>9300</v>
      </c>
      <c r="E2428">
        <v>7.8046806776518096</v>
      </c>
      <c r="F2428">
        <v>1.10050521871323</v>
      </c>
      <c r="G2428">
        <v>0.52761788454438596</v>
      </c>
      <c r="H2428">
        <v>2.0857996875211202</v>
      </c>
      <c r="I2428">
        <v>3.69967717471072E-2</v>
      </c>
      <c r="J2428">
        <v>0.123209132432297</v>
      </c>
      <c r="K2428" t="s">
        <v>1031</v>
      </c>
      <c r="L2428">
        <f t="shared" si="37"/>
        <v>-1.10050521871323</v>
      </c>
      <c r="M2428" t="s">
        <v>1032</v>
      </c>
    </row>
    <row r="2429" spans="1:13" x14ac:dyDescent="0.2">
      <c r="A2429" t="s">
        <v>9301</v>
      </c>
      <c r="B2429" t="s">
        <v>9302</v>
      </c>
      <c r="C2429">
        <v>0</v>
      </c>
      <c r="D2429" t="s">
        <v>9303</v>
      </c>
      <c r="E2429">
        <v>7.8013699856558896</v>
      </c>
      <c r="F2429">
        <v>-1.6316386321429299</v>
      </c>
      <c r="G2429">
        <v>0.71522358422795096</v>
      </c>
      <c r="H2429">
        <v>-2.2812986989295099</v>
      </c>
      <c r="I2429">
        <v>2.2530777667487401E-2</v>
      </c>
      <c r="J2429">
        <v>8.9457336532583198E-2</v>
      </c>
      <c r="K2429" t="s">
        <v>1031</v>
      </c>
      <c r="L2429">
        <f t="shared" si="37"/>
        <v>1.6316386321429299</v>
      </c>
      <c r="M2429" t="s">
        <v>1032</v>
      </c>
    </row>
    <row r="2430" spans="1:13" x14ac:dyDescent="0.2">
      <c r="A2430" t="s">
        <v>9304</v>
      </c>
      <c r="B2430" t="s">
        <v>9305</v>
      </c>
      <c r="C2430" t="s">
        <v>9306</v>
      </c>
      <c r="D2430" t="s">
        <v>9307</v>
      </c>
      <c r="E2430">
        <v>7.7930097887569501</v>
      </c>
      <c r="F2430">
        <v>-0.77536542331025005</v>
      </c>
      <c r="G2430">
        <v>0.774024872556628</v>
      </c>
      <c r="H2430">
        <v>-1.0017319220623899</v>
      </c>
      <c r="I2430">
        <v>0.31647308479431702</v>
      </c>
      <c r="J2430">
        <v>0.49820065873046598</v>
      </c>
      <c r="K2430" t="s">
        <v>1031</v>
      </c>
      <c r="L2430">
        <f t="shared" si="37"/>
        <v>0.77536542331025005</v>
      </c>
      <c r="M2430" t="s">
        <v>1032</v>
      </c>
    </row>
    <row r="2431" spans="1:13" x14ac:dyDescent="0.2">
      <c r="A2431" t="s">
        <v>9308</v>
      </c>
      <c r="B2431" t="s">
        <v>9309</v>
      </c>
      <c r="C2431" t="s">
        <v>8349</v>
      </c>
      <c r="D2431" t="s">
        <v>9310</v>
      </c>
      <c r="E2431">
        <v>7.7914362967430399</v>
      </c>
      <c r="F2431">
        <v>0.83843315361756898</v>
      </c>
      <c r="G2431">
        <v>0.58377770440770604</v>
      </c>
      <c r="H2431">
        <v>1.43621989549641</v>
      </c>
      <c r="I2431">
        <v>0.15093977944470199</v>
      </c>
      <c r="J2431">
        <v>0.31208828696138202</v>
      </c>
      <c r="K2431" t="s">
        <v>1031</v>
      </c>
      <c r="L2431">
        <f t="shared" si="37"/>
        <v>-0.83843315361756898</v>
      </c>
      <c r="M2431" t="s">
        <v>1032</v>
      </c>
    </row>
    <row r="2432" spans="1:13" x14ac:dyDescent="0.2">
      <c r="A2432" t="s">
        <v>9311</v>
      </c>
      <c r="B2432" t="s">
        <v>9312</v>
      </c>
      <c r="C2432" t="s">
        <v>5321</v>
      </c>
      <c r="D2432" t="s">
        <v>9313</v>
      </c>
      <c r="E2432">
        <v>7.7864567917549499</v>
      </c>
      <c r="F2432">
        <v>-0.85793715401494497</v>
      </c>
      <c r="G2432">
        <v>0.67598629537407395</v>
      </c>
      <c r="H2432">
        <v>-1.2691635316958401</v>
      </c>
      <c r="I2432">
        <v>0.20438274486514499</v>
      </c>
      <c r="J2432">
        <v>0.37817143846172602</v>
      </c>
      <c r="K2432" t="s">
        <v>1031</v>
      </c>
      <c r="L2432">
        <f t="shared" si="37"/>
        <v>0.85793715401494497</v>
      </c>
      <c r="M2432" t="s">
        <v>1032</v>
      </c>
    </row>
    <row r="2433" spans="1:13" x14ac:dyDescent="0.2">
      <c r="A2433" t="s">
        <v>9314</v>
      </c>
      <c r="B2433" t="s">
        <v>9315</v>
      </c>
      <c r="C2433" t="s">
        <v>9316</v>
      </c>
      <c r="D2433" t="s">
        <v>9317</v>
      </c>
      <c r="E2433">
        <v>7.7829179571973697</v>
      </c>
      <c r="F2433">
        <v>0.68053069687601098</v>
      </c>
      <c r="G2433">
        <v>1.4576362368731799</v>
      </c>
      <c r="H2433">
        <v>0.46687279011108801</v>
      </c>
      <c r="I2433">
        <v>0.64059089379165002</v>
      </c>
      <c r="J2433">
        <v>0.77446718472946297</v>
      </c>
      <c r="K2433" t="s">
        <v>1031</v>
      </c>
      <c r="L2433">
        <f t="shared" si="37"/>
        <v>-0.68053069687601098</v>
      </c>
      <c r="M2433" t="s">
        <v>1032</v>
      </c>
    </row>
    <row r="2434" spans="1:13" x14ac:dyDescent="0.2">
      <c r="A2434" t="s">
        <v>9318</v>
      </c>
      <c r="B2434" t="s">
        <v>9319</v>
      </c>
      <c r="C2434" t="s">
        <v>9320</v>
      </c>
      <c r="D2434" t="s">
        <v>9321</v>
      </c>
      <c r="E2434">
        <v>7.7821391698841298</v>
      </c>
      <c r="F2434">
        <v>0.20639221262510499</v>
      </c>
      <c r="G2434">
        <v>0.54486950015031699</v>
      </c>
      <c r="H2434">
        <v>0.37879200903733101</v>
      </c>
      <c r="I2434">
        <v>0.70484232183835005</v>
      </c>
      <c r="J2434">
        <v>0.82166049683053199</v>
      </c>
      <c r="K2434" t="s">
        <v>1031</v>
      </c>
      <c r="L2434">
        <f t="shared" ref="L2434:L2497" si="38">F2434*-1</f>
        <v>-0.20639221262510499</v>
      </c>
      <c r="M2434" t="s">
        <v>1032</v>
      </c>
    </row>
    <row r="2435" spans="1:13" x14ac:dyDescent="0.2">
      <c r="A2435" t="s">
        <v>9322</v>
      </c>
      <c r="B2435" t="s">
        <v>9323</v>
      </c>
      <c r="C2435" t="s">
        <v>9324</v>
      </c>
      <c r="D2435" t="s">
        <v>9325</v>
      </c>
      <c r="E2435">
        <v>7.7808750304536103</v>
      </c>
      <c r="F2435">
        <v>0.25076284058255199</v>
      </c>
      <c r="G2435">
        <v>0.86043018574496699</v>
      </c>
      <c r="H2435">
        <v>0.29143891594811899</v>
      </c>
      <c r="I2435">
        <v>0.77071565499446504</v>
      </c>
      <c r="J2435">
        <v>0.86436560663033501</v>
      </c>
      <c r="K2435" t="s">
        <v>1031</v>
      </c>
      <c r="L2435">
        <f t="shared" si="38"/>
        <v>-0.25076284058255199</v>
      </c>
      <c r="M2435" t="s">
        <v>1032</v>
      </c>
    </row>
    <row r="2436" spans="1:13" x14ac:dyDescent="0.2">
      <c r="A2436" t="s">
        <v>9326</v>
      </c>
      <c r="B2436" t="s">
        <v>9327</v>
      </c>
      <c r="C2436" t="s">
        <v>9328</v>
      </c>
      <c r="D2436" t="s">
        <v>9329</v>
      </c>
      <c r="E2436">
        <v>7.7792415121781202</v>
      </c>
      <c r="F2436">
        <v>0.61379204216406202</v>
      </c>
      <c r="G2436">
        <v>0.50571857900591799</v>
      </c>
      <c r="H2436">
        <v>1.2137027739233599</v>
      </c>
      <c r="I2436">
        <v>0.22486124473139299</v>
      </c>
      <c r="J2436">
        <v>0.40351524924209398</v>
      </c>
      <c r="K2436" t="s">
        <v>1031</v>
      </c>
      <c r="L2436">
        <f t="shared" si="38"/>
        <v>-0.61379204216406202</v>
      </c>
      <c r="M2436" t="s">
        <v>1032</v>
      </c>
    </row>
    <row r="2437" spans="1:13" x14ac:dyDescent="0.2">
      <c r="A2437" t="s">
        <v>9330</v>
      </c>
      <c r="B2437" t="s">
        <v>9331</v>
      </c>
      <c r="C2437">
        <v>0</v>
      </c>
      <c r="D2437" t="s">
        <v>9332</v>
      </c>
      <c r="E2437">
        <v>7.77891014298475</v>
      </c>
      <c r="F2437">
        <v>-0.76842399157405605</v>
      </c>
      <c r="G2437">
        <v>0.58077697156244401</v>
      </c>
      <c r="H2437">
        <v>-1.3230965227612099</v>
      </c>
      <c r="I2437">
        <v>0.18580328094114801</v>
      </c>
      <c r="J2437">
        <v>0.355985680727048</v>
      </c>
      <c r="K2437" t="s">
        <v>1031</v>
      </c>
      <c r="L2437">
        <f t="shared" si="38"/>
        <v>0.76842399157405605</v>
      </c>
      <c r="M2437" t="s">
        <v>1032</v>
      </c>
    </row>
    <row r="2438" spans="1:13" x14ac:dyDescent="0.2">
      <c r="A2438" t="s">
        <v>9333</v>
      </c>
      <c r="B2438" t="s">
        <v>9334</v>
      </c>
      <c r="C2438" t="s">
        <v>9335</v>
      </c>
      <c r="D2438" t="s">
        <v>9336</v>
      </c>
      <c r="E2438">
        <v>7.7703222719996097</v>
      </c>
      <c r="F2438">
        <v>0.75473688702497599</v>
      </c>
      <c r="G2438">
        <v>0.62859962945748404</v>
      </c>
      <c r="H2438">
        <v>1.2006639069710501</v>
      </c>
      <c r="I2438">
        <v>0.22988160019414799</v>
      </c>
      <c r="J2438">
        <v>0.40840565258855599</v>
      </c>
      <c r="K2438" t="s">
        <v>1031</v>
      </c>
      <c r="L2438">
        <f t="shared" si="38"/>
        <v>-0.75473688702497599</v>
      </c>
      <c r="M2438" t="s">
        <v>1032</v>
      </c>
    </row>
    <row r="2439" spans="1:13" x14ac:dyDescent="0.2">
      <c r="A2439" t="s">
        <v>9337</v>
      </c>
      <c r="B2439" t="s">
        <v>9338</v>
      </c>
      <c r="C2439" t="s">
        <v>9339</v>
      </c>
      <c r="D2439" t="s">
        <v>9340</v>
      </c>
      <c r="E2439">
        <v>7.7683459872590301</v>
      </c>
      <c r="F2439">
        <v>0.66531160399964195</v>
      </c>
      <c r="G2439">
        <v>0.52769485940743899</v>
      </c>
      <c r="H2439">
        <v>1.26078848815533</v>
      </c>
      <c r="I2439">
        <v>0.20738506246912999</v>
      </c>
      <c r="J2439">
        <v>0.38158607941692302</v>
      </c>
      <c r="K2439" t="s">
        <v>1031</v>
      </c>
      <c r="L2439">
        <f t="shared" si="38"/>
        <v>-0.66531160399964195</v>
      </c>
      <c r="M2439" t="s">
        <v>1032</v>
      </c>
    </row>
    <row r="2440" spans="1:13" x14ac:dyDescent="0.2">
      <c r="A2440" t="s">
        <v>9341</v>
      </c>
      <c r="B2440" t="s">
        <v>9342</v>
      </c>
      <c r="C2440" t="s">
        <v>9343</v>
      </c>
      <c r="D2440" t="s">
        <v>9344</v>
      </c>
      <c r="E2440">
        <v>7.7550249843987196</v>
      </c>
      <c r="F2440">
        <v>1.4274848077325</v>
      </c>
      <c r="G2440">
        <v>0.64670479758490296</v>
      </c>
      <c r="H2440">
        <v>2.2073205782041398</v>
      </c>
      <c r="I2440">
        <v>2.7291670636004701E-2</v>
      </c>
      <c r="J2440">
        <v>0.101536608459497</v>
      </c>
      <c r="K2440" t="s">
        <v>1031</v>
      </c>
      <c r="L2440">
        <f t="shared" si="38"/>
        <v>-1.4274848077325</v>
      </c>
      <c r="M2440" t="s">
        <v>1032</v>
      </c>
    </row>
    <row r="2441" spans="1:13" x14ac:dyDescent="0.2">
      <c r="A2441" t="s">
        <v>9345</v>
      </c>
      <c r="B2441" t="s">
        <v>9346</v>
      </c>
      <c r="C2441" t="s">
        <v>9347</v>
      </c>
      <c r="D2441" t="s">
        <v>9348</v>
      </c>
      <c r="E2441">
        <v>7.75240513547429</v>
      </c>
      <c r="F2441">
        <v>-3.1413646244817801E-2</v>
      </c>
      <c r="G2441">
        <v>0.66168436582619194</v>
      </c>
      <c r="H2441">
        <v>-4.7475273509891898E-2</v>
      </c>
      <c r="I2441">
        <v>0.96213443698939105</v>
      </c>
      <c r="J2441">
        <v>0.97885343318030604</v>
      </c>
      <c r="K2441" t="s">
        <v>1031</v>
      </c>
      <c r="L2441">
        <f t="shared" si="38"/>
        <v>3.1413646244817801E-2</v>
      </c>
      <c r="M2441" t="s">
        <v>1032</v>
      </c>
    </row>
    <row r="2442" spans="1:13" x14ac:dyDescent="0.2">
      <c r="A2442" t="s">
        <v>9349</v>
      </c>
      <c r="B2442" t="s">
        <v>9350</v>
      </c>
      <c r="C2442" t="s">
        <v>5482</v>
      </c>
      <c r="D2442" t="s">
        <v>9351</v>
      </c>
      <c r="E2442">
        <v>7.7498326337721899</v>
      </c>
      <c r="F2442">
        <v>7.4191553275216801E-2</v>
      </c>
      <c r="G2442">
        <v>0.63840879065932499</v>
      </c>
      <c r="H2442">
        <v>0.116213238853736</v>
      </c>
      <c r="I2442">
        <v>0.907483544758098</v>
      </c>
      <c r="J2442">
        <v>0.94713767076174005</v>
      </c>
      <c r="K2442" t="s">
        <v>1031</v>
      </c>
      <c r="L2442">
        <f t="shared" si="38"/>
        <v>-7.4191553275216801E-2</v>
      </c>
      <c r="M2442" t="s">
        <v>1032</v>
      </c>
    </row>
    <row r="2443" spans="1:13" x14ac:dyDescent="0.2">
      <c r="A2443" t="s">
        <v>9352</v>
      </c>
      <c r="B2443" t="s">
        <v>185</v>
      </c>
      <c r="C2443" t="s">
        <v>667</v>
      </c>
      <c r="D2443" t="s">
        <v>702</v>
      </c>
      <c r="E2443">
        <v>7.7406607532996201</v>
      </c>
      <c r="F2443">
        <v>-0.91028033296269095</v>
      </c>
      <c r="G2443">
        <v>0.52083157932764901</v>
      </c>
      <c r="H2443">
        <v>-1.74774412515038</v>
      </c>
      <c r="I2443">
        <v>8.0508344435774107E-2</v>
      </c>
      <c r="J2443">
        <v>0.209181506873547</v>
      </c>
      <c r="K2443" t="s">
        <v>1031</v>
      </c>
      <c r="L2443">
        <f t="shared" si="38"/>
        <v>0.91028033296269095</v>
      </c>
      <c r="M2443" t="s">
        <v>1032</v>
      </c>
    </row>
    <row r="2444" spans="1:13" x14ac:dyDescent="0.2">
      <c r="A2444" t="s">
        <v>9353</v>
      </c>
      <c r="B2444" t="s">
        <v>9354</v>
      </c>
      <c r="C2444" t="s">
        <v>5028</v>
      </c>
      <c r="D2444" t="s">
        <v>9355</v>
      </c>
      <c r="E2444">
        <v>7.73488667665465</v>
      </c>
      <c r="F2444">
        <v>-0.76056886155358405</v>
      </c>
      <c r="G2444">
        <v>0.822294619202113</v>
      </c>
      <c r="H2444">
        <v>-0.92493474211418003</v>
      </c>
      <c r="I2444">
        <v>0.35499985352101698</v>
      </c>
      <c r="J2444">
        <v>0.53686874566028397</v>
      </c>
      <c r="K2444" t="s">
        <v>1031</v>
      </c>
      <c r="L2444">
        <f t="shared" si="38"/>
        <v>0.76056886155358405</v>
      </c>
      <c r="M2444" t="s">
        <v>1032</v>
      </c>
    </row>
    <row r="2445" spans="1:13" x14ac:dyDescent="0.2">
      <c r="A2445" t="s">
        <v>9356</v>
      </c>
      <c r="B2445" t="s">
        <v>9357</v>
      </c>
      <c r="C2445" t="s">
        <v>9358</v>
      </c>
      <c r="D2445" t="s">
        <v>9359</v>
      </c>
      <c r="E2445">
        <v>7.7213099809643504</v>
      </c>
      <c r="F2445">
        <v>-7.7167477212657203E-3</v>
      </c>
      <c r="G2445">
        <v>0.68384947947321895</v>
      </c>
      <c r="H2445">
        <v>-1.12842781239083E-2</v>
      </c>
      <c r="I2445">
        <v>0.99099663977924501</v>
      </c>
      <c r="J2445">
        <v>0.99512513082783705</v>
      </c>
      <c r="K2445" t="s">
        <v>1031</v>
      </c>
      <c r="L2445">
        <f t="shared" si="38"/>
        <v>7.7167477212657203E-3</v>
      </c>
      <c r="M2445" t="s">
        <v>1032</v>
      </c>
    </row>
    <row r="2446" spans="1:13" x14ac:dyDescent="0.2">
      <c r="A2446" t="s">
        <v>9360</v>
      </c>
      <c r="B2446" t="s">
        <v>9361</v>
      </c>
      <c r="C2446" t="s">
        <v>9362</v>
      </c>
      <c r="D2446" t="s">
        <v>9363</v>
      </c>
      <c r="E2446">
        <v>7.7165966828179799</v>
      </c>
      <c r="F2446">
        <v>-0.81649008747687801</v>
      </c>
      <c r="G2446">
        <v>0.49405214252940899</v>
      </c>
      <c r="H2446">
        <v>-1.6526395033865799</v>
      </c>
      <c r="I2446">
        <v>9.8404253345771006E-2</v>
      </c>
      <c r="J2446">
        <v>0.23755757154004101</v>
      </c>
      <c r="K2446" t="s">
        <v>1031</v>
      </c>
      <c r="L2446">
        <f t="shared" si="38"/>
        <v>0.81649008747687801</v>
      </c>
      <c r="M2446" t="s">
        <v>1032</v>
      </c>
    </row>
    <row r="2447" spans="1:13" x14ac:dyDescent="0.2">
      <c r="A2447" t="s">
        <v>9364</v>
      </c>
      <c r="B2447" t="s">
        <v>9365</v>
      </c>
      <c r="C2447" t="s">
        <v>9366</v>
      </c>
      <c r="D2447" t="s">
        <v>9367</v>
      </c>
      <c r="E2447">
        <v>7.7126399196562598</v>
      </c>
      <c r="F2447">
        <v>-1.32359646864765</v>
      </c>
      <c r="G2447">
        <v>0.69856316100508498</v>
      </c>
      <c r="H2447">
        <v>-1.8947412954660701</v>
      </c>
      <c r="I2447">
        <v>5.8126683925965497E-2</v>
      </c>
      <c r="J2447">
        <v>0.16810333556254101</v>
      </c>
      <c r="K2447" t="s">
        <v>1031</v>
      </c>
      <c r="L2447">
        <f t="shared" si="38"/>
        <v>1.32359646864765</v>
      </c>
      <c r="M2447" t="s">
        <v>1032</v>
      </c>
    </row>
    <row r="2448" spans="1:13" x14ac:dyDescent="0.2">
      <c r="A2448" t="s">
        <v>9368</v>
      </c>
      <c r="B2448" t="s">
        <v>9369</v>
      </c>
      <c r="C2448" t="s">
        <v>9370</v>
      </c>
      <c r="D2448" t="s">
        <v>9371</v>
      </c>
      <c r="E2448">
        <v>7.7087307458735896</v>
      </c>
      <c r="F2448">
        <v>-1.00978783915912</v>
      </c>
      <c r="G2448">
        <v>0.55131830955065297</v>
      </c>
      <c r="H2448">
        <v>-1.8315877083460801</v>
      </c>
      <c r="I2448">
        <v>6.7012869471345396E-2</v>
      </c>
      <c r="J2448">
        <v>0.184745159546403</v>
      </c>
      <c r="K2448" t="s">
        <v>1031</v>
      </c>
      <c r="L2448">
        <f t="shared" si="38"/>
        <v>1.00978783915912</v>
      </c>
      <c r="M2448" t="s">
        <v>1032</v>
      </c>
    </row>
    <row r="2449" spans="1:13" x14ac:dyDescent="0.2">
      <c r="A2449" t="s">
        <v>9372</v>
      </c>
      <c r="B2449" t="s">
        <v>9373</v>
      </c>
      <c r="C2449" t="s">
        <v>9374</v>
      </c>
      <c r="D2449" t="s">
        <v>9375</v>
      </c>
      <c r="E2449">
        <v>7.7076283031116297</v>
      </c>
      <c r="F2449">
        <v>1.45947062478804</v>
      </c>
      <c r="G2449">
        <v>0.693396555228877</v>
      </c>
      <c r="H2449">
        <v>2.1048137804871199</v>
      </c>
      <c r="I2449">
        <v>3.53075211416655E-2</v>
      </c>
      <c r="J2449">
        <v>0.119865782770757</v>
      </c>
      <c r="K2449" t="s">
        <v>1031</v>
      </c>
      <c r="L2449">
        <f t="shared" si="38"/>
        <v>-1.45947062478804</v>
      </c>
      <c r="M2449" t="s">
        <v>1032</v>
      </c>
    </row>
    <row r="2450" spans="1:13" x14ac:dyDescent="0.2">
      <c r="A2450" t="s">
        <v>9376</v>
      </c>
      <c r="B2450" t="s">
        <v>9377</v>
      </c>
      <c r="C2450" t="s">
        <v>9378</v>
      </c>
      <c r="D2450" t="s">
        <v>9379</v>
      </c>
      <c r="E2450">
        <v>7.6985773209678401</v>
      </c>
      <c r="F2450">
        <v>0.27885777357319702</v>
      </c>
      <c r="G2450">
        <v>0.62653554177057802</v>
      </c>
      <c r="H2450">
        <v>0.44507893803622101</v>
      </c>
      <c r="I2450">
        <v>0.656262709048406</v>
      </c>
      <c r="J2450">
        <v>0.78467263260229703</v>
      </c>
      <c r="K2450" t="s">
        <v>1031</v>
      </c>
      <c r="L2450">
        <f t="shared" si="38"/>
        <v>-0.27885777357319702</v>
      </c>
      <c r="M2450" t="s">
        <v>1032</v>
      </c>
    </row>
    <row r="2451" spans="1:13" x14ac:dyDescent="0.2">
      <c r="A2451" t="s">
        <v>9380</v>
      </c>
      <c r="B2451" t="s">
        <v>9381</v>
      </c>
      <c r="C2451" t="s">
        <v>9382</v>
      </c>
      <c r="D2451" t="s">
        <v>9383</v>
      </c>
      <c r="E2451">
        <v>7.6951618064472296</v>
      </c>
      <c r="F2451">
        <v>-6.91223338650927E-2</v>
      </c>
      <c r="G2451">
        <v>0.54046033848158004</v>
      </c>
      <c r="H2451">
        <v>-0.12789529396235</v>
      </c>
      <c r="I2451">
        <v>0.89823183533600703</v>
      </c>
      <c r="J2451">
        <v>0.94212868820933204</v>
      </c>
      <c r="K2451" t="s">
        <v>1031</v>
      </c>
      <c r="L2451">
        <f t="shared" si="38"/>
        <v>6.91223338650927E-2</v>
      </c>
      <c r="M2451" t="s">
        <v>1032</v>
      </c>
    </row>
    <row r="2452" spans="1:13" x14ac:dyDescent="0.2">
      <c r="A2452" t="s">
        <v>9384</v>
      </c>
      <c r="B2452" t="s">
        <v>9385</v>
      </c>
      <c r="C2452" t="s">
        <v>9386</v>
      </c>
      <c r="D2452" t="s">
        <v>9387</v>
      </c>
      <c r="E2452">
        <v>7.6925604777245002</v>
      </c>
      <c r="F2452">
        <v>-0.58107385081686802</v>
      </c>
      <c r="G2452">
        <v>0.55007104617875002</v>
      </c>
      <c r="H2452">
        <v>-1.05636145522199</v>
      </c>
      <c r="I2452">
        <v>0.29080310881996102</v>
      </c>
      <c r="J2452">
        <v>0.47007043667131598</v>
      </c>
      <c r="K2452" t="s">
        <v>1031</v>
      </c>
      <c r="L2452">
        <f t="shared" si="38"/>
        <v>0.58107385081686802</v>
      </c>
      <c r="M2452" t="s">
        <v>1032</v>
      </c>
    </row>
    <row r="2453" spans="1:13" x14ac:dyDescent="0.2">
      <c r="A2453" t="s">
        <v>9388</v>
      </c>
      <c r="B2453" t="s">
        <v>9389</v>
      </c>
      <c r="C2453" t="s">
        <v>9390</v>
      </c>
      <c r="D2453" t="s">
        <v>9391</v>
      </c>
      <c r="E2453">
        <v>7.6844753325271604</v>
      </c>
      <c r="F2453">
        <v>-1.66131028946948</v>
      </c>
      <c r="G2453">
        <v>0.73311407427892505</v>
      </c>
      <c r="H2453">
        <v>-2.2661006625790301</v>
      </c>
      <c r="I2453">
        <v>2.34452206964724E-2</v>
      </c>
      <c r="J2453">
        <v>9.1887380659833803E-2</v>
      </c>
      <c r="K2453" t="s">
        <v>1031</v>
      </c>
      <c r="L2453">
        <f t="shared" si="38"/>
        <v>1.66131028946948</v>
      </c>
      <c r="M2453" t="s">
        <v>1032</v>
      </c>
    </row>
    <row r="2454" spans="1:13" x14ac:dyDescent="0.2">
      <c r="A2454" t="s">
        <v>9392</v>
      </c>
      <c r="B2454" t="s">
        <v>9393</v>
      </c>
      <c r="C2454" t="s">
        <v>9394</v>
      </c>
      <c r="D2454" t="s">
        <v>9395</v>
      </c>
      <c r="E2454">
        <v>7.6841828492429398</v>
      </c>
      <c r="F2454">
        <v>0.627945353913136</v>
      </c>
      <c r="G2454">
        <v>0.52053168290686802</v>
      </c>
      <c r="H2454">
        <v>1.20635376199663</v>
      </c>
      <c r="I2454">
        <v>0.227681116353116</v>
      </c>
      <c r="J2454">
        <v>0.40617066785794997</v>
      </c>
      <c r="K2454" t="s">
        <v>1031</v>
      </c>
      <c r="L2454">
        <f t="shared" si="38"/>
        <v>-0.627945353913136</v>
      </c>
      <c r="M2454" t="s">
        <v>1032</v>
      </c>
    </row>
    <row r="2455" spans="1:13" x14ac:dyDescent="0.2">
      <c r="A2455" t="s">
        <v>9396</v>
      </c>
      <c r="B2455" t="s">
        <v>9397</v>
      </c>
      <c r="C2455" t="s">
        <v>9398</v>
      </c>
      <c r="D2455" t="s">
        <v>9399</v>
      </c>
      <c r="E2455">
        <v>7.6720649104158696</v>
      </c>
      <c r="F2455">
        <v>-0.18240030646782601</v>
      </c>
      <c r="G2455">
        <v>0.62505622948988004</v>
      </c>
      <c r="H2455">
        <v>-0.29181423664345502</v>
      </c>
      <c r="I2455">
        <v>0.770428659516317</v>
      </c>
      <c r="J2455">
        <v>0.86420282447225305</v>
      </c>
      <c r="K2455" t="s">
        <v>1031</v>
      </c>
      <c r="L2455">
        <f t="shared" si="38"/>
        <v>0.18240030646782601</v>
      </c>
      <c r="M2455" t="s">
        <v>1032</v>
      </c>
    </row>
    <row r="2456" spans="1:13" x14ac:dyDescent="0.2">
      <c r="A2456" t="s">
        <v>9400</v>
      </c>
      <c r="B2456" t="s">
        <v>9401</v>
      </c>
      <c r="C2456" t="s">
        <v>6430</v>
      </c>
      <c r="D2456" t="s">
        <v>9402</v>
      </c>
      <c r="E2456">
        <v>7.6575558184462196</v>
      </c>
      <c r="F2456">
        <v>-0.25689171191938898</v>
      </c>
      <c r="G2456">
        <v>0.56005416195638202</v>
      </c>
      <c r="H2456">
        <v>-0.45869083629700202</v>
      </c>
      <c r="I2456">
        <v>0.64645619552225297</v>
      </c>
      <c r="J2456">
        <v>0.77923323190704097</v>
      </c>
      <c r="K2456" t="s">
        <v>1031</v>
      </c>
      <c r="L2456">
        <f t="shared" si="38"/>
        <v>0.25689171191938898</v>
      </c>
      <c r="M2456" t="s">
        <v>1032</v>
      </c>
    </row>
    <row r="2457" spans="1:13" x14ac:dyDescent="0.2">
      <c r="A2457" t="s">
        <v>9403</v>
      </c>
      <c r="B2457" t="s">
        <v>9404</v>
      </c>
      <c r="C2457" t="s">
        <v>9405</v>
      </c>
      <c r="D2457" t="s">
        <v>9406</v>
      </c>
      <c r="E2457">
        <v>7.6552138027448402</v>
      </c>
      <c r="F2457">
        <v>1.8570659914171901</v>
      </c>
      <c r="G2457">
        <v>0.74821666059606395</v>
      </c>
      <c r="H2457">
        <v>2.48198962842898</v>
      </c>
      <c r="I2457">
        <v>1.3065107805582701E-2</v>
      </c>
      <c r="J2457">
        <v>6.2455400928746602E-2</v>
      </c>
      <c r="K2457" t="s">
        <v>1031</v>
      </c>
      <c r="L2457">
        <f t="shared" si="38"/>
        <v>-1.8570659914171901</v>
      </c>
      <c r="M2457" t="s">
        <v>1032</v>
      </c>
    </row>
    <row r="2458" spans="1:13" x14ac:dyDescent="0.2">
      <c r="A2458" t="s">
        <v>9407</v>
      </c>
      <c r="B2458" t="s">
        <v>9408</v>
      </c>
      <c r="C2458" t="s">
        <v>9409</v>
      </c>
      <c r="D2458" t="s">
        <v>9410</v>
      </c>
      <c r="E2458">
        <v>7.6516905049556403</v>
      </c>
      <c r="F2458">
        <v>0.907548823486517</v>
      </c>
      <c r="G2458">
        <v>0.62372133997019596</v>
      </c>
      <c r="H2458">
        <v>1.45505495054872</v>
      </c>
      <c r="I2458">
        <v>0.14565404941855201</v>
      </c>
      <c r="J2458">
        <v>0.30490053402560802</v>
      </c>
      <c r="K2458" t="s">
        <v>1031</v>
      </c>
      <c r="L2458">
        <f t="shared" si="38"/>
        <v>-0.907548823486517</v>
      </c>
      <c r="M2458" t="s">
        <v>1032</v>
      </c>
    </row>
    <row r="2459" spans="1:13" x14ac:dyDescent="0.2">
      <c r="A2459" t="s">
        <v>9411</v>
      </c>
      <c r="B2459" t="s">
        <v>9412</v>
      </c>
      <c r="C2459">
        <v>0</v>
      </c>
      <c r="D2459" t="s">
        <v>9413</v>
      </c>
      <c r="E2459">
        <v>7.6420356532886098</v>
      </c>
      <c r="F2459">
        <v>1.1065337687899599</v>
      </c>
      <c r="G2459">
        <v>0.64040965165025499</v>
      </c>
      <c r="H2459">
        <v>1.72785304833955</v>
      </c>
      <c r="I2459">
        <v>8.4014573825086494E-2</v>
      </c>
      <c r="J2459">
        <v>0.214313528980595</v>
      </c>
      <c r="K2459" t="s">
        <v>1031</v>
      </c>
      <c r="L2459">
        <f t="shared" si="38"/>
        <v>-1.1065337687899599</v>
      </c>
      <c r="M2459" t="s">
        <v>1032</v>
      </c>
    </row>
    <row r="2460" spans="1:13" x14ac:dyDescent="0.2">
      <c r="A2460" t="s">
        <v>9414</v>
      </c>
      <c r="B2460" t="s">
        <v>9415</v>
      </c>
      <c r="C2460" t="s">
        <v>9416</v>
      </c>
      <c r="D2460" t="s">
        <v>9417</v>
      </c>
      <c r="E2460">
        <v>7.6418789948413703</v>
      </c>
      <c r="F2460">
        <v>0.34318701505072902</v>
      </c>
      <c r="G2460">
        <v>0.54080702985801699</v>
      </c>
      <c r="H2460">
        <v>0.63458312503968295</v>
      </c>
      <c r="I2460">
        <v>0.52570033687315099</v>
      </c>
      <c r="J2460">
        <v>0.68808772163409304</v>
      </c>
      <c r="K2460" t="s">
        <v>1031</v>
      </c>
      <c r="L2460">
        <f t="shared" si="38"/>
        <v>-0.34318701505072902</v>
      </c>
      <c r="M2460" t="s">
        <v>1032</v>
      </c>
    </row>
    <row r="2461" spans="1:13" x14ac:dyDescent="0.2">
      <c r="A2461" t="s">
        <v>9418</v>
      </c>
      <c r="B2461" t="s">
        <v>9419</v>
      </c>
      <c r="C2461" t="s">
        <v>9420</v>
      </c>
      <c r="D2461" t="s">
        <v>9421</v>
      </c>
      <c r="E2461">
        <v>7.6380781229679799</v>
      </c>
      <c r="F2461">
        <v>-5.1891786546575096E-3</v>
      </c>
      <c r="G2461">
        <v>0.53968725803116302</v>
      </c>
      <c r="H2461">
        <v>-9.6151587376514906E-3</v>
      </c>
      <c r="I2461">
        <v>0.99232833150300004</v>
      </c>
      <c r="J2461">
        <v>0.99582412386377905</v>
      </c>
      <c r="K2461" t="s">
        <v>1031</v>
      </c>
      <c r="L2461">
        <f t="shared" si="38"/>
        <v>5.1891786546575096E-3</v>
      </c>
      <c r="M2461" t="s">
        <v>1032</v>
      </c>
    </row>
    <row r="2462" spans="1:13" x14ac:dyDescent="0.2">
      <c r="A2462" t="s">
        <v>9422</v>
      </c>
      <c r="B2462" t="s">
        <v>9423</v>
      </c>
      <c r="C2462" t="s">
        <v>9424</v>
      </c>
      <c r="D2462" t="s">
        <v>9425</v>
      </c>
      <c r="E2462">
        <v>7.6308816307338896</v>
      </c>
      <c r="F2462">
        <v>0.34499264019208797</v>
      </c>
      <c r="G2462">
        <v>0.48311634013888599</v>
      </c>
      <c r="H2462">
        <v>0.71409847179441199</v>
      </c>
      <c r="I2462">
        <v>0.47516629087394302</v>
      </c>
      <c r="J2462">
        <v>0.64764400715680803</v>
      </c>
      <c r="K2462" t="s">
        <v>1031</v>
      </c>
      <c r="L2462">
        <f t="shared" si="38"/>
        <v>-0.34499264019208797</v>
      </c>
      <c r="M2462" t="s">
        <v>1032</v>
      </c>
    </row>
    <row r="2463" spans="1:13" x14ac:dyDescent="0.2">
      <c r="A2463" t="s">
        <v>9426</v>
      </c>
      <c r="B2463" t="s">
        <v>9427</v>
      </c>
      <c r="C2463">
        <v>0</v>
      </c>
      <c r="D2463" t="s">
        <v>9428</v>
      </c>
      <c r="E2463">
        <v>7.62932271767815</v>
      </c>
      <c r="F2463">
        <v>-1.95801909644378</v>
      </c>
      <c r="G2463">
        <v>0.91944183205971497</v>
      </c>
      <c r="H2463">
        <v>-2.1295736480223701</v>
      </c>
      <c r="I2463">
        <v>3.3206828572576501E-2</v>
      </c>
      <c r="J2463">
        <v>0.114613851199543</v>
      </c>
      <c r="K2463" t="s">
        <v>1031</v>
      </c>
      <c r="L2463">
        <f t="shared" si="38"/>
        <v>1.95801909644378</v>
      </c>
      <c r="M2463" t="s">
        <v>1032</v>
      </c>
    </row>
    <row r="2464" spans="1:13" x14ac:dyDescent="0.2">
      <c r="A2464" t="s">
        <v>9429</v>
      </c>
      <c r="B2464" t="s">
        <v>289</v>
      </c>
      <c r="C2464" t="s">
        <v>839</v>
      </c>
      <c r="D2464" t="s">
        <v>840</v>
      </c>
      <c r="E2464">
        <v>7.6292388023747799</v>
      </c>
      <c r="F2464">
        <v>0.52071983897252505</v>
      </c>
      <c r="G2464">
        <v>1.0400843606743999</v>
      </c>
      <c r="H2464">
        <v>0.50065154199115902</v>
      </c>
      <c r="I2464">
        <v>0.61661638151536602</v>
      </c>
      <c r="J2464">
        <v>0.75519540022607001</v>
      </c>
      <c r="K2464" t="s">
        <v>1031</v>
      </c>
      <c r="L2464">
        <f t="shared" si="38"/>
        <v>-0.52071983897252505</v>
      </c>
      <c r="M2464" t="s">
        <v>1032</v>
      </c>
    </row>
    <row r="2465" spans="1:13" x14ac:dyDescent="0.2">
      <c r="A2465" t="s">
        <v>9430</v>
      </c>
      <c r="B2465" t="s">
        <v>9431</v>
      </c>
      <c r="C2465" t="s">
        <v>4089</v>
      </c>
      <c r="D2465" t="s">
        <v>4441</v>
      </c>
      <c r="E2465">
        <v>7.6287263735017001</v>
      </c>
      <c r="F2465">
        <v>-0.86203918587005002</v>
      </c>
      <c r="G2465">
        <v>1.0578852472529401</v>
      </c>
      <c r="H2465">
        <v>-0.81487022161292699</v>
      </c>
      <c r="I2465">
        <v>0.41514660015390797</v>
      </c>
      <c r="J2465">
        <v>0.59359428317694296</v>
      </c>
      <c r="K2465" t="s">
        <v>1031</v>
      </c>
      <c r="L2465">
        <f t="shared" si="38"/>
        <v>0.86203918587005002</v>
      </c>
      <c r="M2465" t="s">
        <v>1032</v>
      </c>
    </row>
    <row r="2466" spans="1:13" x14ac:dyDescent="0.2">
      <c r="A2466" t="s">
        <v>9432</v>
      </c>
      <c r="B2466" t="s">
        <v>9433</v>
      </c>
      <c r="C2466" t="s">
        <v>4639</v>
      </c>
      <c r="D2466" t="s">
        <v>9434</v>
      </c>
      <c r="E2466">
        <v>7.6275770446022904</v>
      </c>
      <c r="F2466">
        <v>0.99199320551551096</v>
      </c>
      <c r="G2466">
        <v>0.53193226429909102</v>
      </c>
      <c r="H2466">
        <v>1.86488632499596</v>
      </c>
      <c r="I2466">
        <v>6.21973396506766E-2</v>
      </c>
      <c r="J2466">
        <v>0.17566053519188399</v>
      </c>
      <c r="K2466" t="s">
        <v>1031</v>
      </c>
      <c r="L2466">
        <f t="shared" si="38"/>
        <v>-0.99199320551551096</v>
      </c>
      <c r="M2466" t="s">
        <v>1032</v>
      </c>
    </row>
    <row r="2467" spans="1:13" x14ac:dyDescent="0.2">
      <c r="A2467" t="s">
        <v>9435</v>
      </c>
      <c r="B2467" t="s">
        <v>9436</v>
      </c>
      <c r="C2467">
        <v>0</v>
      </c>
      <c r="D2467" t="s">
        <v>9437</v>
      </c>
      <c r="E2467">
        <v>7.6122382309834498</v>
      </c>
      <c r="F2467">
        <v>0.71826338128899603</v>
      </c>
      <c r="G2467">
        <v>0.57758809633960495</v>
      </c>
      <c r="H2467">
        <v>1.2435564130232299</v>
      </c>
      <c r="I2467">
        <v>0.21366286642940199</v>
      </c>
      <c r="J2467">
        <v>0.38902532943435902</v>
      </c>
      <c r="K2467" t="s">
        <v>1031</v>
      </c>
      <c r="L2467">
        <f t="shared" si="38"/>
        <v>-0.71826338128899603</v>
      </c>
      <c r="M2467" t="s">
        <v>1032</v>
      </c>
    </row>
    <row r="2468" spans="1:13" x14ac:dyDescent="0.2">
      <c r="A2468" t="s">
        <v>9438</v>
      </c>
      <c r="B2468" t="s">
        <v>9439</v>
      </c>
      <c r="C2468">
        <v>0</v>
      </c>
      <c r="D2468" t="s">
        <v>9440</v>
      </c>
      <c r="E2468">
        <v>7.6069604565317199</v>
      </c>
      <c r="F2468">
        <v>1.0063167542907701</v>
      </c>
      <c r="G2468">
        <v>0.55273441204283902</v>
      </c>
      <c r="H2468">
        <v>1.82061534864736</v>
      </c>
      <c r="I2468">
        <v>6.8665348031308499E-2</v>
      </c>
      <c r="J2468">
        <v>0.187594828904324</v>
      </c>
      <c r="K2468" t="s">
        <v>1031</v>
      </c>
      <c r="L2468">
        <f t="shared" si="38"/>
        <v>-1.0063167542907701</v>
      </c>
      <c r="M2468" t="s">
        <v>1032</v>
      </c>
    </row>
    <row r="2469" spans="1:13" x14ac:dyDescent="0.2">
      <c r="A2469" t="s">
        <v>9441</v>
      </c>
      <c r="B2469" t="s">
        <v>9442</v>
      </c>
      <c r="C2469" t="s">
        <v>9443</v>
      </c>
      <c r="D2469" t="s">
        <v>9444</v>
      </c>
      <c r="E2469">
        <v>7.6020306128129196</v>
      </c>
      <c r="F2469">
        <v>-1.0859332472252501</v>
      </c>
      <c r="G2469">
        <v>0.65453026789341595</v>
      </c>
      <c r="H2469">
        <v>-1.6591031774898499</v>
      </c>
      <c r="I2469">
        <v>9.7095003109857497E-2</v>
      </c>
      <c r="J2469">
        <v>0.23549167218679101</v>
      </c>
      <c r="K2469" t="s">
        <v>1031</v>
      </c>
      <c r="L2469">
        <f t="shared" si="38"/>
        <v>1.0859332472252501</v>
      </c>
      <c r="M2469" t="s">
        <v>1032</v>
      </c>
    </row>
    <row r="2470" spans="1:13" x14ac:dyDescent="0.2">
      <c r="A2470" t="s">
        <v>9445</v>
      </c>
      <c r="B2470" t="s">
        <v>9446</v>
      </c>
      <c r="C2470">
        <v>0</v>
      </c>
      <c r="D2470" t="s">
        <v>9447</v>
      </c>
      <c r="E2470">
        <v>7.6016256119033097</v>
      </c>
      <c r="F2470">
        <v>-0.68527159793183501</v>
      </c>
      <c r="G2470">
        <v>0.61711797543590796</v>
      </c>
      <c r="H2470">
        <v>-1.1104385631414899</v>
      </c>
      <c r="I2470">
        <v>0.26681008846670601</v>
      </c>
      <c r="J2470">
        <v>0.44541790741098802</v>
      </c>
      <c r="K2470" t="s">
        <v>1031</v>
      </c>
      <c r="L2470">
        <f t="shared" si="38"/>
        <v>0.68527159793183501</v>
      </c>
      <c r="M2470" t="s">
        <v>1032</v>
      </c>
    </row>
    <row r="2471" spans="1:13" x14ac:dyDescent="0.2">
      <c r="A2471" t="s">
        <v>9448</v>
      </c>
      <c r="B2471" t="s">
        <v>9449</v>
      </c>
      <c r="C2471" t="s">
        <v>9450</v>
      </c>
      <c r="D2471" t="s">
        <v>9451</v>
      </c>
      <c r="E2471">
        <v>7.5924150053135202</v>
      </c>
      <c r="F2471">
        <v>0.23649678236973601</v>
      </c>
      <c r="G2471">
        <v>0.53134570719693897</v>
      </c>
      <c r="H2471">
        <v>0.44509022876528098</v>
      </c>
      <c r="I2471">
        <v>0.65625454989466003</v>
      </c>
      <c r="J2471">
        <v>0.78467263260229703</v>
      </c>
      <c r="K2471" t="s">
        <v>1031</v>
      </c>
      <c r="L2471">
        <f t="shared" si="38"/>
        <v>-0.23649678236973601</v>
      </c>
      <c r="M2471" t="s">
        <v>1032</v>
      </c>
    </row>
    <row r="2472" spans="1:13" x14ac:dyDescent="0.2">
      <c r="A2472" t="s">
        <v>9452</v>
      </c>
      <c r="B2472" t="s">
        <v>9453</v>
      </c>
      <c r="C2472" t="s">
        <v>9454</v>
      </c>
      <c r="D2472" t="s">
        <v>9455</v>
      </c>
      <c r="E2472">
        <v>7.5912001496110699</v>
      </c>
      <c r="F2472">
        <v>-0.83130435216487397</v>
      </c>
      <c r="G2472">
        <v>0.50111662628855902</v>
      </c>
      <c r="H2472">
        <v>-1.65890395280196</v>
      </c>
      <c r="I2472">
        <v>9.7135148013858905E-2</v>
      </c>
      <c r="J2472">
        <v>0.23549167218679101</v>
      </c>
      <c r="K2472" t="s">
        <v>1031</v>
      </c>
      <c r="L2472">
        <f t="shared" si="38"/>
        <v>0.83130435216487397</v>
      </c>
      <c r="M2472" t="s">
        <v>1032</v>
      </c>
    </row>
    <row r="2473" spans="1:13" x14ac:dyDescent="0.2">
      <c r="A2473" t="s">
        <v>9456</v>
      </c>
      <c r="B2473" t="s">
        <v>9457</v>
      </c>
      <c r="C2473" t="s">
        <v>9458</v>
      </c>
      <c r="D2473" t="s">
        <v>9459</v>
      </c>
      <c r="E2473">
        <v>7.5860051602767804</v>
      </c>
      <c r="F2473">
        <v>-0.68614529194132901</v>
      </c>
      <c r="G2473">
        <v>0.53467394355752396</v>
      </c>
      <c r="H2473">
        <v>-1.28329667119361</v>
      </c>
      <c r="I2473">
        <v>0.199388158479156</v>
      </c>
      <c r="J2473">
        <v>0.371552551015424</v>
      </c>
      <c r="K2473" t="s">
        <v>1031</v>
      </c>
      <c r="L2473">
        <f t="shared" si="38"/>
        <v>0.68614529194132901</v>
      </c>
      <c r="M2473" t="s">
        <v>1032</v>
      </c>
    </row>
    <row r="2474" spans="1:13" x14ac:dyDescent="0.2">
      <c r="A2474" t="s">
        <v>9460</v>
      </c>
      <c r="B2474" t="s">
        <v>9461</v>
      </c>
      <c r="C2474" t="s">
        <v>9462</v>
      </c>
      <c r="D2474" t="s">
        <v>9463</v>
      </c>
      <c r="E2474">
        <v>7.57700932750741</v>
      </c>
      <c r="F2474">
        <v>0.473139362737998</v>
      </c>
      <c r="G2474">
        <v>0.94861632795569395</v>
      </c>
      <c r="H2474">
        <v>0.49876788833862001</v>
      </c>
      <c r="I2474">
        <v>0.61794291211163299</v>
      </c>
      <c r="J2474">
        <v>0.75608126321819602</v>
      </c>
      <c r="K2474" t="s">
        <v>1031</v>
      </c>
      <c r="L2474">
        <f t="shared" si="38"/>
        <v>-0.473139362737998</v>
      </c>
      <c r="M2474" t="s">
        <v>1032</v>
      </c>
    </row>
    <row r="2475" spans="1:13" x14ac:dyDescent="0.2">
      <c r="A2475" t="s">
        <v>9464</v>
      </c>
      <c r="B2475" t="s">
        <v>9465</v>
      </c>
      <c r="C2475" t="s">
        <v>5521</v>
      </c>
      <c r="D2475" t="s">
        <v>9466</v>
      </c>
      <c r="E2475">
        <v>7.5712383084795496</v>
      </c>
      <c r="F2475">
        <v>0.22200204187255501</v>
      </c>
      <c r="G2475">
        <v>0.42928311334390701</v>
      </c>
      <c r="H2475">
        <v>0.51714599286998997</v>
      </c>
      <c r="I2475">
        <v>0.60505424942311203</v>
      </c>
      <c r="J2475">
        <v>0.747462050292655</v>
      </c>
      <c r="K2475" t="s">
        <v>1031</v>
      </c>
      <c r="L2475">
        <f t="shared" si="38"/>
        <v>-0.22200204187255501</v>
      </c>
      <c r="M2475" t="s">
        <v>1032</v>
      </c>
    </row>
    <row r="2476" spans="1:13" x14ac:dyDescent="0.2">
      <c r="A2476" t="s">
        <v>9467</v>
      </c>
      <c r="B2476" t="s">
        <v>9468</v>
      </c>
      <c r="C2476" t="s">
        <v>9469</v>
      </c>
      <c r="D2476" t="s">
        <v>9470</v>
      </c>
      <c r="E2476">
        <v>7.5694638493094102</v>
      </c>
      <c r="F2476">
        <v>0.17153670622259201</v>
      </c>
      <c r="G2476">
        <v>0.64796785850576499</v>
      </c>
      <c r="H2476">
        <v>0.26473027013741202</v>
      </c>
      <c r="I2476">
        <v>0.79121725698260204</v>
      </c>
      <c r="J2476">
        <v>0.87777634085855305</v>
      </c>
      <c r="K2476" t="s">
        <v>1031</v>
      </c>
      <c r="L2476">
        <f t="shared" si="38"/>
        <v>-0.17153670622259201</v>
      </c>
      <c r="M2476" t="s">
        <v>1032</v>
      </c>
    </row>
    <row r="2477" spans="1:13" x14ac:dyDescent="0.2">
      <c r="A2477" t="s">
        <v>9471</v>
      </c>
      <c r="B2477" t="s">
        <v>9472</v>
      </c>
      <c r="C2477" t="s">
        <v>9473</v>
      </c>
      <c r="D2477" t="s">
        <v>9474</v>
      </c>
      <c r="E2477">
        <v>7.5607077972212098</v>
      </c>
      <c r="F2477">
        <v>-0.82701592061654705</v>
      </c>
      <c r="G2477">
        <v>0.81801720983576598</v>
      </c>
      <c r="H2477">
        <v>-1.01100063748364</v>
      </c>
      <c r="I2477">
        <v>0.312016124680775</v>
      </c>
      <c r="J2477">
        <v>0.49217343402326202</v>
      </c>
      <c r="K2477" t="s">
        <v>1031</v>
      </c>
      <c r="L2477">
        <f t="shared" si="38"/>
        <v>0.82701592061654705</v>
      </c>
      <c r="M2477" t="s">
        <v>1032</v>
      </c>
    </row>
    <row r="2478" spans="1:13" x14ac:dyDescent="0.2">
      <c r="A2478" t="s">
        <v>9475</v>
      </c>
      <c r="B2478" t="s">
        <v>9476</v>
      </c>
      <c r="C2478" t="s">
        <v>6595</v>
      </c>
      <c r="D2478" t="s">
        <v>9477</v>
      </c>
      <c r="E2478">
        <v>7.5605954993857196</v>
      </c>
      <c r="F2478">
        <v>-0.62231324772420504</v>
      </c>
      <c r="G2478">
        <v>0.64120587739878998</v>
      </c>
      <c r="H2478">
        <v>-0.97053578212472402</v>
      </c>
      <c r="I2478">
        <v>0.33177949808302798</v>
      </c>
      <c r="J2478">
        <v>0.513651708124095</v>
      </c>
      <c r="K2478" t="s">
        <v>1031</v>
      </c>
      <c r="L2478">
        <f t="shared" si="38"/>
        <v>0.62231324772420504</v>
      </c>
      <c r="M2478" t="s">
        <v>1032</v>
      </c>
    </row>
    <row r="2479" spans="1:13" x14ac:dyDescent="0.2">
      <c r="A2479" t="s">
        <v>9478</v>
      </c>
      <c r="B2479" t="s">
        <v>9479</v>
      </c>
      <c r="C2479" t="s">
        <v>9480</v>
      </c>
      <c r="D2479" t="s">
        <v>9481</v>
      </c>
      <c r="E2479">
        <v>7.5568044178167</v>
      </c>
      <c r="F2479">
        <v>0.62816329240570801</v>
      </c>
      <c r="G2479">
        <v>0.77630431976771896</v>
      </c>
      <c r="H2479">
        <v>0.80917145043539496</v>
      </c>
      <c r="I2479">
        <v>0.41841653426789299</v>
      </c>
      <c r="J2479">
        <v>0.59595827733111095</v>
      </c>
      <c r="K2479" t="s">
        <v>1031</v>
      </c>
      <c r="L2479">
        <f t="shared" si="38"/>
        <v>-0.62816329240570801</v>
      </c>
      <c r="M2479" t="s">
        <v>1032</v>
      </c>
    </row>
    <row r="2480" spans="1:13" x14ac:dyDescent="0.2">
      <c r="A2480" t="s">
        <v>9482</v>
      </c>
      <c r="B2480" t="s">
        <v>9483</v>
      </c>
      <c r="C2480" t="s">
        <v>9484</v>
      </c>
      <c r="D2480" t="s">
        <v>9485</v>
      </c>
      <c r="E2480">
        <v>7.5535073483124098</v>
      </c>
      <c r="F2480">
        <v>-0.55021066118558504</v>
      </c>
      <c r="G2480">
        <v>0.44980475639098999</v>
      </c>
      <c r="H2480">
        <v>-1.22322108285426</v>
      </c>
      <c r="I2480">
        <v>0.221246204657116</v>
      </c>
      <c r="J2480">
        <v>0.39923696072160803</v>
      </c>
      <c r="K2480" t="s">
        <v>1031</v>
      </c>
      <c r="L2480">
        <f t="shared" si="38"/>
        <v>0.55021066118558504</v>
      </c>
      <c r="M2480" t="s">
        <v>1032</v>
      </c>
    </row>
    <row r="2481" spans="1:13" x14ac:dyDescent="0.2">
      <c r="A2481" t="s">
        <v>9486</v>
      </c>
      <c r="B2481" t="s">
        <v>9487</v>
      </c>
      <c r="C2481" t="s">
        <v>9488</v>
      </c>
      <c r="D2481" t="s">
        <v>9489</v>
      </c>
      <c r="E2481">
        <v>7.5422401775080097</v>
      </c>
      <c r="F2481">
        <v>1.3544735221155599</v>
      </c>
      <c r="G2481">
        <v>0.67367834571179197</v>
      </c>
      <c r="H2481">
        <v>2.01056413752538</v>
      </c>
      <c r="I2481">
        <v>4.43715152565205E-2</v>
      </c>
      <c r="J2481">
        <v>0.140442568743745</v>
      </c>
      <c r="K2481" t="s">
        <v>1031</v>
      </c>
      <c r="L2481">
        <f t="shared" si="38"/>
        <v>-1.3544735221155599</v>
      </c>
      <c r="M2481" t="s">
        <v>1032</v>
      </c>
    </row>
    <row r="2482" spans="1:13" x14ac:dyDescent="0.2">
      <c r="A2482" t="s">
        <v>9490</v>
      </c>
      <c r="B2482" t="s">
        <v>9491</v>
      </c>
      <c r="C2482" t="s">
        <v>9492</v>
      </c>
      <c r="D2482" t="s">
        <v>9493</v>
      </c>
      <c r="E2482">
        <v>7.5392404267993998</v>
      </c>
      <c r="F2482">
        <v>0.75273362834129398</v>
      </c>
      <c r="G2482">
        <v>0.99089695083061202</v>
      </c>
      <c r="H2482">
        <v>0.75964874824805995</v>
      </c>
      <c r="I2482">
        <v>0.447464571810051</v>
      </c>
      <c r="J2482">
        <v>0.62071205196368495</v>
      </c>
      <c r="K2482" t="s">
        <v>1031</v>
      </c>
      <c r="L2482">
        <f t="shared" si="38"/>
        <v>-0.75273362834129398</v>
      </c>
      <c r="M2482" t="s">
        <v>1032</v>
      </c>
    </row>
    <row r="2483" spans="1:13" x14ac:dyDescent="0.2">
      <c r="A2483" t="s">
        <v>9494</v>
      </c>
      <c r="B2483" t="s">
        <v>9495</v>
      </c>
      <c r="C2483" t="s">
        <v>1961</v>
      </c>
      <c r="D2483" t="s">
        <v>9496</v>
      </c>
      <c r="E2483">
        <v>7.5359340687160996</v>
      </c>
      <c r="F2483">
        <v>0.163384482311661</v>
      </c>
      <c r="G2483">
        <v>0.55583313841080695</v>
      </c>
      <c r="H2483">
        <v>0.29394519869541602</v>
      </c>
      <c r="I2483">
        <v>0.76879977936463295</v>
      </c>
      <c r="J2483">
        <v>0.86345308553371902</v>
      </c>
      <c r="K2483" t="s">
        <v>1031</v>
      </c>
      <c r="L2483">
        <f t="shared" si="38"/>
        <v>-0.163384482311661</v>
      </c>
      <c r="M2483" t="s">
        <v>1032</v>
      </c>
    </row>
    <row r="2484" spans="1:13" x14ac:dyDescent="0.2">
      <c r="A2484" t="s">
        <v>9497</v>
      </c>
      <c r="B2484" t="s">
        <v>9498</v>
      </c>
      <c r="C2484" t="s">
        <v>9499</v>
      </c>
      <c r="D2484" t="s">
        <v>9500</v>
      </c>
      <c r="E2484">
        <v>7.5339517014817599</v>
      </c>
      <c r="F2484">
        <v>0.387745742591661</v>
      </c>
      <c r="G2484">
        <v>0.67263281335291503</v>
      </c>
      <c r="H2484">
        <v>0.57645974875778205</v>
      </c>
      <c r="I2484">
        <v>0.564304468993159</v>
      </c>
      <c r="J2484">
        <v>0.71560018356538402</v>
      </c>
      <c r="K2484" t="s">
        <v>1031</v>
      </c>
      <c r="L2484">
        <f t="shared" si="38"/>
        <v>-0.387745742591661</v>
      </c>
      <c r="M2484" t="s">
        <v>1032</v>
      </c>
    </row>
    <row r="2485" spans="1:13" x14ac:dyDescent="0.2">
      <c r="A2485" t="s">
        <v>9501</v>
      </c>
      <c r="B2485" t="s">
        <v>9502</v>
      </c>
      <c r="C2485" t="s">
        <v>9503</v>
      </c>
      <c r="D2485" t="s">
        <v>9504</v>
      </c>
      <c r="E2485">
        <v>7.5294854185251703</v>
      </c>
      <c r="F2485">
        <v>-0.23633375363888401</v>
      </c>
      <c r="G2485">
        <v>0.57758929094688405</v>
      </c>
      <c r="H2485">
        <v>-0.40917267224855403</v>
      </c>
      <c r="I2485">
        <v>0.68241294771425498</v>
      </c>
      <c r="J2485">
        <v>0.80494672375780796</v>
      </c>
      <c r="K2485" t="s">
        <v>1031</v>
      </c>
      <c r="L2485">
        <f t="shared" si="38"/>
        <v>0.23633375363888401</v>
      </c>
      <c r="M2485" t="s">
        <v>1032</v>
      </c>
    </row>
    <row r="2486" spans="1:13" x14ac:dyDescent="0.2">
      <c r="A2486" t="s">
        <v>9505</v>
      </c>
      <c r="B2486" t="s">
        <v>9506</v>
      </c>
      <c r="C2486" t="s">
        <v>9507</v>
      </c>
      <c r="D2486" t="s">
        <v>9508</v>
      </c>
      <c r="E2486">
        <v>7.5286803632514498</v>
      </c>
      <c r="F2486">
        <v>-3.68492778467037E-2</v>
      </c>
      <c r="G2486">
        <v>0.62598979219524697</v>
      </c>
      <c r="H2486">
        <v>-5.8865620983177901E-2</v>
      </c>
      <c r="I2486">
        <v>0.95305914102792799</v>
      </c>
      <c r="J2486">
        <v>0.97407390777240999</v>
      </c>
      <c r="K2486" t="s">
        <v>1031</v>
      </c>
      <c r="L2486">
        <f t="shared" si="38"/>
        <v>3.68492778467037E-2</v>
      </c>
      <c r="M2486" t="s">
        <v>1032</v>
      </c>
    </row>
    <row r="2487" spans="1:13" x14ac:dyDescent="0.2">
      <c r="A2487" t="s">
        <v>9509</v>
      </c>
      <c r="B2487" t="s">
        <v>9510</v>
      </c>
      <c r="C2487" t="s">
        <v>9511</v>
      </c>
      <c r="D2487" t="s">
        <v>9512</v>
      </c>
      <c r="E2487">
        <v>7.5114161173944503</v>
      </c>
      <c r="F2487">
        <v>-0.86990355835900302</v>
      </c>
      <c r="G2487">
        <v>0.67289171429678996</v>
      </c>
      <c r="H2487">
        <v>-1.29278387573564</v>
      </c>
      <c r="I2487">
        <v>0.19608581868307301</v>
      </c>
      <c r="J2487">
        <v>0.36848507145477</v>
      </c>
      <c r="K2487" t="s">
        <v>1031</v>
      </c>
      <c r="L2487">
        <f t="shared" si="38"/>
        <v>0.86990355835900302</v>
      </c>
      <c r="M2487" t="s">
        <v>1032</v>
      </c>
    </row>
    <row r="2488" spans="1:13" x14ac:dyDescent="0.2">
      <c r="A2488" t="s">
        <v>9513</v>
      </c>
      <c r="B2488" t="s">
        <v>9514</v>
      </c>
      <c r="C2488" t="s">
        <v>2432</v>
      </c>
      <c r="D2488" t="s">
        <v>9515</v>
      </c>
      <c r="E2488">
        <v>7.5107057010328599</v>
      </c>
      <c r="F2488">
        <v>1.2635203087528899</v>
      </c>
      <c r="G2488">
        <v>0.53329319820214904</v>
      </c>
      <c r="H2488">
        <v>2.3692788751337899</v>
      </c>
      <c r="I2488">
        <v>1.7822809067325199E-2</v>
      </c>
      <c r="J2488">
        <v>7.6242692440222998E-2</v>
      </c>
      <c r="K2488" t="s">
        <v>1031</v>
      </c>
      <c r="L2488">
        <f t="shared" si="38"/>
        <v>-1.2635203087528899</v>
      </c>
      <c r="M2488" t="s">
        <v>1032</v>
      </c>
    </row>
    <row r="2489" spans="1:13" x14ac:dyDescent="0.2">
      <c r="A2489" t="s">
        <v>9516</v>
      </c>
      <c r="B2489" t="s">
        <v>9517</v>
      </c>
      <c r="C2489" t="s">
        <v>9518</v>
      </c>
      <c r="D2489" t="s">
        <v>9519</v>
      </c>
      <c r="E2489">
        <v>7.5070835997785696</v>
      </c>
      <c r="F2489">
        <v>0.98630857222941604</v>
      </c>
      <c r="G2489">
        <v>0.59138891344381705</v>
      </c>
      <c r="H2489">
        <v>1.66778333142208</v>
      </c>
      <c r="I2489">
        <v>9.5358745970558198E-2</v>
      </c>
      <c r="J2489">
        <v>0.2328968281362</v>
      </c>
      <c r="K2489" t="s">
        <v>1031</v>
      </c>
      <c r="L2489">
        <f t="shared" si="38"/>
        <v>-0.98630857222941604</v>
      </c>
      <c r="M2489" t="s">
        <v>1032</v>
      </c>
    </row>
    <row r="2490" spans="1:13" x14ac:dyDescent="0.2">
      <c r="A2490" t="s">
        <v>9520</v>
      </c>
      <c r="B2490" t="s">
        <v>9521</v>
      </c>
      <c r="C2490" t="s">
        <v>9522</v>
      </c>
      <c r="D2490" t="s">
        <v>9523</v>
      </c>
      <c r="E2490">
        <v>7.5011207494240502</v>
      </c>
      <c r="F2490">
        <v>-0.84674214961632099</v>
      </c>
      <c r="G2490">
        <v>0.70999885454463196</v>
      </c>
      <c r="H2490">
        <v>-1.1925965009611099</v>
      </c>
      <c r="I2490">
        <v>0.233027436876618</v>
      </c>
      <c r="J2490">
        <v>0.41149139106953098</v>
      </c>
      <c r="K2490" t="s">
        <v>1031</v>
      </c>
      <c r="L2490">
        <f t="shared" si="38"/>
        <v>0.84674214961632099</v>
      </c>
      <c r="M2490" t="s">
        <v>1032</v>
      </c>
    </row>
    <row r="2491" spans="1:13" x14ac:dyDescent="0.2">
      <c r="A2491" t="s">
        <v>9524</v>
      </c>
      <c r="B2491" t="s">
        <v>9525</v>
      </c>
      <c r="C2491" t="s">
        <v>9526</v>
      </c>
      <c r="D2491" t="s">
        <v>9527</v>
      </c>
      <c r="E2491">
        <v>7.4938466395659296</v>
      </c>
      <c r="F2491">
        <v>0.28824890357918398</v>
      </c>
      <c r="G2491">
        <v>0.56502832140957104</v>
      </c>
      <c r="H2491">
        <v>0.51014947863160698</v>
      </c>
      <c r="I2491">
        <v>0.60994674348568401</v>
      </c>
      <c r="J2491">
        <v>0.75085867421548902</v>
      </c>
      <c r="K2491" t="s">
        <v>1031</v>
      </c>
      <c r="L2491">
        <f t="shared" si="38"/>
        <v>-0.28824890357918398</v>
      </c>
      <c r="M2491" t="s">
        <v>1032</v>
      </c>
    </row>
    <row r="2492" spans="1:13" x14ac:dyDescent="0.2">
      <c r="A2492" t="s">
        <v>9528</v>
      </c>
      <c r="B2492" t="s">
        <v>9529</v>
      </c>
      <c r="C2492" t="s">
        <v>9530</v>
      </c>
      <c r="D2492" t="s">
        <v>9531</v>
      </c>
      <c r="E2492">
        <v>7.4903037985798404</v>
      </c>
      <c r="F2492">
        <v>1.1822436125139699</v>
      </c>
      <c r="G2492">
        <v>0.65843084800864704</v>
      </c>
      <c r="H2492">
        <v>1.7955471194728101</v>
      </c>
      <c r="I2492">
        <v>7.2566572460109197E-2</v>
      </c>
      <c r="J2492">
        <v>0.194764329596362</v>
      </c>
      <c r="K2492" t="s">
        <v>1031</v>
      </c>
      <c r="L2492">
        <f t="shared" si="38"/>
        <v>-1.1822436125139699</v>
      </c>
      <c r="M2492" t="s">
        <v>1032</v>
      </c>
    </row>
    <row r="2493" spans="1:13" x14ac:dyDescent="0.2">
      <c r="A2493" t="s">
        <v>9532</v>
      </c>
      <c r="B2493" t="s">
        <v>9533</v>
      </c>
      <c r="C2493" t="s">
        <v>9534</v>
      </c>
      <c r="D2493" t="s">
        <v>9535</v>
      </c>
      <c r="E2493">
        <v>7.4768340192370299</v>
      </c>
      <c r="F2493">
        <v>-8.8646659519481599E-2</v>
      </c>
      <c r="G2493">
        <v>0.59305467615047902</v>
      </c>
      <c r="H2493">
        <v>-0.14947468266313599</v>
      </c>
      <c r="I2493">
        <v>0.88117908523297905</v>
      </c>
      <c r="J2493">
        <v>0.93314452976598095</v>
      </c>
      <c r="K2493" t="s">
        <v>1031</v>
      </c>
      <c r="L2493">
        <f t="shared" si="38"/>
        <v>8.8646659519481599E-2</v>
      </c>
      <c r="M2493" t="s">
        <v>1032</v>
      </c>
    </row>
    <row r="2494" spans="1:13" x14ac:dyDescent="0.2">
      <c r="A2494" t="s">
        <v>9536</v>
      </c>
      <c r="B2494" t="s">
        <v>31</v>
      </c>
      <c r="C2494" t="s">
        <v>464</v>
      </c>
      <c r="D2494" t="s">
        <v>465</v>
      </c>
      <c r="E2494">
        <v>7.4720644052676404</v>
      </c>
      <c r="F2494">
        <v>1.4180816839568</v>
      </c>
      <c r="G2494">
        <v>0.66698205601612803</v>
      </c>
      <c r="H2494">
        <v>2.1261166940936498</v>
      </c>
      <c r="I2494">
        <v>3.34935442290989E-2</v>
      </c>
      <c r="J2494">
        <v>0.115015913251377</v>
      </c>
      <c r="K2494" t="s">
        <v>1031</v>
      </c>
      <c r="L2494">
        <f t="shared" si="38"/>
        <v>-1.4180816839568</v>
      </c>
      <c r="M2494" t="s">
        <v>1032</v>
      </c>
    </row>
    <row r="2495" spans="1:13" x14ac:dyDescent="0.2">
      <c r="A2495" t="s">
        <v>9537</v>
      </c>
      <c r="B2495" t="s">
        <v>9538</v>
      </c>
      <c r="C2495" t="s">
        <v>9539</v>
      </c>
      <c r="D2495" t="s">
        <v>9540</v>
      </c>
      <c r="E2495">
        <v>7.4601408474830198</v>
      </c>
      <c r="F2495">
        <v>0.48707772740633498</v>
      </c>
      <c r="G2495">
        <v>0.60902713857445201</v>
      </c>
      <c r="H2495">
        <v>0.799763584503699</v>
      </c>
      <c r="I2495">
        <v>0.42384778526399303</v>
      </c>
      <c r="J2495">
        <v>0.60055484292322903</v>
      </c>
      <c r="K2495" t="s">
        <v>1031</v>
      </c>
      <c r="L2495">
        <f t="shared" si="38"/>
        <v>-0.48707772740633498</v>
      </c>
      <c r="M2495" t="s">
        <v>1032</v>
      </c>
    </row>
    <row r="2496" spans="1:13" x14ac:dyDescent="0.2">
      <c r="A2496" t="s">
        <v>9541</v>
      </c>
      <c r="B2496" t="s">
        <v>9542</v>
      </c>
      <c r="C2496">
        <v>0</v>
      </c>
      <c r="D2496" t="s">
        <v>9543</v>
      </c>
      <c r="E2496">
        <v>7.4574397030229598</v>
      </c>
      <c r="F2496">
        <v>0.474340227549086</v>
      </c>
      <c r="G2496">
        <v>0.57376630859078703</v>
      </c>
      <c r="H2496">
        <v>0.82671328108145903</v>
      </c>
      <c r="I2496">
        <v>0.408399591879609</v>
      </c>
      <c r="J2496">
        <v>0.58770154817669595</v>
      </c>
      <c r="K2496" t="s">
        <v>1031</v>
      </c>
      <c r="L2496">
        <f t="shared" si="38"/>
        <v>-0.474340227549086</v>
      </c>
      <c r="M2496" t="s">
        <v>1032</v>
      </c>
    </row>
    <row r="2497" spans="1:13" x14ac:dyDescent="0.2">
      <c r="A2497" t="s">
        <v>9544</v>
      </c>
      <c r="B2497" t="s">
        <v>9545</v>
      </c>
      <c r="C2497">
        <v>0</v>
      </c>
      <c r="D2497" t="s">
        <v>9546</v>
      </c>
      <c r="E2497">
        <v>7.4476369042776902</v>
      </c>
      <c r="F2497">
        <v>0.70485506290854105</v>
      </c>
      <c r="G2497">
        <v>0.64753967709385796</v>
      </c>
      <c r="H2497">
        <v>1.08851254655454</v>
      </c>
      <c r="I2497">
        <v>0.27636890079939302</v>
      </c>
      <c r="J2497">
        <v>0.45459419981884502</v>
      </c>
      <c r="K2497" t="s">
        <v>1031</v>
      </c>
      <c r="L2497">
        <f t="shared" si="38"/>
        <v>-0.70485506290854105</v>
      </c>
      <c r="M2497" t="s">
        <v>1032</v>
      </c>
    </row>
    <row r="2498" spans="1:13" x14ac:dyDescent="0.2">
      <c r="A2498" t="s">
        <v>9547</v>
      </c>
      <c r="B2498" t="s">
        <v>9548</v>
      </c>
      <c r="C2498" t="s">
        <v>5308</v>
      </c>
      <c r="D2498" t="s">
        <v>9549</v>
      </c>
      <c r="E2498">
        <v>7.44400952329425</v>
      </c>
      <c r="F2498">
        <v>-0.30474175851208801</v>
      </c>
      <c r="G2498">
        <v>0.66101117933815901</v>
      </c>
      <c r="H2498">
        <v>-0.461023607523874</v>
      </c>
      <c r="I2498">
        <v>0.64478166797376502</v>
      </c>
      <c r="J2498">
        <v>0.77756913300534103</v>
      </c>
      <c r="K2498" t="s">
        <v>1031</v>
      </c>
      <c r="L2498">
        <f t="shared" ref="L2498:L2561" si="39">F2498*-1</f>
        <v>0.30474175851208801</v>
      </c>
      <c r="M2498" t="s">
        <v>1032</v>
      </c>
    </row>
    <row r="2499" spans="1:13" x14ac:dyDescent="0.2">
      <c r="A2499" t="s">
        <v>9550</v>
      </c>
      <c r="B2499" t="s">
        <v>9551</v>
      </c>
      <c r="C2499" t="s">
        <v>7613</v>
      </c>
      <c r="D2499" t="s">
        <v>9552</v>
      </c>
      <c r="E2499">
        <v>7.4437062682738402</v>
      </c>
      <c r="F2499">
        <v>1.77481697500532</v>
      </c>
      <c r="G2499">
        <v>0.68665439058140598</v>
      </c>
      <c r="H2499">
        <v>2.5847311243470599</v>
      </c>
      <c r="I2499">
        <v>9.7454962792547003E-3</v>
      </c>
      <c r="J2499">
        <v>5.2067370146708598E-2</v>
      </c>
      <c r="K2499" t="s">
        <v>1031</v>
      </c>
      <c r="L2499">
        <f t="shared" si="39"/>
        <v>-1.77481697500532</v>
      </c>
      <c r="M2499" t="s">
        <v>1032</v>
      </c>
    </row>
    <row r="2500" spans="1:13" x14ac:dyDescent="0.2">
      <c r="A2500" t="s">
        <v>9553</v>
      </c>
      <c r="B2500" t="s">
        <v>9554</v>
      </c>
      <c r="C2500">
        <v>0</v>
      </c>
      <c r="D2500" t="s">
        <v>9555</v>
      </c>
      <c r="E2500">
        <v>7.4319158666457401</v>
      </c>
      <c r="F2500">
        <v>1.2409449097610701</v>
      </c>
      <c r="G2500">
        <v>0.73918383488019601</v>
      </c>
      <c r="H2500">
        <v>1.6788041772615301</v>
      </c>
      <c r="I2500">
        <v>9.31902142375437E-2</v>
      </c>
      <c r="J2500">
        <v>0.22911850632667199</v>
      </c>
      <c r="K2500" t="s">
        <v>1031</v>
      </c>
      <c r="L2500">
        <f t="shared" si="39"/>
        <v>-1.2409449097610701</v>
      </c>
      <c r="M2500" t="s">
        <v>1032</v>
      </c>
    </row>
    <row r="2501" spans="1:13" x14ac:dyDescent="0.2">
      <c r="A2501" t="s">
        <v>9556</v>
      </c>
      <c r="B2501" t="s">
        <v>9557</v>
      </c>
      <c r="C2501" t="s">
        <v>9558</v>
      </c>
      <c r="D2501" t="s">
        <v>9559</v>
      </c>
      <c r="E2501">
        <v>7.4310102979970099</v>
      </c>
      <c r="F2501">
        <v>-0.21910845841006199</v>
      </c>
      <c r="G2501">
        <v>0.58348627396816299</v>
      </c>
      <c r="H2501">
        <v>-0.37551604585306297</v>
      </c>
      <c r="I2501">
        <v>0.70727671524576796</v>
      </c>
      <c r="J2501">
        <v>0.82281477156956095</v>
      </c>
      <c r="K2501" t="s">
        <v>1031</v>
      </c>
      <c r="L2501">
        <f t="shared" si="39"/>
        <v>0.21910845841006199</v>
      </c>
      <c r="M2501" t="s">
        <v>1032</v>
      </c>
    </row>
    <row r="2502" spans="1:13" x14ac:dyDescent="0.2">
      <c r="A2502" t="s">
        <v>9560</v>
      </c>
      <c r="B2502" t="s">
        <v>9561</v>
      </c>
      <c r="C2502" t="s">
        <v>9562</v>
      </c>
      <c r="D2502" t="s">
        <v>9563</v>
      </c>
      <c r="E2502">
        <v>7.4286188857658502</v>
      </c>
      <c r="F2502">
        <v>-0.84126104356922704</v>
      </c>
      <c r="G2502">
        <v>0.74175500827566299</v>
      </c>
      <c r="H2502">
        <v>-1.1341494619967301</v>
      </c>
      <c r="I2502">
        <v>0.25673185887821198</v>
      </c>
      <c r="J2502">
        <v>0.435083439586196</v>
      </c>
      <c r="K2502" t="s">
        <v>1031</v>
      </c>
      <c r="L2502">
        <f t="shared" si="39"/>
        <v>0.84126104356922704</v>
      </c>
      <c r="M2502" t="s">
        <v>1032</v>
      </c>
    </row>
    <row r="2503" spans="1:13" x14ac:dyDescent="0.2">
      <c r="A2503" t="s">
        <v>9564</v>
      </c>
      <c r="B2503" t="s">
        <v>9565</v>
      </c>
      <c r="C2503" t="s">
        <v>5482</v>
      </c>
      <c r="D2503" t="s">
        <v>9566</v>
      </c>
      <c r="E2503">
        <v>7.4283315015170199</v>
      </c>
      <c r="F2503">
        <v>6.5341808207625404E-2</v>
      </c>
      <c r="G2503">
        <v>0.69695120478920902</v>
      </c>
      <c r="H2503">
        <v>9.3753777536531899E-2</v>
      </c>
      <c r="I2503">
        <v>0.92530475006802504</v>
      </c>
      <c r="J2503">
        <v>0.959064791406537</v>
      </c>
      <c r="K2503" t="s">
        <v>1031</v>
      </c>
      <c r="L2503">
        <f t="shared" si="39"/>
        <v>-6.5341808207625404E-2</v>
      </c>
      <c r="M2503" t="s">
        <v>1032</v>
      </c>
    </row>
    <row r="2504" spans="1:13" x14ac:dyDescent="0.2">
      <c r="A2504" t="s">
        <v>9567</v>
      </c>
      <c r="B2504" t="s">
        <v>9568</v>
      </c>
      <c r="C2504" t="s">
        <v>4628</v>
      </c>
      <c r="D2504" t="s">
        <v>4699</v>
      </c>
      <c r="E2504">
        <v>7.4235872759364403</v>
      </c>
      <c r="F2504">
        <v>-0.43590554842037499</v>
      </c>
      <c r="G2504">
        <v>0.50117151424304496</v>
      </c>
      <c r="H2504">
        <v>-0.86977319347200599</v>
      </c>
      <c r="I2504">
        <v>0.38442436367719202</v>
      </c>
      <c r="J2504">
        <v>0.56382852026889596</v>
      </c>
      <c r="K2504" t="s">
        <v>1031</v>
      </c>
      <c r="L2504">
        <f t="shared" si="39"/>
        <v>0.43590554842037499</v>
      </c>
      <c r="M2504" t="s">
        <v>1032</v>
      </c>
    </row>
    <row r="2505" spans="1:13" x14ac:dyDescent="0.2">
      <c r="A2505" t="s">
        <v>9569</v>
      </c>
      <c r="B2505" t="s">
        <v>9570</v>
      </c>
      <c r="C2505" t="s">
        <v>9571</v>
      </c>
      <c r="D2505" t="s">
        <v>9572</v>
      </c>
      <c r="E2505">
        <v>7.4190117246657898</v>
      </c>
      <c r="F2505">
        <v>-0.70769670894413295</v>
      </c>
      <c r="G2505">
        <v>0.48487583773234799</v>
      </c>
      <c r="H2505">
        <v>-1.4595421216570901</v>
      </c>
      <c r="I2505">
        <v>0.14441595611356001</v>
      </c>
      <c r="J2505">
        <v>0.30329623367909297</v>
      </c>
      <c r="K2505" t="s">
        <v>1031</v>
      </c>
      <c r="L2505">
        <f t="shared" si="39"/>
        <v>0.70769670894413295</v>
      </c>
      <c r="M2505" t="s">
        <v>1032</v>
      </c>
    </row>
    <row r="2506" spans="1:13" x14ac:dyDescent="0.2">
      <c r="A2506" t="s">
        <v>9573</v>
      </c>
      <c r="B2506" t="s">
        <v>9574</v>
      </c>
      <c r="C2506" t="s">
        <v>9575</v>
      </c>
      <c r="D2506" t="s">
        <v>9576</v>
      </c>
      <c r="E2506">
        <v>7.4183710097816897</v>
      </c>
      <c r="F2506">
        <v>1.3612206120774699</v>
      </c>
      <c r="G2506">
        <v>0.61568521407966603</v>
      </c>
      <c r="H2506">
        <v>2.2109035282132599</v>
      </c>
      <c r="I2506">
        <v>2.7042518311107201E-2</v>
      </c>
      <c r="J2506">
        <v>0.101058713330775</v>
      </c>
      <c r="K2506" t="s">
        <v>1031</v>
      </c>
      <c r="L2506">
        <f t="shared" si="39"/>
        <v>-1.3612206120774699</v>
      </c>
      <c r="M2506" t="s">
        <v>1032</v>
      </c>
    </row>
    <row r="2507" spans="1:13" x14ac:dyDescent="0.2">
      <c r="A2507" t="s">
        <v>9577</v>
      </c>
      <c r="B2507" t="s">
        <v>9578</v>
      </c>
      <c r="C2507" t="s">
        <v>9579</v>
      </c>
      <c r="D2507" t="s">
        <v>9580</v>
      </c>
      <c r="E2507">
        <v>7.4153619493373197</v>
      </c>
      <c r="F2507">
        <v>1.15548155459349</v>
      </c>
      <c r="G2507">
        <v>0.58942126498346603</v>
      </c>
      <c r="H2507">
        <v>1.9603662494699901</v>
      </c>
      <c r="I2507">
        <v>4.99529977287601E-2</v>
      </c>
      <c r="J2507">
        <v>0.15147577792137501</v>
      </c>
      <c r="K2507" t="s">
        <v>1031</v>
      </c>
      <c r="L2507">
        <f t="shared" si="39"/>
        <v>-1.15548155459349</v>
      </c>
      <c r="M2507" t="s">
        <v>1032</v>
      </c>
    </row>
    <row r="2508" spans="1:13" x14ac:dyDescent="0.2">
      <c r="A2508" t="s">
        <v>9581</v>
      </c>
      <c r="B2508" t="s">
        <v>9582</v>
      </c>
      <c r="C2508" t="s">
        <v>4688</v>
      </c>
      <c r="D2508" t="s">
        <v>9583</v>
      </c>
      <c r="E2508">
        <v>7.4098509024270696</v>
      </c>
      <c r="F2508">
        <v>-0.42127284500267198</v>
      </c>
      <c r="G2508">
        <v>0.56979810735648695</v>
      </c>
      <c r="H2508">
        <v>-0.739337038090771</v>
      </c>
      <c r="I2508">
        <v>0.459702364069287</v>
      </c>
      <c r="J2508">
        <v>0.63275965640725296</v>
      </c>
      <c r="K2508" t="s">
        <v>1031</v>
      </c>
      <c r="L2508">
        <f t="shared" si="39"/>
        <v>0.42127284500267198</v>
      </c>
      <c r="M2508" t="s">
        <v>1032</v>
      </c>
    </row>
    <row r="2509" spans="1:13" x14ac:dyDescent="0.2">
      <c r="A2509" t="s">
        <v>9584</v>
      </c>
      <c r="B2509" t="s">
        <v>9585</v>
      </c>
      <c r="C2509" t="s">
        <v>460</v>
      </c>
      <c r="D2509" t="s">
        <v>461</v>
      </c>
      <c r="E2509">
        <v>7.4013989970414604</v>
      </c>
      <c r="F2509">
        <v>-1.03483740790247</v>
      </c>
      <c r="G2509">
        <v>0.51019928570253104</v>
      </c>
      <c r="H2509">
        <v>-2.0283003855591999</v>
      </c>
      <c r="I2509">
        <v>4.2529599652191503E-2</v>
      </c>
      <c r="J2509">
        <v>0.13605564115379501</v>
      </c>
      <c r="K2509" t="s">
        <v>1031</v>
      </c>
      <c r="L2509">
        <f t="shared" si="39"/>
        <v>1.03483740790247</v>
      </c>
      <c r="M2509" t="s">
        <v>1032</v>
      </c>
    </row>
    <row r="2510" spans="1:13" x14ac:dyDescent="0.2">
      <c r="A2510" t="s">
        <v>9586</v>
      </c>
      <c r="B2510" t="s">
        <v>9587</v>
      </c>
      <c r="C2510">
        <v>0</v>
      </c>
      <c r="D2510" t="s">
        <v>9588</v>
      </c>
      <c r="E2510">
        <v>7.3874204239703003</v>
      </c>
      <c r="F2510">
        <v>1.3367674791916699</v>
      </c>
      <c r="G2510">
        <v>0.55201948746011398</v>
      </c>
      <c r="H2510">
        <v>2.42159472547291</v>
      </c>
      <c r="I2510">
        <v>1.5452573137510001E-2</v>
      </c>
      <c r="J2510">
        <v>6.9720141002717798E-2</v>
      </c>
      <c r="K2510" t="s">
        <v>1031</v>
      </c>
      <c r="L2510">
        <f t="shared" si="39"/>
        <v>-1.3367674791916699</v>
      </c>
      <c r="M2510" t="s">
        <v>1032</v>
      </c>
    </row>
    <row r="2511" spans="1:13" x14ac:dyDescent="0.2">
      <c r="A2511" t="s">
        <v>9589</v>
      </c>
      <c r="B2511" t="s">
        <v>9590</v>
      </c>
      <c r="C2511" t="s">
        <v>9591</v>
      </c>
      <c r="D2511" t="s">
        <v>9592</v>
      </c>
      <c r="E2511">
        <v>7.3859830065468897</v>
      </c>
      <c r="F2511">
        <v>1.5027938597086901</v>
      </c>
      <c r="G2511">
        <v>0.72556618628861003</v>
      </c>
      <c r="H2511">
        <v>2.0712016189670099</v>
      </c>
      <c r="I2511">
        <v>3.83399583785946E-2</v>
      </c>
      <c r="J2511">
        <v>0.12619565081862</v>
      </c>
      <c r="K2511" t="s">
        <v>1031</v>
      </c>
      <c r="L2511">
        <f t="shared" si="39"/>
        <v>-1.5027938597086901</v>
      </c>
      <c r="M2511" t="s">
        <v>1032</v>
      </c>
    </row>
    <row r="2512" spans="1:13" x14ac:dyDescent="0.2">
      <c r="A2512" t="s">
        <v>9593</v>
      </c>
      <c r="B2512" t="s">
        <v>9594</v>
      </c>
      <c r="C2512" t="s">
        <v>9595</v>
      </c>
      <c r="D2512" t="s">
        <v>9596</v>
      </c>
      <c r="E2512">
        <v>7.3784183288434999</v>
      </c>
      <c r="F2512">
        <v>-1.5038410077101401</v>
      </c>
      <c r="G2512">
        <v>0.57921613327358401</v>
      </c>
      <c r="H2512">
        <v>-2.5963382601427298</v>
      </c>
      <c r="I2512">
        <v>9.4223254546500906E-3</v>
      </c>
      <c r="J2512">
        <v>5.0861079779752003E-2</v>
      </c>
      <c r="K2512" t="s">
        <v>1031</v>
      </c>
      <c r="L2512">
        <f t="shared" si="39"/>
        <v>1.5038410077101401</v>
      </c>
      <c r="M2512" t="s">
        <v>1032</v>
      </c>
    </row>
    <row r="2513" spans="1:13" x14ac:dyDescent="0.2">
      <c r="A2513" t="s">
        <v>9597</v>
      </c>
      <c r="B2513" t="s">
        <v>9598</v>
      </c>
      <c r="C2513" t="s">
        <v>9599</v>
      </c>
      <c r="D2513" t="s">
        <v>9600</v>
      </c>
      <c r="E2513">
        <v>7.3686593625157704</v>
      </c>
      <c r="F2513">
        <v>0.12781433841937601</v>
      </c>
      <c r="G2513">
        <v>0.47626850812564703</v>
      </c>
      <c r="H2513">
        <v>0.26836613431022199</v>
      </c>
      <c r="I2513">
        <v>0.78841750458728599</v>
      </c>
      <c r="J2513">
        <v>0.87669236475405998</v>
      </c>
      <c r="K2513" t="s">
        <v>1031</v>
      </c>
      <c r="L2513">
        <f t="shared" si="39"/>
        <v>-0.12781433841937601</v>
      </c>
      <c r="M2513" t="s">
        <v>1032</v>
      </c>
    </row>
    <row r="2514" spans="1:13" x14ac:dyDescent="0.2">
      <c r="A2514" t="s">
        <v>9601</v>
      </c>
      <c r="B2514" t="s">
        <v>9602</v>
      </c>
      <c r="C2514">
        <v>0</v>
      </c>
      <c r="D2514" t="s">
        <v>9603</v>
      </c>
      <c r="E2514">
        <v>7.3644446317054797</v>
      </c>
      <c r="F2514">
        <v>0.46088370752433799</v>
      </c>
      <c r="G2514">
        <v>0.58805261151273702</v>
      </c>
      <c r="H2514">
        <v>0.783745703192674</v>
      </c>
      <c r="I2514">
        <v>0.43318933936677301</v>
      </c>
      <c r="J2514">
        <v>0.60869901116851299</v>
      </c>
      <c r="K2514" t="s">
        <v>1031</v>
      </c>
      <c r="L2514">
        <f t="shared" si="39"/>
        <v>-0.46088370752433799</v>
      </c>
      <c r="M2514" t="s">
        <v>1032</v>
      </c>
    </row>
    <row r="2515" spans="1:13" x14ac:dyDescent="0.2">
      <c r="A2515" t="s">
        <v>9604</v>
      </c>
      <c r="B2515" t="s">
        <v>9605</v>
      </c>
      <c r="C2515" t="s">
        <v>3363</v>
      </c>
      <c r="D2515" t="s">
        <v>9606</v>
      </c>
      <c r="E2515">
        <v>7.3586843982333701</v>
      </c>
      <c r="F2515">
        <v>0.99003202357783804</v>
      </c>
      <c r="G2515">
        <v>0.61427079701181198</v>
      </c>
      <c r="H2515">
        <v>1.6117191772650701</v>
      </c>
      <c r="I2515">
        <v>0.107023062627547</v>
      </c>
      <c r="J2515">
        <v>0.250666554484755</v>
      </c>
      <c r="K2515" t="s">
        <v>1031</v>
      </c>
      <c r="L2515">
        <f t="shared" si="39"/>
        <v>-0.99003202357783804</v>
      </c>
      <c r="M2515" t="s">
        <v>1032</v>
      </c>
    </row>
    <row r="2516" spans="1:13" x14ac:dyDescent="0.2">
      <c r="A2516" t="s">
        <v>9607</v>
      </c>
      <c r="B2516" t="s">
        <v>202</v>
      </c>
      <c r="C2516" t="s">
        <v>727</v>
      </c>
      <c r="D2516" t="s">
        <v>728</v>
      </c>
      <c r="E2516">
        <v>7.3540698028190397</v>
      </c>
      <c r="F2516">
        <v>1.29298775508629</v>
      </c>
      <c r="G2516">
        <v>0.548840007263525</v>
      </c>
      <c r="H2516">
        <v>2.3558555097559801</v>
      </c>
      <c r="I2516">
        <v>1.8480104330227801E-2</v>
      </c>
      <c r="J2516">
        <v>7.8030124705391904E-2</v>
      </c>
      <c r="K2516" t="s">
        <v>1031</v>
      </c>
      <c r="L2516">
        <f t="shared" si="39"/>
        <v>-1.29298775508629</v>
      </c>
      <c r="M2516" t="s">
        <v>1032</v>
      </c>
    </row>
    <row r="2517" spans="1:13" x14ac:dyDescent="0.2">
      <c r="A2517" t="s">
        <v>9608</v>
      </c>
      <c r="B2517" t="s">
        <v>9609</v>
      </c>
      <c r="C2517" t="s">
        <v>5570</v>
      </c>
      <c r="D2517" t="s">
        <v>9610</v>
      </c>
      <c r="E2517">
        <v>7.3528513629883703</v>
      </c>
      <c r="F2517">
        <v>1.2022546852379299E-2</v>
      </c>
      <c r="G2517">
        <v>0.59816423309052202</v>
      </c>
      <c r="H2517">
        <v>2.0099073443864499E-2</v>
      </c>
      <c r="I2517">
        <v>0.98396433928163496</v>
      </c>
      <c r="J2517">
        <v>0.99124007623822596</v>
      </c>
      <c r="K2517" t="s">
        <v>1031</v>
      </c>
      <c r="L2517">
        <f t="shared" si="39"/>
        <v>-1.2022546852379299E-2</v>
      </c>
      <c r="M2517" t="s">
        <v>1032</v>
      </c>
    </row>
    <row r="2518" spans="1:13" x14ac:dyDescent="0.2">
      <c r="A2518" t="s">
        <v>9611</v>
      </c>
      <c r="B2518" t="s">
        <v>9612</v>
      </c>
      <c r="C2518">
        <v>0</v>
      </c>
      <c r="D2518" t="s">
        <v>9613</v>
      </c>
      <c r="E2518">
        <v>7.3358889049776703</v>
      </c>
      <c r="F2518">
        <v>0.46443080854158703</v>
      </c>
      <c r="G2518">
        <v>0.600180716120986</v>
      </c>
      <c r="H2518">
        <v>0.77381827850657803</v>
      </c>
      <c r="I2518">
        <v>0.43903826173931998</v>
      </c>
      <c r="J2518">
        <v>0.61334212802503796</v>
      </c>
      <c r="K2518" t="s">
        <v>1031</v>
      </c>
      <c r="L2518">
        <f t="shared" si="39"/>
        <v>-0.46443080854158703</v>
      </c>
      <c r="M2518" t="s">
        <v>1032</v>
      </c>
    </row>
    <row r="2519" spans="1:13" x14ac:dyDescent="0.2">
      <c r="A2519" t="s">
        <v>9614</v>
      </c>
      <c r="B2519" t="s">
        <v>9615</v>
      </c>
      <c r="C2519" t="s">
        <v>9562</v>
      </c>
      <c r="D2519" t="s">
        <v>9616</v>
      </c>
      <c r="E2519">
        <v>7.3358020713560599</v>
      </c>
      <c r="F2519">
        <v>7.0366606661329503E-2</v>
      </c>
      <c r="G2519">
        <v>0.589328461562729</v>
      </c>
      <c r="H2519">
        <v>0.119401337710277</v>
      </c>
      <c r="I2519">
        <v>0.904957401538377</v>
      </c>
      <c r="J2519">
        <v>0.94600096216816698</v>
      </c>
      <c r="K2519" t="s">
        <v>1031</v>
      </c>
      <c r="L2519">
        <f t="shared" si="39"/>
        <v>-7.0366606661329503E-2</v>
      </c>
      <c r="M2519" t="s">
        <v>1032</v>
      </c>
    </row>
    <row r="2520" spans="1:13" x14ac:dyDescent="0.2">
      <c r="A2520" t="s">
        <v>9617</v>
      </c>
      <c r="B2520" t="s">
        <v>9618</v>
      </c>
      <c r="C2520" t="s">
        <v>9619</v>
      </c>
      <c r="D2520" t="s">
        <v>9620</v>
      </c>
      <c r="E2520">
        <v>7.3299154821474204</v>
      </c>
      <c r="F2520">
        <v>-0.80837471703859998</v>
      </c>
      <c r="G2520">
        <v>0.63930582412241799</v>
      </c>
      <c r="H2520">
        <v>-1.26445698840342</v>
      </c>
      <c r="I2520">
        <v>0.20606604935291101</v>
      </c>
      <c r="J2520">
        <v>0.37993996213435999</v>
      </c>
      <c r="K2520" t="s">
        <v>1031</v>
      </c>
      <c r="L2520">
        <f t="shared" si="39"/>
        <v>0.80837471703859998</v>
      </c>
      <c r="M2520" t="s">
        <v>1032</v>
      </c>
    </row>
    <row r="2521" spans="1:13" x14ac:dyDescent="0.2">
      <c r="A2521" t="s">
        <v>9621</v>
      </c>
      <c r="B2521" t="s">
        <v>9622</v>
      </c>
      <c r="C2521">
        <v>0</v>
      </c>
      <c r="D2521" t="s">
        <v>9623</v>
      </c>
      <c r="E2521">
        <v>7.3287946143032601</v>
      </c>
      <c r="F2521">
        <v>0.758019445764746</v>
      </c>
      <c r="G2521">
        <v>0.56860218462511003</v>
      </c>
      <c r="H2521">
        <v>1.3331279166022201</v>
      </c>
      <c r="I2521">
        <v>0.18248982950635501</v>
      </c>
      <c r="J2521">
        <v>0.35200485119000502</v>
      </c>
      <c r="K2521" t="s">
        <v>1031</v>
      </c>
      <c r="L2521">
        <f t="shared" si="39"/>
        <v>-0.758019445764746</v>
      </c>
      <c r="M2521" t="s">
        <v>1032</v>
      </c>
    </row>
    <row r="2522" spans="1:13" x14ac:dyDescent="0.2">
      <c r="A2522" t="s">
        <v>9624</v>
      </c>
      <c r="B2522" t="s">
        <v>9625</v>
      </c>
      <c r="C2522" t="s">
        <v>9626</v>
      </c>
      <c r="D2522" t="s">
        <v>9627</v>
      </c>
      <c r="E2522">
        <v>7.3180808066485499</v>
      </c>
      <c r="F2522">
        <v>0.426304652329625</v>
      </c>
      <c r="G2522">
        <v>0.64228378786187301</v>
      </c>
      <c r="H2522">
        <v>0.66373254375417001</v>
      </c>
      <c r="I2522">
        <v>0.50686150645592298</v>
      </c>
      <c r="J2522">
        <v>0.67156470633388399</v>
      </c>
      <c r="K2522" t="s">
        <v>1031</v>
      </c>
      <c r="L2522">
        <f t="shared" si="39"/>
        <v>-0.426304652329625</v>
      </c>
      <c r="M2522" t="s">
        <v>1032</v>
      </c>
    </row>
    <row r="2523" spans="1:13" x14ac:dyDescent="0.2">
      <c r="A2523" t="s">
        <v>9628</v>
      </c>
      <c r="B2523" t="s">
        <v>9629</v>
      </c>
      <c r="C2523">
        <v>0</v>
      </c>
      <c r="D2523" t="s">
        <v>9630</v>
      </c>
      <c r="E2523">
        <v>7.3166791137377896</v>
      </c>
      <c r="F2523">
        <v>1.6777605611597299</v>
      </c>
      <c r="G2523">
        <v>0.803030058963769</v>
      </c>
      <c r="H2523">
        <v>2.0892873715396298</v>
      </c>
      <c r="I2523">
        <v>3.6681862483506501E-2</v>
      </c>
      <c r="J2523">
        <v>0.12280576964442</v>
      </c>
      <c r="K2523" t="s">
        <v>1031</v>
      </c>
      <c r="L2523">
        <f t="shared" si="39"/>
        <v>-1.6777605611597299</v>
      </c>
      <c r="M2523" t="s">
        <v>1032</v>
      </c>
    </row>
    <row r="2524" spans="1:13" x14ac:dyDescent="0.2">
      <c r="A2524" t="s">
        <v>9631</v>
      </c>
      <c r="B2524" t="s">
        <v>9632</v>
      </c>
      <c r="C2524" t="s">
        <v>9633</v>
      </c>
      <c r="D2524" t="s">
        <v>9634</v>
      </c>
      <c r="E2524">
        <v>7.3161499511045296</v>
      </c>
      <c r="F2524">
        <v>0.85437004146335505</v>
      </c>
      <c r="G2524">
        <v>0.61963300099666896</v>
      </c>
      <c r="H2524">
        <v>1.3788323735003101</v>
      </c>
      <c r="I2524">
        <v>0.16794644274448101</v>
      </c>
      <c r="J2524">
        <v>0.33421135578133299</v>
      </c>
      <c r="K2524" t="s">
        <v>1031</v>
      </c>
      <c r="L2524">
        <f t="shared" si="39"/>
        <v>-0.85437004146335505</v>
      </c>
      <c r="M2524" t="s">
        <v>1032</v>
      </c>
    </row>
    <row r="2525" spans="1:13" x14ac:dyDescent="0.2">
      <c r="A2525" t="s">
        <v>9635</v>
      </c>
      <c r="B2525" t="s">
        <v>9636</v>
      </c>
      <c r="C2525" t="s">
        <v>9637</v>
      </c>
      <c r="D2525" t="s">
        <v>9638</v>
      </c>
      <c r="E2525">
        <v>7.3158937779845497</v>
      </c>
      <c r="F2525">
        <v>1.6513801052699399</v>
      </c>
      <c r="G2525">
        <v>0.69000114529683498</v>
      </c>
      <c r="H2525">
        <v>2.3933005278701698</v>
      </c>
      <c r="I2525">
        <v>1.6697557938581301E-2</v>
      </c>
      <c r="J2525">
        <v>7.3485671068180505E-2</v>
      </c>
      <c r="K2525" t="s">
        <v>1031</v>
      </c>
      <c r="L2525">
        <f t="shared" si="39"/>
        <v>-1.6513801052699399</v>
      </c>
      <c r="M2525" t="s">
        <v>1032</v>
      </c>
    </row>
    <row r="2526" spans="1:13" x14ac:dyDescent="0.2">
      <c r="A2526" t="s">
        <v>9639</v>
      </c>
      <c r="B2526" t="s">
        <v>9640</v>
      </c>
      <c r="C2526" t="s">
        <v>9641</v>
      </c>
      <c r="D2526" t="s">
        <v>9642</v>
      </c>
      <c r="E2526">
        <v>7.3137487631958402</v>
      </c>
      <c r="F2526">
        <v>0.68197918898003795</v>
      </c>
      <c r="G2526">
        <v>0.56785153496976104</v>
      </c>
      <c r="H2526">
        <v>1.20098150129392</v>
      </c>
      <c r="I2526">
        <v>0.229758377169756</v>
      </c>
      <c r="J2526">
        <v>0.40836521546309101</v>
      </c>
      <c r="K2526" t="s">
        <v>1031</v>
      </c>
      <c r="L2526">
        <f t="shared" si="39"/>
        <v>-0.68197918898003795</v>
      </c>
      <c r="M2526" t="s">
        <v>1032</v>
      </c>
    </row>
    <row r="2527" spans="1:13" x14ac:dyDescent="0.2">
      <c r="A2527" t="s">
        <v>9643</v>
      </c>
      <c r="B2527" t="s">
        <v>9644</v>
      </c>
      <c r="C2527" t="s">
        <v>9645</v>
      </c>
      <c r="D2527" t="s">
        <v>9646</v>
      </c>
      <c r="E2527">
        <v>7.30969875440202</v>
      </c>
      <c r="F2527">
        <v>-0.54935240957933196</v>
      </c>
      <c r="G2527">
        <v>0.56135886224089704</v>
      </c>
      <c r="H2527">
        <v>-0.97861180526546498</v>
      </c>
      <c r="I2527">
        <v>0.32777182402731198</v>
      </c>
      <c r="J2527">
        <v>0.50908203746695502</v>
      </c>
      <c r="K2527" t="s">
        <v>1031</v>
      </c>
      <c r="L2527">
        <f t="shared" si="39"/>
        <v>0.54935240957933196</v>
      </c>
      <c r="M2527" t="s">
        <v>1032</v>
      </c>
    </row>
    <row r="2528" spans="1:13" x14ac:dyDescent="0.2">
      <c r="A2528" t="s">
        <v>9647</v>
      </c>
      <c r="B2528" t="s">
        <v>9648</v>
      </c>
      <c r="C2528" t="s">
        <v>9649</v>
      </c>
      <c r="D2528" t="s">
        <v>9650</v>
      </c>
      <c r="E2528">
        <v>7.2923335600230201</v>
      </c>
      <c r="F2528">
        <v>9.5909589955706503E-2</v>
      </c>
      <c r="G2528">
        <v>0.57223617066605603</v>
      </c>
      <c r="H2528">
        <v>0.167604906631596</v>
      </c>
      <c r="I2528">
        <v>0.866894110876399</v>
      </c>
      <c r="J2528">
        <v>0.92464135051426599</v>
      </c>
      <c r="K2528" t="s">
        <v>1031</v>
      </c>
      <c r="L2528">
        <f t="shared" si="39"/>
        <v>-9.5909589955706503E-2</v>
      </c>
      <c r="M2528" t="s">
        <v>1032</v>
      </c>
    </row>
    <row r="2529" spans="1:13" x14ac:dyDescent="0.2">
      <c r="A2529" t="s">
        <v>9651</v>
      </c>
      <c r="B2529" t="s">
        <v>9652</v>
      </c>
      <c r="C2529" t="s">
        <v>3159</v>
      </c>
      <c r="D2529" t="s">
        <v>9653</v>
      </c>
      <c r="E2529">
        <v>7.2897176513967903</v>
      </c>
      <c r="F2529">
        <v>0.96813950406828597</v>
      </c>
      <c r="G2529">
        <v>0.75026284116571296</v>
      </c>
      <c r="H2529">
        <v>1.2904004449481301</v>
      </c>
      <c r="I2529">
        <v>0.19691165772268801</v>
      </c>
      <c r="J2529">
        <v>0.36897458510430498</v>
      </c>
      <c r="K2529" t="s">
        <v>1031</v>
      </c>
      <c r="L2529">
        <f t="shared" si="39"/>
        <v>-0.96813950406828597</v>
      </c>
      <c r="M2529" t="s">
        <v>1032</v>
      </c>
    </row>
    <row r="2530" spans="1:13" x14ac:dyDescent="0.2">
      <c r="A2530" t="s">
        <v>9654</v>
      </c>
      <c r="B2530" t="s">
        <v>9655</v>
      </c>
      <c r="C2530" t="s">
        <v>9656</v>
      </c>
      <c r="D2530" t="s">
        <v>9657</v>
      </c>
      <c r="E2530">
        <v>7.2878329641765296</v>
      </c>
      <c r="F2530">
        <v>-7.2057840769075496E-2</v>
      </c>
      <c r="G2530">
        <v>0.56080319025849801</v>
      </c>
      <c r="H2530">
        <v>-0.12849042591191601</v>
      </c>
      <c r="I2530">
        <v>0.89776087443723296</v>
      </c>
      <c r="J2530">
        <v>0.94180978626761003</v>
      </c>
      <c r="K2530" t="s">
        <v>1031</v>
      </c>
      <c r="L2530">
        <f t="shared" si="39"/>
        <v>7.2057840769075496E-2</v>
      </c>
      <c r="M2530" t="s">
        <v>1032</v>
      </c>
    </row>
    <row r="2531" spans="1:13" x14ac:dyDescent="0.2">
      <c r="A2531" t="s">
        <v>9658</v>
      </c>
      <c r="B2531" t="s">
        <v>9659</v>
      </c>
      <c r="C2531" t="s">
        <v>9660</v>
      </c>
      <c r="D2531" t="s">
        <v>9661</v>
      </c>
      <c r="E2531">
        <v>7.2867013218398604</v>
      </c>
      <c r="F2531">
        <v>-0.99089775640185096</v>
      </c>
      <c r="G2531">
        <v>0.50519902660549698</v>
      </c>
      <c r="H2531">
        <v>-1.96140076329883</v>
      </c>
      <c r="I2531">
        <v>4.9832291035992002E-2</v>
      </c>
      <c r="J2531">
        <v>0.151234367032718</v>
      </c>
      <c r="K2531" t="s">
        <v>1031</v>
      </c>
      <c r="L2531">
        <f t="shared" si="39"/>
        <v>0.99089775640185096</v>
      </c>
      <c r="M2531" t="s">
        <v>1032</v>
      </c>
    </row>
    <row r="2532" spans="1:13" x14ac:dyDescent="0.2">
      <c r="A2532" t="s">
        <v>9662</v>
      </c>
      <c r="B2532" t="s">
        <v>9663</v>
      </c>
      <c r="C2532" t="s">
        <v>9664</v>
      </c>
      <c r="D2532" t="s">
        <v>9665</v>
      </c>
      <c r="E2532">
        <v>7.2865679216505699</v>
      </c>
      <c r="F2532">
        <v>1.4050996729683001</v>
      </c>
      <c r="G2532">
        <v>0.59743188685693405</v>
      </c>
      <c r="H2532">
        <v>2.35189936104763</v>
      </c>
      <c r="I2532">
        <v>1.8677827595053799E-2</v>
      </c>
      <c r="J2532">
        <v>7.85070057264938E-2</v>
      </c>
      <c r="K2532" t="s">
        <v>1031</v>
      </c>
      <c r="L2532">
        <f t="shared" si="39"/>
        <v>-1.4050996729683001</v>
      </c>
      <c r="M2532" t="s">
        <v>1032</v>
      </c>
    </row>
    <row r="2533" spans="1:13" x14ac:dyDescent="0.2">
      <c r="A2533" t="s">
        <v>9666</v>
      </c>
      <c r="B2533" t="s">
        <v>9667</v>
      </c>
      <c r="C2533" t="s">
        <v>5705</v>
      </c>
      <c r="D2533" t="s">
        <v>9668</v>
      </c>
      <c r="E2533">
        <v>7.2800896635493197</v>
      </c>
      <c r="F2533">
        <v>-0.54497218980803397</v>
      </c>
      <c r="G2533">
        <v>0.60516575117287597</v>
      </c>
      <c r="H2533">
        <v>-0.90053376079498804</v>
      </c>
      <c r="I2533">
        <v>0.36783626717409601</v>
      </c>
      <c r="J2533">
        <v>0.54987326804091197</v>
      </c>
      <c r="K2533" t="s">
        <v>1031</v>
      </c>
      <c r="L2533">
        <f t="shared" si="39"/>
        <v>0.54497218980803397</v>
      </c>
      <c r="M2533" t="s">
        <v>1032</v>
      </c>
    </row>
    <row r="2534" spans="1:13" x14ac:dyDescent="0.2">
      <c r="A2534" t="s">
        <v>9669</v>
      </c>
      <c r="B2534" t="s">
        <v>9670</v>
      </c>
      <c r="C2534" t="s">
        <v>9671</v>
      </c>
      <c r="D2534" t="s">
        <v>9672</v>
      </c>
      <c r="E2534">
        <v>7.2730688646762003</v>
      </c>
      <c r="F2534">
        <v>0.77699382559535402</v>
      </c>
      <c r="G2534">
        <v>0.57092229855316301</v>
      </c>
      <c r="H2534">
        <v>1.36094496144996</v>
      </c>
      <c r="I2534">
        <v>0.17353108335223399</v>
      </c>
      <c r="J2534">
        <v>0.34139177537528598</v>
      </c>
      <c r="K2534" t="s">
        <v>1031</v>
      </c>
      <c r="L2534">
        <f t="shared" si="39"/>
        <v>-0.77699382559535402</v>
      </c>
      <c r="M2534" t="s">
        <v>1032</v>
      </c>
    </row>
    <row r="2535" spans="1:13" x14ac:dyDescent="0.2">
      <c r="A2535" t="s">
        <v>9673</v>
      </c>
      <c r="B2535" t="s">
        <v>9674</v>
      </c>
      <c r="C2535">
        <v>0</v>
      </c>
      <c r="D2535" t="s">
        <v>9675</v>
      </c>
      <c r="E2535">
        <v>7.2717589445277602</v>
      </c>
      <c r="F2535">
        <v>-0.72814527218806302</v>
      </c>
      <c r="G2535">
        <v>0.67272885047528297</v>
      </c>
      <c r="H2535">
        <v>-1.0823755688099701</v>
      </c>
      <c r="I2535">
        <v>0.27908567962373598</v>
      </c>
      <c r="J2535">
        <v>0.457118667096297</v>
      </c>
      <c r="K2535" t="s">
        <v>1031</v>
      </c>
      <c r="L2535">
        <f t="shared" si="39"/>
        <v>0.72814527218806302</v>
      </c>
      <c r="M2535" t="s">
        <v>1032</v>
      </c>
    </row>
    <row r="2536" spans="1:13" x14ac:dyDescent="0.2">
      <c r="A2536" t="s">
        <v>9676</v>
      </c>
      <c r="B2536" t="s">
        <v>9677</v>
      </c>
      <c r="C2536" t="s">
        <v>9678</v>
      </c>
      <c r="D2536" t="s">
        <v>9679</v>
      </c>
      <c r="E2536">
        <v>7.2642711684223498</v>
      </c>
      <c r="F2536">
        <v>-0.51078386692212097</v>
      </c>
      <c r="G2536">
        <v>1.00988366300127</v>
      </c>
      <c r="H2536">
        <v>-0.50578485981654797</v>
      </c>
      <c r="I2536" t="s">
        <v>2015</v>
      </c>
      <c r="J2536" t="s">
        <v>2015</v>
      </c>
      <c r="K2536" t="s">
        <v>1031</v>
      </c>
      <c r="L2536">
        <f t="shared" si="39"/>
        <v>0.51078386692212097</v>
      </c>
      <c r="M2536" t="s">
        <v>1032</v>
      </c>
    </row>
    <row r="2537" spans="1:13" x14ac:dyDescent="0.2">
      <c r="A2537" t="s">
        <v>9680</v>
      </c>
      <c r="B2537" t="s">
        <v>9681</v>
      </c>
      <c r="C2537" t="s">
        <v>3927</v>
      </c>
      <c r="D2537" t="s">
        <v>9682</v>
      </c>
      <c r="E2537">
        <v>7.26177007722392</v>
      </c>
      <c r="F2537">
        <v>1.4611225448442999</v>
      </c>
      <c r="G2537">
        <v>0.59471711344844402</v>
      </c>
      <c r="H2537">
        <v>2.45683621978193</v>
      </c>
      <c r="I2537">
        <v>1.4016657238478799E-2</v>
      </c>
      <c r="J2537">
        <v>6.5213356283256502E-2</v>
      </c>
      <c r="K2537" t="s">
        <v>1031</v>
      </c>
      <c r="L2537">
        <f t="shared" si="39"/>
        <v>-1.4611225448442999</v>
      </c>
      <c r="M2537" t="s">
        <v>1032</v>
      </c>
    </row>
    <row r="2538" spans="1:13" x14ac:dyDescent="0.2">
      <c r="A2538" t="s">
        <v>9683</v>
      </c>
      <c r="B2538" t="s">
        <v>9684</v>
      </c>
      <c r="C2538">
        <v>0</v>
      </c>
      <c r="D2538" t="s">
        <v>9685</v>
      </c>
      <c r="E2538">
        <v>7.2604043698271301</v>
      </c>
      <c r="F2538">
        <v>0.19264456130837701</v>
      </c>
      <c r="G2538">
        <v>0.71917719955111203</v>
      </c>
      <c r="H2538">
        <v>0.26786800447597597</v>
      </c>
      <c r="I2538">
        <v>0.78880092267655499</v>
      </c>
      <c r="J2538">
        <v>0.87695855639772402</v>
      </c>
      <c r="K2538" t="s">
        <v>1031</v>
      </c>
      <c r="L2538">
        <f t="shared" si="39"/>
        <v>-0.19264456130837701</v>
      </c>
      <c r="M2538" t="s">
        <v>1032</v>
      </c>
    </row>
    <row r="2539" spans="1:13" x14ac:dyDescent="0.2">
      <c r="A2539" t="s">
        <v>9686</v>
      </c>
      <c r="B2539" t="s">
        <v>9687</v>
      </c>
      <c r="C2539" t="s">
        <v>9688</v>
      </c>
      <c r="D2539" t="s">
        <v>9689</v>
      </c>
      <c r="E2539">
        <v>7.2600331251914296</v>
      </c>
      <c r="F2539">
        <v>-0.61299794065479996</v>
      </c>
      <c r="G2539">
        <v>0.63198416100469901</v>
      </c>
      <c r="H2539">
        <v>-0.969957759194921</v>
      </c>
      <c r="I2539">
        <v>0.33206754771178898</v>
      </c>
      <c r="J2539">
        <v>0.51384378308883505</v>
      </c>
      <c r="K2539" t="s">
        <v>1031</v>
      </c>
      <c r="L2539">
        <f t="shared" si="39"/>
        <v>0.61299794065479996</v>
      </c>
      <c r="M2539" t="s">
        <v>1032</v>
      </c>
    </row>
    <row r="2540" spans="1:13" x14ac:dyDescent="0.2">
      <c r="A2540" t="s">
        <v>9690</v>
      </c>
      <c r="B2540" t="s">
        <v>9691</v>
      </c>
      <c r="C2540" t="s">
        <v>9692</v>
      </c>
      <c r="D2540" t="s">
        <v>9693</v>
      </c>
      <c r="E2540">
        <v>7.2463587176509296</v>
      </c>
      <c r="F2540">
        <v>0.637654729123876</v>
      </c>
      <c r="G2540">
        <v>0.50425124904614005</v>
      </c>
      <c r="H2540">
        <v>1.26455756000622</v>
      </c>
      <c r="I2540">
        <v>0.20602997474399101</v>
      </c>
      <c r="J2540">
        <v>0.37993996213435999</v>
      </c>
      <c r="K2540" t="s">
        <v>1031</v>
      </c>
      <c r="L2540">
        <f t="shared" si="39"/>
        <v>-0.637654729123876</v>
      </c>
      <c r="M2540" t="s">
        <v>1032</v>
      </c>
    </row>
    <row r="2541" spans="1:13" x14ac:dyDescent="0.2">
      <c r="A2541" t="s">
        <v>9694</v>
      </c>
      <c r="B2541" t="s">
        <v>9695</v>
      </c>
      <c r="C2541" t="s">
        <v>9696</v>
      </c>
      <c r="D2541" t="s">
        <v>9697</v>
      </c>
      <c r="E2541">
        <v>7.2313136377103504</v>
      </c>
      <c r="F2541">
        <v>-1.00089316039388</v>
      </c>
      <c r="G2541">
        <v>0.71264252774632997</v>
      </c>
      <c r="H2541">
        <v>-1.4044813794078801</v>
      </c>
      <c r="I2541">
        <v>0.16017555270292499</v>
      </c>
      <c r="J2541">
        <v>0.32483365488974802</v>
      </c>
      <c r="K2541" t="s">
        <v>1031</v>
      </c>
      <c r="L2541">
        <f t="shared" si="39"/>
        <v>1.00089316039388</v>
      </c>
      <c r="M2541" t="s">
        <v>1032</v>
      </c>
    </row>
    <row r="2542" spans="1:13" x14ac:dyDescent="0.2">
      <c r="A2542" t="s">
        <v>9698</v>
      </c>
      <c r="B2542" t="s">
        <v>9699</v>
      </c>
      <c r="C2542" t="s">
        <v>9700</v>
      </c>
      <c r="D2542" t="s">
        <v>9701</v>
      </c>
      <c r="E2542">
        <v>7.2209753720402503</v>
      </c>
      <c r="F2542">
        <v>-0.34867543011937602</v>
      </c>
      <c r="G2542">
        <v>0.58410519890187196</v>
      </c>
      <c r="H2542">
        <v>-0.59693943963329199</v>
      </c>
      <c r="I2542">
        <v>0.55054781427882404</v>
      </c>
      <c r="J2542">
        <v>0.70630156644532005</v>
      </c>
      <c r="K2542" t="s">
        <v>1031</v>
      </c>
      <c r="L2542">
        <f t="shared" si="39"/>
        <v>0.34867543011937602</v>
      </c>
      <c r="M2542" t="s">
        <v>1032</v>
      </c>
    </row>
    <row r="2543" spans="1:13" x14ac:dyDescent="0.2">
      <c r="A2543" t="s">
        <v>9702</v>
      </c>
      <c r="B2543" t="s">
        <v>9703</v>
      </c>
      <c r="C2543" t="s">
        <v>9704</v>
      </c>
      <c r="D2543" t="s">
        <v>9705</v>
      </c>
      <c r="E2543">
        <v>7.2187204716237403</v>
      </c>
      <c r="F2543">
        <v>1.15147829223909</v>
      </c>
      <c r="G2543">
        <v>0.63710783398298498</v>
      </c>
      <c r="H2543">
        <v>1.8073522735396801</v>
      </c>
      <c r="I2543">
        <v>7.07073703892276E-2</v>
      </c>
      <c r="J2543">
        <v>0.19143074029032101</v>
      </c>
      <c r="K2543" t="s">
        <v>1031</v>
      </c>
      <c r="L2543">
        <f t="shared" si="39"/>
        <v>-1.15147829223909</v>
      </c>
      <c r="M2543" t="s">
        <v>1032</v>
      </c>
    </row>
    <row r="2544" spans="1:13" x14ac:dyDescent="0.2">
      <c r="A2544" t="s">
        <v>9706</v>
      </c>
      <c r="B2544" t="s">
        <v>9707</v>
      </c>
      <c r="C2544" t="s">
        <v>9708</v>
      </c>
      <c r="D2544" t="s">
        <v>9709</v>
      </c>
      <c r="E2544">
        <v>7.20266494004394</v>
      </c>
      <c r="F2544">
        <v>1.57844182675752</v>
      </c>
      <c r="G2544">
        <v>0.62934930960220403</v>
      </c>
      <c r="H2544">
        <v>2.5080536399654099</v>
      </c>
      <c r="I2544">
        <v>1.21398236981403E-2</v>
      </c>
      <c r="J2544">
        <v>5.9905728437988297E-2</v>
      </c>
      <c r="K2544" t="s">
        <v>1031</v>
      </c>
      <c r="L2544">
        <f t="shared" si="39"/>
        <v>-1.57844182675752</v>
      </c>
      <c r="M2544" t="s">
        <v>1032</v>
      </c>
    </row>
    <row r="2545" spans="1:13" x14ac:dyDescent="0.2">
      <c r="A2545" t="s">
        <v>9710</v>
      </c>
      <c r="B2545" t="s">
        <v>9711</v>
      </c>
      <c r="C2545" t="s">
        <v>9712</v>
      </c>
      <c r="D2545" t="s">
        <v>9713</v>
      </c>
      <c r="E2545">
        <v>7.1983161631920698</v>
      </c>
      <c r="F2545">
        <v>0.531483729557372</v>
      </c>
      <c r="G2545">
        <v>0.66454733236736496</v>
      </c>
      <c r="H2545">
        <v>0.79976805815174801</v>
      </c>
      <c r="I2545">
        <v>0.42384519282233402</v>
      </c>
      <c r="J2545">
        <v>0.60055484292322903</v>
      </c>
      <c r="K2545" t="s">
        <v>1031</v>
      </c>
      <c r="L2545">
        <f t="shared" si="39"/>
        <v>-0.531483729557372</v>
      </c>
      <c r="M2545" t="s">
        <v>1032</v>
      </c>
    </row>
    <row r="2546" spans="1:13" x14ac:dyDescent="0.2">
      <c r="A2546" t="s">
        <v>9714</v>
      </c>
      <c r="B2546" t="s">
        <v>9715</v>
      </c>
      <c r="C2546" t="s">
        <v>7969</v>
      </c>
      <c r="D2546" t="s">
        <v>9716</v>
      </c>
      <c r="E2546">
        <v>7.1982250191258101</v>
      </c>
      <c r="F2546">
        <v>0.84210250718886803</v>
      </c>
      <c r="G2546">
        <v>0.77333017115632596</v>
      </c>
      <c r="H2546">
        <v>1.0889301085068399</v>
      </c>
      <c r="I2546">
        <v>0.27618470772842901</v>
      </c>
      <c r="J2546">
        <v>0.45451806996861199</v>
      </c>
      <c r="K2546" t="s">
        <v>1031</v>
      </c>
      <c r="L2546">
        <f t="shared" si="39"/>
        <v>-0.84210250718886803</v>
      </c>
      <c r="M2546" t="s">
        <v>1032</v>
      </c>
    </row>
    <row r="2547" spans="1:13" x14ac:dyDescent="0.2">
      <c r="A2547" t="s">
        <v>9717</v>
      </c>
      <c r="B2547" t="s">
        <v>9718</v>
      </c>
      <c r="C2547" t="s">
        <v>9719</v>
      </c>
      <c r="D2547" t="s">
        <v>9720</v>
      </c>
      <c r="E2547">
        <v>7.1963292443542697</v>
      </c>
      <c r="F2547">
        <v>1.1887515494657099</v>
      </c>
      <c r="G2547">
        <v>0.59923955397954198</v>
      </c>
      <c r="H2547">
        <v>1.9837668284265</v>
      </c>
      <c r="I2547">
        <v>4.7281839670685701E-2</v>
      </c>
      <c r="J2547">
        <v>0.146344460595878</v>
      </c>
      <c r="K2547" t="s">
        <v>1031</v>
      </c>
      <c r="L2547">
        <f t="shared" si="39"/>
        <v>-1.1887515494657099</v>
      </c>
      <c r="M2547" t="s">
        <v>1032</v>
      </c>
    </row>
    <row r="2548" spans="1:13" x14ac:dyDescent="0.2">
      <c r="A2548" t="s">
        <v>9721</v>
      </c>
      <c r="B2548" t="s">
        <v>9722</v>
      </c>
      <c r="C2548" t="s">
        <v>9723</v>
      </c>
      <c r="D2548" t="s">
        <v>9724</v>
      </c>
      <c r="E2548">
        <v>7.1955719737448502</v>
      </c>
      <c r="F2548">
        <v>0.41156686970559297</v>
      </c>
      <c r="G2548">
        <v>0.55993474919387098</v>
      </c>
      <c r="H2548">
        <v>0.73502648352887401</v>
      </c>
      <c r="I2548">
        <v>0.46232336527441797</v>
      </c>
      <c r="J2548">
        <v>0.63594831654406903</v>
      </c>
      <c r="K2548" t="s">
        <v>1031</v>
      </c>
      <c r="L2548">
        <f t="shared" si="39"/>
        <v>-0.41156686970559297</v>
      </c>
      <c r="M2548" t="s">
        <v>1032</v>
      </c>
    </row>
    <row r="2549" spans="1:13" x14ac:dyDescent="0.2">
      <c r="A2549" t="s">
        <v>9725</v>
      </c>
      <c r="B2549" t="s">
        <v>9726</v>
      </c>
      <c r="C2549" t="s">
        <v>9727</v>
      </c>
      <c r="D2549" t="s">
        <v>9728</v>
      </c>
      <c r="E2549">
        <v>7.1951808777504498</v>
      </c>
      <c r="F2549">
        <v>-0.45144830936282299</v>
      </c>
      <c r="G2549">
        <v>0.58569716344928602</v>
      </c>
      <c r="H2549">
        <v>-0.77078793877736196</v>
      </c>
      <c r="I2549">
        <v>0.44083263747561702</v>
      </c>
      <c r="J2549">
        <v>0.61488941443572098</v>
      </c>
      <c r="K2549" t="s">
        <v>1031</v>
      </c>
      <c r="L2549">
        <f t="shared" si="39"/>
        <v>0.45144830936282299</v>
      </c>
      <c r="M2549" t="s">
        <v>1032</v>
      </c>
    </row>
    <row r="2550" spans="1:13" x14ac:dyDescent="0.2">
      <c r="A2550" t="s">
        <v>9729</v>
      </c>
      <c r="B2550" t="s">
        <v>9730</v>
      </c>
      <c r="C2550">
        <v>0</v>
      </c>
      <c r="D2550" t="s">
        <v>9731</v>
      </c>
      <c r="E2550">
        <v>7.1934266357797298</v>
      </c>
      <c r="F2550">
        <v>0.253111170233423</v>
      </c>
      <c r="G2550">
        <v>0.48215134318782399</v>
      </c>
      <c r="H2550">
        <v>0.52496207634710002</v>
      </c>
      <c r="I2550">
        <v>0.59960955445397002</v>
      </c>
      <c r="J2550">
        <v>0.74354826191727497</v>
      </c>
      <c r="K2550" t="s">
        <v>1031</v>
      </c>
      <c r="L2550">
        <f t="shared" si="39"/>
        <v>-0.253111170233423</v>
      </c>
      <c r="M2550" t="s">
        <v>1032</v>
      </c>
    </row>
    <row r="2551" spans="1:13" x14ac:dyDescent="0.2">
      <c r="A2551" t="s">
        <v>9732</v>
      </c>
      <c r="B2551" t="s">
        <v>9733</v>
      </c>
      <c r="C2551">
        <v>0</v>
      </c>
      <c r="D2551" t="s">
        <v>9734</v>
      </c>
      <c r="E2551">
        <v>7.1872956607166003</v>
      </c>
      <c r="F2551">
        <v>0.65967817024099695</v>
      </c>
      <c r="G2551">
        <v>0.52565024659797399</v>
      </c>
      <c r="H2551">
        <v>1.2549754794379999</v>
      </c>
      <c r="I2551">
        <v>0.20948766149934001</v>
      </c>
      <c r="J2551">
        <v>0.38410157244481002</v>
      </c>
      <c r="K2551" t="s">
        <v>1031</v>
      </c>
      <c r="L2551">
        <f t="shared" si="39"/>
        <v>-0.65967817024099695</v>
      </c>
      <c r="M2551" t="s">
        <v>1032</v>
      </c>
    </row>
    <row r="2552" spans="1:13" x14ac:dyDescent="0.2">
      <c r="A2552" t="s">
        <v>9735</v>
      </c>
      <c r="B2552" t="s">
        <v>9736</v>
      </c>
      <c r="C2552">
        <v>0</v>
      </c>
      <c r="D2552" t="s">
        <v>9737</v>
      </c>
      <c r="E2552">
        <v>7.1811588279808003</v>
      </c>
      <c r="F2552">
        <v>3.2484478654292097E-2</v>
      </c>
      <c r="G2552">
        <v>0.85049707774102101</v>
      </c>
      <c r="H2552">
        <v>3.81946975533098E-2</v>
      </c>
      <c r="I2552">
        <v>0.96953244855239296</v>
      </c>
      <c r="J2552">
        <v>0.98254525470210996</v>
      </c>
      <c r="K2552" t="s">
        <v>1031</v>
      </c>
      <c r="L2552">
        <f t="shared" si="39"/>
        <v>-3.2484478654292097E-2</v>
      </c>
      <c r="M2552" t="s">
        <v>1032</v>
      </c>
    </row>
    <row r="2553" spans="1:13" x14ac:dyDescent="0.2">
      <c r="A2553" t="s">
        <v>9738</v>
      </c>
      <c r="B2553" t="s">
        <v>9739</v>
      </c>
      <c r="C2553">
        <v>0</v>
      </c>
      <c r="D2553" t="s">
        <v>9740</v>
      </c>
      <c r="E2553">
        <v>7.1792859755056799</v>
      </c>
      <c r="F2553">
        <v>1.5909908442979499</v>
      </c>
      <c r="G2553">
        <v>0.62224265113918897</v>
      </c>
      <c r="H2553">
        <v>2.5568656237003302</v>
      </c>
      <c r="I2553">
        <v>1.0562000948725499E-2</v>
      </c>
      <c r="J2553">
        <v>5.4794751610648201E-2</v>
      </c>
      <c r="K2553" t="s">
        <v>1031</v>
      </c>
      <c r="L2553">
        <f t="shared" si="39"/>
        <v>-1.5909908442979499</v>
      </c>
      <c r="M2553" t="s">
        <v>1032</v>
      </c>
    </row>
    <row r="2554" spans="1:13" x14ac:dyDescent="0.2">
      <c r="A2554" t="s">
        <v>9741</v>
      </c>
      <c r="B2554" t="s">
        <v>9742</v>
      </c>
      <c r="C2554">
        <v>0</v>
      </c>
      <c r="D2554" t="s">
        <v>9743</v>
      </c>
      <c r="E2554">
        <v>7.1780073964876703</v>
      </c>
      <c r="F2554">
        <v>-0.290937522984344</v>
      </c>
      <c r="G2554">
        <v>0.65926210191710199</v>
      </c>
      <c r="H2554">
        <v>-0.44130782300137</v>
      </c>
      <c r="I2554">
        <v>0.65899016341536698</v>
      </c>
      <c r="J2554">
        <v>0.78634641167633401</v>
      </c>
      <c r="K2554" t="s">
        <v>1031</v>
      </c>
      <c r="L2554">
        <f t="shared" si="39"/>
        <v>0.290937522984344</v>
      </c>
      <c r="M2554" t="s">
        <v>1032</v>
      </c>
    </row>
    <row r="2555" spans="1:13" x14ac:dyDescent="0.2">
      <c r="A2555" t="s">
        <v>9744</v>
      </c>
      <c r="B2555" t="s">
        <v>9745</v>
      </c>
      <c r="C2555" t="s">
        <v>8970</v>
      </c>
      <c r="D2555" t="s">
        <v>9746</v>
      </c>
      <c r="E2555">
        <v>7.1344331615841101</v>
      </c>
      <c r="F2555">
        <v>0.85284852152797896</v>
      </c>
      <c r="G2555">
        <v>0.52268096249434604</v>
      </c>
      <c r="H2555">
        <v>1.63168085835383</v>
      </c>
      <c r="I2555">
        <v>0.10274673451376599</v>
      </c>
      <c r="J2555">
        <v>0.243708624754674</v>
      </c>
      <c r="K2555" t="s">
        <v>1031</v>
      </c>
      <c r="L2555">
        <f t="shared" si="39"/>
        <v>-0.85284852152797896</v>
      </c>
      <c r="M2555" t="s">
        <v>1032</v>
      </c>
    </row>
    <row r="2556" spans="1:13" x14ac:dyDescent="0.2">
      <c r="A2556" t="s">
        <v>9747</v>
      </c>
      <c r="B2556" t="s">
        <v>9748</v>
      </c>
      <c r="C2556" t="s">
        <v>9749</v>
      </c>
      <c r="D2556" t="s">
        <v>9750</v>
      </c>
      <c r="E2556">
        <v>7.1323989423324203</v>
      </c>
      <c r="F2556">
        <v>-0.40506997504815101</v>
      </c>
      <c r="G2556">
        <v>0.60326157240082601</v>
      </c>
      <c r="H2556">
        <v>-0.67146656372637303</v>
      </c>
      <c r="I2556">
        <v>0.50192335303767699</v>
      </c>
      <c r="J2556">
        <v>0.66832770889750104</v>
      </c>
      <c r="K2556" t="s">
        <v>1031</v>
      </c>
      <c r="L2556">
        <f t="shared" si="39"/>
        <v>0.40506997504815101</v>
      </c>
      <c r="M2556" t="s">
        <v>1032</v>
      </c>
    </row>
    <row r="2557" spans="1:13" x14ac:dyDescent="0.2">
      <c r="A2557" t="s">
        <v>9751</v>
      </c>
      <c r="B2557" t="s">
        <v>9752</v>
      </c>
      <c r="C2557" t="s">
        <v>9753</v>
      </c>
      <c r="D2557" t="s">
        <v>9754</v>
      </c>
      <c r="E2557">
        <v>7.1306548359230604</v>
      </c>
      <c r="F2557">
        <v>0.36227375070911</v>
      </c>
      <c r="G2557">
        <v>0.79548889106477105</v>
      </c>
      <c r="H2557">
        <v>0.455410194634148</v>
      </c>
      <c r="I2557">
        <v>0.64881416235913503</v>
      </c>
      <c r="J2557">
        <v>0.78015582960614804</v>
      </c>
      <c r="K2557" t="s">
        <v>1031</v>
      </c>
      <c r="L2557">
        <f t="shared" si="39"/>
        <v>-0.36227375070911</v>
      </c>
      <c r="M2557" t="s">
        <v>1032</v>
      </c>
    </row>
    <row r="2558" spans="1:13" x14ac:dyDescent="0.2">
      <c r="A2558" t="s">
        <v>9755</v>
      </c>
      <c r="B2558" t="s">
        <v>9756</v>
      </c>
      <c r="C2558" t="s">
        <v>9757</v>
      </c>
      <c r="D2558" t="s">
        <v>9758</v>
      </c>
      <c r="E2558">
        <v>7.1229529792449702</v>
      </c>
      <c r="F2558">
        <v>-0.467996926326676</v>
      </c>
      <c r="G2558">
        <v>0.64063174052695004</v>
      </c>
      <c r="H2558">
        <v>-0.73052410100961596</v>
      </c>
      <c r="I2558">
        <v>0.46506988662403997</v>
      </c>
      <c r="J2558">
        <v>0.63860494729904904</v>
      </c>
      <c r="K2558" t="s">
        <v>1031</v>
      </c>
      <c r="L2558">
        <f t="shared" si="39"/>
        <v>0.467996926326676</v>
      </c>
      <c r="M2558" t="s">
        <v>1032</v>
      </c>
    </row>
    <row r="2559" spans="1:13" x14ac:dyDescent="0.2">
      <c r="A2559" t="s">
        <v>9759</v>
      </c>
      <c r="B2559" t="s">
        <v>9760</v>
      </c>
      <c r="C2559" t="s">
        <v>9761</v>
      </c>
      <c r="D2559" t="s">
        <v>9762</v>
      </c>
      <c r="E2559">
        <v>7.1129729097850998</v>
      </c>
      <c r="F2559">
        <v>0.43100349140988498</v>
      </c>
      <c r="G2559">
        <v>0.47362794547016002</v>
      </c>
      <c r="H2559">
        <v>0.91000435158452797</v>
      </c>
      <c r="I2559">
        <v>0.36282021486652999</v>
      </c>
      <c r="J2559">
        <v>0.54412779254574795</v>
      </c>
      <c r="K2559" t="s">
        <v>1031</v>
      </c>
      <c r="L2559">
        <f t="shared" si="39"/>
        <v>-0.43100349140988498</v>
      </c>
      <c r="M2559" t="s">
        <v>1032</v>
      </c>
    </row>
    <row r="2560" spans="1:13" x14ac:dyDescent="0.2">
      <c r="A2560" t="s">
        <v>9763</v>
      </c>
      <c r="B2560" t="s">
        <v>9764</v>
      </c>
      <c r="C2560" t="s">
        <v>9765</v>
      </c>
      <c r="D2560" t="s">
        <v>9766</v>
      </c>
      <c r="E2560">
        <v>7.1122515463725797</v>
      </c>
      <c r="F2560">
        <v>-0.39817623026734</v>
      </c>
      <c r="G2560">
        <v>0.67793907720277002</v>
      </c>
      <c r="H2560">
        <v>-0.58733335141300003</v>
      </c>
      <c r="I2560">
        <v>0.55697984611949503</v>
      </c>
      <c r="J2560">
        <v>0.711349642476233</v>
      </c>
      <c r="K2560" t="s">
        <v>1031</v>
      </c>
      <c r="L2560">
        <f t="shared" si="39"/>
        <v>0.39817623026734</v>
      </c>
      <c r="M2560" t="s">
        <v>1032</v>
      </c>
    </row>
    <row r="2561" spans="1:13" x14ac:dyDescent="0.2">
      <c r="A2561" t="s">
        <v>9767</v>
      </c>
      <c r="B2561" t="s">
        <v>123</v>
      </c>
      <c r="C2561" t="s">
        <v>600</v>
      </c>
      <c r="D2561" t="s">
        <v>601</v>
      </c>
      <c r="E2561">
        <v>7.1035329283927098</v>
      </c>
      <c r="F2561">
        <v>-0.48847843276173197</v>
      </c>
      <c r="G2561">
        <v>1.0895856809962601</v>
      </c>
      <c r="H2561">
        <v>-0.44831576009249002</v>
      </c>
      <c r="I2561">
        <v>0.65392532812571602</v>
      </c>
      <c r="J2561">
        <v>0.783135874520134</v>
      </c>
      <c r="K2561" t="s">
        <v>1031</v>
      </c>
      <c r="L2561">
        <f t="shared" si="39"/>
        <v>0.48847843276173197</v>
      </c>
      <c r="M2561" t="s">
        <v>1032</v>
      </c>
    </row>
    <row r="2562" spans="1:13" x14ac:dyDescent="0.2">
      <c r="A2562" t="s">
        <v>9768</v>
      </c>
      <c r="B2562" t="s">
        <v>9769</v>
      </c>
      <c r="C2562" t="s">
        <v>9770</v>
      </c>
      <c r="D2562" t="s">
        <v>9771</v>
      </c>
      <c r="E2562">
        <v>7.0985572579335399</v>
      </c>
      <c r="F2562">
        <v>0.71056887126871504</v>
      </c>
      <c r="G2562">
        <v>0.67841078292323598</v>
      </c>
      <c r="H2562">
        <v>1.0474020890512901</v>
      </c>
      <c r="I2562">
        <v>0.29491416863056402</v>
      </c>
      <c r="J2562">
        <v>0.47439093809233701</v>
      </c>
      <c r="K2562" t="s">
        <v>1031</v>
      </c>
      <c r="L2562">
        <f t="shared" ref="L2562:L2625" si="40">F2562*-1</f>
        <v>-0.71056887126871504</v>
      </c>
      <c r="M2562" t="s">
        <v>1032</v>
      </c>
    </row>
    <row r="2563" spans="1:13" x14ac:dyDescent="0.2">
      <c r="A2563" t="s">
        <v>9772</v>
      </c>
      <c r="B2563" t="s">
        <v>9773</v>
      </c>
      <c r="C2563" t="s">
        <v>9774</v>
      </c>
      <c r="D2563" t="s">
        <v>9775</v>
      </c>
      <c r="E2563">
        <v>7.0976148235564596</v>
      </c>
      <c r="F2563">
        <v>-0.51837636267017795</v>
      </c>
      <c r="G2563">
        <v>0.76494387661682495</v>
      </c>
      <c r="H2563">
        <v>-0.67766587656448696</v>
      </c>
      <c r="I2563">
        <v>0.49798356692635598</v>
      </c>
      <c r="J2563">
        <v>0.66547762656208098</v>
      </c>
      <c r="K2563" t="s">
        <v>1031</v>
      </c>
      <c r="L2563">
        <f t="shared" si="40"/>
        <v>0.51837636267017795</v>
      </c>
      <c r="M2563" t="s">
        <v>1032</v>
      </c>
    </row>
    <row r="2564" spans="1:13" x14ac:dyDescent="0.2">
      <c r="A2564" t="s">
        <v>9776</v>
      </c>
      <c r="B2564" t="s">
        <v>9777</v>
      </c>
      <c r="C2564" t="s">
        <v>2738</v>
      </c>
      <c r="D2564" t="s">
        <v>9778</v>
      </c>
      <c r="E2564">
        <v>7.0947173112909603</v>
      </c>
      <c r="F2564">
        <v>-1.3769007642202999</v>
      </c>
      <c r="G2564">
        <v>0.74466164258810996</v>
      </c>
      <c r="H2564">
        <v>-1.8490287205271001</v>
      </c>
      <c r="I2564">
        <v>6.4453665682819405E-2</v>
      </c>
      <c r="J2564">
        <v>0.180085208575225</v>
      </c>
      <c r="K2564" t="s">
        <v>1031</v>
      </c>
      <c r="L2564">
        <f t="shared" si="40"/>
        <v>1.3769007642202999</v>
      </c>
      <c r="M2564" t="s">
        <v>1032</v>
      </c>
    </row>
    <row r="2565" spans="1:13" x14ac:dyDescent="0.2">
      <c r="A2565" t="s">
        <v>9779</v>
      </c>
      <c r="B2565" t="s">
        <v>92</v>
      </c>
      <c r="C2565" t="s">
        <v>561</v>
      </c>
      <c r="D2565" t="s">
        <v>562</v>
      </c>
      <c r="E2565">
        <v>7.08843317720559</v>
      </c>
      <c r="F2565">
        <v>-0.103357092082504</v>
      </c>
      <c r="G2565">
        <v>0.51341517618418897</v>
      </c>
      <c r="H2565">
        <v>-0.20131288843208001</v>
      </c>
      <c r="I2565">
        <v>0.84045392535235797</v>
      </c>
      <c r="J2565">
        <v>0.90828155719662496</v>
      </c>
      <c r="K2565" t="s">
        <v>1031</v>
      </c>
      <c r="L2565">
        <f t="shared" si="40"/>
        <v>0.103357092082504</v>
      </c>
      <c r="M2565" t="s">
        <v>1032</v>
      </c>
    </row>
    <row r="2566" spans="1:13" x14ac:dyDescent="0.2">
      <c r="A2566" t="s">
        <v>9780</v>
      </c>
      <c r="B2566" t="s">
        <v>9781</v>
      </c>
      <c r="C2566" t="s">
        <v>5581</v>
      </c>
      <c r="D2566" t="s">
        <v>9782</v>
      </c>
      <c r="E2566">
        <v>7.0761527019618002</v>
      </c>
      <c r="F2566">
        <v>-0.54915069793237503</v>
      </c>
      <c r="G2566">
        <v>0.50822499457518899</v>
      </c>
      <c r="H2566">
        <v>-1.08052674267112</v>
      </c>
      <c r="I2566">
        <v>0.27990768469751498</v>
      </c>
      <c r="J2566">
        <v>0.45765054829542801</v>
      </c>
      <c r="K2566" t="s">
        <v>1031</v>
      </c>
      <c r="L2566">
        <f t="shared" si="40"/>
        <v>0.54915069793237503</v>
      </c>
      <c r="M2566" t="s">
        <v>1032</v>
      </c>
    </row>
    <row r="2567" spans="1:13" x14ac:dyDescent="0.2">
      <c r="A2567" t="s">
        <v>9783</v>
      </c>
      <c r="B2567" t="s">
        <v>9784</v>
      </c>
      <c r="C2567">
        <v>0</v>
      </c>
      <c r="D2567" t="s">
        <v>9044</v>
      </c>
      <c r="E2567">
        <v>7.0710325183078897</v>
      </c>
      <c r="F2567">
        <v>0.162553844367024</v>
      </c>
      <c r="G2567">
        <v>0.49982522290174503</v>
      </c>
      <c r="H2567">
        <v>0.32522137122915701</v>
      </c>
      <c r="I2567">
        <v>0.74501353519496805</v>
      </c>
      <c r="J2567">
        <v>0.847830002735948</v>
      </c>
      <c r="K2567" t="s">
        <v>1031</v>
      </c>
      <c r="L2567">
        <f t="shared" si="40"/>
        <v>-0.162553844367024</v>
      </c>
      <c r="M2567" t="s">
        <v>1032</v>
      </c>
    </row>
    <row r="2568" spans="1:13" x14ac:dyDescent="0.2">
      <c r="A2568" t="s">
        <v>9785</v>
      </c>
      <c r="B2568" t="s">
        <v>9786</v>
      </c>
      <c r="C2568" t="s">
        <v>9787</v>
      </c>
      <c r="D2568" t="s">
        <v>9788</v>
      </c>
      <c r="E2568">
        <v>7.0617200293361</v>
      </c>
      <c r="F2568">
        <v>0.101155458353671</v>
      </c>
      <c r="G2568">
        <v>0.47886131167450802</v>
      </c>
      <c r="H2568">
        <v>0.21124165992852001</v>
      </c>
      <c r="I2568">
        <v>0.83269870421460701</v>
      </c>
      <c r="J2568">
        <v>0.90322152677547896</v>
      </c>
      <c r="K2568" t="s">
        <v>1031</v>
      </c>
      <c r="L2568">
        <f t="shared" si="40"/>
        <v>-0.101155458353671</v>
      </c>
      <c r="M2568" t="s">
        <v>1032</v>
      </c>
    </row>
    <row r="2569" spans="1:13" x14ac:dyDescent="0.2">
      <c r="A2569" t="s">
        <v>9789</v>
      </c>
      <c r="B2569" t="s">
        <v>9790</v>
      </c>
      <c r="C2569" t="s">
        <v>9791</v>
      </c>
      <c r="D2569" t="s">
        <v>9792</v>
      </c>
      <c r="E2569">
        <v>7.05869589852104</v>
      </c>
      <c r="F2569">
        <v>0.86998807546814905</v>
      </c>
      <c r="G2569">
        <v>0.59835014639864903</v>
      </c>
      <c r="H2569">
        <v>1.4539782110933499</v>
      </c>
      <c r="I2569">
        <v>0.14595234718091099</v>
      </c>
      <c r="J2569">
        <v>0.30513511361872397</v>
      </c>
      <c r="K2569" t="s">
        <v>1031</v>
      </c>
      <c r="L2569">
        <f t="shared" si="40"/>
        <v>-0.86998807546814905</v>
      </c>
      <c r="M2569" t="s">
        <v>1032</v>
      </c>
    </row>
    <row r="2570" spans="1:13" x14ac:dyDescent="0.2">
      <c r="A2570" t="s">
        <v>9793</v>
      </c>
      <c r="B2570" t="s">
        <v>65</v>
      </c>
      <c r="C2570" t="s">
        <v>467</v>
      </c>
      <c r="D2570" t="s">
        <v>520</v>
      </c>
      <c r="E2570">
        <v>7.0586133443126098</v>
      </c>
      <c r="F2570">
        <v>0.91897505862601703</v>
      </c>
      <c r="G2570">
        <v>0.50122842083444796</v>
      </c>
      <c r="H2570">
        <v>1.8334456316265999</v>
      </c>
      <c r="I2570">
        <v>6.6736326853948993E-2</v>
      </c>
      <c r="J2570">
        <v>0.184164051252179</v>
      </c>
      <c r="K2570" t="s">
        <v>1031</v>
      </c>
      <c r="L2570">
        <f t="shared" si="40"/>
        <v>-0.91897505862601703</v>
      </c>
      <c r="M2570" t="s">
        <v>1032</v>
      </c>
    </row>
    <row r="2571" spans="1:13" x14ac:dyDescent="0.2">
      <c r="A2571" t="s">
        <v>9794</v>
      </c>
      <c r="B2571" t="s">
        <v>9795</v>
      </c>
      <c r="C2571" t="s">
        <v>9796</v>
      </c>
      <c r="D2571" t="s">
        <v>9797</v>
      </c>
      <c r="E2571">
        <v>7.0530514633612196</v>
      </c>
      <c r="F2571">
        <v>0.287498379556898</v>
      </c>
      <c r="G2571">
        <v>0.470807931628272</v>
      </c>
      <c r="H2571">
        <v>0.61064897220952796</v>
      </c>
      <c r="I2571">
        <v>0.54143199443185197</v>
      </c>
      <c r="J2571">
        <v>0.699435624577319</v>
      </c>
      <c r="K2571" t="s">
        <v>1031</v>
      </c>
      <c r="L2571">
        <f t="shared" si="40"/>
        <v>-0.287498379556898</v>
      </c>
      <c r="M2571" t="s">
        <v>1032</v>
      </c>
    </row>
    <row r="2572" spans="1:13" x14ac:dyDescent="0.2">
      <c r="A2572" t="s">
        <v>9798</v>
      </c>
      <c r="B2572" t="s">
        <v>9799</v>
      </c>
      <c r="C2572" t="s">
        <v>9800</v>
      </c>
      <c r="D2572" t="s">
        <v>9801</v>
      </c>
      <c r="E2572">
        <v>7.0435567653059898</v>
      </c>
      <c r="F2572">
        <v>1.7117534164753201</v>
      </c>
      <c r="G2572">
        <v>0.76068816901583203</v>
      </c>
      <c r="H2572">
        <v>2.2502695403952</v>
      </c>
      <c r="I2572">
        <v>2.44318402610368E-2</v>
      </c>
      <c r="J2572">
        <v>9.4340322190953493E-2</v>
      </c>
      <c r="K2572" t="s">
        <v>1031</v>
      </c>
      <c r="L2572">
        <f t="shared" si="40"/>
        <v>-1.7117534164753201</v>
      </c>
      <c r="M2572" t="s">
        <v>1032</v>
      </c>
    </row>
    <row r="2573" spans="1:13" x14ac:dyDescent="0.2">
      <c r="A2573" t="s">
        <v>9802</v>
      </c>
      <c r="B2573" t="s">
        <v>9803</v>
      </c>
      <c r="C2573" t="s">
        <v>9507</v>
      </c>
      <c r="D2573" t="s">
        <v>9508</v>
      </c>
      <c r="E2573">
        <v>7.0416464124460196</v>
      </c>
      <c r="F2573">
        <v>0.34020775007652199</v>
      </c>
      <c r="G2573">
        <v>0.73108684415934999</v>
      </c>
      <c r="H2573">
        <v>0.46534519502633798</v>
      </c>
      <c r="I2573">
        <v>0.64168427446709997</v>
      </c>
      <c r="J2573">
        <v>0.77499235846700998</v>
      </c>
      <c r="K2573" t="s">
        <v>1031</v>
      </c>
      <c r="L2573">
        <f t="shared" si="40"/>
        <v>-0.34020775007652199</v>
      </c>
      <c r="M2573" t="s">
        <v>1032</v>
      </c>
    </row>
    <row r="2574" spans="1:13" x14ac:dyDescent="0.2">
      <c r="A2574" t="s">
        <v>9804</v>
      </c>
      <c r="B2574" t="s">
        <v>9805</v>
      </c>
      <c r="C2574" t="s">
        <v>9806</v>
      </c>
      <c r="D2574" t="s">
        <v>9807</v>
      </c>
      <c r="E2574">
        <v>7.0316710091040697</v>
      </c>
      <c r="F2574">
        <v>-1.1080612721299901</v>
      </c>
      <c r="G2574">
        <v>0.59021978862983304</v>
      </c>
      <c r="H2574">
        <v>-1.87737058884843</v>
      </c>
      <c r="I2574">
        <v>6.0467319601076298E-2</v>
      </c>
      <c r="J2574">
        <v>0.17185881720632401</v>
      </c>
      <c r="K2574" t="s">
        <v>1031</v>
      </c>
      <c r="L2574">
        <f t="shared" si="40"/>
        <v>1.1080612721299901</v>
      </c>
      <c r="M2574" t="s">
        <v>1032</v>
      </c>
    </row>
    <row r="2575" spans="1:13" x14ac:dyDescent="0.2">
      <c r="A2575" t="s">
        <v>9808</v>
      </c>
      <c r="B2575" t="s">
        <v>9809</v>
      </c>
      <c r="C2575" t="s">
        <v>7127</v>
      </c>
      <c r="D2575" t="s">
        <v>9810</v>
      </c>
      <c r="E2575">
        <v>7.0250927221473702</v>
      </c>
      <c r="F2575">
        <v>0.59173654576352197</v>
      </c>
      <c r="G2575">
        <v>0.64117527918329598</v>
      </c>
      <c r="H2575">
        <v>0.92289357524396898</v>
      </c>
      <c r="I2575">
        <v>0.35606266908080703</v>
      </c>
      <c r="J2575">
        <v>0.53732540726272204</v>
      </c>
      <c r="K2575" t="s">
        <v>1031</v>
      </c>
      <c r="L2575">
        <f t="shared" si="40"/>
        <v>-0.59173654576352197</v>
      </c>
      <c r="M2575" t="s">
        <v>1032</v>
      </c>
    </row>
    <row r="2576" spans="1:13" x14ac:dyDescent="0.2">
      <c r="A2576" t="s">
        <v>9811</v>
      </c>
      <c r="B2576" t="s">
        <v>9812</v>
      </c>
      <c r="C2576" t="s">
        <v>9813</v>
      </c>
      <c r="D2576" t="s">
        <v>9814</v>
      </c>
      <c r="E2576">
        <v>7.0202371284065999</v>
      </c>
      <c r="F2576">
        <v>-0.17620049116469999</v>
      </c>
      <c r="G2576">
        <v>0.596875092183343</v>
      </c>
      <c r="H2576">
        <v>-0.295204965782985</v>
      </c>
      <c r="I2576">
        <v>0.767837308804179</v>
      </c>
      <c r="J2576">
        <v>0.86311587312218496</v>
      </c>
      <c r="K2576" t="s">
        <v>1031</v>
      </c>
      <c r="L2576">
        <f t="shared" si="40"/>
        <v>0.17620049116469999</v>
      </c>
      <c r="M2576" t="s">
        <v>1032</v>
      </c>
    </row>
    <row r="2577" spans="1:13" x14ac:dyDescent="0.2">
      <c r="A2577" t="s">
        <v>9815</v>
      </c>
      <c r="B2577" t="s">
        <v>9816</v>
      </c>
      <c r="C2577">
        <v>0</v>
      </c>
      <c r="D2577" t="s">
        <v>9817</v>
      </c>
      <c r="E2577">
        <v>7.0186778051525298</v>
      </c>
      <c r="F2577">
        <v>0.15659104711247901</v>
      </c>
      <c r="G2577">
        <v>0.53103503256601003</v>
      </c>
      <c r="H2577">
        <v>0.29487893925908598</v>
      </c>
      <c r="I2577">
        <v>0.76808636100246097</v>
      </c>
      <c r="J2577">
        <v>0.86311587312218496</v>
      </c>
      <c r="K2577" t="s">
        <v>1031</v>
      </c>
      <c r="L2577">
        <f t="shared" si="40"/>
        <v>-0.15659104711247901</v>
      </c>
      <c r="M2577" t="s">
        <v>1032</v>
      </c>
    </row>
    <row r="2578" spans="1:13" x14ac:dyDescent="0.2">
      <c r="A2578" t="s">
        <v>9818</v>
      </c>
      <c r="B2578" t="s">
        <v>9819</v>
      </c>
      <c r="C2578" t="s">
        <v>9820</v>
      </c>
      <c r="D2578" t="s">
        <v>9821</v>
      </c>
      <c r="E2578">
        <v>7.0174935300092702</v>
      </c>
      <c r="F2578">
        <v>0.78307171623856098</v>
      </c>
      <c r="G2578">
        <v>0.64276000290717605</v>
      </c>
      <c r="H2578">
        <v>1.21829565109335</v>
      </c>
      <c r="I2578">
        <v>0.22311164211156601</v>
      </c>
      <c r="J2578">
        <v>0.401677868748401</v>
      </c>
      <c r="K2578" t="s">
        <v>1031</v>
      </c>
      <c r="L2578">
        <f t="shared" si="40"/>
        <v>-0.78307171623856098</v>
      </c>
      <c r="M2578" t="s">
        <v>1032</v>
      </c>
    </row>
    <row r="2579" spans="1:13" x14ac:dyDescent="0.2">
      <c r="A2579" t="s">
        <v>9822</v>
      </c>
      <c r="B2579" t="s">
        <v>9823</v>
      </c>
      <c r="C2579" t="s">
        <v>9824</v>
      </c>
      <c r="D2579" t="s">
        <v>9825</v>
      </c>
      <c r="E2579">
        <v>7.0126571922317202</v>
      </c>
      <c r="F2579">
        <v>-0.67618850619248105</v>
      </c>
      <c r="G2579">
        <v>0.53598684499962301</v>
      </c>
      <c r="H2579">
        <v>-1.2615766832728099</v>
      </c>
      <c r="I2579">
        <v>0.20710115068359</v>
      </c>
      <c r="J2579">
        <v>0.38139962131473998</v>
      </c>
      <c r="K2579" t="s">
        <v>1031</v>
      </c>
      <c r="L2579">
        <f t="shared" si="40"/>
        <v>0.67618850619248105</v>
      </c>
      <c r="M2579" t="s">
        <v>1032</v>
      </c>
    </row>
    <row r="2580" spans="1:13" x14ac:dyDescent="0.2">
      <c r="A2580" t="s">
        <v>9826</v>
      </c>
      <c r="B2580" t="s">
        <v>9827</v>
      </c>
      <c r="C2580" t="s">
        <v>9828</v>
      </c>
      <c r="D2580" t="s">
        <v>9829</v>
      </c>
      <c r="E2580">
        <v>7.0120079355747702</v>
      </c>
      <c r="F2580">
        <v>0.28118055166026101</v>
      </c>
      <c r="G2580">
        <v>0.72777223200544705</v>
      </c>
      <c r="H2580">
        <v>0.38635790058304398</v>
      </c>
      <c r="I2580">
        <v>0.699231624553599</v>
      </c>
      <c r="J2580">
        <v>0.81760033716707303</v>
      </c>
      <c r="K2580" t="s">
        <v>1031</v>
      </c>
      <c r="L2580">
        <f t="shared" si="40"/>
        <v>-0.28118055166026101</v>
      </c>
      <c r="M2580" t="s">
        <v>1032</v>
      </c>
    </row>
    <row r="2581" spans="1:13" x14ac:dyDescent="0.2">
      <c r="A2581" t="s">
        <v>9830</v>
      </c>
      <c r="B2581" t="s">
        <v>9831</v>
      </c>
      <c r="C2581" t="s">
        <v>9832</v>
      </c>
      <c r="D2581" t="s">
        <v>9833</v>
      </c>
      <c r="E2581">
        <v>7.0106068428555997</v>
      </c>
      <c r="F2581">
        <v>0.67228302007781904</v>
      </c>
      <c r="G2581">
        <v>0.49430736921537999</v>
      </c>
      <c r="H2581">
        <v>1.3600505716614</v>
      </c>
      <c r="I2581">
        <v>0.173813921063454</v>
      </c>
      <c r="J2581">
        <v>0.34168501985717298</v>
      </c>
      <c r="K2581" t="s">
        <v>1031</v>
      </c>
      <c r="L2581">
        <f t="shared" si="40"/>
        <v>-0.67228302007781904</v>
      </c>
      <c r="M2581" t="s">
        <v>1032</v>
      </c>
    </row>
    <row r="2582" spans="1:13" x14ac:dyDescent="0.2">
      <c r="A2582" t="s">
        <v>9834</v>
      </c>
      <c r="B2582" t="s">
        <v>9835</v>
      </c>
      <c r="C2582" t="s">
        <v>9836</v>
      </c>
      <c r="D2582" t="s">
        <v>9837</v>
      </c>
      <c r="E2582">
        <v>7.0089179521028999</v>
      </c>
      <c r="F2582">
        <v>0.21909954225997699</v>
      </c>
      <c r="G2582">
        <v>0.54122265389311197</v>
      </c>
      <c r="H2582">
        <v>0.40482330272754702</v>
      </c>
      <c r="I2582">
        <v>0.68560739859803799</v>
      </c>
      <c r="J2582">
        <v>0.80764406019327695</v>
      </c>
      <c r="K2582" t="s">
        <v>1031</v>
      </c>
      <c r="L2582">
        <f t="shared" si="40"/>
        <v>-0.21909954225997699</v>
      </c>
      <c r="M2582" t="s">
        <v>1032</v>
      </c>
    </row>
    <row r="2583" spans="1:13" x14ac:dyDescent="0.2">
      <c r="A2583" t="s">
        <v>9838</v>
      </c>
      <c r="B2583" t="s">
        <v>9839</v>
      </c>
      <c r="C2583" t="s">
        <v>9840</v>
      </c>
      <c r="D2583" t="s">
        <v>9841</v>
      </c>
      <c r="E2583">
        <v>7.0034765942930104</v>
      </c>
      <c r="F2583">
        <v>0.70308741258100804</v>
      </c>
      <c r="G2583">
        <v>0.70910082759832005</v>
      </c>
      <c r="H2583">
        <v>0.991519661544213</v>
      </c>
      <c r="I2583">
        <v>0.321431896535193</v>
      </c>
      <c r="J2583">
        <v>0.50247285996160096</v>
      </c>
      <c r="K2583" t="s">
        <v>1031</v>
      </c>
      <c r="L2583">
        <f t="shared" si="40"/>
        <v>-0.70308741258100804</v>
      </c>
      <c r="M2583" t="s">
        <v>1032</v>
      </c>
    </row>
    <row r="2584" spans="1:13" x14ac:dyDescent="0.2">
      <c r="A2584" t="s">
        <v>9842</v>
      </c>
      <c r="B2584" t="s">
        <v>9843</v>
      </c>
      <c r="C2584">
        <v>0</v>
      </c>
      <c r="D2584" t="s">
        <v>9844</v>
      </c>
      <c r="E2584">
        <v>6.9985438870477497</v>
      </c>
      <c r="F2584">
        <v>0.91587384331789501</v>
      </c>
      <c r="G2584">
        <v>0.61670286156589704</v>
      </c>
      <c r="H2584">
        <v>1.4851136591005301</v>
      </c>
      <c r="I2584">
        <v>0.13751371838100701</v>
      </c>
      <c r="J2584">
        <v>0.29433007960852797</v>
      </c>
      <c r="K2584" t="s">
        <v>1031</v>
      </c>
      <c r="L2584">
        <f t="shared" si="40"/>
        <v>-0.91587384331789501</v>
      </c>
      <c r="M2584" t="s">
        <v>1032</v>
      </c>
    </row>
    <row r="2585" spans="1:13" x14ac:dyDescent="0.2">
      <c r="A2585" t="s">
        <v>9845</v>
      </c>
      <c r="B2585" t="s">
        <v>9846</v>
      </c>
      <c r="C2585" t="s">
        <v>7336</v>
      </c>
      <c r="D2585" t="s">
        <v>9847</v>
      </c>
      <c r="E2585">
        <v>6.9954766536864703</v>
      </c>
      <c r="F2585">
        <v>0.98507421502541703</v>
      </c>
      <c r="G2585">
        <v>0.56860860784276102</v>
      </c>
      <c r="H2585">
        <v>1.73242930451349</v>
      </c>
      <c r="I2585">
        <v>8.3197154138582793E-2</v>
      </c>
      <c r="J2585">
        <v>0.21307583366836899</v>
      </c>
      <c r="K2585" t="s">
        <v>1031</v>
      </c>
      <c r="L2585">
        <f t="shared" si="40"/>
        <v>-0.98507421502541703</v>
      </c>
      <c r="M2585" t="s">
        <v>1032</v>
      </c>
    </row>
    <row r="2586" spans="1:13" x14ac:dyDescent="0.2">
      <c r="A2586" t="s">
        <v>9848</v>
      </c>
      <c r="B2586" t="s">
        <v>9849</v>
      </c>
      <c r="C2586" t="s">
        <v>9850</v>
      </c>
      <c r="D2586" t="s">
        <v>9851</v>
      </c>
      <c r="E2586">
        <v>6.9894051849918801</v>
      </c>
      <c r="F2586">
        <v>0.79327170424200499</v>
      </c>
      <c r="G2586">
        <v>0.54667592003082899</v>
      </c>
      <c r="H2586">
        <v>1.4510822137497299</v>
      </c>
      <c r="I2586">
        <v>0.14675696858590601</v>
      </c>
      <c r="J2586">
        <v>0.30623492108073802</v>
      </c>
      <c r="K2586" t="s">
        <v>1031</v>
      </c>
      <c r="L2586">
        <f t="shared" si="40"/>
        <v>-0.79327170424200499</v>
      </c>
      <c r="M2586" t="s">
        <v>1032</v>
      </c>
    </row>
    <row r="2587" spans="1:13" x14ac:dyDescent="0.2">
      <c r="A2587" t="s">
        <v>9852</v>
      </c>
      <c r="B2587" t="s">
        <v>9853</v>
      </c>
      <c r="C2587">
        <v>0</v>
      </c>
      <c r="D2587" t="s">
        <v>9854</v>
      </c>
      <c r="E2587">
        <v>6.9814235653225101</v>
      </c>
      <c r="F2587">
        <v>0.227614642042793</v>
      </c>
      <c r="G2587">
        <v>0.58184889827820396</v>
      </c>
      <c r="H2587">
        <v>0.39119201345288401</v>
      </c>
      <c r="I2587">
        <v>0.69565531124262703</v>
      </c>
      <c r="J2587">
        <v>0.81470073248647801</v>
      </c>
      <c r="K2587" t="s">
        <v>1031</v>
      </c>
      <c r="L2587">
        <f t="shared" si="40"/>
        <v>-0.227614642042793</v>
      </c>
      <c r="M2587" t="s">
        <v>1032</v>
      </c>
    </row>
    <row r="2588" spans="1:13" x14ac:dyDescent="0.2">
      <c r="A2588" t="s">
        <v>9855</v>
      </c>
      <c r="B2588" t="s">
        <v>9856</v>
      </c>
      <c r="C2588" t="s">
        <v>9857</v>
      </c>
      <c r="D2588" t="s">
        <v>9858</v>
      </c>
      <c r="E2588">
        <v>6.97910236211652</v>
      </c>
      <c r="F2588">
        <v>0.373781494906478</v>
      </c>
      <c r="G2588">
        <v>0.719752322504987</v>
      </c>
      <c r="H2588">
        <v>0.51931960928669096</v>
      </c>
      <c r="I2588">
        <v>0.60353788109655504</v>
      </c>
      <c r="J2588">
        <v>0.74618063168151105</v>
      </c>
      <c r="K2588" t="s">
        <v>1031</v>
      </c>
      <c r="L2588">
        <f t="shared" si="40"/>
        <v>-0.373781494906478</v>
      </c>
      <c r="M2588" t="s">
        <v>1032</v>
      </c>
    </row>
    <row r="2589" spans="1:13" x14ac:dyDescent="0.2">
      <c r="A2589" t="s">
        <v>9859</v>
      </c>
      <c r="B2589" t="s">
        <v>9860</v>
      </c>
      <c r="C2589" t="s">
        <v>9861</v>
      </c>
      <c r="D2589" t="s">
        <v>9862</v>
      </c>
      <c r="E2589">
        <v>6.9780140739485796</v>
      </c>
      <c r="F2589">
        <v>-0.82169269906911102</v>
      </c>
      <c r="G2589">
        <v>0.69200890954959204</v>
      </c>
      <c r="H2589">
        <v>-1.18740190730193</v>
      </c>
      <c r="I2589">
        <v>0.23506912804000499</v>
      </c>
      <c r="J2589">
        <v>0.41358175896314098</v>
      </c>
      <c r="K2589" t="s">
        <v>1031</v>
      </c>
      <c r="L2589">
        <f t="shared" si="40"/>
        <v>0.82169269906911102</v>
      </c>
      <c r="M2589" t="s">
        <v>1032</v>
      </c>
    </row>
    <row r="2590" spans="1:13" x14ac:dyDescent="0.2">
      <c r="A2590" t="s">
        <v>9863</v>
      </c>
      <c r="B2590" t="s">
        <v>9864</v>
      </c>
      <c r="C2590" t="s">
        <v>9865</v>
      </c>
      <c r="D2590" t="s">
        <v>9866</v>
      </c>
      <c r="E2590">
        <v>6.9779820458916202</v>
      </c>
      <c r="F2590">
        <v>0.45009052168352998</v>
      </c>
      <c r="G2590">
        <v>0.49388711043806699</v>
      </c>
      <c r="H2590">
        <v>0.91132267307869197</v>
      </c>
      <c r="I2590">
        <v>0.36212538346407802</v>
      </c>
      <c r="J2590">
        <v>0.54405626248572703</v>
      </c>
      <c r="K2590" t="s">
        <v>1031</v>
      </c>
      <c r="L2590">
        <f t="shared" si="40"/>
        <v>-0.45009052168352998</v>
      </c>
      <c r="M2590" t="s">
        <v>1032</v>
      </c>
    </row>
    <row r="2591" spans="1:13" x14ac:dyDescent="0.2">
      <c r="A2591" t="s">
        <v>9867</v>
      </c>
      <c r="B2591" t="s">
        <v>9868</v>
      </c>
      <c r="C2591">
        <v>0</v>
      </c>
      <c r="D2591" t="s">
        <v>9869</v>
      </c>
      <c r="E2591">
        <v>6.97679714129863</v>
      </c>
      <c r="F2591">
        <v>1.4730759945768701</v>
      </c>
      <c r="G2591">
        <v>0.62706784181441</v>
      </c>
      <c r="H2591">
        <v>2.3491493206134502</v>
      </c>
      <c r="I2591">
        <v>1.88163592186395E-2</v>
      </c>
      <c r="J2591">
        <v>7.8877674396798603E-2</v>
      </c>
      <c r="K2591" t="s">
        <v>1031</v>
      </c>
      <c r="L2591">
        <f t="shared" si="40"/>
        <v>-1.4730759945768701</v>
      </c>
      <c r="M2591" t="s">
        <v>1032</v>
      </c>
    </row>
    <row r="2592" spans="1:13" x14ac:dyDescent="0.2">
      <c r="A2592" t="s">
        <v>9870</v>
      </c>
      <c r="B2592" t="s">
        <v>9871</v>
      </c>
      <c r="C2592">
        <v>0</v>
      </c>
      <c r="D2592" t="s">
        <v>9872</v>
      </c>
      <c r="E2592">
        <v>6.9710301914088904</v>
      </c>
      <c r="F2592">
        <v>-0.54272370552900995</v>
      </c>
      <c r="G2592">
        <v>0.58805374552989897</v>
      </c>
      <c r="H2592">
        <v>-0.92291514109813</v>
      </c>
      <c r="I2592">
        <v>0.35605142947629398</v>
      </c>
      <c r="J2592">
        <v>0.53732540726272204</v>
      </c>
      <c r="K2592" t="s">
        <v>1031</v>
      </c>
      <c r="L2592">
        <f t="shared" si="40"/>
        <v>0.54272370552900995</v>
      </c>
      <c r="M2592" t="s">
        <v>1032</v>
      </c>
    </row>
    <row r="2593" spans="1:13" x14ac:dyDescent="0.2">
      <c r="A2593" t="s">
        <v>9873</v>
      </c>
      <c r="B2593" t="s">
        <v>9874</v>
      </c>
      <c r="C2593" t="s">
        <v>5940</v>
      </c>
      <c r="D2593" t="s">
        <v>9875</v>
      </c>
      <c r="E2593">
        <v>6.9680792591119696</v>
      </c>
      <c r="F2593">
        <v>0.430141430978698</v>
      </c>
      <c r="G2593">
        <v>0.51290610941279802</v>
      </c>
      <c r="H2593">
        <v>0.83863581089167805</v>
      </c>
      <c r="I2593">
        <v>0.40167370864503099</v>
      </c>
      <c r="J2593">
        <v>0.58094518426173802</v>
      </c>
      <c r="K2593" t="s">
        <v>1031</v>
      </c>
      <c r="L2593">
        <f t="shared" si="40"/>
        <v>-0.430141430978698</v>
      </c>
      <c r="M2593" t="s">
        <v>1032</v>
      </c>
    </row>
    <row r="2594" spans="1:13" x14ac:dyDescent="0.2">
      <c r="A2594" t="s">
        <v>9876</v>
      </c>
      <c r="B2594" t="s">
        <v>9877</v>
      </c>
      <c r="C2594" t="s">
        <v>2620</v>
      </c>
      <c r="D2594" t="s">
        <v>9878</v>
      </c>
      <c r="E2594">
        <v>6.9624767924888902</v>
      </c>
      <c r="F2594">
        <v>-0.81448858254011502</v>
      </c>
      <c r="G2594">
        <v>0.64619856747422699</v>
      </c>
      <c r="H2594">
        <v>-1.2604308080156801</v>
      </c>
      <c r="I2594">
        <v>0.20751399373380999</v>
      </c>
      <c r="J2594">
        <v>0.38162807120144598</v>
      </c>
      <c r="K2594" t="s">
        <v>1031</v>
      </c>
      <c r="L2594">
        <f t="shared" si="40"/>
        <v>0.81448858254011502</v>
      </c>
      <c r="M2594" t="s">
        <v>1032</v>
      </c>
    </row>
    <row r="2595" spans="1:13" x14ac:dyDescent="0.2">
      <c r="A2595" t="s">
        <v>9879</v>
      </c>
      <c r="B2595" t="s">
        <v>9880</v>
      </c>
      <c r="C2595" t="s">
        <v>9248</v>
      </c>
      <c r="D2595" t="s">
        <v>9249</v>
      </c>
      <c r="E2595">
        <v>6.9536900614697501</v>
      </c>
      <c r="F2595">
        <v>1.3507768298860301</v>
      </c>
      <c r="G2595">
        <v>0.58106851724787301</v>
      </c>
      <c r="H2595">
        <v>2.3246429462118301</v>
      </c>
      <c r="I2595">
        <v>2.0091060378797199E-2</v>
      </c>
      <c r="J2595">
        <v>8.2727119181289305E-2</v>
      </c>
      <c r="K2595" t="s">
        <v>1031</v>
      </c>
      <c r="L2595">
        <f t="shared" si="40"/>
        <v>-1.3507768298860301</v>
      </c>
      <c r="M2595" t="s">
        <v>1032</v>
      </c>
    </row>
    <row r="2596" spans="1:13" x14ac:dyDescent="0.2">
      <c r="A2596" t="s">
        <v>9881</v>
      </c>
      <c r="B2596" t="s">
        <v>9882</v>
      </c>
      <c r="C2596">
        <v>0</v>
      </c>
      <c r="D2596" t="s">
        <v>9883</v>
      </c>
      <c r="E2596">
        <v>6.9448510251943798</v>
      </c>
      <c r="F2596">
        <v>-0.461698274990966</v>
      </c>
      <c r="G2596">
        <v>0.65372345386139197</v>
      </c>
      <c r="H2596">
        <v>-0.70625930929022296</v>
      </c>
      <c r="I2596">
        <v>0.480026893149125</v>
      </c>
      <c r="J2596">
        <v>0.65087160090124696</v>
      </c>
      <c r="K2596" t="s">
        <v>1031</v>
      </c>
      <c r="L2596">
        <f t="shared" si="40"/>
        <v>0.461698274990966</v>
      </c>
      <c r="M2596" t="s">
        <v>1032</v>
      </c>
    </row>
    <row r="2597" spans="1:13" x14ac:dyDescent="0.2">
      <c r="A2597" t="s">
        <v>9884</v>
      </c>
      <c r="B2597" t="s">
        <v>9885</v>
      </c>
      <c r="C2597" t="s">
        <v>3429</v>
      </c>
      <c r="D2597" t="s">
        <v>9886</v>
      </c>
      <c r="E2597">
        <v>6.93861299998711</v>
      </c>
      <c r="F2597">
        <v>-0.64250596095894696</v>
      </c>
      <c r="G2597">
        <v>0.61564020356444904</v>
      </c>
      <c r="H2597">
        <v>-1.0436387312572299</v>
      </c>
      <c r="I2597">
        <v>0.29665256633159798</v>
      </c>
      <c r="J2597">
        <v>0.47582670727888099</v>
      </c>
      <c r="K2597" t="s">
        <v>1031</v>
      </c>
      <c r="L2597">
        <f t="shared" si="40"/>
        <v>0.64250596095894696</v>
      </c>
      <c r="M2597" t="s">
        <v>1032</v>
      </c>
    </row>
    <row r="2598" spans="1:13" x14ac:dyDescent="0.2">
      <c r="A2598" t="s">
        <v>9887</v>
      </c>
      <c r="B2598" t="s">
        <v>9888</v>
      </c>
      <c r="C2598" t="s">
        <v>9889</v>
      </c>
      <c r="D2598" t="s">
        <v>9890</v>
      </c>
      <c r="E2598">
        <v>6.9340719037159797</v>
      </c>
      <c r="F2598">
        <v>0.920382117785568</v>
      </c>
      <c r="G2598">
        <v>0.78325578759257797</v>
      </c>
      <c r="H2598">
        <v>1.17507222080601</v>
      </c>
      <c r="I2598">
        <v>0.23996582330243399</v>
      </c>
      <c r="J2598">
        <v>0.41843790056659702</v>
      </c>
      <c r="K2598" t="s">
        <v>1031</v>
      </c>
      <c r="L2598">
        <f t="shared" si="40"/>
        <v>-0.920382117785568</v>
      </c>
      <c r="M2598" t="s">
        <v>1032</v>
      </c>
    </row>
    <row r="2599" spans="1:13" x14ac:dyDescent="0.2">
      <c r="A2599" t="s">
        <v>9891</v>
      </c>
      <c r="B2599" t="s">
        <v>9892</v>
      </c>
      <c r="C2599">
        <v>0</v>
      </c>
      <c r="D2599" t="s">
        <v>9893</v>
      </c>
      <c r="E2599">
        <v>6.9321883642516697</v>
      </c>
      <c r="F2599">
        <v>1.6081252462606701</v>
      </c>
      <c r="G2599">
        <v>0.64200209179499701</v>
      </c>
      <c r="H2599">
        <v>2.50485982337604</v>
      </c>
      <c r="I2599">
        <v>1.2249993201809899E-2</v>
      </c>
      <c r="J2599">
        <v>6.0212319526072401E-2</v>
      </c>
      <c r="K2599" t="s">
        <v>1031</v>
      </c>
      <c r="L2599">
        <f t="shared" si="40"/>
        <v>-1.6081252462606701</v>
      </c>
      <c r="M2599" t="s">
        <v>1032</v>
      </c>
    </row>
    <row r="2600" spans="1:13" x14ac:dyDescent="0.2">
      <c r="A2600" t="s">
        <v>9894</v>
      </c>
      <c r="B2600" t="s">
        <v>9895</v>
      </c>
      <c r="C2600" t="s">
        <v>9896</v>
      </c>
      <c r="D2600" t="s">
        <v>9897</v>
      </c>
      <c r="E2600">
        <v>6.9299386110198604</v>
      </c>
      <c r="F2600">
        <v>1.0497132880461499</v>
      </c>
      <c r="G2600">
        <v>0.57930242781531205</v>
      </c>
      <c r="H2600">
        <v>1.8120298442470999</v>
      </c>
      <c r="I2600">
        <v>6.9981585241281105E-2</v>
      </c>
      <c r="J2600">
        <v>0.190106022846601</v>
      </c>
      <c r="K2600" t="s">
        <v>1031</v>
      </c>
      <c r="L2600">
        <f t="shared" si="40"/>
        <v>-1.0497132880461499</v>
      </c>
      <c r="M2600" t="s">
        <v>1032</v>
      </c>
    </row>
    <row r="2601" spans="1:13" x14ac:dyDescent="0.2">
      <c r="A2601" t="s">
        <v>9898</v>
      </c>
      <c r="B2601" t="s">
        <v>9899</v>
      </c>
      <c r="C2601" t="s">
        <v>2624</v>
      </c>
      <c r="D2601" t="s">
        <v>9900</v>
      </c>
      <c r="E2601">
        <v>6.9297571342455004</v>
      </c>
      <c r="F2601">
        <v>0.75624054213896297</v>
      </c>
      <c r="G2601">
        <v>0.54770816829365898</v>
      </c>
      <c r="H2601">
        <v>1.38073628606813</v>
      </c>
      <c r="I2601">
        <v>0.16736006002604101</v>
      </c>
      <c r="J2601">
        <v>0.333796117182043</v>
      </c>
      <c r="K2601" t="s">
        <v>1031</v>
      </c>
      <c r="L2601">
        <f t="shared" si="40"/>
        <v>-0.75624054213896297</v>
      </c>
      <c r="M2601" t="s">
        <v>1032</v>
      </c>
    </row>
    <row r="2602" spans="1:13" x14ac:dyDescent="0.2">
      <c r="A2602" t="s">
        <v>9901</v>
      </c>
      <c r="B2602" t="s">
        <v>9902</v>
      </c>
      <c r="C2602" t="s">
        <v>9903</v>
      </c>
      <c r="D2602" t="s">
        <v>9904</v>
      </c>
      <c r="E2602">
        <v>6.9241222952786501</v>
      </c>
      <c r="F2602">
        <v>1.53345263894314</v>
      </c>
      <c r="G2602">
        <v>0.80057477806217603</v>
      </c>
      <c r="H2602">
        <v>1.9154396078464</v>
      </c>
      <c r="I2602">
        <v>5.5436464026989499E-2</v>
      </c>
      <c r="J2602">
        <v>0.16257385122000101</v>
      </c>
      <c r="K2602" t="s">
        <v>1031</v>
      </c>
      <c r="L2602">
        <f t="shared" si="40"/>
        <v>-1.53345263894314</v>
      </c>
      <c r="M2602" t="s">
        <v>1032</v>
      </c>
    </row>
    <row r="2603" spans="1:13" x14ac:dyDescent="0.2">
      <c r="A2603" t="s">
        <v>9905</v>
      </c>
      <c r="B2603" t="s">
        <v>9906</v>
      </c>
      <c r="C2603" t="s">
        <v>9907</v>
      </c>
      <c r="D2603" t="s">
        <v>9908</v>
      </c>
      <c r="E2603">
        <v>6.9188076351394301</v>
      </c>
      <c r="F2603">
        <v>0.72407302414258301</v>
      </c>
      <c r="G2603">
        <v>0.64599931508966901</v>
      </c>
      <c r="H2603">
        <v>1.1208572628936599</v>
      </c>
      <c r="I2603">
        <v>0.262348624902011</v>
      </c>
      <c r="J2603">
        <v>0.44005458875192199</v>
      </c>
      <c r="K2603" t="s">
        <v>1031</v>
      </c>
      <c r="L2603">
        <f t="shared" si="40"/>
        <v>-0.72407302414258301</v>
      </c>
      <c r="M2603" t="s">
        <v>1032</v>
      </c>
    </row>
    <row r="2604" spans="1:13" x14ac:dyDescent="0.2">
      <c r="A2604" t="s">
        <v>9909</v>
      </c>
      <c r="B2604" t="s">
        <v>9910</v>
      </c>
      <c r="C2604" t="s">
        <v>9911</v>
      </c>
      <c r="D2604" t="s">
        <v>9912</v>
      </c>
      <c r="E2604">
        <v>6.9106277309656603</v>
      </c>
      <c r="F2604">
        <v>0.67148604879708995</v>
      </c>
      <c r="G2604">
        <v>0.57437934754748299</v>
      </c>
      <c r="H2604">
        <v>1.16906370617996</v>
      </c>
      <c r="I2604">
        <v>0.24237796523535499</v>
      </c>
      <c r="J2604">
        <v>0.42088742259073703</v>
      </c>
      <c r="K2604" t="s">
        <v>1031</v>
      </c>
      <c r="L2604">
        <f t="shared" si="40"/>
        <v>-0.67148604879708995</v>
      </c>
      <c r="M2604" t="s">
        <v>1032</v>
      </c>
    </row>
    <row r="2605" spans="1:13" x14ac:dyDescent="0.2">
      <c r="A2605" t="s">
        <v>9913</v>
      </c>
      <c r="B2605" t="s">
        <v>9914</v>
      </c>
      <c r="C2605" t="s">
        <v>7501</v>
      </c>
      <c r="D2605" t="s">
        <v>9915</v>
      </c>
      <c r="E2605">
        <v>6.9006841920475104</v>
      </c>
      <c r="F2605">
        <v>0.58838039007473197</v>
      </c>
      <c r="G2605">
        <v>0.69535911198880196</v>
      </c>
      <c r="H2605">
        <v>0.84615327523630302</v>
      </c>
      <c r="I2605">
        <v>0.39746724387260501</v>
      </c>
      <c r="J2605">
        <v>0.57626292406101098</v>
      </c>
      <c r="K2605" t="s">
        <v>1031</v>
      </c>
      <c r="L2605">
        <f t="shared" si="40"/>
        <v>-0.58838039007473197</v>
      </c>
      <c r="M2605" t="s">
        <v>1032</v>
      </c>
    </row>
    <row r="2606" spans="1:13" x14ac:dyDescent="0.2">
      <c r="A2606" t="s">
        <v>9916</v>
      </c>
      <c r="B2606" t="s">
        <v>9917</v>
      </c>
      <c r="C2606" t="s">
        <v>3291</v>
      </c>
      <c r="D2606" t="s">
        <v>9918</v>
      </c>
      <c r="E2606">
        <v>6.8983358075376202</v>
      </c>
      <c r="F2606">
        <v>-0.54699782035941003</v>
      </c>
      <c r="G2606">
        <v>1.06567572900614</v>
      </c>
      <c r="H2606">
        <v>-0.51328730257331401</v>
      </c>
      <c r="I2606">
        <v>0.60775036461505605</v>
      </c>
      <c r="J2606">
        <v>0.74931969272284504</v>
      </c>
      <c r="K2606" t="s">
        <v>1031</v>
      </c>
      <c r="L2606">
        <f t="shared" si="40"/>
        <v>0.54699782035941003</v>
      </c>
      <c r="M2606" t="s">
        <v>1032</v>
      </c>
    </row>
    <row r="2607" spans="1:13" x14ac:dyDescent="0.2">
      <c r="A2607" t="s">
        <v>9919</v>
      </c>
      <c r="B2607" t="s">
        <v>9920</v>
      </c>
      <c r="C2607">
        <v>0</v>
      </c>
      <c r="D2607" t="s">
        <v>9921</v>
      </c>
      <c r="E2607">
        <v>6.8953545467189796</v>
      </c>
      <c r="F2607">
        <v>0.69807987154703199</v>
      </c>
      <c r="G2607">
        <v>0.58553269003951502</v>
      </c>
      <c r="H2607">
        <v>1.1922133186106501</v>
      </c>
      <c r="I2607">
        <v>0.23317761242047499</v>
      </c>
      <c r="J2607">
        <v>0.41163492844048499</v>
      </c>
      <c r="K2607" t="s">
        <v>1031</v>
      </c>
      <c r="L2607">
        <f t="shared" si="40"/>
        <v>-0.69807987154703199</v>
      </c>
      <c r="M2607" t="s">
        <v>1032</v>
      </c>
    </row>
    <row r="2608" spans="1:13" x14ac:dyDescent="0.2">
      <c r="A2608" t="s">
        <v>9922</v>
      </c>
      <c r="B2608" t="s">
        <v>9923</v>
      </c>
      <c r="C2608">
        <v>0</v>
      </c>
      <c r="D2608" t="s">
        <v>9924</v>
      </c>
      <c r="E2608">
        <v>6.8859095208482204</v>
      </c>
      <c r="F2608">
        <v>-0.19261774230480999</v>
      </c>
      <c r="G2608">
        <v>0.63761732757963097</v>
      </c>
      <c r="H2608">
        <v>-0.30208988051811397</v>
      </c>
      <c r="I2608">
        <v>0.76258354647167303</v>
      </c>
      <c r="J2608">
        <v>0.85964336363177596</v>
      </c>
      <c r="K2608" t="s">
        <v>1031</v>
      </c>
      <c r="L2608">
        <f t="shared" si="40"/>
        <v>0.19261774230480999</v>
      </c>
      <c r="M2608" t="s">
        <v>1032</v>
      </c>
    </row>
    <row r="2609" spans="1:13" x14ac:dyDescent="0.2">
      <c r="A2609" t="s">
        <v>9925</v>
      </c>
      <c r="B2609" t="s">
        <v>9926</v>
      </c>
      <c r="C2609" t="s">
        <v>9927</v>
      </c>
      <c r="D2609" t="s">
        <v>9928</v>
      </c>
      <c r="E2609">
        <v>6.8838519757041698</v>
      </c>
      <c r="F2609">
        <v>0.65025829560521098</v>
      </c>
      <c r="G2609">
        <v>0.57659022616632105</v>
      </c>
      <c r="H2609">
        <v>1.12776503328664</v>
      </c>
      <c r="I2609">
        <v>0.259419164287648</v>
      </c>
      <c r="J2609">
        <v>0.43750804698350099</v>
      </c>
      <c r="K2609" t="s">
        <v>1031</v>
      </c>
      <c r="L2609">
        <f t="shared" si="40"/>
        <v>-0.65025829560521098</v>
      </c>
      <c r="M2609" t="s">
        <v>1032</v>
      </c>
    </row>
    <row r="2610" spans="1:13" x14ac:dyDescent="0.2">
      <c r="A2610" t="s">
        <v>9929</v>
      </c>
      <c r="B2610" t="s">
        <v>9930</v>
      </c>
      <c r="C2610" t="s">
        <v>9931</v>
      </c>
      <c r="D2610" t="s">
        <v>9932</v>
      </c>
      <c r="E2610">
        <v>6.8815473436739802</v>
      </c>
      <c r="F2610">
        <v>-0.31179258157404399</v>
      </c>
      <c r="G2610">
        <v>0.64230002957159005</v>
      </c>
      <c r="H2610">
        <v>-0.48543136730354502</v>
      </c>
      <c r="I2610">
        <v>0.62737038640822795</v>
      </c>
      <c r="J2610">
        <v>0.76388774268901605</v>
      </c>
      <c r="K2610" t="s">
        <v>1031</v>
      </c>
      <c r="L2610">
        <f t="shared" si="40"/>
        <v>0.31179258157404399</v>
      </c>
      <c r="M2610" t="s">
        <v>1032</v>
      </c>
    </row>
    <row r="2611" spans="1:13" x14ac:dyDescent="0.2">
      <c r="A2611" t="s">
        <v>9933</v>
      </c>
      <c r="B2611" t="s">
        <v>9934</v>
      </c>
      <c r="C2611" t="s">
        <v>9935</v>
      </c>
      <c r="D2611" t="s">
        <v>9936</v>
      </c>
      <c r="E2611">
        <v>6.8545502036063999</v>
      </c>
      <c r="F2611">
        <v>0.15413696644272201</v>
      </c>
      <c r="G2611">
        <v>0.51140104829247401</v>
      </c>
      <c r="H2611">
        <v>0.30140135018763298</v>
      </c>
      <c r="I2611">
        <v>0.76310846485563899</v>
      </c>
      <c r="J2611">
        <v>0.85978619316206795</v>
      </c>
      <c r="K2611" t="s">
        <v>1031</v>
      </c>
      <c r="L2611">
        <f t="shared" si="40"/>
        <v>-0.15413696644272201</v>
      </c>
      <c r="M2611" t="s">
        <v>1032</v>
      </c>
    </row>
    <row r="2612" spans="1:13" x14ac:dyDescent="0.2">
      <c r="A2612" t="s">
        <v>9937</v>
      </c>
      <c r="B2612" t="s">
        <v>9938</v>
      </c>
      <c r="C2612">
        <v>0</v>
      </c>
      <c r="D2612" t="s">
        <v>9939</v>
      </c>
      <c r="E2612">
        <v>6.8516254075991201</v>
      </c>
      <c r="F2612">
        <v>0.58667081668877197</v>
      </c>
      <c r="G2612">
        <v>0.617821769476535</v>
      </c>
      <c r="H2612">
        <v>0.94957938627809002</v>
      </c>
      <c r="I2612">
        <v>0.34232601676673402</v>
      </c>
      <c r="J2612">
        <v>0.52386201805973298</v>
      </c>
      <c r="K2612" t="s">
        <v>1031</v>
      </c>
      <c r="L2612">
        <f t="shared" si="40"/>
        <v>-0.58667081668877197</v>
      </c>
      <c r="M2612" t="s">
        <v>1032</v>
      </c>
    </row>
    <row r="2613" spans="1:13" x14ac:dyDescent="0.2">
      <c r="A2613" t="s">
        <v>9940</v>
      </c>
      <c r="B2613" t="s">
        <v>9941</v>
      </c>
      <c r="C2613">
        <v>0</v>
      </c>
      <c r="D2613" t="s">
        <v>9942</v>
      </c>
      <c r="E2613">
        <v>6.8465123195333302</v>
      </c>
      <c r="F2613">
        <v>0.35441186298189298</v>
      </c>
      <c r="G2613">
        <v>0.55067957635366904</v>
      </c>
      <c r="H2613">
        <v>0.64358998989691096</v>
      </c>
      <c r="I2613">
        <v>0.51984134307355201</v>
      </c>
      <c r="J2613">
        <v>0.68298651929600596</v>
      </c>
      <c r="K2613" t="s">
        <v>1031</v>
      </c>
      <c r="L2613">
        <f t="shared" si="40"/>
        <v>-0.35441186298189298</v>
      </c>
      <c r="M2613" t="s">
        <v>1032</v>
      </c>
    </row>
    <row r="2614" spans="1:13" x14ac:dyDescent="0.2">
      <c r="A2614" t="s">
        <v>9943</v>
      </c>
      <c r="B2614" t="s">
        <v>9944</v>
      </c>
      <c r="C2614">
        <v>0</v>
      </c>
      <c r="D2614" t="s">
        <v>9945</v>
      </c>
      <c r="E2614">
        <v>6.8428572324160903</v>
      </c>
      <c r="F2614">
        <v>-1.56281194409268</v>
      </c>
      <c r="G2614">
        <v>0.65814099828556205</v>
      </c>
      <c r="H2614">
        <v>-2.3745853064370102</v>
      </c>
      <c r="I2614">
        <v>1.7568676011778001E-2</v>
      </c>
      <c r="J2614">
        <v>7.5464628215087703E-2</v>
      </c>
      <c r="K2614" t="s">
        <v>1031</v>
      </c>
      <c r="L2614">
        <f t="shared" si="40"/>
        <v>1.56281194409268</v>
      </c>
      <c r="M2614" t="s">
        <v>1032</v>
      </c>
    </row>
    <row r="2615" spans="1:13" x14ac:dyDescent="0.2">
      <c r="A2615" t="s">
        <v>9946</v>
      </c>
      <c r="B2615" t="s">
        <v>9947</v>
      </c>
      <c r="C2615" t="s">
        <v>9948</v>
      </c>
      <c r="D2615" t="s">
        <v>9949</v>
      </c>
      <c r="E2615">
        <v>6.8273055229948003</v>
      </c>
      <c r="F2615">
        <v>0.69262969539216301</v>
      </c>
      <c r="G2615">
        <v>0.55907654160946496</v>
      </c>
      <c r="H2615">
        <v>1.2388816983775199</v>
      </c>
      <c r="I2615">
        <v>0.21538931230823499</v>
      </c>
      <c r="J2615">
        <v>0.39125936818426399</v>
      </c>
      <c r="K2615" t="s">
        <v>1031</v>
      </c>
      <c r="L2615">
        <f t="shared" si="40"/>
        <v>-0.69262969539216301</v>
      </c>
      <c r="M2615" t="s">
        <v>1032</v>
      </c>
    </row>
    <row r="2616" spans="1:13" x14ac:dyDescent="0.2">
      <c r="A2616" t="s">
        <v>9950</v>
      </c>
      <c r="B2616" t="s">
        <v>9951</v>
      </c>
      <c r="C2616" t="s">
        <v>9952</v>
      </c>
      <c r="D2616" t="s">
        <v>9953</v>
      </c>
      <c r="E2616">
        <v>6.82710976103386</v>
      </c>
      <c r="F2616">
        <v>0.48551463384273502</v>
      </c>
      <c r="G2616">
        <v>0.65387860830475297</v>
      </c>
      <c r="H2616">
        <v>0.74251493729314799</v>
      </c>
      <c r="I2616">
        <v>0.45777540500062103</v>
      </c>
      <c r="J2616">
        <v>0.63104753491526699</v>
      </c>
      <c r="K2616" t="s">
        <v>1031</v>
      </c>
      <c r="L2616">
        <f t="shared" si="40"/>
        <v>-0.48551463384273502</v>
      </c>
      <c r="M2616" t="s">
        <v>1032</v>
      </c>
    </row>
    <row r="2617" spans="1:13" x14ac:dyDescent="0.2">
      <c r="A2617" t="s">
        <v>9954</v>
      </c>
      <c r="B2617" t="s">
        <v>9955</v>
      </c>
      <c r="C2617" t="s">
        <v>9956</v>
      </c>
      <c r="D2617" t="s">
        <v>9957</v>
      </c>
      <c r="E2617">
        <v>6.8269299454994501</v>
      </c>
      <c r="F2617">
        <v>8.5274337027052394E-2</v>
      </c>
      <c r="G2617">
        <v>0.58263392439239803</v>
      </c>
      <c r="H2617">
        <v>0.14636006153603401</v>
      </c>
      <c r="I2617">
        <v>0.88363715401534704</v>
      </c>
      <c r="J2617">
        <v>0.93432664825614697</v>
      </c>
      <c r="K2617" t="s">
        <v>1031</v>
      </c>
      <c r="L2617">
        <f t="shared" si="40"/>
        <v>-8.5274337027052394E-2</v>
      </c>
      <c r="M2617" t="s">
        <v>1032</v>
      </c>
    </row>
    <row r="2618" spans="1:13" x14ac:dyDescent="0.2">
      <c r="A2618" t="s">
        <v>9958</v>
      </c>
      <c r="B2618" t="s">
        <v>9959</v>
      </c>
      <c r="C2618" t="s">
        <v>9960</v>
      </c>
      <c r="D2618" t="s">
        <v>9961</v>
      </c>
      <c r="E2618">
        <v>6.8065422515659897</v>
      </c>
      <c r="F2618">
        <v>0.74893391961991096</v>
      </c>
      <c r="G2618">
        <v>0.55090120911900398</v>
      </c>
      <c r="H2618">
        <v>1.35947045899137</v>
      </c>
      <c r="I2618">
        <v>0.173997557272007</v>
      </c>
      <c r="J2618">
        <v>0.34172444106037903</v>
      </c>
      <c r="K2618" t="s">
        <v>1031</v>
      </c>
      <c r="L2618">
        <f t="shared" si="40"/>
        <v>-0.74893391961991096</v>
      </c>
      <c r="M2618" t="s">
        <v>1032</v>
      </c>
    </row>
    <row r="2619" spans="1:13" x14ac:dyDescent="0.2">
      <c r="A2619" t="s">
        <v>9962</v>
      </c>
      <c r="B2619" t="s">
        <v>9963</v>
      </c>
      <c r="C2619" t="s">
        <v>9964</v>
      </c>
      <c r="D2619" t="s">
        <v>9965</v>
      </c>
      <c r="E2619">
        <v>6.8063814291079003</v>
      </c>
      <c r="F2619">
        <v>0.89892944882911296</v>
      </c>
      <c r="G2619">
        <v>0.52866224636129699</v>
      </c>
      <c r="H2619">
        <v>1.7003851797935401</v>
      </c>
      <c r="I2619">
        <v>8.9058497626147301E-2</v>
      </c>
      <c r="J2619">
        <v>0.222539714761988</v>
      </c>
      <c r="K2619" t="s">
        <v>1031</v>
      </c>
      <c r="L2619">
        <f t="shared" si="40"/>
        <v>-0.89892944882911296</v>
      </c>
      <c r="M2619" t="s">
        <v>1032</v>
      </c>
    </row>
    <row r="2620" spans="1:13" x14ac:dyDescent="0.2">
      <c r="A2620" t="s">
        <v>9966</v>
      </c>
      <c r="B2620" t="s">
        <v>9967</v>
      </c>
      <c r="C2620">
        <v>0</v>
      </c>
      <c r="D2620" t="s">
        <v>9968</v>
      </c>
      <c r="E2620">
        <v>6.8058570918677104</v>
      </c>
      <c r="F2620">
        <v>-6.0285786692993899E-2</v>
      </c>
      <c r="G2620">
        <v>0.65272904211424998</v>
      </c>
      <c r="H2620">
        <v>-9.2359589972774395E-2</v>
      </c>
      <c r="I2620">
        <v>0.92641234468023104</v>
      </c>
      <c r="J2620">
        <v>0.959064791406537</v>
      </c>
      <c r="K2620" t="s">
        <v>1031</v>
      </c>
      <c r="L2620">
        <f t="shared" si="40"/>
        <v>6.0285786692993899E-2</v>
      </c>
      <c r="M2620" t="s">
        <v>1032</v>
      </c>
    </row>
    <row r="2621" spans="1:13" x14ac:dyDescent="0.2">
      <c r="A2621" t="s">
        <v>9969</v>
      </c>
      <c r="B2621" t="s">
        <v>9970</v>
      </c>
      <c r="C2621" t="s">
        <v>7453</v>
      </c>
      <c r="D2621" t="s">
        <v>9971</v>
      </c>
      <c r="E2621">
        <v>6.7906291436773403</v>
      </c>
      <c r="F2621">
        <v>-0.77251464751120402</v>
      </c>
      <c r="G2621">
        <v>0.61468186894648802</v>
      </c>
      <c r="H2621">
        <v>-1.2567714886974399</v>
      </c>
      <c r="I2621">
        <v>0.20883639298253201</v>
      </c>
      <c r="J2621">
        <v>0.383131637828316</v>
      </c>
      <c r="K2621" t="s">
        <v>1031</v>
      </c>
      <c r="L2621">
        <f t="shared" si="40"/>
        <v>0.77251464751120402</v>
      </c>
      <c r="M2621" t="s">
        <v>1032</v>
      </c>
    </row>
    <row r="2622" spans="1:13" x14ac:dyDescent="0.2">
      <c r="A2622" t="s">
        <v>9972</v>
      </c>
      <c r="B2622" t="s">
        <v>9973</v>
      </c>
      <c r="C2622" t="s">
        <v>9974</v>
      </c>
      <c r="D2622" t="s">
        <v>9975</v>
      </c>
      <c r="E2622">
        <v>6.7882227875748704</v>
      </c>
      <c r="F2622">
        <v>0.55202627014085703</v>
      </c>
      <c r="G2622">
        <v>0.630475834704744</v>
      </c>
      <c r="H2622">
        <v>0.87557086212412005</v>
      </c>
      <c r="I2622">
        <v>0.38126337149643802</v>
      </c>
      <c r="J2622">
        <v>0.56154583999252095</v>
      </c>
      <c r="K2622" t="s">
        <v>1031</v>
      </c>
      <c r="L2622">
        <f t="shared" si="40"/>
        <v>-0.55202627014085703</v>
      </c>
      <c r="M2622" t="s">
        <v>1032</v>
      </c>
    </row>
    <row r="2623" spans="1:13" x14ac:dyDescent="0.2">
      <c r="A2623" t="s">
        <v>9976</v>
      </c>
      <c r="B2623" t="s">
        <v>9977</v>
      </c>
      <c r="C2623" t="s">
        <v>9978</v>
      </c>
      <c r="D2623" t="s">
        <v>9979</v>
      </c>
      <c r="E2623">
        <v>6.7767955964929802</v>
      </c>
      <c r="F2623">
        <v>1.3825702461514899</v>
      </c>
      <c r="G2623">
        <v>0.87145733436897199</v>
      </c>
      <c r="H2623">
        <v>1.58650365499834</v>
      </c>
      <c r="I2623">
        <v>0.112625103683945</v>
      </c>
      <c r="J2623">
        <v>0.25958864464409098</v>
      </c>
      <c r="K2623" t="s">
        <v>1031</v>
      </c>
      <c r="L2623">
        <f t="shared" si="40"/>
        <v>-1.3825702461514899</v>
      </c>
      <c r="M2623" t="s">
        <v>1032</v>
      </c>
    </row>
    <row r="2624" spans="1:13" x14ac:dyDescent="0.2">
      <c r="A2624" t="s">
        <v>9980</v>
      </c>
      <c r="B2624" t="s">
        <v>9981</v>
      </c>
      <c r="C2624" t="s">
        <v>7551</v>
      </c>
      <c r="D2624" t="s">
        <v>7552</v>
      </c>
      <c r="E2624">
        <v>6.7741194800160898</v>
      </c>
      <c r="F2624">
        <v>1.0026455705127699</v>
      </c>
      <c r="G2624">
        <v>0.60536216116580199</v>
      </c>
      <c r="H2624">
        <v>1.65627393787197</v>
      </c>
      <c r="I2624">
        <v>9.7666355875130603E-2</v>
      </c>
      <c r="J2624">
        <v>0.23646999855584</v>
      </c>
      <c r="K2624" t="s">
        <v>1031</v>
      </c>
      <c r="L2624">
        <f t="shared" si="40"/>
        <v>-1.0026455705127699</v>
      </c>
      <c r="M2624" t="s">
        <v>1032</v>
      </c>
    </row>
    <row r="2625" spans="1:13" x14ac:dyDescent="0.2">
      <c r="A2625" t="s">
        <v>9982</v>
      </c>
      <c r="B2625" t="s">
        <v>9983</v>
      </c>
      <c r="C2625" t="s">
        <v>9984</v>
      </c>
      <c r="D2625" t="s">
        <v>9985</v>
      </c>
      <c r="E2625">
        <v>6.76565675436383</v>
      </c>
      <c r="F2625">
        <v>-0.42220651091406303</v>
      </c>
      <c r="G2625">
        <v>0.80942328345243197</v>
      </c>
      <c r="H2625">
        <v>-0.52161399300650901</v>
      </c>
      <c r="I2625">
        <v>0.601939118556305</v>
      </c>
      <c r="J2625">
        <v>0.74508245229949899</v>
      </c>
      <c r="K2625" t="s">
        <v>1031</v>
      </c>
      <c r="L2625">
        <f t="shared" si="40"/>
        <v>0.42220651091406303</v>
      </c>
      <c r="M2625" t="s">
        <v>1032</v>
      </c>
    </row>
    <row r="2626" spans="1:13" x14ac:dyDescent="0.2">
      <c r="A2626" t="s">
        <v>9986</v>
      </c>
      <c r="B2626" t="s">
        <v>9987</v>
      </c>
      <c r="C2626">
        <v>0</v>
      </c>
      <c r="D2626" t="s">
        <v>9988</v>
      </c>
      <c r="E2626">
        <v>6.7637724751169097</v>
      </c>
      <c r="F2626">
        <v>1.32496715483183</v>
      </c>
      <c r="G2626">
        <v>0.55566855663978998</v>
      </c>
      <c r="H2626">
        <v>2.3844558757186198</v>
      </c>
      <c r="I2626">
        <v>1.7104399056685999E-2</v>
      </c>
      <c r="J2626">
        <v>7.4289273340815698E-2</v>
      </c>
      <c r="K2626" t="s">
        <v>1031</v>
      </c>
      <c r="L2626">
        <f t="shared" ref="L2626:L2689" si="41">F2626*-1</f>
        <v>-1.32496715483183</v>
      </c>
      <c r="M2626" t="s">
        <v>1032</v>
      </c>
    </row>
    <row r="2627" spans="1:13" x14ac:dyDescent="0.2">
      <c r="A2627" t="s">
        <v>9989</v>
      </c>
      <c r="B2627" t="s">
        <v>9990</v>
      </c>
      <c r="C2627" t="s">
        <v>9991</v>
      </c>
      <c r="D2627" t="s">
        <v>9992</v>
      </c>
      <c r="E2627">
        <v>6.7581979886925403</v>
      </c>
      <c r="F2627">
        <v>1.29755142360627</v>
      </c>
      <c r="G2627">
        <v>0.77081556038752597</v>
      </c>
      <c r="H2627">
        <v>1.68334876757538</v>
      </c>
      <c r="I2627">
        <v>9.2307594880653293E-2</v>
      </c>
      <c r="J2627">
        <v>0.227842338368277</v>
      </c>
      <c r="K2627" t="s">
        <v>1031</v>
      </c>
      <c r="L2627">
        <f t="shared" si="41"/>
        <v>-1.29755142360627</v>
      </c>
      <c r="M2627" t="s">
        <v>1032</v>
      </c>
    </row>
    <row r="2628" spans="1:13" x14ac:dyDescent="0.2">
      <c r="A2628" t="s">
        <v>9993</v>
      </c>
      <c r="B2628" t="s">
        <v>57</v>
      </c>
      <c r="C2628" t="s">
        <v>509</v>
      </c>
      <c r="D2628" t="s">
        <v>510</v>
      </c>
      <c r="E2628">
        <v>6.7494423289627496</v>
      </c>
      <c r="F2628">
        <v>-0.27018274681620602</v>
      </c>
      <c r="G2628">
        <v>0.53067715270725102</v>
      </c>
      <c r="H2628">
        <v>-0.50912828155097301</v>
      </c>
      <c r="I2628">
        <v>0.610662309278035</v>
      </c>
      <c r="J2628">
        <v>0.75098522218317298</v>
      </c>
      <c r="K2628" t="s">
        <v>1031</v>
      </c>
      <c r="L2628">
        <f t="shared" si="41"/>
        <v>0.27018274681620602</v>
      </c>
      <c r="M2628" t="s">
        <v>1032</v>
      </c>
    </row>
    <row r="2629" spans="1:13" x14ac:dyDescent="0.2">
      <c r="A2629" t="s">
        <v>9994</v>
      </c>
      <c r="B2629" t="s">
        <v>327</v>
      </c>
      <c r="C2629" t="s">
        <v>888</v>
      </c>
      <c r="D2629" t="s">
        <v>911</v>
      </c>
      <c r="E2629">
        <v>6.7459720272305104</v>
      </c>
      <c r="F2629">
        <v>0.23105368357230399</v>
      </c>
      <c r="G2629">
        <v>0.80749121970466398</v>
      </c>
      <c r="H2629">
        <v>0.28613770395771099</v>
      </c>
      <c r="I2629">
        <v>0.77477265466058798</v>
      </c>
      <c r="J2629">
        <v>0.86720847057651496</v>
      </c>
      <c r="K2629" t="s">
        <v>1031</v>
      </c>
      <c r="L2629">
        <f t="shared" si="41"/>
        <v>-0.23105368357230399</v>
      </c>
      <c r="M2629" t="s">
        <v>1032</v>
      </c>
    </row>
    <row r="2630" spans="1:13" x14ac:dyDescent="0.2">
      <c r="A2630" t="s">
        <v>9995</v>
      </c>
      <c r="B2630" t="s">
        <v>9996</v>
      </c>
      <c r="C2630" t="s">
        <v>9997</v>
      </c>
      <c r="D2630" t="s">
        <v>9998</v>
      </c>
      <c r="E2630">
        <v>6.7431021422241297</v>
      </c>
      <c r="F2630">
        <v>1.3905557986877199</v>
      </c>
      <c r="G2630">
        <v>0.68324057924360004</v>
      </c>
      <c r="H2630">
        <v>2.0352359636296402</v>
      </c>
      <c r="I2630">
        <v>4.1827136010720398E-2</v>
      </c>
      <c r="J2630">
        <v>0.134840875195054</v>
      </c>
      <c r="K2630" t="s">
        <v>1031</v>
      </c>
      <c r="L2630">
        <f t="shared" si="41"/>
        <v>-1.3905557986877199</v>
      </c>
      <c r="M2630" t="s">
        <v>1032</v>
      </c>
    </row>
    <row r="2631" spans="1:13" x14ac:dyDescent="0.2">
      <c r="A2631" t="s">
        <v>9999</v>
      </c>
      <c r="B2631" t="s">
        <v>10000</v>
      </c>
      <c r="C2631" t="s">
        <v>10001</v>
      </c>
      <c r="D2631" t="s">
        <v>10002</v>
      </c>
      <c r="E2631">
        <v>6.7398361269085898</v>
      </c>
      <c r="F2631">
        <v>0.41158968270392199</v>
      </c>
      <c r="G2631">
        <v>0.56269211171083799</v>
      </c>
      <c r="H2631">
        <v>0.73146517276118095</v>
      </c>
      <c r="I2631">
        <v>0.46449506979169403</v>
      </c>
      <c r="J2631">
        <v>0.638115335303019</v>
      </c>
      <c r="K2631" t="s">
        <v>1031</v>
      </c>
      <c r="L2631">
        <f t="shared" si="41"/>
        <v>-0.41158968270392199</v>
      </c>
      <c r="M2631" t="s">
        <v>1032</v>
      </c>
    </row>
    <row r="2632" spans="1:13" x14ac:dyDescent="0.2">
      <c r="A2632" t="s">
        <v>10003</v>
      </c>
      <c r="B2632" t="s">
        <v>10004</v>
      </c>
      <c r="C2632" t="s">
        <v>10005</v>
      </c>
      <c r="D2632" t="s">
        <v>10006</v>
      </c>
      <c r="E2632">
        <v>6.7341540195701803</v>
      </c>
      <c r="F2632">
        <v>0.13205236054596001</v>
      </c>
      <c r="G2632">
        <v>0.494599778419261</v>
      </c>
      <c r="H2632">
        <v>0.26698831319334299</v>
      </c>
      <c r="I2632">
        <v>0.78947815930581899</v>
      </c>
      <c r="J2632">
        <v>0.87733419787648403</v>
      </c>
      <c r="K2632" t="s">
        <v>1031</v>
      </c>
      <c r="L2632">
        <f t="shared" si="41"/>
        <v>-0.13205236054596001</v>
      </c>
      <c r="M2632" t="s">
        <v>1032</v>
      </c>
    </row>
    <row r="2633" spans="1:13" x14ac:dyDescent="0.2">
      <c r="A2633" t="s">
        <v>10007</v>
      </c>
      <c r="B2633" t="s">
        <v>10008</v>
      </c>
      <c r="C2633">
        <v>0</v>
      </c>
      <c r="D2633" t="s">
        <v>10009</v>
      </c>
      <c r="E2633">
        <v>6.7335820183321804</v>
      </c>
      <c r="F2633">
        <v>1.26769920539196</v>
      </c>
      <c r="G2633">
        <v>0.60031990294911097</v>
      </c>
      <c r="H2633">
        <v>2.1117061073009702</v>
      </c>
      <c r="I2633">
        <v>3.4711664868250801E-2</v>
      </c>
      <c r="J2633">
        <v>0.11842025243839301</v>
      </c>
      <c r="K2633" t="s">
        <v>1031</v>
      </c>
      <c r="L2633">
        <f t="shared" si="41"/>
        <v>-1.26769920539196</v>
      </c>
      <c r="M2633" t="s">
        <v>1032</v>
      </c>
    </row>
    <row r="2634" spans="1:13" x14ac:dyDescent="0.2">
      <c r="A2634" t="s">
        <v>10010</v>
      </c>
      <c r="B2634" t="s">
        <v>10011</v>
      </c>
      <c r="C2634">
        <v>0</v>
      </c>
      <c r="D2634" t="s">
        <v>10012</v>
      </c>
      <c r="E2634">
        <v>6.7290779991092098</v>
      </c>
      <c r="F2634">
        <v>-0.31153167401195397</v>
      </c>
      <c r="G2634">
        <v>0.55277071997256499</v>
      </c>
      <c r="H2634">
        <v>-0.56358208341320304</v>
      </c>
      <c r="I2634">
        <v>0.57303858295054599</v>
      </c>
      <c r="J2634">
        <v>0.72301848185042705</v>
      </c>
      <c r="K2634" t="s">
        <v>1031</v>
      </c>
      <c r="L2634">
        <f t="shared" si="41"/>
        <v>0.31153167401195397</v>
      </c>
      <c r="M2634" t="s">
        <v>1032</v>
      </c>
    </row>
    <row r="2635" spans="1:13" x14ac:dyDescent="0.2">
      <c r="A2635" t="s">
        <v>10013</v>
      </c>
      <c r="B2635" t="s">
        <v>71</v>
      </c>
      <c r="C2635">
        <v>0</v>
      </c>
      <c r="D2635" t="s">
        <v>529</v>
      </c>
      <c r="E2635">
        <v>6.7230993036414599</v>
      </c>
      <c r="F2635">
        <v>-0.63105778856905304</v>
      </c>
      <c r="G2635">
        <v>0.697825494276476</v>
      </c>
      <c r="H2635">
        <v>-0.904320340464704</v>
      </c>
      <c r="I2635">
        <v>0.36582556420777201</v>
      </c>
      <c r="J2635">
        <v>0.54755882753525298</v>
      </c>
      <c r="K2635" t="s">
        <v>1031</v>
      </c>
      <c r="L2635">
        <f t="shared" si="41"/>
        <v>0.63105778856905304</v>
      </c>
      <c r="M2635" t="s">
        <v>1032</v>
      </c>
    </row>
    <row r="2636" spans="1:13" x14ac:dyDescent="0.2">
      <c r="A2636" t="s">
        <v>10014</v>
      </c>
      <c r="B2636" t="s">
        <v>10015</v>
      </c>
      <c r="C2636" t="s">
        <v>10016</v>
      </c>
      <c r="D2636" t="s">
        <v>10017</v>
      </c>
      <c r="E2636">
        <v>6.7192145111684303</v>
      </c>
      <c r="F2636">
        <v>0.71555648756959001</v>
      </c>
      <c r="G2636">
        <v>0.52608339953515704</v>
      </c>
      <c r="H2636">
        <v>1.36015789169902</v>
      </c>
      <c r="I2636">
        <v>0.17377996449657199</v>
      </c>
      <c r="J2636">
        <v>0.34168501985717298</v>
      </c>
      <c r="K2636" t="s">
        <v>1031</v>
      </c>
      <c r="L2636">
        <f t="shared" si="41"/>
        <v>-0.71555648756959001</v>
      </c>
      <c r="M2636" t="s">
        <v>1032</v>
      </c>
    </row>
    <row r="2637" spans="1:13" x14ac:dyDescent="0.2">
      <c r="A2637" t="s">
        <v>10018</v>
      </c>
      <c r="B2637" t="s">
        <v>10019</v>
      </c>
      <c r="C2637" t="s">
        <v>10020</v>
      </c>
      <c r="D2637" t="s">
        <v>10021</v>
      </c>
      <c r="E2637">
        <v>6.7140326739570098</v>
      </c>
      <c r="F2637">
        <v>8.2846144435266098E-2</v>
      </c>
      <c r="G2637">
        <v>0.55815961775871004</v>
      </c>
      <c r="H2637">
        <v>0.148427334761219</v>
      </c>
      <c r="I2637">
        <v>0.88200552897018203</v>
      </c>
      <c r="J2637">
        <v>0.93346351216019796</v>
      </c>
      <c r="K2637" t="s">
        <v>1031</v>
      </c>
      <c r="L2637">
        <f t="shared" si="41"/>
        <v>-8.2846144435266098E-2</v>
      </c>
      <c r="M2637" t="s">
        <v>1032</v>
      </c>
    </row>
    <row r="2638" spans="1:13" x14ac:dyDescent="0.2">
      <c r="A2638" t="s">
        <v>10022</v>
      </c>
      <c r="B2638" t="s">
        <v>10023</v>
      </c>
      <c r="C2638" t="s">
        <v>10024</v>
      </c>
      <c r="D2638" t="s">
        <v>10025</v>
      </c>
      <c r="E2638">
        <v>6.7135702215784399</v>
      </c>
      <c r="F2638">
        <v>4.8019027639004501E-2</v>
      </c>
      <c r="G2638">
        <v>0.61481996605478995</v>
      </c>
      <c r="H2638">
        <v>7.8102583341812498E-2</v>
      </c>
      <c r="I2638">
        <v>0.93774645226428499</v>
      </c>
      <c r="J2638">
        <v>0.96484272144808303</v>
      </c>
      <c r="K2638" t="s">
        <v>1031</v>
      </c>
      <c r="L2638">
        <f t="shared" si="41"/>
        <v>-4.8019027639004501E-2</v>
      </c>
      <c r="M2638" t="s">
        <v>1032</v>
      </c>
    </row>
    <row r="2639" spans="1:13" x14ac:dyDescent="0.2">
      <c r="A2639" t="s">
        <v>10026</v>
      </c>
      <c r="B2639" t="s">
        <v>10027</v>
      </c>
      <c r="C2639">
        <v>0</v>
      </c>
      <c r="D2639" t="s">
        <v>10028</v>
      </c>
      <c r="E2639">
        <v>6.7077327406068603</v>
      </c>
      <c r="F2639">
        <v>1.3310328810709799</v>
      </c>
      <c r="G2639">
        <v>0.59521635267093898</v>
      </c>
      <c r="H2639">
        <v>2.2362169236415901</v>
      </c>
      <c r="I2639">
        <v>2.53375651706149E-2</v>
      </c>
      <c r="J2639">
        <v>9.7000929092390595E-2</v>
      </c>
      <c r="K2639" t="s">
        <v>1031</v>
      </c>
      <c r="L2639">
        <f t="shared" si="41"/>
        <v>-1.3310328810709799</v>
      </c>
      <c r="M2639" t="s">
        <v>1032</v>
      </c>
    </row>
    <row r="2640" spans="1:13" x14ac:dyDescent="0.2">
      <c r="A2640" t="s">
        <v>10029</v>
      </c>
      <c r="B2640" t="s">
        <v>10030</v>
      </c>
      <c r="C2640" t="s">
        <v>6555</v>
      </c>
      <c r="D2640" t="s">
        <v>10031</v>
      </c>
      <c r="E2640">
        <v>6.7019931917256601</v>
      </c>
      <c r="F2640">
        <v>0.45291567633488899</v>
      </c>
      <c r="G2640">
        <v>0.55127770717272795</v>
      </c>
      <c r="H2640">
        <v>0.82157444504277799</v>
      </c>
      <c r="I2640">
        <v>0.41131913851706398</v>
      </c>
      <c r="J2640">
        <v>0.58960133602160103</v>
      </c>
      <c r="K2640" t="s">
        <v>1031</v>
      </c>
      <c r="L2640">
        <f t="shared" si="41"/>
        <v>-0.45291567633488899</v>
      </c>
      <c r="M2640" t="s">
        <v>1032</v>
      </c>
    </row>
    <row r="2641" spans="1:13" x14ac:dyDescent="0.2">
      <c r="A2641" t="s">
        <v>10032</v>
      </c>
      <c r="B2641" t="s">
        <v>10033</v>
      </c>
      <c r="C2641" t="s">
        <v>10034</v>
      </c>
      <c r="D2641" t="s">
        <v>10035</v>
      </c>
      <c r="E2641">
        <v>6.6963582743359398</v>
      </c>
      <c r="F2641">
        <v>0.37135740668487899</v>
      </c>
      <c r="G2641">
        <v>0.586322450322182</v>
      </c>
      <c r="H2641">
        <v>0.63336719663526397</v>
      </c>
      <c r="I2641">
        <v>0.52649388131127905</v>
      </c>
      <c r="J2641">
        <v>0.68883865431686497</v>
      </c>
      <c r="K2641" t="s">
        <v>1031</v>
      </c>
      <c r="L2641">
        <f t="shared" si="41"/>
        <v>-0.37135740668487899</v>
      </c>
      <c r="M2641" t="s">
        <v>1032</v>
      </c>
    </row>
    <row r="2642" spans="1:13" x14ac:dyDescent="0.2">
      <c r="A2642" t="s">
        <v>10036</v>
      </c>
      <c r="B2642" t="s">
        <v>10037</v>
      </c>
      <c r="C2642" t="s">
        <v>10038</v>
      </c>
      <c r="D2642" t="s">
        <v>10039</v>
      </c>
      <c r="E2642">
        <v>6.6951726856154004</v>
      </c>
      <c r="F2642">
        <v>-0.34249251225988597</v>
      </c>
      <c r="G2642">
        <v>0.76061999489514098</v>
      </c>
      <c r="H2642">
        <v>-0.450280711207312</v>
      </c>
      <c r="I2642">
        <v>0.65250804544424601</v>
      </c>
      <c r="J2642">
        <v>0.78216525885890098</v>
      </c>
      <c r="K2642" t="s">
        <v>1031</v>
      </c>
      <c r="L2642">
        <f t="shared" si="41"/>
        <v>0.34249251225988597</v>
      </c>
      <c r="M2642" t="s">
        <v>1032</v>
      </c>
    </row>
    <row r="2643" spans="1:13" x14ac:dyDescent="0.2">
      <c r="A2643" t="s">
        <v>10040</v>
      </c>
      <c r="B2643" t="s">
        <v>10041</v>
      </c>
      <c r="C2643" t="s">
        <v>10042</v>
      </c>
      <c r="D2643" t="s">
        <v>10043</v>
      </c>
      <c r="E2643">
        <v>6.6635590325329597</v>
      </c>
      <c r="F2643">
        <v>-0.72144387734266202</v>
      </c>
      <c r="G2643">
        <v>0.68222315034244996</v>
      </c>
      <c r="H2643">
        <v>-1.05748958677307</v>
      </c>
      <c r="I2643">
        <v>0.290288204589215</v>
      </c>
      <c r="J2643">
        <v>0.46972274158549199</v>
      </c>
      <c r="K2643" t="s">
        <v>1031</v>
      </c>
      <c r="L2643">
        <f t="shared" si="41"/>
        <v>0.72144387734266202</v>
      </c>
      <c r="M2643" t="s">
        <v>1032</v>
      </c>
    </row>
    <row r="2644" spans="1:13" x14ac:dyDescent="0.2">
      <c r="A2644" t="s">
        <v>10044</v>
      </c>
      <c r="B2644" t="s">
        <v>10045</v>
      </c>
      <c r="C2644">
        <v>0</v>
      </c>
      <c r="D2644" t="s">
        <v>10046</v>
      </c>
      <c r="E2644">
        <v>6.6632738510408904</v>
      </c>
      <c r="F2644">
        <v>0.81079640664668895</v>
      </c>
      <c r="G2644">
        <v>0.67713358621064601</v>
      </c>
      <c r="H2644">
        <v>1.19739505343996</v>
      </c>
      <c r="I2644">
        <v>0.23115261077416099</v>
      </c>
      <c r="J2644">
        <v>0.40968139471766502</v>
      </c>
      <c r="K2644" t="s">
        <v>1031</v>
      </c>
      <c r="L2644">
        <f t="shared" si="41"/>
        <v>-0.81079640664668895</v>
      </c>
      <c r="M2644" t="s">
        <v>1032</v>
      </c>
    </row>
    <row r="2645" spans="1:13" x14ac:dyDescent="0.2">
      <c r="A2645" t="s">
        <v>10047</v>
      </c>
      <c r="B2645" t="s">
        <v>10048</v>
      </c>
      <c r="C2645" t="s">
        <v>4688</v>
      </c>
      <c r="D2645" t="s">
        <v>10049</v>
      </c>
      <c r="E2645">
        <v>6.6404228212042202</v>
      </c>
      <c r="F2645">
        <v>0.69544251843970895</v>
      </c>
      <c r="G2645">
        <v>0.57754685289317498</v>
      </c>
      <c r="H2645">
        <v>1.2041317772851601</v>
      </c>
      <c r="I2645">
        <v>0.22853864943969501</v>
      </c>
      <c r="J2645">
        <v>0.407236768848044</v>
      </c>
      <c r="K2645" t="s">
        <v>1031</v>
      </c>
      <c r="L2645">
        <f t="shared" si="41"/>
        <v>-0.69544251843970895</v>
      </c>
      <c r="M2645" t="s">
        <v>1032</v>
      </c>
    </row>
    <row r="2646" spans="1:13" x14ac:dyDescent="0.2">
      <c r="A2646" t="s">
        <v>10050</v>
      </c>
      <c r="B2646" t="s">
        <v>10051</v>
      </c>
      <c r="C2646" t="s">
        <v>10052</v>
      </c>
      <c r="D2646" t="s">
        <v>10053</v>
      </c>
      <c r="E2646">
        <v>6.6386849773258598</v>
      </c>
      <c r="F2646">
        <v>1.3324058941347099</v>
      </c>
      <c r="G2646">
        <v>0.61619041914339501</v>
      </c>
      <c r="H2646">
        <v>2.1623281582127998</v>
      </c>
      <c r="I2646">
        <v>3.0592890777017299E-2</v>
      </c>
      <c r="J2646">
        <v>0.108935026420209</v>
      </c>
      <c r="K2646" t="s">
        <v>1031</v>
      </c>
      <c r="L2646">
        <f t="shared" si="41"/>
        <v>-1.3324058941347099</v>
      </c>
      <c r="M2646" t="s">
        <v>1032</v>
      </c>
    </row>
    <row r="2647" spans="1:13" x14ac:dyDescent="0.2">
      <c r="A2647" t="s">
        <v>10054</v>
      </c>
      <c r="B2647" t="s">
        <v>10055</v>
      </c>
      <c r="C2647">
        <v>0</v>
      </c>
      <c r="D2647" t="s">
        <v>10056</v>
      </c>
      <c r="E2647">
        <v>6.6382290572224703</v>
      </c>
      <c r="F2647">
        <v>-0.71095768624823497</v>
      </c>
      <c r="G2647">
        <v>0.74546169152957498</v>
      </c>
      <c r="H2647">
        <v>-0.953714582957921</v>
      </c>
      <c r="I2647">
        <v>0.34022813641126898</v>
      </c>
      <c r="J2647">
        <v>0.52148260377949396</v>
      </c>
      <c r="K2647" t="s">
        <v>1031</v>
      </c>
      <c r="L2647">
        <f t="shared" si="41"/>
        <v>0.71095768624823497</v>
      </c>
      <c r="M2647" t="s">
        <v>1032</v>
      </c>
    </row>
    <row r="2648" spans="1:13" x14ac:dyDescent="0.2">
      <c r="A2648" t="s">
        <v>10057</v>
      </c>
      <c r="B2648" t="s">
        <v>10058</v>
      </c>
      <c r="C2648" t="s">
        <v>10059</v>
      </c>
      <c r="D2648" t="s">
        <v>10060</v>
      </c>
      <c r="E2648">
        <v>6.6345825278234098</v>
      </c>
      <c r="F2648">
        <v>-0.19496570962321699</v>
      </c>
      <c r="G2648">
        <v>0.95435118938546504</v>
      </c>
      <c r="H2648">
        <v>-0.20429136757168101</v>
      </c>
      <c r="I2648">
        <v>0.838125815407886</v>
      </c>
      <c r="J2648">
        <v>0.90677670581772196</v>
      </c>
      <c r="K2648" t="s">
        <v>1031</v>
      </c>
      <c r="L2648">
        <f t="shared" si="41"/>
        <v>0.19496570962321699</v>
      </c>
      <c r="M2648" t="s">
        <v>1032</v>
      </c>
    </row>
    <row r="2649" spans="1:13" x14ac:dyDescent="0.2">
      <c r="A2649" t="s">
        <v>10061</v>
      </c>
      <c r="B2649" t="s">
        <v>10062</v>
      </c>
      <c r="C2649" t="s">
        <v>10063</v>
      </c>
      <c r="D2649" t="s">
        <v>10064</v>
      </c>
      <c r="E2649">
        <v>6.6332234138563502</v>
      </c>
      <c r="F2649">
        <v>-0.380228523373145</v>
      </c>
      <c r="G2649">
        <v>0.56848356716660597</v>
      </c>
      <c r="H2649">
        <v>-0.66884699107179502</v>
      </c>
      <c r="I2649">
        <v>0.50359308753846499</v>
      </c>
      <c r="J2649">
        <v>0.66919411815737895</v>
      </c>
      <c r="K2649" t="s">
        <v>1031</v>
      </c>
      <c r="L2649">
        <f t="shared" si="41"/>
        <v>0.380228523373145</v>
      </c>
      <c r="M2649" t="s">
        <v>1032</v>
      </c>
    </row>
    <row r="2650" spans="1:13" x14ac:dyDescent="0.2">
      <c r="A2650" t="s">
        <v>10065</v>
      </c>
      <c r="B2650" t="s">
        <v>10066</v>
      </c>
      <c r="C2650" t="s">
        <v>10067</v>
      </c>
      <c r="D2650" t="s">
        <v>10068</v>
      </c>
      <c r="E2650">
        <v>6.6299146062702903</v>
      </c>
      <c r="F2650">
        <v>0.85781563658454996</v>
      </c>
      <c r="G2650">
        <v>0.63129170086914099</v>
      </c>
      <c r="H2650">
        <v>1.3588260948204101</v>
      </c>
      <c r="I2650">
        <v>0.17420170230592899</v>
      </c>
      <c r="J2650">
        <v>0.34201819183936699</v>
      </c>
      <c r="K2650" t="s">
        <v>1031</v>
      </c>
      <c r="L2650">
        <f t="shared" si="41"/>
        <v>-0.85781563658454996</v>
      </c>
      <c r="M2650" t="s">
        <v>1032</v>
      </c>
    </row>
    <row r="2651" spans="1:13" x14ac:dyDescent="0.2">
      <c r="A2651" t="s">
        <v>10069</v>
      </c>
      <c r="B2651" t="s">
        <v>10070</v>
      </c>
      <c r="C2651" t="s">
        <v>2314</v>
      </c>
      <c r="D2651" t="s">
        <v>10071</v>
      </c>
      <c r="E2651">
        <v>6.6108104758087798</v>
      </c>
      <c r="F2651">
        <v>0.11175653688046799</v>
      </c>
      <c r="G2651">
        <v>0.608128215441606</v>
      </c>
      <c r="H2651">
        <v>0.183771339731891</v>
      </c>
      <c r="I2651">
        <v>0.85419284076485602</v>
      </c>
      <c r="J2651">
        <v>0.916231256921478</v>
      </c>
      <c r="K2651" t="s">
        <v>1031</v>
      </c>
      <c r="L2651">
        <f t="shared" si="41"/>
        <v>-0.11175653688046799</v>
      </c>
      <c r="M2651" t="s">
        <v>1032</v>
      </c>
    </row>
    <row r="2652" spans="1:13" x14ac:dyDescent="0.2">
      <c r="A2652" t="s">
        <v>10072</v>
      </c>
      <c r="B2652" t="s">
        <v>10073</v>
      </c>
      <c r="C2652" t="s">
        <v>3419</v>
      </c>
      <c r="D2652" t="s">
        <v>10074</v>
      </c>
      <c r="E2652">
        <v>6.6086734894412702</v>
      </c>
      <c r="F2652">
        <v>-0.68627618813829905</v>
      </c>
      <c r="G2652">
        <v>0.51290886002135305</v>
      </c>
      <c r="H2652">
        <v>-1.3380080587996299</v>
      </c>
      <c r="I2652">
        <v>0.18089380978059999</v>
      </c>
      <c r="J2652">
        <v>0.35000355229855601</v>
      </c>
      <c r="K2652" t="s">
        <v>1031</v>
      </c>
      <c r="L2652">
        <f t="shared" si="41"/>
        <v>0.68627618813829905</v>
      </c>
      <c r="M2652" t="s">
        <v>1032</v>
      </c>
    </row>
    <row r="2653" spans="1:13" x14ac:dyDescent="0.2">
      <c r="A2653" t="s">
        <v>10075</v>
      </c>
      <c r="B2653" t="s">
        <v>10076</v>
      </c>
      <c r="C2653" t="s">
        <v>10077</v>
      </c>
      <c r="D2653" t="s">
        <v>10078</v>
      </c>
      <c r="E2653">
        <v>6.60498527087959</v>
      </c>
      <c r="F2653">
        <v>-0.42698060722299103</v>
      </c>
      <c r="G2653">
        <v>0.55336151316937798</v>
      </c>
      <c r="H2653">
        <v>-0.77161240357584704</v>
      </c>
      <c r="I2653">
        <v>0.44034402571401698</v>
      </c>
      <c r="J2653">
        <v>0.61448140929631401</v>
      </c>
      <c r="K2653" t="s">
        <v>1031</v>
      </c>
      <c r="L2653">
        <f t="shared" si="41"/>
        <v>0.42698060722299103</v>
      </c>
      <c r="M2653" t="s">
        <v>1032</v>
      </c>
    </row>
    <row r="2654" spans="1:13" x14ac:dyDescent="0.2">
      <c r="A2654" t="s">
        <v>10079</v>
      </c>
      <c r="B2654" t="s">
        <v>10080</v>
      </c>
      <c r="C2654">
        <v>0</v>
      </c>
      <c r="D2654" t="s">
        <v>10081</v>
      </c>
      <c r="E2654">
        <v>6.6044849318912702</v>
      </c>
      <c r="F2654">
        <v>0.97725123810746195</v>
      </c>
      <c r="G2654">
        <v>0.61235470776194101</v>
      </c>
      <c r="H2654">
        <v>1.5958907896359</v>
      </c>
      <c r="I2654">
        <v>0.110513178231797</v>
      </c>
      <c r="J2654">
        <v>0.25613390827613702</v>
      </c>
      <c r="K2654" t="s">
        <v>1031</v>
      </c>
      <c r="L2654">
        <f t="shared" si="41"/>
        <v>-0.97725123810746195</v>
      </c>
      <c r="M2654" t="s">
        <v>1032</v>
      </c>
    </row>
    <row r="2655" spans="1:13" x14ac:dyDescent="0.2">
      <c r="A2655" t="s">
        <v>10082</v>
      </c>
      <c r="B2655" t="s">
        <v>333</v>
      </c>
      <c r="C2655" t="s">
        <v>920</v>
      </c>
      <c r="D2655" t="s">
        <v>921</v>
      </c>
      <c r="E2655">
        <v>6.5811271569813696</v>
      </c>
      <c r="F2655">
        <v>0.94170932008535602</v>
      </c>
      <c r="G2655">
        <v>1.07944077106501</v>
      </c>
      <c r="H2655">
        <v>0.87240480934978704</v>
      </c>
      <c r="I2655">
        <v>0.38298757776535203</v>
      </c>
      <c r="J2655">
        <v>0.56303652150115602</v>
      </c>
      <c r="K2655" t="s">
        <v>1031</v>
      </c>
      <c r="L2655">
        <f t="shared" si="41"/>
        <v>-0.94170932008535602</v>
      </c>
      <c r="M2655" t="s">
        <v>1032</v>
      </c>
    </row>
    <row r="2656" spans="1:13" x14ac:dyDescent="0.2">
      <c r="A2656" t="s">
        <v>10083</v>
      </c>
      <c r="B2656" t="s">
        <v>10084</v>
      </c>
      <c r="C2656" t="s">
        <v>4037</v>
      </c>
      <c r="D2656" t="s">
        <v>10085</v>
      </c>
      <c r="E2656">
        <v>6.5754649783524597</v>
      </c>
      <c r="F2656">
        <v>-0.68838340929076802</v>
      </c>
      <c r="G2656">
        <v>0.82823733957257994</v>
      </c>
      <c r="H2656">
        <v>-0.83114268869598995</v>
      </c>
      <c r="I2656">
        <v>0.40589302649523701</v>
      </c>
      <c r="J2656">
        <v>0.58539460221311701</v>
      </c>
      <c r="K2656" t="s">
        <v>1031</v>
      </c>
      <c r="L2656">
        <f t="shared" si="41"/>
        <v>0.68838340929076802</v>
      </c>
      <c r="M2656" t="s">
        <v>1032</v>
      </c>
    </row>
    <row r="2657" spans="1:13" x14ac:dyDescent="0.2">
      <c r="A2657" t="s">
        <v>10086</v>
      </c>
      <c r="B2657" t="s">
        <v>10087</v>
      </c>
      <c r="C2657" t="s">
        <v>10088</v>
      </c>
      <c r="D2657" t="s">
        <v>10089</v>
      </c>
      <c r="E2657">
        <v>6.5674507889881903</v>
      </c>
      <c r="F2657">
        <v>-0.398577271023563</v>
      </c>
      <c r="G2657">
        <v>0.57039299799861498</v>
      </c>
      <c r="H2657">
        <v>-0.69877658460409497</v>
      </c>
      <c r="I2657">
        <v>0.48469166404307601</v>
      </c>
      <c r="J2657">
        <v>0.65478824284500103</v>
      </c>
      <c r="K2657" t="s">
        <v>1031</v>
      </c>
      <c r="L2657">
        <f t="shared" si="41"/>
        <v>0.398577271023563</v>
      </c>
      <c r="M2657" t="s">
        <v>1032</v>
      </c>
    </row>
    <row r="2658" spans="1:13" x14ac:dyDescent="0.2">
      <c r="A2658" t="s">
        <v>10090</v>
      </c>
      <c r="B2658" t="s">
        <v>10091</v>
      </c>
      <c r="C2658" t="s">
        <v>10092</v>
      </c>
      <c r="D2658" t="s">
        <v>10093</v>
      </c>
      <c r="E2658">
        <v>6.5523939122371102</v>
      </c>
      <c r="F2658">
        <v>0.42354970994693097</v>
      </c>
      <c r="G2658">
        <v>0.73723643843567799</v>
      </c>
      <c r="H2658">
        <v>0.57451000502043803</v>
      </c>
      <c r="I2658">
        <v>0.56562273213277303</v>
      </c>
      <c r="J2658">
        <v>0.71698172780665204</v>
      </c>
      <c r="K2658" t="s">
        <v>1031</v>
      </c>
      <c r="L2658">
        <f t="shared" si="41"/>
        <v>-0.42354970994693097</v>
      </c>
      <c r="M2658" t="s">
        <v>1032</v>
      </c>
    </row>
    <row r="2659" spans="1:13" x14ac:dyDescent="0.2">
      <c r="A2659" t="s">
        <v>10094</v>
      </c>
      <c r="B2659" t="s">
        <v>10095</v>
      </c>
      <c r="C2659" t="s">
        <v>5709</v>
      </c>
      <c r="D2659" t="s">
        <v>10096</v>
      </c>
      <c r="E2659">
        <v>6.5521075535401403</v>
      </c>
      <c r="F2659">
        <v>0.66399483573194595</v>
      </c>
      <c r="G2659">
        <v>0.58176019317361605</v>
      </c>
      <c r="H2659">
        <v>1.1413548804529301</v>
      </c>
      <c r="I2659">
        <v>0.25372227269343101</v>
      </c>
      <c r="J2659">
        <v>0.43255644259241899</v>
      </c>
      <c r="K2659" t="s">
        <v>1031</v>
      </c>
      <c r="L2659">
        <f t="shared" si="41"/>
        <v>-0.66399483573194595</v>
      </c>
      <c r="M2659" t="s">
        <v>1032</v>
      </c>
    </row>
    <row r="2660" spans="1:13" x14ac:dyDescent="0.2">
      <c r="A2660" t="s">
        <v>10097</v>
      </c>
      <c r="B2660" t="s">
        <v>10098</v>
      </c>
      <c r="C2660" t="s">
        <v>10099</v>
      </c>
      <c r="D2660" t="s">
        <v>10100</v>
      </c>
      <c r="E2660">
        <v>6.55131603896979</v>
      </c>
      <c r="F2660">
        <v>0.80927709674745596</v>
      </c>
      <c r="G2660">
        <v>0.61207499537701604</v>
      </c>
      <c r="H2660">
        <v>1.3221861746679799</v>
      </c>
      <c r="I2660">
        <v>0.186106163656029</v>
      </c>
      <c r="J2660">
        <v>0.356130481719796</v>
      </c>
      <c r="K2660" t="s">
        <v>1031</v>
      </c>
      <c r="L2660">
        <f t="shared" si="41"/>
        <v>-0.80927709674745596</v>
      </c>
      <c r="M2660" t="s">
        <v>1032</v>
      </c>
    </row>
    <row r="2661" spans="1:13" x14ac:dyDescent="0.2">
      <c r="A2661" t="s">
        <v>10101</v>
      </c>
      <c r="B2661" t="s">
        <v>10102</v>
      </c>
      <c r="C2661" t="s">
        <v>5986</v>
      </c>
      <c r="D2661" t="s">
        <v>10103</v>
      </c>
      <c r="E2661">
        <v>6.5504684284625201</v>
      </c>
      <c r="F2661">
        <v>-0.32145733841436203</v>
      </c>
      <c r="G2661">
        <v>0.51230491319093696</v>
      </c>
      <c r="H2661">
        <v>-0.62747268303974701</v>
      </c>
      <c r="I2661">
        <v>0.530349436999214</v>
      </c>
      <c r="J2661">
        <v>0.69186093290467898</v>
      </c>
      <c r="K2661" t="s">
        <v>1031</v>
      </c>
      <c r="L2661">
        <f t="shared" si="41"/>
        <v>0.32145733841436203</v>
      </c>
      <c r="M2661" t="s">
        <v>1032</v>
      </c>
    </row>
    <row r="2662" spans="1:13" x14ac:dyDescent="0.2">
      <c r="A2662" t="s">
        <v>10104</v>
      </c>
      <c r="B2662" t="s">
        <v>10105</v>
      </c>
      <c r="C2662" t="s">
        <v>10106</v>
      </c>
      <c r="D2662" t="s">
        <v>10107</v>
      </c>
      <c r="E2662">
        <v>6.5458372796595503</v>
      </c>
      <c r="F2662">
        <v>1.14486087298923</v>
      </c>
      <c r="G2662">
        <v>0.61824609154770305</v>
      </c>
      <c r="H2662">
        <v>1.85178829052233</v>
      </c>
      <c r="I2662">
        <v>6.4056229750090204E-2</v>
      </c>
      <c r="J2662">
        <v>0.179454801897101</v>
      </c>
      <c r="K2662" t="s">
        <v>1031</v>
      </c>
      <c r="L2662">
        <f t="shared" si="41"/>
        <v>-1.14486087298923</v>
      </c>
      <c r="M2662" t="s">
        <v>1032</v>
      </c>
    </row>
    <row r="2663" spans="1:13" x14ac:dyDescent="0.2">
      <c r="A2663" t="s">
        <v>10108</v>
      </c>
      <c r="B2663" t="s">
        <v>10109</v>
      </c>
      <c r="C2663">
        <v>0</v>
      </c>
      <c r="D2663" t="s">
        <v>10110</v>
      </c>
      <c r="E2663">
        <v>6.5444588114644802</v>
      </c>
      <c r="F2663">
        <v>1.32961611590578</v>
      </c>
      <c r="G2663">
        <v>0.62552707553882503</v>
      </c>
      <c r="H2663">
        <v>2.1255932283354202</v>
      </c>
      <c r="I2663">
        <v>3.3537143945612399E-2</v>
      </c>
      <c r="J2663">
        <v>0.11505143758080701</v>
      </c>
      <c r="K2663" t="s">
        <v>1031</v>
      </c>
      <c r="L2663">
        <f t="shared" si="41"/>
        <v>-1.32961611590578</v>
      </c>
      <c r="M2663" t="s">
        <v>1032</v>
      </c>
    </row>
    <row r="2664" spans="1:13" x14ac:dyDescent="0.2">
      <c r="A2664" t="s">
        <v>10111</v>
      </c>
      <c r="B2664" t="s">
        <v>10112</v>
      </c>
      <c r="C2664" t="s">
        <v>10113</v>
      </c>
      <c r="D2664" t="s">
        <v>10114</v>
      </c>
      <c r="E2664">
        <v>6.5441909047721296</v>
      </c>
      <c r="F2664">
        <v>-1.0175135421808099</v>
      </c>
      <c r="G2664">
        <v>1.0994241601932899</v>
      </c>
      <c r="H2664">
        <v>-0.92549680007206903</v>
      </c>
      <c r="I2664">
        <v>0.35470754743108901</v>
      </c>
      <c r="J2664">
        <v>0.53655616696853303</v>
      </c>
      <c r="K2664" t="s">
        <v>1031</v>
      </c>
      <c r="L2664">
        <f t="shared" si="41"/>
        <v>1.0175135421808099</v>
      </c>
      <c r="M2664" t="s">
        <v>1032</v>
      </c>
    </row>
    <row r="2665" spans="1:13" x14ac:dyDescent="0.2">
      <c r="A2665" t="s">
        <v>10115</v>
      </c>
      <c r="B2665" t="s">
        <v>10116</v>
      </c>
      <c r="C2665" t="s">
        <v>7131</v>
      </c>
      <c r="D2665" t="s">
        <v>10117</v>
      </c>
      <c r="E2665">
        <v>6.5407214640692004</v>
      </c>
      <c r="F2665">
        <v>0.44924547728534497</v>
      </c>
      <c r="G2665">
        <v>0.52236821149559898</v>
      </c>
      <c r="H2665">
        <v>0.86001687583381903</v>
      </c>
      <c r="I2665">
        <v>0.38977973999564902</v>
      </c>
      <c r="J2665">
        <v>0.56953826779033201</v>
      </c>
      <c r="K2665" t="s">
        <v>1031</v>
      </c>
      <c r="L2665">
        <f t="shared" si="41"/>
        <v>-0.44924547728534497</v>
      </c>
      <c r="M2665" t="s">
        <v>1032</v>
      </c>
    </row>
    <row r="2666" spans="1:13" x14ac:dyDescent="0.2">
      <c r="A2666" t="s">
        <v>10118</v>
      </c>
      <c r="B2666" t="s">
        <v>10119</v>
      </c>
      <c r="C2666" t="s">
        <v>5729</v>
      </c>
      <c r="D2666" t="s">
        <v>9210</v>
      </c>
      <c r="E2666">
        <v>6.5358535433412301</v>
      </c>
      <c r="F2666">
        <v>-8.0293776736665101E-2</v>
      </c>
      <c r="G2666">
        <v>0.51867321601650296</v>
      </c>
      <c r="H2666">
        <v>-0.15480609805405901</v>
      </c>
      <c r="I2666">
        <v>0.87697418361825097</v>
      </c>
      <c r="J2666">
        <v>0.93105153459860701</v>
      </c>
      <c r="K2666" t="s">
        <v>1031</v>
      </c>
      <c r="L2666">
        <f t="shared" si="41"/>
        <v>8.0293776736665101E-2</v>
      </c>
      <c r="M2666" t="s">
        <v>1032</v>
      </c>
    </row>
    <row r="2667" spans="1:13" x14ac:dyDescent="0.2">
      <c r="A2667" t="s">
        <v>10120</v>
      </c>
      <c r="B2667" t="s">
        <v>10121</v>
      </c>
      <c r="C2667" t="s">
        <v>10122</v>
      </c>
      <c r="D2667" t="s">
        <v>10123</v>
      </c>
      <c r="E2667">
        <v>6.5262687953537899</v>
      </c>
      <c r="F2667">
        <v>-0.175647584406912</v>
      </c>
      <c r="G2667">
        <v>0.80133577977293002</v>
      </c>
      <c r="H2667">
        <v>-0.21919348772456501</v>
      </c>
      <c r="I2667">
        <v>0.82649932818628402</v>
      </c>
      <c r="J2667">
        <v>0.89943314319201295</v>
      </c>
      <c r="K2667" t="s">
        <v>1031</v>
      </c>
      <c r="L2667">
        <f t="shared" si="41"/>
        <v>0.175647584406912</v>
      </c>
      <c r="M2667" t="s">
        <v>1032</v>
      </c>
    </row>
    <row r="2668" spans="1:13" x14ac:dyDescent="0.2">
      <c r="A2668" t="s">
        <v>10124</v>
      </c>
      <c r="B2668" t="s">
        <v>10125</v>
      </c>
      <c r="C2668" t="s">
        <v>3927</v>
      </c>
      <c r="D2668" t="s">
        <v>9682</v>
      </c>
      <c r="E2668">
        <v>6.5236087863632699</v>
      </c>
      <c r="F2668">
        <v>1.4502976510357399</v>
      </c>
      <c r="G2668">
        <v>0.60180090668126796</v>
      </c>
      <c r="H2668">
        <v>2.40992932203052</v>
      </c>
      <c r="I2668">
        <v>1.59556111600587E-2</v>
      </c>
      <c r="J2668">
        <v>7.1322264721888406E-2</v>
      </c>
      <c r="K2668" t="s">
        <v>1031</v>
      </c>
      <c r="L2668">
        <f t="shared" si="41"/>
        <v>-1.4502976510357399</v>
      </c>
      <c r="M2668" t="s">
        <v>1032</v>
      </c>
    </row>
    <row r="2669" spans="1:13" x14ac:dyDescent="0.2">
      <c r="A2669" t="s">
        <v>10126</v>
      </c>
      <c r="B2669" t="s">
        <v>10127</v>
      </c>
      <c r="C2669" t="s">
        <v>10128</v>
      </c>
      <c r="D2669" t="s">
        <v>10129</v>
      </c>
      <c r="E2669">
        <v>6.5221043792817204</v>
      </c>
      <c r="F2669">
        <v>-0.58280402535977804</v>
      </c>
      <c r="G2669">
        <v>0.63759072229430303</v>
      </c>
      <c r="H2669">
        <v>-0.91407231156472701</v>
      </c>
      <c r="I2669">
        <v>0.36067885043072401</v>
      </c>
      <c r="J2669">
        <v>0.542576657621063</v>
      </c>
      <c r="K2669" t="s">
        <v>1031</v>
      </c>
      <c r="L2669">
        <f t="shared" si="41"/>
        <v>0.58280402535977804</v>
      </c>
      <c r="M2669" t="s">
        <v>1032</v>
      </c>
    </row>
    <row r="2670" spans="1:13" x14ac:dyDescent="0.2">
      <c r="A2670" t="s">
        <v>10130</v>
      </c>
      <c r="B2670" t="s">
        <v>10131</v>
      </c>
      <c r="C2670" t="s">
        <v>10132</v>
      </c>
      <c r="D2670" t="s">
        <v>10133</v>
      </c>
      <c r="E2670">
        <v>6.51894151484428</v>
      </c>
      <c r="F2670">
        <v>-1.4340828881254499</v>
      </c>
      <c r="G2670">
        <v>0.65287005234692697</v>
      </c>
      <c r="H2670">
        <v>-2.1965824331660402</v>
      </c>
      <c r="I2670">
        <v>2.80502819616965E-2</v>
      </c>
      <c r="J2670">
        <v>0.103101078797858</v>
      </c>
      <c r="K2670" t="s">
        <v>1031</v>
      </c>
      <c r="L2670">
        <f t="shared" si="41"/>
        <v>1.4340828881254499</v>
      </c>
      <c r="M2670" t="s">
        <v>1032</v>
      </c>
    </row>
    <row r="2671" spans="1:13" x14ac:dyDescent="0.2">
      <c r="A2671" t="s">
        <v>10134</v>
      </c>
      <c r="B2671" t="s">
        <v>10135</v>
      </c>
      <c r="C2671">
        <v>0</v>
      </c>
      <c r="D2671" t="s">
        <v>10136</v>
      </c>
      <c r="E2671">
        <v>6.5187989003522997</v>
      </c>
      <c r="F2671">
        <v>1.82567733414094</v>
      </c>
      <c r="G2671">
        <v>0.75544462089443598</v>
      </c>
      <c r="H2671">
        <v>2.4166924796940901</v>
      </c>
      <c r="I2671">
        <v>1.5662243023504701E-2</v>
      </c>
      <c r="J2671">
        <v>7.0362205755056695E-2</v>
      </c>
      <c r="K2671" t="s">
        <v>1031</v>
      </c>
      <c r="L2671">
        <f t="shared" si="41"/>
        <v>-1.82567733414094</v>
      </c>
      <c r="M2671" t="s">
        <v>1032</v>
      </c>
    </row>
    <row r="2672" spans="1:13" x14ac:dyDescent="0.2">
      <c r="A2672" t="s">
        <v>10137</v>
      </c>
      <c r="B2672" t="s">
        <v>10138</v>
      </c>
      <c r="C2672" t="s">
        <v>6158</v>
      </c>
      <c r="D2672" t="s">
        <v>10139</v>
      </c>
      <c r="E2672">
        <v>6.5035870485499396</v>
      </c>
      <c r="F2672">
        <v>-0.63545440074689197</v>
      </c>
      <c r="G2672">
        <v>0.52897883414165103</v>
      </c>
      <c r="H2672">
        <v>-1.20128511715977</v>
      </c>
      <c r="I2672">
        <v>0.229640621564001</v>
      </c>
      <c r="J2672">
        <v>0.40827170931676499</v>
      </c>
      <c r="K2672" t="s">
        <v>1031</v>
      </c>
      <c r="L2672">
        <f t="shared" si="41"/>
        <v>0.63545440074689197</v>
      </c>
      <c r="M2672" t="s">
        <v>1032</v>
      </c>
    </row>
    <row r="2673" spans="1:13" x14ac:dyDescent="0.2">
      <c r="A2673" t="s">
        <v>10140</v>
      </c>
      <c r="B2673" t="s">
        <v>10141</v>
      </c>
      <c r="C2673" t="s">
        <v>10142</v>
      </c>
      <c r="D2673" t="s">
        <v>10143</v>
      </c>
      <c r="E2673">
        <v>6.4979621259611999</v>
      </c>
      <c r="F2673">
        <v>0.54205965038961801</v>
      </c>
      <c r="G2673">
        <v>0.78057147395331805</v>
      </c>
      <c r="H2673">
        <v>0.69443948245287301</v>
      </c>
      <c r="I2673">
        <v>0.48740664051051202</v>
      </c>
      <c r="J2673">
        <v>0.65732244804806905</v>
      </c>
      <c r="K2673" t="s">
        <v>1031</v>
      </c>
      <c r="L2673">
        <f t="shared" si="41"/>
        <v>-0.54205965038961801</v>
      </c>
      <c r="M2673" t="s">
        <v>1032</v>
      </c>
    </row>
    <row r="2674" spans="1:13" x14ac:dyDescent="0.2">
      <c r="A2674" t="s">
        <v>10144</v>
      </c>
      <c r="B2674" t="s">
        <v>10145</v>
      </c>
      <c r="C2674" t="s">
        <v>4548</v>
      </c>
      <c r="D2674" t="s">
        <v>10146</v>
      </c>
      <c r="E2674">
        <v>6.49118089793014</v>
      </c>
      <c r="F2674">
        <v>1.6028613632045099</v>
      </c>
      <c r="G2674">
        <v>0.72301464094704604</v>
      </c>
      <c r="H2674">
        <v>2.2169141154665799</v>
      </c>
      <c r="I2674">
        <v>2.66289609938123E-2</v>
      </c>
      <c r="J2674">
        <v>0.10041137096764199</v>
      </c>
      <c r="K2674" t="s">
        <v>1031</v>
      </c>
      <c r="L2674">
        <f t="shared" si="41"/>
        <v>-1.6028613632045099</v>
      </c>
      <c r="M2674" t="s">
        <v>1032</v>
      </c>
    </row>
    <row r="2675" spans="1:13" x14ac:dyDescent="0.2">
      <c r="A2675" t="s">
        <v>10147</v>
      </c>
      <c r="B2675" t="s">
        <v>10148</v>
      </c>
      <c r="C2675" t="s">
        <v>7623</v>
      </c>
      <c r="D2675" t="s">
        <v>10149</v>
      </c>
      <c r="E2675">
        <v>6.4907260029087901</v>
      </c>
      <c r="F2675">
        <v>1.4037617867346801</v>
      </c>
      <c r="G2675">
        <v>0.67873185097388</v>
      </c>
      <c r="H2675">
        <v>2.0682126302463701</v>
      </c>
      <c r="I2675">
        <v>3.8620033110591097E-2</v>
      </c>
      <c r="J2675">
        <v>0.12671819241050999</v>
      </c>
      <c r="K2675" t="s">
        <v>1031</v>
      </c>
      <c r="L2675">
        <f t="shared" si="41"/>
        <v>-1.4037617867346801</v>
      </c>
      <c r="M2675" t="s">
        <v>1032</v>
      </c>
    </row>
    <row r="2676" spans="1:13" x14ac:dyDescent="0.2">
      <c r="A2676" t="s">
        <v>10150</v>
      </c>
      <c r="B2676" t="s">
        <v>10151</v>
      </c>
      <c r="C2676" t="s">
        <v>6614</v>
      </c>
      <c r="D2676" t="s">
        <v>10152</v>
      </c>
      <c r="E2676">
        <v>6.4896932545717601</v>
      </c>
      <c r="F2676">
        <v>0.13659241499671401</v>
      </c>
      <c r="G2676">
        <v>0.69970172733334801</v>
      </c>
      <c r="H2676">
        <v>0.195215203365704</v>
      </c>
      <c r="I2676">
        <v>0.84522447746412099</v>
      </c>
      <c r="J2676">
        <v>0.91058957269606899</v>
      </c>
      <c r="K2676" t="s">
        <v>1031</v>
      </c>
      <c r="L2676">
        <f t="shared" si="41"/>
        <v>-0.13659241499671401</v>
      </c>
      <c r="M2676" t="s">
        <v>1032</v>
      </c>
    </row>
    <row r="2677" spans="1:13" x14ac:dyDescent="0.2">
      <c r="A2677" t="s">
        <v>10153</v>
      </c>
      <c r="B2677" t="s">
        <v>10154</v>
      </c>
      <c r="C2677" t="s">
        <v>10155</v>
      </c>
      <c r="D2677" t="s">
        <v>10156</v>
      </c>
      <c r="E2677">
        <v>6.4832899552129497</v>
      </c>
      <c r="F2677">
        <v>0.55799867407651904</v>
      </c>
      <c r="G2677">
        <v>0.88774271417406503</v>
      </c>
      <c r="H2677">
        <v>0.62855900157476097</v>
      </c>
      <c r="I2677">
        <v>0.52963780819270401</v>
      </c>
      <c r="J2677">
        <v>0.69159217701270903</v>
      </c>
      <c r="K2677" t="s">
        <v>1031</v>
      </c>
      <c r="L2677">
        <f t="shared" si="41"/>
        <v>-0.55799867407651904</v>
      </c>
      <c r="M2677" t="s">
        <v>1032</v>
      </c>
    </row>
    <row r="2678" spans="1:13" x14ac:dyDescent="0.2">
      <c r="A2678" t="s">
        <v>10157</v>
      </c>
      <c r="B2678" t="s">
        <v>10158</v>
      </c>
      <c r="C2678" t="s">
        <v>10159</v>
      </c>
      <c r="D2678" t="s">
        <v>10160</v>
      </c>
      <c r="E2678">
        <v>6.4831453697147303</v>
      </c>
      <c r="F2678">
        <v>1.71246674087592</v>
      </c>
      <c r="G2678">
        <v>0.68558169575869399</v>
      </c>
      <c r="H2678">
        <v>2.4978303117921401</v>
      </c>
      <c r="I2678">
        <v>1.24955991471341E-2</v>
      </c>
      <c r="J2678">
        <v>6.0941571871664803E-2</v>
      </c>
      <c r="K2678" t="s">
        <v>1031</v>
      </c>
      <c r="L2678">
        <f t="shared" si="41"/>
        <v>-1.71246674087592</v>
      </c>
      <c r="M2678" t="s">
        <v>1032</v>
      </c>
    </row>
    <row r="2679" spans="1:13" x14ac:dyDescent="0.2">
      <c r="A2679" t="s">
        <v>10161</v>
      </c>
      <c r="B2679" t="s">
        <v>10162</v>
      </c>
      <c r="C2679" t="s">
        <v>418</v>
      </c>
      <c r="D2679" t="s">
        <v>419</v>
      </c>
      <c r="E2679">
        <v>6.4772513457203598</v>
      </c>
      <c r="F2679">
        <v>0.50212352465839505</v>
      </c>
      <c r="G2679">
        <v>0.805379664461364</v>
      </c>
      <c r="H2679">
        <v>0.62346188613318698</v>
      </c>
      <c r="I2679">
        <v>0.53298104095297805</v>
      </c>
      <c r="J2679">
        <v>0.69428230797179602</v>
      </c>
      <c r="K2679" t="s">
        <v>1031</v>
      </c>
      <c r="L2679">
        <f t="shared" si="41"/>
        <v>-0.50212352465839505</v>
      </c>
      <c r="M2679" t="s">
        <v>1032</v>
      </c>
    </row>
    <row r="2680" spans="1:13" x14ac:dyDescent="0.2">
      <c r="A2680" t="s">
        <v>10163</v>
      </c>
      <c r="B2680" t="s">
        <v>10164</v>
      </c>
      <c r="C2680" t="s">
        <v>10165</v>
      </c>
      <c r="D2680" t="s">
        <v>10166</v>
      </c>
      <c r="E2680">
        <v>6.4756891680840001</v>
      </c>
      <c r="F2680">
        <v>0.105409384288301</v>
      </c>
      <c r="G2680">
        <v>0.79302234282678696</v>
      </c>
      <c r="H2680">
        <v>0.132921077497718</v>
      </c>
      <c r="I2680">
        <v>0.89425579738174299</v>
      </c>
      <c r="J2680">
        <v>0.939373295707574</v>
      </c>
      <c r="K2680" t="s">
        <v>1031</v>
      </c>
      <c r="L2680">
        <f t="shared" si="41"/>
        <v>-0.105409384288301</v>
      </c>
      <c r="M2680" t="s">
        <v>1032</v>
      </c>
    </row>
    <row r="2681" spans="1:13" x14ac:dyDescent="0.2">
      <c r="A2681" t="s">
        <v>10167</v>
      </c>
      <c r="B2681" t="s">
        <v>10168</v>
      </c>
      <c r="C2681" t="s">
        <v>10169</v>
      </c>
      <c r="D2681" t="s">
        <v>10170</v>
      </c>
      <c r="E2681">
        <v>6.4746972481959304</v>
      </c>
      <c r="F2681">
        <v>-0.64496598447781495</v>
      </c>
      <c r="G2681">
        <v>0.61570086237261001</v>
      </c>
      <c r="H2681">
        <v>-1.04753139697163</v>
      </c>
      <c r="I2681">
        <v>0.29485455931292898</v>
      </c>
      <c r="J2681">
        <v>0.47439093809233701</v>
      </c>
      <c r="K2681" t="s">
        <v>1031</v>
      </c>
      <c r="L2681">
        <f t="shared" si="41"/>
        <v>0.64496598447781495</v>
      </c>
      <c r="M2681" t="s">
        <v>1032</v>
      </c>
    </row>
    <row r="2682" spans="1:13" x14ac:dyDescent="0.2">
      <c r="A2682" t="s">
        <v>10171</v>
      </c>
      <c r="B2682" t="s">
        <v>10172</v>
      </c>
      <c r="C2682" t="s">
        <v>10173</v>
      </c>
      <c r="D2682" t="s">
        <v>10174</v>
      </c>
      <c r="E2682">
        <v>6.4667115864178903</v>
      </c>
      <c r="F2682">
        <v>0.47146711143145797</v>
      </c>
      <c r="G2682">
        <v>0.528224036260043</v>
      </c>
      <c r="H2682">
        <v>0.89255141581508102</v>
      </c>
      <c r="I2682">
        <v>0.37209744686857799</v>
      </c>
      <c r="J2682">
        <v>0.55443050392900095</v>
      </c>
      <c r="K2682" t="s">
        <v>1031</v>
      </c>
      <c r="L2682">
        <f t="shared" si="41"/>
        <v>-0.47146711143145797</v>
      </c>
      <c r="M2682" t="s">
        <v>1032</v>
      </c>
    </row>
    <row r="2683" spans="1:13" x14ac:dyDescent="0.2">
      <c r="A2683" t="s">
        <v>10175</v>
      </c>
      <c r="B2683" t="s">
        <v>10176</v>
      </c>
      <c r="C2683" t="s">
        <v>10177</v>
      </c>
      <c r="D2683" t="s">
        <v>10178</v>
      </c>
      <c r="E2683">
        <v>6.4645233190702198</v>
      </c>
      <c r="F2683">
        <v>1.2689791319555099</v>
      </c>
      <c r="G2683">
        <v>0.61242248605066196</v>
      </c>
      <c r="H2683">
        <v>2.0720648912465598</v>
      </c>
      <c r="I2683">
        <v>3.8259389961714997E-2</v>
      </c>
      <c r="J2683">
        <v>0.12599663525489599</v>
      </c>
      <c r="K2683" t="s">
        <v>1031</v>
      </c>
      <c r="L2683">
        <f t="shared" si="41"/>
        <v>-1.2689791319555099</v>
      </c>
      <c r="M2683" t="s">
        <v>1032</v>
      </c>
    </row>
    <row r="2684" spans="1:13" x14ac:dyDescent="0.2">
      <c r="A2684" t="s">
        <v>10179</v>
      </c>
      <c r="B2684" t="s">
        <v>10180</v>
      </c>
      <c r="C2684" t="s">
        <v>10181</v>
      </c>
      <c r="D2684" t="s">
        <v>10182</v>
      </c>
      <c r="E2684">
        <v>6.4597892426077097</v>
      </c>
      <c r="F2684">
        <v>-1.36450533480528</v>
      </c>
      <c r="G2684">
        <v>0.59697010604757395</v>
      </c>
      <c r="H2684">
        <v>-2.2857180300692299</v>
      </c>
      <c r="I2684">
        <v>2.2270759763715099E-2</v>
      </c>
      <c r="J2684">
        <v>8.8798274940126598E-2</v>
      </c>
      <c r="K2684" t="s">
        <v>1031</v>
      </c>
      <c r="L2684">
        <f t="shared" si="41"/>
        <v>1.36450533480528</v>
      </c>
      <c r="M2684" t="s">
        <v>1032</v>
      </c>
    </row>
    <row r="2685" spans="1:13" x14ac:dyDescent="0.2">
      <c r="A2685" t="s">
        <v>10183</v>
      </c>
      <c r="B2685" t="s">
        <v>10184</v>
      </c>
      <c r="C2685" t="s">
        <v>10185</v>
      </c>
      <c r="D2685" t="s">
        <v>10186</v>
      </c>
      <c r="E2685">
        <v>6.4558118609982804</v>
      </c>
      <c r="F2685">
        <v>0.598014142059767</v>
      </c>
      <c r="G2685">
        <v>0.65687541063946597</v>
      </c>
      <c r="H2685">
        <v>0.91039203534442303</v>
      </c>
      <c r="I2685">
        <v>0.36261579659894999</v>
      </c>
      <c r="J2685">
        <v>0.544094184591564</v>
      </c>
      <c r="K2685" t="s">
        <v>1031</v>
      </c>
      <c r="L2685">
        <f t="shared" si="41"/>
        <v>-0.598014142059767</v>
      </c>
      <c r="M2685" t="s">
        <v>1032</v>
      </c>
    </row>
    <row r="2686" spans="1:13" x14ac:dyDescent="0.2">
      <c r="A2686" t="s">
        <v>10187</v>
      </c>
      <c r="B2686" t="s">
        <v>10188</v>
      </c>
      <c r="C2686">
        <v>0</v>
      </c>
      <c r="D2686" t="s">
        <v>10189</v>
      </c>
      <c r="E2686">
        <v>6.4501261681395103</v>
      </c>
      <c r="F2686">
        <v>0.62892038642765302</v>
      </c>
      <c r="G2686">
        <v>0.56874984941006701</v>
      </c>
      <c r="H2686">
        <v>1.1057943788117</v>
      </c>
      <c r="I2686">
        <v>0.26881552859221503</v>
      </c>
      <c r="J2686">
        <v>0.44721712707390698</v>
      </c>
      <c r="K2686" t="s">
        <v>1031</v>
      </c>
      <c r="L2686">
        <f t="shared" si="41"/>
        <v>-0.62892038642765302</v>
      </c>
      <c r="M2686" t="s">
        <v>1032</v>
      </c>
    </row>
    <row r="2687" spans="1:13" x14ac:dyDescent="0.2">
      <c r="A2687" t="s">
        <v>10190</v>
      </c>
      <c r="B2687" t="s">
        <v>86</v>
      </c>
      <c r="C2687">
        <v>0</v>
      </c>
      <c r="D2687" t="s">
        <v>552</v>
      </c>
      <c r="E2687">
        <v>6.4486299937859997</v>
      </c>
      <c r="F2687">
        <v>1.3154351827885999</v>
      </c>
      <c r="G2687">
        <v>0.51690621611743803</v>
      </c>
      <c r="H2687">
        <v>2.5448236871071699</v>
      </c>
      <c r="I2687">
        <v>1.09332927365567E-2</v>
      </c>
      <c r="J2687">
        <v>5.6209143215751399E-2</v>
      </c>
      <c r="K2687" t="s">
        <v>1031</v>
      </c>
      <c r="L2687">
        <f t="shared" si="41"/>
        <v>-1.3154351827885999</v>
      </c>
      <c r="M2687" t="s">
        <v>1032</v>
      </c>
    </row>
    <row r="2688" spans="1:13" x14ac:dyDescent="0.2">
      <c r="A2688" t="s">
        <v>10191</v>
      </c>
      <c r="B2688" t="s">
        <v>10192</v>
      </c>
      <c r="C2688" t="s">
        <v>5348</v>
      </c>
      <c r="D2688" t="s">
        <v>10193</v>
      </c>
      <c r="E2688">
        <v>6.4429515569650997</v>
      </c>
      <c r="F2688">
        <v>3.6578468029241598E-2</v>
      </c>
      <c r="G2688">
        <v>0.97389387347854495</v>
      </c>
      <c r="H2688">
        <v>3.75589877145351E-2</v>
      </c>
      <c r="I2688">
        <v>0.97003930789474002</v>
      </c>
      <c r="J2688">
        <v>0.98281558325313301</v>
      </c>
      <c r="K2688" t="s">
        <v>1031</v>
      </c>
      <c r="L2688">
        <f t="shared" si="41"/>
        <v>-3.6578468029241598E-2</v>
      </c>
      <c r="M2688" t="s">
        <v>1032</v>
      </c>
    </row>
    <row r="2689" spans="1:13" x14ac:dyDescent="0.2">
      <c r="A2689" t="s">
        <v>10194</v>
      </c>
      <c r="B2689" t="s">
        <v>10195</v>
      </c>
      <c r="C2689" t="s">
        <v>10196</v>
      </c>
      <c r="D2689" t="s">
        <v>10197</v>
      </c>
      <c r="E2689">
        <v>6.4393584298954201</v>
      </c>
      <c r="F2689">
        <v>0.57362265141477398</v>
      </c>
      <c r="G2689">
        <v>0.77505041240994199</v>
      </c>
      <c r="H2689">
        <v>0.74011011700664997</v>
      </c>
      <c r="I2689">
        <v>0.45923318041241801</v>
      </c>
      <c r="J2689">
        <v>0.63225271125760696</v>
      </c>
      <c r="K2689" t="s">
        <v>1031</v>
      </c>
      <c r="L2689">
        <f t="shared" si="41"/>
        <v>-0.57362265141477398</v>
      </c>
      <c r="M2689" t="s">
        <v>1032</v>
      </c>
    </row>
    <row r="2690" spans="1:13" x14ac:dyDescent="0.2">
      <c r="A2690" t="s">
        <v>10198</v>
      </c>
      <c r="B2690" t="s">
        <v>10199</v>
      </c>
      <c r="C2690" t="s">
        <v>10200</v>
      </c>
      <c r="D2690" t="s">
        <v>10201</v>
      </c>
      <c r="E2690">
        <v>6.4392231583200301</v>
      </c>
      <c r="F2690">
        <v>1.5171126720635699</v>
      </c>
      <c r="G2690">
        <v>0.68494106884261297</v>
      </c>
      <c r="H2690">
        <v>2.2149535793307402</v>
      </c>
      <c r="I2690">
        <v>2.6763250923781901E-2</v>
      </c>
      <c r="J2690">
        <v>0.10061505311298199</v>
      </c>
      <c r="K2690" t="s">
        <v>1031</v>
      </c>
      <c r="L2690">
        <f t="shared" ref="L2690:L2753" si="42">F2690*-1</f>
        <v>-1.5171126720635699</v>
      </c>
      <c r="M2690" t="s">
        <v>1032</v>
      </c>
    </row>
    <row r="2691" spans="1:13" x14ac:dyDescent="0.2">
      <c r="A2691" t="s">
        <v>10202</v>
      </c>
      <c r="B2691" t="s">
        <v>10203</v>
      </c>
      <c r="C2691" t="s">
        <v>9511</v>
      </c>
      <c r="D2691" t="s">
        <v>10204</v>
      </c>
      <c r="E2691">
        <v>6.4375007405337596</v>
      </c>
      <c r="F2691">
        <v>-0.41812091025383102</v>
      </c>
      <c r="G2691">
        <v>0.63622960107275495</v>
      </c>
      <c r="H2691">
        <v>-0.65718556563358999</v>
      </c>
      <c r="I2691">
        <v>0.51106160566632497</v>
      </c>
      <c r="J2691">
        <v>0.67492254488757397</v>
      </c>
      <c r="K2691" t="s">
        <v>1031</v>
      </c>
      <c r="L2691">
        <f t="shared" si="42"/>
        <v>0.41812091025383102</v>
      </c>
      <c r="M2691" t="s">
        <v>1032</v>
      </c>
    </row>
    <row r="2692" spans="1:13" x14ac:dyDescent="0.2">
      <c r="A2692" t="s">
        <v>10205</v>
      </c>
      <c r="B2692" t="s">
        <v>10206</v>
      </c>
      <c r="C2692">
        <v>0</v>
      </c>
      <c r="D2692" t="s">
        <v>10207</v>
      </c>
      <c r="E2692">
        <v>6.4356764787724599</v>
      </c>
      <c r="F2692">
        <v>-0.60572766971351899</v>
      </c>
      <c r="G2692">
        <v>0.606443073781751</v>
      </c>
      <c r="H2692">
        <v>-0.99882032774524099</v>
      </c>
      <c r="I2692">
        <v>0.317881736896098</v>
      </c>
      <c r="J2692">
        <v>0.49969984856247102</v>
      </c>
      <c r="K2692" t="s">
        <v>1031</v>
      </c>
      <c r="L2692">
        <f t="shared" si="42"/>
        <v>0.60572766971351899</v>
      </c>
      <c r="M2692" t="s">
        <v>1032</v>
      </c>
    </row>
    <row r="2693" spans="1:13" x14ac:dyDescent="0.2">
      <c r="A2693" t="s">
        <v>10208</v>
      </c>
      <c r="B2693" t="s">
        <v>10209</v>
      </c>
      <c r="C2693" t="s">
        <v>10210</v>
      </c>
      <c r="D2693" t="s">
        <v>10211</v>
      </c>
      <c r="E2693">
        <v>6.4311642316151296</v>
      </c>
      <c r="F2693">
        <v>-1.05427386643526</v>
      </c>
      <c r="G2693">
        <v>0.57167538334400902</v>
      </c>
      <c r="H2693">
        <v>-1.8441827252877301</v>
      </c>
      <c r="I2693">
        <v>6.5156515035307894E-2</v>
      </c>
      <c r="J2693">
        <v>0.18116055001165701</v>
      </c>
      <c r="K2693" t="s">
        <v>1031</v>
      </c>
      <c r="L2693">
        <f t="shared" si="42"/>
        <v>1.05427386643526</v>
      </c>
      <c r="M2693" t="s">
        <v>1032</v>
      </c>
    </row>
    <row r="2694" spans="1:13" x14ac:dyDescent="0.2">
      <c r="A2694" t="s">
        <v>10212</v>
      </c>
      <c r="B2694" t="s">
        <v>10213</v>
      </c>
      <c r="C2694" t="s">
        <v>9911</v>
      </c>
      <c r="D2694" t="s">
        <v>10214</v>
      </c>
      <c r="E2694">
        <v>6.43098311578383</v>
      </c>
      <c r="F2694">
        <v>0.37828797922967999</v>
      </c>
      <c r="G2694">
        <v>0.50263392120182804</v>
      </c>
      <c r="H2694">
        <v>0.75261132063106795</v>
      </c>
      <c r="I2694">
        <v>0.451683512845931</v>
      </c>
      <c r="J2694">
        <v>0.62461875783285203</v>
      </c>
      <c r="K2694" t="s">
        <v>1031</v>
      </c>
      <c r="L2694">
        <f t="shared" si="42"/>
        <v>-0.37828797922967999</v>
      </c>
      <c r="M2694" t="s">
        <v>1032</v>
      </c>
    </row>
    <row r="2695" spans="1:13" x14ac:dyDescent="0.2">
      <c r="A2695" t="s">
        <v>10215</v>
      </c>
      <c r="B2695" t="s">
        <v>10216</v>
      </c>
      <c r="C2695">
        <v>0</v>
      </c>
      <c r="D2695" t="s">
        <v>10217</v>
      </c>
      <c r="E2695">
        <v>6.4280957517453396</v>
      </c>
      <c r="F2695">
        <v>-2.5445472555988901E-2</v>
      </c>
      <c r="G2695">
        <v>0.63061625064671201</v>
      </c>
      <c r="H2695">
        <v>-4.0350169425373901E-2</v>
      </c>
      <c r="I2695">
        <v>0.96781395690344896</v>
      </c>
      <c r="J2695">
        <v>0.98121400741359999</v>
      </c>
      <c r="K2695" t="s">
        <v>1031</v>
      </c>
      <c r="L2695">
        <f t="shared" si="42"/>
        <v>2.5445472555988901E-2</v>
      </c>
      <c r="M2695" t="s">
        <v>1032</v>
      </c>
    </row>
    <row r="2696" spans="1:13" x14ac:dyDescent="0.2">
      <c r="A2696" t="s">
        <v>10218</v>
      </c>
      <c r="B2696" t="s">
        <v>10219</v>
      </c>
      <c r="C2696" t="s">
        <v>10220</v>
      </c>
      <c r="D2696" t="s">
        <v>10221</v>
      </c>
      <c r="E2696">
        <v>6.4280626335956299</v>
      </c>
      <c r="F2696">
        <v>-0.77474657149471604</v>
      </c>
      <c r="G2696">
        <v>0.48471845542846598</v>
      </c>
      <c r="H2696">
        <v>-1.59834345653268</v>
      </c>
      <c r="I2696">
        <v>0.10996656104043299</v>
      </c>
      <c r="J2696">
        <v>0.25547872507594199</v>
      </c>
      <c r="K2696" t="s">
        <v>1031</v>
      </c>
      <c r="L2696">
        <f t="shared" si="42"/>
        <v>0.77474657149471604</v>
      </c>
      <c r="M2696" t="s">
        <v>1032</v>
      </c>
    </row>
    <row r="2697" spans="1:13" x14ac:dyDescent="0.2">
      <c r="A2697" t="s">
        <v>10222</v>
      </c>
      <c r="B2697" t="s">
        <v>10223</v>
      </c>
      <c r="C2697" t="s">
        <v>10159</v>
      </c>
      <c r="D2697" t="s">
        <v>10224</v>
      </c>
      <c r="E2697">
        <v>6.4263575261279504</v>
      </c>
      <c r="F2697">
        <v>1.2399651046593201</v>
      </c>
      <c r="G2697">
        <v>0.71681280664527802</v>
      </c>
      <c r="H2697">
        <v>1.7298311262914301</v>
      </c>
      <c r="I2697">
        <v>8.3660451497703001E-2</v>
      </c>
      <c r="J2697">
        <v>0.21373829985165299</v>
      </c>
      <c r="K2697" t="s">
        <v>1031</v>
      </c>
      <c r="L2697">
        <f t="shared" si="42"/>
        <v>-1.2399651046593201</v>
      </c>
      <c r="M2697" t="s">
        <v>1032</v>
      </c>
    </row>
    <row r="2698" spans="1:13" x14ac:dyDescent="0.2">
      <c r="A2698" t="s">
        <v>10225</v>
      </c>
      <c r="B2698" t="s">
        <v>10226</v>
      </c>
      <c r="C2698">
        <v>0</v>
      </c>
      <c r="D2698" t="s">
        <v>10227</v>
      </c>
      <c r="E2698">
        <v>6.4260843802801197</v>
      </c>
      <c r="F2698">
        <v>0.76987293366985698</v>
      </c>
      <c r="G2698">
        <v>0.64810108069991401</v>
      </c>
      <c r="H2698">
        <v>1.18789021743095</v>
      </c>
      <c r="I2698">
        <v>0.23487666429833701</v>
      </c>
      <c r="J2698">
        <v>0.41358175896314098</v>
      </c>
      <c r="K2698" t="s">
        <v>1031</v>
      </c>
      <c r="L2698">
        <f t="shared" si="42"/>
        <v>-0.76987293366985698</v>
      </c>
      <c r="M2698" t="s">
        <v>1032</v>
      </c>
    </row>
    <row r="2699" spans="1:13" x14ac:dyDescent="0.2">
      <c r="A2699" t="s">
        <v>10228</v>
      </c>
      <c r="B2699" t="s">
        <v>269</v>
      </c>
      <c r="C2699" t="s">
        <v>783</v>
      </c>
      <c r="D2699" t="s">
        <v>790</v>
      </c>
      <c r="E2699">
        <v>6.42005675241505</v>
      </c>
      <c r="F2699">
        <v>-1.7533564105958701</v>
      </c>
      <c r="G2699">
        <v>0.70936571781542401</v>
      </c>
      <c r="H2699">
        <v>-2.4717241989019998</v>
      </c>
      <c r="I2699">
        <v>1.3446320807890599E-2</v>
      </c>
      <c r="J2699">
        <v>6.3577335725160805E-2</v>
      </c>
      <c r="K2699" t="s">
        <v>1031</v>
      </c>
      <c r="L2699">
        <f t="shared" si="42"/>
        <v>1.7533564105958701</v>
      </c>
      <c r="M2699" t="s">
        <v>1032</v>
      </c>
    </row>
    <row r="2700" spans="1:13" x14ac:dyDescent="0.2">
      <c r="A2700" t="s">
        <v>10229</v>
      </c>
      <c r="B2700" t="s">
        <v>10230</v>
      </c>
      <c r="C2700" t="s">
        <v>8349</v>
      </c>
      <c r="D2700" t="s">
        <v>10231</v>
      </c>
      <c r="E2700">
        <v>6.4183634534420397</v>
      </c>
      <c r="F2700">
        <v>0.970740345804745</v>
      </c>
      <c r="G2700">
        <v>0.57975283181022996</v>
      </c>
      <c r="H2700">
        <v>1.6744038020024701</v>
      </c>
      <c r="I2700">
        <v>9.4051266103544098E-2</v>
      </c>
      <c r="J2700">
        <v>0.23074429027957299</v>
      </c>
      <c r="K2700" t="s">
        <v>1031</v>
      </c>
      <c r="L2700">
        <f t="shared" si="42"/>
        <v>-0.970740345804745</v>
      </c>
      <c r="M2700" t="s">
        <v>1032</v>
      </c>
    </row>
    <row r="2701" spans="1:13" x14ac:dyDescent="0.2">
      <c r="A2701" t="s">
        <v>10232</v>
      </c>
      <c r="B2701" t="s">
        <v>10233</v>
      </c>
      <c r="C2701" t="s">
        <v>10234</v>
      </c>
      <c r="D2701" t="s">
        <v>10235</v>
      </c>
      <c r="E2701">
        <v>6.4064305135816504</v>
      </c>
      <c r="F2701">
        <v>0.53119663822719498</v>
      </c>
      <c r="G2701">
        <v>0.580742154026196</v>
      </c>
      <c r="H2701">
        <v>0.91468586281276498</v>
      </c>
      <c r="I2701">
        <v>0.36035656812677602</v>
      </c>
      <c r="J2701">
        <v>0.54222199578643604</v>
      </c>
      <c r="K2701" t="s">
        <v>1031</v>
      </c>
      <c r="L2701">
        <f t="shared" si="42"/>
        <v>-0.53119663822719498</v>
      </c>
      <c r="M2701" t="s">
        <v>1032</v>
      </c>
    </row>
    <row r="2702" spans="1:13" x14ac:dyDescent="0.2">
      <c r="A2702" t="s">
        <v>10236</v>
      </c>
      <c r="B2702" t="s">
        <v>10237</v>
      </c>
      <c r="C2702" t="s">
        <v>10238</v>
      </c>
      <c r="D2702" t="s">
        <v>10239</v>
      </c>
      <c r="E2702">
        <v>6.4017578090754803</v>
      </c>
      <c r="F2702">
        <v>-0.59542102913351302</v>
      </c>
      <c r="G2702">
        <v>0.61151787580047801</v>
      </c>
      <c r="H2702">
        <v>-0.973677226285668</v>
      </c>
      <c r="I2702">
        <v>0.330216828366931</v>
      </c>
      <c r="J2702">
        <v>0.51211800627952397</v>
      </c>
      <c r="K2702" t="s">
        <v>1031</v>
      </c>
      <c r="L2702">
        <f t="shared" si="42"/>
        <v>0.59542102913351302</v>
      </c>
      <c r="M2702" t="s">
        <v>1032</v>
      </c>
    </row>
    <row r="2703" spans="1:13" x14ac:dyDescent="0.2">
      <c r="A2703" t="s">
        <v>10240</v>
      </c>
      <c r="B2703" t="s">
        <v>10241</v>
      </c>
      <c r="C2703" t="s">
        <v>10242</v>
      </c>
      <c r="D2703" t="s">
        <v>10243</v>
      </c>
      <c r="E2703">
        <v>6.3989587840974904</v>
      </c>
      <c r="F2703">
        <v>-0.88262141816164896</v>
      </c>
      <c r="G2703">
        <v>0.55545589131468898</v>
      </c>
      <c r="H2703">
        <v>-1.58900361300085</v>
      </c>
      <c r="I2703">
        <v>0.112059577015213</v>
      </c>
      <c r="J2703">
        <v>0.258475292290887</v>
      </c>
      <c r="K2703" t="s">
        <v>1031</v>
      </c>
      <c r="L2703">
        <f t="shared" si="42"/>
        <v>0.88262141816164896</v>
      </c>
      <c r="M2703" t="s">
        <v>1032</v>
      </c>
    </row>
    <row r="2704" spans="1:13" x14ac:dyDescent="0.2">
      <c r="A2704" t="s">
        <v>10244</v>
      </c>
      <c r="B2704" t="s">
        <v>10245</v>
      </c>
      <c r="C2704" t="s">
        <v>10246</v>
      </c>
      <c r="D2704" t="s">
        <v>10247</v>
      </c>
      <c r="E2704">
        <v>6.3913515013747704</v>
      </c>
      <c r="F2704">
        <v>-7.1133180824596104E-2</v>
      </c>
      <c r="G2704">
        <v>0.62140953411882605</v>
      </c>
      <c r="H2704">
        <v>-0.114470694315086</v>
      </c>
      <c r="I2704">
        <v>0.90886467621758904</v>
      </c>
      <c r="J2704">
        <v>0.94788732332428505</v>
      </c>
      <c r="K2704" t="s">
        <v>1031</v>
      </c>
      <c r="L2704">
        <f t="shared" si="42"/>
        <v>7.1133180824596104E-2</v>
      </c>
      <c r="M2704" t="s">
        <v>1032</v>
      </c>
    </row>
    <row r="2705" spans="1:13" x14ac:dyDescent="0.2">
      <c r="A2705" t="s">
        <v>10248</v>
      </c>
      <c r="B2705" t="s">
        <v>10249</v>
      </c>
      <c r="C2705">
        <v>0</v>
      </c>
      <c r="D2705" t="s">
        <v>10250</v>
      </c>
      <c r="E2705">
        <v>6.3909639142177603</v>
      </c>
      <c r="F2705">
        <v>0.397213225976566</v>
      </c>
      <c r="G2705">
        <v>0.54493699066548196</v>
      </c>
      <c r="H2705">
        <v>0.72891587978178096</v>
      </c>
      <c r="I2705">
        <v>0.46605312047256697</v>
      </c>
      <c r="J2705">
        <v>0.63939468169911895</v>
      </c>
      <c r="K2705" t="s">
        <v>1031</v>
      </c>
      <c r="L2705">
        <f t="shared" si="42"/>
        <v>-0.397213225976566</v>
      </c>
      <c r="M2705" t="s">
        <v>1032</v>
      </c>
    </row>
    <row r="2706" spans="1:13" x14ac:dyDescent="0.2">
      <c r="A2706" t="s">
        <v>10251</v>
      </c>
      <c r="B2706" t="s">
        <v>10252</v>
      </c>
      <c r="C2706" t="s">
        <v>7176</v>
      </c>
      <c r="D2706" t="s">
        <v>10253</v>
      </c>
      <c r="E2706">
        <v>6.3868394878967996</v>
      </c>
      <c r="F2706">
        <v>0.26324176449348002</v>
      </c>
      <c r="G2706">
        <v>0.77490232632630596</v>
      </c>
      <c r="H2706">
        <v>0.33970960668226302</v>
      </c>
      <c r="I2706">
        <v>0.734075226472506</v>
      </c>
      <c r="J2706">
        <v>0.83987829324024599</v>
      </c>
      <c r="K2706" t="s">
        <v>1031</v>
      </c>
      <c r="L2706">
        <f t="shared" si="42"/>
        <v>-0.26324176449348002</v>
      </c>
      <c r="M2706" t="s">
        <v>1032</v>
      </c>
    </row>
    <row r="2707" spans="1:13" x14ac:dyDescent="0.2">
      <c r="A2707" t="s">
        <v>10254</v>
      </c>
      <c r="B2707" t="s">
        <v>230</v>
      </c>
      <c r="C2707" t="s">
        <v>766</v>
      </c>
      <c r="D2707" t="s">
        <v>767</v>
      </c>
      <c r="E2707">
        <v>6.37716211305146</v>
      </c>
      <c r="F2707">
        <v>-0.23083904247380199</v>
      </c>
      <c r="G2707">
        <v>0.8174048752234</v>
      </c>
      <c r="H2707">
        <v>-0.28240477818377702</v>
      </c>
      <c r="I2707">
        <v>0.77763315158744495</v>
      </c>
      <c r="J2707">
        <v>0.86941720324806504</v>
      </c>
      <c r="K2707" t="s">
        <v>1031</v>
      </c>
      <c r="L2707">
        <f t="shared" si="42"/>
        <v>0.23083904247380199</v>
      </c>
      <c r="M2707" t="s">
        <v>1032</v>
      </c>
    </row>
    <row r="2708" spans="1:13" x14ac:dyDescent="0.2">
      <c r="A2708" t="s">
        <v>10255</v>
      </c>
      <c r="B2708" t="s">
        <v>10256</v>
      </c>
      <c r="C2708" t="s">
        <v>4628</v>
      </c>
      <c r="D2708" t="s">
        <v>10257</v>
      </c>
      <c r="E2708">
        <v>6.3686058701574204</v>
      </c>
      <c r="F2708">
        <v>0.826703761227639</v>
      </c>
      <c r="G2708">
        <v>0.51593038534156599</v>
      </c>
      <c r="H2708">
        <v>1.6023552493042801</v>
      </c>
      <c r="I2708">
        <v>0.109077074687882</v>
      </c>
      <c r="J2708">
        <v>0.254215703632933</v>
      </c>
      <c r="K2708" t="s">
        <v>1031</v>
      </c>
      <c r="L2708">
        <f t="shared" si="42"/>
        <v>-0.826703761227639</v>
      </c>
      <c r="M2708" t="s">
        <v>1032</v>
      </c>
    </row>
    <row r="2709" spans="1:13" x14ac:dyDescent="0.2">
      <c r="A2709" t="s">
        <v>10258</v>
      </c>
      <c r="B2709" t="s">
        <v>10259</v>
      </c>
      <c r="C2709" t="s">
        <v>10260</v>
      </c>
      <c r="D2709" t="s">
        <v>10261</v>
      </c>
      <c r="E2709">
        <v>6.3648030144160597</v>
      </c>
      <c r="F2709">
        <v>-0.65378443140981501</v>
      </c>
      <c r="G2709">
        <v>0.81552222508801098</v>
      </c>
      <c r="H2709">
        <v>-0.80167579901241703</v>
      </c>
      <c r="I2709">
        <v>0.42274051852715699</v>
      </c>
      <c r="J2709">
        <v>0.59939249538680905</v>
      </c>
      <c r="K2709" t="s">
        <v>1031</v>
      </c>
      <c r="L2709">
        <f t="shared" si="42"/>
        <v>0.65378443140981501</v>
      </c>
      <c r="M2709" t="s">
        <v>1032</v>
      </c>
    </row>
    <row r="2710" spans="1:13" x14ac:dyDescent="0.2">
      <c r="A2710" t="s">
        <v>10262</v>
      </c>
      <c r="B2710" t="s">
        <v>10263</v>
      </c>
      <c r="C2710" t="s">
        <v>2610</v>
      </c>
      <c r="D2710" t="s">
        <v>10264</v>
      </c>
      <c r="E2710">
        <v>6.3589559131747002</v>
      </c>
      <c r="F2710">
        <v>1.5208535062541499</v>
      </c>
      <c r="G2710">
        <v>0.72778283798077603</v>
      </c>
      <c r="H2710">
        <v>2.0897078453701101</v>
      </c>
      <c r="I2710">
        <v>3.6644051834319902E-2</v>
      </c>
      <c r="J2710">
        <v>0.12280576964442</v>
      </c>
      <c r="K2710" t="s">
        <v>1031</v>
      </c>
      <c r="L2710">
        <f t="shared" si="42"/>
        <v>-1.5208535062541499</v>
      </c>
      <c r="M2710" t="s">
        <v>1032</v>
      </c>
    </row>
    <row r="2711" spans="1:13" x14ac:dyDescent="0.2">
      <c r="A2711" t="s">
        <v>10265</v>
      </c>
      <c r="B2711" t="s">
        <v>45</v>
      </c>
      <c r="C2711" t="s">
        <v>489</v>
      </c>
      <c r="D2711" t="s">
        <v>490</v>
      </c>
      <c r="E2711">
        <v>6.35297275708235</v>
      </c>
      <c r="F2711">
        <v>-0.56074211902899596</v>
      </c>
      <c r="G2711">
        <v>0.60666706671876103</v>
      </c>
      <c r="H2711">
        <v>-0.92429958669397405</v>
      </c>
      <c r="I2711">
        <v>0.355330357903623</v>
      </c>
      <c r="J2711">
        <v>0.53691144111698097</v>
      </c>
      <c r="K2711" t="s">
        <v>1031</v>
      </c>
      <c r="L2711">
        <f t="shared" si="42"/>
        <v>0.56074211902899596</v>
      </c>
      <c r="M2711" t="s">
        <v>1032</v>
      </c>
    </row>
    <row r="2712" spans="1:13" x14ac:dyDescent="0.2">
      <c r="A2712" t="s">
        <v>10266</v>
      </c>
      <c r="B2712" t="s">
        <v>10267</v>
      </c>
      <c r="C2712">
        <v>0</v>
      </c>
      <c r="D2712" t="s">
        <v>10268</v>
      </c>
      <c r="E2712">
        <v>6.3521294277292402</v>
      </c>
      <c r="F2712">
        <v>0.56850009244549804</v>
      </c>
      <c r="G2712">
        <v>0.75311979517852101</v>
      </c>
      <c r="H2712">
        <v>0.754860111346216</v>
      </c>
      <c r="I2712">
        <v>0.45033292167178401</v>
      </c>
      <c r="J2712">
        <v>0.623147807488865</v>
      </c>
      <c r="K2712" t="s">
        <v>1031</v>
      </c>
      <c r="L2712">
        <f t="shared" si="42"/>
        <v>-0.56850009244549804</v>
      </c>
      <c r="M2712" t="s">
        <v>1032</v>
      </c>
    </row>
    <row r="2713" spans="1:13" x14ac:dyDescent="0.2">
      <c r="A2713" t="s">
        <v>10269</v>
      </c>
      <c r="B2713" t="s">
        <v>10270</v>
      </c>
      <c r="C2713" t="s">
        <v>6724</v>
      </c>
      <c r="D2713" t="s">
        <v>10271</v>
      </c>
      <c r="E2713">
        <v>6.3470870696204198</v>
      </c>
      <c r="F2713">
        <v>0.46502069683933001</v>
      </c>
      <c r="G2713">
        <v>0.61924695519096995</v>
      </c>
      <c r="H2713">
        <v>0.75094547165907599</v>
      </c>
      <c r="I2713">
        <v>0.45268547286946298</v>
      </c>
      <c r="J2713">
        <v>0.62557438996095305</v>
      </c>
      <c r="K2713" t="s">
        <v>1031</v>
      </c>
      <c r="L2713">
        <f t="shared" si="42"/>
        <v>-0.46502069683933001</v>
      </c>
      <c r="M2713" t="s">
        <v>1032</v>
      </c>
    </row>
    <row r="2714" spans="1:13" x14ac:dyDescent="0.2">
      <c r="A2714" t="s">
        <v>10272</v>
      </c>
      <c r="B2714" t="s">
        <v>10273</v>
      </c>
      <c r="C2714" t="s">
        <v>566</v>
      </c>
      <c r="D2714" t="s">
        <v>10274</v>
      </c>
      <c r="E2714">
        <v>6.34546821440924</v>
      </c>
      <c r="F2714">
        <v>-0.110106870314153</v>
      </c>
      <c r="G2714">
        <v>0.48172006971015102</v>
      </c>
      <c r="H2714">
        <v>-0.22857023661149201</v>
      </c>
      <c r="I2714">
        <v>0.81920295992575998</v>
      </c>
      <c r="J2714">
        <v>0.895878509958008</v>
      </c>
      <c r="K2714" t="s">
        <v>1031</v>
      </c>
      <c r="L2714">
        <f t="shared" si="42"/>
        <v>0.110106870314153</v>
      </c>
      <c r="M2714" t="s">
        <v>1032</v>
      </c>
    </row>
    <row r="2715" spans="1:13" x14ac:dyDescent="0.2">
      <c r="A2715" t="s">
        <v>10275</v>
      </c>
      <c r="B2715" t="s">
        <v>10276</v>
      </c>
      <c r="C2715" t="s">
        <v>3168</v>
      </c>
      <c r="D2715" t="s">
        <v>10277</v>
      </c>
      <c r="E2715">
        <v>6.3409547558852299</v>
      </c>
      <c r="F2715">
        <v>0.80673688893389395</v>
      </c>
      <c r="G2715">
        <v>0.61523911352664995</v>
      </c>
      <c r="H2715">
        <v>1.31125747891669</v>
      </c>
      <c r="I2715">
        <v>0.189770788916475</v>
      </c>
      <c r="J2715">
        <v>0.36052852482993603</v>
      </c>
      <c r="K2715" t="s">
        <v>1031</v>
      </c>
      <c r="L2715">
        <f t="shared" si="42"/>
        <v>-0.80673688893389395</v>
      </c>
      <c r="M2715" t="s">
        <v>1032</v>
      </c>
    </row>
    <row r="2716" spans="1:13" x14ac:dyDescent="0.2">
      <c r="A2716" t="s">
        <v>10278</v>
      </c>
      <c r="B2716" t="s">
        <v>10279</v>
      </c>
      <c r="C2716" t="s">
        <v>6364</v>
      </c>
      <c r="D2716" t="s">
        <v>10280</v>
      </c>
      <c r="E2716">
        <v>6.3276373276392901</v>
      </c>
      <c r="F2716">
        <v>1.4271513854798299</v>
      </c>
      <c r="G2716">
        <v>0.59728202603410696</v>
      </c>
      <c r="H2716">
        <v>2.3894095641149198</v>
      </c>
      <c r="I2716">
        <v>1.6875477990670702E-2</v>
      </c>
      <c r="J2716">
        <v>7.3802247430239498E-2</v>
      </c>
      <c r="K2716" t="s">
        <v>1031</v>
      </c>
      <c r="L2716">
        <f t="shared" si="42"/>
        <v>-1.4271513854798299</v>
      </c>
      <c r="M2716" t="s">
        <v>1032</v>
      </c>
    </row>
    <row r="2717" spans="1:13" x14ac:dyDescent="0.2">
      <c r="A2717" t="s">
        <v>10281</v>
      </c>
      <c r="B2717" t="s">
        <v>10282</v>
      </c>
      <c r="C2717" t="s">
        <v>2232</v>
      </c>
      <c r="D2717" t="s">
        <v>10283</v>
      </c>
      <c r="E2717">
        <v>6.3215727350302497</v>
      </c>
      <c r="F2717">
        <v>-5.9500994933535598E-2</v>
      </c>
      <c r="G2717">
        <v>0.50111976109622602</v>
      </c>
      <c r="H2717">
        <v>-0.118736077785825</v>
      </c>
      <c r="I2717">
        <v>0.90548445278117196</v>
      </c>
      <c r="J2717">
        <v>0.94622037859788799</v>
      </c>
      <c r="K2717" t="s">
        <v>1031</v>
      </c>
      <c r="L2717">
        <f t="shared" si="42"/>
        <v>5.9500994933535598E-2</v>
      </c>
      <c r="M2717" t="s">
        <v>1032</v>
      </c>
    </row>
    <row r="2718" spans="1:13" x14ac:dyDescent="0.2">
      <c r="A2718" t="s">
        <v>10284</v>
      </c>
      <c r="B2718" t="s">
        <v>10285</v>
      </c>
      <c r="C2718" t="s">
        <v>5628</v>
      </c>
      <c r="D2718" t="s">
        <v>10286</v>
      </c>
      <c r="E2718">
        <v>6.32138329400708</v>
      </c>
      <c r="F2718">
        <v>0.24012603132267801</v>
      </c>
      <c r="G2718">
        <v>0.67521520025371895</v>
      </c>
      <c r="H2718">
        <v>0.355628888734211</v>
      </c>
      <c r="I2718">
        <v>0.72211850611068495</v>
      </c>
      <c r="J2718">
        <v>0.83143793455735104</v>
      </c>
      <c r="K2718" t="s">
        <v>1031</v>
      </c>
      <c r="L2718">
        <f t="shared" si="42"/>
        <v>-0.24012603132267801</v>
      </c>
      <c r="M2718" t="s">
        <v>1032</v>
      </c>
    </row>
    <row r="2719" spans="1:13" x14ac:dyDescent="0.2">
      <c r="A2719" t="s">
        <v>10287</v>
      </c>
      <c r="B2719" t="s">
        <v>10288</v>
      </c>
      <c r="C2719" t="s">
        <v>5357</v>
      </c>
      <c r="D2719" t="s">
        <v>7185</v>
      </c>
      <c r="E2719">
        <v>6.3212619120196001</v>
      </c>
      <c r="F2719">
        <v>-0.71249730039484804</v>
      </c>
      <c r="G2719">
        <v>0.55552679672982297</v>
      </c>
      <c r="H2719">
        <v>-1.28256153364527</v>
      </c>
      <c r="I2719">
        <v>0.19964573394367799</v>
      </c>
      <c r="J2719">
        <v>0.37157585035430502</v>
      </c>
      <c r="K2719" t="s">
        <v>1031</v>
      </c>
      <c r="L2719">
        <f t="shared" si="42"/>
        <v>0.71249730039484804</v>
      </c>
      <c r="M2719" t="s">
        <v>1032</v>
      </c>
    </row>
    <row r="2720" spans="1:13" x14ac:dyDescent="0.2">
      <c r="A2720" t="s">
        <v>10289</v>
      </c>
      <c r="B2720" t="s">
        <v>10290</v>
      </c>
      <c r="C2720" t="s">
        <v>10291</v>
      </c>
      <c r="D2720" t="s">
        <v>10292</v>
      </c>
      <c r="E2720">
        <v>6.3159642157604896</v>
      </c>
      <c r="F2720">
        <v>1.2359543856901399E-2</v>
      </c>
      <c r="G2720">
        <v>0.49716793240913998</v>
      </c>
      <c r="H2720">
        <v>2.4859897534039398E-2</v>
      </c>
      <c r="I2720">
        <v>0.980166714471845</v>
      </c>
      <c r="J2720">
        <v>0.98836762664441702</v>
      </c>
      <c r="K2720" t="s">
        <v>1031</v>
      </c>
      <c r="L2720">
        <f t="shared" si="42"/>
        <v>-1.2359543856901399E-2</v>
      </c>
      <c r="M2720" t="s">
        <v>1032</v>
      </c>
    </row>
    <row r="2721" spans="1:13" x14ac:dyDescent="0.2">
      <c r="A2721" t="s">
        <v>10293</v>
      </c>
      <c r="B2721" t="s">
        <v>10294</v>
      </c>
      <c r="C2721" t="s">
        <v>10295</v>
      </c>
      <c r="D2721" t="s">
        <v>10296</v>
      </c>
      <c r="E2721">
        <v>6.3040505653225196</v>
      </c>
      <c r="F2721">
        <v>2.1253213201231001E-2</v>
      </c>
      <c r="G2721">
        <v>0.610932347053045</v>
      </c>
      <c r="H2721">
        <v>3.4788161575909603E-2</v>
      </c>
      <c r="I2721">
        <v>0.97224866061275195</v>
      </c>
      <c r="J2721">
        <v>0.98396234399153404</v>
      </c>
      <c r="K2721" t="s">
        <v>1031</v>
      </c>
      <c r="L2721">
        <f t="shared" si="42"/>
        <v>-2.1253213201231001E-2</v>
      </c>
      <c r="M2721" t="s">
        <v>1032</v>
      </c>
    </row>
    <row r="2722" spans="1:13" x14ac:dyDescent="0.2">
      <c r="A2722" t="s">
        <v>10297</v>
      </c>
      <c r="B2722" t="s">
        <v>10298</v>
      </c>
      <c r="C2722" t="s">
        <v>10299</v>
      </c>
      <c r="D2722" t="s">
        <v>10300</v>
      </c>
      <c r="E2722">
        <v>6.2945949835242097</v>
      </c>
      <c r="F2722">
        <v>1.5944781219184101</v>
      </c>
      <c r="G2722">
        <v>0.74351103589729794</v>
      </c>
      <c r="H2722">
        <v>2.1445251582501901</v>
      </c>
      <c r="I2722">
        <v>3.1990831824948503E-2</v>
      </c>
      <c r="J2722">
        <v>0.112317391062718</v>
      </c>
      <c r="K2722" t="s">
        <v>1031</v>
      </c>
      <c r="L2722">
        <f t="shared" si="42"/>
        <v>-1.5944781219184101</v>
      </c>
      <c r="M2722" t="s">
        <v>1032</v>
      </c>
    </row>
    <row r="2723" spans="1:13" x14ac:dyDescent="0.2">
      <c r="A2723" t="s">
        <v>10301</v>
      </c>
      <c r="B2723" t="s">
        <v>10302</v>
      </c>
      <c r="C2723" t="s">
        <v>10303</v>
      </c>
      <c r="D2723" t="s">
        <v>10304</v>
      </c>
      <c r="E2723">
        <v>6.2894641513079996</v>
      </c>
      <c r="F2723">
        <v>1.76367602072528</v>
      </c>
      <c r="G2723">
        <v>0.71596508758697497</v>
      </c>
      <c r="H2723">
        <v>2.4633547798670201</v>
      </c>
      <c r="I2723">
        <v>1.3764364154724699E-2</v>
      </c>
      <c r="J2723">
        <v>6.4566818980284005E-2</v>
      </c>
      <c r="K2723" t="s">
        <v>1031</v>
      </c>
      <c r="L2723">
        <f t="shared" si="42"/>
        <v>-1.76367602072528</v>
      </c>
      <c r="M2723" t="s">
        <v>1032</v>
      </c>
    </row>
    <row r="2724" spans="1:13" x14ac:dyDescent="0.2">
      <c r="A2724" t="s">
        <v>10305</v>
      </c>
      <c r="B2724" t="s">
        <v>10306</v>
      </c>
      <c r="C2724">
        <v>0</v>
      </c>
      <c r="D2724" t="s">
        <v>10307</v>
      </c>
      <c r="E2724">
        <v>6.2848673249708504</v>
      </c>
      <c r="F2724">
        <v>0.170629860982661</v>
      </c>
      <c r="G2724">
        <v>0.54237297633863002</v>
      </c>
      <c r="H2724">
        <v>0.31459875109287999</v>
      </c>
      <c r="I2724">
        <v>0.75306632753486802</v>
      </c>
      <c r="J2724">
        <v>0.85265883914381502</v>
      </c>
      <c r="K2724" t="s">
        <v>1031</v>
      </c>
      <c r="L2724">
        <f t="shared" si="42"/>
        <v>-0.170629860982661</v>
      </c>
      <c r="M2724" t="s">
        <v>1032</v>
      </c>
    </row>
    <row r="2725" spans="1:13" x14ac:dyDescent="0.2">
      <c r="A2725" t="s">
        <v>10308</v>
      </c>
      <c r="B2725" t="s">
        <v>10309</v>
      </c>
      <c r="C2725" t="s">
        <v>10310</v>
      </c>
      <c r="D2725" t="s">
        <v>10311</v>
      </c>
      <c r="E2725">
        <v>6.2751910750134696</v>
      </c>
      <c r="F2725">
        <v>-1.44890207644082</v>
      </c>
      <c r="G2725">
        <v>0.67989263541171896</v>
      </c>
      <c r="H2725">
        <v>-2.1310748211935202</v>
      </c>
      <c r="I2725">
        <v>3.30829786534661E-2</v>
      </c>
      <c r="J2725">
        <v>0.114484277869283</v>
      </c>
      <c r="K2725" t="s">
        <v>1031</v>
      </c>
      <c r="L2725">
        <f t="shared" si="42"/>
        <v>1.44890207644082</v>
      </c>
      <c r="M2725" t="s">
        <v>1032</v>
      </c>
    </row>
    <row r="2726" spans="1:13" x14ac:dyDescent="0.2">
      <c r="A2726" t="s">
        <v>10312</v>
      </c>
      <c r="B2726" t="s">
        <v>10313</v>
      </c>
      <c r="C2726" t="s">
        <v>10314</v>
      </c>
      <c r="D2726" t="s">
        <v>10315</v>
      </c>
      <c r="E2726">
        <v>6.2706401409882204</v>
      </c>
      <c r="F2726">
        <v>-0.40517662583528702</v>
      </c>
      <c r="G2726">
        <v>0.63209456089220795</v>
      </c>
      <c r="H2726">
        <v>-0.64100634763155695</v>
      </c>
      <c r="I2726">
        <v>0.521518558861088</v>
      </c>
      <c r="J2726">
        <v>0.68446189815507996</v>
      </c>
      <c r="K2726" t="s">
        <v>1031</v>
      </c>
      <c r="L2726">
        <f t="shared" si="42"/>
        <v>0.40517662583528702</v>
      </c>
      <c r="M2726" t="s">
        <v>1032</v>
      </c>
    </row>
    <row r="2727" spans="1:13" x14ac:dyDescent="0.2">
      <c r="A2727" t="s">
        <v>10316</v>
      </c>
      <c r="B2727" t="s">
        <v>10317</v>
      </c>
      <c r="C2727" t="s">
        <v>10318</v>
      </c>
      <c r="D2727" t="s">
        <v>10319</v>
      </c>
      <c r="E2727">
        <v>6.2690826047147397</v>
      </c>
      <c r="F2727">
        <v>-1.52457431173939</v>
      </c>
      <c r="G2727">
        <v>0.71472182072396695</v>
      </c>
      <c r="H2727">
        <v>-2.13310167331269</v>
      </c>
      <c r="I2727">
        <v>3.2916386555815802E-2</v>
      </c>
      <c r="J2727">
        <v>0.114230284118075</v>
      </c>
      <c r="K2727" t="s">
        <v>1031</v>
      </c>
      <c r="L2727">
        <f t="shared" si="42"/>
        <v>1.52457431173939</v>
      </c>
      <c r="M2727" t="s">
        <v>1032</v>
      </c>
    </row>
    <row r="2728" spans="1:13" x14ac:dyDescent="0.2">
      <c r="A2728" t="s">
        <v>10320</v>
      </c>
      <c r="B2728" t="s">
        <v>10321</v>
      </c>
      <c r="C2728" t="s">
        <v>7310</v>
      </c>
      <c r="D2728" t="s">
        <v>10322</v>
      </c>
      <c r="E2728">
        <v>6.2653425630519903</v>
      </c>
      <c r="F2728">
        <v>0.27900279242241999</v>
      </c>
      <c r="G2728">
        <v>0.48194228092413499</v>
      </c>
      <c r="H2728">
        <v>0.57891329203867803</v>
      </c>
      <c r="I2728">
        <v>0.56264768090869999</v>
      </c>
      <c r="J2728">
        <v>0.71441113067573903</v>
      </c>
      <c r="K2728" t="s">
        <v>1031</v>
      </c>
      <c r="L2728">
        <f t="shared" si="42"/>
        <v>-0.27900279242241999</v>
      </c>
      <c r="M2728" t="s">
        <v>1032</v>
      </c>
    </row>
    <row r="2729" spans="1:13" x14ac:dyDescent="0.2">
      <c r="A2729" t="s">
        <v>10323</v>
      </c>
      <c r="B2729" t="s">
        <v>10324</v>
      </c>
      <c r="C2729" t="s">
        <v>7814</v>
      </c>
      <c r="D2729" t="s">
        <v>10325</v>
      </c>
      <c r="E2729">
        <v>6.2581235176920398</v>
      </c>
      <c r="F2729">
        <v>-2.6702614793571802E-2</v>
      </c>
      <c r="G2729">
        <v>0.51462744108079705</v>
      </c>
      <c r="H2729">
        <v>-5.1887273514782298E-2</v>
      </c>
      <c r="I2729">
        <v>0.95861851488025995</v>
      </c>
      <c r="J2729">
        <v>0.97717342757882097</v>
      </c>
      <c r="K2729" t="s">
        <v>1031</v>
      </c>
      <c r="L2729">
        <f t="shared" si="42"/>
        <v>2.6702614793571802E-2</v>
      </c>
      <c r="M2729" t="s">
        <v>1032</v>
      </c>
    </row>
    <row r="2730" spans="1:13" x14ac:dyDescent="0.2">
      <c r="A2730" t="s">
        <v>10326</v>
      </c>
      <c r="B2730" t="s">
        <v>10327</v>
      </c>
      <c r="C2730" t="s">
        <v>10328</v>
      </c>
      <c r="D2730" t="s">
        <v>10329</v>
      </c>
      <c r="E2730">
        <v>6.2518011377651304</v>
      </c>
      <c r="F2730">
        <v>1.3468951811719301</v>
      </c>
      <c r="G2730">
        <v>0.67826762746500802</v>
      </c>
      <c r="H2730">
        <v>1.98578721235138</v>
      </c>
      <c r="I2730">
        <v>4.7056956264962001E-2</v>
      </c>
      <c r="J2730">
        <v>0.14613773286051401</v>
      </c>
      <c r="K2730" t="s">
        <v>1031</v>
      </c>
      <c r="L2730">
        <f t="shared" si="42"/>
        <v>-1.3468951811719301</v>
      </c>
      <c r="M2730" t="s">
        <v>1032</v>
      </c>
    </row>
    <row r="2731" spans="1:13" x14ac:dyDescent="0.2">
      <c r="A2731" t="s">
        <v>10330</v>
      </c>
      <c r="B2731" t="s">
        <v>10331</v>
      </c>
      <c r="C2731" t="s">
        <v>10332</v>
      </c>
      <c r="D2731" t="s">
        <v>10333</v>
      </c>
      <c r="E2731">
        <v>6.2494880234532797</v>
      </c>
      <c r="F2731">
        <v>-0.99862026224866596</v>
      </c>
      <c r="G2731">
        <v>0.72243125253876495</v>
      </c>
      <c r="H2731">
        <v>-1.38230490270087</v>
      </c>
      <c r="I2731">
        <v>0.166878101266903</v>
      </c>
      <c r="J2731">
        <v>0.33349013413255202</v>
      </c>
      <c r="K2731" t="s">
        <v>1031</v>
      </c>
      <c r="L2731">
        <f t="shared" si="42"/>
        <v>0.99862026224866596</v>
      </c>
      <c r="M2731" t="s">
        <v>1032</v>
      </c>
    </row>
    <row r="2732" spans="1:13" x14ac:dyDescent="0.2">
      <c r="A2732" t="s">
        <v>10334</v>
      </c>
      <c r="B2732" t="s">
        <v>10335</v>
      </c>
      <c r="C2732" t="s">
        <v>10336</v>
      </c>
      <c r="D2732" t="s">
        <v>10337</v>
      </c>
      <c r="E2732">
        <v>6.2426102085175899</v>
      </c>
      <c r="F2732">
        <v>-0.55928869874207299</v>
      </c>
      <c r="G2732">
        <v>0.80657220628566195</v>
      </c>
      <c r="H2732">
        <v>-0.69341429618266603</v>
      </c>
      <c r="I2732">
        <v>0.48804959308370999</v>
      </c>
      <c r="J2732">
        <v>0.65759595668584503</v>
      </c>
      <c r="K2732" t="s">
        <v>1031</v>
      </c>
      <c r="L2732">
        <f t="shared" si="42"/>
        <v>0.55928869874207299</v>
      </c>
      <c r="M2732" t="s">
        <v>1032</v>
      </c>
    </row>
    <row r="2733" spans="1:13" x14ac:dyDescent="0.2">
      <c r="A2733" t="s">
        <v>10338</v>
      </c>
      <c r="B2733" t="s">
        <v>10339</v>
      </c>
      <c r="C2733">
        <v>0</v>
      </c>
      <c r="D2733" t="s">
        <v>10340</v>
      </c>
      <c r="E2733">
        <v>6.2306170083524197</v>
      </c>
      <c r="F2733">
        <v>0.95185257369010701</v>
      </c>
      <c r="G2733">
        <v>0.66948850679362304</v>
      </c>
      <c r="H2733">
        <v>1.4217608876496</v>
      </c>
      <c r="I2733">
        <v>0.15509567754926501</v>
      </c>
      <c r="J2733">
        <v>0.31712385357299999</v>
      </c>
      <c r="K2733" t="s">
        <v>1031</v>
      </c>
      <c r="L2733">
        <f t="shared" si="42"/>
        <v>-0.95185257369010701</v>
      </c>
      <c r="M2733" t="s">
        <v>1032</v>
      </c>
    </row>
    <row r="2734" spans="1:13" x14ac:dyDescent="0.2">
      <c r="A2734" t="s">
        <v>10341</v>
      </c>
      <c r="B2734" t="s">
        <v>10342</v>
      </c>
      <c r="C2734">
        <v>0</v>
      </c>
      <c r="D2734" t="s">
        <v>10343</v>
      </c>
      <c r="E2734">
        <v>6.2305052141428998</v>
      </c>
      <c r="F2734">
        <v>-0.73103836068185901</v>
      </c>
      <c r="G2734">
        <v>0.65203255307672203</v>
      </c>
      <c r="H2734">
        <v>-1.12116850183681</v>
      </c>
      <c r="I2734">
        <v>0.26221614451256098</v>
      </c>
      <c r="J2734">
        <v>0.44005458875192199</v>
      </c>
      <c r="K2734" t="s">
        <v>1031</v>
      </c>
      <c r="L2734">
        <f t="shared" si="42"/>
        <v>0.73103836068185901</v>
      </c>
      <c r="M2734" t="s">
        <v>1032</v>
      </c>
    </row>
    <row r="2735" spans="1:13" x14ac:dyDescent="0.2">
      <c r="A2735" t="s">
        <v>10344</v>
      </c>
      <c r="B2735" t="s">
        <v>10345</v>
      </c>
      <c r="C2735" t="s">
        <v>10346</v>
      </c>
      <c r="D2735" t="s">
        <v>10347</v>
      </c>
      <c r="E2735">
        <v>6.2269765056811304</v>
      </c>
      <c r="F2735">
        <v>0.90808113592819595</v>
      </c>
      <c r="G2735">
        <v>0.78581644740290202</v>
      </c>
      <c r="H2735">
        <v>1.1555893732300699</v>
      </c>
      <c r="I2735">
        <v>0.247849156766626</v>
      </c>
      <c r="J2735">
        <v>0.42742726071999099</v>
      </c>
      <c r="K2735" t="s">
        <v>1031</v>
      </c>
      <c r="L2735">
        <f t="shared" si="42"/>
        <v>-0.90808113592819595</v>
      </c>
      <c r="M2735" t="s">
        <v>1032</v>
      </c>
    </row>
    <row r="2736" spans="1:13" x14ac:dyDescent="0.2">
      <c r="A2736" t="s">
        <v>10348</v>
      </c>
      <c r="B2736" t="s">
        <v>356</v>
      </c>
      <c r="C2736" t="s">
        <v>888</v>
      </c>
      <c r="D2736" t="s">
        <v>959</v>
      </c>
      <c r="E2736">
        <v>6.2269168751080999</v>
      </c>
      <c r="F2736">
        <v>-2.2354360045798299E-3</v>
      </c>
      <c r="G2736">
        <v>0.65814637919316898</v>
      </c>
      <c r="H2736">
        <v>-3.3965635537192801E-3</v>
      </c>
      <c r="I2736">
        <v>0.997289939591536</v>
      </c>
      <c r="J2736">
        <v>0.998505096844715</v>
      </c>
      <c r="K2736" t="s">
        <v>1031</v>
      </c>
      <c r="L2736">
        <f t="shared" si="42"/>
        <v>2.2354360045798299E-3</v>
      </c>
      <c r="M2736" t="s">
        <v>1032</v>
      </c>
    </row>
    <row r="2737" spans="1:13" x14ac:dyDescent="0.2">
      <c r="A2737" t="s">
        <v>10349</v>
      </c>
      <c r="B2737" t="s">
        <v>10350</v>
      </c>
      <c r="C2737" t="s">
        <v>8585</v>
      </c>
      <c r="D2737" t="s">
        <v>10351</v>
      </c>
      <c r="E2737">
        <v>6.2211394996699099</v>
      </c>
      <c r="F2737">
        <v>1.4112916867927301</v>
      </c>
      <c r="G2737">
        <v>0.68195319855849801</v>
      </c>
      <c r="H2737">
        <v>2.0694846651880199</v>
      </c>
      <c r="I2737">
        <v>3.8500628869746097E-2</v>
      </c>
      <c r="J2737">
        <v>0.12652513955254199</v>
      </c>
      <c r="K2737" t="s">
        <v>1031</v>
      </c>
      <c r="L2737">
        <f t="shared" si="42"/>
        <v>-1.4112916867927301</v>
      </c>
      <c r="M2737" t="s">
        <v>1032</v>
      </c>
    </row>
    <row r="2738" spans="1:13" x14ac:dyDescent="0.2">
      <c r="A2738" t="s">
        <v>10352</v>
      </c>
      <c r="B2738" t="s">
        <v>10353</v>
      </c>
      <c r="C2738">
        <v>0</v>
      </c>
      <c r="D2738" t="s">
        <v>10354</v>
      </c>
      <c r="E2738">
        <v>6.2205631575004299</v>
      </c>
      <c r="F2738">
        <v>0.96614430908931503</v>
      </c>
      <c r="G2738">
        <v>0.61685126436082904</v>
      </c>
      <c r="H2738">
        <v>1.56625164753519</v>
      </c>
      <c r="I2738">
        <v>0.117289715862332</v>
      </c>
      <c r="J2738">
        <v>0.26696333766795599</v>
      </c>
      <c r="K2738" t="s">
        <v>1031</v>
      </c>
      <c r="L2738">
        <f t="shared" si="42"/>
        <v>-0.96614430908931503</v>
      </c>
      <c r="M2738" t="s">
        <v>1032</v>
      </c>
    </row>
    <row r="2739" spans="1:13" x14ac:dyDescent="0.2">
      <c r="A2739" t="s">
        <v>10355</v>
      </c>
      <c r="B2739" t="s">
        <v>10356</v>
      </c>
      <c r="C2739" t="s">
        <v>5418</v>
      </c>
      <c r="D2739" t="s">
        <v>10357</v>
      </c>
      <c r="E2739">
        <v>6.2162837011590399</v>
      </c>
      <c r="F2739">
        <v>-1.1076403604780301</v>
      </c>
      <c r="G2739">
        <v>0.86007592840370695</v>
      </c>
      <c r="H2739">
        <v>-1.28784020561277</v>
      </c>
      <c r="I2739">
        <v>0.19780159345129</v>
      </c>
      <c r="J2739">
        <v>0.36982409329101901</v>
      </c>
      <c r="K2739" t="s">
        <v>1031</v>
      </c>
      <c r="L2739">
        <f t="shared" si="42"/>
        <v>1.1076403604780301</v>
      </c>
      <c r="M2739" t="s">
        <v>1032</v>
      </c>
    </row>
    <row r="2740" spans="1:13" x14ac:dyDescent="0.2">
      <c r="A2740" t="s">
        <v>10358</v>
      </c>
      <c r="B2740" t="s">
        <v>10359</v>
      </c>
      <c r="C2740" t="s">
        <v>10360</v>
      </c>
      <c r="D2740" t="s">
        <v>10361</v>
      </c>
      <c r="E2740">
        <v>6.2127475673941204</v>
      </c>
      <c r="F2740">
        <v>7.0467737635386704E-2</v>
      </c>
      <c r="G2740">
        <v>0.58201675009918197</v>
      </c>
      <c r="H2740">
        <v>0.12107510243198</v>
      </c>
      <c r="I2740">
        <v>0.90363154945949098</v>
      </c>
      <c r="J2740">
        <v>0.94573462265575003</v>
      </c>
      <c r="K2740" t="s">
        <v>1031</v>
      </c>
      <c r="L2740">
        <f t="shared" si="42"/>
        <v>-7.0467737635386704E-2</v>
      </c>
      <c r="M2740" t="s">
        <v>1032</v>
      </c>
    </row>
    <row r="2741" spans="1:13" x14ac:dyDescent="0.2">
      <c r="A2741" t="s">
        <v>10362</v>
      </c>
      <c r="B2741" t="s">
        <v>10363</v>
      </c>
      <c r="C2741">
        <v>0</v>
      </c>
      <c r="D2741" t="s">
        <v>10364</v>
      </c>
      <c r="E2741">
        <v>6.2103397777218703</v>
      </c>
      <c r="F2741">
        <v>1.2792104528267201</v>
      </c>
      <c r="G2741">
        <v>0.65812471472317702</v>
      </c>
      <c r="H2741">
        <v>1.94372042898402</v>
      </c>
      <c r="I2741">
        <v>5.1929173716261601E-2</v>
      </c>
      <c r="J2741">
        <v>0.154827923575414</v>
      </c>
      <c r="K2741" t="s">
        <v>1031</v>
      </c>
      <c r="L2741">
        <f t="shared" si="42"/>
        <v>-1.2792104528267201</v>
      </c>
      <c r="M2741" t="s">
        <v>1032</v>
      </c>
    </row>
    <row r="2742" spans="1:13" x14ac:dyDescent="0.2">
      <c r="A2742" t="s">
        <v>10365</v>
      </c>
      <c r="B2742" t="s">
        <v>10366</v>
      </c>
      <c r="C2742">
        <v>0</v>
      </c>
      <c r="D2742" t="s">
        <v>10367</v>
      </c>
      <c r="E2742">
        <v>6.2098050451933302</v>
      </c>
      <c r="F2742">
        <v>-1.17648657059533</v>
      </c>
      <c r="G2742">
        <v>0.66869539948611001</v>
      </c>
      <c r="H2742">
        <v>-1.7593759004465399</v>
      </c>
      <c r="I2742">
        <v>7.8513682483776798E-2</v>
      </c>
      <c r="J2742">
        <v>0.20561857422725799</v>
      </c>
      <c r="K2742" t="s">
        <v>1031</v>
      </c>
      <c r="L2742">
        <f t="shared" si="42"/>
        <v>1.17648657059533</v>
      </c>
      <c r="M2742" t="s">
        <v>1032</v>
      </c>
    </row>
    <row r="2743" spans="1:13" x14ac:dyDescent="0.2">
      <c r="A2743" t="s">
        <v>10368</v>
      </c>
      <c r="B2743" t="s">
        <v>10369</v>
      </c>
      <c r="C2743">
        <v>0</v>
      </c>
      <c r="D2743" t="s">
        <v>10370</v>
      </c>
      <c r="E2743">
        <v>6.2086436407664696</v>
      </c>
      <c r="F2743">
        <v>0.76289638994835796</v>
      </c>
      <c r="G2743">
        <v>0.55258590925665396</v>
      </c>
      <c r="H2743">
        <v>1.38059327458172</v>
      </c>
      <c r="I2743">
        <v>0.16740405238601599</v>
      </c>
      <c r="J2743">
        <v>0.333796117182043</v>
      </c>
      <c r="K2743" t="s">
        <v>1031</v>
      </c>
      <c r="L2743">
        <f t="shared" si="42"/>
        <v>-0.76289638994835796</v>
      </c>
      <c r="M2743" t="s">
        <v>1032</v>
      </c>
    </row>
    <row r="2744" spans="1:13" x14ac:dyDescent="0.2">
      <c r="A2744" t="s">
        <v>10371</v>
      </c>
      <c r="B2744" t="s">
        <v>10372</v>
      </c>
      <c r="C2744">
        <v>0</v>
      </c>
      <c r="D2744" t="s">
        <v>10373</v>
      </c>
      <c r="E2744">
        <v>6.2067318046428204</v>
      </c>
      <c r="F2744">
        <v>-0.30341642343327002</v>
      </c>
      <c r="G2744">
        <v>0.53023523065995803</v>
      </c>
      <c r="H2744">
        <v>-0.57222984420635703</v>
      </c>
      <c r="I2744">
        <v>0.56716627129916197</v>
      </c>
      <c r="J2744">
        <v>0.71821196650471797</v>
      </c>
      <c r="K2744" t="s">
        <v>1031</v>
      </c>
      <c r="L2744">
        <f t="shared" si="42"/>
        <v>0.30341642343327002</v>
      </c>
      <c r="M2744" t="s">
        <v>1032</v>
      </c>
    </row>
    <row r="2745" spans="1:13" x14ac:dyDescent="0.2">
      <c r="A2745" t="s">
        <v>10374</v>
      </c>
      <c r="B2745" t="s">
        <v>10375</v>
      </c>
      <c r="C2745" t="s">
        <v>6368</v>
      </c>
      <c r="D2745" t="s">
        <v>6369</v>
      </c>
      <c r="E2745">
        <v>6.2037467930086798</v>
      </c>
      <c r="F2745">
        <v>-0.15172784210523299</v>
      </c>
      <c r="G2745">
        <v>0.55168209517297195</v>
      </c>
      <c r="H2745">
        <v>-0.27502767161160402</v>
      </c>
      <c r="I2745">
        <v>0.78329497890236999</v>
      </c>
      <c r="J2745">
        <v>0.87365855257654501</v>
      </c>
      <c r="K2745" t="s">
        <v>1031</v>
      </c>
      <c r="L2745">
        <f t="shared" si="42"/>
        <v>0.15172784210523299</v>
      </c>
      <c r="M2745" t="s">
        <v>1032</v>
      </c>
    </row>
    <row r="2746" spans="1:13" x14ac:dyDescent="0.2">
      <c r="A2746" t="s">
        <v>10376</v>
      </c>
      <c r="B2746" t="s">
        <v>10377</v>
      </c>
      <c r="C2746" t="s">
        <v>10378</v>
      </c>
      <c r="D2746" t="s">
        <v>10379</v>
      </c>
      <c r="E2746">
        <v>6.2016068910372901</v>
      </c>
      <c r="F2746">
        <v>0.73268647783381902</v>
      </c>
      <c r="G2746">
        <v>0.78917646022865195</v>
      </c>
      <c r="H2746">
        <v>0.92841907324698203</v>
      </c>
      <c r="I2746">
        <v>0.35319022854432802</v>
      </c>
      <c r="J2746">
        <v>0.53464810683268105</v>
      </c>
      <c r="K2746" t="s">
        <v>1031</v>
      </c>
      <c r="L2746">
        <f t="shared" si="42"/>
        <v>-0.73268647783381902</v>
      </c>
      <c r="M2746" t="s">
        <v>1032</v>
      </c>
    </row>
    <row r="2747" spans="1:13" x14ac:dyDescent="0.2">
      <c r="A2747" t="s">
        <v>10380</v>
      </c>
      <c r="B2747" t="s">
        <v>10381</v>
      </c>
      <c r="C2747">
        <v>0</v>
      </c>
      <c r="D2747" t="s">
        <v>10382</v>
      </c>
      <c r="E2747">
        <v>6.19996251311201</v>
      </c>
      <c r="F2747">
        <v>0.36009900154927599</v>
      </c>
      <c r="G2747">
        <v>0.62399682698018799</v>
      </c>
      <c r="H2747">
        <v>0.57708466770890998</v>
      </c>
      <c r="I2747">
        <v>0.56388226123553498</v>
      </c>
      <c r="J2747">
        <v>0.71531791781602005</v>
      </c>
      <c r="K2747" t="s">
        <v>1031</v>
      </c>
      <c r="L2747">
        <f t="shared" si="42"/>
        <v>-0.36009900154927599</v>
      </c>
      <c r="M2747" t="s">
        <v>1032</v>
      </c>
    </row>
    <row r="2748" spans="1:13" x14ac:dyDescent="0.2">
      <c r="A2748" t="s">
        <v>10383</v>
      </c>
      <c r="B2748" t="s">
        <v>10384</v>
      </c>
      <c r="C2748" t="s">
        <v>7427</v>
      </c>
      <c r="D2748" t="s">
        <v>10385</v>
      </c>
      <c r="E2748">
        <v>6.18906015461401</v>
      </c>
      <c r="F2748">
        <v>-1.00740374483684</v>
      </c>
      <c r="G2748">
        <v>0.60842329949271501</v>
      </c>
      <c r="H2748">
        <v>-1.6557612860598501</v>
      </c>
      <c r="I2748">
        <v>9.7770170658969105E-2</v>
      </c>
      <c r="J2748">
        <v>0.23646999855584</v>
      </c>
      <c r="K2748" t="s">
        <v>1031</v>
      </c>
      <c r="L2748">
        <f t="shared" si="42"/>
        <v>1.00740374483684</v>
      </c>
      <c r="M2748" t="s">
        <v>1032</v>
      </c>
    </row>
    <row r="2749" spans="1:13" x14ac:dyDescent="0.2">
      <c r="A2749" t="s">
        <v>10386</v>
      </c>
      <c r="B2749" t="s">
        <v>10387</v>
      </c>
      <c r="C2749" t="s">
        <v>10388</v>
      </c>
      <c r="D2749" t="s">
        <v>10389</v>
      </c>
      <c r="E2749">
        <v>6.1869265198104104</v>
      </c>
      <c r="F2749">
        <v>1.4198647812528</v>
      </c>
      <c r="G2749">
        <v>0.69470088884924197</v>
      </c>
      <c r="H2749">
        <v>2.0438505319962701</v>
      </c>
      <c r="I2749">
        <v>4.0968315341835003E-2</v>
      </c>
      <c r="J2749">
        <v>0.13282381388891901</v>
      </c>
      <c r="K2749" t="s">
        <v>1031</v>
      </c>
      <c r="L2749">
        <f t="shared" si="42"/>
        <v>-1.4198647812528</v>
      </c>
      <c r="M2749" t="s">
        <v>1032</v>
      </c>
    </row>
    <row r="2750" spans="1:13" x14ac:dyDescent="0.2">
      <c r="A2750" t="s">
        <v>10390</v>
      </c>
      <c r="B2750" t="s">
        <v>10391</v>
      </c>
      <c r="C2750" t="s">
        <v>10392</v>
      </c>
      <c r="D2750" t="s">
        <v>10393</v>
      </c>
      <c r="E2750">
        <v>6.1844075060685402</v>
      </c>
      <c r="F2750">
        <v>-0.44446101910767599</v>
      </c>
      <c r="G2750">
        <v>0.49521813530042302</v>
      </c>
      <c r="H2750">
        <v>-0.89750553831806901</v>
      </c>
      <c r="I2750">
        <v>0.36944921945564302</v>
      </c>
      <c r="J2750">
        <v>0.55140230014968095</v>
      </c>
      <c r="K2750" t="s">
        <v>1031</v>
      </c>
      <c r="L2750">
        <f t="shared" si="42"/>
        <v>0.44446101910767599</v>
      </c>
      <c r="M2750" t="s">
        <v>1032</v>
      </c>
    </row>
    <row r="2751" spans="1:13" x14ac:dyDescent="0.2">
      <c r="A2751" t="s">
        <v>10394</v>
      </c>
      <c r="B2751" t="s">
        <v>10395</v>
      </c>
      <c r="C2751">
        <v>0</v>
      </c>
      <c r="D2751" t="s">
        <v>10396</v>
      </c>
      <c r="E2751">
        <v>6.18350828681519</v>
      </c>
      <c r="F2751">
        <v>1.61867878903586</v>
      </c>
      <c r="G2751">
        <v>0.64113802439420597</v>
      </c>
      <c r="H2751">
        <v>2.5246962860536999</v>
      </c>
      <c r="I2751">
        <v>1.15798317379895E-2</v>
      </c>
      <c r="J2751">
        <v>5.81496838958174E-2</v>
      </c>
      <c r="K2751" t="s">
        <v>1031</v>
      </c>
      <c r="L2751">
        <f t="shared" si="42"/>
        <v>-1.61867878903586</v>
      </c>
      <c r="M2751" t="s">
        <v>1032</v>
      </c>
    </row>
    <row r="2752" spans="1:13" x14ac:dyDescent="0.2">
      <c r="A2752" t="s">
        <v>10397</v>
      </c>
      <c r="B2752" t="s">
        <v>10398</v>
      </c>
      <c r="C2752" t="s">
        <v>10399</v>
      </c>
      <c r="D2752" t="s">
        <v>10400</v>
      </c>
      <c r="E2752">
        <v>6.1760445409836304</v>
      </c>
      <c r="F2752">
        <v>-5.8248772766024803E-2</v>
      </c>
      <c r="G2752">
        <v>0.58839159683990905</v>
      </c>
      <c r="H2752">
        <v>-9.8996608855162302E-2</v>
      </c>
      <c r="I2752">
        <v>0.92114096262065503</v>
      </c>
      <c r="J2752">
        <v>0.95591826672357105</v>
      </c>
      <c r="K2752" t="s">
        <v>1031</v>
      </c>
      <c r="L2752">
        <f t="shared" si="42"/>
        <v>5.8248772766024803E-2</v>
      </c>
      <c r="M2752" t="s">
        <v>1032</v>
      </c>
    </row>
    <row r="2753" spans="1:13" x14ac:dyDescent="0.2">
      <c r="A2753" t="s">
        <v>10401</v>
      </c>
      <c r="B2753" t="s">
        <v>10402</v>
      </c>
      <c r="C2753" t="s">
        <v>10403</v>
      </c>
      <c r="D2753" t="s">
        <v>10404</v>
      </c>
      <c r="E2753">
        <v>6.1665618804194997</v>
      </c>
      <c r="F2753">
        <v>0.20353706368087399</v>
      </c>
      <c r="G2753">
        <v>0.64529371244965905</v>
      </c>
      <c r="H2753">
        <v>0.31541770786547502</v>
      </c>
      <c r="I2753">
        <v>0.75244452359638403</v>
      </c>
      <c r="J2753">
        <v>0.85263487713865904</v>
      </c>
      <c r="K2753" t="s">
        <v>1031</v>
      </c>
      <c r="L2753">
        <f t="shared" si="42"/>
        <v>-0.20353706368087399</v>
      </c>
      <c r="M2753" t="s">
        <v>1032</v>
      </c>
    </row>
    <row r="2754" spans="1:13" x14ac:dyDescent="0.2">
      <c r="A2754" t="s">
        <v>10405</v>
      </c>
      <c r="B2754" t="s">
        <v>10406</v>
      </c>
      <c r="C2754" t="s">
        <v>10407</v>
      </c>
      <c r="D2754" t="s">
        <v>10408</v>
      </c>
      <c r="E2754">
        <v>6.1642234317291802</v>
      </c>
      <c r="F2754">
        <v>0.538730689139297</v>
      </c>
      <c r="G2754">
        <v>0.55829359334489903</v>
      </c>
      <c r="H2754">
        <v>0.964959468568509</v>
      </c>
      <c r="I2754">
        <v>0.33456511325615301</v>
      </c>
      <c r="J2754">
        <v>0.51592508975795104</v>
      </c>
      <c r="K2754" t="s">
        <v>1031</v>
      </c>
      <c r="L2754">
        <f t="shared" ref="L2754:L2817" si="43">F2754*-1</f>
        <v>-0.538730689139297</v>
      </c>
      <c r="M2754" t="s">
        <v>1032</v>
      </c>
    </row>
    <row r="2755" spans="1:13" x14ac:dyDescent="0.2">
      <c r="A2755" t="s">
        <v>10409</v>
      </c>
      <c r="B2755" t="s">
        <v>10410</v>
      </c>
      <c r="C2755" t="s">
        <v>10411</v>
      </c>
      <c r="D2755" t="s">
        <v>10412</v>
      </c>
      <c r="E2755">
        <v>6.1626717049620598</v>
      </c>
      <c r="F2755">
        <v>1.0732136929415801</v>
      </c>
      <c r="G2755">
        <v>0.50565266774977702</v>
      </c>
      <c r="H2755">
        <v>2.1224325735638501</v>
      </c>
      <c r="I2755">
        <v>3.3801429244848802E-2</v>
      </c>
      <c r="J2755">
        <v>0.115882689867324</v>
      </c>
      <c r="K2755" t="s">
        <v>1031</v>
      </c>
      <c r="L2755">
        <f t="shared" si="43"/>
        <v>-1.0732136929415801</v>
      </c>
      <c r="M2755" t="s">
        <v>1032</v>
      </c>
    </row>
    <row r="2756" spans="1:13" x14ac:dyDescent="0.2">
      <c r="A2756" t="s">
        <v>10413</v>
      </c>
      <c r="B2756" t="s">
        <v>10414</v>
      </c>
      <c r="C2756" t="s">
        <v>10415</v>
      </c>
      <c r="D2756" t="s">
        <v>10416</v>
      </c>
      <c r="E2756">
        <v>6.1600967386169003</v>
      </c>
      <c r="F2756">
        <v>-0.49429917367450199</v>
      </c>
      <c r="G2756">
        <v>0.92150989714357501</v>
      </c>
      <c r="H2756">
        <v>-0.53640137258068699</v>
      </c>
      <c r="I2756">
        <v>0.59168118299362704</v>
      </c>
      <c r="J2756">
        <v>0.73795366086775305</v>
      </c>
      <c r="K2756" t="s">
        <v>1031</v>
      </c>
      <c r="L2756">
        <f t="shared" si="43"/>
        <v>0.49429917367450199</v>
      </c>
      <c r="M2756" t="s">
        <v>1032</v>
      </c>
    </row>
    <row r="2757" spans="1:13" x14ac:dyDescent="0.2">
      <c r="A2757" t="s">
        <v>10417</v>
      </c>
      <c r="B2757" t="s">
        <v>10418</v>
      </c>
      <c r="C2757" t="s">
        <v>10419</v>
      </c>
      <c r="D2757" t="s">
        <v>10420</v>
      </c>
      <c r="E2757">
        <v>6.1585492045629904</v>
      </c>
      <c r="F2757">
        <v>0.86510245644258099</v>
      </c>
      <c r="G2757">
        <v>0.574679030818947</v>
      </c>
      <c r="H2757">
        <v>1.5053663176290999</v>
      </c>
      <c r="I2757">
        <v>0.13222992372246301</v>
      </c>
      <c r="J2757">
        <v>0.28699552590805999</v>
      </c>
      <c r="K2757" t="s">
        <v>1031</v>
      </c>
      <c r="L2757">
        <f t="shared" si="43"/>
        <v>-0.86510245644258099</v>
      </c>
      <c r="M2757" t="s">
        <v>1032</v>
      </c>
    </row>
    <row r="2758" spans="1:13" x14ac:dyDescent="0.2">
      <c r="A2758" t="s">
        <v>10421</v>
      </c>
      <c r="B2758" t="s">
        <v>10422</v>
      </c>
      <c r="C2758">
        <v>0</v>
      </c>
      <c r="D2758" t="s">
        <v>9942</v>
      </c>
      <c r="E2758">
        <v>6.1560257503787899</v>
      </c>
      <c r="F2758">
        <v>1.2084262460249999</v>
      </c>
      <c r="G2758">
        <v>0.725077524747054</v>
      </c>
      <c r="H2758">
        <v>1.6666166096467601</v>
      </c>
      <c r="I2758">
        <v>9.5590664019304494E-2</v>
      </c>
      <c r="J2758">
        <v>0.233190615573757</v>
      </c>
      <c r="K2758" t="s">
        <v>1031</v>
      </c>
      <c r="L2758">
        <f t="shared" si="43"/>
        <v>-1.2084262460249999</v>
      </c>
      <c r="M2758" t="s">
        <v>1032</v>
      </c>
    </row>
    <row r="2759" spans="1:13" x14ac:dyDescent="0.2">
      <c r="A2759" t="s">
        <v>10423</v>
      </c>
      <c r="B2759" t="s">
        <v>10424</v>
      </c>
      <c r="C2759">
        <v>0</v>
      </c>
      <c r="D2759" t="s">
        <v>10425</v>
      </c>
      <c r="E2759">
        <v>6.15403289504422</v>
      </c>
      <c r="F2759">
        <v>0.408507706477509</v>
      </c>
      <c r="G2759">
        <v>0.62553796991411703</v>
      </c>
      <c r="H2759">
        <v>0.65305021617407999</v>
      </c>
      <c r="I2759">
        <v>0.51372390551129199</v>
      </c>
      <c r="J2759">
        <v>0.67722080686564301</v>
      </c>
      <c r="K2759" t="s">
        <v>1031</v>
      </c>
      <c r="L2759">
        <f t="shared" si="43"/>
        <v>-0.408507706477509</v>
      </c>
      <c r="M2759" t="s">
        <v>1032</v>
      </c>
    </row>
    <row r="2760" spans="1:13" x14ac:dyDescent="0.2">
      <c r="A2760" t="s">
        <v>10426</v>
      </c>
      <c r="B2760" t="s">
        <v>10427</v>
      </c>
      <c r="C2760" t="s">
        <v>10428</v>
      </c>
      <c r="D2760" t="s">
        <v>10429</v>
      </c>
      <c r="E2760">
        <v>6.15361053537345</v>
      </c>
      <c r="F2760">
        <v>-0.25014222863387903</v>
      </c>
      <c r="G2760">
        <v>0.51777820681928499</v>
      </c>
      <c r="H2760">
        <v>-0.483106908207868</v>
      </c>
      <c r="I2760">
        <v>0.62901982922005895</v>
      </c>
      <c r="J2760">
        <v>0.76504395622630295</v>
      </c>
      <c r="K2760" t="s">
        <v>1031</v>
      </c>
      <c r="L2760">
        <f t="shared" si="43"/>
        <v>0.25014222863387903</v>
      </c>
      <c r="M2760" t="s">
        <v>1032</v>
      </c>
    </row>
    <row r="2761" spans="1:13" x14ac:dyDescent="0.2">
      <c r="A2761" t="s">
        <v>10430</v>
      </c>
      <c r="B2761" t="s">
        <v>10431</v>
      </c>
      <c r="C2761" t="s">
        <v>7032</v>
      </c>
      <c r="D2761" t="s">
        <v>7033</v>
      </c>
      <c r="E2761">
        <v>6.1535592384390396</v>
      </c>
      <c r="F2761">
        <v>-0.58945054087976601</v>
      </c>
      <c r="G2761">
        <v>0.57172642202027002</v>
      </c>
      <c r="H2761">
        <v>-1.0310010490627</v>
      </c>
      <c r="I2761">
        <v>0.30254032784783802</v>
      </c>
      <c r="J2761">
        <v>0.48159010277429498</v>
      </c>
      <c r="K2761" t="s">
        <v>1031</v>
      </c>
      <c r="L2761">
        <f t="shared" si="43"/>
        <v>0.58945054087976601</v>
      </c>
      <c r="M2761" t="s">
        <v>1032</v>
      </c>
    </row>
    <row r="2762" spans="1:13" x14ac:dyDescent="0.2">
      <c r="A2762" t="s">
        <v>10432</v>
      </c>
      <c r="B2762" t="s">
        <v>237</v>
      </c>
      <c r="C2762" t="s">
        <v>693</v>
      </c>
      <c r="D2762" t="s">
        <v>777</v>
      </c>
      <c r="E2762">
        <v>6.1433123657958602</v>
      </c>
      <c r="F2762">
        <v>0.728712489516123</v>
      </c>
      <c r="G2762">
        <v>0.81820535560855301</v>
      </c>
      <c r="H2762">
        <v>0.89062297688595704</v>
      </c>
      <c r="I2762">
        <v>0.37313146838195299</v>
      </c>
      <c r="J2762">
        <v>0.55517614180841401</v>
      </c>
      <c r="K2762" t="s">
        <v>1031</v>
      </c>
      <c r="L2762">
        <f t="shared" si="43"/>
        <v>-0.728712489516123</v>
      </c>
      <c r="M2762" t="s">
        <v>1032</v>
      </c>
    </row>
    <row r="2763" spans="1:13" x14ac:dyDescent="0.2">
      <c r="A2763" t="s">
        <v>10433</v>
      </c>
      <c r="B2763" t="s">
        <v>10434</v>
      </c>
      <c r="C2763" t="s">
        <v>8349</v>
      </c>
      <c r="D2763" t="s">
        <v>10435</v>
      </c>
      <c r="E2763">
        <v>6.1358126127330399</v>
      </c>
      <c r="F2763">
        <v>-0.26327128249965498</v>
      </c>
      <c r="G2763">
        <v>0.81840356054831997</v>
      </c>
      <c r="H2763">
        <v>-0.32168882833704499</v>
      </c>
      <c r="I2763">
        <v>0.74768844204856899</v>
      </c>
      <c r="J2763">
        <v>0.84979388217598495</v>
      </c>
      <c r="K2763" t="s">
        <v>1031</v>
      </c>
      <c r="L2763">
        <f t="shared" si="43"/>
        <v>0.26327128249965498</v>
      </c>
      <c r="M2763" t="s">
        <v>1032</v>
      </c>
    </row>
    <row r="2764" spans="1:13" x14ac:dyDescent="0.2">
      <c r="A2764" t="s">
        <v>10436</v>
      </c>
      <c r="B2764" t="s">
        <v>10437</v>
      </c>
      <c r="C2764" t="s">
        <v>10438</v>
      </c>
      <c r="D2764" t="s">
        <v>10439</v>
      </c>
      <c r="E2764">
        <v>6.1289551677470397</v>
      </c>
      <c r="F2764">
        <v>1.5503262916970599</v>
      </c>
      <c r="G2764">
        <v>0.63484635994368799</v>
      </c>
      <c r="H2764">
        <v>2.4420495879264101</v>
      </c>
      <c r="I2764">
        <v>1.46041404821398E-2</v>
      </c>
      <c r="J2764">
        <v>6.7050658169648406E-2</v>
      </c>
      <c r="K2764" t="s">
        <v>1031</v>
      </c>
      <c r="L2764">
        <f t="shared" si="43"/>
        <v>-1.5503262916970599</v>
      </c>
      <c r="M2764" t="s">
        <v>1032</v>
      </c>
    </row>
    <row r="2765" spans="1:13" x14ac:dyDescent="0.2">
      <c r="A2765" t="s">
        <v>10440</v>
      </c>
      <c r="B2765" t="s">
        <v>10441</v>
      </c>
      <c r="C2765" t="s">
        <v>10442</v>
      </c>
      <c r="D2765" t="s">
        <v>10443</v>
      </c>
      <c r="E2765">
        <v>6.1241248342106598</v>
      </c>
      <c r="F2765">
        <v>-0.39542375401854002</v>
      </c>
      <c r="G2765">
        <v>0.59099761538501505</v>
      </c>
      <c r="H2765">
        <v>-0.66907842557187702</v>
      </c>
      <c r="I2765">
        <v>0.50344545150817299</v>
      </c>
      <c r="J2765">
        <v>0.66919411815737895</v>
      </c>
      <c r="K2765" t="s">
        <v>1031</v>
      </c>
      <c r="L2765">
        <f t="shared" si="43"/>
        <v>0.39542375401854002</v>
      </c>
      <c r="M2765" t="s">
        <v>1032</v>
      </c>
    </row>
    <row r="2766" spans="1:13" x14ac:dyDescent="0.2">
      <c r="A2766" t="s">
        <v>10444</v>
      </c>
      <c r="B2766" t="s">
        <v>10445</v>
      </c>
      <c r="C2766" t="s">
        <v>10446</v>
      </c>
      <c r="D2766" t="s">
        <v>10447</v>
      </c>
      <c r="E2766">
        <v>6.1240488209758999</v>
      </c>
      <c r="F2766">
        <v>-1.44402405403469</v>
      </c>
      <c r="G2766">
        <v>0.62649004223746896</v>
      </c>
      <c r="H2766">
        <v>-2.30494334575127</v>
      </c>
      <c r="I2766">
        <v>2.1169746576471499E-2</v>
      </c>
      <c r="J2766">
        <v>8.5649323301967104E-2</v>
      </c>
      <c r="K2766" t="s">
        <v>1031</v>
      </c>
      <c r="L2766">
        <f t="shared" si="43"/>
        <v>1.44402405403469</v>
      </c>
      <c r="M2766" t="s">
        <v>1032</v>
      </c>
    </row>
    <row r="2767" spans="1:13" x14ac:dyDescent="0.2">
      <c r="A2767" t="s">
        <v>10448</v>
      </c>
      <c r="B2767" t="s">
        <v>10449</v>
      </c>
      <c r="C2767">
        <v>0</v>
      </c>
      <c r="D2767" t="s">
        <v>10450</v>
      </c>
      <c r="E2767">
        <v>6.1206584026820696</v>
      </c>
      <c r="F2767">
        <v>1.16861223947281</v>
      </c>
      <c r="G2767">
        <v>0.51557622013391902</v>
      </c>
      <c r="H2767">
        <v>2.26661392406591</v>
      </c>
      <c r="I2767">
        <v>2.34138207421382E-2</v>
      </c>
      <c r="J2767">
        <v>9.1823788855432006E-2</v>
      </c>
      <c r="K2767" t="s">
        <v>1031</v>
      </c>
      <c r="L2767">
        <f t="shared" si="43"/>
        <v>-1.16861223947281</v>
      </c>
      <c r="M2767" t="s">
        <v>1032</v>
      </c>
    </row>
    <row r="2768" spans="1:13" x14ac:dyDescent="0.2">
      <c r="A2768" t="s">
        <v>10451</v>
      </c>
      <c r="B2768" t="s">
        <v>10452</v>
      </c>
      <c r="C2768" t="s">
        <v>10453</v>
      </c>
      <c r="D2768" t="s">
        <v>10454</v>
      </c>
      <c r="E2768">
        <v>6.1156033694488299</v>
      </c>
      <c r="F2768">
        <v>0.50002067852143495</v>
      </c>
      <c r="G2768">
        <v>0.69501567113295004</v>
      </c>
      <c r="H2768">
        <v>0.71943799152952603</v>
      </c>
      <c r="I2768">
        <v>0.47187109559163598</v>
      </c>
      <c r="J2768">
        <v>0.64441406756870501</v>
      </c>
      <c r="K2768" t="s">
        <v>1031</v>
      </c>
      <c r="L2768">
        <f t="shared" si="43"/>
        <v>-0.50002067852143495</v>
      </c>
      <c r="M2768" t="s">
        <v>1032</v>
      </c>
    </row>
    <row r="2769" spans="1:13" x14ac:dyDescent="0.2">
      <c r="A2769" t="s">
        <v>10455</v>
      </c>
      <c r="B2769" t="s">
        <v>10456</v>
      </c>
      <c r="C2769">
        <v>0</v>
      </c>
      <c r="D2769" t="s">
        <v>10457</v>
      </c>
      <c r="E2769">
        <v>6.1133793516387103</v>
      </c>
      <c r="F2769">
        <v>2.25390412928351</v>
      </c>
      <c r="G2769">
        <v>0.996924840236593</v>
      </c>
      <c r="H2769">
        <v>2.2608566246063302</v>
      </c>
      <c r="I2769">
        <v>2.3768136840342499E-2</v>
      </c>
      <c r="J2769">
        <v>9.2518579862376604E-2</v>
      </c>
      <c r="K2769" t="s">
        <v>1031</v>
      </c>
      <c r="L2769">
        <f t="shared" si="43"/>
        <v>-2.25390412928351</v>
      </c>
      <c r="M2769" t="s">
        <v>1032</v>
      </c>
    </row>
    <row r="2770" spans="1:13" x14ac:dyDescent="0.2">
      <c r="A2770" t="s">
        <v>10458</v>
      </c>
      <c r="B2770" t="s">
        <v>10459</v>
      </c>
      <c r="C2770" t="s">
        <v>10196</v>
      </c>
      <c r="D2770" t="s">
        <v>10460</v>
      </c>
      <c r="E2770">
        <v>6.1107948074217502</v>
      </c>
      <c r="F2770">
        <v>-1.2044215633364901</v>
      </c>
      <c r="G2770">
        <v>1.18868814954716</v>
      </c>
      <c r="H2770">
        <v>-1.0132359473721699</v>
      </c>
      <c r="I2770">
        <v>0.31094747400229</v>
      </c>
      <c r="J2770">
        <v>0.491284821541983</v>
      </c>
      <c r="K2770" t="s">
        <v>1031</v>
      </c>
      <c r="L2770">
        <f t="shared" si="43"/>
        <v>1.2044215633364901</v>
      </c>
      <c r="M2770" t="s">
        <v>1032</v>
      </c>
    </row>
    <row r="2771" spans="1:13" x14ac:dyDescent="0.2">
      <c r="A2771" t="s">
        <v>10461</v>
      </c>
      <c r="B2771" t="s">
        <v>10462</v>
      </c>
      <c r="C2771" t="s">
        <v>10463</v>
      </c>
      <c r="D2771" t="s">
        <v>10464</v>
      </c>
      <c r="E2771">
        <v>6.10829439655366</v>
      </c>
      <c r="F2771">
        <v>-1.40927143488913</v>
      </c>
      <c r="G2771">
        <v>0.62196910521006699</v>
      </c>
      <c r="H2771">
        <v>-2.2658222459669601</v>
      </c>
      <c r="I2771">
        <v>2.3462268759656901E-2</v>
      </c>
      <c r="J2771">
        <v>9.1887380659833803E-2</v>
      </c>
      <c r="K2771" t="s">
        <v>1031</v>
      </c>
      <c r="L2771">
        <f t="shared" si="43"/>
        <v>1.40927143488913</v>
      </c>
      <c r="M2771" t="s">
        <v>1032</v>
      </c>
    </row>
    <row r="2772" spans="1:13" x14ac:dyDescent="0.2">
      <c r="A2772" t="s">
        <v>10465</v>
      </c>
      <c r="B2772" t="s">
        <v>10466</v>
      </c>
      <c r="C2772" t="s">
        <v>5869</v>
      </c>
      <c r="D2772" t="s">
        <v>10467</v>
      </c>
      <c r="E2772">
        <v>6.0916204040605502</v>
      </c>
      <c r="F2772">
        <v>0.16891701660564501</v>
      </c>
      <c r="G2772">
        <v>0.498562186962626</v>
      </c>
      <c r="H2772">
        <v>0.338808319248463</v>
      </c>
      <c r="I2772">
        <v>0.73475413372135001</v>
      </c>
      <c r="J2772">
        <v>0.84042784377289703</v>
      </c>
      <c r="K2772" t="s">
        <v>1031</v>
      </c>
      <c r="L2772">
        <f t="shared" si="43"/>
        <v>-0.16891701660564501</v>
      </c>
      <c r="M2772" t="s">
        <v>1032</v>
      </c>
    </row>
    <row r="2773" spans="1:13" x14ac:dyDescent="0.2">
      <c r="A2773" t="s">
        <v>10468</v>
      </c>
      <c r="B2773" t="s">
        <v>10469</v>
      </c>
      <c r="C2773">
        <v>0</v>
      </c>
      <c r="D2773" t="s">
        <v>10470</v>
      </c>
      <c r="E2773">
        <v>6.0892038223506804</v>
      </c>
      <c r="F2773">
        <v>0.163227693379938</v>
      </c>
      <c r="G2773">
        <v>0.663920174043928</v>
      </c>
      <c r="H2773">
        <v>0.24585439599721801</v>
      </c>
      <c r="I2773">
        <v>0.80579494712644395</v>
      </c>
      <c r="J2773">
        <v>0.88587440402944095</v>
      </c>
      <c r="K2773" t="s">
        <v>1031</v>
      </c>
      <c r="L2773">
        <f t="shared" si="43"/>
        <v>-0.163227693379938</v>
      </c>
      <c r="M2773" t="s">
        <v>1032</v>
      </c>
    </row>
    <row r="2774" spans="1:13" x14ac:dyDescent="0.2">
      <c r="A2774" t="s">
        <v>10471</v>
      </c>
      <c r="B2774" t="s">
        <v>10472</v>
      </c>
      <c r="C2774" t="s">
        <v>4007</v>
      </c>
      <c r="D2774" t="s">
        <v>10473</v>
      </c>
      <c r="E2774">
        <v>6.0882339138852997</v>
      </c>
      <c r="F2774">
        <v>-0.451469866359404</v>
      </c>
      <c r="G2774">
        <v>0.54326439401780502</v>
      </c>
      <c r="H2774">
        <v>-0.83103157749853795</v>
      </c>
      <c r="I2774">
        <v>0.405955790843818</v>
      </c>
      <c r="J2774">
        <v>0.58539460221311701</v>
      </c>
      <c r="K2774" t="s">
        <v>1031</v>
      </c>
      <c r="L2774">
        <f t="shared" si="43"/>
        <v>0.451469866359404</v>
      </c>
      <c r="M2774" t="s">
        <v>1032</v>
      </c>
    </row>
    <row r="2775" spans="1:13" x14ac:dyDescent="0.2">
      <c r="A2775" t="s">
        <v>10474</v>
      </c>
      <c r="B2775" t="s">
        <v>10475</v>
      </c>
      <c r="C2775" t="s">
        <v>4664</v>
      </c>
      <c r="D2775" t="s">
        <v>6498</v>
      </c>
      <c r="E2775">
        <v>6.0847532544616199</v>
      </c>
      <c r="F2775">
        <v>-0.67216651479615597</v>
      </c>
      <c r="G2775">
        <v>0.54747349527015798</v>
      </c>
      <c r="H2775">
        <v>-1.2277608333613801</v>
      </c>
      <c r="I2775">
        <v>0.219536762505362</v>
      </c>
      <c r="J2775">
        <v>0.39706692370017499</v>
      </c>
      <c r="K2775" t="s">
        <v>1031</v>
      </c>
      <c r="L2775">
        <f t="shared" si="43"/>
        <v>0.67216651479615597</v>
      </c>
      <c r="M2775" t="s">
        <v>1032</v>
      </c>
    </row>
    <row r="2776" spans="1:13" x14ac:dyDescent="0.2">
      <c r="A2776" t="s">
        <v>10476</v>
      </c>
      <c r="B2776" t="s">
        <v>10477</v>
      </c>
      <c r="C2776" t="s">
        <v>10478</v>
      </c>
      <c r="D2776" t="s">
        <v>10479</v>
      </c>
      <c r="E2776">
        <v>6.08151604623741</v>
      </c>
      <c r="F2776">
        <v>1.3729438217679</v>
      </c>
      <c r="G2776">
        <v>0.67814718589194101</v>
      </c>
      <c r="H2776">
        <v>2.0245513810724201</v>
      </c>
      <c r="I2776">
        <v>4.2913450918327899E-2</v>
      </c>
      <c r="J2776">
        <v>0.137003870048477</v>
      </c>
      <c r="K2776" t="s">
        <v>1031</v>
      </c>
      <c r="L2776">
        <f t="shared" si="43"/>
        <v>-1.3729438217679</v>
      </c>
      <c r="M2776" t="s">
        <v>1032</v>
      </c>
    </row>
    <row r="2777" spans="1:13" x14ac:dyDescent="0.2">
      <c r="A2777" t="s">
        <v>10480</v>
      </c>
      <c r="B2777" t="s">
        <v>91</v>
      </c>
      <c r="C2777" t="s">
        <v>441</v>
      </c>
      <c r="D2777" t="s">
        <v>560</v>
      </c>
      <c r="E2777">
        <v>6.0736193265974503</v>
      </c>
      <c r="F2777">
        <v>1.1521287948558401</v>
      </c>
      <c r="G2777">
        <v>0.75645567539886804</v>
      </c>
      <c r="H2777">
        <v>1.52306186908881</v>
      </c>
      <c r="I2777">
        <v>0.12774322745655101</v>
      </c>
      <c r="J2777">
        <v>0.28187019003597102</v>
      </c>
      <c r="K2777" t="s">
        <v>1031</v>
      </c>
      <c r="L2777">
        <f t="shared" si="43"/>
        <v>-1.1521287948558401</v>
      </c>
      <c r="M2777" t="s">
        <v>1032</v>
      </c>
    </row>
    <row r="2778" spans="1:13" x14ac:dyDescent="0.2">
      <c r="A2778" t="s">
        <v>10481</v>
      </c>
      <c r="B2778" t="s">
        <v>10482</v>
      </c>
      <c r="C2778" t="s">
        <v>10483</v>
      </c>
      <c r="D2778" t="s">
        <v>10484</v>
      </c>
      <c r="E2778">
        <v>6.0675447976008501</v>
      </c>
      <c r="F2778">
        <v>-7.39254146199987E-2</v>
      </c>
      <c r="G2778">
        <v>0.62914222879257198</v>
      </c>
      <c r="H2778">
        <v>-0.117501911709017</v>
      </c>
      <c r="I2778">
        <v>0.90646232921458503</v>
      </c>
      <c r="J2778">
        <v>0.94695123916509205</v>
      </c>
      <c r="K2778" t="s">
        <v>1031</v>
      </c>
      <c r="L2778">
        <f t="shared" si="43"/>
        <v>7.39254146199987E-2</v>
      </c>
      <c r="M2778" t="s">
        <v>1032</v>
      </c>
    </row>
    <row r="2779" spans="1:13" x14ac:dyDescent="0.2">
      <c r="A2779" t="s">
        <v>10485</v>
      </c>
      <c r="B2779" t="s">
        <v>10486</v>
      </c>
      <c r="C2779" t="s">
        <v>10487</v>
      </c>
      <c r="D2779" t="s">
        <v>10488</v>
      </c>
      <c r="E2779">
        <v>6.0672030514594804</v>
      </c>
      <c r="F2779">
        <v>0.971126182751891</v>
      </c>
      <c r="G2779">
        <v>0.67981169503385497</v>
      </c>
      <c r="H2779">
        <v>1.4285223244115099</v>
      </c>
      <c r="I2779">
        <v>0.153141573661498</v>
      </c>
      <c r="J2779">
        <v>0.31479959355106202</v>
      </c>
      <c r="K2779" t="s">
        <v>1031</v>
      </c>
      <c r="L2779">
        <f t="shared" si="43"/>
        <v>-0.971126182751891</v>
      </c>
      <c r="M2779" t="s">
        <v>1032</v>
      </c>
    </row>
    <row r="2780" spans="1:13" x14ac:dyDescent="0.2">
      <c r="A2780" t="s">
        <v>10489</v>
      </c>
      <c r="B2780" t="s">
        <v>10490</v>
      </c>
      <c r="C2780" t="s">
        <v>10491</v>
      </c>
      <c r="D2780" t="s">
        <v>10492</v>
      </c>
      <c r="E2780">
        <v>6.0583845615536003</v>
      </c>
      <c r="F2780">
        <v>-1.94595409235732</v>
      </c>
      <c r="G2780">
        <v>1.0410430632821699</v>
      </c>
      <c r="H2780">
        <v>-1.8692349634626899</v>
      </c>
      <c r="I2780" t="s">
        <v>2015</v>
      </c>
      <c r="J2780" t="s">
        <v>2015</v>
      </c>
      <c r="K2780" t="s">
        <v>1031</v>
      </c>
      <c r="L2780">
        <f t="shared" si="43"/>
        <v>1.94595409235732</v>
      </c>
      <c r="M2780" t="s">
        <v>1032</v>
      </c>
    </row>
    <row r="2781" spans="1:13" x14ac:dyDescent="0.2">
      <c r="A2781" t="s">
        <v>10493</v>
      </c>
      <c r="B2781" t="s">
        <v>228</v>
      </c>
      <c r="C2781" t="s">
        <v>758</v>
      </c>
      <c r="D2781" t="s">
        <v>763</v>
      </c>
      <c r="E2781">
        <v>6.0539356889361002</v>
      </c>
      <c r="F2781">
        <v>9.2047478892726201E-2</v>
      </c>
      <c r="G2781">
        <v>0.74462219324498202</v>
      </c>
      <c r="H2781">
        <v>0.123616351658273</v>
      </c>
      <c r="I2781">
        <v>0.90161904504198997</v>
      </c>
      <c r="J2781">
        <v>0.94441694054456804</v>
      </c>
      <c r="K2781" t="s">
        <v>1031</v>
      </c>
      <c r="L2781">
        <f t="shared" si="43"/>
        <v>-9.2047478892726201E-2</v>
      </c>
      <c r="M2781" t="s">
        <v>1032</v>
      </c>
    </row>
    <row r="2782" spans="1:13" x14ac:dyDescent="0.2">
      <c r="A2782" t="s">
        <v>10494</v>
      </c>
      <c r="B2782" t="s">
        <v>10495</v>
      </c>
      <c r="C2782" t="s">
        <v>10496</v>
      </c>
      <c r="D2782" t="s">
        <v>10497</v>
      </c>
      <c r="E2782">
        <v>6.0518955274359296</v>
      </c>
      <c r="F2782">
        <v>1.2328166883281599</v>
      </c>
      <c r="G2782">
        <v>0.62593418061240602</v>
      </c>
      <c r="H2782">
        <v>1.96956281748664</v>
      </c>
      <c r="I2782">
        <v>4.8888496570181801E-2</v>
      </c>
      <c r="J2782">
        <v>0.14917843047221799</v>
      </c>
      <c r="K2782" t="s">
        <v>1031</v>
      </c>
      <c r="L2782">
        <f t="shared" si="43"/>
        <v>-1.2328166883281599</v>
      </c>
      <c r="M2782" t="s">
        <v>1032</v>
      </c>
    </row>
    <row r="2783" spans="1:13" x14ac:dyDescent="0.2">
      <c r="A2783" t="s">
        <v>10498</v>
      </c>
      <c r="B2783" t="s">
        <v>10499</v>
      </c>
      <c r="C2783" t="s">
        <v>10500</v>
      </c>
      <c r="D2783" t="s">
        <v>10501</v>
      </c>
      <c r="E2783">
        <v>6.04954000746062</v>
      </c>
      <c r="F2783">
        <v>-0.97208778372990401</v>
      </c>
      <c r="G2783">
        <v>0.65803638193656899</v>
      </c>
      <c r="H2783">
        <v>-1.4772553773836901</v>
      </c>
      <c r="I2783">
        <v>0.13960719450630199</v>
      </c>
      <c r="J2783">
        <v>0.29691010112142402</v>
      </c>
      <c r="K2783" t="s">
        <v>1031</v>
      </c>
      <c r="L2783">
        <f t="shared" si="43"/>
        <v>0.97208778372990401</v>
      </c>
      <c r="M2783" t="s">
        <v>1032</v>
      </c>
    </row>
    <row r="2784" spans="1:13" x14ac:dyDescent="0.2">
      <c r="A2784" t="s">
        <v>10502</v>
      </c>
      <c r="B2784" t="s">
        <v>10503</v>
      </c>
      <c r="C2784" t="s">
        <v>10504</v>
      </c>
      <c r="D2784" t="s">
        <v>10505</v>
      </c>
      <c r="E2784">
        <v>6.0492675248926204</v>
      </c>
      <c r="F2784">
        <v>1.0702784327907799</v>
      </c>
      <c r="G2784">
        <v>0.713028813232917</v>
      </c>
      <c r="H2784">
        <v>1.50103111252696</v>
      </c>
      <c r="I2784">
        <v>0.13334751460114699</v>
      </c>
      <c r="J2784">
        <v>0.288680506834251</v>
      </c>
      <c r="K2784" t="s">
        <v>1031</v>
      </c>
      <c r="L2784">
        <f t="shared" si="43"/>
        <v>-1.0702784327907799</v>
      </c>
      <c r="M2784" t="s">
        <v>1032</v>
      </c>
    </row>
    <row r="2785" spans="1:13" x14ac:dyDescent="0.2">
      <c r="A2785" t="s">
        <v>10506</v>
      </c>
      <c r="B2785" t="s">
        <v>10507</v>
      </c>
      <c r="C2785" t="s">
        <v>10508</v>
      </c>
      <c r="D2785" t="s">
        <v>10509</v>
      </c>
      <c r="E2785">
        <v>6.0489870551757399</v>
      </c>
      <c r="F2785">
        <v>1.33929625048238</v>
      </c>
      <c r="G2785">
        <v>0.54074194666501796</v>
      </c>
      <c r="H2785">
        <v>2.4767752136529899</v>
      </c>
      <c r="I2785">
        <v>1.325753695399E-2</v>
      </c>
      <c r="J2785">
        <v>6.3086548284476199E-2</v>
      </c>
      <c r="K2785" t="s">
        <v>1031</v>
      </c>
      <c r="L2785">
        <f t="shared" si="43"/>
        <v>-1.33929625048238</v>
      </c>
      <c r="M2785" t="s">
        <v>1032</v>
      </c>
    </row>
    <row r="2786" spans="1:13" x14ac:dyDescent="0.2">
      <c r="A2786" t="s">
        <v>10510</v>
      </c>
      <c r="B2786" t="s">
        <v>10511</v>
      </c>
      <c r="C2786" t="s">
        <v>10512</v>
      </c>
      <c r="D2786" t="s">
        <v>10513</v>
      </c>
      <c r="E2786">
        <v>6.04822709926247</v>
      </c>
      <c r="F2786">
        <v>0.35334369571577101</v>
      </c>
      <c r="G2786">
        <v>0.61739030863814304</v>
      </c>
      <c r="H2786">
        <v>0.57231817664126805</v>
      </c>
      <c r="I2786">
        <v>0.56710643770717994</v>
      </c>
      <c r="J2786">
        <v>0.71821196650471797</v>
      </c>
      <c r="K2786" t="s">
        <v>1031</v>
      </c>
      <c r="L2786">
        <f t="shared" si="43"/>
        <v>-0.35334369571577101</v>
      </c>
      <c r="M2786" t="s">
        <v>1032</v>
      </c>
    </row>
    <row r="2787" spans="1:13" x14ac:dyDescent="0.2">
      <c r="A2787" t="s">
        <v>10514</v>
      </c>
      <c r="B2787" t="s">
        <v>97</v>
      </c>
      <c r="C2787" t="s">
        <v>458</v>
      </c>
      <c r="D2787" t="s">
        <v>568</v>
      </c>
      <c r="E2787">
        <v>6.0378308542476002</v>
      </c>
      <c r="F2787">
        <v>-0.25908659730206901</v>
      </c>
      <c r="G2787">
        <v>0.67273814078586402</v>
      </c>
      <c r="H2787">
        <v>-0.38512250397965397</v>
      </c>
      <c r="I2787">
        <v>0.70014665576476198</v>
      </c>
      <c r="J2787">
        <v>0.81801250776990397</v>
      </c>
      <c r="K2787" t="s">
        <v>1031</v>
      </c>
      <c r="L2787">
        <f t="shared" si="43"/>
        <v>0.25908659730206901</v>
      </c>
      <c r="M2787" t="s">
        <v>1032</v>
      </c>
    </row>
    <row r="2788" spans="1:13" x14ac:dyDescent="0.2">
      <c r="A2788" t="s">
        <v>10515</v>
      </c>
      <c r="B2788" t="s">
        <v>10516</v>
      </c>
      <c r="C2788" t="s">
        <v>6000</v>
      </c>
      <c r="D2788" t="s">
        <v>7983</v>
      </c>
      <c r="E2788">
        <v>6.0363275940726</v>
      </c>
      <c r="F2788">
        <v>0.210090866819968</v>
      </c>
      <c r="G2788">
        <v>0.57027958380682298</v>
      </c>
      <c r="H2788">
        <v>0.36839976878978398</v>
      </c>
      <c r="I2788">
        <v>0.71257516983511304</v>
      </c>
      <c r="J2788">
        <v>0.82554388219267605</v>
      </c>
      <c r="K2788" t="s">
        <v>1031</v>
      </c>
      <c r="L2788">
        <f t="shared" si="43"/>
        <v>-0.210090866819968</v>
      </c>
      <c r="M2788" t="s">
        <v>1032</v>
      </c>
    </row>
    <row r="2789" spans="1:13" x14ac:dyDescent="0.2">
      <c r="A2789" t="s">
        <v>10517</v>
      </c>
      <c r="B2789" t="s">
        <v>10518</v>
      </c>
      <c r="C2789" t="s">
        <v>10519</v>
      </c>
      <c r="D2789" t="s">
        <v>10520</v>
      </c>
      <c r="E2789">
        <v>6.0358237457957102</v>
      </c>
      <c r="F2789">
        <v>-0.78213570592005599</v>
      </c>
      <c r="G2789">
        <v>0.64817749444445005</v>
      </c>
      <c r="H2789">
        <v>-1.2066690260364901</v>
      </c>
      <c r="I2789">
        <v>0.22755963214417299</v>
      </c>
      <c r="J2789">
        <v>0.40617066785794997</v>
      </c>
      <c r="K2789" t="s">
        <v>1031</v>
      </c>
      <c r="L2789">
        <f t="shared" si="43"/>
        <v>0.78213570592005599</v>
      </c>
      <c r="M2789" t="s">
        <v>1032</v>
      </c>
    </row>
    <row r="2790" spans="1:13" x14ac:dyDescent="0.2">
      <c r="A2790" t="s">
        <v>10521</v>
      </c>
      <c r="B2790" t="s">
        <v>10522</v>
      </c>
      <c r="C2790" t="s">
        <v>10523</v>
      </c>
      <c r="D2790" t="s">
        <v>10524</v>
      </c>
      <c r="E2790">
        <v>6.0323307665156802</v>
      </c>
      <c r="F2790">
        <v>-7.0644514569645003E-2</v>
      </c>
      <c r="G2790">
        <v>0.70980751452799595</v>
      </c>
      <c r="H2790">
        <v>-9.9526298501674507E-2</v>
      </c>
      <c r="I2790">
        <v>0.92072040837236702</v>
      </c>
      <c r="J2790">
        <v>0.95579837655617395</v>
      </c>
      <c r="K2790" t="s">
        <v>1031</v>
      </c>
      <c r="L2790">
        <f t="shared" si="43"/>
        <v>7.0644514569645003E-2</v>
      </c>
      <c r="M2790" t="s">
        <v>1032</v>
      </c>
    </row>
    <row r="2791" spans="1:13" x14ac:dyDescent="0.2">
      <c r="A2791" t="s">
        <v>10525</v>
      </c>
      <c r="B2791" t="s">
        <v>10526</v>
      </c>
      <c r="C2791" t="s">
        <v>10527</v>
      </c>
      <c r="D2791" t="s">
        <v>10528</v>
      </c>
      <c r="E2791">
        <v>6.0247418705960696</v>
      </c>
      <c r="F2791">
        <v>-0.17861936254951999</v>
      </c>
      <c r="G2791">
        <v>0.81921841890170699</v>
      </c>
      <c r="H2791">
        <v>-0.218036311718904</v>
      </c>
      <c r="I2791">
        <v>0.82740081930876797</v>
      </c>
      <c r="J2791">
        <v>0.89976070355857196</v>
      </c>
      <c r="K2791" t="s">
        <v>1031</v>
      </c>
      <c r="L2791">
        <f t="shared" si="43"/>
        <v>0.17861936254951999</v>
      </c>
      <c r="M2791" t="s">
        <v>1032</v>
      </c>
    </row>
    <row r="2792" spans="1:13" x14ac:dyDescent="0.2">
      <c r="A2792" t="s">
        <v>10529</v>
      </c>
      <c r="B2792" t="s">
        <v>10530</v>
      </c>
      <c r="C2792">
        <v>0</v>
      </c>
      <c r="D2792" t="s">
        <v>10531</v>
      </c>
      <c r="E2792">
        <v>6.0214616156912504</v>
      </c>
      <c r="F2792">
        <v>-0.33068627937783102</v>
      </c>
      <c r="G2792">
        <v>0.478092059954983</v>
      </c>
      <c r="H2792">
        <v>-0.69167908667834299</v>
      </c>
      <c r="I2792">
        <v>0.48913888327127297</v>
      </c>
      <c r="J2792">
        <v>0.65790844825649397</v>
      </c>
      <c r="K2792" t="s">
        <v>1031</v>
      </c>
      <c r="L2792">
        <f t="shared" si="43"/>
        <v>0.33068627937783102</v>
      </c>
      <c r="M2792" t="s">
        <v>1032</v>
      </c>
    </row>
    <row r="2793" spans="1:13" x14ac:dyDescent="0.2">
      <c r="A2793" t="s">
        <v>10532</v>
      </c>
      <c r="B2793" t="s">
        <v>393</v>
      </c>
      <c r="C2793" t="s">
        <v>965</v>
      </c>
      <c r="D2793" t="s">
        <v>1006</v>
      </c>
      <c r="E2793">
        <v>6.0138325367526404</v>
      </c>
      <c r="F2793">
        <v>2.2385909150649499</v>
      </c>
      <c r="G2793">
        <v>0.99957652070430703</v>
      </c>
      <c r="H2793">
        <v>2.2395393135961501</v>
      </c>
      <c r="I2793">
        <v>2.5120846313836199E-2</v>
      </c>
      <c r="J2793">
        <v>9.6288895320373796E-2</v>
      </c>
      <c r="K2793" t="s">
        <v>1031</v>
      </c>
      <c r="L2793">
        <f t="shared" si="43"/>
        <v>-2.2385909150649499</v>
      </c>
      <c r="M2793" t="s">
        <v>1032</v>
      </c>
    </row>
    <row r="2794" spans="1:13" x14ac:dyDescent="0.2">
      <c r="A2794" t="s">
        <v>10533</v>
      </c>
      <c r="B2794" t="s">
        <v>10534</v>
      </c>
      <c r="C2794" t="s">
        <v>10535</v>
      </c>
      <c r="D2794" t="s">
        <v>10536</v>
      </c>
      <c r="E2794">
        <v>5.9986137997598501</v>
      </c>
      <c r="F2794">
        <v>0.70002048092221503</v>
      </c>
      <c r="G2794">
        <v>0.50240861722260299</v>
      </c>
      <c r="H2794">
        <v>1.39332896953886</v>
      </c>
      <c r="I2794">
        <v>0.16352033419998399</v>
      </c>
      <c r="J2794">
        <v>0.32930010746506999</v>
      </c>
      <c r="K2794" t="s">
        <v>1031</v>
      </c>
      <c r="L2794">
        <f t="shared" si="43"/>
        <v>-0.70002048092221503</v>
      </c>
      <c r="M2794" t="s">
        <v>1032</v>
      </c>
    </row>
    <row r="2795" spans="1:13" x14ac:dyDescent="0.2">
      <c r="A2795" t="s">
        <v>10537</v>
      </c>
      <c r="B2795" t="s">
        <v>10538</v>
      </c>
      <c r="C2795" t="s">
        <v>10539</v>
      </c>
      <c r="D2795" t="s">
        <v>10540</v>
      </c>
      <c r="E2795">
        <v>5.98812349061956</v>
      </c>
      <c r="F2795">
        <v>1.09488997942327</v>
      </c>
      <c r="G2795">
        <v>0.55853048475039402</v>
      </c>
      <c r="H2795">
        <v>1.9603047807006899</v>
      </c>
      <c r="I2795">
        <v>4.9960177591109302E-2</v>
      </c>
      <c r="J2795">
        <v>0.15147577792137501</v>
      </c>
      <c r="K2795" t="s">
        <v>1031</v>
      </c>
      <c r="L2795">
        <f t="shared" si="43"/>
        <v>-1.09488997942327</v>
      </c>
      <c r="M2795" t="s">
        <v>1032</v>
      </c>
    </row>
    <row r="2796" spans="1:13" x14ac:dyDescent="0.2">
      <c r="A2796" t="s">
        <v>10541</v>
      </c>
      <c r="B2796" t="s">
        <v>10542</v>
      </c>
      <c r="C2796" t="s">
        <v>10543</v>
      </c>
      <c r="D2796" t="s">
        <v>10544</v>
      </c>
      <c r="E2796">
        <v>5.9827510784234397</v>
      </c>
      <c r="F2796">
        <v>0.90518385596225603</v>
      </c>
      <c r="G2796">
        <v>0.521989795987018</v>
      </c>
      <c r="H2796">
        <v>1.7341025876773399</v>
      </c>
      <c r="I2796">
        <v>8.2899882477941597E-2</v>
      </c>
      <c r="J2796">
        <v>0.21274920699805899</v>
      </c>
      <c r="K2796" t="s">
        <v>1031</v>
      </c>
      <c r="L2796">
        <f t="shared" si="43"/>
        <v>-0.90518385596225603</v>
      </c>
      <c r="M2796" t="s">
        <v>1032</v>
      </c>
    </row>
    <row r="2797" spans="1:13" x14ac:dyDescent="0.2">
      <c r="A2797" t="s">
        <v>10545</v>
      </c>
      <c r="B2797" t="s">
        <v>10546</v>
      </c>
      <c r="C2797" t="s">
        <v>10547</v>
      </c>
      <c r="D2797" t="s">
        <v>10548</v>
      </c>
      <c r="E2797">
        <v>5.98015158012341</v>
      </c>
      <c r="F2797">
        <v>-1.5201220322539599</v>
      </c>
      <c r="G2797">
        <v>0.71482400565801096</v>
      </c>
      <c r="H2797">
        <v>-2.1265682464800002</v>
      </c>
      <c r="I2797">
        <v>3.3455973174844403E-2</v>
      </c>
      <c r="J2797">
        <v>0.115012936855047</v>
      </c>
      <c r="K2797" t="s">
        <v>1031</v>
      </c>
      <c r="L2797">
        <f t="shared" si="43"/>
        <v>1.5201220322539599</v>
      </c>
      <c r="M2797" t="s">
        <v>1032</v>
      </c>
    </row>
    <row r="2798" spans="1:13" x14ac:dyDescent="0.2">
      <c r="A2798" t="s">
        <v>10549</v>
      </c>
      <c r="B2798" t="s">
        <v>10550</v>
      </c>
      <c r="C2798" t="s">
        <v>10551</v>
      </c>
      <c r="D2798" t="s">
        <v>10552</v>
      </c>
      <c r="E2798">
        <v>5.9790475801304499</v>
      </c>
      <c r="F2798">
        <v>0.11387216237528899</v>
      </c>
      <c r="G2798">
        <v>0.62486870912022097</v>
      </c>
      <c r="H2798">
        <v>0.182233740805512</v>
      </c>
      <c r="I2798">
        <v>0.85539929496961398</v>
      </c>
      <c r="J2798">
        <v>0.91668730875078097</v>
      </c>
      <c r="K2798" t="s">
        <v>1031</v>
      </c>
      <c r="L2798">
        <f t="shared" si="43"/>
        <v>-0.11387216237528899</v>
      </c>
      <c r="M2798" t="s">
        <v>1032</v>
      </c>
    </row>
    <row r="2799" spans="1:13" x14ac:dyDescent="0.2">
      <c r="A2799" t="s">
        <v>10553</v>
      </c>
      <c r="B2799" t="s">
        <v>10554</v>
      </c>
      <c r="C2799" t="s">
        <v>10555</v>
      </c>
      <c r="D2799" t="s">
        <v>10556</v>
      </c>
      <c r="E2799">
        <v>5.9744775831777002</v>
      </c>
      <c r="F2799">
        <v>1.3855460500117101</v>
      </c>
      <c r="G2799">
        <v>0.72939068896801695</v>
      </c>
      <c r="H2799">
        <v>1.89959382669398</v>
      </c>
      <c r="I2799">
        <v>5.7486442988318003E-2</v>
      </c>
      <c r="J2799">
        <v>0.166893246705312</v>
      </c>
      <c r="K2799" t="s">
        <v>1031</v>
      </c>
      <c r="L2799">
        <f t="shared" si="43"/>
        <v>-1.3855460500117101</v>
      </c>
      <c r="M2799" t="s">
        <v>1032</v>
      </c>
    </row>
    <row r="2800" spans="1:13" x14ac:dyDescent="0.2">
      <c r="A2800" t="s">
        <v>10557</v>
      </c>
      <c r="B2800" t="s">
        <v>10558</v>
      </c>
      <c r="C2800" t="s">
        <v>5581</v>
      </c>
      <c r="D2800" t="s">
        <v>9782</v>
      </c>
      <c r="E2800">
        <v>5.9680612190973097</v>
      </c>
      <c r="F2800">
        <v>-0.69863531288769898</v>
      </c>
      <c r="G2800">
        <v>0.56154092425551105</v>
      </c>
      <c r="H2800">
        <v>-1.2441396213712199</v>
      </c>
      <c r="I2800">
        <v>0.21344818092116599</v>
      </c>
      <c r="J2800">
        <v>0.38874738443270701</v>
      </c>
      <c r="K2800" t="s">
        <v>1031</v>
      </c>
      <c r="L2800">
        <f t="shared" si="43"/>
        <v>0.69863531288769898</v>
      </c>
      <c r="M2800" t="s">
        <v>1032</v>
      </c>
    </row>
    <row r="2801" spans="1:13" x14ac:dyDescent="0.2">
      <c r="A2801" t="s">
        <v>10559</v>
      </c>
      <c r="B2801" t="s">
        <v>10560</v>
      </c>
      <c r="C2801" t="s">
        <v>10561</v>
      </c>
      <c r="D2801" t="s">
        <v>10562</v>
      </c>
      <c r="E2801">
        <v>5.9663763903221998</v>
      </c>
      <c r="F2801">
        <v>0.45294730590607701</v>
      </c>
      <c r="G2801">
        <v>0.64512192816815295</v>
      </c>
      <c r="H2801">
        <v>0.70211116089672598</v>
      </c>
      <c r="I2801">
        <v>0.48260984255789502</v>
      </c>
      <c r="J2801">
        <v>0.65278956654648301</v>
      </c>
      <c r="K2801" t="s">
        <v>1031</v>
      </c>
      <c r="L2801">
        <f t="shared" si="43"/>
        <v>-0.45294730590607701</v>
      </c>
      <c r="M2801" t="s">
        <v>1032</v>
      </c>
    </row>
    <row r="2802" spans="1:13" x14ac:dyDescent="0.2">
      <c r="A2802" t="s">
        <v>10563</v>
      </c>
      <c r="B2802" t="s">
        <v>10564</v>
      </c>
      <c r="C2802" t="s">
        <v>10565</v>
      </c>
      <c r="D2802" t="s">
        <v>10566</v>
      </c>
      <c r="E2802">
        <v>5.9647820738657602</v>
      </c>
      <c r="F2802">
        <v>1.7258214181501099</v>
      </c>
      <c r="G2802">
        <v>0.68061507590345705</v>
      </c>
      <c r="H2802">
        <v>2.5356790927077801</v>
      </c>
      <c r="I2802">
        <v>1.12229525833506E-2</v>
      </c>
      <c r="J2802">
        <v>5.6766944180676397E-2</v>
      </c>
      <c r="K2802" t="s">
        <v>1031</v>
      </c>
      <c r="L2802">
        <f t="shared" si="43"/>
        <v>-1.7258214181501099</v>
      </c>
      <c r="M2802" t="s">
        <v>1032</v>
      </c>
    </row>
    <row r="2803" spans="1:13" x14ac:dyDescent="0.2">
      <c r="A2803" t="s">
        <v>10567</v>
      </c>
      <c r="B2803" t="s">
        <v>10568</v>
      </c>
      <c r="C2803">
        <v>0</v>
      </c>
      <c r="D2803" t="s">
        <v>10569</v>
      </c>
      <c r="E2803">
        <v>5.96423027982188</v>
      </c>
      <c r="F2803">
        <v>-0.58236326566992902</v>
      </c>
      <c r="G2803">
        <v>0.68340715822422604</v>
      </c>
      <c r="H2803">
        <v>-0.85214686246943805</v>
      </c>
      <c r="I2803">
        <v>0.39413258491250702</v>
      </c>
      <c r="J2803">
        <v>0.57319005628240605</v>
      </c>
      <c r="K2803" t="s">
        <v>1031</v>
      </c>
      <c r="L2803">
        <f t="shared" si="43"/>
        <v>0.58236326566992902</v>
      </c>
      <c r="M2803" t="s">
        <v>1032</v>
      </c>
    </row>
    <row r="2804" spans="1:13" x14ac:dyDescent="0.2">
      <c r="A2804" t="s">
        <v>10570</v>
      </c>
      <c r="B2804" t="s">
        <v>10571</v>
      </c>
      <c r="C2804" t="s">
        <v>10572</v>
      </c>
      <c r="D2804" t="s">
        <v>10573</v>
      </c>
      <c r="E2804">
        <v>5.9606483914078998</v>
      </c>
      <c r="F2804">
        <v>0.53261378648600199</v>
      </c>
      <c r="G2804">
        <v>0.67488481074804396</v>
      </c>
      <c r="H2804">
        <v>0.78919213768591301</v>
      </c>
      <c r="I2804">
        <v>0.42999971655936298</v>
      </c>
      <c r="J2804">
        <v>0.60552249896517896</v>
      </c>
      <c r="K2804" t="s">
        <v>1031</v>
      </c>
      <c r="L2804">
        <f t="shared" si="43"/>
        <v>-0.53261378648600199</v>
      </c>
      <c r="M2804" t="s">
        <v>1032</v>
      </c>
    </row>
    <row r="2805" spans="1:13" x14ac:dyDescent="0.2">
      <c r="A2805" t="s">
        <v>10574</v>
      </c>
      <c r="B2805" t="s">
        <v>10575</v>
      </c>
      <c r="C2805" t="s">
        <v>10576</v>
      </c>
      <c r="D2805" t="s">
        <v>10577</v>
      </c>
      <c r="E2805">
        <v>5.95871280218838</v>
      </c>
      <c r="F2805">
        <v>1.4048362109008601</v>
      </c>
      <c r="G2805">
        <v>0.77164964141805803</v>
      </c>
      <c r="H2805">
        <v>1.8205622545475399</v>
      </c>
      <c r="I2805">
        <v>6.8673424887107704E-2</v>
      </c>
      <c r="J2805">
        <v>0.187594828904324</v>
      </c>
      <c r="K2805" t="s">
        <v>1031</v>
      </c>
      <c r="L2805">
        <f t="shared" si="43"/>
        <v>-1.4048362109008601</v>
      </c>
      <c r="M2805" t="s">
        <v>1032</v>
      </c>
    </row>
    <row r="2806" spans="1:13" x14ac:dyDescent="0.2">
      <c r="A2806" t="s">
        <v>10578</v>
      </c>
      <c r="B2806" t="s">
        <v>10579</v>
      </c>
      <c r="C2806" t="s">
        <v>8198</v>
      </c>
      <c r="D2806" t="s">
        <v>10580</v>
      </c>
      <c r="E2806">
        <v>5.9542897353095796</v>
      </c>
      <c r="F2806">
        <v>0.767141941575469</v>
      </c>
      <c r="G2806">
        <v>0.76836459861142403</v>
      </c>
      <c r="H2806">
        <v>0.99840875407565099</v>
      </c>
      <c r="I2806">
        <v>0.31808119040632299</v>
      </c>
      <c r="J2806">
        <v>0.49980720981351301</v>
      </c>
      <c r="K2806" t="s">
        <v>1031</v>
      </c>
      <c r="L2806">
        <f t="shared" si="43"/>
        <v>-0.767141941575469</v>
      </c>
      <c r="M2806" t="s">
        <v>1032</v>
      </c>
    </row>
    <row r="2807" spans="1:13" x14ac:dyDescent="0.2">
      <c r="A2807" t="s">
        <v>10581</v>
      </c>
      <c r="B2807" t="s">
        <v>10582</v>
      </c>
      <c r="C2807" t="s">
        <v>10583</v>
      </c>
      <c r="D2807" t="s">
        <v>10584</v>
      </c>
      <c r="E2807">
        <v>5.9503334587759804</v>
      </c>
      <c r="F2807">
        <v>1.57455898459842</v>
      </c>
      <c r="G2807">
        <v>0.71711965501268604</v>
      </c>
      <c r="H2807">
        <v>2.1956712155247802</v>
      </c>
      <c r="I2807">
        <v>2.8115484867646399E-2</v>
      </c>
      <c r="J2807">
        <v>0.103101078797858</v>
      </c>
      <c r="K2807" t="s">
        <v>1031</v>
      </c>
      <c r="L2807">
        <f t="shared" si="43"/>
        <v>-1.57455898459842</v>
      </c>
      <c r="M2807" t="s">
        <v>1032</v>
      </c>
    </row>
    <row r="2808" spans="1:13" x14ac:dyDescent="0.2">
      <c r="A2808" t="s">
        <v>10585</v>
      </c>
      <c r="B2808" t="s">
        <v>10586</v>
      </c>
      <c r="C2808" t="s">
        <v>10587</v>
      </c>
      <c r="D2808" t="s">
        <v>10588</v>
      </c>
      <c r="E2808">
        <v>5.9366596553223197</v>
      </c>
      <c r="F2808">
        <v>0.183726699907759</v>
      </c>
      <c r="G2808">
        <v>0.540618959887044</v>
      </c>
      <c r="H2808">
        <v>0.33984509153387199</v>
      </c>
      <c r="I2808">
        <v>0.73397318858800298</v>
      </c>
      <c r="J2808">
        <v>0.83987829324024599</v>
      </c>
      <c r="K2808" t="s">
        <v>1031</v>
      </c>
      <c r="L2808">
        <f t="shared" si="43"/>
        <v>-0.183726699907759</v>
      </c>
      <c r="M2808" t="s">
        <v>1032</v>
      </c>
    </row>
    <row r="2809" spans="1:13" x14ac:dyDescent="0.2">
      <c r="A2809" t="s">
        <v>10589</v>
      </c>
      <c r="B2809" t="s">
        <v>66</v>
      </c>
      <c r="C2809" t="s">
        <v>521</v>
      </c>
      <c r="D2809" t="s">
        <v>522</v>
      </c>
      <c r="E2809">
        <v>5.9304364045342197</v>
      </c>
      <c r="F2809">
        <v>-1.2509295858912499</v>
      </c>
      <c r="G2809">
        <v>0.51698310909288303</v>
      </c>
      <c r="H2809">
        <v>-2.41967206256732</v>
      </c>
      <c r="I2809">
        <v>1.5534509494842899E-2</v>
      </c>
      <c r="J2809">
        <v>6.9956572344229806E-2</v>
      </c>
      <c r="K2809" t="s">
        <v>1031</v>
      </c>
      <c r="L2809">
        <f t="shared" si="43"/>
        <v>1.2509295858912499</v>
      </c>
      <c r="M2809" t="s">
        <v>1032</v>
      </c>
    </row>
    <row r="2810" spans="1:13" x14ac:dyDescent="0.2">
      <c r="A2810" t="s">
        <v>10590</v>
      </c>
      <c r="B2810" t="s">
        <v>10591</v>
      </c>
      <c r="C2810" t="s">
        <v>5884</v>
      </c>
      <c r="D2810" t="s">
        <v>10592</v>
      </c>
      <c r="E2810">
        <v>5.9135903659990303</v>
      </c>
      <c r="F2810">
        <v>0.63335923962368501</v>
      </c>
      <c r="G2810">
        <v>0.63635026099498304</v>
      </c>
      <c r="H2810">
        <v>0.99529972476695205</v>
      </c>
      <c r="I2810">
        <v>0.31959051160971902</v>
      </c>
      <c r="J2810">
        <v>0.50132608206474005</v>
      </c>
      <c r="K2810" t="s">
        <v>1031</v>
      </c>
      <c r="L2810">
        <f t="shared" si="43"/>
        <v>-0.63335923962368501</v>
      </c>
      <c r="M2810" t="s">
        <v>1032</v>
      </c>
    </row>
    <row r="2811" spans="1:13" x14ac:dyDescent="0.2">
      <c r="A2811" t="s">
        <v>10593</v>
      </c>
      <c r="B2811" t="s">
        <v>10594</v>
      </c>
      <c r="C2811" t="s">
        <v>10595</v>
      </c>
      <c r="D2811" t="s">
        <v>10596</v>
      </c>
      <c r="E2811">
        <v>5.9020067427579104</v>
      </c>
      <c r="F2811">
        <v>0.42439301329737</v>
      </c>
      <c r="G2811">
        <v>0.61844558064410204</v>
      </c>
      <c r="H2811">
        <v>0.68622531485368599</v>
      </c>
      <c r="I2811">
        <v>0.49257103666591101</v>
      </c>
      <c r="J2811">
        <v>0.66143092414989701</v>
      </c>
      <c r="K2811" t="s">
        <v>1031</v>
      </c>
      <c r="L2811">
        <f t="shared" si="43"/>
        <v>-0.42439301329737</v>
      </c>
      <c r="M2811" t="s">
        <v>1032</v>
      </c>
    </row>
    <row r="2812" spans="1:13" x14ac:dyDescent="0.2">
      <c r="A2812" t="s">
        <v>10597</v>
      </c>
      <c r="B2812" t="s">
        <v>10598</v>
      </c>
      <c r="C2812" t="s">
        <v>7461</v>
      </c>
      <c r="D2812" t="s">
        <v>10599</v>
      </c>
      <c r="E2812">
        <v>5.8984022638554503</v>
      </c>
      <c r="F2812">
        <v>0.57849275910756004</v>
      </c>
      <c r="G2812">
        <v>0.60105917247409202</v>
      </c>
      <c r="H2812">
        <v>0.96245558773582396</v>
      </c>
      <c r="I2812">
        <v>0.335820802211242</v>
      </c>
      <c r="J2812">
        <v>0.517159824293147</v>
      </c>
      <c r="K2812" t="s">
        <v>1031</v>
      </c>
      <c r="L2812">
        <f t="shared" si="43"/>
        <v>-0.57849275910756004</v>
      </c>
      <c r="M2812" t="s">
        <v>1032</v>
      </c>
    </row>
    <row r="2813" spans="1:13" x14ac:dyDescent="0.2">
      <c r="A2813" t="s">
        <v>10600</v>
      </c>
      <c r="B2813" t="s">
        <v>226</v>
      </c>
      <c r="C2813" t="s">
        <v>760</v>
      </c>
      <c r="D2813" t="s">
        <v>761</v>
      </c>
      <c r="E2813">
        <v>5.8954698651673603</v>
      </c>
      <c r="F2813">
        <v>0.36875155647277302</v>
      </c>
      <c r="G2813">
        <v>0.61500433522044395</v>
      </c>
      <c r="H2813">
        <v>0.59959180017909397</v>
      </c>
      <c r="I2813">
        <v>0.548778313256303</v>
      </c>
      <c r="J2813">
        <v>0.70547562854918</v>
      </c>
      <c r="K2813" t="s">
        <v>1031</v>
      </c>
      <c r="L2813">
        <f t="shared" si="43"/>
        <v>-0.36875155647277302</v>
      </c>
      <c r="M2813" t="s">
        <v>1032</v>
      </c>
    </row>
    <row r="2814" spans="1:13" x14ac:dyDescent="0.2">
      <c r="A2814" t="s">
        <v>10601</v>
      </c>
      <c r="B2814" t="s">
        <v>10602</v>
      </c>
      <c r="C2814" t="s">
        <v>2590</v>
      </c>
      <c r="D2814" t="s">
        <v>10603</v>
      </c>
      <c r="E2814">
        <v>5.8947732113064202</v>
      </c>
      <c r="F2814">
        <v>0.53673842049584197</v>
      </c>
      <c r="G2814">
        <v>0.58884708142764997</v>
      </c>
      <c r="H2814">
        <v>0.91150731221173498</v>
      </c>
      <c r="I2814">
        <v>0.362028134601107</v>
      </c>
      <c r="J2814">
        <v>0.54405626248572703</v>
      </c>
      <c r="K2814" t="s">
        <v>1031</v>
      </c>
      <c r="L2814">
        <f t="shared" si="43"/>
        <v>-0.53673842049584197</v>
      </c>
      <c r="M2814" t="s">
        <v>1032</v>
      </c>
    </row>
    <row r="2815" spans="1:13" x14ac:dyDescent="0.2">
      <c r="A2815" t="s">
        <v>10604</v>
      </c>
      <c r="B2815" t="s">
        <v>10605</v>
      </c>
      <c r="C2815" t="s">
        <v>10606</v>
      </c>
      <c r="D2815" t="s">
        <v>10607</v>
      </c>
      <c r="E2815">
        <v>5.8895505110998796</v>
      </c>
      <c r="F2815">
        <v>-0.62790862672410397</v>
      </c>
      <c r="G2815">
        <v>0.83148048355308102</v>
      </c>
      <c r="H2815">
        <v>-0.75516941064079501</v>
      </c>
      <c r="I2815">
        <v>0.45014734012329</v>
      </c>
      <c r="J2815">
        <v>0.62302857344360796</v>
      </c>
      <c r="K2815" t="s">
        <v>1031</v>
      </c>
      <c r="L2815">
        <f t="shared" si="43"/>
        <v>0.62790862672410397</v>
      </c>
      <c r="M2815" t="s">
        <v>1032</v>
      </c>
    </row>
    <row r="2816" spans="1:13" x14ac:dyDescent="0.2">
      <c r="A2816" t="s">
        <v>10608</v>
      </c>
      <c r="B2816" t="s">
        <v>10609</v>
      </c>
      <c r="C2816" t="s">
        <v>10610</v>
      </c>
      <c r="D2816" t="s">
        <v>10611</v>
      </c>
      <c r="E2816">
        <v>5.8833348783524198</v>
      </c>
      <c r="F2816">
        <v>-1.3265415717388001</v>
      </c>
      <c r="G2816">
        <v>0.71729848595253198</v>
      </c>
      <c r="H2816">
        <v>-1.84935783041173</v>
      </c>
      <c r="I2816">
        <v>6.44061603267468E-2</v>
      </c>
      <c r="J2816">
        <v>0.180085208575225</v>
      </c>
      <c r="K2816" t="s">
        <v>1031</v>
      </c>
      <c r="L2816">
        <f t="shared" si="43"/>
        <v>1.3265415717388001</v>
      </c>
      <c r="M2816" t="s">
        <v>1032</v>
      </c>
    </row>
    <row r="2817" spans="1:13" x14ac:dyDescent="0.2">
      <c r="A2817" t="s">
        <v>10612</v>
      </c>
      <c r="B2817" t="s">
        <v>10613</v>
      </c>
      <c r="C2817" t="s">
        <v>7032</v>
      </c>
      <c r="D2817" t="s">
        <v>10614</v>
      </c>
      <c r="E2817">
        <v>5.8800158837747603</v>
      </c>
      <c r="F2817">
        <v>0.68156351732324005</v>
      </c>
      <c r="G2817">
        <v>0.57018662870891501</v>
      </c>
      <c r="H2817">
        <v>1.1953340941482899</v>
      </c>
      <c r="I2817">
        <v>0.23195652409697901</v>
      </c>
      <c r="J2817">
        <v>0.41053167712358202</v>
      </c>
      <c r="K2817" t="s">
        <v>1031</v>
      </c>
      <c r="L2817">
        <f t="shared" si="43"/>
        <v>-0.68156351732324005</v>
      </c>
      <c r="M2817" t="s">
        <v>1032</v>
      </c>
    </row>
    <row r="2818" spans="1:13" x14ac:dyDescent="0.2">
      <c r="A2818" t="s">
        <v>10615</v>
      </c>
      <c r="B2818" t="s">
        <v>239</v>
      </c>
      <c r="C2818" t="s">
        <v>677</v>
      </c>
      <c r="D2818" t="s">
        <v>731</v>
      </c>
      <c r="E2818">
        <v>5.8770893860180804</v>
      </c>
      <c r="F2818">
        <v>0.87565271377220399</v>
      </c>
      <c r="G2818">
        <v>0.65871828005576805</v>
      </c>
      <c r="H2818">
        <v>1.329328091059</v>
      </c>
      <c r="I2818">
        <v>0.18373975040572499</v>
      </c>
      <c r="J2818">
        <v>0.353653874629201</v>
      </c>
      <c r="K2818" t="s">
        <v>1031</v>
      </c>
      <c r="L2818">
        <f t="shared" ref="L2818:L2881" si="44">F2818*-1</f>
        <v>-0.87565271377220399</v>
      </c>
      <c r="M2818" t="s">
        <v>1032</v>
      </c>
    </row>
    <row r="2819" spans="1:13" x14ac:dyDescent="0.2">
      <c r="A2819" t="s">
        <v>10616</v>
      </c>
      <c r="B2819" t="s">
        <v>10617</v>
      </c>
      <c r="C2819" t="s">
        <v>10618</v>
      </c>
      <c r="D2819" t="s">
        <v>10619</v>
      </c>
      <c r="E2819">
        <v>5.8725153775515198</v>
      </c>
      <c r="F2819">
        <v>1.00037977951635</v>
      </c>
      <c r="G2819">
        <v>0.571117165981606</v>
      </c>
      <c r="H2819">
        <v>1.75161917572019</v>
      </c>
      <c r="I2819">
        <v>7.9839313038862006E-2</v>
      </c>
      <c r="J2819">
        <v>0.208133516977765</v>
      </c>
      <c r="K2819" t="s">
        <v>1031</v>
      </c>
      <c r="L2819">
        <f t="shared" si="44"/>
        <v>-1.00037977951635</v>
      </c>
      <c r="M2819" t="s">
        <v>1032</v>
      </c>
    </row>
    <row r="2820" spans="1:13" x14ac:dyDescent="0.2">
      <c r="A2820" t="s">
        <v>10620</v>
      </c>
      <c r="B2820" t="s">
        <v>10621</v>
      </c>
      <c r="C2820" t="s">
        <v>10622</v>
      </c>
      <c r="D2820" t="s">
        <v>10623</v>
      </c>
      <c r="E2820">
        <v>5.8711556991248903</v>
      </c>
      <c r="F2820">
        <v>0.77352969407301597</v>
      </c>
      <c r="G2820">
        <v>1.1034128040698601</v>
      </c>
      <c r="H2820">
        <v>0.70103382090538402</v>
      </c>
      <c r="I2820">
        <v>0.48328190882931099</v>
      </c>
      <c r="J2820">
        <v>0.65344718934914603</v>
      </c>
      <c r="K2820" t="s">
        <v>1031</v>
      </c>
      <c r="L2820">
        <f t="shared" si="44"/>
        <v>-0.77352969407301597</v>
      </c>
      <c r="M2820" t="s">
        <v>1032</v>
      </c>
    </row>
    <row r="2821" spans="1:13" x14ac:dyDescent="0.2">
      <c r="A2821" t="s">
        <v>10624</v>
      </c>
      <c r="B2821" t="s">
        <v>10625</v>
      </c>
      <c r="C2821">
        <v>0</v>
      </c>
      <c r="D2821" t="s">
        <v>10626</v>
      </c>
      <c r="E2821">
        <v>5.8704849800987899</v>
      </c>
      <c r="F2821">
        <v>1.25300040421446</v>
      </c>
      <c r="G2821">
        <v>0.90322203796566702</v>
      </c>
      <c r="H2821">
        <v>1.38725623550616</v>
      </c>
      <c r="I2821">
        <v>0.165363643044034</v>
      </c>
      <c r="J2821">
        <v>0.33219806182168199</v>
      </c>
      <c r="K2821" t="s">
        <v>1031</v>
      </c>
      <c r="L2821">
        <f t="shared" si="44"/>
        <v>-1.25300040421446</v>
      </c>
      <c r="M2821" t="s">
        <v>1032</v>
      </c>
    </row>
    <row r="2822" spans="1:13" x14ac:dyDescent="0.2">
      <c r="A2822" t="s">
        <v>10627</v>
      </c>
      <c r="B2822" t="s">
        <v>10628</v>
      </c>
      <c r="C2822" t="s">
        <v>9688</v>
      </c>
      <c r="D2822" t="s">
        <v>10629</v>
      </c>
      <c r="E2822">
        <v>5.8692643895437699</v>
      </c>
      <c r="F2822">
        <v>-0.17864819893282</v>
      </c>
      <c r="G2822">
        <v>0.62031375061776595</v>
      </c>
      <c r="H2822">
        <v>-0.28799651588394698</v>
      </c>
      <c r="I2822">
        <v>0.77334940565984001</v>
      </c>
      <c r="J2822">
        <v>0.86592473204756504</v>
      </c>
      <c r="K2822" t="s">
        <v>1031</v>
      </c>
      <c r="L2822">
        <f t="shared" si="44"/>
        <v>0.17864819893282</v>
      </c>
      <c r="M2822" t="s">
        <v>1032</v>
      </c>
    </row>
    <row r="2823" spans="1:13" x14ac:dyDescent="0.2">
      <c r="A2823" t="s">
        <v>10630</v>
      </c>
      <c r="B2823" t="s">
        <v>322</v>
      </c>
      <c r="C2823" t="s">
        <v>902</v>
      </c>
      <c r="D2823" t="s">
        <v>903</v>
      </c>
      <c r="E2823">
        <v>5.8638650580339</v>
      </c>
      <c r="F2823">
        <v>0.180764379071228</v>
      </c>
      <c r="G2823">
        <v>0.69093452770392605</v>
      </c>
      <c r="H2823">
        <v>0.26162302189750702</v>
      </c>
      <c r="I2823">
        <v>0.79361209315285497</v>
      </c>
      <c r="J2823">
        <v>0.87846927033612199</v>
      </c>
      <c r="K2823" t="s">
        <v>1031</v>
      </c>
      <c r="L2823">
        <f t="shared" si="44"/>
        <v>-0.180764379071228</v>
      </c>
      <c r="M2823" t="s">
        <v>1032</v>
      </c>
    </row>
    <row r="2824" spans="1:13" x14ac:dyDescent="0.2">
      <c r="A2824" t="s">
        <v>10631</v>
      </c>
      <c r="B2824" t="s">
        <v>10632</v>
      </c>
      <c r="C2824">
        <v>0</v>
      </c>
      <c r="D2824" t="s">
        <v>10633</v>
      </c>
      <c r="E2824">
        <v>5.86219762093467</v>
      </c>
      <c r="F2824">
        <v>1.2467084220665601</v>
      </c>
      <c r="G2824">
        <v>0.60343935675513705</v>
      </c>
      <c r="H2824">
        <v>2.0660044925980099</v>
      </c>
      <c r="I2824">
        <v>3.8828055383681802E-2</v>
      </c>
      <c r="J2824">
        <v>0.127200953000279</v>
      </c>
      <c r="K2824" t="s">
        <v>1031</v>
      </c>
      <c r="L2824">
        <f t="shared" si="44"/>
        <v>-1.2467084220665601</v>
      </c>
      <c r="M2824" t="s">
        <v>1032</v>
      </c>
    </row>
    <row r="2825" spans="1:13" x14ac:dyDescent="0.2">
      <c r="A2825" t="s">
        <v>10634</v>
      </c>
      <c r="B2825" t="s">
        <v>10635</v>
      </c>
      <c r="C2825">
        <v>0</v>
      </c>
      <c r="D2825" t="s">
        <v>10636</v>
      </c>
      <c r="E2825">
        <v>5.8465449209886202</v>
      </c>
      <c r="F2825">
        <v>-0.71812392257642599</v>
      </c>
      <c r="G2825">
        <v>0.62394131440403</v>
      </c>
      <c r="H2825">
        <v>-1.15094786320146</v>
      </c>
      <c r="I2825">
        <v>0.24975368520918101</v>
      </c>
      <c r="J2825">
        <v>0.42964763799229599</v>
      </c>
      <c r="K2825" t="s">
        <v>1031</v>
      </c>
      <c r="L2825">
        <f t="shared" si="44"/>
        <v>0.71812392257642599</v>
      </c>
      <c r="M2825" t="s">
        <v>1032</v>
      </c>
    </row>
    <row r="2826" spans="1:13" x14ac:dyDescent="0.2">
      <c r="A2826" t="s">
        <v>10637</v>
      </c>
      <c r="B2826" t="s">
        <v>10638</v>
      </c>
      <c r="C2826" t="s">
        <v>10639</v>
      </c>
      <c r="D2826" t="s">
        <v>10640</v>
      </c>
      <c r="E2826">
        <v>5.8461954136193501</v>
      </c>
      <c r="F2826">
        <v>1.2668510329089999</v>
      </c>
      <c r="G2826">
        <v>0.77994463737748498</v>
      </c>
      <c r="H2826">
        <v>1.62428327883464</v>
      </c>
      <c r="I2826">
        <v>0.104315364247554</v>
      </c>
      <c r="J2826">
        <v>0.24650995012798599</v>
      </c>
      <c r="K2826" t="s">
        <v>1031</v>
      </c>
      <c r="L2826">
        <f t="shared" si="44"/>
        <v>-1.2668510329089999</v>
      </c>
      <c r="M2826" t="s">
        <v>1032</v>
      </c>
    </row>
    <row r="2827" spans="1:13" x14ac:dyDescent="0.2">
      <c r="A2827" t="s">
        <v>10641</v>
      </c>
      <c r="B2827" t="s">
        <v>10642</v>
      </c>
      <c r="C2827" t="s">
        <v>10643</v>
      </c>
      <c r="D2827" t="s">
        <v>10644</v>
      </c>
      <c r="E2827">
        <v>5.8388353974884302</v>
      </c>
      <c r="F2827">
        <v>1.0803067928129899</v>
      </c>
      <c r="G2827">
        <v>0.69439075710593101</v>
      </c>
      <c r="H2827">
        <v>1.55576205725358</v>
      </c>
      <c r="I2827">
        <v>0.119764683700585</v>
      </c>
      <c r="J2827">
        <v>0.27066904895476601</v>
      </c>
      <c r="K2827" t="s">
        <v>1031</v>
      </c>
      <c r="L2827">
        <f t="shared" si="44"/>
        <v>-1.0803067928129899</v>
      </c>
      <c r="M2827" t="s">
        <v>1032</v>
      </c>
    </row>
    <row r="2828" spans="1:13" x14ac:dyDescent="0.2">
      <c r="A2828" t="s">
        <v>10645</v>
      </c>
      <c r="B2828" t="s">
        <v>10646</v>
      </c>
      <c r="C2828" t="s">
        <v>10647</v>
      </c>
      <c r="D2828" t="s">
        <v>10648</v>
      </c>
      <c r="E2828">
        <v>5.8292645476263898</v>
      </c>
      <c r="F2828">
        <v>-3.0671336816000198E-2</v>
      </c>
      <c r="G2828">
        <v>0.56630123108792296</v>
      </c>
      <c r="H2828">
        <v>-5.4160816067938697E-2</v>
      </c>
      <c r="I2828">
        <v>0.95680703908590004</v>
      </c>
      <c r="J2828">
        <v>0.97627966687582801</v>
      </c>
      <c r="K2828" t="s">
        <v>1031</v>
      </c>
      <c r="L2828">
        <f t="shared" si="44"/>
        <v>3.0671336816000198E-2</v>
      </c>
      <c r="M2828" t="s">
        <v>1032</v>
      </c>
    </row>
    <row r="2829" spans="1:13" x14ac:dyDescent="0.2">
      <c r="A2829" t="s">
        <v>10649</v>
      </c>
      <c r="B2829" t="s">
        <v>10650</v>
      </c>
      <c r="C2829" t="s">
        <v>8970</v>
      </c>
      <c r="D2829" t="s">
        <v>10651</v>
      </c>
      <c r="E2829">
        <v>5.8242079860222704</v>
      </c>
      <c r="F2829">
        <v>0.91926412636200905</v>
      </c>
      <c r="G2829">
        <v>0.55688830207360895</v>
      </c>
      <c r="H2829">
        <v>1.6507154539592099</v>
      </c>
      <c r="I2829">
        <v>9.8796690727666905E-2</v>
      </c>
      <c r="J2829">
        <v>0.238321347494337</v>
      </c>
      <c r="K2829" t="s">
        <v>1031</v>
      </c>
      <c r="L2829">
        <f t="shared" si="44"/>
        <v>-0.91926412636200905</v>
      </c>
      <c r="M2829" t="s">
        <v>1032</v>
      </c>
    </row>
    <row r="2830" spans="1:13" x14ac:dyDescent="0.2">
      <c r="A2830" t="s">
        <v>10652</v>
      </c>
      <c r="B2830" t="s">
        <v>10653</v>
      </c>
      <c r="C2830" t="s">
        <v>10654</v>
      </c>
      <c r="D2830" t="s">
        <v>10655</v>
      </c>
      <c r="E2830">
        <v>5.8225169493840001</v>
      </c>
      <c r="F2830">
        <v>-1.5172114733734099</v>
      </c>
      <c r="G2830">
        <v>0.69526736186750204</v>
      </c>
      <c r="H2830">
        <v>-2.18219861392335</v>
      </c>
      <c r="I2830">
        <v>2.90948775641157E-2</v>
      </c>
      <c r="J2830">
        <v>0.105093716250325</v>
      </c>
      <c r="K2830" t="s">
        <v>1031</v>
      </c>
      <c r="L2830">
        <f t="shared" si="44"/>
        <v>1.5172114733734099</v>
      </c>
      <c r="M2830" t="s">
        <v>1032</v>
      </c>
    </row>
    <row r="2831" spans="1:13" x14ac:dyDescent="0.2">
      <c r="A2831" t="s">
        <v>10656</v>
      </c>
      <c r="B2831" t="s">
        <v>10657</v>
      </c>
      <c r="C2831" t="s">
        <v>10658</v>
      </c>
      <c r="D2831" t="s">
        <v>10659</v>
      </c>
      <c r="E2831">
        <v>5.8214462323345302</v>
      </c>
      <c r="F2831">
        <v>0.62954790323756205</v>
      </c>
      <c r="G2831">
        <v>0.59024344134272799</v>
      </c>
      <c r="H2831">
        <v>1.0665902560567599</v>
      </c>
      <c r="I2831">
        <v>0.28615690243046099</v>
      </c>
      <c r="J2831">
        <v>0.46435663064000399</v>
      </c>
      <c r="K2831" t="s">
        <v>1031</v>
      </c>
      <c r="L2831">
        <f t="shared" si="44"/>
        <v>-0.62954790323756205</v>
      </c>
      <c r="M2831" t="s">
        <v>1032</v>
      </c>
    </row>
    <row r="2832" spans="1:13" x14ac:dyDescent="0.2">
      <c r="A2832" t="s">
        <v>10660</v>
      </c>
      <c r="B2832" t="s">
        <v>10661</v>
      </c>
      <c r="C2832">
        <v>0</v>
      </c>
      <c r="D2832" t="s">
        <v>10662</v>
      </c>
      <c r="E2832">
        <v>5.8189429900290204</v>
      </c>
      <c r="F2832">
        <v>1.1960086542079</v>
      </c>
      <c r="G2832">
        <v>0.58538433620512698</v>
      </c>
      <c r="H2832">
        <v>2.0431169408482499</v>
      </c>
      <c r="I2832">
        <v>4.1040863288924097E-2</v>
      </c>
      <c r="J2832">
        <v>0.13299022245692199</v>
      </c>
      <c r="K2832" t="s">
        <v>1031</v>
      </c>
      <c r="L2832">
        <f t="shared" si="44"/>
        <v>-1.1960086542079</v>
      </c>
      <c r="M2832" t="s">
        <v>1032</v>
      </c>
    </row>
    <row r="2833" spans="1:13" x14ac:dyDescent="0.2">
      <c r="A2833" t="s">
        <v>10663</v>
      </c>
      <c r="B2833" t="s">
        <v>10664</v>
      </c>
      <c r="C2833" t="s">
        <v>10665</v>
      </c>
      <c r="D2833" t="s">
        <v>10666</v>
      </c>
      <c r="E2833">
        <v>5.81794362501478</v>
      </c>
      <c r="F2833">
        <v>0.23384279892712301</v>
      </c>
      <c r="G2833">
        <v>0.70435951319293499</v>
      </c>
      <c r="H2833">
        <v>0.33199352681003702</v>
      </c>
      <c r="I2833">
        <v>0.73989414692621303</v>
      </c>
      <c r="J2833">
        <v>0.84409201429413905</v>
      </c>
      <c r="K2833" t="s">
        <v>1031</v>
      </c>
      <c r="L2833">
        <f t="shared" si="44"/>
        <v>-0.23384279892712301</v>
      </c>
      <c r="M2833" t="s">
        <v>1032</v>
      </c>
    </row>
    <row r="2834" spans="1:13" x14ac:dyDescent="0.2">
      <c r="A2834" t="s">
        <v>10667</v>
      </c>
      <c r="B2834" t="s">
        <v>10668</v>
      </c>
      <c r="C2834" t="s">
        <v>10669</v>
      </c>
      <c r="D2834" t="s">
        <v>10670</v>
      </c>
      <c r="E2834">
        <v>5.8170978854300701</v>
      </c>
      <c r="F2834">
        <v>-0.39331390946014799</v>
      </c>
      <c r="G2834">
        <v>0.54831802185001299</v>
      </c>
      <c r="H2834">
        <v>-0.71730983441528195</v>
      </c>
      <c r="I2834">
        <v>0.47318294042627601</v>
      </c>
      <c r="J2834">
        <v>0.64606481212450295</v>
      </c>
      <c r="K2834" t="s">
        <v>1031</v>
      </c>
      <c r="L2834">
        <f t="shared" si="44"/>
        <v>0.39331390946014799</v>
      </c>
      <c r="M2834" t="s">
        <v>1032</v>
      </c>
    </row>
    <row r="2835" spans="1:13" x14ac:dyDescent="0.2">
      <c r="A2835" t="s">
        <v>10671</v>
      </c>
      <c r="B2835" t="s">
        <v>10672</v>
      </c>
      <c r="C2835" t="s">
        <v>2909</v>
      </c>
      <c r="D2835" t="s">
        <v>10673</v>
      </c>
      <c r="E2835">
        <v>5.81397340549226</v>
      </c>
      <c r="F2835">
        <v>-0.14228141033269601</v>
      </c>
      <c r="G2835">
        <v>0.52785136224275797</v>
      </c>
      <c r="H2835">
        <v>-0.26954824882551098</v>
      </c>
      <c r="I2835">
        <v>0.78750781840644501</v>
      </c>
      <c r="J2835">
        <v>0.87614264121306396</v>
      </c>
      <c r="K2835" t="s">
        <v>1031</v>
      </c>
      <c r="L2835">
        <f t="shared" si="44"/>
        <v>0.14228141033269601</v>
      </c>
      <c r="M2835" t="s">
        <v>1032</v>
      </c>
    </row>
    <row r="2836" spans="1:13" x14ac:dyDescent="0.2">
      <c r="A2836" t="s">
        <v>10674</v>
      </c>
      <c r="B2836" t="s">
        <v>10675</v>
      </c>
      <c r="C2836" t="s">
        <v>10676</v>
      </c>
      <c r="D2836" t="s">
        <v>10677</v>
      </c>
      <c r="E2836">
        <v>5.8102362085786803</v>
      </c>
      <c r="F2836">
        <v>-1.8418946330494701</v>
      </c>
      <c r="G2836">
        <v>0.76311867318977999</v>
      </c>
      <c r="H2836">
        <v>-2.4136411514482901</v>
      </c>
      <c r="I2836">
        <v>1.5794008996074499E-2</v>
      </c>
      <c r="J2836">
        <v>7.0751289762972805E-2</v>
      </c>
      <c r="K2836" t="s">
        <v>1031</v>
      </c>
      <c r="L2836">
        <f t="shared" si="44"/>
        <v>1.8418946330494701</v>
      </c>
      <c r="M2836" t="s">
        <v>1032</v>
      </c>
    </row>
    <row r="2837" spans="1:13" x14ac:dyDescent="0.2">
      <c r="A2837" t="s">
        <v>10678</v>
      </c>
      <c r="B2837" t="s">
        <v>10679</v>
      </c>
      <c r="C2837" t="s">
        <v>10680</v>
      </c>
      <c r="D2837" t="s">
        <v>10681</v>
      </c>
      <c r="E2837">
        <v>5.8074898181053802</v>
      </c>
      <c r="F2837">
        <v>1.2428159588407199</v>
      </c>
      <c r="G2837">
        <v>0.65828264650727497</v>
      </c>
      <c r="H2837">
        <v>1.8879670692139101</v>
      </c>
      <c r="I2837">
        <v>5.9030371490848901E-2</v>
      </c>
      <c r="J2837">
        <v>0.169698778960161</v>
      </c>
      <c r="K2837" t="s">
        <v>1031</v>
      </c>
      <c r="L2837">
        <f t="shared" si="44"/>
        <v>-1.2428159588407199</v>
      </c>
      <c r="M2837" t="s">
        <v>1032</v>
      </c>
    </row>
    <row r="2838" spans="1:13" x14ac:dyDescent="0.2">
      <c r="A2838" t="s">
        <v>10682</v>
      </c>
      <c r="B2838" t="s">
        <v>10683</v>
      </c>
      <c r="C2838" t="s">
        <v>10684</v>
      </c>
      <c r="D2838" t="s">
        <v>10685</v>
      </c>
      <c r="E2838">
        <v>5.8047481747591396</v>
      </c>
      <c r="F2838">
        <v>-0.931402446804656</v>
      </c>
      <c r="G2838">
        <v>0.61620956946254302</v>
      </c>
      <c r="H2838">
        <v>-1.5115027305029101</v>
      </c>
      <c r="I2838">
        <v>0.13066041345269</v>
      </c>
      <c r="J2838">
        <v>0.28501524925444199</v>
      </c>
      <c r="K2838" t="s">
        <v>1031</v>
      </c>
      <c r="L2838">
        <f t="shared" si="44"/>
        <v>0.931402446804656</v>
      </c>
      <c r="M2838" t="s">
        <v>1032</v>
      </c>
    </row>
    <row r="2839" spans="1:13" x14ac:dyDescent="0.2">
      <c r="A2839" t="s">
        <v>10686</v>
      </c>
      <c r="B2839" t="s">
        <v>10687</v>
      </c>
      <c r="C2839" t="s">
        <v>10688</v>
      </c>
      <c r="D2839" t="s">
        <v>10689</v>
      </c>
      <c r="E2839">
        <v>5.8042747460907602</v>
      </c>
      <c r="F2839">
        <v>0.53307124672488304</v>
      </c>
      <c r="G2839">
        <v>0.60278378995162396</v>
      </c>
      <c r="H2839">
        <v>0.88434900807081096</v>
      </c>
      <c r="I2839">
        <v>0.37650784033013501</v>
      </c>
      <c r="J2839">
        <v>0.55781906273024995</v>
      </c>
      <c r="K2839" t="s">
        <v>1031</v>
      </c>
      <c r="L2839">
        <f t="shared" si="44"/>
        <v>-0.53307124672488304</v>
      </c>
      <c r="M2839" t="s">
        <v>1032</v>
      </c>
    </row>
    <row r="2840" spans="1:13" x14ac:dyDescent="0.2">
      <c r="A2840" t="s">
        <v>10690</v>
      </c>
      <c r="B2840" t="s">
        <v>10691</v>
      </c>
      <c r="C2840" t="s">
        <v>7847</v>
      </c>
      <c r="D2840" t="s">
        <v>10692</v>
      </c>
      <c r="E2840">
        <v>5.8008919124113998</v>
      </c>
      <c r="F2840">
        <v>0.80509280906110503</v>
      </c>
      <c r="G2840">
        <v>0.68227699747914206</v>
      </c>
      <c r="H2840">
        <v>1.1800087237818899</v>
      </c>
      <c r="I2840">
        <v>0.23799674525129899</v>
      </c>
      <c r="J2840">
        <v>0.41606981618462902</v>
      </c>
      <c r="K2840" t="s">
        <v>1031</v>
      </c>
      <c r="L2840">
        <f t="shared" si="44"/>
        <v>-0.80509280906110503</v>
      </c>
      <c r="M2840" t="s">
        <v>1032</v>
      </c>
    </row>
    <row r="2841" spans="1:13" x14ac:dyDescent="0.2">
      <c r="A2841" t="s">
        <v>10693</v>
      </c>
      <c r="B2841" t="s">
        <v>10694</v>
      </c>
      <c r="C2841">
        <v>0</v>
      </c>
      <c r="D2841" t="s">
        <v>10695</v>
      </c>
      <c r="E2841">
        <v>5.7946340839517498</v>
      </c>
      <c r="F2841">
        <v>-1.35065449056335</v>
      </c>
      <c r="G2841">
        <v>0.88892043865102</v>
      </c>
      <c r="H2841">
        <v>-1.5194323719376199</v>
      </c>
      <c r="I2841">
        <v>0.1286536987403</v>
      </c>
      <c r="J2841">
        <v>0.282597906496175</v>
      </c>
      <c r="K2841" t="s">
        <v>1031</v>
      </c>
      <c r="L2841">
        <f t="shared" si="44"/>
        <v>1.35065449056335</v>
      </c>
      <c r="M2841" t="s">
        <v>1032</v>
      </c>
    </row>
    <row r="2842" spans="1:13" x14ac:dyDescent="0.2">
      <c r="A2842" t="s">
        <v>10696</v>
      </c>
      <c r="B2842" t="s">
        <v>10697</v>
      </c>
      <c r="C2842">
        <v>0</v>
      </c>
      <c r="D2842" t="s">
        <v>10698</v>
      </c>
      <c r="E2842">
        <v>5.78549485294179</v>
      </c>
      <c r="F2842">
        <v>0.99908455764869497</v>
      </c>
      <c r="G2842">
        <v>0.76040301228163099</v>
      </c>
      <c r="H2842">
        <v>1.31388821652729</v>
      </c>
      <c r="I2842">
        <v>0.18888382468016299</v>
      </c>
      <c r="J2842">
        <v>0.35979785084212301</v>
      </c>
      <c r="K2842" t="s">
        <v>1031</v>
      </c>
      <c r="L2842">
        <f t="shared" si="44"/>
        <v>-0.99908455764869497</v>
      </c>
      <c r="M2842" t="s">
        <v>1032</v>
      </c>
    </row>
    <row r="2843" spans="1:13" x14ac:dyDescent="0.2">
      <c r="A2843" t="s">
        <v>10699</v>
      </c>
      <c r="B2843" t="s">
        <v>10700</v>
      </c>
      <c r="C2843" t="s">
        <v>10701</v>
      </c>
      <c r="D2843" t="s">
        <v>10702</v>
      </c>
      <c r="E2843">
        <v>5.7818637834780002</v>
      </c>
      <c r="F2843">
        <v>1.64075578417478</v>
      </c>
      <c r="G2843">
        <v>0.703522596071401</v>
      </c>
      <c r="H2843">
        <v>2.3322005481232102</v>
      </c>
      <c r="I2843">
        <v>1.96901433620481E-2</v>
      </c>
      <c r="J2843">
        <v>8.1752708478185804E-2</v>
      </c>
      <c r="K2843" t="s">
        <v>1031</v>
      </c>
      <c r="L2843">
        <f t="shared" si="44"/>
        <v>-1.64075578417478</v>
      </c>
      <c r="M2843" t="s">
        <v>1032</v>
      </c>
    </row>
    <row r="2844" spans="1:13" x14ac:dyDescent="0.2">
      <c r="A2844" t="s">
        <v>10703</v>
      </c>
      <c r="B2844" t="s">
        <v>10704</v>
      </c>
      <c r="C2844">
        <v>0</v>
      </c>
      <c r="D2844" t="s">
        <v>10705</v>
      </c>
      <c r="E2844">
        <v>5.7758121822909896</v>
      </c>
      <c r="F2844">
        <v>-0.204599879787492</v>
      </c>
      <c r="G2844">
        <v>0.59817329813248099</v>
      </c>
      <c r="H2844">
        <v>-0.34204114497631499</v>
      </c>
      <c r="I2844">
        <v>0.73231992837605697</v>
      </c>
      <c r="J2844">
        <v>0.83856184745710705</v>
      </c>
      <c r="K2844" t="s">
        <v>1031</v>
      </c>
      <c r="L2844">
        <f t="shared" si="44"/>
        <v>0.204599879787492</v>
      </c>
      <c r="M2844" t="s">
        <v>1032</v>
      </c>
    </row>
    <row r="2845" spans="1:13" x14ac:dyDescent="0.2">
      <c r="A2845" t="s">
        <v>10706</v>
      </c>
      <c r="B2845" t="s">
        <v>10707</v>
      </c>
      <c r="C2845">
        <v>0</v>
      </c>
      <c r="D2845" t="s">
        <v>10708</v>
      </c>
      <c r="E2845">
        <v>5.77542325004395</v>
      </c>
      <c r="F2845">
        <v>1.30969905447004</v>
      </c>
      <c r="G2845">
        <v>0.62280392043725896</v>
      </c>
      <c r="H2845">
        <v>2.1029075307530598</v>
      </c>
      <c r="I2845">
        <v>3.5473853415582297E-2</v>
      </c>
      <c r="J2845">
        <v>0.12030012952135</v>
      </c>
      <c r="K2845" t="s">
        <v>1031</v>
      </c>
      <c r="L2845">
        <f t="shared" si="44"/>
        <v>-1.30969905447004</v>
      </c>
      <c r="M2845" t="s">
        <v>1032</v>
      </c>
    </row>
    <row r="2846" spans="1:13" x14ac:dyDescent="0.2">
      <c r="A2846" t="s">
        <v>10709</v>
      </c>
      <c r="B2846" t="s">
        <v>10710</v>
      </c>
      <c r="C2846" t="s">
        <v>10711</v>
      </c>
      <c r="D2846" t="s">
        <v>10712</v>
      </c>
      <c r="E2846">
        <v>5.7740625126889098</v>
      </c>
      <c r="F2846">
        <v>-0.17431663005714901</v>
      </c>
      <c r="G2846">
        <v>0.64410006376958495</v>
      </c>
      <c r="H2846">
        <v>-0.27063594596926999</v>
      </c>
      <c r="I2846">
        <v>0.78667104629990603</v>
      </c>
      <c r="J2846">
        <v>0.87552254433697596</v>
      </c>
      <c r="K2846" t="s">
        <v>1031</v>
      </c>
      <c r="L2846">
        <f t="shared" si="44"/>
        <v>0.17431663005714901</v>
      </c>
      <c r="M2846" t="s">
        <v>1032</v>
      </c>
    </row>
    <row r="2847" spans="1:13" x14ac:dyDescent="0.2">
      <c r="A2847" t="s">
        <v>10713</v>
      </c>
      <c r="B2847" t="s">
        <v>10714</v>
      </c>
      <c r="C2847" t="s">
        <v>10715</v>
      </c>
      <c r="D2847" t="s">
        <v>10716</v>
      </c>
      <c r="E2847">
        <v>5.7621092284672599</v>
      </c>
      <c r="F2847">
        <v>1.00405299904247</v>
      </c>
      <c r="G2847">
        <v>0.69994078609416099</v>
      </c>
      <c r="H2847">
        <v>1.4344827719575</v>
      </c>
      <c r="I2847">
        <v>0.15143454198987599</v>
      </c>
      <c r="J2847">
        <v>0.31259561088621601</v>
      </c>
      <c r="K2847" t="s">
        <v>1031</v>
      </c>
      <c r="L2847">
        <f t="shared" si="44"/>
        <v>-1.00405299904247</v>
      </c>
      <c r="M2847" t="s">
        <v>1032</v>
      </c>
    </row>
    <row r="2848" spans="1:13" x14ac:dyDescent="0.2">
      <c r="A2848" t="s">
        <v>10717</v>
      </c>
      <c r="B2848" t="s">
        <v>10718</v>
      </c>
      <c r="C2848" t="s">
        <v>10719</v>
      </c>
      <c r="D2848" t="s">
        <v>10720</v>
      </c>
      <c r="E2848">
        <v>5.7595262162846002</v>
      </c>
      <c r="F2848">
        <v>1.1070720512291199</v>
      </c>
      <c r="G2848">
        <v>0.56512530416412199</v>
      </c>
      <c r="H2848">
        <v>1.9589851013070401</v>
      </c>
      <c r="I2848">
        <v>5.0114531613150201E-2</v>
      </c>
      <c r="J2848">
        <v>0.15175335873778301</v>
      </c>
      <c r="K2848" t="s">
        <v>1031</v>
      </c>
      <c r="L2848">
        <f t="shared" si="44"/>
        <v>-1.1070720512291199</v>
      </c>
      <c r="M2848" t="s">
        <v>1032</v>
      </c>
    </row>
    <row r="2849" spans="1:13" x14ac:dyDescent="0.2">
      <c r="A2849" t="s">
        <v>10721</v>
      </c>
      <c r="B2849" t="s">
        <v>10722</v>
      </c>
      <c r="C2849" t="s">
        <v>10723</v>
      </c>
      <c r="D2849" t="s">
        <v>10724</v>
      </c>
      <c r="E2849">
        <v>5.7583743318097902</v>
      </c>
      <c r="F2849">
        <v>1.05181073773138E-2</v>
      </c>
      <c r="G2849">
        <v>0.575584415574249</v>
      </c>
      <c r="H2849">
        <v>1.8273787636901399E-2</v>
      </c>
      <c r="I2849">
        <v>0.985420438410336</v>
      </c>
      <c r="J2849">
        <v>0.99238789772096703</v>
      </c>
      <c r="K2849" t="s">
        <v>1031</v>
      </c>
      <c r="L2849">
        <f t="shared" si="44"/>
        <v>-1.05181073773138E-2</v>
      </c>
      <c r="M2849" t="s">
        <v>1032</v>
      </c>
    </row>
    <row r="2850" spans="1:13" x14ac:dyDescent="0.2">
      <c r="A2850" t="s">
        <v>10725</v>
      </c>
      <c r="B2850" t="s">
        <v>10726</v>
      </c>
      <c r="C2850">
        <v>0</v>
      </c>
      <c r="D2850" t="s">
        <v>10727</v>
      </c>
      <c r="E2850">
        <v>5.7573541430733801</v>
      </c>
      <c r="F2850">
        <v>0.494950181947791</v>
      </c>
      <c r="G2850">
        <v>0.59596498261158204</v>
      </c>
      <c r="H2850">
        <v>0.83050212074351604</v>
      </c>
      <c r="I2850">
        <v>0.40625494929057498</v>
      </c>
      <c r="J2850">
        <v>0.58569122779020799</v>
      </c>
      <c r="K2850" t="s">
        <v>1031</v>
      </c>
      <c r="L2850">
        <f t="shared" si="44"/>
        <v>-0.494950181947791</v>
      </c>
      <c r="M2850" t="s">
        <v>1032</v>
      </c>
    </row>
    <row r="2851" spans="1:13" x14ac:dyDescent="0.2">
      <c r="A2851" t="s">
        <v>10728</v>
      </c>
      <c r="B2851" t="s">
        <v>10729</v>
      </c>
      <c r="C2851" t="s">
        <v>10730</v>
      </c>
      <c r="D2851" t="s">
        <v>10731</v>
      </c>
      <c r="E2851">
        <v>5.7566307139345803</v>
      </c>
      <c r="F2851">
        <v>-0.54074625250966901</v>
      </c>
      <c r="G2851">
        <v>0.65881462719845596</v>
      </c>
      <c r="H2851">
        <v>-0.82078665255071503</v>
      </c>
      <c r="I2851">
        <v>0.41176780266706298</v>
      </c>
      <c r="J2851">
        <v>0.59009018192528095</v>
      </c>
      <c r="K2851" t="s">
        <v>1031</v>
      </c>
      <c r="L2851">
        <f t="shared" si="44"/>
        <v>0.54074625250966901</v>
      </c>
      <c r="M2851" t="s">
        <v>1032</v>
      </c>
    </row>
    <row r="2852" spans="1:13" x14ac:dyDescent="0.2">
      <c r="A2852" t="s">
        <v>10732</v>
      </c>
      <c r="B2852" t="s">
        <v>10733</v>
      </c>
      <c r="C2852" t="s">
        <v>10734</v>
      </c>
      <c r="D2852" t="s">
        <v>10735</v>
      </c>
      <c r="E2852">
        <v>5.7562989178050703</v>
      </c>
      <c r="F2852">
        <v>-0.49543822721762498</v>
      </c>
      <c r="G2852">
        <v>0.92369352214230505</v>
      </c>
      <c r="H2852">
        <v>-0.53636646283776501</v>
      </c>
      <c r="I2852">
        <v>0.59170530490832296</v>
      </c>
      <c r="J2852">
        <v>0.73795366086775305</v>
      </c>
      <c r="K2852" t="s">
        <v>1031</v>
      </c>
      <c r="L2852">
        <f t="shared" si="44"/>
        <v>0.49543822721762498</v>
      </c>
      <c r="M2852" t="s">
        <v>1032</v>
      </c>
    </row>
    <row r="2853" spans="1:13" x14ac:dyDescent="0.2">
      <c r="A2853" t="s">
        <v>10736</v>
      </c>
      <c r="B2853" t="s">
        <v>10737</v>
      </c>
      <c r="C2853">
        <v>0</v>
      </c>
      <c r="D2853" t="s">
        <v>10738</v>
      </c>
      <c r="E2853">
        <v>5.7527234245508199</v>
      </c>
      <c r="F2853">
        <v>-0.83761030916340995</v>
      </c>
      <c r="G2853">
        <v>0.555392806179555</v>
      </c>
      <c r="H2853">
        <v>-1.50814036451998</v>
      </c>
      <c r="I2853">
        <v>0.131518606322471</v>
      </c>
      <c r="J2853">
        <v>0.28618996729962598</v>
      </c>
      <c r="K2853" t="s">
        <v>1031</v>
      </c>
      <c r="L2853">
        <f t="shared" si="44"/>
        <v>0.83761030916340995</v>
      </c>
      <c r="M2853" t="s">
        <v>1032</v>
      </c>
    </row>
    <row r="2854" spans="1:13" x14ac:dyDescent="0.2">
      <c r="A2854" t="s">
        <v>10739</v>
      </c>
      <c r="B2854" t="s">
        <v>10740</v>
      </c>
      <c r="C2854" t="s">
        <v>10741</v>
      </c>
      <c r="D2854" t="s">
        <v>10742</v>
      </c>
      <c r="E2854">
        <v>5.7463324931286497</v>
      </c>
      <c r="F2854">
        <v>0.48116965100672299</v>
      </c>
      <c r="G2854">
        <v>0.52550083842641204</v>
      </c>
      <c r="H2854">
        <v>0.91564012047547505</v>
      </c>
      <c r="I2854">
        <v>0.359855681033866</v>
      </c>
      <c r="J2854">
        <v>0.54172845376873402</v>
      </c>
      <c r="K2854" t="s">
        <v>1031</v>
      </c>
      <c r="L2854">
        <f t="shared" si="44"/>
        <v>-0.48116965100672299</v>
      </c>
      <c r="M2854" t="s">
        <v>1032</v>
      </c>
    </row>
    <row r="2855" spans="1:13" x14ac:dyDescent="0.2">
      <c r="A2855" t="s">
        <v>10743</v>
      </c>
      <c r="B2855" t="s">
        <v>10744</v>
      </c>
      <c r="C2855" t="s">
        <v>10745</v>
      </c>
      <c r="D2855" t="s">
        <v>10746</v>
      </c>
      <c r="E2855">
        <v>5.7415097297084401</v>
      </c>
      <c r="F2855">
        <v>1.06358492754663</v>
      </c>
      <c r="G2855">
        <v>0.62506965465057696</v>
      </c>
      <c r="H2855">
        <v>1.70154625109931</v>
      </c>
      <c r="I2855">
        <v>8.8840460583556394E-2</v>
      </c>
      <c r="J2855">
        <v>0.22208343297851901</v>
      </c>
      <c r="K2855" t="s">
        <v>1031</v>
      </c>
      <c r="L2855">
        <f t="shared" si="44"/>
        <v>-1.06358492754663</v>
      </c>
      <c r="M2855" t="s">
        <v>1032</v>
      </c>
    </row>
    <row r="2856" spans="1:13" x14ac:dyDescent="0.2">
      <c r="A2856" t="s">
        <v>10747</v>
      </c>
      <c r="B2856" t="s">
        <v>10748</v>
      </c>
      <c r="C2856" t="s">
        <v>10749</v>
      </c>
      <c r="D2856" t="s">
        <v>10750</v>
      </c>
      <c r="E2856">
        <v>5.7402941604028301</v>
      </c>
      <c r="F2856">
        <v>-1.30228068620844</v>
      </c>
      <c r="G2856">
        <v>0.65652987114767702</v>
      </c>
      <c r="H2856">
        <v>-1.9835817735633801</v>
      </c>
      <c r="I2856">
        <v>4.73024827294143E-2</v>
      </c>
      <c r="J2856">
        <v>0.146344460595878</v>
      </c>
      <c r="K2856" t="s">
        <v>1031</v>
      </c>
      <c r="L2856">
        <f t="shared" si="44"/>
        <v>1.30228068620844</v>
      </c>
      <c r="M2856" t="s">
        <v>1032</v>
      </c>
    </row>
    <row r="2857" spans="1:13" x14ac:dyDescent="0.2">
      <c r="A2857" t="s">
        <v>10751</v>
      </c>
      <c r="B2857" t="s">
        <v>10752</v>
      </c>
      <c r="C2857" t="s">
        <v>10753</v>
      </c>
      <c r="D2857" t="s">
        <v>10754</v>
      </c>
      <c r="E2857">
        <v>5.7212136250785104</v>
      </c>
      <c r="F2857">
        <v>1.1753716972291099</v>
      </c>
      <c r="G2857">
        <v>0.59532064008820496</v>
      </c>
      <c r="H2857">
        <v>1.97435065758003</v>
      </c>
      <c r="I2857">
        <v>4.8341884482376897E-2</v>
      </c>
      <c r="J2857">
        <v>0.14821848828329601</v>
      </c>
      <c r="K2857" t="s">
        <v>1031</v>
      </c>
      <c r="L2857">
        <f t="shared" si="44"/>
        <v>-1.1753716972291099</v>
      </c>
      <c r="M2857" t="s">
        <v>1032</v>
      </c>
    </row>
    <row r="2858" spans="1:13" x14ac:dyDescent="0.2">
      <c r="A2858" t="s">
        <v>10755</v>
      </c>
      <c r="B2858" t="s">
        <v>10756</v>
      </c>
      <c r="C2858">
        <v>0</v>
      </c>
      <c r="D2858" t="s">
        <v>10757</v>
      </c>
      <c r="E2858">
        <v>5.7096973462547798</v>
      </c>
      <c r="F2858">
        <v>1.28327687159477</v>
      </c>
      <c r="G2858">
        <v>0.65590425682449605</v>
      </c>
      <c r="H2858">
        <v>1.9565002944296199</v>
      </c>
      <c r="I2858">
        <v>5.0406247798252597E-2</v>
      </c>
      <c r="J2858">
        <v>0.152176566945151</v>
      </c>
      <c r="K2858" t="s">
        <v>1031</v>
      </c>
      <c r="L2858">
        <f t="shared" si="44"/>
        <v>-1.28327687159477</v>
      </c>
      <c r="M2858" t="s">
        <v>1032</v>
      </c>
    </row>
    <row r="2859" spans="1:13" x14ac:dyDescent="0.2">
      <c r="A2859" t="s">
        <v>10758</v>
      </c>
      <c r="B2859" t="s">
        <v>10759</v>
      </c>
      <c r="C2859" t="s">
        <v>10760</v>
      </c>
      <c r="D2859" t="s">
        <v>10761</v>
      </c>
      <c r="E2859">
        <v>5.7084517988851697</v>
      </c>
      <c r="F2859">
        <v>0.93856823753875696</v>
      </c>
      <c r="G2859">
        <v>0.69116003407794802</v>
      </c>
      <c r="H2859">
        <v>1.3579608068497</v>
      </c>
      <c r="I2859">
        <v>0.17447612089987</v>
      </c>
      <c r="J2859">
        <v>0.34240499445316802</v>
      </c>
      <c r="K2859" t="s">
        <v>1031</v>
      </c>
      <c r="L2859">
        <f t="shared" si="44"/>
        <v>-0.93856823753875696</v>
      </c>
      <c r="M2859" t="s">
        <v>1032</v>
      </c>
    </row>
    <row r="2860" spans="1:13" x14ac:dyDescent="0.2">
      <c r="A2860" t="s">
        <v>10762</v>
      </c>
      <c r="B2860" t="s">
        <v>10763</v>
      </c>
      <c r="C2860" t="s">
        <v>10764</v>
      </c>
      <c r="D2860" t="s">
        <v>10765</v>
      </c>
      <c r="E2860">
        <v>5.7044429064020399</v>
      </c>
      <c r="F2860">
        <v>0.18084300957056601</v>
      </c>
      <c r="G2860">
        <v>0.56045096867690702</v>
      </c>
      <c r="H2860">
        <v>0.32267409582232198</v>
      </c>
      <c r="I2860">
        <v>0.74694207214483799</v>
      </c>
      <c r="J2860">
        <v>0.84909957666092895</v>
      </c>
      <c r="K2860" t="s">
        <v>1031</v>
      </c>
      <c r="L2860">
        <f t="shared" si="44"/>
        <v>-0.18084300957056601</v>
      </c>
      <c r="M2860" t="s">
        <v>1032</v>
      </c>
    </row>
    <row r="2861" spans="1:13" x14ac:dyDescent="0.2">
      <c r="A2861" t="s">
        <v>10766</v>
      </c>
      <c r="B2861" t="s">
        <v>10767</v>
      </c>
      <c r="C2861">
        <v>0</v>
      </c>
      <c r="D2861" t="s">
        <v>10768</v>
      </c>
      <c r="E2861">
        <v>5.6945226804821898</v>
      </c>
      <c r="F2861">
        <v>0.66688677341192404</v>
      </c>
      <c r="G2861">
        <v>0.69870874398470295</v>
      </c>
      <c r="H2861">
        <v>0.95445602928725504</v>
      </c>
      <c r="I2861">
        <v>0.33985285655261799</v>
      </c>
      <c r="J2861">
        <v>0.52112988794109605</v>
      </c>
      <c r="K2861" t="s">
        <v>1031</v>
      </c>
      <c r="L2861">
        <f t="shared" si="44"/>
        <v>-0.66688677341192404</v>
      </c>
      <c r="M2861" t="s">
        <v>1032</v>
      </c>
    </row>
    <row r="2862" spans="1:13" x14ac:dyDescent="0.2">
      <c r="A2862" t="s">
        <v>10769</v>
      </c>
      <c r="B2862" t="s">
        <v>10770</v>
      </c>
      <c r="C2862" t="s">
        <v>10771</v>
      </c>
      <c r="D2862" t="s">
        <v>10772</v>
      </c>
      <c r="E2862">
        <v>5.6906936564368502</v>
      </c>
      <c r="F2862">
        <v>0.21512841426309201</v>
      </c>
      <c r="G2862">
        <v>0.58321250994985496</v>
      </c>
      <c r="H2862">
        <v>0.36886796938150102</v>
      </c>
      <c r="I2862">
        <v>0.71222613909683596</v>
      </c>
      <c r="J2862">
        <v>0.82549989699345105</v>
      </c>
      <c r="K2862" t="s">
        <v>1031</v>
      </c>
      <c r="L2862">
        <f t="shared" si="44"/>
        <v>-0.21512841426309201</v>
      </c>
      <c r="M2862" t="s">
        <v>1032</v>
      </c>
    </row>
    <row r="2863" spans="1:13" x14ac:dyDescent="0.2">
      <c r="A2863" t="s">
        <v>10773</v>
      </c>
      <c r="B2863" t="s">
        <v>10774</v>
      </c>
      <c r="C2863" t="s">
        <v>10775</v>
      </c>
      <c r="D2863" t="s">
        <v>10776</v>
      </c>
      <c r="E2863">
        <v>5.6881749445821903</v>
      </c>
      <c r="F2863">
        <v>0.59889831476973299</v>
      </c>
      <c r="G2863">
        <v>0.67367339041673502</v>
      </c>
      <c r="H2863">
        <v>0.88900396436803597</v>
      </c>
      <c r="I2863">
        <v>0.37400094922716298</v>
      </c>
      <c r="J2863">
        <v>0.55563074155962</v>
      </c>
      <c r="K2863" t="s">
        <v>1031</v>
      </c>
      <c r="L2863">
        <f t="shared" si="44"/>
        <v>-0.59889831476973299</v>
      </c>
      <c r="M2863" t="s">
        <v>1032</v>
      </c>
    </row>
    <row r="2864" spans="1:13" x14ac:dyDescent="0.2">
      <c r="A2864" t="s">
        <v>10777</v>
      </c>
      <c r="B2864" t="s">
        <v>10778</v>
      </c>
      <c r="C2864" t="s">
        <v>10779</v>
      </c>
      <c r="D2864" t="s">
        <v>10780</v>
      </c>
      <c r="E2864">
        <v>5.6805257117697501</v>
      </c>
      <c r="F2864">
        <v>0.10071198901655699</v>
      </c>
      <c r="G2864">
        <v>0.74328262847177795</v>
      </c>
      <c r="H2864">
        <v>0.13549622331901601</v>
      </c>
      <c r="I2864">
        <v>0.89221955007710296</v>
      </c>
      <c r="J2864">
        <v>0.938650313972336</v>
      </c>
      <c r="K2864" t="s">
        <v>1031</v>
      </c>
      <c r="L2864">
        <f t="shared" si="44"/>
        <v>-0.10071198901655699</v>
      </c>
      <c r="M2864" t="s">
        <v>1032</v>
      </c>
    </row>
    <row r="2865" spans="1:13" x14ac:dyDescent="0.2">
      <c r="A2865" t="s">
        <v>10781</v>
      </c>
      <c r="B2865" t="s">
        <v>10782</v>
      </c>
      <c r="C2865" t="s">
        <v>10783</v>
      </c>
      <c r="D2865" t="s">
        <v>10784</v>
      </c>
      <c r="E2865">
        <v>5.6749678078264196</v>
      </c>
      <c r="F2865">
        <v>-0.32677910814000999</v>
      </c>
      <c r="G2865">
        <v>0.53712382782313395</v>
      </c>
      <c r="H2865">
        <v>-0.608386914176545</v>
      </c>
      <c r="I2865">
        <v>0.54293088840484605</v>
      </c>
      <c r="J2865">
        <v>0.69996870554066404</v>
      </c>
      <c r="K2865" t="s">
        <v>1031</v>
      </c>
      <c r="L2865">
        <f t="shared" si="44"/>
        <v>0.32677910814000999</v>
      </c>
      <c r="M2865" t="s">
        <v>1032</v>
      </c>
    </row>
    <row r="2866" spans="1:13" x14ac:dyDescent="0.2">
      <c r="A2866" t="s">
        <v>10785</v>
      </c>
      <c r="B2866" t="s">
        <v>10786</v>
      </c>
      <c r="C2866">
        <v>0</v>
      </c>
      <c r="D2866" t="s">
        <v>4194</v>
      </c>
      <c r="E2866">
        <v>5.6615330489091598</v>
      </c>
      <c r="F2866">
        <v>-0.68970886771663797</v>
      </c>
      <c r="G2866">
        <v>0.58174538497301498</v>
      </c>
      <c r="H2866">
        <v>-1.1855854563395101</v>
      </c>
      <c r="I2866">
        <v>0.235786048521921</v>
      </c>
      <c r="J2866">
        <v>0.41414550619026902</v>
      </c>
      <c r="K2866" t="s">
        <v>1031</v>
      </c>
      <c r="L2866">
        <f t="shared" si="44"/>
        <v>0.68970886771663797</v>
      </c>
      <c r="M2866" t="s">
        <v>1032</v>
      </c>
    </row>
    <row r="2867" spans="1:13" x14ac:dyDescent="0.2">
      <c r="A2867" t="s">
        <v>10787</v>
      </c>
      <c r="B2867" t="s">
        <v>10788</v>
      </c>
      <c r="C2867" t="s">
        <v>10789</v>
      </c>
      <c r="D2867" t="s">
        <v>10790</v>
      </c>
      <c r="E2867">
        <v>5.66067241952089</v>
      </c>
      <c r="F2867">
        <v>-1.14063660902247</v>
      </c>
      <c r="G2867">
        <v>0.59834963350548098</v>
      </c>
      <c r="H2867">
        <v>-1.9063045168757899</v>
      </c>
      <c r="I2867">
        <v>5.6610708566151399E-2</v>
      </c>
      <c r="J2867">
        <v>0.16516727680822699</v>
      </c>
      <c r="K2867" t="s">
        <v>1031</v>
      </c>
      <c r="L2867">
        <f t="shared" si="44"/>
        <v>1.14063660902247</v>
      </c>
      <c r="M2867" t="s">
        <v>1032</v>
      </c>
    </row>
    <row r="2868" spans="1:13" x14ac:dyDescent="0.2">
      <c r="A2868" t="s">
        <v>10791</v>
      </c>
      <c r="B2868" t="s">
        <v>10792</v>
      </c>
      <c r="C2868" t="s">
        <v>1220</v>
      </c>
      <c r="D2868" t="s">
        <v>10793</v>
      </c>
      <c r="E2868">
        <v>5.6596230330886801</v>
      </c>
      <c r="F2868">
        <v>-0.68736249128868798</v>
      </c>
      <c r="G2868">
        <v>0.53443922899844098</v>
      </c>
      <c r="H2868">
        <v>-1.2861377945193699</v>
      </c>
      <c r="I2868">
        <v>0.19839497594095001</v>
      </c>
      <c r="J2868">
        <v>0.37059353628075498</v>
      </c>
      <c r="K2868" t="s">
        <v>1031</v>
      </c>
      <c r="L2868">
        <f t="shared" si="44"/>
        <v>0.68736249128868798</v>
      </c>
      <c r="M2868" t="s">
        <v>1032</v>
      </c>
    </row>
    <row r="2869" spans="1:13" x14ac:dyDescent="0.2">
      <c r="A2869" t="s">
        <v>10794</v>
      </c>
      <c r="B2869" t="s">
        <v>10795</v>
      </c>
      <c r="C2869" t="s">
        <v>10796</v>
      </c>
      <c r="D2869" t="s">
        <v>10797</v>
      </c>
      <c r="E2869">
        <v>5.65925876639945</v>
      </c>
      <c r="F2869">
        <v>1.8750719660803701</v>
      </c>
      <c r="G2869">
        <v>0.80274352594961396</v>
      </c>
      <c r="H2869">
        <v>2.3358294467242602</v>
      </c>
      <c r="I2869">
        <v>1.95001322510827E-2</v>
      </c>
      <c r="J2869">
        <v>8.1200882935239194E-2</v>
      </c>
      <c r="K2869" t="s">
        <v>1031</v>
      </c>
      <c r="L2869">
        <f t="shared" si="44"/>
        <v>-1.8750719660803701</v>
      </c>
      <c r="M2869" t="s">
        <v>1032</v>
      </c>
    </row>
    <row r="2870" spans="1:13" x14ac:dyDescent="0.2">
      <c r="A2870" t="s">
        <v>10798</v>
      </c>
      <c r="B2870" t="s">
        <v>10799</v>
      </c>
      <c r="C2870">
        <v>0</v>
      </c>
      <c r="D2870" t="s">
        <v>10800</v>
      </c>
      <c r="E2870">
        <v>5.6556579598713697</v>
      </c>
      <c r="F2870">
        <v>-0.114788165799069</v>
      </c>
      <c r="G2870">
        <v>0.63145425595446303</v>
      </c>
      <c r="H2870">
        <v>-0.18178381841066699</v>
      </c>
      <c r="I2870">
        <v>0.85575238397083697</v>
      </c>
      <c r="J2870">
        <v>0.91690890585488705</v>
      </c>
      <c r="K2870" t="s">
        <v>1031</v>
      </c>
      <c r="L2870">
        <f t="shared" si="44"/>
        <v>0.114788165799069</v>
      </c>
      <c r="M2870" t="s">
        <v>1032</v>
      </c>
    </row>
    <row r="2871" spans="1:13" x14ac:dyDescent="0.2">
      <c r="A2871" t="s">
        <v>10801</v>
      </c>
      <c r="B2871" t="s">
        <v>10802</v>
      </c>
      <c r="C2871" t="s">
        <v>8273</v>
      </c>
      <c r="D2871" t="s">
        <v>10803</v>
      </c>
      <c r="E2871">
        <v>5.6540074702121697</v>
      </c>
      <c r="F2871">
        <v>-0.85630118028089797</v>
      </c>
      <c r="G2871">
        <v>0.60301672904015402</v>
      </c>
      <c r="H2871">
        <v>-1.4200288964518599</v>
      </c>
      <c r="I2871">
        <v>0.15559926865193699</v>
      </c>
      <c r="J2871">
        <v>0.31782029136714102</v>
      </c>
      <c r="K2871" t="s">
        <v>1031</v>
      </c>
      <c r="L2871">
        <f t="shared" si="44"/>
        <v>0.85630118028089797</v>
      </c>
      <c r="M2871" t="s">
        <v>1032</v>
      </c>
    </row>
    <row r="2872" spans="1:13" x14ac:dyDescent="0.2">
      <c r="A2872" t="s">
        <v>10804</v>
      </c>
      <c r="B2872" t="s">
        <v>10805</v>
      </c>
      <c r="C2872" t="s">
        <v>1574</v>
      </c>
      <c r="D2872" t="s">
        <v>10806</v>
      </c>
      <c r="E2872">
        <v>5.6515768859571596</v>
      </c>
      <c r="F2872">
        <v>0.72525889127948895</v>
      </c>
      <c r="G2872">
        <v>0.69502683092153095</v>
      </c>
      <c r="H2872">
        <v>1.04349768816532</v>
      </c>
      <c r="I2872">
        <v>0.29671785097269299</v>
      </c>
      <c r="J2872">
        <v>0.47582670727888099</v>
      </c>
      <c r="K2872" t="s">
        <v>1031</v>
      </c>
      <c r="L2872">
        <f t="shared" si="44"/>
        <v>-0.72525889127948895</v>
      </c>
      <c r="M2872" t="s">
        <v>1032</v>
      </c>
    </row>
    <row r="2873" spans="1:13" x14ac:dyDescent="0.2">
      <c r="A2873" t="s">
        <v>10807</v>
      </c>
      <c r="B2873" t="s">
        <v>10808</v>
      </c>
      <c r="C2873" t="s">
        <v>7143</v>
      </c>
      <c r="D2873" t="s">
        <v>10809</v>
      </c>
      <c r="E2873">
        <v>5.6504158834685896</v>
      </c>
      <c r="F2873">
        <v>-0.195767674986422</v>
      </c>
      <c r="G2873">
        <v>0.74743342783436895</v>
      </c>
      <c r="H2873">
        <v>-0.26191988168584301</v>
      </c>
      <c r="I2873">
        <v>0.79338321118839406</v>
      </c>
      <c r="J2873">
        <v>0.87846927033612199</v>
      </c>
      <c r="K2873" t="s">
        <v>1031</v>
      </c>
      <c r="L2873">
        <f t="shared" si="44"/>
        <v>0.195767674986422</v>
      </c>
      <c r="M2873" t="s">
        <v>1032</v>
      </c>
    </row>
    <row r="2874" spans="1:13" x14ac:dyDescent="0.2">
      <c r="A2874" t="s">
        <v>10810</v>
      </c>
      <c r="B2874" t="s">
        <v>10811</v>
      </c>
      <c r="C2874" t="s">
        <v>7847</v>
      </c>
      <c r="D2874" t="s">
        <v>10812</v>
      </c>
      <c r="E2874">
        <v>5.6400242709947896</v>
      </c>
      <c r="F2874">
        <v>1.2525399414010701</v>
      </c>
      <c r="G2874">
        <v>0.66579795539863096</v>
      </c>
      <c r="H2874">
        <v>1.8812613214637199</v>
      </c>
      <c r="I2874">
        <v>5.9936379735944199E-2</v>
      </c>
      <c r="J2874">
        <v>0.171381320871623</v>
      </c>
      <c r="K2874" t="s">
        <v>1031</v>
      </c>
      <c r="L2874">
        <f t="shared" si="44"/>
        <v>-1.2525399414010701</v>
      </c>
      <c r="M2874" t="s">
        <v>1032</v>
      </c>
    </row>
    <row r="2875" spans="1:13" x14ac:dyDescent="0.2">
      <c r="A2875" t="s">
        <v>10813</v>
      </c>
      <c r="B2875" t="s">
        <v>10814</v>
      </c>
      <c r="C2875" t="s">
        <v>10815</v>
      </c>
      <c r="D2875" t="s">
        <v>10816</v>
      </c>
      <c r="E2875">
        <v>5.6396542352942198</v>
      </c>
      <c r="F2875">
        <v>0.31192556596015503</v>
      </c>
      <c r="G2875">
        <v>0.63838028464625496</v>
      </c>
      <c r="H2875">
        <v>0.48862029962752102</v>
      </c>
      <c r="I2875">
        <v>0.62511053873676903</v>
      </c>
      <c r="J2875">
        <v>0.76217271328080405</v>
      </c>
      <c r="K2875" t="s">
        <v>1031</v>
      </c>
      <c r="L2875">
        <f t="shared" si="44"/>
        <v>-0.31192556596015503</v>
      </c>
      <c r="M2875" t="s">
        <v>1032</v>
      </c>
    </row>
    <row r="2876" spans="1:13" x14ac:dyDescent="0.2">
      <c r="A2876" t="s">
        <v>10817</v>
      </c>
      <c r="B2876" t="s">
        <v>10818</v>
      </c>
      <c r="C2876">
        <v>0</v>
      </c>
      <c r="D2876" t="s">
        <v>10819</v>
      </c>
      <c r="E2876">
        <v>5.6358648067987804</v>
      </c>
      <c r="F2876">
        <v>0.70317397634877299</v>
      </c>
      <c r="G2876">
        <v>0.67727767053589005</v>
      </c>
      <c r="H2876">
        <v>1.03823587715861</v>
      </c>
      <c r="I2876">
        <v>0.29916025345625602</v>
      </c>
      <c r="J2876">
        <v>0.47864113056174601</v>
      </c>
      <c r="K2876" t="s">
        <v>1031</v>
      </c>
      <c r="L2876">
        <f t="shared" si="44"/>
        <v>-0.70317397634877299</v>
      </c>
      <c r="M2876" t="s">
        <v>1032</v>
      </c>
    </row>
    <row r="2877" spans="1:13" x14ac:dyDescent="0.2">
      <c r="A2877" t="s">
        <v>10820</v>
      </c>
      <c r="B2877" t="s">
        <v>10821</v>
      </c>
      <c r="C2877" t="s">
        <v>10822</v>
      </c>
      <c r="D2877" t="s">
        <v>10823</v>
      </c>
      <c r="E2877">
        <v>5.6314510527913297</v>
      </c>
      <c r="F2877">
        <v>0.89770212417498996</v>
      </c>
      <c r="G2877">
        <v>0.58324072067640997</v>
      </c>
      <c r="H2877">
        <v>1.5391622915730001</v>
      </c>
      <c r="I2877">
        <v>0.123764680849505</v>
      </c>
      <c r="J2877">
        <v>0.27640158752129301</v>
      </c>
      <c r="K2877" t="s">
        <v>1031</v>
      </c>
      <c r="L2877">
        <f t="shared" si="44"/>
        <v>-0.89770212417498996</v>
      </c>
      <c r="M2877" t="s">
        <v>1032</v>
      </c>
    </row>
    <row r="2878" spans="1:13" x14ac:dyDescent="0.2">
      <c r="A2878" t="s">
        <v>10824</v>
      </c>
      <c r="B2878" t="s">
        <v>10825</v>
      </c>
      <c r="C2878" t="s">
        <v>10826</v>
      </c>
      <c r="D2878" t="s">
        <v>10827</v>
      </c>
      <c r="E2878">
        <v>5.6260678632403298</v>
      </c>
      <c r="F2878">
        <v>0.90977822484342297</v>
      </c>
      <c r="G2878">
        <v>0.54183209148433897</v>
      </c>
      <c r="H2878">
        <v>1.6790777791531399</v>
      </c>
      <c r="I2878">
        <v>9.3136886246779099E-2</v>
      </c>
      <c r="J2878">
        <v>0.22907726299394199</v>
      </c>
      <c r="K2878" t="s">
        <v>1031</v>
      </c>
      <c r="L2878">
        <f t="shared" si="44"/>
        <v>-0.90977822484342297</v>
      </c>
      <c r="M2878" t="s">
        <v>1032</v>
      </c>
    </row>
    <row r="2879" spans="1:13" x14ac:dyDescent="0.2">
      <c r="A2879" t="s">
        <v>10828</v>
      </c>
      <c r="B2879" t="s">
        <v>10829</v>
      </c>
      <c r="C2879" t="s">
        <v>2631</v>
      </c>
      <c r="D2879" t="s">
        <v>10830</v>
      </c>
      <c r="E2879">
        <v>5.6181264449192998</v>
      </c>
      <c r="F2879">
        <v>-0.62641566626887701</v>
      </c>
      <c r="G2879">
        <v>0.57466146622470204</v>
      </c>
      <c r="H2879">
        <v>-1.0900603278381999</v>
      </c>
      <c r="I2879">
        <v>0.275686570432572</v>
      </c>
      <c r="J2879">
        <v>0.454067736373438</v>
      </c>
      <c r="K2879" t="s">
        <v>1031</v>
      </c>
      <c r="L2879">
        <f t="shared" si="44"/>
        <v>0.62641566626887701</v>
      </c>
      <c r="M2879" t="s">
        <v>1032</v>
      </c>
    </row>
    <row r="2880" spans="1:13" x14ac:dyDescent="0.2">
      <c r="A2880" t="s">
        <v>10831</v>
      </c>
      <c r="B2880" t="s">
        <v>10832</v>
      </c>
      <c r="C2880" t="s">
        <v>10833</v>
      </c>
      <c r="D2880" t="s">
        <v>10834</v>
      </c>
      <c r="E2880">
        <v>5.6179351093125902</v>
      </c>
      <c r="F2880">
        <v>0.124940466526786</v>
      </c>
      <c r="G2880">
        <v>0.68152746659630703</v>
      </c>
      <c r="H2880">
        <v>0.18332418376439899</v>
      </c>
      <c r="I2880">
        <v>0.85454366003928595</v>
      </c>
      <c r="J2880">
        <v>0.916231256921478</v>
      </c>
      <c r="K2880" t="s">
        <v>1031</v>
      </c>
      <c r="L2880">
        <f t="shared" si="44"/>
        <v>-0.124940466526786</v>
      </c>
      <c r="M2880" t="s">
        <v>1032</v>
      </c>
    </row>
    <row r="2881" spans="1:13" x14ac:dyDescent="0.2">
      <c r="A2881" t="s">
        <v>10835</v>
      </c>
      <c r="B2881" t="s">
        <v>10836</v>
      </c>
      <c r="C2881" t="s">
        <v>10837</v>
      </c>
      <c r="D2881" t="s">
        <v>10838</v>
      </c>
      <c r="E2881">
        <v>5.6151703812926401</v>
      </c>
      <c r="F2881">
        <v>1.1199876002517299</v>
      </c>
      <c r="G2881">
        <v>0.73358646894648105</v>
      </c>
      <c r="H2881">
        <v>1.5267288147506</v>
      </c>
      <c r="I2881">
        <v>0.12682845913037899</v>
      </c>
      <c r="J2881">
        <v>0.280562637970379</v>
      </c>
      <c r="K2881" t="s">
        <v>1031</v>
      </c>
      <c r="L2881">
        <f t="shared" si="44"/>
        <v>-1.1199876002517299</v>
      </c>
      <c r="M2881" t="s">
        <v>1032</v>
      </c>
    </row>
    <row r="2882" spans="1:13" x14ac:dyDescent="0.2">
      <c r="A2882" t="s">
        <v>10839</v>
      </c>
      <c r="B2882" t="s">
        <v>85</v>
      </c>
      <c r="C2882" t="s">
        <v>550</v>
      </c>
      <c r="D2882" t="s">
        <v>551</v>
      </c>
      <c r="E2882">
        <v>5.6143031653596296</v>
      </c>
      <c r="F2882">
        <v>-0.235811255392396</v>
      </c>
      <c r="G2882">
        <v>0.54875020440519595</v>
      </c>
      <c r="H2882">
        <v>-0.42972422333399901</v>
      </c>
      <c r="I2882">
        <v>0.66739626053143697</v>
      </c>
      <c r="J2882">
        <v>0.79245402894098405</v>
      </c>
      <c r="K2882" t="s">
        <v>1031</v>
      </c>
      <c r="L2882">
        <f t="shared" ref="L2882:L2945" si="45">F2882*-1</f>
        <v>0.235811255392396</v>
      </c>
      <c r="M2882" t="s">
        <v>1032</v>
      </c>
    </row>
    <row r="2883" spans="1:13" x14ac:dyDescent="0.2">
      <c r="A2883" t="s">
        <v>10840</v>
      </c>
      <c r="B2883" t="s">
        <v>10841</v>
      </c>
      <c r="C2883" t="s">
        <v>5869</v>
      </c>
      <c r="D2883" t="s">
        <v>10842</v>
      </c>
      <c r="E2883">
        <v>5.6139932193663302</v>
      </c>
      <c r="F2883">
        <v>-0.17311186736115899</v>
      </c>
      <c r="G2883">
        <v>0.54207558532714795</v>
      </c>
      <c r="H2883">
        <v>-0.31935005384292398</v>
      </c>
      <c r="I2883">
        <v>0.74946108062643102</v>
      </c>
      <c r="J2883">
        <v>0.85088271599381204</v>
      </c>
      <c r="K2883" t="s">
        <v>1031</v>
      </c>
      <c r="L2883">
        <f t="shared" si="45"/>
        <v>0.17311186736115899</v>
      </c>
      <c r="M2883" t="s">
        <v>1032</v>
      </c>
    </row>
    <row r="2884" spans="1:13" x14ac:dyDescent="0.2">
      <c r="A2884" t="s">
        <v>10843</v>
      </c>
      <c r="B2884" t="s">
        <v>10844</v>
      </c>
      <c r="C2884">
        <v>0</v>
      </c>
      <c r="D2884" t="s">
        <v>10845</v>
      </c>
      <c r="E2884">
        <v>5.6053081095548798</v>
      </c>
      <c r="F2884">
        <v>-0.70027690749706395</v>
      </c>
      <c r="G2884">
        <v>0.69129108029654296</v>
      </c>
      <c r="H2884">
        <v>-1.01299861586044</v>
      </c>
      <c r="I2884">
        <v>0.31106082206455898</v>
      </c>
      <c r="J2884">
        <v>0.491284821541983</v>
      </c>
      <c r="K2884" t="s">
        <v>1031</v>
      </c>
      <c r="L2884">
        <f t="shared" si="45"/>
        <v>0.70027690749706395</v>
      </c>
      <c r="M2884" t="s">
        <v>1032</v>
      </c>
    </row>
    <row r="2885" spans="1:13" x14ac:dyDescent="0.2">
      <c r="A2885" t="s">
        <v>10846</v>
      </c>
      <c r="B2885" t="s">
        <v>10847</v>
      </c>
      <c r="C2885" t="s">
        <v>5884</v>
      </c>
      <c r="D2885" t="s">
        <v>10592</v>
      </c>
      <c r="E2885">
        <v>5.60156135634407</v>
      </c>
      <c r="F2885">
        <v>1.1805273685450399</v>
      </c>
      <c r="G2885">
        <v>0.73064765741467197</v>
      </c>
      <c r="H2885">
        <v>1.6157273024349701</v>
      </c>
      <c r="I2885">
        <v>0.10615328528918</v>
      </c>
      <c r="J2885">
        <v>0.24944230930157099</v>
      </c>
      <c r="K2885" t="s">
        <v>1031</v>
      </c>
      <c r="L2885">
        <f t="shared" si="45"/>
        <v>-1.1805273685450399</v>
      </c>
      <c r="M2885" t="s">
        <v>1032</v>
      </c>
    </row>
    <row r="2886" spans="1:13" x14ac:dyDescent="0.2">
      <c r="A2886" t="s">
        <v>10848</v>
      </c>
      <c r="B2886" t="s">
        <v>10849</v>
      </c>
      <c r="C2886">
        <v>0</v>
      </c>
      <c r="D2886" t="s">
        <v>10850</v>
      </c>
      <c r="E2886">
        <v>5.60102968162915</v>
      </c>
      <c r="F2886">
        <v>1.23761159575219</v>
      </c>
      <c r="G2886">
        <v>0.64115776486781695</v>
      </c>
      <c r="H2886">
        <v>1.9302762339739199</v>
      </c>
      <c r="I2886">
        <v>5.3572620147700201E-2</v>
      </c>
      <c r="J2886">
        <v>0.15795926235441801</v>
      </c>
      <c r="K2886" t="s">
        <v>1031</v>
      </c>
      <c r="L2886">
        <f t="shared" si="45"/>
        <v>-1.23761159575219</v>
      </c>
      <c r="M2886" t="s">
        <v>1032</v>
      </c>
    </row>
    <row r="2887" spans="1:13" x14ac:dyDescent="0.2">
      <c r="A2887" t="s">
        <v>10851</v>
      </c>
      <c r="B2887" t="s">
        <v>10852</v>
      </c>
      <c r="C2887" t="s">
        <v>10853</v>
      </c>
      <c r="D2887" t="s">
        <v>10854</v>
      </c>
      <c r="E2887">
        <v>5.5984927577884003</v>
      </c>
      <c r="F2887">
        <v>-1.35638307379946</v>
      </c>
      <c r="G2887">
        <v>0.65887753781380198</v>
      </c>
      <c r="H2887">
        <v>-2.0586269768734602</v>
      </c>
      <c r="I2887">
        <v>3.9529986425549897E-2</v>
      </c>
      <c r="J2887">
        <v>0.12914761480151099</v>
      </c>
      <c r="K2887" t="s">
        <v>1031</v>
      </c>
      <c r="L2887">
        <f t="shared" si="45"/>
        <v>1.35638307379946</v>
      </c>
      <c r="M2887" t="s">
        <v>1032</v>
      </c>
    </row>
    <row r="2888" spans="1:13" x14ac:dyDescent="0.2">
      <c r="A2888" t="s">
        <v>10855</v>
      </c>
      <c r="B2888" t="s">
        <v>10856</v>
      </c>
      <c r="C2888">
        <v>0</v>
      </c>
      <c r="D2888" t="s">
        <v>10857</v>
      </c>
      <c r="E2888">
        <v>5.5944493619536999</v>
      </c>
      <c r="F2888">
        <v>0.59588396374083996</v>
      </c>
      <c r="G2888">
        <v>0.67374555868509101</v>
      </c>
      <c r="H2888">
        <v>0.88443471880362601</v>
      </c>
      <c r="I2888">
        <v>0.37646158798269902</v>
      </c>
      <c r="J2888">
        <v>0.55781906273024995</v>
      </c>
      <c r="K2888" t="s">
        <v>1031</v>
      </c>
      <c r="L2888">
        <f t="shared" si="45"/>
        <v>-0.59588396374083996</v>
      </c>
      <c r="M2888" t="s">
        <v>1032</v>
      </c>
    </row>
    <row r="2889" spans="1:13" x14ac:dyDescent="0.2">
      <c r="A2889" t="s">
        <v>10858</v>
      </c>
      <c r="B2889" t="s">
        <v>10859</v>
      </c>
      <c r="C2889" t="s">
        <v>9129</v>
      </c>
      <c r="D2889" t="s">
        <v>10860</v>
      </c>
      <c r="E2889">
        <v>5.59221107978692</v>
      </c>
      <c r="F2889">
        <v>0.58664451198591605</v>
      </c>
      <c r="G2889">
        <v>0.678556862739636</v>
      </c>
      <c r="H2889">
        <v>0.86454731239084504</v>
      </c>
      <c r="I2889">
        <v>0.38728730154640301</v>
      </c>
      <c r="J2889">
        <v>0.56667709972755398</v>
      </c>
      <c r="K2889" t="s">
        <v>1031</v>
      </c>
      <c r="L2889">
        <f t="shared" si="45"/>
        <v>-0.58664451198591605</v>
      </c>
      <c r="M2889" t="s">
        <v>1032</v>
      </c>
    </row>
    <row r="2890" spans="1:13" x14ac:dyDescent="0.2">
      <c r="A2890" t="s">
        <v>10861</v>
      </c>
      <c r="B2890" t="s">
        <v>10862</v>
      </c>
      <c r="C2890" t="s">
        <v>10863</v>
      </c>
      <c r="D2890" t="s">
        <v>10864</v>
      </c>
      <c r="E2890">
        <v>5.5860299597315999</v>
      </c>
      <c r="F2890">
        <v>-0.57735064045228501</v>
      </c>
      <c r="G2890">
        <v>0.65531793525871895</v>
      </c>
      <c r="H2890">
        <v>-0.88102371290104797</v>
      </c>
      <c r="I2890">
        <v>0.378304985489264</v>
      </c>
      <c r="J2890">
        <v>0.55981991595306202</v>
      </c>
      <c r="K2890" t="s">
        <v>1031</v>
      </c>
      <c r="L2890">
        <f t="shared" si="45"/>
        <v>0.57735064045228501</v>
      </c>
      <c r="M2890" t="s">
        <v>1032</v>
      </c>
    </row>
    <row r="2891" spans="1:13" x14ac:dyDescent="0.2">
      <c r="A2891" t="s">
        <v>10865</v>
      </c>
      <c r="B2891" t="s">
        <v>10866</v>
      </c>
      <c r="C2891" t="s">
        <v>10059</v>
      </c>
      <c r="D2891" t="s">
        <v>10060</v>
      </c>
      <c r="E2891">
        <v>5.5838851007723704</v>
      </c>
      <c r="F2891">
        <v>0.48928876716971698</v>
      </c>
      <c r="G2891">
        <v>1.1119219599039001</v>
      </c>
      <c r="H2891">
        <v>0.44003876604074399</v>
      </c>
      <c r="I2891">
        <v>0.65990903048943605</v>
      </c>
      <c r="J2891">
        <v>0.78699725157839495</v>
      </c>
      <c r="K2891" t="s">
        <v>1031</v>
      </c>
      <c r="L2891">
        <f t="shared" si="45"/>
        <v>-0.48928876716971698</v>
      </c>
      <c r="M2891" t="s">
        <v>1032</v>
      </c>
    </row>
    <row r="2892" spans="1:13" x14ac:dyDescent="0.2">
      <c r="A2892" t="s">
        <v>10867</v>
      </c>
      <c r="B2892" t="s">
        <v>10868</v>
      </c>
      <c r="C2892" t="s">
        <v>10869</v>
      </c>
      <c r="D2892" t="s">
        <v>10870</v>
      </c>
      <c r="E2892">
        <v>5.5555863174544697</v>
      </c>
      <c r="F2892">
        <v>-0.32923133498079199</v>
      </c>
      <c r="G2892">
        <v>0.57569277940553099</v>
      </c>
      <c r="H2892">
        <v>-0.57188720574324703</v>
      </c>
      <c r="I2892">
        <v>0.56739839235173695</v>
      </c>
      <c r="J2892">
        <v>0.71836075249865305</v>
      </c>
      <c r="K2892" t="s">
        <v>1031</v>
      </c>
      <c r="L2892">
        <f t="shared" si="45"/>
        <v>0.32923133498079199</v>
      </c>
      <c r="M2892" t="s">
        <v>1032</v>
      </c>
    </row>
    <row r="2893" spans="1:13" x14ac:dyDescent="0.2">
      <c r="A2893" t="s">
        <v>10871</v>
      </c>
      <c r="B2893" t="s">
        <v>10872</v>
      </c>
      <c r="C2893">
        <v>0</v>
      </c>
      <c r="D2893" t="s">
        <v>10873</v>
      </c>
      <c r="E2893">
        <v>5.5551640419344901</v>
      </c>
      <c r="F2893">
        <v>1.33019044160463</v>
      </c>
      <c r="G2893">
        <v>0.61970046364239495</v>
      </c>
      <c r="H2893">
        <v>2.1465054807062902</v>
      </c>
      <c r="I2893">
        <v>3.1832671978163897E-2</v>
      </c>
      <c r="J2893">
        <v>0.112008617040738</v>
      </c>
      <c r="K2893" t="s">
        <v>1031</v>
      </c>
      <c r="L2893">
        <f t="shared" si="45"/>
        <v>-1.33019044160463</v>
      </c>
      <c r="M2893" t="s">
        <v>1032</v>
      </c>
    </row>
    <row r="2894" spans="1:13" x14ac:dyDescent="0.2">
      <c r="A2894" t="s">
        <v>10874</v>
      </c>
      <c r="B2894" t="s">
        <v>10875</v>
      </c>
      <c r="C2894">
        <v>0</v>
      </c>
      <c r="D2894" t="s">
        <v>10876</v>
      </c>
      <c r="E2894">
        <v>5.5550110383759801</v>
      </c>
      <c r="F2894">
        <v>-0.51463464083107102</v>
      </c>
      <c r="G2894">
        <v>0.84549166855164204</v>
      </c>
      <c r="H2894">
        <v>-0.60868091309836203</v>
      </c>
      <c r="I2894">
        <v>0.54273596084859999</v>
      </c>
      <c r="J2894">
        <v>0.69996870554066404</v>
      </c>
      <c r="K2894" t="s">
        <v>1031</v>
      </c>
      <c r="L2894">
        <f t="shared" si="45"/>
        <v>0.51463464083107102</v>
      </c>
      <c r="M2894" t="s">
        <v>1032</v>
      </c>
    </row>
    <row r="2895" spans="1:13" x14ac:dyDescent="0.2">
      <c r="A2895" t="s">
        <v>10877</v>
      </c>
      <c r="B2895" t="s">
        <v>10878</v>
      </c>
      <c r="C2895">
        <v>0</v>
      </c>
      <c r="D2895">
        <v>0</v>
      </c>
      <c r="E2895">
        <v>5.5490001626610601</v>
      </c>
      <c r="F2895">
        <v>1.28977749358441</v>
      </c>
      <c r="G2895">
        <v>0.754552407518574</v>
      </c>
      <c r="H2895">
        <v>1.7093279151092799</v>
      </c>
      <c r="I2895">
        <v>8.7390225254977805E-2</v>
      </c>
      <c r="J2895">
        <v>0.21964622996723099</v>
      </c>
      <c r="K2895" t="s">
        <v>1031</v>
      </c>
      <c r="L2895">
        <f t="shared" si="45"/>
        <v>-1.28977749358441</v>
      </c>
      <c r="M2895" t="s">
        <v>1032</v>
      </c>
    </row>
    <row r="2896" spans="1:13" x14ac:dyDescent="0.2">
      <c r="A2896" t="s">
        <v>10879</v>
      </c>
      <c r="B2896" t="s">
        <v>10880</v>
      </c>
      <c r="C2896" t="s">
        <v>5753</v>
      </c>
      <c r="D2896" t="s">
        <v>10881</v>
      </c>
      <c r="E2896">
        <v>5.5458767271569203</v>
      </c>
      <c r="F2896">
        <v>-0.65810315444777501</v>
      </c>
      <c r="G2896">
        <v>0.63171102369531296</v>
      </c>
      <c r="H2896">
        <v>-1.04177880353912</v>
      </c>
      <c r="I2896">
        <v>0.29751424357923001</v>
      </c>
      <c r="J2896">
        <v>0.47673785847891498</v>
      </c>
      <c r="K2896" t="s">
        <v>1031</v>
      </c>
      <c r="L2896">
        <f t="shared" si="45"/>
        <v>0.65810315444777501</v>
      </c>
      <c r="M2896" t="s">
        <v>1032</v>
      </c>
    </row>
    <row r="2897" spans="1:13" x14ac:dyDescent="0.2">
      <c r="A2897" t="s">
        <v>10882</v>
      </c>
      <c r="B2897" t="s">
        <v>10883</v>
      </c>
      <c r="C2897" t="s">
        <v>10884</v>
      </c>
      <c r="D2897" t="s">
        <v>10885</v>
      </c>
      <c r="E2897">
        <v>5.5356372252525903</v>
      </c>
      <c r="F2897">
        <v>0.28262983973065198</v>
      </c>
      <c r="G2897">
        <v>0.525137485149895</v>
      </c>
      <c r="H2897">
        <v>0.538201609527033</v>
      </c>
      <c r="I2897">
        <v>0.59043786898991102</v>
      </c>
      <c r="J2897">
        <v>0.73691087525483401</v>
      </c>
      <c r="K2897" t="s">
        <v>1031</v>
      </c>
      <c r="L2897">
        <f t="shared" si="45"/>
        <v>-0.28262983973065198</v>
      </c>
      <c r="M2897" t="s">
        <v>1032</v>
      </c>
    </row>
    <row r="2898" spans="1:13" x14ac:dyDescent="0.2">
      <c r="A2898" t="s">
        <v>10886</v>
      </c>
      <c r="B2898" t="s">
        <v>10887</v>
      </c>
      <c r="C2898">
        <v>0</v>
      </c>
      <c r="D2898" t="s">
        <v>10888</v>
      </c>
      <c r="E2898">
        <v>5.5311973990103196</v>
      </c>
      <c r="F2898">
        <v>-0.40901614418168403</v>
      </c>
      <c r="G2898">
        <v>0.80121641003492305</v>
      </c>
      <c r="H2898">
        <v>-0.51049396774568701</v>
      </c>
      <c r="I2898">
        <v>0.60970543961731005</v>
      </c>
      <c r="J2898">
        <v>0.75083984870931098</v>
      </c>
      <c r="K2898" t="s">
        <v>1031</v>
      </c>
      <c r="L2898">
        <f t="shared" si="45"/>
        <v>0.40901614418168403</v>
      </c>
      <c r="M2898" t="s">
        <v>1032</v>
      </c>
    </row>
    <row r="2899" spans="1:13" x14ac:dyDescent="0.2">
      <c r="A2899" t="s">
        <v>10889</v>
      </c>
      <c r="B2899" t="s">
        <v>10890</v>
      </c>
      <c r="C2899" t="s">
        <v>1384</v>
      </c>
      <c r="D2899" t="s">
        <v>10891</v>
      </c>
      <c r="E2899">
        <v>5.5307232086808904</v>
      </c>
      <c r="F2899">
        <v>0.473700829053459</v>
      </c>
      <c r="G2899">
        <v>0.66721472477361199</v>
      </c>
      <c r="H2899">
        <v>0.70996758834149998</v>
      </c>
      <c r="I2899">
        <v>0.47772423554736798</v>
      </c>
      <c r="J2899">
        <v>0.64923159724353097</v>
      </c>
      <c r="K2899" t="s">
        <v>1031</v>
      </c>
      <c r="L2899">
        <f t="shared" si="45"/>
        <v>-0.473700829053459</v>
      </c>
      <c r="M2899" t="s">
        <v>1032</v>
      </c>
    </row>
    <row r="2900" spans="1:13" x14ac:dyDescent="0.2">
      <c r="A2900" t="s">
        <v>10892</v>
      </c>
      <c r="B2900" t="s">
        <v>10893</v>
      </c>
      <c r="C2900">
        <v>0</v>
      </c>
      <c r="D2900" t="s">
        <v>10894</v>
      </c>
      <c r="E2900">
        <v>5.5278887519173301</v>
      </c>
      <c r="F2900">
        <v>1.74817523528186</v>
      </c>
      <c r="G2900">
        <v>0.73931050225218498</v>
      </c>
      <c r="H2900">
        <v>2.3646021934712702</v>
      </c>
      <c r="I2900">
        <v>1.8049446875843402E-2</v>
      </c>
      <c r="J2900">
        <v>7.6792860536938706E-2</v>
      </c>
      <c r="K2900" t="s">
        <v>1031</v>
      </c>
      <c r="L2900">
        <f t="shared" si="45"/>
        <v>-1.74817523528186</v>
      </c>
      <c r="M2900" t="s">
        <v>1032</v>
      </c>
    </row>
    <row r="2901" spans="1:13" x14ac:dyDescent="0.2">
      <c r="A2901" t="s">
        <v>10895</v>
      </c>
      <c r="B2901" t="s">
        <v>10896</v>
      </c>
      <c r="C2901" t="s">
        <v>10897</v>
      </c>
      <c r="D2901" t="s">
        <v>10898</v>
      </c>
      <c r="E2901">
        <v>5.5270825107057204</v>
      </c>
      <c r="F2901">
        <v>0.23410008879566299</v>
      </c>
      <c r="G2901">
        <v>0.52738744899850798</v>
      </c>
      <c r="H2901">
        <v>0.44388634814918698</v>
      </c>
      <c r="I2901">
        <v>0.65712475518045099</v>
      </c>
      <c r="J2901">
        <v>0.78501731618678705</v>
      </c>
      <c r="K2901" t="s">
        <v>1031</v>
      </c>
      <c r="L2901">
        <f t="shared" si="45"/>
        <v>-0.23410008879566299</v>
      </c>
      <c r="M2901" t="s">
        <v>1032</v>
      </c>
    </row>
    <row r="2902" spans="1:13" x14ac:dyDescent="0.2">
      <c r="A2902" t="s">
        <v>10899</v>
      </c>
      <c r="B2902" t="s">
        <v>10900</v>
      </c>
      <c r="C2902" t="s">
        <v>7997</v>
      </c>
      <c r="D2902" t="s">
        <v>10901</v>
      </c>
      <c r="E2902">
        <v>5.5220310753019204</v>
      </c>
      <c r="F2902">
        <v>0.35673945313998001</v>
      </c>
      <c r="G2902">
        <v>0.58476995130293496</v>
      </c>
      <c r="H2902">
        <v>0.61005093087482298</v>
      </c>
      <c r="I2902">
        <v>0.54182806998327304</v>
      </c>
      <c r="J2902">
        <v>0.699435624577319</v>
      </c>
      <c r="K2902" t="s">
        <v>1031</v>
      </c>
      <c r="L2902">
        <f t="shared" si="45"/>
        <v>-0.35673945313998001</v>
      </c>
      <c r="M2902" t="s">
        <v>1032</v>
      </c>
    </row>
    <row r="2903" spans="1:13" x14ac:dyDescent="0.2">
      <c r="A2903" t="s">
        <v>10902</v>
      </c>
      <c r="B2903" t="s">
        <v>10903</v>
      </c>
      <c r="C2903" t="s">
        <v>3558</v>
      </c>
      <c r="D2903" t="s">
        <v>10904</v>
      </c>
      <c r="E2903">
        <v>5.5203028221951502</v>
      </c>
      <c r="F2903">
        <v>0.61559646866019702</v>
      </c>
      <c r="G2903">
        <v>0.62880215064305101</v>
      </c>
      <c r="H2903">
        <v>0.97899866918497502</v>
      </c>
      <c r="I2903">
        <v>0.32758063706627</v>
      </c>
      <c r="J2903">
        <v>0.50891121777251203</v>
      </c>
      <c r="K2903" t="s">
        <v>1031</v>
      </c>
      <c r="L2903">
        <f t="shared" si="45"/>
        <v>-0.61559646866019702</v>
      </c>
      <c r="M2903" t="s">
        <v>1032</v>
      </c>
    </row>
    <row r="2904" spans="1:13" x14ac:dyDescent="0.2">
      <c r="A2904" t="s">
        <v>10905</v>
      </c>
      <c r="B2904" t="s">
        <v>10906</v>
      </c>
      <c r="C2904" t="s">
        <v>10907</v>
      </c>
      <c r="D2904" t="s">
        <v>10908</v>
      </c>
      <c r="E2904">
        <v>5.5166639844529097</v>
      </c>
      <c r="F2904">
        <v>1.3408015280483001</v>
      </c>
      <c r="G2904">
        <v>0.89336180417386002</v>
      </c>
      <c r="H2904">
        <v>1.5008494003034001</v>
      </c>
      <c r="I2904">
        <v>0.13339451810123201</v>
      </c>
      <c r="J2904">
        <v>0.288680506834251</v>
      </c>
      <c r="K2904" t="s">
        <v>1031</v>
      </c>
      <c r="L2904">
        <f t="shared" si="45"/>
        <v>-1.3408015280483001</v>
      </c>
      <c r="M2904" t="s">
        <v>1032</v>
      </c>
    </row>
    <row r="2905" spans="1:13" x14ac:dyDescent="0.2">
      <c r="A2905" t="s">
        <v>10909</v>
      </c>
      <c r="B2905" t="s">
        <v>10910</v>
      </c>
      <c r="C2905" t="s">
        <v>5661</v>
      </c>
      <c r="D2905" t="s">
        <v>10911</v>
      </c>
      <c r="E2905">
        <v>5.51462530903577</v>
      </c>
      <c r="F2905">
        <v>-1.1475098908114401</v>
      </c>
      <c r="G2905">
        <v>1.0150720512295099</v>
      </c>
      <c r="H2905">
        <v>-1.1304713684329299</v>
      </c>
      <c r="I2905">
        <v>0.25827765633865601</v>
      </c>
      <c r="J2905">
        <v>0.43675824939944802</v>
      </c>
      <c r="K2905" t="s">
        <v>1031</v>
      </c>
      <c r="L2905">
        <f t="shared" si="45"/>
        <v>1.1475098908114401</v>
      </c>
      <c r="M2905" t="s">
        <v>1032</v>
      </c>
    </row>
    <row r="2906" spans="1:13" x14ac:dyDescent="0.2">
      <c r="A2906" t="s">
        <v>10912</v>
      </c>
      <c r="B2906" t="s">
        <v>10913</v>
      </c>
      <c r="C2906" t="s">
        <v>10547</v>
      </c>
      <c r="D2906" t="s">
        <v>10914</v>
      </c>
      <c r="E2906">
        <v>5.5037278090089297</v>
      </c>
      <c r="F2906">
        <v>-1.20238409396622</v>
      </c>
      <c r="G2906">
        <v>0.61764794355427799</v>
      </c>
      <c r="H2906">
        <v>-1.9467143160018501</v>
      </c>
      <c r="I2906">
        <v>5.1568994330182902E-2</v>
      </c>
      <c r="J2906">
        <v>0.15443386678800999</v>
      </c>
      <c r="K2906" t="s">
        <v>1031</v>
      </c>
      <c r="L2906">
        <f t="shared" si="45"/>
        <v>1.20238409396622</v>
      </c>
      <c r="M2906" t="s">
        <v>1032</v>
      </c>
    </row>
    <row r="2907" spans="1:13" x14ac:dyDescent="0.2">
      <c r="A2907" t="s">
        <v>10915</v>
      </c>
      <c r="B2907" t="s">
        <v>10916</v>
      </c>
      <c r="C2907" t="s">
        <v>6039</v>
      </c>
      <c r="D2907" t="s">
        <v>10917</v>
      </c>
      <c r="E2907">
        <v>5.50218733151058</v>
      </c>
      <c r="F2907">
        <v>-0.79128319239068201</v>
      </c>
      <c r="G2907">
        <v>0.54185716933829198</v>
      </c>
      <c r="H2907">
        <v>-1.4603169195989101</v>
      </c>
      <c r="I2907">
        <v>0.14420299409180701</v>
      </c>
      <c r="J2907">
        <v>0.303058405088314</v>
      </c>
      <c r="K2907" t="s">
        <v>1031</v>
      </c>
      <c r="L2907">
        <f t="shared" si="45"/>
        <v>0.79128319239068201</v>
      </c>
      <c r="M2907" t="s">
        <v>1032</v>
      </c>
    </row>
    <row r="2908" spans="1:13" x14ac:dyDescent="0.2">
      <c r="A2908" t="s">
        <v>10918</v>
      </c>
      <c r="B2908" t="s">
        <v>10919</v>
      </c>
      <c r="C2908" t="s">
        <v>10920</v>
      </c>
      <c r="D2908" t="s">
        <v>10921</v>
      </c>
      <c r="E2908">
        <v>5.4908214306720904</v>
      </c>
      <c r="F2908">
        <v>-0.191929319779197</v>
      </c>
      <c r="G2908">
        <v>0.780959177556659</v>
      </c>
      <c r="H2908">
        <v>-0.245761014525337</v>
      </c>
      <c r="I2908">
        <v>0.80586723749351297</v>
      </c>
      <c r="J2908">
        <v>0.88587440402944095</v>
      </c>
      <c r="K2908" t="s">
        <v>1031</v>
      </c>
      <c r="L2908">
        <f t="shared" si="45"/>
        <v>0.191929319779197</v>
      </c>
      <c r="M2908" t="s">
        <v>1032</v>
      </c>
    </row>
    <row r="2909" spans="1:13" x14ac:dyDescent="0.2">
      <c r="A2909" t="s">
        <v>10922</v>
      </c>
      <c r="B2909" t="s">
        <v>10923</v>
      </c>
      <c r="C2909" t="s">
        <v>10924</v>
      </c>
      <c r="D2909" t="s">
        <v>10925</v>
      </c>
      <c r="E2909">
        <v>5.4894787393171001</v>
      </c>
      <c r="F2909">
        <v>1.0114117991201601</v>
      </c>
      <c r="G2909">
        <v>0.81598511437235099</v>
      </c>
      <c r="H2909">
        <v>1.23949785517611</v>
      </c>
      <c r="I2909">
        <v>0.21516118257359601</v>
      </c>
      <c r="J2909">
        <v>0.39118096668733898</v>
      </c>
      <c r="K2909" t="s">
        <v>1031</v>
      </c>
      <c r="L2909">
        <f t="shared" si="45"/>
        <v>-1.0114117991201601</v>
      </c>
      <c r="M2909" t="s">
        <v>1032</v>
      </c>
    </row>
    <row r="2910" spans="1:13" x14ac:dyDescent="0.2">
      <c r="A2910" t="s">
        <v>10926</v>
      </c>
      <c r="B2910" t="s">
        <v>10927</v>
      </c>
      <c r="C2910" t="s">
        <v>10928</v>
      </c>
      <c r="D2910" t="s">
        <v>10929</v>
      </c>
      <c r="E2910">
        <v>5.4870843090700099</v>
      </c>
      <c r="F2910">
        <v>0.264188783900491</v>
      </c>
      <c r="G2910">
        <v>0.77138038345704696</v>
      </c>
      <c r="H2910">
        <v>0.34248833593160899</v>
      </c>
      <c r="I2910">
        <v>0.73198342043083497</v>
      </c>
      <c r="J2910">
        <v>0.83856184745710705</v>
      </c>
      <c r="K2910" t="s">
        <v>1031</v>
      </c>
      <c r="L2910">
        <f t="shared" si="45"/>
        <v>-0.264188783900491</v>
      </c>
      <c r="M2910" t="s">
        <v>1032</v>
      </c>
    </row>
    <row r="2911" spans="1:13" x14ac:dyDescent="0.2">
      <c r="A2911" t="s">
        <v>10930</v>
      </c>
      <c r="B2911" t="s">
        <v>10931</v>
      </c>
      <c r="C2911" t="s">
        <v>10932</v>
      </c>
      <c r="D2911" t="s">
        <v>10933</v>
      </c>
      <c r="E2911">
        <v>5.4829532793179698</v>
      </c>
      <c r="F2911">
        <v>0.98814246014317098</v>
      </c>
      <c r="G2911">
        <v>0.59418801462642301</v>
      </c>
      <c r="H2911">
        <v>1.66301311339044</v>
      </c>
      <c r="I2911">
        <v>9.6309810582299704E-2</v>
      </c>
      <c r="J2911">
        <v>0.23430651510841299</v>
      </c>
      <c r="K2911" t="s">
        <v>1031</v>
      </c>
      <c r="L2911">
        <f t="shared" si="45"/>
        <v>-0.98814246014317098</v>
      </c>
      <c r="M2911" t="s">
        <v>1032</v>
      </c>
    </row>
    <row r="2912" spans="1:13" x14ac:dyDescent="0.2">
      <c r="A2912" t="s">
        <v>10934</v>
      </c>
      <c r="B2912" t="s">
        <v>34</v>
      </c>
      <c r="C2912" t="s">
        <v>469</v>
      </c>
      <c r="D2912" t="s">
        <v>470</v>
      </c>
      <c r="E2912">
        <v>5.4740002623043997</v>
      </c>
      <c r="F2912">
        <v>0.44391772048126499</v>
      </c>
      <c r="G2912">
        <v>0.57001958296645705</v>
      </c>
      <c r="H2912">
        <v>0.77877626268743205</v>
      </c>
      <c r="I2912">
        <v>0.43611152296398698</v>
      </c>
      <c r="J2912">
        <v>0.610863349716253</v>
      </c>
      <c r="K2912" t="s">
        <v>1031</v>
      </c>
      <c r="L2912">
        <f t="shared" si="45"/>
        <v>-0.44391772048126499</v>
      </c>
      <c r="M2912" t="s">
        <v>1032</v>
      </c>
    </row>
    <row r="2913" spans="1:13" x14ac:dyDescent="0.2">
      <c r="A2913" t="s">
        <v>10935</v>
      </c>
      <c r="B2913" t="s">
        <v>140</v>
      </c>
      <c r="C2913" t="s">
        <v>624</v>
      </c>
      <c r="D2913" t="s">
        <v>625</v>
      </c>
      <c r="E2913">
        <v>5.4728569074539601</v>
      </c>
      <c r="F2913">
        <v>-8.1633100785611194E-3</v>
      </c>
      <c r="G2913">
        <v>0.58336293962368801</v>
      </c>
      <c r="H2913">
        <v>-1.39935356260839E-2</v>
      </c>
      <c r="I2913">
        <v>0.98883513835617198</v>
      </c>
      <c r="J2913">
        <v>0.99391015430282803</v>
      </c>
      <c r="K2913" t="s">
        <v>1031</v>
      </c>
      <c r="L2913">
        <f t="shared" si="45"/>
        <v>8.1633100785611194E-3</v>
      </c>
      <c r="M2913" t="s">
        <v>1032</v>
      </c>
    </row>
    <row r="2914" spans="1:13" x14ac:dyDescent="0.2">
      <c r="A2914" t="s">
        <v>10936</v>
      </c>
      <c r="B2914" t="s">
        <v>10937</v>
      </c>
      <c r="C2914" t="s">
        <v>10938</v>
      </c>
      <c r="D2914" t="s">
        <v>10939</v>
      </c>
      <c r="E2914">
        <v>5.4715246766853598</v>
      </c>
      <c r="F2914">
        <v>0.85622648949017699</v>
      </c>
      <c r="G2914">
        <v>0.63705413824074497</v>
      </c>
      <c r="H2914">
        <v>1.3440403854132199</v>
      </c>
      <c r="I2914">
        <v>0.17893532784258201</v>
      </c>
      <c r="J2914">
        <v>0.34800256044484301</v>
      </c>
      <c r="K2914" t="s">
        <v>1031</v>
      </c>
      <c r="L2914">
        <f t="shared" si="45"/>
        <v>-0.85622648949017699</v>
      </c>
      <c r="M2914" t="s">
        <v>1032</v>
      </c>
    </row>
    <row r="2915" spans="1:13" x14ac:dyDescent="0.2">
      <c r="A2915" t="s">
        <v>10940</v>
      </c>
      <c r="B2915" t="s">
        <v>10941</v>
      </c>
      <c r="C2915" t="s">
        <v>1403</v>
      </c>
      <c r="D2915" t="s">
        <v>10942</v>
      </c>
      <c r="E2915">
        <v>5.4709686338664199</v>
      </c>
      <c r="F2915">
        <v>0.39488735361641097</v>
      </c>
      <c r="G2915">
        <v>0.51553192691476502</v>
      </c>
      <c r="H2915">
        <v>0.765980403928892</v>
      </c>
      <c r="I2915">
        <v>0.44368796222076501</v>
      </c>
      <c r="J2915">
        <v>0.61790943538611798</v>
      </c>
      <c r="K2915" t="s">
        <v>1031</v>
      </c>
      <c r="L2915">
        <f t="shared" si="45"/>
        <v>-0.39488735361641097</v>
      </c>
      <c r="M2915" t="s">
        <v>1032</v>
      </c>
    </row>
    <row r="2916" spans="1:13" x14ac:dyDescent="0.2">
      <c r="A2916" t="s">
        <v>10943</v>
      </c>
      <c r="B2916" t="s">
        <v>10944</v>
      </c>
      <c r="C2916" t="s">
        <v>10945</v>
      </c>
      <c r="D2916" t="s">
        <v>10946</v>
      </c>
      <c r="E2916">
        <v>5.4709396928606102</v>
      </c>
      <c r="F2916">
        <v>0.56285049846590796</v>
      </c>
      <c r="G2916">
        <v>0.74357033212077195</v>
      </c>
      <c r="H2916">
        <v>0.75695663766005195</v>
      </c>
      <c r="I2916">
        <v>0.449075841544535</v>
      </c>
      <c r="J2916">
        <v>0.621957635129193</v>
      </c>
      <c r="K2916" t="s">
        <v>1031</v>
      </c>
      <c r="L2916">
        <f t="shared" si="45"/>
        <v>-0.56285049846590796</v>
      </c>
      <c r="M2916" t="s">
        <v>1032</v>
      </c>
    </row>
    <row r="2917" spans="1:13" x14ac:dyDescent="0.2">
      <c r="A2917" t="s">
        <v>10947</v>
      </c>
      <c r="B2917" t="s">
        <v>10948</v>
      </c>
      <c r="C2917" t="s">
        <v>10949</v>
      </c>
      <c r="D2917" t="s">
        <v>10950</v>
      </c>
      <c r="E2917">
        <v>5.4672211980667704</v>
      </c>
      <c r="F2917">
        <v>1.1693021048921499</v>
      </c>
      <c r="G2917">
        <v>0.76163990896268896</v>
      </c>
      <c r="H2917">
        <v>1.5352426929474701</v>
      </c>
      <c r="I2917">
        <v>0.12472422497734401</v>
      </c>
      <c r="J2917">
        <v>0.27780854993279702</v>
      </c>
      <c r="K2917" t="s">
        <v>1031</v>
      </c>
      <c r="L2917">
        <f t="shared" si="45"/>
        <v>-1.1693021048921499</v>
      </c>
      <c r="M2917" t="s">
        <v>1032</v>
      </c>
    </row>
    <row r="2918" spans="1:13" x14ac:dyDescent="0.2">
      <c r="A2918" t="s">
        <v>10951</v>
      </c>
      <c r="B2918" t="s">
        <v>10952</v>
      </c>
      <c r="C2918" t="s">
        <v>10953</v>
      </c>
      <c r="D2918" t="s">
        <v>10954</v>
      </c>
      <c r="E2918">
        <v>5.4624188902928399</v>
      </c>
      <c r="F2918">
        <v>0.51640365553465095</v>
      </c>
      <c r="G2918">
        <v>0.67628666945107496</v>
      </c>
      <c r="H2918">
        <v>0.76358692084497803</v>
      </c>
      <c r="I2918">
        <v>0.44511344590756102</v>
      </c>
      <c r="J2918">
        <v>0.618952388448607</v>
      </c>
      <c r="K2918" t="s">
        <v>1031</v>
      </c>
      <c r="L2918">
        <f t="shared" si="45"/>
        <v>-0.51640365553465095</v>
      </c>
      <c r="M2918" t="s">
        <v>1032</v>
      </c>
    </row>
    <row r="2919" spans="1:13" x14ac:dyDescent="0.2">
      <c r="A2919" t="s">
        <v>10955</v>
      </c>
      <c r="B2919" t="s">
        <v>10956</v>
      </c>
      <c r="C2919" t="s">
        <v>8906</v>
      </c>
      <c r="D2919" t="s">
        <v>10957</v>
      </c>
      <c r="E2919">
        <v>5.4500998405612302</v>
      </c>
      <c r="F2919">
        <v>0.57925018129666705</v>
      </c>
      <c r="G2919">
        <v>0.53265258845810404</v>
      </c>
      <c r="H2919">
        <v>1.0874821484927899</v>
      </c>
      <c r="I2919">
        <v>0.276823783695966</v>
      </c>
      <c r="J2919">
        <v>0.45510352896710798</v>
      </c>
      <c r="K2919" t="s">
        <v>1031</v>
      </c>
      <c r="L2919">
        <f t="shared" si="45"/>
        <v>-0.57925018129666705</v>
      </c>
      <c r="M2919" t="s">
        <v>1032</v>
      </c>
    </row>
    <row r="2920" spans="1:13" x14ac:dyDescent="0.2">
      <c r="A2920" t="s">
        <v>10958</v>
      </c>
      <c r="B2920" t="s">
        <v>10959</v>
      </c>
      <c r="C2920" t="s">
        <v>10960</v>
      </c>
      <c r="D2920" t="s">
        <v>10961</v>
      </c>
      <c r="E2920">
        <v>5.4465633157336697</v>
      </c>
      <c r="F2920">
        <v>-0.36808814490102199</v>
      </c>
      <c r="G2920">
        <v>0.57758740562380195</v>
      </c>
      <c r="H2920">
        <v>-0.63728561481267298</v>
      </c>
      <c r="I2920">
        <v>0.52393881930715203</v>
      </c>
      <c r="J2920">
        <v>0.68665909712807205</v>
      </c>
      <c r="K2920" t="s">
        <v>1031</v>
      </c>
      <c r="L2920">
        <f t="shared" si="45"/>
        <v>0.36808814490102199</v>
      </c>
      <c r="M2920" t="s">
        <v>1032</v>
      </c>
    </row>
    <row r="2921" spans="1:13" x14ac:dyDescent="0.2">
      <c r="A2921" t="s">
        <v>10962</v>
      </c>
      <c r="B2921" t="s">
        <v>10963</v>
      </c>
      <c r="C2921">
        <v>0</v>
      </c>
      <c r="D2921" t="s">
        <v>8296</v>
      </c>
      <c r="E2921">
        <v>5.4450961231907602</v>
      </c>
      <c r="F2921">
        <v>-3.4693271232563203E-2</v>
      </c>
      <c r="G2921">
        <v>0.67230703105839995</v>
      </c>
      <c r="H2921">
        <v>-5.1603314601583503E-2</v>
      </c>
      <c r="I2921">
        <v>0.95884477819083902</v>
      </c>
      <c r="J2921">
        <v>0.977245117079523</v>
      </c>
      <c r="K2921" t="s">
        <v>1031</v>
      </c>
      <c r="L2921">
        <f t="shared" si="45"/>
        <v>3.4693271232563203E-2</v>
      </c>
      <c r="M2921" t="s">
        <v>1032</v>
      </c>
    </row>
    <row r="2922" spans="1:13" x14ac:dyDescent="0.2">
      <c r="A2922" t="s">
        <v>10964</v>
      </c>
      <c r="B2922" t="s">
        <v>10965</v>
      </c>
      <c r="C2922">
        <v>0</v>
      </c>
      <c r="D2922" t="s">
        <v>10966</v>
      </c>
      <c r="E2922">
        <v>5.4358804056298098</v>
      </c>
      <c r="F2922">
        <v>1.7938902833886201</v>
      </c>
      <c r="G2922">
        <v>0.71673418954503998</v>
      </c>
      <c r="H2922">
        <v>2.50286690596876</v>
      </c>
      <c r="I2922">
        <v>1.23191861202593E-2</v>
      </c>
      <c r="J2922">
        <v>6.0376246890777599E-2</v>
      </c>
      <c r="K2922" t="s">
        <v>1031</v>
      </c>
      <c r="L2922">
        <f t="shared" si="45"/>
        <v>-1.7938902833886201</v>
      </c>
      <c r="M2922" t="s">
        <v>1032</v>
      </c>
    </row>
    <row r="2923" spans="1:13" x14ac:dyDescent="0.2">
      <c r="A2923" t="s">
        <v>10967</v>
      </c>
      <c r="B2923" t="s">
        <v>10968</v>
      </c>
      <c r="C2923">
        <v>0</v>
      </c>
      <c r="D2923" t="s">
        <v>10969</v>
      </c>
      <c r="E2923">
        <v>5.4341099445763499</v>
      </c>
      <c r="F2923">
        <v>1.38754217702004</v>
      </c>
      <c r="G2923">
        <v>0.82387893985376104</v>
      </c>
      <c r="H2923">
        <v>1.6841578415226</v>
      </c>
      <c r="I2923">
        <v>9.2151168354121099E-2</v>
      </c>
      <c r="J2923">
        <v>0.22772530444608699</v>
      </c>
      <c r="K2923" t="s">
        <v>1031</v>
      </c>
      <c r="L2923">
        <f t="shared" si="45"/>
        <v>-1.38754217702004</v>
      </c>
      <c r="M2923" t="s">
        <v>1032</v>
      </c>
    </row>
    <row r="2924" spans="1:13" x14ac:dyDescent="0.2">
      <c r="A2924" t="s">
        <v>10970</v>
      </c>
      <c r="B2924" t="s">
        <v>77</v>
      </c>
      <c r="C2924" t="s">
        <v>537</v>
      </c>
      <c r="D2924" t="s">
        <v>538</v>
      </c>
      <c r="E2924">
        <v>5.4335814550101498</v>
      </c>
      <c r="F2924">
        <v>-0.173280057336091</v>
      </c>
      <c r="G2924">
        <v>0.57380549779565204</v>
      </c>
      <c r="H2924">
        <v>-0.30198396146737599</v>
      </c>
      <c r="I2924">
        <v>0.76266428941960696</v>
      </c>
      <c r="J2924">
        <v>0.85964336363177596</v>
      </c>
      <c r="K2924" t="s">
        <v>1031</v>
      </c>
      <c r="L2924">
        <f t="shared" si="45"/>
        <v>0.173280057336091</v>
      </c>
      <c r="M2924" t="s">
        <v>1032</v>
      </c>
    </row>
    <row r="2925" spans="1:13" x14ac:dyDescent="0.2">
      <c r="A2925" t="s">
        <v>10971</v>
      </c>
      <c r="B2925" t="s">
        <v>10972</v>
      </c>
      <c r="C2925" t="s">
        <v>6066</v>
      </c>
      <c r="D2925" t="s">
        <v>10973</v>
      </c>
      <c r="E2925">
        <v>5.42184325895008</v>
      </c>
      <c r="F2925">
        <v>-0.34541428880505798</v>
      </c>
      <c r="G2925">
        <v>0.61734397556903398</v>
      </c>
      <c r="H2925">
        <v>-0.55951674022035103</v>
      </c>
      <c r="I2925">
        <v>0.57580910971736199</v>
      </c>
      <c r="J2925">
        <v>0.72520009859298795</v>
      </c>
      <c r="K2925" t="s">
        <v>1031</v>
      </c>
      <c r="L2925">
        <f t="shared" si="45"/>
        <v>0.34541428880505798</v>
      </c>
      <c r="M2925" t="s">
        <v>1032</v>
      </c>
    </row>
    <row r="2926" spans="1:13" x14ac:dyDescent="0.2">
      <c r="A2926" t="s">
        <v>10974</v>
      </c>
      <c r="B2926" t="s">
        <v>10975</v>
      </c>
      <c r="C2926" t="s">
        <v>10976</v>
      </c>
      <c r="D2926" t="s">
        <v>10977</v>
      </c>
      <c r="E2926">
        <v>5.4144623031505397</v>
      </c>
      <c r="F2926">
        <v>0.27953829848891298</v>
      </c>
      <c r="G2926">
        <v>0.61237909856219397</v>
      </c>
      <c r="H2926">
        <v>0.45647916322624499</v>
      </c>
      <c r="I2926">
        <v>0.64804545114516698</v>
      </c>
      <c r="J2926">
        <v>0.78011925515304703</v>
      </c>
      <c r="K2926" t="s">
        <v>1031</v>
      </c>
      <c r="L2926">
        <f t="shared" si="45"/>
        <v>-0.27953829848891298</v>
      </c>
      <c r="M2926" t="s">
        <v>1032</v>
      </c>
    </row>
    <row r="2927" spans="1:13" x14ac:dyDescent="0.2">
      <c r="A2927" t="s">
        <v>10978</v>
      </c>
      <c r="B2927" t="s">
        <v>10979</v>
      </c>
      <c r="C2927" t="s">
        <v>10980</v>
      </c>
      <c r="D2927" t="s">
        <v>10981</v>
      </c>
      <c r="E2927">
        <v>5.4112112232828498</v>
      </c>
      <c r="F2927">
        <v>1.2905746275794701</v>
      </c>
      <c r="G2927">
        <v>0.56584819010612797</v>
      </c>
      <c r="H2927">
        <v>2.28077892647747</v>
      </c>
      <c r="I2927">
        <v>2.25615319971296E-2</v>
      </c>
      <c r="J2927">
        <v>8.9489317105070201E-2</v>
      </c>
      <c r="K2927" t="s">
        <v>1031</v>
      </c>
      <c r="L2927">
        <f t="shared" si="45"/>
        <v>-1.2905746275794701</v>
      </c>
      <c r="M2927" t="s">
        <v>1032</v>
      </c>
    </row>
    <row r="2928" spans="1:13" x14ac:dyDescent="0.2">
      <c r="A2928" t="s">
        <v>10982</v>
      </c>
      <c r="B2928" t="s">
        <v>10983</v>
      </c>
      <c r="C2928" t="s">
        <v>10984</v>
      </c>
      <c r="D2928" t="s">
        <v>10985</v>
      </c>
      <c r="E2928">
        <v>5.40980022478292</v>
      </c>
      <c r="F2928">
        <v>0.863640187584096</v>
      </c>
      <c r="G2928">
        <v>0.71486889597326497</v>
      </c>
      <c r="H2928">
        <v>1.2081098960226599</v>
      </c>
      <c r="I2928">
        <v>0.22700499372809799</v>
      </c>
      <c r="J2928">
        <v>0.40542613157423402</v>
      </c>
      <c r="K2928" t="s">
        <v>1031</v>
      </c>
      <c r="L2928">
        <f t="shared" si="45"/>
        <v>-0.863640187584096</v>
      </c>
      <c r="M2928" t="s">
        <v>1032</v>
      </c>
    </row>
    <row r="2929" spans="1:13" x14ac:dyDescent="0.2">
      <c r="A2929" t="s">
        <v>10986</v>
      </c>
      <c r="B2929" t="s">
        <v>10987</v>
      </c>
      <c r="C2929">
        <v>0</v>
      </c>
      <c r="D2929" t="s">
        <v>10988</v>
      </c>
      <c r="E2929">
        <v>5.4049164939579502</v>
      </c>
      <c r="F2929">
        <v>2.0142251042949799</v>
      </c>
      <c r="G2929">
        <v>0.94946598363469303</v>
      </c>
      <c r="H2929">
        <v>2.1214294550966799</v>
      </c>
      <c r="I2929">
        <v>3.38856786975626E-2</v>
      </c>
      <c r="J2929">
        <v>0.11610800896535001</v>
      </c>
      <c r="K2929" t="s">
        <v>1031</v>
      </c>
      <c r="L2929">
        <f t="shared" si="45"/>
        <v>-2.0142251042949799</v>
      </c>
      <c r="M2929" t="s">
        <v>1032</v>
      </c>
    </row>
    <row r="2930" spans="1:13" x14ac:dyDescent="0.2">
      <c r="A2930" t="s">
        <v>10989</v>
      </c>
      <c r="B2930" t="s">
        <v>10990</v>
      </c>
      <c r="C2930" t="s">
        <v>9708</v>
      </c>
      <c r="D2930" t="s">
        <v>10991</v>
      </c>
      <c r="E2930">
        <v>5.4047649548939596</v>
      </c>
      <c r="F2930">
        <v>0.47633256665842399</v>
      </c>
      <c r="G2930">
        <v>0.61298340902443804</v>
      </c>
      <c r="H2930">
        <v>0.77707252699792595</v>
      </c>
      <c r="I2930">
        <v>0.43711598159638099</v>
      </c>
      <c r="J2930">
        <v>0.61163476024600005</v>
      </c>
      <c r="K2930" t="s">
        <v>1031</v>
      </c>
      <c r="L2930">
        <f t="shared" si="45"/>
        <v>-0.47633256665842399</v>
      </c>
      <c r="M2930" t="s">
        <v>1032</v>
      </c>
    </row>
    <row r="2931" spans="1:13" x14ac:dyDescent="0.2">
      <c r="A2931" t="s">
        <v>10992</v>
      </c>
      <c r="B2931" t="s">
        <v>10993</v>
      </c>
      <c r="C2931">
        <v>0</v>
      </c>
      <c r="D2931" t="s">
        <v>10994</v>
      </c>
      <c r="E2931">
        <v>5.3969130589432597</v>
      </c>
      <c r="F2931">
        <v>0.47878883226761998</v>
      </c>
      <c r="G2931">
        <v>0.60962280289221205</v>
      </c>
      <c r="H2931">
        <v>0.78538537271919495</v>
      </c>
      <c r="I2931">
        <v>0.43222765426993998</v>
      </c>
      <c r="J2931">
        <v>0.60748389982276696</v>
      </c>
      <c r="K2931" t="s">
        <v>1031</v>
      </c>
      <c r="L2931">
        <f t="shared" si="45"/>
        <v>-0.47878883226761998</v>
      </c>
      <c r="M2931" t="s">
        <v>1032</v>
      </c>
    </row>
    <row r="2932" spans="1:13" x14ac:dyDescent="0.2">
      <c r="A2932" t="s">
        <v>10995</v>
      </c>
      <c r="B2932" t="s">
        <v>10996</v>
      </c>
      <c r="C2932" t="s">
        <v>10997</v>
      </c>
      <c r="D2932" t="s">
        <v>10998</v>
      </c>
      <c r="E2932">
        <v>5.3909465230351898</v>
      </c>
      <c r="F2932">
        <v>-0.334109472044195</v>
      </c>
      <c r="G2932">
        <v>0.76382840689073705</v>
      </c>
      <c r="H2932">
        <v>-0.437414305399076</v>
      </c>
      <c r="I2932">
        <v>0.66181091137090597</v>
      </c>
      <c r="J2932">
        <v>0.78821151302954495</v>
      </c>
      <c r="K2932" t="s">
        <v>1031</v>
      </c>
      <c r="L2932">
        <f t="shared" si="45"/>
        <v>0.334109472044195</v>
      </c>
      <c r="M2932" t="s">
        <v>1032</v>
      </c>
    </row>
    <row r="2933" spans="1:13" x14ac:dyDescent="0.2">
      <c r="A2933" t="s">
        <v>10999</v>
      </c>
      <c r="B2933" t="s">
        <v>11000</v>
      </c>
      <c r="C2933" t="s">
        <v>5196</v>
      </c>
      <c r="D2933" t="s">
        <v>11001</v>
      </c>
      <c r="E2933">
        <v>5.3873771746046399</v>
      </c>
      <c r="F2933">
        <v>0.64066861358870497</v>
      </c>
      <c r="G2933">
        <v>0.65510983148893198</v>
      </c>
      <c r="H2933">
        <v>0.97795603545224696</v>
      </c>
      <c r="I2933">
        <v>0.32809606882050002</v>
      </c>
      <c r="J2933">
        <v>0.50943414642914897</v>
      </c>
      <c r="K2933" t="s">
        <v>1031</v>
      </c>
      <c r="L2933">
        <f t="shared" si="45"/>
        <v>-0.64066861358870497</v>
      </c>
      <c r="M2933" t="s">
        <v>1032</v>
      </c>
    </row>
    <row r="2934" spans="1:13" x14ac:dyDescent="0.2">
      <c r="A2934" t="s">
        <v>11002</v>
      </c>
      <c r="B2934" t="s">
        <v>11003</v>
      </c>
      <c r="C2934">
        <v>0</v>
      </c>
      <c r="D2934" t="s">
        <v>11004</v>
      </c>
      <c r="E2934">
        <v>5.37950230336138</v>
      </c>
      <c r="F2934">
        <v>-0.64924459796552203</v>
      </c>
      <c r="G2934">
        <v>0.71263493807282896</v>
      </c>
      <c r="H2934">
        <v>-0.91104794794550303</v>
      </c>
      <c r="I2934">
        <v>0.36227011063554199</v>
      </c>
      <c r="J2934">
        <v>0.54405626248572703</v>
      </c>
      <c r="K2934" t="s">
        <v>1031</v>
      </c>
      <c r="L2934">
        <f t="shared" si="45"/>
        <v>0.64924459796552203</v>
      </c>
      <c r="M2934" t="s">
        <v>1032</v>
      </c>
    </row>
    <row r="2935" spans="1:13" x14ac:dyDescent="0.2">
      <c r="A2935" t="s">
        <v>11005</v>
      </c>
      <c r="B2935" t="s">
        <v>11006</v>
      </c>
      <c r="C2935" t="s">
        <v>11007</v>
      </c>
      <c r="D2935" t="s">
        <v>11008</v>
      </c>
      <c r="E2935">
        <v>5.3730320178842703</v>
      </c>
      <c r="F2935">
        <v>-0.35693884498426098</v>
      </c>
      <c r="G2935">
        <v>0.55564287060026496</v>
      </c>
      <c r="H2935">
        <v>-0.64238895857452005</v>
      </c>
      <c r="I2935">
        <v>0.52062066699941201</v>
      </c>
      <c r="J2935">
        <v>0.68358049865604698</v>
      </c>
      <c r="K2935" t="s">
        <v>1031</v>
      </c>
      <c r="L2935">
        <f t="shared" si="45"/>
        <v>0.35693884498426098</v>
      </c>
      <c r="M2935" t="s">
        <v>1032</v>
      </c>
    </row>
    <row r="2936" spans="1:13" x14ac:dyDescent="0.2">
      <c r="A2936" t="s">
        <v>11009</v>
      </c>
      <c r="B2936" t="s">
        <v>11010</v>
      </c>
      <c r="C2936" t="s">
        <v>11011</v>
      </c>
      <c r="D2936" t="s">
        <v>11012</v>
      </c>
      <c r="E2936">
        <v>5.3730061036153201</v>
      </c>
      <c r="F2936">
        <v>0.52647495050520099</v>
      </c>
      <c r="G2936">
        <v>0.59587020376836797</v>
      </c>
      <c r="H2936">
        <v>0.88353964869479695</v>
      </c>
      <c r="I2936">
        <v>0.376944770284382</v>
      </c>
      <c r="J2936">
        <v>0.55833440684760605</v>
      </c>
      <c r="K2936" t="s">
        <v>1031</v>
      </c>
      <c r="L2936">
        <f t="shared" si="45"/>
        <v>-0.52647495050520099</v>
      </c>
      <c r="M2936" t="s">
        <v>1032</v>
      </c>
    </row>
    <row r="2937" spans="1:13" x14ac:dyDescent="0.2">
      <c r="A2937" t="s">
        <v>11013</v>
      </c>
      <c r="B2937" t="s">
        <v>11014</v>
      </c>
      <c r="C2937">
        <v>0</v>
      </c>
      <c r="D2937" t="s">
        <v>11015</v>
      </c>
      <c r="E2937">
        <v>5.3712101474023397</v>
      </c>
      <c r="F2937">
        <v>1.1966690019939401</v>
      </c>
      <c r="G2937">
        <v>0.60731167899526695</v>
      </c>
      <c r="H2937">
        <v>1.97043633999217</v>
      </c>
      <c r="I2937">
        <v>4.8788384179383797E-2</v>
      </c>
      <c r="J2937">
        <v>0.14917843047221799</v>
      </c>
      <c r="K2937" t="s">
        <v>1031</v>
      </c>
      <c r="L2937">
        <f t="shared" si="45"/>
        <v>-1.1966690019939401</v>
      </c>
      <c r="M2937" t="s">
        <v>1032</v>
      </c>
    </row>
    <row r="2938" spans="1:13" x14ac:dyDescent="0.2">
      <c r="A2938" t="s">
        <v>11016</v>
      </c>
      <c r="B2938" t="s">
        <v>11017</v>
      </c>
      <c r="C2938">
        <v>0</v>
      </c>
      <c r="D2938" t="s">
        <v>11018</v>
      </c>
      <c r="E2938">
        <v>5.3679948323282103</v>
      </c>
      <c r="F2938">
        <v>-1.2401437062501299</v>
      </c>
      <c r="G2938">
        <v>1.0600671355100799</v>
      </c>
      <c r="H2938">
        <v>-1.1698727983425401</v>
      </c>
      <c r="I2938">
        <v>0.24205216204352301</v>
      </c>
      <c r="J2938">
        <v>0.42077298689280201</v>
      </c>
      <c r="K2938" t="s">
        <v>1031</v>
      </c>
      <c r="L2938">
        <f t="shared" si="45"/>
        <v>1.2401437062501299</v>
      </c>
      <c r="M2938" t="s">
        <v>1032</v>
      </c>
    </row>
    <row r="2939" spans="1:13" x14ac:dyDescent="0.2">
      <c r="A2939" t="s">
        <v>11019</v>
      </c>
      <c r="B2939" t="s">
        <v>11020</v>
      </c>
      <c r="C2939" t="s">
        <v>3743</v>
      </c>
      <c r="D2939" t="s">
        <v>11021</v>
      </c>
      <c r="E2939">
        <v>5.36734770661326</v>
      </c>
      <c r="F2939">
        <v>1.5138654537568801</v>
      </c>
      <c r="G2939">
        <v>0.81912407330034198</v>
      </c>
      <c r="H2939">
        <v>1.84815158423723</v>
      </c>
      <c r="I2939">
        <v>6.4580417164733797E-2</v>
      </c>
      <c r="J2939">
        <v>0.18019292942770301</v>
      </c>
      <c r="K2939" t="s">
        <v>1031</v>
      </c>
      <c r="L2939">
        <f t="shared" si="45"/>
        <v>-1.5138654537568801</v>
      </c>
      <c r="M2939" t="s">
        <v>1032</v>
      </c>
    </row>
    <row r="2940" spans="1:13" x14ac:dyDescent="0.2">
      <c r="A2940" t="s">
        <v>11022</v>
      </c>
      <c r="B2940" t="s">
        <v>11023</v>
      </c>
      <c r="C2940" t="s">
        <v>11024</v>
      </c>
      <c r="D2940" t="s">
        <v>11025</v>
      </c>
      <c r="E2940">
        <v>5.3657259793926499</v>
      </c>
      <c r="F2940">
        <v>-0.60372364057818895</v>
      </c>
      <c r="G2940">
        <v>0.53573088219103204</v>
      </c>
      <c r="H2940">
        <v>-1.12691588379053</v>
      </c>
      <c r="I2940">
        <v>0.25977804701002499</v>
      </c>
      <c r="J2940">
        <v>0.43775988723092901</v>
      </c>
      <c r="K2940" t="s">
        <v>1031</v>
      </c>
      <c r="L2940">
        <f t="shared" si="45"/>
        <v>0.60372364057818895</v>
      </c>
      <c r="M2940" t="s">
        <v>1032</v>
      </c>
    </row>
    <row r="2941" spans="1:13" x14ac:dyDescent="0.2">
      <c r="A2941" t="s">
        <v>11026</v>
      </c>
      <c r="B2941" t="s">
        <v>11027</v>
      </c>
      <c r="C2941" t="s">
        <v>11028</v>
      </c>
      <c r="D2941" t="s">
        <v>11029</v>
      </c>
      <c r="E2941">
        <v>5.3563596684631296</v>
      </c>
      <c r="F2941">
        <v>1.5153738054124899</v>
      </c>
      <c r="G2941">
        <v>0.77775950808500804</v>
      </c>
      <c r="H2941">
        <v>1.9483835165752299</v>
      </c>
      <c r="I2941">
        <v>5.1369090645664098E-2</v>
      </c>
      <c r="J2941">
        <v>0.154181078101713</v>
      </c>
      <c r="K2941" t="s">
        <v>1031</v>
      </c>
      <c r="L2941">
        <f t="shared" si="45"/>
        <v>-1.5153738054124899</v>
      </c>
      <c r="M2941" t="s">
        <v>1032</v>
      </c>
    </row>
    <row r="2942" spans="1:13" x14ac:dyDescent="0.2">
      <c r="A2942" t="s">
        <v>11030</v>
      </c>
      <c r="B2942" t="s">
        <v>11031</v>
      </c>
      <c r="C2942" t="s">
        <v>11032</v>
      </c>
      <c r="D2942" t="s">
        <v>11033</v>
      </c>
      <c r="E2942">
        <v>5.3527681703526504</v>
      </c>
      <c r="F2942">
        <v>1.24625750540063</v>
      </c>
      <c r="G2942">
        <v>0.661534788973138</v>
      </c>
      <c r="H2942">
        <v>1.8838880829459099</v>
      </c>
      <c r="I2942">
        <v>5.95801155272324E-2</v>
      </c>
      <c r="J2942">
        <v>0.17080905032441199</v>
      </c>
      <c r="K2942" t="s">
        <v>1031</v>
      </c>
      <c r="L2942">
        <f t="shared" si="45"/>
        <v>-1.24625750540063</v>
      </c>
      <c r="M2942" t="s">
        <v>1032</v>
      </c>
    </row>
    <row r="2943" spans="1:13" x14ac:dyDescent="0.2">
      <c r="A2943" t="s">
        <v>11034</v>
      </c>
      <c r="B2943" t="s">
        <v>11035</v>
      </c>
      <c r="C2943">
        <v>0</v>
      </c>
      <c r="D2943" t="s">
        <v>11036</v>
      </c>
      <c r="E2943">
        <v>5.3526371207065297</v>
      </c>
      <c r="F2943">
        <v>1.9237948838734</v>
      </c>
      <c r="G2943">
        <v>0.90452549671571902</v>
      </c>
      <c r="H2943">
        <v>2.1268553411248101</v>
      </c>
      <c r="I2943">
        <v>3.3432104448837999E-2</v>
      </c>
      <c r="J2943">
        <v>0.114993961899488</v>
      </c>
      <c r="K2943" t="s">
        <v>1031</v>
      </c>
      <c r="L2943">
        <f t="shared" si="45"/>
        <v>-1.9237948838734</v>
      </c>
      <c r="M2943" t="s">
        <v>1032</v>
      </c>
    </row>
    <row r="2944" spans="1:13" x14ac:dyDescent="0.2">
      <c r="A2944" t="s">
        <v>11037</v>
      </c>
      <c r="B2944" t="s">
        <v>11038</v>
      </c>
      <c r="C2944">
        <v>0</v>
      </c>
      <c r="D2944" t="s">
        <v>11039</v>
      </c>
      <c r="E2944">
        <v>5.34955544192968</v>
      </c>
      <c r="F2944">
        <v>0.825421695667933</v>
      </c>
      <c r="G2944">
        <v>0.63908312668255096</v>
      </c>
      <c r="H2944">
        <v>1.2915717239362201</v>
      </c>
      <c r="I2944">
        <v>0.19650550155574001</v>
      </c>
      <c r="J2944">
        <v>0.36882299438449301</v>
      </c>
      <c r="K2944" t="s">
        <v>1031</v>
      </c>
      <c r="L2944">
        <f t="shared" si="45"/>
        <v>-0.825421695667933</v>
      </c>
      <c r="M2944" t="s">
        <v>1032</v>
      </c>
    </row>
    <row r="2945" spans="1:13" x14ac:dyDescent="0.2">
      <c r="A2945" t="s">
        <v>11040</v>
      </c>
      <c r="B2945" t="s">
        <v>11041</v>
      </c>
      <c r="C2945" t="s">
        <v>5418</v>
      </c>
      <c r="D2945" t="s">
        <v>11042</v>
      </c>
      <c r="E2945">
        <v>5.3486025176792298</v>
      </c>
      <c r="F2945">
        <v>3.1706922277849998E-2</v>
      </c>
      <c r="G2945">
        <v>0.69566100801842201</v>
      </c>
      <c r="H2945">
        <v>4.55781219766314E-2</v>
      </c>
      <c r="I2945">
        <v>0.96364650718016598</v>
      </c>
      <c r="J2945">
        <v>0.97949381634855304</v>
      </c>
      <c r="K2945" t="s">
        <v>1031</v>
      </c>
      <c r="L2945">
        <f t="shared" si="45"/>
        <v>-3.1706922277849998E-2</v>
      </c>
      <c r="M2945" t="s">
        <v>1032</v>
      </c>
    </row>
    <row r="2946" spans="1:13" x14ac:dyDescent="0.2">
      <c r="A2946" t="s">
        <v>11043</v>
      </c>
      <c r="B2946" t="s">
        <v>11044</v>
      </c>
      <c r="C2946" t="s">
        <v>3713</v>
      </c>
      <c r="D2946" t="s">
        <v>11045</v>
      </c>
      <c r="E2946">
        <v>5.3485498852451796</v>
      </c>
      <c r="F2946">
        <v>0.93102445332385497</v>
      </c>
      <c r="G2946">
        <v>0.54957888875663496</v>
      </c>
      <c r="H2946">
        <v>1.69406880862946</v>
      </c>
      <c r="I2946">
        <v>9.0252208574615106E-2</v>
      </c>
      <c r="J2946">
        <v>0.22481349736442399</v>
      </c>
      <c r="K2946" t="s">
        <v>1031</v>
      </c>
      <c r="L2946">
        <f t="shared" ref="L2946:L3009" si="46">F2946*-1</f>
        <v>-0.93102445332385497</v>
      </c>
      <c r="M2946" t="s">
        <v>1032</v>
      </c>
    </row>
    <row r="2947" spans="1:13" x14ac:dyDescent="0.2">
      <c r="A2947" t="s">
        <v>11046</v>
      </c>
      <c r="B2947" t="s">
        <v>11047</v>
      </c>
      <c r="C2947">
        <v>0</v>
      </c>
      <c r="D2947" t="s">
        <v>9007</v>
      </c>
      <c r="E2947">
        <v>5.3434164595072504</v>
      </c>
      <c r="F2947">
        <v>-0.31044682165516102</v>
      </c>
      <c r="G2947">
        <v>0.50606050859837504</v>
      </c>
      <c r="H2947">
        <v>-0.61345790944051204</v>
      </c>
      <c r="I2947">
        <v>0.53957360551855005</v>
      </c>
      <c r="J2947">
        <v>0.69867140927813598</v>
      </c>
      <c r="K2947" t="s">
        <v>1031</v>
      </c>
      <c r="L2947">
        <f t="shared" si="46"/>
        <v>0.31044682165516102</v>
      </c>
      <c r="M2947" t="s">
        <v>1032</v>
      </c>
    </row>
    <row r="2948" spans="1:13" x14ac:dyDescent="0.2">
      <c r="A2948" t="s">
        <v>11048</v>
      </c>
      <c r="B2948" t="s">
        <v>11049</v>
      </c>
      <c r="C2948">
        <v>0</v>
      </c>
      <c r="D2948" t="s">
        <v>11050</v>
      </c>
      <c r="E2948">
        <v>5.3430628000215004</v>
      </c>
      <c r="F2948">
        <v>0.67255651459907295</v>
      </c>
      <c r="G2948">
        <v>0.71091547903793095</v>
      </c>
      <c r="H2948">
        <v>0.94604286223902601</v>
      </c>
      <c r="I2948">
        <v>0.34412672484728601</v>
      </c>
      <c r="J2948">
        <v>0.52470649799842595</v>
      </c>
      <c r="K2948" t="s">
        <v>1031</v>
      </c>
      <c r="L2948">
        <f t="shared" si="46"/>
        <v>-0.67255651459907295</v>
      </c>
      <c r="M2948" t="s">
        <v>1032</v>
      </c>
    </row>
    <row r="2949" spans="1:13" x14ac:dyDescent="0.2">
      <c r="A2949" t="s">
        <v>11051</v>
      </c>
      <c r="B2949" t="s">
        <v>11052</v>
      </c>
      <c r="C2949" t="s">
        <v>11053</v>
      </c>
      <c r="D2949" t="s">
        <v>11054</v>
      </c>
      <c r="E2949">
        <v>5.3407084094461696</v>
      </c>
      <c r="F2949">
        <v>2.8618139301315502</v>
      </c>
      <c r="G2949">
        <v>2.0224660687195199</v>
      </c>
      <c r="H2949">
        <v>1.4150120856877699</v>
      </c>
      <c r="I2949">
        <v>0.157064952553298</v>
      </c>
      <c r="J2949">
        <v>0.32000196932754299</v>
      </c>
      <c r="K2949" t="s">
        <v>1031</v>
      </c>
      <c r="L2949">
        <f t="shared" si="46"/>
        <v>-2.8618139301315502</v>
      </c>
      <c r="M2949" t="s">
        <v>1032</v>
      </c>
    </row>
    <row r="2950" spans="1:13" x14ac:dyDescent="0.2">
      <c r="A2950" t="s">
        <v>11055</v>
      </c>
      <c r="B2950" t="s">
        <v>11056</v>
      </c>
      <c r="C2950" t="s">
        <v>11057</v>
      </c>
      <c r="D2950" t="s">
        <v>11058</v>
      </c>
      <c r="E2950">
        <v>5.3344337765468701</v>
      </c>
      <c r="F2950">
        <v>-0.26343767244299399</v>
      </c>
      <c r="G2950">
        <v>0.60534508296691802</v>
      </c>
      <c r="H2950">
        <v>-0.43518594576143799</v>
      </c>
      <c r="I2950">
        <v>0.66342746308058997</v>
      </c>
      <c r="J2950">
        <v>0.78915635056847</v>
      </c>
      <c r="K2950" t="s">
        <v>1031</v>
      </c>
      <c r="L2950">
        <f t="shared" si="46"/>
        <v>0.26343767244299399</v>
      </c>
      <c r="M2950" t="s">
        <v>1032</v>
      </c>
    </row>
    <row r="2951" spans="1:13" x14ac:dyDescent="0.2">
      <c r="A2951" t="s">
        <v>11059</v>
      </c>
      <c r="B2951" t="s">
        <v>100</v>
      </c>
      <c r="C2951" t="s">
        <v>441</v>
      </c>
      <c r="D2951" t="s">
        <v>560</v>
      </c>
      <c r="E2951">
        <v>5.3326998098507703</v>
      </c>
      <c r="F2951">
        <v>-0.14323771579296601</v>
      </c>
      <c r="G2951">
        <v>0.63629782792418499</v>
      </c>
      <c r="H2951">
        <v>-0.22511111857831601</v>
      </c>
      <c r="I2951">
        <v>0.82189283158138304</v>
      </c>
      <c r="J2951">
        <v>0.89770482101692495</v>
      </c>
      <c r="K2951" t="s">
        <v>1031</v>
      </c>
      <c r="L2951">
        <f t="shared" si="46"/>
        <v>0.14323771579296601</v>
      </c>
      <c r="M2951" t="s">
        <v>1032</v>
      </c>
    </row>
    <row r="2952" spans="1:13" x14ac:dyDescent="0.2">
      <c r="A2952" t="s">
        <v>11060</v>
      </c>
      <c r="B2952" t="s">
        <v>11061</v>
      </c>
      <c r="C2952" t="s">
        <v>11062</v>
      </c>
      <c r="D2952" t="s">
        <v>11063</v>
      </c>
      <c r="E2952">
        <v>5.3317172364710004</v>
      </c>
      <c r="F2952">
        <v>0.75785816198973499</v>
      </c>
      <c r="G2952">
        <v>0.54989973853729801</v>
      </c>
      <c r="H2952">
        <v>1.37817516335904</v>
      </c>
      <c r="I2952">
        <v>0.16814921352090001</v>
      </c>
      <c r="J2952">
        <v>0.33421135578133299</v>
      </c>
      <c r="K2952" t="s">
        <v>1031</v>
      </c>
      <c r="L2952">
        <f t="shared" si="46"/>
        <v>-0.75785816198973499</v>
      </c>
      <c r="M2952" t="s">
        <v>1032</v>
      </c>
    </row>
    <row r="2953" spans="1:13" x14ac:dyDescent="0.2">
      <c r="A2953" t="s">
        <v>11064</v>
      </c>
      <c r="B2953" t="s">
        <v>11065</v>
      </c>
      <c r="C2953" t="s">
        <v>11066</v>
      </c>
      <c r="D2953" t="s">
        <v>11067</v>
      </c>
      <c r="E2953">
        <v>5.3221176557623302</v>
      </c>
      <c r="F2953">
        <v>-0.475697962584886</v>
      </c>
      <c r="G2953">
        <v>0.61745737062386996</v>
      </c>
      <c r="H2953">
        <v>-0.77041425888923598</v>
      </c>
      <c r="I2953">
        <v>0.44105419785268501</v>
      </c>
      <c r="J2953">
        <v>0.61498858680220903</v>
      </c>
      <c r="K2953" t="s">
        <v>1031</v>
      </c>
      <c r="L2953">
        <f t="shared" si="46"/>
        <v>0.475697962584886</v>
      </c>
      <c r="M2953" t="s">
        <v>1032</v>
      </c>
    </row>
    <row r="2954" spans="1:13" x14ac:dyDescent="0.2">
      <c r="A2954" t="s">
        <v>11068</v>
      </c>
      <c r="B2954" t="s">
        <v>11069</v>
      </c>
      <c r="C2954" t="s">
        <v>11070</v>
      </c>
      <c r="D2954" t="s">
        <v>11071</v>
      </c>
      <c r="E2954">
        <v>5.3185081641080396</v>
      </c>
      <c r="F2954">
        <v>0.61851843574159104</v>
      </c>
      <c r="G2954">
        <v>0.56450253765515701</v>
      </c>
      <c r="H2954">
        <v>1.0956876089712699</v>
      </c>
      <c r="I2954">
        <v>0.27321550711967002</v>
      </c>
      <c r="J2954">
        <v>0.45189801613063302</v>
      </c>
      <c r="K2954" t="s">
        <v>1031</v>
      </c>
      <c r="L2954">
        <f t="shared" si="46"/>
        <v>-0.61851843574159104</v>
      </c>
      <c r="M2954" t="s">
        <v>1032</v>
      </c>
    </row>
    <row r="2955" spans="1:13" x14ac:dyDescent="0.2">
      <c r="A2955" t="s">
        <v>11072</v>
      </c>
      <c r="B2955" t="s">
        <v>11073</v>
      </c>
      <c r="C2955" t="s">
        <v>11074</v>
      </c>
      <c r="D2955" t="s">
        <v>11075</v>
      </c>
      <c r="E2955">
        <v>5.3097733501357203</v>
      </c>
      <c r="F2955">
        <v>0.91991856824359097</v>
      </c>
      <c r="G2955">
        <v>0.77896794960044002</v>
      </c>
      <c r="H2955">
        <v>1.1809453376296799</v>
      </c>
      <c r="I2955">
        <v>0.237624439014234</v>
      </c>
      <c r="J2955">
        <v>0.41598870182903902</v>
      </c>
      <c r="K2955" t="s">
        <v>1031</v>
      </c>
      <c r="L2955">
        <f t="shared" si="46"/>
        <v>-0.91991856824359097</v>
      </c>
      <c r="M2955" t="s">
        <v>1032</v>
      </c>
    </row>
    <row r="2956" spans="1:13" x14ac:dyDescent="0.2">
      <c r="A2956" t="s">
        <v>11076</v>
      </c>
      <c r="B2956" t="s">
        <v>11077</v>
      </c>
      <c r="C2956" t="s">
        <v>11078</v>
      </c>
      <c r="D2956" t="s">
        <v>11079</v>
      </c>
      <c r="E2956">
        <v>5.3077673288781204</v>
      </c>
      <c r="F2956">
        <v>0.13892721234088001</v>
      </c>
      <c r="G2956">
        <v>0.65216831137638798</v>
      </c>
      <c r="H2956">
        <v>0.213023555296143</v>
      </c>
      <c r="I2956">
        <v>0.83130858986388101</v>
      </c>
      <c r="J2956">
        <v>0.90235366420949503</v>
      </c>
      <c r="K2956" t="s">
        <v>1031</v>
      </c>
      <c r="L2956">
        <f t="shared" si="46"/>
        <v>-0.13892721234088001</v>
      </c>
      <c r="M2956" t="s">
        <v>1032</v>
      </c>
    </row>
    <row r="2957" spans="1:13" x14ac:dyDescent="0.2">
      <c r="A2957" t="s">
        <v>11080</v>
      </c>
      <c r="B2957" t="s">
        <v>11081</v>
      </c>
      <c r="C2957">
        <v>0</v>
      </c>
      <c r="D2957" t="s">
        <v>11082</v>
      </c>
      <c r="E2957">
        <v>5.3065970631581099</v>
      </c>
      <c r="F2957">
        <v>0.76439915518129997</v>
      </c>
      <c r="G2957">
        <v>0.67742410846984702</v>
      </c>
      <c r="H2957">
        <v>1.12839083466916</v>
      </c>
      <c r="I2957">
        <v>0.25915489680563097</v>
      </c>
      <c r="J2957">
        <v>0.43729772166959802</v>
      </c>
      <c r="K2957" t="s">
        <v>1031</v>
      </c>
      <c r="L2957">
        <f t="shared" si="46"/>
        <v>-0.76439915518129997</v>
      </c>
      <c r="M2957" t="s">
        <v>1032</v>
      </c>
    </row>
    <row r="2958" spans="1:13" x14ac:dyDescent="0.2">
      <c r="A2958" t="s">
        <v>11083</v>
      </c>
      <c r="B2958" t="s">
        <v>11084</v>
      </c>
      <c r="C2958">
        <v>0</v>
      </c>
      <c r="D2958">
        <v>0</v>
      </c>
      <c r="E2958">
        <v>5.3065924110295599</v>
      </c>
      <c r="F2958">
        <v>-1.0018151475214401</v>
      </c>
      <c r="G2958">
        <v>0.65138663292259902</v>
      </c>
      <c r="H2958">
        <v>-1.5379731435791999</v>
      </c>
      <c r="I2958">
        <v>0.12405518148829001</v>
      </c>
      <c r="J2958">
        <v>0.27677245367999698</v>
      </c>
      <c r="K2958" t="s">
        <v>1031</v>
      </c>
      <c r="L2958">
        <f t="shared" si="46"/>
        <v>1.0018151475214401</v>
      </c>
      <c r="M2958" t="s">
        <v>1032</v>
      </c>
    </row>
    <row r="2959" spans="1:13" x14ac:dyDescent="0.2">
      <c r="A2959" t="s">
        <v>11085</v>
      </c>
      <c r="B2959" t="s">
        <v>11086</v>
      </c>
      <c r="C2959" t="s">
        <v>7008</v>
      </c>
      <c r="D2959" t="s">
        <v>11087</v>
      </c>
      <c r="E2959">
        <v>5.3052669824361596</v>
      </c>
      <c r="F2959">
        <v>-0.17091863837372101</v>
      </c>
      <c r="G2959">
        <v>0.57436351554091503</v>
      </c>
      <c r="H2959">
        <v>-0.29757920506624802</v>
      </c>
      <c r="I2959">
        <v>0.76602434787103602</v>
      </c>
      <c r="J2959">
        <v>0.86203530043235399</v>
      </c>
      <c r="K2959" t="s">
        <v>1031</v>
      </c>
      <c r="L2959">
        <f t="shared" si="46"/>
        <v>0.17091863837372101</v>
      </c>
      <c r="M2959" t="s">
        <v>1032</v>
      </c>
    </row>
    <row r="2960" spans="1:13" x14ac:dyDescent="0.2">
      <c r="A2960" t="s">
        <v>11088</v>
      </c>
      <c r="B2960" t="s">
        <v>11089</v>
      </c>
      <c r="C2960">
        <v>0</v>
      </c>
      <c r="D2960" t="s">
        <v>11090</v>
      </c>
      <c r="E2960">
        <v>5.3007782281584701</v>
      </c>
      <c r="F2960">
        <v>-0.72238164170837904</v>
      </c>
      <c r="G2960">
        <v>0.63380866805249303</v>
      </c>
      <c r="H2960">
        <v>-1.1397471794256799</v>
      </c>
      <c r="I2960">
        <v>0.25439164529488301</v>
      </c>
      <c r="J2960">
        <v>0.43322620681060597</v>
      </c>
      <c r="K2960" t="s">
        <v>1031</v>
      </c>
      <c r="L2960">
        <f t="shared" si="46"/>
        <v>0.72238164170837904</v>
      </c>
      <c r="M2960" t="s">
        <v>1032</v>
      </c>
    </row>
    <row r="2961" spans="1:13" x14ac:dyDescent="0.2">
      <c r="A2961" t="s">
        <v>11091</v>
      </c>
      <c r="B2961" t="s">
        <v>11092</v>
      </c>
      <c r="C2961" t="s">
        <v>11093</v>
      </c>
      <c r="D2961" t="s">
        <v>11094</v>
      </c>
      <c r="E2961">
        <v>5.2973975507202002</v>
      </c>
      <c r="F2961">
        <v>8.94573268310659E-2</v>
      </c>
      <c r="G2961">
        <v>0.50253747939228999</v>
      </c>
      <c r="H2961">
        <v>0.17801125388547201</v>
      </c>
      <c r="I2961">
        <v>0.85871413757687598</v>
      </c>
      <c r="J2961">
        <v>0.91945352813843895</v>
      </c>
      <c r="K2961" t="s">
        <v>1031</v>
      </c>
      <c r="L2961">
        <f t="shared" si="46"/>
        <v>-8.94573268310659E-2</v>
      </c>
      <c r="M2961" t="s">
        <v>1032</v>
      </c>
    </row>
    <row r="2962" spans="1:13" x14ac:dyDescent="0.2">
      <c r="A2962" t="s">
        <v>11095</v>
      </c>
      <c r="B2962" t="s">
        <v>11096</v>
      </c>
      <c r="C2962" t="s">
        <v>11097</v>
      </c>
      <c r="D2962" t="s">
        <v>11098</v>
      </c>
      <c r="E2962">
        <v>5.2939869641595498</v>
      </c>
      <c r="F2962">
        <v>-0.78221609598884501</v>
      </c>
      <c r="G2962">
        <v>0.61829771869408301</v>
      </c>
      <c r="H2962">
        <v>-1.2651123760265099</v>
      </c>
      <c r="I2962">
        <v>0.20583104703830399</v>
      </c>
      <c r="J2962">
        <v>0.37973010650251798</v>
      </c>
      <c r="K2962" t="s">
        <v>1031</v>
      </c>
      <c r="L2962">
        <f t="shared" si="46"/>
        <v>0.78221609598884501</v>
      </c>
      <c r="M2962" t="s">
        <v>1032</v>
      </c>
    </row>
    <row r="2963" spans="1:13" x14ac:dyDescent="0.2">
      <c r="A2963" t="s">
        <v>11099</v>
      </c>
      <c r="B2963" t="s">
        <v>11100</v>
      </c>
      <c r="C2963">
        <v>0</v>
      </c>
      <c r="D2963" t="s">
        <v>11101</v>
      </c>
      <c r="E2963">
        <v>5.2930599337849298</v>
      </c>
      <c r="F2963">
        <v>-0.60644888388972995</v>
      </c>
      <c r="G2963">
        <v>0.74676728359262101</v>
      </c>
      <c r="H2963">
        <v>-0.81209889240482802</v>
      </c>
      <c r="I2963">
        <v>0.41673488868425101</v>
      </c>
      <c r="J2963">
        <v>0.59491515885744894</v>
      </c>
      <c r="K2963" t="s">
        <v>1031</v>
      </c>
      <c r="L2963">
        <f t="shared" si="46"/>
        <v>0.60644888388972995</v>
      </c>
      <c r="M2963" t="s">
        <v>1032</v>
      </c>
    </row>
    <row r="2964" spans="1:13" x14ac:dyDescent="0.2">
      <c r="A2964" t="s">
        <v>11102</v>
      </c>
      <c r="B2964" t="s">
        <v>11103</v>
      </c>
      <c r="C2964">
        <v>0</v>
      </c>
      <c r="D2964" t="s">
        <v>11104</v>
      </c>
      <c r="E2964">
        <v>5.2923005422982001</v>
      </c>
      <c r="F2964">
        <v>-0.26267427932331699</v>
      </c>
      <c r="G2964">
        <v>0.61829092383359396</v>
      </c>
      <c r="H2964">
        <v>-0.42483929360414302</v>
      </c>
      <c r="I2964">
        <v>0.67095383109008</v>
      </c>
      <c r="J2964">
        <v>0.79582764002407103</v>
      </c>
      <c r="K2964" t="s">
        <v>1031</v>
      </c>
      <c r="L2964">
        <f t="shared" si="46"/>
        <v>0.26267427932331699</v>
      </c>
      <c r="M2964" t="s">
        <v>1032</v>
      </c>
    </row>
    <row r="2965" spans="1:13" x14ac:dyDescent="0.2">
      <c r="A2965" t="s">
        <v>11105</v>
      </c>
      <c r="B2965" t="s">
        <v>11106</v>
      </c>
      <c r="C2965">
        <v>0</v>
      </c>
      <c r="D2965" t="s">
        <v>11107</v>
      </c>
      <c r="E2965">
        <v>5.2921335178957296</v>
      </c>
      <c r="F2965">
        <v>0.28369487884570899</v>
      </c>
      <c r="G2965">
        <v>0.72190151749234399</v>
      </c>
      <c r="H2965">
        <v>0.392982798860397</v>
      </c>
      <c r="I2965">
        <v>0.69433218597389801</v>
      </c>
      <c r="J2965">
        <v>0.81395058164953604</v>
      </c>
      <c r="K2965" t="s">
        <v>1031</v>
      </c>
      <c r="L2965">
        <f t="shared" si="46"/>
        <v>-0.28369487884570899</v>
      </c>
      <c r="M2965" t="s">
        <v>1032</v>
      </c>
    </row>
    <row r="2966" spans="1:13" x14ac:dyDescent="0.2">
      <c r="A2966" t="s">
        <v>11108</v>
      </c>
      <c r="B2966" t="s">
        <v>11109</v>
      </c>
      <c r="C2966">
        <v>0</v>
      </c>
      <c r="D2966" t="s">
        <v>11110</v>
      </c>
      <c r="E2966">
        <v>5.2843365070210204</v>
      </c>
      <c r="F2966">
        <v>0.65041350749171201</v>
      </c>
      <c r="G2966">
        <v>0.52830586968861604</v>
      </c>
      <c r="H2966">
        <v>1.23113057190727</v>
      </c>
      <c r="I2966">
        <v>0.21827403296467399</v>
      </c>
      <c r="J2966">
        <v>0.39520973690846301</v>
      </c>
      <c r="K2966" t="s">
        <v>1031</v>
      </c>
      <c r="L2966">
        <f t="shared" si="46"/>
        <v>-0.65041350749171201</v>
      </c>
      <c r="M2966" t="s">
        <v>1032</v>
      </c>
    </row>
    <row r="2967" spans="1:13" x14ac:dyDescent="0.2">
      <c r="A2967" t="s">
        <v>11111</v>
      </c>
      <c r="B2967" t="s">
        <v>11112</v>
      </c>
      <c r="C2967" t="s">
        <v>9641</v>
      </c>
      <c r="D2967" t="s">
        <v>11113</v>
      </c>
      <c r="E2967">
        <v>5.2818915233418604</v>
      </c>
      <c r="F2967">
        <v>7.8564557111521105E-2</v>
      </c>
      <c r="G2967">
        <v>0.56887812310106001</v>
      </c>
      <c r="H2967">
        <v>0.13810437406742099</v>
      </c>
      <c r="I2967">
        <v>0.89015792889878897</v>
      </c>
      <c r="J2967">
        <v>0.93789840961814297</v>
      </c>
      <c r="K2967" t="s">
        <v>1031</v>
      </c>
      <c r="L2967">
        <f t="shared" si="46"/>
        <v>-7.8564557111521105E-2</v>
      </c>
      <c r="M2967" t="s">
        <v>1032</v>
      </c>
    </row>
    <row r="2968" spans="1:13" x14ac:dyDescent="0.2">
      <c r="A2968" t="s">
        <v>11114</v>
      </c>
      <c r="B2968" t="s">
        <v>11115</v>
      </c>
      <c r="C2968" t="s">
        <v>8970</v>
      </c>
      <c r="D2968" t="s">
        <v>11116</v>
      </c>
      <c r="E2968">
        <v>5.2812585542830801</v>
      </c>
      <c r="F2968">
        <v>2.1267829261642501</v>
      </c>
      <c r="G2968">
        <v>0.92839914467142104</v>
      </c>
      <c r="H2968">
        <v>2.29080664105626</v>
      </c>
      <c r="I2968">
        <v>2.19745993809215E-2</v>
      </c>
      <c r="J2968">
        <v>8.7884374167348497E-2</v>
      </c>
      <c r="K2968" t="s">
        <v>1031</v>
      </c>
      <c r="L2968">
        <f t="shared" si="46"/>
        <v>-2.1267829261642501</v>
      </c>
      <c r="M2968" t="s">
        <v>1032</v>
      </c>
    </row>
    <row r="2969" spans="1:13" x14ac:dyDescent="0.2">
      <c r="A2969" t="s">
        <v>11117</v>
      </c>
      <c r="B2969" t="s">
        <v>11118</v>
      </c>
      <c r="C2969" t="s">
        <v>11119</v>
      </c>
      <c r="D2969" t="s">
        <v>11120</v>
      </c>
      <c r="E2969">
        <v>5.2798924022825302</v>
      </c>
      <c r="F2969">
        <v>7.5025314004126806E-2</v>
      </c>
      <c r="G2969">
        <v>0.55680599666921005</v>
      </c>
      <c r="H2969">
        <v>0.13474228807326999</v>
      </c>
      <c r="I2969">
        <v>0.89281563700035904</v>
      </c>
      <c r="J2969">
        <v>0.93910441778534004</v>
      </c>
      <c r="K2969" t="s">
        <v>1031</v>
      </c>
      <c r="L2969">
        <f t="shared" si="46"/>
        <v>-7.5025314004126806E-2</v>
      </c>
      <c r="M2969" t="s">
        <v>1032</v>
      </c>
    </row>
    <row r="2970" spans="1:13" x14ac:dyDescent="0.2">
      <c r="A2970" t="s">
        <v>11121</v>
      </c>
      <c r="B2970" t="s">
        <v>11122</v>
      </c>
      <c r="C2970" t="s">
        <v>11123</v>
      </c>
      <c r="D2970" t="s">
        <v>11124</v>
      </c>
      <c r="E2970">
        <v>5.2750790399984098</v>
      </c>
      <c r="F2970">
        <v>1.2777759426884701</v>
      </c>
      <c r="G2970">
        <v>0.70720631127767697</v>
      </c>
      <c r="H2970">
        <v>1.8067937493091299</v>
      </c>
      <c r="I2970">
        <v>7.0794443685086902E-2</v>
      </c>
      <c r="J2970">
        <v>0.19143074029032101</v>
      </c>
      <c r="K2970" t="s">
        <v>1031</v>
      </c>
      <c r="L2970">
        <f t="shared" si="46"/>
        <v>-1.2777759426884701</v>
      </c>
      <c r="M2970" t="s">
        <v>1032</v>
      </c>
    </row>
    <row r="2971" spans="1:13" x14ac:dyDescent="0.2">
      <c r="A2971" t="s">
        <v>11125</v>
      </c>
      <c r="B2971" t="s">
        <v>11126</v>
      </c>
      <c r="C2971" t="s">
        <v>11127</v>
      </c>
      <c r="D2971" t="s">
        <v>11128</v>
      </c>
      <c r="E2971">
        <v>5.2748063592742298</v>
      </c>
      <c r="F2971">
        <v>0.41168397779163202</v>
      </c>
      <c r="G2971">
        <v>0.52883408333189896</v>
      </c>
      <c r="H2971">
        <v>0.778474744286208</v>
      </c>
      <c r="I2971">
        <v>0.436289189936166</v>
      </c>
      <c r="J2971">
        <v>0.610863349716253</v>
      </c>
      <c r="K2971" t="s">
        <v>1031</v>
      </c>
      <c r="L2971">
        <f t="shared" si="46"/>
        <v>-0.41168397779163202</v>
      </c>
      <c r="M2971" t="s">
        <v>1032</v>
      </c>
    </row>
    <row r="2972" spans="1:13" x14ac:dyDescent="0.2">
      <c r="A2972" t="s">
        <v>11129</v>
      </c>
      <c r="B2972" t="s">
        <v>11130</v>
      </c>
      <c r="C2972" t="s">
        <v>11131</v>
      </c>
      <c r="D2972" t="s">
        <v>11132</v>
      </c>
      <c r="E2972">
        <v>5.26975941346904</v>
      </c>
      <c r="F2972">
        <v>0.77901225850433098</v>
      </c>
      <c r="G2972">
        <v>0.83180446834945299</v>
      </c>
      <c r="H2972">
        <v>0.93653290905027697</v>
      </c>
      <c r="I2972">
        <v>0.34899887685526298</v>
      </c>
      <c r="J2972">
        <v>0.53027443314117695</v>
      </c>
      <c r="K2972" t="s">
        <v>1031</v>
      </c>
      <c r="L2972">
        <f t="shared" si="46"/>
        <v>-0.77901225850433098</v>
      </c>
      <c r="M2972" t="s">
        <v>1032</v>
      </c>
    </row>
    <row r="2973" spans="1:13" x14ac:dyDescent="0.2">
      <c r="A2973" t="s">
        <v>11133</v>
      </c>
      <c r="B2973" t="s">
        <v>11134</v>
      </c>
      <c r="C2973" t="s">
        <v>11135</v>
      </c>
      <c r="D2973" t="s">
        <v>11136</v>
      </c>
      <c r="E2973">
        <v>5.2697032954549998</v>
      </c>
      <c r="F2973">
        <v>-8.7058423342664601E-2</v>
      </c>
      <c r="G2973">
        <v>0.52531051609054802</v>
      </c>
      <c r="H2973">
        <v>-0.16572754718593599</v>
      </c>
      <c r="I2973">
        <v>0.86837136630840195</v>
      </c>
      <c r="J2973">
        <v>0.92517592254904302</v>
      </c>
      <c r="K2973" t="s">
        <v>1031</v>
      </c>
      <c r="L2973">
        <f t="shared" si="46"/>
        <v>8.7058423342664601E-2</v>
      </c>
      <c r="M2973" t="s">
        <v>1032</v>
      </c>
    </row>
    <row r="2974" spans="1:13" x14ac:dyDescent="0.2">
      <c r="A2974" t="s">
        <v>11137</v>
      </c>
      <c r="B2974" t="s">
        <v>253</v>
      </c>
      <c r="C2974" t="s">
        <v>794</v>
      </c>
      <c r="D2974" t="s">
        <v>795</v>
      </c>
      <c r="E2974">
        <v>5.2680065804038101</v>
      </c>
      <c r="F2974">
        <v>1.5787324520766599</v>
      </c>
      <c r="G2974">
        <v>0.74938866007374605</v>
      </c>
      <c r="H2974">
        <v>2.1066938108208202</v>
      </c>
      <c r="I2974">
        <v>3.5144129043927601E-2</v>
      </c>
      <c r="J2974">
        <v>0.119505293932878</v>
      </c>
      <c r="K2974" t="s">
        <v>1031</v>
      </c>
      <c r="L2974">
        <f t="shared" si="46"/>
        <v>-1.5787324520766599</v>
      </c>
      <c r="M2974" t="s">
        <v>1032</v>
      </c>
    </row>
    <row r="2975" spans="1:13" x14ac:dyDescent="0.2">
      <c r="A2975" t="s">
        <v>11138</v>
      </c>
      <c r="B2975" t="s">
        <v>11139</v>
      </c>
      <c r="C2975">
        <v>0</v>
      </c>
      <c r="D2975" t="s">
        <v>11140</v>
      </c>
      <c r="E2975">
        <v>5.2612094732448202</v>
      </c>
      <c r="F2975">
        <v>1.1143775630052399</v>
      </c>
      <c r="G2975">
        <v>0.62976353370392602</v>
      </c>
      <c r="H2975">
        <v>1.76951745117898</v>
      </c>
      <c r="I2975">
        <v>7.6807561119181397E-2</v>
      </c>
      <c r="J2975">
        <v>0.20276031404124301</v>
      </c>
      <c r="K2975" t="s">
        <v>1031</v>
      </c>
      <c r="L2975">
        <f t="shared" si="46"/>
        <v>-1.1143775630052399</v>
      </c>
      <c r="M2975" t="s">
        <v>1032</v>
      </c>
    </row>
    <row r="2976" spans="1:13" x14ac:dyDescent="0.2">
      <c r="A2976" t="s">
        <v>11141</v>
      </c>
      <c r="B2976" t="s">
        <v>11142</v>
      </c>
      <c r="C2976">
        <v>0</v>
      </c>
      <c r="D2976" t="s">
        <v>11143</v>
      </c>
      <c r="E2976">
        <v>5.2606465453497302</v>
      </c>
      <c r="F2976">
        <v>1.02527903277623</v>
      </c>
      <c r="G2976">
        <v>0.67371020446793295</v>
      </c>
      <c r="H2976">
        <v>1.52183984445649</v>
      </c>
      <c r="I2976">
        <v>0.128049215100113</v>
      </c>
      <c r="J2976">
        <v>0.28187019003597102</v>
      </c>
      <c r="K2976" t="s">
        <v>1031</v>
      </c>
      <c r="L2976">
        <f t="shared" si="46"/>
        <v>-1.02527903277623</v>
      </c>
      <c r="M2976" t="s">
        <v>1032</v>
      </c>
    </row>
    <row r="2977" spans="1:13" x14ac:dyDescent="0.2">
      <c r="A2977" t="s">
        <v>11144</v>
      </c>
      <c r="B2977" t="s">
        <v>324</v>
      </c>
      <c r="C2977" t="s">
        <v>906</v>
      </c>
      <c r="D2977" t="s">
        <v>907</v>
      </c>
      <c r="E2977">
        <v>5.2589214147327699</v>
      </c>
      <c r="F2977">
        <v>0.102816752672554</v>
      </c>
      <c r="G2977">
        <v>1.0186550211755701</v>
      </c>
      <c r="H2977">
        <v>0.100933829937734</v>
      </c>
      <c r="I2977">
        <v>0.91960298782300398</v>
      </c>
      <c r="J2977">
        <v>0.95527132847451801</v>
      </c>
      <c r="K2977" t="s">
        <v>1031</v>
      </c>
      <c r="L2977">
        <f t="shared" si="46"/>
        <v>-0.102816752672554</v>
      </c>
      <c r="M2977" t="s">
        <v>1032</v>
      </c>
    </row>
    <row r="2978" spans="1:13" x14ac:dyDescent="0.2">
      <c r="A2978" t="s">
        <v>11145</v>
      </c>
      <c r="B2978" t="s">
        <v>11146</v>
      </c>
      <c r="C2978" t="s">
        <v>11147</v>
      </c>
      <c r="D2978" t="s">
        <v>11148</v>
      </c>
      <c r="E2978">
        <v>5.25863362395918</v>
      </c>
      <c r="F2978">
        <v>0.56707774056879101</v>
      </c>
      <c r="G2978">
        <v>0.68949092932732703</v>
      </c>
      <c r="H2978">
        <v>0.82245859437489099</v>
      </c>
      <c r="I2978">
        <v>0.41081594288070999</v>
      </c>
      <c r="J2978">
        <v>0.58938977031003104</v>
      </c>
      <c r="K2978" t="s">
        <v>1031</v>
      </c>
      <c r="L2978">
        <f t="shared" si="46"/>
        <v>-0.56707774056879101</v>
      </c>
      <c r="M2978" t="s">
        <v>1032</v>
      </c>
    </row>
    <row r="2979" spans="1:13" x14ac:dyDescent="0.2">
      <c r="A2979" t="s">
        <v>11149</v>
      </c>
      <c r="B2979" t="s">
        <v>11150</v>
      </c>
      <c r="C2979">
        <v>0</v>
      </c>
      <c r="D2979" t="s">
        <v>11151</v>
      </c>
      <c r="E2979">
        <v>5.2503134652045897</v>
      </c>
      <c r="F2979">
        <v>1.0780518886730299</v>
      </c>
      <c r="G2979">
        <v>0.68464348593144497</v>
      </c>
      <c r="H2979">
        <v>1.57461790088656</v>
      </c>
      <c r="I2979">
        <v>0.11534466837943599</v>
      </c>
      <c r="J2979">
        <v>0.26391567606203897</v>
      </c>
      <c r="K2979" t="s">
        <v>1031</v>
      </c>
      <c r="L2979">
        <f t="shared" si="46"/>
        <v>-1.0780518886730299</v>
      </c>
      <c r="M2979" t="s">
        <v>1032</v>
      </c>
    </row>
    <row r="2980" spans="1:13" x14ac:dyDescent="0.2">
      <c r="A2980" t="s">
        <v>11152</v>
      </c>
      <c r="B2980" t="s">
        <v>11153</v>
      </c>
      <c r="C2980" t="s">
        <v>4041</v>
      </c>
      <c r="D2980" t="s">
        <v>11154</v>
      </c>
      <c r="E2980">
        <v>5.2437806944658698</v>
      </c>
      <c r="F2980">
        <v>0.25077544387030998</v>
      </c>
      <c r="G2980">
        <v>0.70295969260297497</v>
      </c>
      <c r="H2980">
        <v>0.356742280544875</v>
      </c>
      <c r="I2980">
        <v>0.72128475007419202</v>
      </c>
      <c r="J2980">
        <v>0.83078322527383897</v>
      </c>
      <c r="K2980" t="s">
        <v>1031</v>
      </c>
      <c r="L2980">
        <f t="shared" si="46"/>
        <v>-0.25077544387030998</v>
      </c>
      <c r="M2980" t="s">
        <v>1032</v>
      </c>
    </row>
    <row r="2981" spans="1:13" x14ac:dyDescent="0.2">
      <c r="A2981" t="s">
        <v>11155</v>
      </c>
      <c r="B2981" t="s">
        <v>11156</v>
      </c>
      <c r="C2981" t="s">
        <v>4156</v>
      </c>
      <c r="D2981" t="s">
        <v>9165</v>
      </c>
      <c r="E2981">
        <v>5.2402323108646103</v>
      </c>
      <c r="F2981">
        <v>0.94847697441132195</v>
      </c>
      <c r="G2981">
        <v>0.71676741055573101</v>
      </c>
      <c r="H2981">
        <v>1.3232702274730099</v>
      </c>
      <c r="I2981">
        <v>0.185745528921263</v>
      </c>
      <c r="J2981">
        <v>0.35598386230873202</v>
      </c>
      <c r="K2981" t="s">
        <v>1031</v>
      </c>
      <c r="L2981">
        <f t="shared" si="46"/>
        <v>-0.94847697441132195</v>
      </c>
      <c r="M2981" t="s">
        <v>1032</v>
      </c>
    </row>
    <row r="2982" spans="1:13" x14ac:dyDescent="0.2">
      <c r="A2982" t="s">
        <v>11157</v>
      </c>
      <c r="B2982" t="s">
        <v>11158</v>
      </c>
      <c r="C2982" t="s">
        <v>8653</v>
      </c>
      <c r="D2982" t="s">
        <v>11159</v>
      </c>
      <c r="E2982">
        <v>5.23366359606585</v>
      </c>
      <c r="F2982">
        <v>0.88919690338252999</v>
      </c>
      <c r="G2982">
        <v>0.83799487789453897</v>
      </c>
      <c r="H2982">
        <v>1.0611006425440599</v>
      </c>
      <c r="I2982">
        <v>0.28864416589883102</v>
      </c>
      <c r="J2982">
        <v>0.467666232597718</v>
      </c>
      <c r="K2982" t="s">
        <v>1031</v>
      </c>
      <c r="L2982">
        <f t="shared" si="46"/>
        <v>-0.88919690338252999</v>
      </c>
      <c r="M2982" t="s">
        <v>1032</v>
      </c>
    </row>
    <row r="2983" spans="1:13" x14ac:dyDescent="0.2">
      <c r="A2983" t="s">
        <v>11160</v>
      </c>
      <c r="B2983" t="s">
        <v>11161</v>
      </c>
      <c r="C2983" t="s">
        <v>4479</v>
      </c>
      <c r="D2983" t="s">
        <v>4480</v>
      </c>
      <c r="E2983">
        <v>5.2331517856722902</v>
      </c>
      <c r="F2983">
        <v>-0.21495864216381499</v>
      </c>
      <c r="G2983">
        <v>0.78662456039820905</v>
      </c>
      <c r="H2983">
        <v>-0.27326713782620399</v>
      </c>
      <c r="I2983">
        <v>0.78464787449430196</v>
      </c>
      <c r="J2983">
        <v>0.87451328996190503</v>
      </c>
      <c r="K2983" t="s">
        <v>1031</v>
      </c>
      <c r="L2983">
        <f t="shared" si="46"/>
        <v>0.21495864216381499</v>
      </c>
      <c r="M2983" t="s">
        <v>1032</v>
      </c>
    </row>
    <row r="2984" spans="1:13" x14ac:dyDescent="0.2">
      <c r="A2984" t="s">
        <v>11162</v>
      </c>
      <c r="B2984" t="s">
        <v>11163</v>
      </c>
      <c r="C2984" t="s">
        <v>11164</v>
      </c>
      <c r="D2984" t="s">
        <v>11165</v>
      </c>
      <c r="E2984">
        <v>5.2279957633013296</v>
      </c>
      <c r="F2984">
        <v>-0.852668188375034</v>
      </c>
      <c r="G2984">
        <v>0.53228336279668598</v>
      </c>
      <c r="H2984">
        <v>-1.6019065181654499</v>
      </c>
      <c r="I2984">
        <v>0.109176282908963</v>
      </c>
      <c r="J2984">
        <v>0.25435232899274102</v>
      </c>
      <c r="K2984" t="s">
        <v>1031</v>
      </c>
      <c r="L2984">
        <f t="shared" si="46"/>
        <v>0.852668188375034</v>
      </c>
      <c r="M2984" t="s">
        <v>1032</v>
      </c>
    </row>
    <row r="2985" spans="1:13" x14ac:dyDescent="0.2">
      <c r="A2985" t="s">
        <v>11166</v>
      </c>
      <c r="B2985" t="s">
        <v>11167</v>
      </c>
      <c r="C2985" t="s">
        <v>11168</v>
      </c>
      <c r="D2985" t="s">
        <v>11169</v>
      </c>
      <c r="E2985">
        <v>5.2264647000629596</v>
      </c>
      <c r="F2985">
        <v>0.51477621464390499</v>
      </c>
      <c r="G2985">
        <v>0.74441649051507897</v>
      </c>
      <c r="H2985">
        <v>0.69151640405993697</v>
      </c>
      <c r="I2985">
        <v>0.48924107554776602</v>
      </c>
      <c r="J2985">
        <v>0.65790844825649397</v>
      </c>
      <c r="K2985" t="s">
        <v>1031</v>
      </c>
      <c r="L2985">
        <f t="shared" si="46"/>
        <v>-0.51477621464390499</v>
      </c>
      <c r="M2985" t="s">
        <v>1032</v>
      </c>
    </row>
    <row r="2986" spans="1:13" x14ac:dyDescent="0.2">
      <c r="A2986" t="s">
        <v>11170</v>
      </c>
      <c r="B2986" t="s">
        <v>11171</v>
      </c>
      <c r="C2986" t="s">
        <v>11172</v>
      </c>
      <c r="D2986" t="s">
        <v>11173</v>
      </c>
      <c r="E2986">
        <v>5.2234697260762397</v>
      </c>
      <c r="F2986">
        <v>-0.10937557224273201</v>
      </c>
      <c r="G2986">
        <v>0.55776855315622398</v>
      </c>
      <c r="H2986">
        <v>-0.19609490643352501</v>
      </c>
      <c r="I2986">
        <v>0.84453588294343596</v>
      </c>
      <c r="J2986">
        <v>0.91022172765600995</v>
      </c>
      <c r="K2986" t="s">
        <v>1031</v>
      </c>
      <c r="L2986">
        <f t="shared" si="46"/>
        <v>0.10937557224273201</v>
      </c>
      <c r="M2986" t="s">
        <v>1032</v>
      </c>
    </row>
    <row r="2987" spans="1:13" x14ac:dyDescent="0.2">
      <c r="A2987" t="s">
        <v>11174</v>
      </c>
      <c r="B2987" t="s">
        <v>11175</v>
      </c>
      <c r="C2987" t="s">
        <v>2550</v>
      </c>
      <c r="D2987" t="s">
        <v>11176</v>
      </c>
      <c r="E2987">
        <v>5.2226622946887797</v>
      </c>
      <c r="F2987">
        <v>0.32591624589886597</v>
      </c>
      <c r="G2987">
        <v>0.572217672407769</v>
      </c>
      <c r="H2987">
        <v>0.56956690017538403</v>
      </c>
      <c r="I2987">
        <v>0.56897148370608697</v>
      </c>
      <c r="J2987">
        <v>0.71962548706075702</v>
      </c>
      <c r="K2987" t="s">
        <v>1031</v>
      </c>
      <c r="L2987">
        <f t="shared" si="46"/>
        <v>-0.32591624589886597</v>
      </c>
      <c r="M2987" t="s">
        <v>1032</v>
      </c>
    </row>
    <row r="2988" spans="1:13" x14ac:dyDescent="0.2">
      <c r="A2988" t="s">
        <v>11177</v>
      </c>
      <c r="B2988" t="s">
        <v>11178</v>
      </c>
      <c r="C2988" t="s">
        <v>11179</v>
      </c>
      <c r="D2988" t="s">
        <v>11180</v>
      </c>
      <c r="E2988">
        <v>5.2213863543218002</v>
      </c>
      <c r="F2988">
        <v>0.50740601878160296</v>
      </c>
      <c r="G2988">
        <v>0.61890485829505204</v>
      </c>
      <c r="H2988">
        <v>0.81984494382447703</v>
      </c>
      <c r="I2988">
        <v>0.412304506086205</v>
      </c>
      <c r="J2988">
        <v>0.59039475297830102</v>
      </c>
      <c r="K2988" t="s">
        <v>1031</v>
      </c>
      <c r="L2988">
        <f t="shared" si="46"/>
        <v>-0.50740601878160296</v>
      </c>
      <c r="M2988" t="s">
        <v>1032</v>
      </c>
    </row>
    <row r="2989" spans="1:13" x14ac:dyDescent="0.2">
      <c r="A2989" t="s">
        <v>11181</v>
      </c>
      <c r="B2989" t="s">
        <v>11182</v>
      </c>
      <c r="C2989" t="s">
        <v>11183</v>
      </c>
      <c r="D2989" t="s">
        <v>11184</v>
      </c>
      <c r="E2989">
        <v>5.2206024737325798</v>
      </c>
      <c r="F2989">
        <v>0.55407851557726895</v>
      </c>
      <c r="G2989">
        <v>0.63804543705773298</v>
      </c>
      <c r="H2989">
        <v>0.86839977750226305</v>
      </c>
      <c r="I2989">
        <v>0.38517551662696098</v>
      </c>
      <c r="J2989">
        <v>0.56452174057557603</v>
      </c>
      <c r="K2989" t="s">
        <v>1031</v>
      </c>
      <c r="L2989">
        <f t="shared" si="46"/>
        <v>-0.55407851557726895</v>
      </c>
      <c r="M2989" t="s">
        <v>1032</v>
      </c>
    </row>
    <row r="2990" spans="1:13" x14ac:dyDescent="0.2">
      <c r="A2990" t="s">
        <v>11185</v>
      </c>
      <c r="B2990" t="s">
        <v>11186</v>
      </c>
      <c r="C2990">
        <v>0</v>
      </c>
      <c r="D2990" t="s">
        <v>11187</v>
      </c>
      <c r="E2990">
        <v>5.2178886534844704</v>
      </c>
      <c r="F2990">
        <v>-9.1248994266586794E-2</v>
      </c>
      <c r="G2990">
        <v>0.54664682338790305</v>
      </c>
      <c r="H2990">
        <v>-0.16692495110656899</v>
      </c>
      <c r="I2990">
        <v>0.86742910044142196</v>
      </c>
      <c r="J2990">
        <v>0.92464135051426599</v>
      </c>
      <c r="K2990" t="s">
        <v>1031</v>
      </c>
      <c r="L2990">
        <f t="shared" si="46"/>
        <v>9.1248994266586794E-2</v>
      </c>
      <c r="M2990" t="s">
        <v>1032</v>
      </c>
    </row>
    <row r="2991" spans="1:13" x14ac:dyDescent="0.2">
      <c r="A2991" t="s">
        <v>11188</v>
      </c>
      <c r="B2991" t="s">
        <v>11189</v>
      </c>
      <c r="C2991" t="s">
        <v>11190</v>
      </c>
      <c r="D2991" t="s">
        <v>11191</v>
      </c>
      <c r="E2991">
        <v>5.2104226826314797</v>
      </c>
      <c r="F2991">
        <v>0.13389979510165501</v>
      </c>
      <c r="G2991">
        <v>0.60295246889363296</v>
      </c>
      <c r="H2991">
        <v>0.22207354975650101</v>
      </c>
      <c r="I2991">
        <v>0.82425662800821098</v>
      </c>
      <c r="J2991">
        <v>0.89871100229580103</v>
      </c>
      <c r="K2991" t="s">
        <v>1031</v>
      </c>
      <c r="L2991">
        <f t="shared" si="46"/>
        <v>-0.13389979510165501</v>
      </c>
      <c r="M2991" t="s">
        <v>1032</v>
      </c>
    </row>
    <row r="2992" spans="1:13" x14ac:dyDescent="0.2">
      <c r="A2992" t="s">
        <v>11192</v>
      </c>
      <c r="B2992" t="s">
        <v>11193</v>
      </c>
      <c r="C2992" t="s">
        <v>11194</v>
      </c>
      <c r="D2992" t="s">
        <v>11195</v>
      </c>
      <c r="E2992">
        <v>5.2095812806901796</v>
      </c>
      <c r="F2992">
        <v>1.2619333975451099</v>
      </c>
      <c r="G2992">
        <v>0.69326603445600998</v>
      </c>
      <c r="H2992">
        <v>1.8202729325046501</v>
      </c>
      <c r="I2992">
        <v>6.8717451264961593E-2</v>
      </c>
      <c r="J2992">
        <v>0.187594828904324</v>
      </c>
      <c r="K2992" t="s">
        <v>1031</v>
      </c>
      <c r="L2992">
        <f t="shared" si="46"/>
        <v>-1.2619333975451099</v>
      </c>
      <c r="M2992" t="s">
        <v>1032</v>
      </c>
    </row>
    <row r="2993" spans="1:13" x14ac:dyDescent="0.2">
      <c r="A2993" t="s">
        <v>11196</v>
      </c>
      <c r="B2993" t="s">
        <v>11197</v>
      </c>
      <c r="C2993">
        <v>0</v>
      </c>
      <c r="D2993" t="s">
        <v>11198</v>
      </c>
      <c r="E2993">
        <v>5.2083926059997196</v>
      </c>
      <c r="F2993">
        <v>-0.58269884304555897</v>
      </c>
      <c r="G2993">
        <v>0.87783376359356702</v>
      </c>
      <c r="H2993">
        <v>-0.66379178747941903</v>
      </c>
      <c r="I2993">
        <v>0.50682358267378103</v>
      </c>
      <c r="J2993">
        <v>0.67156470633388399</v>
      </c>
      <c r="K2993" t="s">
        <v>1031</v>
      </c>
      <c r="L2993">
        <f t="shared" si="46"/>
        <v>0.58269884304555897</v>
      </c>
      <c r="M2993" t="s">
        <v>1032</v>
      </c>
    </row>
    <row r="2994" spans="1:13" x14ac:dyDescent="0.2">
      <c r="A2994" t="s">
        <v>11199</v>
      </c>
      <c r="B2994" t="s">
        <v>11200</v>
      </c>
      <c r="C2994">
        <v>0</v>
      </c>
      <c r="D2994" t="s">
        <v>11201</v>
      </c>
      <c r="E2994">
        <v>5.2007119327693596</v>
      </c>
      <c r="F2994">
        <v>0.90579728469487397</v>
      </c>
      <c r="G2994">
        <v>0.89985224192999902</v>
      </c>
      <c r="H2994">
        <v>1.0066066877292299</v>
      </c>
      <c r="I2994">
        <v>0.31412381936943801</v>
      </c>
      <c r="J2994">
        <v>0.494875308192124</v>
      </c>
      <c r="K2994" t="s">
        <v>1031</v>
      </c>
      <c r="L2994">
        <f t="shared" si="46"/>
        <v>-0.90579728469487397</v>
      </c>
      <c r="M2994" t="s">
        <v>1032</v>
      </c>
    </row>
    <row r="2995" spans="1:13" x14ac:dyDescent="0.2">
      <c r="A2995" t="s">
        <v>11202</v>
      </c>
      <c r="B2995" t="s">
        <v>11203</v>
      </c>
      <c r="C2995">
        <v>0</v>
      </c>
      <c r="D2995" t="s">
        <v>11204</v>
      </c>
      <c r="E2995">
        <v>5.1993287811676101</v>
      </c>
      <c r="F2995">
        <v>1.4567831620025899</v>
      </c>
      <c r="G2995">
        <v>0.594463470771189</v>
      </c>
      <c r="H2995">
        <v>2.4505848275466402</v>
      </c>
      <c r="I2995">
        <v>1.4262435224175699E-2</v>
      </c>
      <c r="J2995">
        <v>6.6013797304216595E-2</v>
      </c>
      <c r="K2995" t="s">
        <v>1031</v>
      </c>
      <c r="L2995">
        <f t="shared" si="46"/>
        <v>-1.4567831620025899</v>
      </c>
      <c r="M2995" t="s">
        <v>1032</v>
      </c>
    </row>
    <row r="2996" spans="1:13" x14ac:dyDescent="0.2">
      <c r="A2996" t="s">
        <v>11205</v>
      </c>
      <c r="B2996" t="s">
        <v>11206</v>
      </c>
      <c r="C2996">
        <v>0</v>
      </c>
      <c r="D2996" t="s">
        <v>11207</v>
      </c>
      <c r="E2996">
        <v>5.1936336422782698</v>
      </c>
      <c r="F2996">
        <v>-0.30685829812804399</v>
      </c>
      <c r="G2996">
        <v>0.77712607894430297</v>
      </c>
      <c r="H2996">
        <v>-0.394862952669018</v>
      </c>
      <c r="I2996">
        <v>0.69294403240901703</v>
      </c>
      <c r="J2996">
        <v>0.8133624538184</v>
      </c>
      <c r="K2996" t="s">
        <v>1031</v>
      </c>
      <c r="L2996">
        <f t="shared" si="46"/>
        <v>0.30685829812804399</v>
      </c>
      <c r="M2996" t="s">
        <v>1032</v>
      </c>
    </row>
    <row r="2997" spans="1:13" x14ac:dyDescent="0.2">
      <c r="A2997" t="s">
        <v>11208</v>
      </c>
      <c r="B2997" t="s">
        <v>11209</v>
      </c>
      <c r="C2997" t="s">
        <v>11210</v>
      </c>
      <c r="D2997" t="s">
        <v>11211</v>
      </c>
      <c r="E2997">
        <v>5.1917540288089397</v>
      </c>
      <c r="F2997">
        <v>7.6000423267827605E-2</v>
      </c>
      <c r="G2997">
        <v>0.54128801598888399</v>
      </c>
      <c r="H2997">
        <v>0.14040662461181899</v>
      </c>
      <c r="I2997">
        <v>0.888338724020033</v>
      </c>
      <c r="J2997">
        <v>0.93645395852540803</v>
      </c>
      <c r="K2997" t="s">
        <v>1031</v>
      </c>
      <c r="L2997">
        <f t="shared" si="46"/>
        <v>-7.6000423267827605E-2</v>
      </c>
      <c r="M2997" t="s">
        <v>1032</v>
      </c>
    </row>
    <row r="2998" spans="1:13" x14ac:dyDescent="0.2">
      <c r="A2998" t="s">
        <v>11212</v>
      </c>
      <c r="B2998" t="s">
        <v>11213</v>
      </c>
      <c r="C2998" t="s">
        <v>11214</v>
      </c>
      <c r="D2998" t="s">
        <v>11215</v>
      </c>
      <c r="E2998">
        <v>5.1865986478467301</v>
      </c>
      <c r="F2998">
        <v>0.862325140517055</v>
      </c>
      <c r="G2998">
        <v>0.622328565532553</v>
      </c>
      <c r="H2998">
        <v>1.38564287142938</v>
      </c>
      <c r="I2998">
        <v>0.165855980482498</v>
      </c>
      <c r="J2998">
        <v>0.33242144066330698</v>
      </c>
      <c r="K2998" t="s">
        <v>1031</v>
      </c>
      <c r="L2998">
        <f t="shared" si="46"/>
        <v>-0.862325140517055</v>
      </c>
      <c r="M2998" t="s">
        <v>1032</v>
      </c>
    </row>
    <row r="2999" spans="1:13" x14ac:dyDescent="0.2">
      <c r="A2999" t="s">
        <v>11216</v>
      </c>
      <c r="B2999" t="s">
        <v>11217</v>
      </c>
      <c r="C2999">
        <v>0</v>
      </c>
      <c r="D2999" t="s">
        <v>11218</v>
      </c>
      <c r="E2999">
        <v>5.1837811385031403</v>
      </c>
      <c r="F2999">
        <v>0.79336885824282899</v>
      </c>
      <c r="G2999">
        <v>0.70095154494827705</v>
      </c>
      <c r="H2999">
        <v>1.13184550909489</v>
      </c>
      <c r="I2999">
        <v>0.25769939101306699</v>
      </c>
      <c r="J2999">
        <v>0.43625123810883099</v>
      </c>
      <c r="K2999" t="s">
        <v>1031</v>
      </c>
      <c r="L2999">
        <f t="shared" si="46"/>
        <v>-0.79336885824282899</v>
      </c>
      <c r="M2999" t="s">
        <v>1032</v>
      </c>
    </row>
    <row r="3000" spans="1:13" x14ac:dyDescent="0.2">
      <c r="A3000" t="s">
        <v>11219</v>
      </c>
      <c r="B3000" t="s">
        <v>11220</v>
      </c>
      <c r="C3000" t="s">
        <v>11221</v>
      </c>
      <c r="D3000" t="s">
        <v>11222</v>
      </c>
      <c r="E3000">
        <v>5.1795129048292496</v>
      </c>
      <c r="F3000">
        <v>0.34834335131895999</v>
      </c>
      <c r="G3000">
        <v>0.61658109272897899</v>
      </c>
      <c r="H3000">
        <v>0.56495950885746105</v>
      </c>
      <c r="I3000">
        <v>0.57210130559389805</v>
      </c>
      <c r="J3000">
        <v>0.72225951912031805</v>
      </c>
      <c r="K3000" t="s">
        <v>1031</v>
      </c>
      <c r="L3000">
        <f t="shared" si="46"/>
        <v>-0.34834335131895999</v>
      </c>
      <c r="M3000" t="s">
        <v>1032</v>
      </c>
    </row>
    <row r="3001" spans="1:13" x14ac:dyDescent="0.2">
      <c r="A3001" t="s">
        <v>11223</v>
      </c>
      <c r="B3001" t="s">
        <v>11224</v>
      </c>
      <c r="C3001" t="s">
        <v>7484</v>
      </c>
      <c r="D3001" t="s">
        <v>11225</v>
      </c>
      <c r="E3001">
        <v>5.1780798057414303</v>
      </c>
      <c r="F3001">
        <v>-1.3796657987504899</v>
      </c>
      <c r="G3001">
        <v>0.91334830989316296</v>
      </c>
      <c r="H3001">
        <v>-1.5105582216623099</v>
      </c>
      <c r="I3001">
        <v>0.13090104506688199</v>
      </c>
      <c r="J3001">
        <v>0.28534151284665998</v>
      </c>
      <c r="K3001" t="s">
        <v>1031</v>
      </c>
      <c r="L3001">
        <f t="shared" si="46"/>
        <v>1.3796657987504899</v>
      </c>
      <c r="M3001" t="s">
        <v>1032</v>
      </c>
    </row>
    <row r="3002" spans="1:13" x14ac:dyDescent="0.2">
      <c r="A3002" t="s">
        <v>11226</v>
      </c>
      <c r="B3002" t="s">
        <v>11227</v>
      </c>
      <c r="C3002">
        <v>0</v>
      </c>
      <c r="D3002" t="s">
        <v>11228</v>
      </c>
      <c r="E3002">
        <v>5.1736490940655298</v>
      </c>
      <c r="F3002">
        <v>-1.17380638133961</v>
      </c>
      <c r="G3002">
        <v>0.76460830718742101</v>
      </c>
      <c r="H3002">
        <v>-1.5351734611116099</v>
      </c>
      <c r="I3002">
        <v>0.124741225388685</v>
      </c>
      <c r="J3002">
        <v>0.27780854993279702</v>
      </c>
      <c r="K3002" t="s">
        <v>1031</v>
      </c>
      <c r="L3002">
        <f t="shared" si="46"/>
        <v>1.17380638133961</v>
      </c>
      <c r="M3002" t="s">
        <v>1032</v>
      </c>
    </row>
    <row r="3003" spans="1:13" x14ac:dyDescent="0.2">
      <c r="A3003" t="s">
        <v>11229</v>
      </c>
      <c r="B3003" t="s">
        <v>11230</v>
      </c>
      <c r="C3003" t="s">
        <v>4108</v>
      </c>
      <c r="D3003" t="s">
        <v>11231</v>
      </c>
      <c r="E3003">
        <v>5.17087209331007</v>
      </c>
      <c r="F3003">
        <v>-0.73532427963046598</v>
      </c>
      <c r="G3003">
        <v>0.63160636129994996</v>
      </c>
      <c r="H3003">
        <v>-1.1642129096310001</v>
      </c>
      <c r="I3003">
        <v>0.244337739820322</v>
      </c>
      <c r="J3003">
        <v>0.42296505926296302</v>
      </c>
      <c r="K3003" t="s">
        <v>1031</v>
      </c>
      <c r="L3003">
        <f t="shared" si="46"/>
        <v>0.73532427963046598</v>
      </c>
      <c r="M3003" t="s">
        <v>1032</v>
      </c>
    </row>
    <row r="3004" spans="1:13" x14ac:dyDescent="0.2">
      <c r="A3004" t="s">
        <v>11232</v>
      </c>
      <c r="B3004" t="s">
        <v>11233</v>
      </c>
      <c r="C3004" t="s">
        <v>11234</v>
      </c>
      <c r="D3004" t="s">
        <v>11235</v>
      </c>
      <c r="E3004">
        <v>5.1698438084238996</v>
      </c>
      <c r="F3004">
        <v>0.31875864557139399</v>
      </c>
      <c r="G3004">
        <v>0.70841803050848495</v>
      </c>
      <c r="H3004">
        <v>0.44995840286927302</v>
      </c>
      <c r="I3004">
        <v>0.65274043463093201</v>
      </c>
      <c r="J3004">
        <v>0.78216525885890098</v>
      </c>
      <c r="K3004" t="s">
        <v>1031</v>
      </c>
      <c r="L3004">
        <f t="shared" si="46"/>
        <v>-0.31875864557139399</v>
      </c>
      <c r="M3004" t="s">
        <v>1032</v>
      </c>
    </row>
    <row r="3005" spans="1:13" x14ac:dyDescent="0.2">
      <c r="A3005" t="s">
        <v>11236</v>
      </c>
      <c r="B3005" t="s">
        <v>11237</v>
      </c>
      <c r="C3005" t="s">
        <v>11238</v>
      </c>
      <c r="D3005" t="s">
        <v>11239</v>
      </c>
      <c r="E3005">
        <v>5.16301211715788</v>
      </c>
      <c r="F3005">
        <v>1.2529233437537399</v>
      </c>
      <c r="G3005">
        <v>0.63610551950857197</v>
      </c>
      <c r="H3005">
        <v>1.96967846580186</v>
      </c>
      <c r="I3005">
        <v>4.88752324888031E-2</v>
      </c>
      <c r="J3005">
        <v>0.14917843047221799</v>
      </c>
      <c r="K3005" t="s">
        <v>1031</v>
      </c>
      <c r="L3005">
        <f t="shared" si="46"/>
        <v>-1.2529233437537399</v>
      </c>
      <c r="M3005" t="s">
        <v>1032</v>
      </c>
    </row>
    <row r="3006" spans="1:13" x14ac:dyDescent="0.2">
      <c r="A3006" t="s">
        <v>11240</v>
      </c>
      <c r="B3006" t="s">
        <v>11241</v>
      </c>
      <c r="C3006" t="s">
        <v>11242</v>
      </c>
      <c r="D3006" t="s">
        <v>11243</v>
      </c>
      <c r="E3006">
        <v>5.1592499936893601</v>
      </c>
      <c r="F3006">
        <v>-2.4874669120582199E-2</v>
      </c>
      <c r="G3006">
        <v>0.55506949325563804</v>
      </c>
      <c r="H3006">
        <v>-4.4813612390559102E-2</v>
      </c>
      <c r="I3006">
        <v>0.96425587487526199</v>
      </c>
      <c r="J3006">
        <v>0.97949381634855304</v>
      </c>
      <c r="K3006" t="s">
        <v>1031</v>
      </c>
      <c r="L3006">
        <f t="shared" si="46"/>
        <v>2.4874669120582199E-2</v>
      </c>
      <c r="M3006" t="s">
        <v>1032</v>
      </c>
    </row>
    <row r="3007" spans="1:13" x14ac:dyDescent="0.2">
      <c r="A3007" t="s">
        <v>11244</v>
      </c>
      <c r="B3007" t="s">
        <v>11245</v>
      </c>
      <c r="C3007">
        <v>0</v>
      </c>
      <c r="D3007" t="s">
        <v>11246</v>
      </c>
      <c r="E3007">
        <v>5.1584472490920099</v>
      </c>
      <c r="F3007">
        <v>0.16442922436110799</v>
      </c>
      <c r="G3007">
        <v>0.60055561494679399</v>
      </c>
      <c r="H3007">
        <v>0.273795166124082</v>
      </c>
      <c r="I3007">
        <v>0.78424203860360098</v>
      </c>
      <c r="J3007">
        <v>0.87421644538042798</v>
      </c>
      <c r="K3007" t="s">
        <v>1031</v>
      </c>
      <c r="L3007">
        <f t="shared" si="46"/>
        <v>-0.16442922436110799</v>
      </c>
      <c r="M3007" t="s">
        <v>1032</v>
      </c>
    </row>
    <row r="3008" spans="1:13" x14ac:dyDescent="0.2">
      <c r="A3008" t="s">
        <v>11247</v>
      </c>
      <c r="B3008" t="s">
        <v>11248</v>
      </c>
      <c r="C3008" t="s">
        <v>11249</v>
      </c>
      <c r="D3008" t="s">
        <v>11250</v>
      </c>
      <c r="E3008">
        <v>5.1559217706878302</v>
      </c>
      <c r="F3008">
        <v>0.14801292223499601</v>
      </c>
      <c r="G3008">
        <v>0.67481896518195394</v>
      </c>
      <c r="H3008">
        <v>0.21933722949693199</v>
      </c>
      <c r="I3008">
        <v>0.82638736294917903</v>
      </c>
      <c r="J3008">
        <v>0.89943314319201295</v>
      </c>
      <c r="K3008" t="s">
        <v>1031</v>
      </c>
      <c r="L3008">
        <f t="shared" si="46"/>
        <v>-0.14801292223499601</v>
      </c>
      <c r="M3008" t="s">
        <v>1032</v>
      </c>
    </row>
    <row r="3009" spans="1:13" x14ac:dyDescent="0.2">
      <c r="A3009" t="s">
        <v>11251</v>
      </c>
      <c r="B3009" t="s">
        <v>11252</v>
      </c>
      <c r="C3009" t="s">
        <v>11253</v>
      </c>
      <c r="D3009" t="s">
        <v>11254</v>
      </c>
      <c r="E3009">
        <v>5.1506867512614098</v>
      </c>
      <c r="F3009">
        <v>-0.26926459953022303</v>
      </c>
      <c r="G3009">
        <v>0.56692079024465003</v>
      </c>
      <c r="H3009">
        <v>-0.47495982536471198</v>
      </c>
      <c r="I3009">
        <v>0.63481560861973196</v>
      </c>
      <c r="J3009">
        <v>0.76891948574021296</v>
      </c>
      <c r="K3009" t="s">
        <v>1031</v>
      </c>
      <c r="L3009">
        <f t="shared" si="46"/>
        <v>0.26926459953022303</v>
      </c>
      <c r="M3009" t="s">
        <v>1032</v>
      </c>
    </row>
    <row r="3010" spans="1:13" x14ac:dyDescent="0.2">
      <c r="A3010" t="s">
        <v>11255</v>
      </c>
      <c r="B3010" t="s">
        <v>11256</v>
      </c>
      <c r="C3010" t="s">
        <v>11257</v>
      </c>
      <c r="D3010" t="s">
        <v>11258</v>
      </c>
      <c r="E3010">
        <v>5.1494241517584101</v>
      </c>
      <c r="F3010">
        <v>-4.6123395471021698E-2</v>
      </c>
      <c r="G3010">
        <v>0.57199402850391101</v>
      </c>
      <c r="H3010">
        <v>-8.0636148582985401E-2</v>
      </c>
      <c r="I3010">
        <v>0.93573131738562298</v>
      </c>
      <c r="J3010">
        <v>0.96340203155178294</v>
      </c>
      <c r="K3010" t="s">
        <v>1031</v>
      </c>
      <c r="L3010">
        <f t="shared" ref="L3010:L3073" si="47">F3010*-1</f>
        <v>4.6123395471021698E-2</v>
      </c>
      <c r="M3010" t="s">
        <v>1032</v>
      </c>
    </row>
    <row r="3011" spans="1:13" x14ac:dyDescent="0.2">
      <c r="A3011" t="s">
        <v>11259</v>
      </c>
      <c r="B3011" t="s">
        <v>11260</v>
      </c>
      <c r="C3011" t="s">
        <v>3558</v>
      </c>
      <c r="D3011" t="s">
        <v>10904</v>
      </c>
      <c r="E3011">
        <v>5.1483085840534297</v>
      </c>
      <c r="F3011">
        <v>0.35220289332516402</v>
      </c>
      <c r="G3011">
        <v>0.70519105747741495</v>
      </c>
      <c r="H3011">
        <v>0.49944322122440399</v>
      </c>
      <c r="I3011">
        <v>0.61746717701049303</v>
      </c>
      <c r="J3011">
        <v>0.75566662377798999</v>
      </c>
      <c r="K3011" t="s">
        <v>1031</v>
      </c>
      <c r="L3011">
        <f t="shared" si="47"/>
        <v>-0.35220289332516402</v>
      </c>
      <c r="M3011" t="s">
        <v>1032</v>
      </c>
    </row>
    <row r="3012" spans="1:13" x14ac:dyDescent="0.2">
      <c r="A3012" t="s">
        <v>11261</v>
      </c>
      <c r="B3012" t="s">
        <v>11262</v>
      </c>
      <c r="C3012" t="s">
        <v>11263</v>
      </c>
      <c r="D3012" t="s">
        <v>11264</v>
      </c>
      <c r="E3012">
        <v>5.1448361296148901</v>
      </c>
      <c r="F3012">
        <v>1.0251421282706199</v>
      </c>
      <c r="G3012">
        <v>0.59446893275962798</v>
      </c>
      <c r="H3012">
        <v>1.72446711977316</v>
      </c>
      <c r="I3012">
        <v>8.4623549753687397E-2</v>
      </c>
      <c r="J3012">
        <v>0.21523367950745101</v>
      </c>
      <c r="K3012" t="s">
        <v>1031</v>
      </c>
      <c r="L3012">
        <f t="shared" si="47"/>
        <v>-1.0251421282706199</v>
      </c>
      <c r="M3012" t="s">
        <v>1032</v>
      </c>
    </row>
    <row r="3013" spans="1:13" x14ac:dyDescent="0.2">
      <c r="A3013" t="s">
        <v>11265</v>
      </c>
      <c r="B3013" t="s">
        <v>11266</v>
      </c>
      <c r="C3013" t="s">
        <v>11267</v>
      </c>
      <c r="D3013" t="s">
        <v>11268</v>
      </c>
      <c r="E3013">
        <v>5.1441366391692904</v>
      </c>
      <c r="F3013">
        <v>1.60617598141931</v>
      </c>
      <c r="G3013">
        <v>0.63152739216627796</v>
      </c>
      <c r="H3013">
        <v>2.5433195793926999</v>
      </c>
      <c r="I3013">
        <v>1.09804748112141E-2</v>
      </c>
      <c r="J3013">
        <v>5.6280643583246998E-2</v>
      </c>
      <c r="K3013" t="s">
        <v>1031</v>
      </c>
      <c r="L3013">
        <f t="shared" si="47"/>
        <v>-1.60617598141931</v>
      </c>
      <c r="M3013" t="s">
        <v>1032</v>
      </c>
    </row>
    <row r="3014" spans="1:13" x14ac:dyDescent="0.2">
      <c r="A3014" t="s">
        <v>11269</v>
      </c>
      <c r="B3014" t="s">
        <v>11270</v>
      </c>
      <c r="C3014" t="s">
        <v>11271</v>
      </c>
      <c r="D3014" t="s">
        <v>11272</v>
      </c>
      <c r="E3014">
        <v>5.1386739339123002</v>
      </c>
      <c r="F3014">
        <v>0.713072548524327</v>
      </c>
      <c r="G3014">
        <v>0.63162817241375802</v>
      </c>
      <c r="H3014">
        <v>1.12894354569292</v>
      </c>
      <c r="I3014">
        <v>0.25892164953418501</v>
      </c>
      <c r="J3014">
        <v>0.43716601456388299</v>
      </c>
      <c r="K3014" t="s">
        <v>1031</v>
      </c>
      <c r="L3014">
        <f t="shared" si="47"/>
        <v>-0.713072548524327</v>
      </c>
      <c r="M3014" t="s">
        <v>1032</v>
      </c>
    </row>
    <row r="3015" spans="1:13" x14ac:dyDescent="0.2">
      <c r="A3015" t="s">
        <v>11273</v>
      </c>
      <c r="B3015" t="s">
        <v>80</v>
      </c>
      <c r="C3015" t="s">
        <v>541</v>
      </c>
      <c r="D3015" t="s">
        <v>542</v>
      </c>
      <c r="E3015">
        <v>5.1252629445669999</v>
      </c>
      <c r="F3015">
        <v>5.0558202225557999E-2</v>
      </c>
      <c r="G3015">
        <v>0.61284462524663996</v>
      </c>
      <c r="H3015">
        <v>8.2497586080991905E-2</v>
      </c>
      <c r="I3015">
        <v>0.93425103782146102</v>
      </c>
      <c r="J3015">
        <v>0.96266873627541905</v>
      </c>
      <c r="K3015" t="s">
        <v>1031</v>
      </c>
      <c r="L3015">
        <f t="shared" si="47"/>
        <v>-5.0558202225557999E-2</v>
      </c>
      <c r="M3015" t="s">
        <v>1032</v>
      </c>
    </row>
    <row r="3016" spans="1:13" x14ac:dyDescent="0.2">
      <c r="A3016" t="s">
        <v>11274</v>
      </c>
      <c r="B3016" t="s">
        <v>11275</v>
      </c>
      <c r="C3016" t="s">
        <v>11276</v>
      </c>
      <c r="D3016" t="s">
        <v>11277</v>
      </c>
      <c r="E3016">
        <v>5.12019161948096</v>
      </c>
      <c r="F3016">
        <v>1.5848965361009</v>
      </c>
      <c r="G3016">
        <v>0.69819555140390799</v>
      </c>
      <c r="H3016">
        <v>2.2699894505401002</v>
      </c>
      <c r="I3016">
        <v>2.3208223128541101E-2</v>
      </c>
      <c r="J3016">
        <v>9.1303160292885599E-2</v>
      </c>
      <c r="K3016" t="s">
        <v>1031</v>
      </c>
      <c r="L3016">
        <f t="shared" si="47"/>
        <v>-1.5848965361009</v>
      </c>
      <c r="M3016" t="s">
        <v>1032</v>
      </c>
    </row>
    <row r="3017" spans="1:13" x14ac:dyDescent="0.2">
      <c r="A3017" t="s">
        <v>11278</v>
      </c>
      <c r="B3017" t="s">
        <v>344</v>
      </c>
      <c r="C3017" t="s">
        <v>938</v>
      </c>
      <c r="D3017" t="s">
        <v>939</v>
      </c>
      <c r="E3017">
        <v>5.1111161551764202</v>
      </c>
      <c r="F3017">
        <v>0.95473023933141699</v>
      </c>
      <c r="G3017">
        <v>0.67103853670313396</v>
      </c>
      <c r="H3017">
        <v>1.4227651425536301</v>
      </c>
      <c r="I3017">
        <v>0.154804249308026</v>
      </c>
      <c r="J3017">
        <v>0.31663127624458198</v>
      </c>
      <c r="K3017" t="s">
        <v>1031</v>
      </c>
      <c r="L3017">
        <f t="shared" si="47"/>
        <v>-0.95473023933141699</v>
      </c>
      <c r="M3017" t="s">
        <v>1032</v>
      </c>
    </row>
    <row r="3018" spans="1:13" x14ac:dyDescent="0.2">
      <c r="A3018" t="s">
        <v>11279</v>
      </c>
      <c r="B3018" t="s">
        <v>11280</v>
      </c>
      <c r="C3018" t="s">
        <v>8974</v>
      </c>
      <c r="D3018" t="s">
        <v>11281</v>
      </c>
      <c r="E3018">
        <v>5.11071396994656</v>
      </c>
      <c r="F3018">
        <v>0.72421684345405402</v>
      </c>
      <c r="G3018">
        <v>0.57575113051812699</v>
      </c>
      <c r="H3018">
        <v>1.2578643880426601</v>
      </c>
      <c r="I3018">
        <v>0.20844080474314999</v>
      </c>
      <c r="J3018">
        <v>0.38274202265611501</v>
      </c>
      <c r="K3018" t="s">
        <v>1031</v>
      </c>
      <c r="L3018">
        <f t="shared" si="47"/>
        <v>-0.72421684345405402</v>
      </c>
      <c r="M3018" t="s">
        <v>1032</v>
      </c>
    </row>
    <row r="3019" spans="1:13" x14ac:dyDescent="0.2">
      <c r="A3019" t="s">
        <v>11282</v>
      </c>
      <c r="B3019" t="s">
        <v>11283</v>
      </c>
      <c r="C3019" t="s">
        <v>11284</v>
      </c>
      <c r="D3019" t="s">
        <v>11285</v>
      </c>
      <c r="E3019">
        <v>5.1098310266562601</v>
      </c>
      <c r="F3019">
        <v>-0.418114719995268</v>
      </c>
      <c r="G3019">
        <v>0.62315303443054704</v>
      </c>
      <c r="H3019">
        <v>-0.67096635480135702</v>
      </c>
      <c r="I3019">
        <v>0.50224196334064697</v>
      </c>
      <c r="J3019">
        <v>0.66855360753097504</v>
      </c>
      <c r="K3019" t="s">
        <v>1031</v>
      </c>
      <c r="L3019">
        <f t="shared" si="47"/>
        <v>0.418114719995268</v>
      </c>
      <c r="M3019" t="s">
        <v>1032</v>
      </c>
    </row>
    <row r="3020" spans="1:13" x14ac:dyDescent="0.2">
      <c r="A3020" t="s">
        <v>11286</v>
      </c>
      <c r="B3020" t="s">
        <v>11287</v>
      </c>
      <c r="C3020" t="s">
        <v>8520</v>
      </c>
      <c r="D3020" t="s">
        <v>11288</v>
      </c>
      <c r="E3020">
        <v>5.1097249344981597</v>
      </c>
      <c r="F3020">
        <v>-0.48435279828062</v>
      </c>
      <c r="G3020">
        <v>0.73747442184464596</v>
      </c>
      <c r="H3020">
        <v>-0.65677233532941803</v>
      </c>
      <c r="I3020">
        <v>0.51132731501769901</v>
      </c>
      <c r="J3020">
        <v>0.67492254488757397</v>
      </c>
      <c r="K3020" t="s">
        <v>1031</v>
      </c>
      <c r="L3020">
        <f t="shared" si="47"/>
        <v>0.48435279828062</v>
      </c>
      <c r="M3020" t="s">
        <v>1032</v>
      </c>
    </row>
    <row r="3021" spans="1:13" x14ac:dyDescent="0.2">
      <c r="A3021" t="s">
        <v>11289</v>
      </c>
      <c r="B3021" t="s">
        <v>11290</v>
      </c>
      <c r="C3021" t="s">
        <v>11291</v>
      </c>
      <c r="D3021" t="s">
        <v>11292</v>
      </c>
      <c r="E3021">
        <v>5.1066566161093299</v>
      </c>
      <c r="F3021">
        <v>0.39649474537859303</v>
      </c>
      <c r="G3021">
        <v>0.65251763855477396</v>
      </c>
      <c r="H3021">
        <v>0.60763835634660901</v>
      </c>
      <c r="I3021">
        <v>0.54342735560158595</v>
      </c>
      <c r="J3021">
        <v>0.70046467247123301</v>
      </c>
      <c r="K3021" t="s">
        <v>1031</v>
      </c>
      <c r="L3021">
        <f t="shared" si="47"/>
        <v>-0.39649474537859303</v>
      </c>
      <c r="M3021" t="s">
        <v>1032</v>
      </c>
    </row>
    <row r="3022" spans="1:13" x14ac:dyDescent="0.2">
      <c r="A3022" t="s">
        <v>11293</v>
      </c>
      <c r="B3022" t="s">
        <v>11294</v>
      </c>
      <c r="C3022" t="s">
        <v>4011</v>
      </c>
      <c r="D3022" t="s">
        <v>4012</v>
      </c>
      <c r="E3022">
        <v>5.1040166820219897</v>
      </c>
      <c r="F3022">
        <v>-0.31604734868645201</v>
      </c>
      <c r="G3022">
        <v>0.52579437146337904</v>
      </c>
      <c r="H3022">
        <v>-0.60108545438939598</v>
      </c>
      <c r="I3022">
        <v>0.54778307094065504</v>
      </c>
      <c r="J3022">
        <v>0.70434068641466596</v>
      </c>
      <c r="K3022" t="s">
        <v>1031</v>
      </c>
      <c r="L3022">
        <f t="shared" si="47"/>
        <v>0.31604734868645201</v>
      </c>
      <c r="M3022" t="s">
        <v>1032</v>
      </c>
    </row>
    <row r="3023" spans="1:13" x14ac:dyDescent="0.2">
      <c r="A3023" t="s">
        <v>11295</v>
      </c>
      <c r="B3023" t="s">
        <v>11296</v>
      </c>
      <c r="C3023" t="s">
        <v>11297</v>
      </c>
      <c r="D3023" t="s">
        <v>11298</v>
      </c>
      <c r="E3023">
        <v>5.0998950221889601</v>
      </c>
      <c r="F3023">
        <v>-1.29973456989635E-3</v>
      </c>
      <c r="G3023">
        <v>0.67270259511897501</v>
      </c>
      <c r="H3023">
        <v>-1.9321087495826801E-3</v>
      </c>
      <c r="I3023">
        <v>0.99845840121805896</v>
      </c>
      <c r="J3023">
        <v>0.998777142926349</v>
      </c>
      <c r="K3023" t="s">
        <v>1031</v>
      </c>
      <c r="L3023">
        <f t="shared" si="47"/>
        <v>1.29973456989635E-3</v>
      </c>
      <c r="M3023" t="s">
        <v>1032</v>
      </c>
    </row>
    <row r="3024" spans="1:13" x14ac:dyDescent="0.2">
      <c r="A3024" t="s">
        <v>11299</v>
      </c>
      <c r="B3024" t="s">
        <v>11300</v>
      </c>
      <c r="C3024">
        <v>0</v>
      </c>
      <c r="D3024" t="s">
        <v>11301</v>
      </c>
      <c r="E3024">
        <v>5.0996129888763901</v>
      </c>
      <c r="F3024">
        <v>-0.40790777590645899</v>
      </c>
      <c r="G3024">
        <v>0.60578676261646303</v>
      </c>
      <c r="H3024">
        <v>-0.67335207878207404</v>
      </c>
      <c r="I3024">
        <v>0.50072332797610397</v>
      </c>
      <c r="J3024">
        <v>0.66766661626090296</v>
      </c>
      <c r="K3024" t="s">
        <v>1031</v>
      </c>
      <c r="L3024">
        <f t="shared" si="47"/>
        <v>0.40790777590645899</v>
      </c>
      <c r="M3024" t="s">
        <v>1032</v>
      </c>
    </row>
    <row r="3025" spans="1:13" x14ac:dyDescent="0.2">
      <c r="A3025" t="s">
        <v>11302</v>
      </c>
      <c r="B3025" t="s">
        <v>112</v>
      </c>
      <c r="C3025" t="s">
        <v>587</v>
      </c>
      <c r="D3025" t="s">
        <v>588</v>
      </c>
      <c r="E3025">
        <v>5.0992105343281899</v>
      </c>
      <c r="F3025">
        <v>0.50686384272533602</v>
      </c>
      <c r="G3025">
        <v>0.57848722636421201</v>
      </c>
      <c r="H3025">
        <v>0.87618847854423998</v>
      </c>
      <c r="I3025">
        <v>0.38092757892227203</v>
      </c>
      <c r="J3025">
        <v>0.56118315399761998</v>
      </c>
      <c r="K3025" t="s">
        <v>1031</v>
      </c>
      <c r="L3025">
        <f t="shared" si="47"/>
        <v>-0.50686384272533602</v>
      </c>
      <c r="M3025" t="s">
        <v>1032</v>
      </c>
    </row>
    <row r="3026" spans="1:13" x14ac:dyDescent="0.2">
      <c r="A3026" t="s">
        <v>11303</v>
      </c>
      <c r="B3026" t="s">
        <v>11304</v>
      </c>
      <c r="C3026" t="s">
        <v>11305</v>
      </c>
      <c r="D3026" t="s">
        <v>11306</v>
      </c>
      <c r="E3026">
        <v>5.0943155553912698</v>
      </c>
      <c r="F3026">
        <v>-1.2123781407955601</v>
      </c>
      <c r="G3026">
        <v>0.81921546277664703</v>
      </c>
      <c r="H3026">
        <v>-1.47992585086996</v>
      </c>
      <c r="I3026">
        <v>0.13889303597588201</v>
      </c>
      <c r="J3026">
        <v>0.29576712757759099</v>
      </c>
      <c r="K3026" t="s">
        <v>1031</v>
      </c>
      <c r="L3026">
        <f t="shared" si="47"/>
        <v>1.2123781407955601</v>
      </c>
      <c r="M3026" t="s">
        <v>1032</v>
      </c>
    </row>
    <row r="3027" spans="1:13" x14ac:dyDescent="0.2">
      <c r="A3027" t="s">
        <v>11307</v>
      </c>
      <c r="B3027" t="s">
        <v>11308</v>
      </c>
      <c r="C3027">
        <v>0</v>
      </c>
      <c r="D3027" t="s">
        <v>11309</v>
      </c>
      <c r="E3027">
        <v>5.0912560986501303</v>
      </c>
      <c r="F3027">
        <v>0.33441712752671499</v>
      </c>
      <c r="G3027">
        <v>0.66743347878845305</v>
      </c>
      <c r="H3027">
        <v>0.50104937518831005</v>
      </c>
      <c r="I3027">
        <v>0.61633637416159803</v>
      </c>
      <c r="J3027">
        <v>0.75500001111625004</v>
      </c>
      <c r="K3027" t="s">
        <v>1031</v>
      </c>
      <c r="L3027">
        <f t="shared" si="47"/>
        <v>-0.33441712752671499</v>
      </c>
      <c r="M3027" t="s">
        <v>1032</v>
      </c>
    </row>
    <row r="3028" spans="1:13" x14ac:dyDescent="0.2">
      <c r="A3028" t="s">
        <v>11310</v>
      </c>
      <c r="B3028" t="s">
        <v>11311</v>
      </c>
      <c r="C3028" t="s">
        <v>11312</v>
      </c>
      <c r="D3028" t="s">
        <v>11313</v>
      </c>
      <c r="E3028">
        <v>5.0842032573841696</v>
      </c>
      <c r="F3028">
        <v>-1.1197064448846099</v>
      </c>
      <c r="G3028">
        <v>0.57838188479310104</v>
      </c>
      <c r="H3028">
        <v>-1.9359293130094399</v>
      </c>
      <c r="I3028">
        <v>5.2876359027303303E-2</v>
      </c>
      <c r="J3028">
        <v>0.15667902696175401</v>
      </c>
      <c r="K3028" t="s">
        <v>1031</v>
      </c>
      <c r="L3028">
        <f t="shared" si="47"/>
        <v>1.1197064448846099</v>
      </c>
      <c r="M3028" t="s">
        <v>1032</v>
      </c>
    </row>
    <row r="3029" spans="1:13" x14ac:dyDescent="0.2">
      <c r="A3029" t="s">
        <v>11314</v>
      </c>
      <c r="B3029" t="s">
        <v>11315</v>
      </c>
      <c r="C3029">
        <v>0</v>
      </c>
      <c r="D3029" t="s">
        <v>11316</v>
      </c>
      <c r="E3029">
        <v>5.0840105555106403</v>
      </c>
      <c r="F3029">
        <v>0.14533570275733501</v>
      </c>
      <c r="G3029">
        <v>0.55167509372359202</v>
      </c>
      <c r="H3029">
        <v>0.26344437951036698</v>
      </c>
      <c r="I3029">
        <v>0.79220808837195</v>
      </c>
      <c r="J3029">
        <v>0.87813692267519705</v>
      </c>
      <c r="K3029" t="s">
        <v>1031</v>
      </c>
      <c r="L3029">
        <f t="shared" si="47"/>
        <v>-0.14533570275733501</v>
      </c>
      <c r="M3029" t="s">
        <v>1032</v>
      </c>
    </row>
    <row r="3030" spans="1:13" x14ac:dyDescent="0.2">
      <c r="A3030" t="s">
        <v>11317</v>
      </c>
      <c r="B3030" t="s">
        <v>11318</v>
      </c>
      <c r="C3030" t="s">
        <v>11319</v>
      </c>
      <c r="D3030" t="s">
        <v>11320</v>
      </c>
      <c r="E3030">
        <v>5.0757186326840902</v>
      </c>
      <c r="F3030">
        <v>-0.52917372664601503</v>
      </c>
      <c r="G3030">
        <v>0.89054209522053696</v>
      </c>
      <c r="H3030">
        <v>-0.59421528694268899</v>
      </c>
      <c r="I3030">
        <v>0.55236812951090597</v>
      </c>
      <c r="J3030">
        <v>0.70787882637904298</v>
      </c>
      <c r="K3030" t="s">
        <v>1031</v>
      </c>
      <c r="L3030">
        <f t="shared" si="47"/>
        <v>0.52917372664601503</v>
      </c>
      <c r="M3030" t="s">
        <v>1032</v>
      </c>
    </row>
    <row r="3031" spans="1:13" x14ac:dyDescent="0.2">
      <c r="A3031" t="s">
        <v>11321</v>
      </c>
      <c r="B3031" t="s">
        <v>11322</v>
      </c>
      <c r="C3031">
        <v>0</v>
      </c>
      <c r="D3031" t="s">
        <v>11323</v>
      </c>
      <c r="E3031">
        <v>5.0741093753102398</v>
      </c>
      <c r="F3031">
        <v>1.37509015288633</v>
      </c>
      <c r="G3031">
        <v>0.70957495991198904</v>
      </c>
      <c r="H3031">
        <v>1.9379068182689101</v>
      </c>
      <c r="I3031">
        <v>5.2634591977485101E-2</v>
      </c>
      <c r="J3031">
        <v>0.156110264043019</v>
      </c>
      <c r="K3031" t="s">
        <v>1031</v>
      </c>
      <c r="L3031">
        <f t="shared" si="47"/>
        <v>-1.37509015288633</v>
      </c>
      <c r="M3031" t="s">
        <v>1032</v>
      </c>
    </row>
    <row r="3032" spans="1:13" x14ac:dyDescent="0.2">
      <c r="A3032" t="s">
        <v>11324</v>
      </c>
      <c r="B3032" t="s">
        <v>11325</v>
      </c>
      <c r="C3032" t="s">
        <v>11326</v>
      </c>
      <c r="D3032" t="s">
        <v>11327</v>
      </c>
      <c r="E3032">
        <v>5.0723288561549902</v>
      </c>
      <c r="F3032">
        <v>0.66426804291668595</v>
      </c>
      <c r="G3032">
        <v>0.85312654609975702</v>
      </c>
      <c r="H3032">
        <v>0.77862779672432303</v>
      </c>
      <c r="I3032">
        <v>0.43619899996810801</v>
      </c>
      <c r="J3032">
        <v>0.610863349716253</v>
      </c>
      <c r="K3032" t="s">
        <v>1031</v>
      </c>
      <c r="L3032">
        <f t="shared" si="47"/>
        <v>-0.66426804291668595</v>
      </c>
      <c r="M3032" t="s">
        <v>1032</v>
      </c>
    </row>
    <row r="3033" spans="1:13" x14ac:dyDescent="0.2">
      <c r="A3033" t="s">
        <v>11328</v>
      </c>
      <c r="B3033" t="s">
        <v>11329</v>
      </c>
      <c r="C3033" t="s">
        <v>11330</v>
      </c>
      <c r="D3033" t="s">
        <v>11331</v>
      </c>
      <c r="E3033">
        <v>5.0484055507486003</v>
      </c>
      <c r="F3033">
        <v>0.71912419382155501</v>
      </c>
      <c r="G3033">
        <v>0.60006188003550298</v>
      </c>
      <c r="H3033">
        <v>1.1984167262533101</v>
      </c>
      <c r="I3033">
        <v>0.23075482405433201</v>
      </c>
      <c r="J3033">
        <v>0.40932365761350098</v>
      </c>
      <c r="K3033" t="s">
        <v>1031</v>
      </c>
      <c r="L3033">
        <f t="shared" si="47"/>
        <v>-0.71912419382155501</v>
      </c>
      <c r="M3033" t="s">
        <v>1032</v>
      </c>
    </row>
    <row r="3034" spans="1:13" x14ac:dyDescent="0.2">
      <c r="A3034" t="s">
        <v>11332</v>
      </c>
      <c r="B3034" t="s">
        <v>11333</v>
      </c>
      <c r="C3034">
        <v>0</v>
      </c>
      <c r="D3034" t="s">
        <v>11334</v>
      </c>
      <c r="E3034">
        <v>5.0440380098346003</v>
      </c>
      <c r="F3034">
        <v>0.10366746554555099</v>
      </c>
      <c r="G3034">
        <v>0.78400279773569403</v>
      </c>
      <c r="H3034">
        <v>0.13222843827210401</v>
      </c>
      <c r="I3034">
        <v>0.89480360812056203</v>
      </c>
      <c r="J3034">
        <v>0.93979122039409402</v>
      </c>
      <c r="K3034" t="s">
        <v>1031</v>
      </c>
      <c r="L3034">
        <f t="shared" si="47"/>
        <v>-0.10366746554555099</v>
      </c>
      <c r="M3034" t="s">
        <v>1032</v>
      </c>
    </row>
    <row r="3035" spans="1:13" x14ac:dyDescent="0.2">
      <c r="A3035" t="s">
        <v>11335</v>
      </c>
      <c r="B3035" t="s">
        <v>11336</v>
      </c>
      <c r="C3035">
        <v>0</v>
      </c>
      <c r="D3035" t="s">
        <v>11337</v>
      </c>
      <c r="E3035">
        <v>5.0391067005870402</v>
      </c>
      <c r="F3035">
        <v>0.962137506181591</v>
      </c>
      <c r="G3035">
        <v>0.665754611032909</v>
      </c>
      <c r="H3035">
        <v>1.4451833907524101</v>
      </c>
      <c r="I3035">
        <v>0.148406380437032</v>
      </c>
      <c r="J3035">
        <v>0.308785785590597</v>
      </c>
      <c r="K3035" t="s">
        <v>1031</v>
      </c>
      <c r="L3035">
        <f t="shared" si="47"/>
        <v>-0.962137506181591</v>
      </c>
      <c r="M3035" t="s">
        <v>1032</v>
      </c>
    </row>
    <row r="3036" spans="1:13" x14ac:dyDescent="0.2">
      <c r="A3036" t="s">
        <v>11338</v>
      </c>
      <c r="B3036" t="s">
        <v>11339</v>
      </c>
      <c r="C3036">
        <v>0</v>
      </c>
      <c r="D3036" t="s">
        <v>11340</v>
      </c>
      <c r="E3036">
        <v>5.0363514339536799</v>
      </c>
      <c r="F3036">
        <v>-1.0714068315610501</v>
      </c>
      <c r="G3036">
        <v>0.53822378724828401</v>
      </c>
      <c r="H3036">
        <v>-1.99063448503217</v>
      </c>
      <c r="I3036">
        <v>4.6521086132890098E-2</v>
      </c>
      <c r="J3036">
        <v>0.14504858049493699</v>
      </c>
      <c r="K3036" t="s">
        <v>1031</v>
      </c>
      <c r="L3036">
        <f t="shared" si="47"/>
        <v>1.0714068315610501</v>
      </c>
      <c r="M3036" t="s">
        <v>1032</v>
      </c>
    </row>
    <row r="3037" spans="1:13" x14ac:dyDescent="0.2">
      <c r="A3037" t="s">
        <v>11341</v>
      </c>
      <c r="B3037" t="s">
        <v>11342</v>
      </c>
      <c r="C3037" t="s">
        <v>11343</v>
      </c>
      <c r="D3037" t="s">
        <v>11344</v>
      </c>
      <c r="E3037">
        <v>5.0304536106284301</v>
      </c>
      <c r="F3037">
        <v>4.86216394230456E-2</v>
      </c>
      <c r="G3037">
        <v>0.57772030617526904</v>
      </c>
      <c r="H3037">
        <v>8.4161208985260805E-2</v>
      </c>
      <c r="I3037">
        <v>0.93292825947135105</v>
      </c>
      <c r="J3037">
        <v>0.96244900527227395</v>
      </c>
      <c r="K3037" t="s">
        <v>1031</v>
      </c>
      <c r="L3037">
        <f t="shared" si="47"/>
        <v>-4.86216394230456E-2</v>
      </c>
      <c r="M3037" t="s">
        <v>1032</v>
      </c>
    </row>
    <row r="3038" spans="1:13" x14ac:dyDescent="0.2">
      <c r="A3038" t="s">
        <v>11345</v>
      </c>
      <c r="B3038" t="s">
        <v>11346</v>
      </c>
      <c r="C3038" t="s">
        <v>1107</v>
      </c>
      <c r="D3038" t="s">
        <v>8717</v>
      </c>
      <c r="E3038">
        <v>5.0196427687913001</v>
      </c>
      <c r="F3038">
        <v>0.62302639772783097</v>
      </c>
      <c r="G3038">
        <v>0.62722696668780598</v>
      </c>
      <c r="H3038">
        <v>0.99330295222771303</v>
      </c>
      <c r="I3038">
        <v>0.32056233928048899</v>
      </c>
      <c r="J3038">
        <v>0.50199005004268404</v>
      </c>
      <c r="K3038" t="s">
        <v>1031</v>
      </c>
      <c r="L3038">
        <f t="shared" si="47"/>
        <v>-0.62302639772783097</v>
      </c>
      <c r="M3038" t="s">
        <v>1032</v>
      </c>
    </row>
    <row r="3039" spans="1:13" x14ac:dyDescent="0.2">
      <c r="A3039" t="s">
        <v>11347</v>
      </c>
      <c r="B3039" t="s">
        <v>11348</v>
      </c>
      <c r="C3039" t="s">
        <v>11349</v>
      </c>
      <c r="D3039" t="s">
        <v>11350</v>
      </c>
      <c r="E3039">
        <v>5.0157800338485501</v>
      </c>
      <c r="F3039">
        <v>1.70290258310438</v>
      </c>
      <c r="G3039">
        <v>0.87453619926324599</v>
      </c>
      <c r="H3039">
        <v>1.94720651305113</v>
      </c>
      <c r="I3039">
        <v>5.1509981174859602E-2</v>
      </c>
      <c r="J3039">
        <v>0.15438213870054801</v>
      </c>
      <c r="K3039" t="s">
        <v>1031</v>
      </c>
      <c r="L3039">
        <f t="shared" si="47"/>
        <v>-1.70290258310438</v>
      </c>
      <c r="M3039" t="s">
        <v>1032</v>
      </c>
    </row>
    <row r="3040" spans="1:13" x14ac:dyDescent="0.2">
      <c r="A3040" t="s">
        <v>11351</v>
      </c>
      <c r="B3040" t="s">
        <v>11352</v>
      </c>
      <c r="C3040" t="s">
        <v>11353</v>
      </c>
      <c r="D3040" t="s">
        <v>11354</v>
      </c>
      <c r="E3040">
        <v>5.0085609311329398</v>
      </c>
      <c r="F3040">
        <v>0.26794450335234599</v>
      </c>
      <c r="G3040">
        <v>0.773423459762131</v>
      </c>
      <c r="H3040">
        <v>0.34643958619351101</v>
      </c>
      <c r="I3040">
        <v>0.72901237937685104</v>
      </c>
      <c r="J3040">
        <v>0.83660878622133805</v>
      </c>
      <c r="K3040" t="s">
        <v>1031</v>
      </c>
      <c r="L3040">
        <f t="shared" si="47"/>
        <v>-0.26794450335234599</v>
      </c>
      <c r="M3040" t="s">
        <v>1032</v>
      </c>
    </row>
    <row r="3041" spans="1:13" x14ac:dyDescent="0.2">
      <c r="A3041" t="s">
        <v>11355</v>
      </c>
      <c r="B3041" t="s">
        <v>11356</v>
      </c>
      <c r="C3041">
        <v>0</v>
      </c>
      <c r="D3041" t="s">
        <v>11357</v>
      </c>
      <c r="E3041">
        <v>5.0049813624590103</v>
      </c>
      <c r="F3041">
        <v>-0.712520098423571</v>
      </c>
      <c r="G3041">
        <v>0.71845676264993497</v>
      </c>
      <c r="H3041">
        <v>-0.99173692205990704</v>
      </c>
      <c r="I3041">
        <v>0.32132587497416099</v>
      </c>
      <c r="J3041">
        <v>0.50243244971633305</v>
      </c>
      <c r="K3041" t="s">
        <v>1031</v>
      </c>
      <c r="L3041">
        <f t="shared" si="47"/>
        <v>0.712520098423571</v>
      </c>
      <c r="M3041" t="s">
        <v>1032</v>
      </c>
    </row>
    <row r="3042" spans="1:13" x14ac:dyDescent="0.2">
      <c r="A3042" t="s">
        <v>11358</v>
      </c>
      <c r="B3042" t="s">
        <v>11359</v>
      </c>
      <c r="C3042" t="s">
        <v>11360</v>
      </c>
      <c r="D3042" t="s">
        <v>11361</v>
      </c>
      <c r="E3042">
        <v>5.0038515969838899</v>
      </c>
      <c r="F3042">
        <v>1.13514083521677</v>
      </c>
      <c r="G3042">
        <v>0.71855179681418802</v>
      </c>
      <c r="H3042">
        <v>1.57976201611296</v>
      </c>
      <c r="I3042">
        <v>0.114161377317688</v>
      </c>
      <c r="J3042">
        <v>0.26226149254030301</v>
      </c>
      <c r="K3042" t="s">
        <v>1031</v>
      </c>
      <c r="L3042">
        <f t="shared" si="47"/>
        <v>-1.13514083521677</v>
      </c>
      <c r="M3042" t="s">
        <v>1032</v>
      </c>
    </row>
    <row r="3043" spans="1:13" x14ac:dyDescent="0.2">
      <c r="A3043" t="s">
        <v>11362</v>
      </c>
      <c r="B3043" t="s">
        <v>11363</v>
      </c>
      <c r="C3043" t="s">
        <v>5128</v>
      </c>
      <c r="D3043" t="s">
        <v>7905</v>
      </c>
      <c r="E3043">
        <v>5.0033799686541203</v>
      </c>
      <c r="F3043">
        <v>0.14290890219792601</v>
      </c>
      <c r="G3043">
        <v>0.49598181539502501</v>
      </c>
      <c r="H3043">
        <v>0.28813335038121601</v>
      </c>
      <c r="I3043">
        <v>0.77324466471703401</v>
      </c>
      <c r="J3043">
        <v>0.86592473204756504</v>
      </c>
      <c r="K3043" t="s">
        <v>1031</v>
      </c>
      <c r="L3043">
        <f t="shared" si="47"/>
        <v>-0.14290890219792601</v>
      </c>
      <c r="M3043" t="s">
        <v>1032</v>
      </c>
    </row>
    <row r="3044" spans="1:13" x14ac:dyDescent="0.2">
      <c r="A3044" t="s">
        <v>11364</v>
      </c>
      <c r="B3044" t="s">
        <v>11365</v>
      </c>
      <c r="C3044" t="s">
        <v>11366</v>
      </c>
      <c r="D3044" t="s">
        <v>11367</v>
      </c>
      <c r="E3044">
        <v>4.9981298856708403</v>
      </c>
      <c r="F3044">
        <v>-1.0216533892681701</v>
      </c>
      <c r="G3044">
        <v>0.66135992447596803</v>
      </c>
      <c r="H3044">
        <v>-1.5447766812869399</v>
      </c>
      <c r="I3044">
        <v>0.122400289540122</v>
      </c>
      <c r="J3044">
        <v>0.27474305678651401</v>
      </c>
      <c r="K3044" t="s">
        <v>1031</v>
      </c>
      <c r="L3044">
        <f t="shared" si="47"/>
        <v>1.0216533892681701</v>
      </c>
      <c r="M3044" t="s">
        <v>1032</v>
      </c>
    </row>
    <row r="3045" spans="1:13" x14ac:dyDescent="0.2">
      <c r="A3045" t="s">
        <v>11368</v>
      </c>
      <c r="B3045" t="s">
        <v>11369</v>
      </c>
      <c r="C3045">
        <v>0</v>
      </c>
      <c r="D3045" t="s">
        <v>11370</v>
      </c>
      <c r="E3045">
        <v>4.9916698713373497</v>
      </c>
      <c r="F3045">
        <v>0.15209656294156901</v>
      </c>
      <c r="G3045">
        <v>0.76969376167009596</v>
      </c>
      <c r="H3045">
        <v>0.197606594357146</v>
      </c>
      <c r="I3045">
        <v>0.84335287499530598</v>
      </c>
      <c r="J3045">
        <v>0.90984549278629401</v>
      </c>
      <c r="K3045" t="s">
        <v>1031</v>
      </c>
      <c r="L3045">
        <f t="shared" si="47"/>
        <v>-0.15209656294156901</v>
      </c>
      <c r="M3045" t="s">
        <v>1032</v>
      </c>
    </row>
    <row r="3046" spans="1:13" x14ac:dyDescent="0.2">
      <c r="A3046" t="s">
        <v>11371</v>
      </c>
      <c r="B3046" t="s">
        <v>11372</v>
      </c>
      <c r="C3046" t="s">
        <v>11373</v>
      </c>
      <c r="D3046" t="s">
        <v>11374</v>
      </c>
      <c r="E3046">
        <v>4.9911051757880598</v>
      </c>
      <c r="F3046">
        <v>1.2521093334701801</v>
      </c>
      <c r="G3046">
        <v>0.64542642584412802</v>
      </c>
      <c r="H3046">
        <v>1.9399722157837</v>
      </c>
      <c r="I3046">
        <v>5.2383066597104802E-2</v>
      </c>
      <c r="J3046">
        <v>0.15543782119510199</v>
      </c>
      <c r="K3046" t="s">
        <v>1031</v>
      </c>
      <c r="L3046">
        <f t="shared" si="47"/>
        <v>-1.2521093334701801</v>
      </c>
      <c r="M3046" t="s">
        <v>1032</v>
      </c>
    </row>
    <row r="3047" spans="1:13" x14ac:dyDescent="0.2">
      <c r="A3047" t="s">
        <v>11375</v>
      </c>
      <c r="B3047" t="s">
        <v>11376</v>
      </c>
      <c r="C3047" t="s">
        <v>11377</v>
      </c>
      <c r="D3047" t="s">
        <v>11378</v>
      </c>
      <c r="E3047">
        <v>4.9898760578895196</v>
      </c>
      <c r="F3047">
        <v>-0.57408676268173797</v>
      </c>
      <c r="G3047">
        <v>0.67671637364799597</v>
      </c>
      <c r="H3047">
        <v>-0.84834176478838597</v>
      </c>
      <c r="I3047">
        <v>0.39624766450994198</v>
      </c>
      <c r="J3047">
        <v>0.57536703278123502</v>
      </c>
      <c r="K3047" t="s">
        <v>1031</v>
      </c>
      <c r="L3047">
        <f t="shared" si="47"/>
        <v>0.57408676268173797</v>
      </c>
      <c r="M3047" t="s">
        <v>1032</v>
      </c>
    </row>
    <row r="3048" spans="1:13" x14ac:dyDescent="0.2">
      <c r="A3048" t="s">
        <v>11379</v>
      </c>
      <c r="B3048" t="s">
        <v>11380</v>
      </c>
      <c r="C3048" t="s">
        <v>11381</v>
      </c>
      <c r="D3048" t="s">
        <v>11382</v>
      </c>
      <c r="E3048">
        <v>4.9895305818274602</v>
      </c>
      <c r="F3048">
        <v>2.11207306626092</v>
      </c>
      <c r="G3048">
        <v>0.91619534492598398</v>
      </c>
      <c r="H3048">
        <v>2.3052650048462602</v>
      </c>
      <c r="I3048">
        <v>2.1151736195542E-2</v>
      </c>
      <c r="J3048">
        <v>8.5631738202494506E-2</v>
      </c>
      <c r="K3048" t="s">
        <v>1031</v>
      </c>
      <c r="L3048">
        <f t="shared" si="47"/>
        <v>-2.11207306626092</v>
      </c>
      <c r="M3048" t="s">
        <v>1032</v>
      </c>
    </row>
    <row r="3049" spans="1:13" x14ac:dyDescent="0.2">
      <c r="A3049" t="s">
        <v>11383</v>
      </c>
      <c r="B3049" t="s">
        <v>11384</v>
      </c>
      <c r="C3049" t="s">
        <v>5912</v>
      </c>
      <c r="D3049" t="s">
        <v>11385</v>
      </c>
      <c r="E3049">
        <v>4.98844561528594</v>
      </c>
      <c r="F3049">
        <v>-0.88545680175944996</v>
      </c>
      <c r="G3049">
        <v>0.86512332904441702</v>
      </c>
      <c r="H3049">
        <v>-1.0235035538083299</v>
      </c>
      <c r="I3049">
        <v>0.30606982047886999</v>
      </c>
      <c r="J3049">
        <v>0.485236419160404</v>
      </c>
      <c r="K3049" t="s">
        <v>1031</v>
      </c>
      <c r="L3049">
        <f t="shared" si="47"/>
        <v>0.88545680175944996</v>
      </c>
      <c r="M3049" t="s">
        <v>1032</v>
      </c>
    </row>
    <row r="3050" spans="1:13" x14ac:dyDescent="0.2">
      <c r="A3050" t="s">
        <v>11386</v>
      </c>
      <c r="B3050" t="s">
        <v>11387</v>
      </c>
      <c r="C3050" t="s">
        <v>11388</v>
      </c>
      <c r="D3050" t="s">
        <v>11389</v>
      </c>
      <c r="E3050">
        <v>4.9860491178950603</v>
      </c>
      <c r="F3050">
        <v>0.75766274965639402</v>
      </c>
      <c r="G3050">
        <v>0.61397273341505898</v>
      </c>
      <c r="H3050">
        <v>1.23403322072968</v>
      </c>
      <c r="I3050">
        <v>0.21719052545682399</v>
      </c>
      <c r="J3050">
        <v>0.39361857230708902</v>
      </c>
      <c r="K3050" t="s">
        <v>1031</v>
      </c>
      <c r="L3050">
        <f t="shared" si="47"/>
        <v>-0.75766274965639402</v>
      </c>
      <c r="M3050" t="s">
        <v>1032</v>
      </c>
    </row>
    <row r="3051" spans="1:13" x14ac:dyDescent="0.2">
      <c r="A3051" t="s">
        <v>11390</v>
      </c>
      <c r="B3051" t="s">
        <v>11391</v>
      </c>
      <c r="C3051" t="s">
        <v>11392</v>
      </c>
      <c r="D3051" t="s">
        <v>11393</v>
      </c>
      <c r="E3051">
        <v>4.98587420246424</v>
      </c>
      <c r="F3051">
        <v>0.61226950754721998</v>
      </c>
      <c r="G3051">
        <v>0.75780991977115997</v>
      </c>
      <c r="H3051">
        <v>0.80794601861652904</v>
      </c>
      <c r="I3051">
        <v>0.41912165820040698</v>
      </c>
      <c r="J3051">
        <v>0.59642039780698197</v>
      </c>
      <c r="K3051" t="s">
        <v>1031</v>
      </c>
      <c r="L3051">
        <f t="shared" si="47"/>
        <v>-0.61226950754721998</v>
      </c>
      <c r="M3051" t="s">
        <v>1032</v>
      </c>
    </row>
    <row r="3052" spans="1:13" x14ac:dyDescent="0.2">
      <c r="A3052" t="s">
        <v>11394</v>
      </c>
      <c r="B3052" t="s">
        <v>245</v>
      </c>
      <c r="C3052" t="s">
        <v>766</v>
      </c>
      <c r="D3052" t="s">
        <v>785</v>
      </c>
      <c r="E3052">
        <v>4.9841092936473297</v>
      </c>
      <c r="F3052">
        <v>-0.64086500945915703</v>
      </c>
      <c r="G3052">
        <v>1.01988665885885</v>
      </c>
      <c r="H3052">
        <v>-0.62836885245289897</v>
      </c>
      <c r="I3052" t="s">
        <v>2015</v>
      </c>
      <c r="J3052" t="s">
        <v>2015</v>
      </c>
      <c r="K3052" t="s">
        <v>1031</v>
      </c>
      <c r="L3052">
        <f t="shared" si="47"/>
        <v>0.64086500945915703</v>
      </c>
      <c r="M3052" t="s">
        <v>1032</v>
      </c>
    </row>
    <row r="3053" spans="1:13" x14ac:dyDescent="0.2">
      <c r="A3053" t="s">
        <v>11395</v>
      </c>
      <c r="B3053" t="s">
        <v>11396</v>
      </c>
      <c r="C3053" t="s">
        <v>6380</v>
      </c>
      <c r="D3053" t="s">
        <v>11397</v>
      </c>
      <c r="E3053">
        <v>4.98408638870798</v>
      </c>
      <c r="F3053">
        <v>-0.73441831308219696</v>
      </c>
      <c r="G3053">
        <v>0.55986815656023803</v>
      </c>
      <c r="H3053">
        <v>-1.31177010958147</v>
      </c>
      <c r="I3053">
        <v>0.189597713043032</v>
      </c>
      <c r="J3053">
        <v>0.36052852482993603</v>
      </c>
      <c r="K3053" t="s">
        <v>1031</v>
      </c>
      <c r="L3053">
        <f t="shared" si="47"/>
        <v>0.73441831308219696</v>
      </c>
      <c r="M3053" t="s">
        <v>1032</v>
      </c>
    </row>
    <row r="3054" spans="1:13" x14ac:dyDescent="0.2">
      <c r="A3054" t="s">
        <v>11398</v>
      </c>
      <c r="B3054" t="s">
        <v>11399</v>
      </c>
      <c r="C3054" t="s">
        <v>11400</v>
      </c>
      <c r="D3054" t="s">
        <v>11401</v>
      </c>
      <c r="E3054">
        <v>4.9834185227754997</v>
      </c>
      <c r="F3054">
        <v>2.0117861728827302</v>
      </c>
      <c r="G3054">
        <v>0.93704116469459497</v>
      </c>
      <c r="H3054">
        <v>2.1469560235791998</v>
      </c>
      <c r="I3054">
        <v>3.17967828125423E-2</v>
      </c>
      <c r="J3054">
        <v>0.11196617835059899</v>
      </c>
      <c r="K3054" t="s">
        <v>1031</v>
      </c>
      <c r="L3054">
        <f t="shared" si="47"/>
        <v>-2.0117861728827302</v>
      </c>
      <c r="M3054" t="s">
        <v>1032</v>
      </c>
    </row>
    <row r="3055" spans="1:13" x14ac:dyDescent="0.2">
      <c r="A3055" t="s">
        <v>11402</v>
      </c>
      <c r="B3055" t="s">
        <v>11403</v>
      </c>
      <c r="C3055" t="s">
        <v>11404</v>
      </c>
      <c r="D3055" t="s">
        <v>11405</v>
      </c>
      <c r="E3055">
        <v>4.9821162391648697</v>
      </c>
      <c r="F3055">
        <v>0.13808553610532701</v>
      </c>
      <c r="G3055">
        <v>0.62115606528882095</v>
      </c>
      <c r="H3055">
        <v>0.22230409364371401</v>
      </c>
      <c r="I3055">
        <v>0.82407716556547295</v>
      </c>
      <c r="J3055">
        <v>0.89871100229580103</v>
      </c>
      <c r="K3055" t="s">
        <v>1031</v>
      </c>
      <c r="L3055">
        <f t="shared" si="47"/>
        <v>-0.13808553610532701</v>
      </c>
      <c r="M3055" t="s">
        <v>1032</v>
      </c>
    </row>
    <row r="3056" spans="1:13" x14ac:dyDescent="0.2">
      <c r="A3056" t="s">
        <v>11406</v>
      </c>
      <c r="B3056" t="s">
        <v>11407</v>
      </c>
      <c r="C3056" t="s">
        <v>11408</v>
      </c>
      <c r="D3056" t="s">
        <v>11409</v>
      </c>
      <c r="E3056">
        <v>4.9782959759485097</v>
      </c>
      <c r="F3056">
        <v>1.0963994971723801</v>
      </c>
      <c r="G3056">
        <v>0.63748424655420399</v>
      </c>
      <c r="H3056">
        <v>1.7198848490747101</v>
      </c>
      <c r="I3056">
        <v>8.54533750950459E-2</v>
      </c>
      <c r="J3056">
        <v>0.21629091345745299</v>
      </c>
      <c r="K3056" t="s">
        <v>1031</v>
      </c>
      <c r="L3056">
        <f t="shared" si="47"/>
        <v>-1.0963994971723801</v>
      </c>
      <c r="M3056" t="s">
        <v>1032</v>
      </c>
    </row>
    <row r="3057" spans="1:13" x14ac:dyDescent="0.2">
      <c r="A3057" t="s">
        <v>11410</v>
      </c>
      <c r="B3057" t="s">
        <v>11411</v>
      </c>
      <c r="C3057">
        <v>0</v>
      </c>
      <c r="D3057" t="s">
        <v>11412</v>
      </c>
      <c r="E3057">
        <v>4.9718800306105599</v>
      </c>
      <c r="F3057">
        <v>-0.62292301317296095</v>
      </c>
      <c r="G3057">
        <v>0.72031614780040798</v>
      </c>
      <c r="H3057">
        <v>-0.86479112688942095</v>
      </c>
      <c r="I3057">
        <v>0.38715344215897401</v>
      </c>
      <c r="J3057">
        <v>0.56667709972755398</v>
      </c>
      <c r="K3057" t="s">
        <v>1031</v>
      </c>
      <c r="L3057">
        <f t="shared" si="47"/>
        <v>0.62292301317296095</v>
      </c>
      <c r="M3057" t="s">
        <v>1032</v>
      </c>
    </row>
    <row r="3058" spans="1:13" x14ac:dyDescent="0.2">
      <c r="A3058" t="s">
        <v>11413</v>
      </c>
      <c r="B3058" t="s">
        <v>11414</v>
      </c>
      <c r="C3058">
        <v>0</v>
      </c>
      <c r="D3058" t="s">
        <v>11415</v>
      </c>
      <c r="E3058">
        <v>4.9629685137419397</v>
      </c>
      <c r="F3058">
        <v>-0.456547482494779</v>
      </c>
      <c r="G3058">
        <v>0.57495986379156905</v>
      </c>
      <c r="H3058">
        <v>-0.794051048162004</v>
      </c>
      <c r="I3058">
        <v>0.427165713735147</v>
      </c>
      <c r="J3058">
        <v>0.60334629884565305</v>
      </c>
      <c r="K3058" t="s">
        <v>1031</v>
      </c>
      <c r="L3058">
        <f t="shared" si="47"/>
        <v>0.456547482494779</v>
      </c>
      <c r="M3058" t="s">
        <v>1032</v>
      </c>
    </row>
    <row r="3059" spans="1:13" x14ac:dyDescent="0.2">
      <c r="A3059" t="s">
        <v>11416</v>
      </c>
      <c r="B3059" t="s">
        <v>11417</v>
      </c>
      <c r="C3059" t="s">
        <v>6898</v>
      </c>
      <c r="D3059" t="s">
        <v>11418</v>
      </c>
      <c r="E3059">
        <v>4.9624529661647498</v>
      </c>
      <c r="F3059">
        <v>1.5858823571767</v>
      </c>
      <c r="G3059">
        <v>0.80797541594829003</v>
      </c>
      <c r="H3059">
        <v>1.96278540890431</v>
      </c>
      <c r="I3059">
        <v>4.9671113939106198E-2</v>
      </c>
      <c r="J3059">
        <v>0.150964534944898</v>
      </c>
      <c r="K3059" t="s">
        <v>1031</v>
      </c>
      <c r="L3059">
        <f t="shared" si="47"/>
        <v>-1.5858823571767</v>
      </c>
      <c r="M3059" t="s">
        <v>1032</v>
      </c>
    </row>
    <row r="3060" spans="1:13" x14ac:dyDescent="0.2">
      <c r="A3060" t="s">
        <v>11419</v>
      </c>
      <c r="B3060" t="s">
        <v>11420</v>
      </c>
      <c r="C3060">
        <v>0</v>
      </c>
      <c r="D3060" t="s">
        <v>11421</v>
      </c>
      <c r="E3060">
        <v>4.9609510359094902</v>
      </c>
      <c r="F3060">
        <v>1.4976696968901</v>
      </c>
      <c r="G3060">
        <v>0.77439749278041903</v>
      </c>
      <c r="H3060">
        <v>1.93398056018082</v>
      </c>
      <c r="I3060">
        <v>5.3115518038640397E-2</v>
      </c>
      <c r="J3060">
        <v>0.15724560981184299</v>
      </c>
      <c r="K3060" t="s">
        <v>1031</v>
      </c>
      <c r="L3060">
        <f t="shared" si="47"/>
        <v>-1.4976696968901</v>
      </c>
      <c r="M3060" t="s">
        <v>1032</v>
      </c>
    </row>
    <row r="3061" spans="1:13" x14ac:dyDescent="0.2">
      <c r="A3061" t="s">
        <v>11422</v>
      </c>
      <c r="B3061" t="s">
        <v>11423</v>
      </c>
      <c r="C3061">
        <v>0</v>
      </c>
      <c r="D3061" t="s">
        <v>11424</v>
      </c>
      <c r="E3061">
        <v>4.9589080565470596</v>
      </c>
      <c r="F3061">
        <v>-0.40012008984178599</v>
      </c>
      <c r="G3061">
        <v>0.53427260983594704</v>
      </c>
      <c r="H3061">
        <v>-0.74890623714482896</v>
      </c>
      <c r="I3061">
        <v>0.45391372076330599</v>
      </c>
      <c r="J3061">
        <v>0.62667332578475698</v>
      </c>
      <c r="K3061" t="s">
        <v>1031</v>
      </c>
      <c r="L3061">
        <f t="shared" si="47"/>
        <v>0.40012008984178599</v>
      </c>
      <c r="M3061" t="s">
        <v>1032</v>
      </c>
    </row>
    <row r="3062" spans="1:13" x14ac:dyDescent="0.2">
      <c r="A3062" t="s">
        <v>11425</v>
      </c>
      <c r="B3062" t="s">
        <v>11426</v>
      </c>
      <c r="C3062" t="s">
        <v>10128</v>
      </c>
      <c r="D3062" t="s">
        <v>11427</v>
      </c>
      <c r="E3062">
        <v>4.9588760981021398</v>
      </c>
      <c r="F3062">
        <v>1.5374680305680199</v>
      </c>
      <c r="G3062">
        <v>0.67729830883627495</v>
      </c>
      <c r="H3062">
        <v>2.2700012837913</v>
      </c>
      <c r="I3062">
        <v>2.3207505151271901E-2</v>
      </c>
      <c r="J3062">
        <v>9.1303160292885599E-2</v>
      </c>
      <c r="K3062" t="s">
        <v>1031</v>
      </c>
      <c r="L3062">
        <f t="shared" si="47"/>
        <v>-1.5374680305680199</v>
      </c>
      <c r="M3062" t="s">
        <v>1032</v>
      </c>
    </row>
    <row r="3063" spans="1:13" x14ac:dyDescent="0.2">
      <c r="A3063" t="s">
        <v>11428</v>
      </c>
      <c r="B3063" t="s">
        <v>382</v>
      </c>
      <c r="C3063" t="s">
        <v>991</v>
      </c>
      <c r="D3063" t="s">
        <v>992</v>
      </c>
      <c r="E3063">
        <v>4.9523770164205603</v>
      </c>
      <c r="F3063">
        <v>1.0808385550130699</v>
      </c>
      <c r="G3063">
        <v>1.00284004737062</v>
      </c>
      <c r="H3063">
        <v>1.0777776155299701</v>
      </c>
      <c r="I3063">
        <v>0.28113301132657997</v>
      </c>
      <c r="J3063">
        <v>0.45891499247216699</v>
      </c>
      <c r="K3063" t="s">
        <v>1031</v>
      </c>
      <c r="L3063">
        <f t="shared" si="47"/>
        <v>-1.0808385550130699</v>
      </c>
      <c r="M3063" t="s">
        <v>1032</v>
      </c>
    </row>
    <row r="3064" spans="1:13" x14ac:dyDescent="0.2">
      <c r="A3064" t="s">
        <v>11429</v>
      </c>
      <c r="B3064" t="s">
        <v>11430</v>
      </c>
      <c r="C3064">
        <v>0</v>
      </c>
      <c r="D3064" t="s">
        <v>11431</v>
      </c>
      <c r="E3064">
        <v>4.9511016619855299</v>
      </c>
      <c r="F3064">
        <v>0.13673603782136501</v>
      </c>
      <c r="G3064">
        <v>0.59852811225912295</v>
      </c>
      <c r="H3064">
        <v>0.22845382701450601</v>
      </c>
      <c r="I3064">
        <v>0.81929344770021695</v>
      </c>
      <c r="J3064">
        <v>0.895878509958008</v>
      </c>
      <c r="K3064" t="s">
        <v>1031</v>
      </c>
      <c r="L3064">
        <f t="shared" si="47"/>
        <v>-0.13673603782136501</v>
      </c>
      <c r="M3064" t="s">
        <v>1032</v>
      </c>
    </row>
    <row r="3065" spans="1:13" x14ac:dyDescent="0.2">
      <c r="A3065" t="s">
        <v>11432</v>
      </c>
      <c r="B3065" t="s">
        <v>11433</v>
      </c>
      <c r="C3065" t="s">
        <v>11434</v>
      </c>
      <c r="D3065" t="s">
        <v>11435</v>
      </c>
      <c r="E3065">
        <v>4.94718641742715</v>
      </c>
      <c r="F3065">
        <v>0.93916548243754205</v>
      </c>
      <c r="G3065">
        <v>0.65239081263881105</v>
      </c>
      <c r="H3065">
        <v>1.43957496678835</v>
      </c>
      <c r="I3065">
        <v>0.14998768623870701</v>
      </c>
      <c r="J3065">
        <v>0.31083757594509698</v>
      </c>
      <c r="K3065" t="s">
        <v>1031</v>
      </c>
      <c r="L3065">
        <f t="shared" si="47"/>
        <v>-0.93916548243754205</v>
      </c>
      <c r="M3065" t="s">
        <v>1032</v>
      </c>
    </row>
    <row r="3066" spans="1:13" x14ac:dyDescent="0.2">
      <c r="A3066" t="s">
        <v>11436</v>
      </c>
      <c r="B3066" t="s">
        <v>11437</v>
      </c>
      <c r="C3066">
        <v>0</v>
      </c>
      <c r="D3066" t="s">
        <v>11438</v>
      </c>
      <c r="E3066">
        <v>4.9309577624480898</v>
      </c>
      <c r="F3066">
        <v>-1.0284527389453599</v>
      </c>
      <c r="G3066">
        <v>0.59690437345302805</v>
      </c>
      <c r="H3066">
        <v>-1.7229773891517499</v>
      </c>
      <c r="I3066">
        <v>8.4892614008341694E-2</v>
      </c>
      <c r="J3066">
        <v>0.215480766298209</v>
      </c>
      <c r="K3066" t="s">
        <v>1031</v>
      </c>
      <c r="L3066">
        <f t="shared" si="47"/>
        <v>1.0284527389453599</v>
      </c>
      <c r="M3066" t="s">
        <v>1032</v>
      </c>
    </row>
    <row r="3067" spans="1:13" x14ac:dyDescent="0.2">
      <c r="A3067" t="s">
        <v>11439</v>
      </c>
      <c r="B3067" t="s">
        <v>11440</v>
      </c>
      <c r="C3067" t="s">
        <v>2199</v>
      </c>
      <c r="D3067" t="s">
        <v>11441</v>
      </c>
      <c r="E3067">
        <v>4.9190493918841396</v>
      </c>
      <c r="F3067">
        <v>8.9194176670954195E-2</v>
      </c>
      <c r="G3067">
        <v>0.57937202845479896</v>
      </c>
      <c r="H3067">
        <v>0.15394974608773801</v>
      </c>
      <c r="I3067">
        <v>0.87764935989894299</v>
      </c>
      <c r="J3067">
        <v>0.93124256064754096</v>
      </c>
      <c r="K3067" t="s">
        <v>1031</v>
      </c>
      <c r="L3067">
        <f t="shared" si="47"/>
        <v>-8.9194176670954195E-2</v>
      </c>
      <c r="M3067" t="s">
        <v>1032</v>
      </c>
    </row>
    <row r="3068" spans="1:13" x14ac:dyDescent="0.2">
      <c r="A3068" t="s">
        <v>11442</v>
      </c>
      <c r="B3068" t="s">
        <v>11443</v>
      </c>
      <c r="C3068">
        <v>0</v>
      </c>
      <c r="D3068" t="s">
        <v>11444</v>
      </c>
      <c r="E3068">
        <v>4.9151255023114198</v>
      </c>
      <c r="F3068">
        <v>-0.227348460406984</v>
      </c>
      <c r="G3068">
        <v>0.58504277118058101</v>
      </c>
      <c r="H3068">
        <v>-0.38860143498262301</v>
      </c>
      <c r="I3068">
        <v>0.69757100509272796</v>
      </c>
      <c r="J3068">
        <v>0.81622059165723004</v>
      </c>
      <c r="K3068" t="s">
        <v>1031</v>
      </c>
      <c r="L3068">
        <f t="shared" si="47"/>
        <v>0.227348460406984</v>
      </c>
      <c r="M3068" t="s">
        <v>1032</v>
      </c>
    </row>
    <row r="3069" spans="1:13" x14ac:dyDescent="0.2">
      <c r="A3069" t="s">
        <v>11445</v>
      </c>
      <c r="B3069" t="s">
        <v>11446</v>
      </c>
      <c r="C3069" t="s">
        <v>11447</v>
      </c>
      <c r="D3069" t="s">
        <v>11448</v>
      </c>
      <c r="E3069">
        <v>4.9141084454125501</v>
      </c>
      <c r="F3069">
        <v>1.56125649327625</v>
      </c>
      <c r="G3069">
        <v>0.65939460665694405</v>
      </c>
      <c r="H3069">
        <v>2.3677119550486601</v>
      </c>
      <c r="I3069">
        <v>1.7898464639566701E-2</v>
      </c>
      <c r="J3069">
        <v>7.6305903330723998E-2</v>
      </c>
      <c r="K3069" t="s">
        <v>1031</v>
      </c>
      <c r="L3069">
        <f t="shared" si="47"/>
        <v>-1.56125649327625</v>
      </c>
      <c r="M3069" t="s">
        <v>1032</v>
      </c>
    </row>
    <row r="3070" spans="1:13" x14ac:dyDescent="0.2">
      <c r="A3070" t="s">
        <v>11449</v>
      </c>
      <c r="B3070" t="s">
        <v>11450</v>
      </c>
      <c r="C3070" t="s">
        <v>11451</v>
      </c>
      <c r="D3070" t="s">
        <v>11452</v>
      </c>
      <c r="E3070">
        <v>4.91233758299302</v>
      </c>
      <c r="F3070">
        <v>-0.889373686041942</v>
      </c>
      <c r="G3070">
        <v>0.51816143362995304</v>
      </c>
      <c r="H3070">
        <v>-1.71640270448435</v>
      </c>
      <c r="I3070">
        <v>8.6088361925520399E-2</v>
      </c>
      <c r="J3070">
        <v>0.21727072939946299</v>
      </c>
      <c r="K3070" t="s">
        <v>1031</v>
      </c>
      <c r="L3070">
        <f t="shared" si="47"/>
        <v>0.889373686041942</v>
      </c>
      <c r="M3070" t="s">
        <v>1032</v>
      </c>
    </row>
    <row r="3071" spans="1:13" x14ac:dyDescent="0.2">
      <c r="A3071" t="s">
        <v>11453</v>
      </c>
      <c r="B3071" t="s">
        <v>11454</v>
      </c>
      <c r="C3071" t="s">
        <v>11455</v>
      </c>
      <c r="D3071" t="s">
        <v>11456</v>
      </c>
      <c r="E3071">
        <v>4.9051716445714799</v>
      </c>
      <c r="F3071">
        <v>0.42790195098146899</v>
      </c>
      <c r="G3071">
        <v>0.66469363756928501</v>
      </c>
      <c r="H3071">
        <v>0.64375815683487203</v>
      </c>
      <c r="I3071">
        <v>0.51973227113462594</v>
      </c>
      <c r="J3071">
        <v>0.68298640033564795</v>
      </c>
      <c r="K3071" t="s">
        <v>1031</v>
      </c>
      <c r="L3071">
        <f t="shared" si="47"/>
        <v>-0.42790195098146899</v>
      </c>
      <c r="M3071" t="s">
        <v>1032</v>
      </c>
    </row>
    <row r="3072" spans="1:13" x14ac:dyDescent="0.2">
      <c r="A3072" t="s">
        <v>11457</v>
      </c>
      <c r="B3072" t="s">
        <v>11458</v>
      </c>
      <c r="C3072" t="s">
        <v>9832</v>
      </c>
      <c r="D3072" t="s">
        <v>11459</v>
      </c>
      <c r="E3072">
        <v>4.9041421259993898</v>
      </c>
      <c r="F3072">
        <v>1.0295170062163901</v>
      </c>
      <c r="G3072">
        <v>0.66671817716604598</v>
      </c>
      <c r="H3072">
        <v>1.5441561989391901</v>
      </c>
      <c r="I3072">
        <v>0.122550497019329</v>
      </c>
      <c r="J3072">
        <v>0.27498172746872002</v>
      </c>
      <c r="K3072" t="s">
        <v>1031</v>
      </c>
      <c r="L3072">
        <f t="shared" si="47"/>
        <v>-1.0295170062163901</v>
      </c>
      <c r="M3072" t="s">
        <v>1032</v>
      </c>
    </row>
    <row r="3073" spans="1:13" x14ac:dyDescent="0.2">
      <c r="A3073" t="s">
        <v>11460</v>
      </c>
      <c r="B3073" t="s">
        <v>11461</v>
      </c>
      <c r="C3073" t="s">
        <v>11462</v>
      </c>
      <c r="D3073" t="s">
        <v>11463</v>
      </c>
      <c r="E3073">
        <v>4.9022465772197199</v>
      </c>
      <c r="F3073">
        <v>-5.76134508780064E-2</v>
      </c>
      <c r="G3073">
        <v>0.61902066523861499</v>
      </c>
      <c r="H3073">
        <v>-9.3071934611097404E-2</v>
      </c>
      <c r="I3073">
        <v>0.925846413570242</v>
      </c>
      <c r="J3073">
        <v>0.959064791406537</v>
      </c>
      <c r="K3073" t="s">
        <v>1031</v>
      </c>
      <c r="L3073">
        <f t="shared" si="47"/>
        <v>5.76134508780064E-2</v>
      </c>
      <c r="M3073" t="s">
        <v>1032</v>
      </c>
    </row>
    <row r="3074" spans="1:13" x14ac:dyDescent="0.2">
      <c r="A3074" t="s">
        <v>11464</v>
      </c>
      <c r="B3074" t="s">
        <v>11465</v>
      </c>
      <c r="C3074" t="s">
        <v>11466</v>
      </c>
      <c r="D3074" t="s">
        <v>11467</v>
      </c>
      <c r="E3074">
        <v>4.8957652908987201</v>
      </c>
      <c r="F3074">
        <v>-2.8146257888764001E-2</v>
      </c>
      <c r="G3074">
        <v>0.69223897266845802</v>
      </c>
      <c r="H3074">
        <v>-4.0659741794463203E-2</v>
      </c>
      <c r="I3074">
        <v>0.96756715643052305</v>
      </c>
      <c r="J3074">
        <v>0.98118824746765199</v>
      </c>
      <c r="K3074" t="s">
        <v>1031</v>
      </c>
      <c r="L3074">
        <f t="shared" ref="L3074:L3137" si="48">F3074*-1</f>
        <v>2.8146257888764001E-2</v>
      </c>
      <c r="M3074" t="s">
        <v>1032</v>
      </c>
    </row>
    <row r="3075" spans="1:13" x14ac:dyDescent="0.2">
      <c r="A3075" t="s">
        <v>11468</v>
      </c>
      <c r="B3075" t="s">
        <v>11469</v>
      </c>
      <c r="C3075" t="s">
        <v>11470</v>
      </c>
      <c r="D3075" t="s">
        <v>11471</v>
      </c>
      <c r="E3075">
        <v>4.89379740706456</v>
      </c>
      <c r="F3075">
        <v>0.439591837040188</v>
      </c>
      <c r="G3075">
        <v>0.57813326404518695</v>
      </c>
      <c r="H3075">
        <v>0.76036420039970298</v>
      </c>
      <c r="I3075">
        <v>0.44703691610663299</v>
      </c>
      <c r="J3075">
        <v>0.62050506162575203</v>
      </c>
      <c r="K3075" t="s">
        <v>1031</v>
      </c>
      <c r="L3075">
        <f t="shared" si="48"/>
        <v>-0.439591837040188</v>
      </c>
      <c r="M3075" t="s">
        <v>1032</v>
      </c>
    </row>
    <row r="3076" spans="1:13" x14ac:dyDescent="0.2">
      <c r="A3076" t="s">
        <v>11472</v>
      </c>
      <c r="B3076" t="s">
        <v>11473</v>
      </c>
      <c r="C3076">
        <v>0</v>
      </c>
      <c r="D3076" t="s">
        <v>11474</v>
      </c>
      <c r="E3076">
        <v>4.8923910547698197</v>
      </c>
      <c r="F3076">
        <v>0.90826330255625398</v>
      </c>
      <c r="G3076">
        <v>0.58226166220693898</v>
      </c>
      <c r="H3076">
        <v>1.5598885544235801</v>
      </c>
      <c r="I3076">
        <v>0.118786219694719</v>
      </c>
      <c r="J3076">
        <v>0.26923444442199101</v>
      </c>
      <c r="K3076" t="s">
        <v>1031</v>
      </c>
      <c r="L3076">
        <f t="shared" si="48"/>
        <v>-0.90826330255625398</v>
      </c>
      <c r="M3076" t="s">
        <v>1032</v>
      </c>
    </row>
    <row r="3077" spans="1:13" x14ac:dyDescent="0.2">
      <c r="A3077" t="s">
        <v>11475</v>
      </c>
      <c r="B3077" t="s">
        <v>11476</v>
      </c>
      <c r="C3077">
        <v>0</v>
      </c>
      <c r="D3077" t="s">
        <v>5369</v>
      </c>
      <c r="E3077">
        <v>4.8913706902234102</v>
      </c>
      <c r="F3077">
        <v>0.92224563114183999</v>
      </c>
      <c r="G3077">
        <v>0.75544585563734501</v>
      </c>
      <c r="H3077">
        <v>1.22079646643077</v>
      </c>
      <c r="I3077">
        <v>0.222163092045669</v>
      </c>
      <c r="J3077">
        <v>0.40033251339176501</v>
      </c>
      <c r="K3077" t="s">
        <v>1031</v>
      </c>
      <c r="L3077">
        <f t="shared" si="48"/>
        <v>-0.92224563114183999</v>
      </c>
      <c r="M3077" t="s">
        <v>1032</v>
      </c>
    </row>
    <row r="3078" spans="1:13" x14ac:dyDescent="0.2">
      <c r="A3078" t="s">
        <v>11477</v>
      </c>
      <c r="B3078" t="s">
        <v>11478</v>
      </c>
      <c r="C3078">
        <v>0</v>
      </c>
      <c r="D3078" t="s">
        <v>11479</v>
      </c>
      <c r="E3078">
        <v>4.8891096383902504</v>
      </c>
      <c r="F3078">
        <v>-0.50248515318523901</v>
      </c>
      <c r="G3078">
        <v>0.60875217941552995</v>
      </c>
      <c r="H3078">
        <v>-0.82543466812337496</v>
      </c>
      <c r="I3078">
        <v>0.40912485945975902</v>
      </c>
      <c r="J3078">
        <v>0.58820497688330098</v>
      </c>
      <c r="K3078" t="s">
        <v>1031</v>
      </c>
      <c r="L3078">
        <f t="shared" si="48"/>
        <v>0.50248515318523901</v>
      </c>
      <c r="M3078" t="s">
        <v>1032</v>
      </c>
    </row>
    <row r="3079" spans="1:13" x14ac:dyDescent="0.2">
      <c r="A3079" t="s">
        <v>11480</v>
      </c>
      <c r="B3079" t="s">
        <v>11481</v>
      </c>
      <c r="C3079" t="s">
        <v>11482</v>
      </c>
      <c r="D3079" t="s">
        <v>11483</v>
      </c>
      <c r="E3079">
        <v>4.8845526313708802</v>
      </c>
      <c r="F3079">
        <v>0.36724393576143799</v>
      </c>
      <c r="G3079">
        <v>0.61362499580515995</v>
      </c>
      <c r="H3079">
        <v>0.59848268612259403</v>
      </c>
      <c r="I3079">
        <v>0.54951790817819601</v>
      </c>
      <c r="J3079">
        <v>0.70570260871982604</v>
      </c>
      <c r="K3079" t="s">
        <v>1031</v>
      </c>
      <c r="L3079">
        <f t="shared" si="48"/>
        <v>-0.36724393576143799</v>
      </c>
      <c r="M3079" t="s">
        <v>1032</v>
      </c>
    </row>
    <row r="3080" spans="1:13" x14ac:dyDescent="0.2">
      <c r="A3080" t="s">
        <v>11484</v>
      </c>
      <c r="B3080" t="s">
        <v>11485</v>
      </c>
      <c r="C3080" t="s">
        <v>11486</v>
      </c>
      <c r="D3080" t="s">
        <v>11487</v>
      </c>
      <c r="E3080">
        <v>4.8752056825994403</v>
      </c>
      <c r="F3080">
        <v>-0.77295108747587105</v>
      </c>
      <c r="G3080">
        <v>0.602723518136981</v>
      </c>
      <c r="H3080">
        <v>-1.2824306074285301</v>
      </c>
      <c r="I3080">
        <v>0.19969163299717499</v>
      </c>
      <c r="J3080">
        <v>0.37157585035430502</v>
      </c>
      <c r="K3080" t="s">
        <v>1031</v>
      </c>
      <c r="L3080">
        <f t="shared" si="48"/>
        <v>0.77295108747587105</v>
      </c>
      <c r="M3080" t="s">
        <v>1032</v>
      </c>
    </row>
    <row r="3081" spans="1:13" x14ac:dyDescent="0.2">
      <c r="A3081" t="s">
        <v>11488</v>
      </c>
      <c r="B3081" t="s">
        <v>11489</v>
      </c>
      <c r="C3081" t="s">
        <v>11490</v>
      </c>
      <c r="D3081" t="s">
        <v>11491</v>
      </c>
      <c r="E3081">
        <v>4.8696924020187904</v>
      </c>
      <c r="F3081">
        <v>-0.17205711225234199</v>
      </c>
      <c r="G3081">
        <v>0.53688744191474802</v>
      </c>
      <c r="H3081">
        <v>-0.32047147841402301</v>
      </c>
      <c r="I3081">
        <v>0.74861094810430295</v>
      </c>
      <c r="J3081">
        <v>0.85053386725338398</v>
      </c>
      <c r="K3081" t="s">
        <v>1031</v>
      </c>
      <c r="L3081">
        <f t="shared" si="48"/>
        <v>0.17205711225234199</v>
      </c>
      <c r="M3081" t="s">
        <v>1032</v>
      </c>
    </row>
    <row r="3082" spans="1:13" x14ac:dyDescent="0.2">
      <c r="A3082" t="s">
        <v>11492</v>
      </c>
      <c r="B3082" t="s">
        <v>11493</v>
      </c>
      <c r="C3082" t="s">
        <v>11494</v>
      </c>
      <c r="D3082" t="s">
        <v>11495</v>
      </c>
      <c r="E3082">
        <v>4.8693999091468099</v>
      </c>
      <c r="F3082">
        <v>0.63849785785577795</v>
      </c>
      <c r="G3082">
        <v>0.74938772811459498</v>
      </c>
      <c r="H3082">
        <v>0.85202603926033404</v>
      </c>
      <c r="I3082">
        <v>0.39419963979211298</v>
      </c>
      <c r="J3082">
        <v>0.57319005628240605</v>
      </c>
      <c r="K3082" t="s">
        <v>1031</v>
      </c>
      <c r="L3082">
        <f t="shared" si="48"/>
        <v>-0.63849785785577795</v>
      </c>
      <c r="M3082" t="s">
        <v>1032</v>
      </c>
    </row>
    <row r="3083" spans="1:13" x14ac:dyDescent="0.2">
      <c r="A3083" t="s">
        <v>11496</v>
      </c>
      <c r="B3083" t="s">
        <v>11497</v>
      </c>
      <c r="C3083">
        <v>0</v>
      </c>
      <c r="D3083" t="s">
        <v>11498</v>
      </c>
      <c r="E3083">
        <v>4.8666729099085799</v>
      </c>
      <c r="F3083">
        <v>9.4252200261019894E-2</v>
      </c>
      <c r="G3083">
        <v>0.60739261903016195</v>
      </c>
      <c r="H3083">
        <v>0.15517508331186899</v>
      </c>
      <c r="I3083">
        <v>0.87668329097029896</v>
      </c>
      <c r="J3083">
        <v>0.93092918175864203</v>
      </c>
      <c r="K3083" t="s">
        <v>1031</v>
      </c>
      <c r="L3083">
        <f t="shared" si="48"/>
        <v>-9.4252200261019894E-2</v>
      </c>
      <c r="M3083" t="s">
        <v>1032</v>
      </c>
    </row>
    <row r="3084" spans="1:13" x14ac:dyDescent="0.2">
      <c r="A3084" t="s">
        <v>11499</v>
      </c>
      <c r="B3084" t="s">
        <v>11500</v>
      </c>
      <c r="C3084" t="s">
        <v>11501</v>
      </c>
      <c r="D3084" t="s">
        <v>11502</v>
      </c>
      <c r="E3084">
        <v>4.8657910783874598</v>
      </c>
      <c r="F3084">
        <v>-0.61504538076071302</v>
      </c>
      <c r="G3084">
        <v>0.63458554625506902</v>
      </c>
      <c r="H3084">
        <v>-0.96920798841122202</v>
      </c>
      <c r="I3084">
        <v>0.33244142614865002</v>
      </c>
      <c r="J3084">
        <v>0.51409275896594697</v>
      </c>
      <c r="K3084" t="s">
        <v>1031</v>
      </c>
      <c r="L3084">
        <f t="shared" si="48"/>
        <v>0.61504538076071302</v>
      </c>
      <c r="M3084" t="s">
        <v>1032</v>
      </c>
    </row>
    <row r="3085" spans="1:13" x14ac:dyDescent="0.2">
      <c r="A3085" t="s">
        <v>11503</v>
      </c>
      <c r="B3085" t="s">
        <v>11504</v>
      </c>
      <c r="C3085" t="s">
        <v>6555</v>
      </c>
      <c r="D3085" t="s">
        <v>11505</v>
      </c>
      <c r="E3085">
        <v>4.8651759529019296</v>
      </c>
      <c r="F3085">
        <v>0.49982265562207601</v>
      </c>
      <c r="G3085">
        <v>0.54455233364741795</v>
      </c>
      <c r="H3085">
        <v>0.91785972575722397</v>
      </c>
      <c r="I3085">
        <v>0.358692308919765</v>
      </c>
      <c r="J3085">
        <v>0.54036651442311801</v>
      </c>
      <c r="K3085" t="s">
        <v>1031</v>
      </c>
      <c r="L3085">
        <f t="shared" si="48"/>
        <v>-0.49982265562207601</v>
      </c>
      <c r="M3085" t="s">
        <v>1032</v>
      </c>
    </row>
    <row r="3086" spans="1:13" x14ac:dyDescent="0.2">
      <c r="A3086" t="s">
        <v>11506</v>
      </c>
      <c r="B3086" t="s">
        <v>11507</v>
      </c>
      <c r="C3086" t="s">
        <v>4639</v>
      </c>
      <c r="D3086" t="s">
        <v>9434</v>
      </c>
      <c r="E3086">
        <v>4.86261969758867</v>
      </c>
      <c r="F3086">
        <v>1.20606492661089</v>
      </c>
      <c r="G3086">
        <v>0.64342529256817604</v>
      </c>
      <c r="H3086">
        <v>1.87444438467283</v>
      </c>
      <c r="I3086">
        <v>6.0869200774152102E-2</v>
      </c>
      <c r="J3086">
        <v>0.172653839936946</v>
      </c>
      <c r="K3086" t="s">
        <v>1031</v>
      </c>
      <c r="L3086">
        <f t="shared" si="48"/>
        <v>-1.20606492661089</v>
      </c>
      <c r="M3086" t="s">
        <v>1032</v>
      </c>
    </row>
    <row r="3087" spans="1:13" x14ac:dyDescent="0.2">
      <c r="A3087" t="s">
        <v>11508</v>
      </c>
      <c r="B3087" t="s">
        <v>11509</v>
      </c>
      <c r="C3087" t="s">
        <v>11510</v>
      </c>
      <c r="D3087" t="s">
        <v>11511</v>
      </c>
      <c r="E3087">
        <v>4.85815557918239</v>
      </c>
      <c r="F3087">
        <v>1.6149845432110901</v>
      </c>
      <c r="G3087">
        <v>0.80448903556765805</v>
      </c>
      <c r="H3087">
        <v>2.0074661950756498</v>
      </c>
      <c r="I3087">
        <v>4.4700046629289503E-2</v>
      </c>
      <c r="J3087">
        <v>0.14118973547865599</v>
      </c>
      <c r="K3087" t="s">
        <v>1031</v>
      </c>
      <c r="L3087">
        <f t="shared" si="48"/>
        <v>-1.6149845432110901</v>
      </c>
      <c r="M3087" t="s">
        <v>1032</v>
      </c>
    </row>
    <row r="3088" spans="1:13" x14ac:dyDescent="0.2">
      <c r="A3088" t="s">
        <v>11512</v>
      </c>
      <c r="B3088" t="s">
        <v>11513</v>
      </c>
      <c r="C3088" t="s">
        <v>7843</v>
      </c>
      <c r="D3088" t="s">
        <v>11514</v>
      </c>
      <c r="E3088">
        <v>4.8526398308832404</v>
      </c>
      <c r="F3088">
        <v>-0.173560739021869</v>
      </c>
      <c r="G3088">
        <v>0.56726723180421401</v>
      </c>
      <c r="H3088">
        <v>-0.30595939495720997</v>
      </c>
      <c r="I3088">
        <v>0.75963556224969997</v>
      </c>
      <c r="J3088">
        <v>0.85746326884345603</v>
      </c>
      <c r="K3088" t="s">
        <v>1031</v>
      </c>
      <c r="L3088">
        <f t="shared" si="48"/>
        <v>0.173560739021869</v>
      </c>
      <c r="M3088" t="s">
        <v>1032</v>
      </c>
    </row>
    <row r="3089" spans="1:13" x14ac:dyDescent="0.2">
      <c r="A3089" t="s">
        <v>11515</v>
      </c>
      <c r="B3089" t="s">
        <v>11516</v>
      </c>
      <c r="C3089" t="s">
        <v>11517</v>
      </c>
      <c r="D3089" t="s">
        <v>11518</v>
      </c>
      <c r="E3089">
        <v>4.8523127577550396</v>
      </c>
      <c r="F3089">
        <v>1.69751809873695</v>
      </c>
      <c r="G3089">
        <v>0.76332547292225605</v>
      </c>
      <c r="H3089">
        <v>2.2238457367842002</v>
      </c>
      <c r="I3089">
        <v>2.6158824987361599E-2</v>
      </c>
      <c r="J3089">
        <v>9.9115692984156595E-2</v>
      </c>
      <c r="K3089" t="s">
        <v>1031</v>
      </c>
      <c r="L3089">
        <f t="shared" si="48"/>
        <v>-1.69751809873695</v>
      </c>
      <c r="M3089" t="s">
        <v>1032</v>
      </c>
    </row>
    <row r="3090" spans="1:13" x14ac:dyDescent="0.2">
      <c r="A3090" t="s">
        <v>11519</v>
      </c>
      <c r="B3090" t="s">
        <v>11520</v>
      </c>
      <c r="C3090">
        <v>0</v>
      </c>
      <c r="D3090" t="s">
        <v>11521</v>
      </c>
      <c r="E3090">
        <v>4.8490047608760101</v>
      </c>
      <c r="F3090">
        <v>1.23365095437846</v>
      </c>
      <c r="G3090">
        <v>0.92077397997183896</v>
      </c>
      <c r="H3090">
        <v>1.3397978018625001</v>
      </c>
      <c r="I3090">
        <v>0.180311090493602</v>
      </c>
      <c r="J3090">
        <v>0.34957390331296001</v>
      </c>
      <c r="K3090" t="s">
        <v>1031</v>
      </c>
      <c r="L3090">
        <f t="shared" si="48"/>
        <v>-1.23365095437846</v>
      </c>
      <c r="M3090" t="s">
        <v>1032</v>
      </c>
    </row>
    <row r="3091" spans="1:13" x14ac:dyDescent="0.2">
      <c r="A3091" t="s">
        <v>11522</v>
      </c>
      <c r="B3091" t="s">
        <v>197</v>
      </c>
      <c r="C3091" t="s">
        <v>663</v>
      </c>
      <c r="D3091" t="s">
        <v>721</v>
      </c>
      <c r="E3091">
        <v>4.8486440359436003</v>
      </c>
      <c r="F3091">
        <v>-1.5184989135895199</v>
      </c>
      <c r="G3091">
        <v>0.660025754510425</v>
      </c>
      <c r="H3091">
        <v>-2.30066615311984</v>
      </c>
      <c r="I3091">
        <v>2.14105086541777E-2</v>
      </c>
      <c r="J3091">
        <v>8.6455965035909493E-2</v>
      </c>
      <c r="K3091" t="s">
        <v>1031</v>
      </c>
      <c r="L3091">
        <f t="shared" si="48"/>
        <v>1.5184989135895199</v>
      </c>
      <c r="M3091" t="s">
        <v>1032</v>
      </c>
    </row>
    <row r="3092" spans="1:13" x14ac:dyDescent="0.2">
      <c r="A3092" t="s">
        <v>11523</v>
      </c>
      <c r="B3092" t="s">
        <v>11524</v>
      </c>
      <c r="C3092" t="s">
        <v>2571</v>
      </c>
      <c r="D3092" t="s">
        <v>11525</v>
      </c>
      <c r="E3092">
        <v>4.8436362693157697</v>
      </c>
      <c r="F3092">
        <v>0.337240701381885</v>
      </c>
      <c r="G3092">
        <v>0.61444137045411495</v>
      </c>
      <c r="H3092">
        <v>0.54885741357656503</v>
      </c>
      <c r="I3092">
        <v>0.58310330568614199</v>
      </c>
      <c r="J3092">
        <v>0.73222680148579899</v>
      </c>
      <c r="K3092" t="s">
        <v>1031</v>
      </c>
      <c r="L3092">
        <f t="shared" si="48"/>
        <v>-0.337240701381885</v>
      </c>
      <c r="M3092" t="s">
        <v>1032</v>
      </c>
    </row>
    <row r="3093" spans="1:13" x14ac:dyDescent="0.2">
      <c r="A3093" t="s">
        <v>11526</v>
      </c>
      <c r="B3093" t="s">
        <v>11527</v>
      </c>
      <c r="C3093" t="s">
        <v>11528</v>
      </c>
      <c r="D3093" t="s">
        <v>11529</v>
      </c>
      <c r="E3093">
        <v>4.8417770894668104</v>
      </c>
      <c r="F3093">
        <v>-0.79285856804397103</v>
      </c>
      <c r="G3093">
        <v>0.54116181709922095</v>
      </c>
      <c r="H3093">
        <v>-1.46510441607635</v>
      </c>
      <c r="I3093">
        <v>0.142892432022906</v>
      </c>
      <c r="J3093">
        <v>0.30141597828594802</v>
      </c>
      <c r="K3093" t="s">
        <v>1031</v>
      </c>
      <c r="L3093">
        <f t="shared" si="48"/>
        <v>0.79285856804397103</v>
      </c>
      <c r="M3093" t="s">
        <v>1032</v>
      </c>
    </row>
    <row r="3094" spans="1:13" x14ac:dyDescent="0.2">
      <c r="A3094" t="s">
        <v>11530</v>
      </c>
      <c r="B3094" t="s">
        <v>11531</v>
      </c>
      <c r="C3094">
        <v>0</v>
      </c>
      <c r="D3094" t="s">
        <v>8967</v>
      </c>
      <c r="E3094">
        <v>4.8370873618609096</v>
      </c>
      <c r="F3094">
        <v>0.60458578687895903</v>
      </c>
      <c r="G3094">
        <v>0.68337075503072497</v>
      </c>
      <c r="H3094">
        <v>0.88471123826739795</v>
      </c>
      <c r="I3094">
        <v>0.376312392832577</v>
      </c>
      <c r="J3094">
        <v>0.55781906273024995</v>
      </c>
      <c r="K3094" t="s">
        <v>1031</v>
      </c>
      <c r="L3094">
        <f t="shared" si="48"/>
        <v>-0.60458578687895903</v>
      </c>
      <c r="M3094" t="s">
        <v>1032</v>
      </c>
    </row>
    <row r="3095" spans="1:13" x14ac:dyDescent="0.2">
      <c r="A3095" t="s">
        <v>11532</v>
      </c>
      <c r="B3095" t="s">
        <v>11533</v>
      </c>
      <c r="C3095" t="s">
        <v>11534</v>
      </c>
      <c r="D3095" t="s">
        <v>11535</v>
      </c>
      <c r="E3095">
        <v>4.82923765877959</v>
      </c>
      <c r="F3095">
        <v>3.6683638458181497E-2</v>
      </c>
      <c r="G3095">
        <v>0.61080012944740703</v>
      </c>
      <c r="H3095">
        <v>6.0058334452825601E-2</v>
      </c>
      <c r="I3095">
        <v>0.95210917431797804</v>
      </c>
      <c r="J3095">
        <v>0.973705645471731</v>
      </c>
      <c r="K3095" t="s">
        <v>1031</v>
      </c>
      <c r="L3095">
        <f t="shared" si="48"/>
        <v>-3.6683638458181497E-2</v>
      </c>
      <c r="M3095" t="s">
        <v>1032</v>
      </c>
    </row>
    <row r="3096" spans="1:13" x14ac:dyDescent="0.2">
      <c r="A3096" t="s">
        <v>11536</v>
      </c>
      <c r="B3096" t="s">
        <v>11537</v>
      </c>
      <c r="C3096" t="s">
        <v>11168</v>
      </c>
      <c r="D3096" t="s">
        <v>11169</v>
      </c>
      <c r="E3096">
        <v>4.8137600780298504</v>
      </c>
      <c r="F3096">
        <v>-0.41592416780893698</v>
      </c>
      <c r="G3096">
        <v>0.53310251195685598</v>
      </c>
      <c r="H3096">
        <v>-0.78019547550471402</v>
      </c>
      <c r="I3096">
        <v>0.43527582509484097</v>
      </c>
      <c r="J3096">
        <v>0.61053571975590104</v>
      </c>
      <c r="K3096" t="s">
        <v>1031</v>
      </c>
      <c r="L3096">
        <f t="shared" si="48"/>
        <v>0.41592416780893698</v>
      </c>
      <c r="M3096" t="s">
        <v>1032</v>
      </c>
    </row>
    <row r="3097" spans="1:13" x14ac:dyDescent="0.2">
      <c r="A3097" t="s">
        <v>11538</v>
      </c>
      <c r="B3097" t="s">
        <v>11539</v>
      </c>
      <c r="C3097" t="s">
        <v>11540</v>
      </c>
      <c r="D3097" t="s">
        <v>11541</v>
      </c>
      <c r="E3097">
        <v>4.8049655675379501</v>
      </c>
      <c r="F3097">
        <v>0.95153024800372199</v>
      </c>
      <c r="G3097">
        <v>0.72378013657599904</v>
      </c>
      <c r="H3097">
        <v>1.3146675349577099</v>
      </c>
      <c r="I3097">
        <v>0.188621661999677</v>
      </c>
      <c r="J3097">
        <v>0.35973583559098499</v>
      </c>
      <c r="K3097" t="s">
        <v>1031</v>
      </c>
      <c r="L3097">
        <f t="shared" si="48"/>
        <v>-0.95153024800372199</v>
      </c>
      <c r="M3097" t="s">
        <v>1032</v>
      </c>
    </row>
    <row r="3098" spans="1:13" x14ac:dyDescent="0.2">
      <c r="A3098" t="s">
        <v>11542</v>
      </c>
      <c r="B3098" t="s">
        <v>329</v>
      </c>
      <c r="C3098" t="s">
        <v>914</v>
      </c>
      <c r="D3098" t="s">
        <v>915</v>
      </c>
      <c r="E3098">
        <v>4.8044164851587601</v>
      </c>
      <c r="F3098">
        <v>-0.31325429722956899</v>
      </c>
      <c r="G3098">
        <v>0.99343730951210796</v>
      </c>
      <c r="H3098">
        <v>-0.31532366887188201</v>
      </c>
      <c r="I3098">
        <v>0.75251591581162802</v>
      </c>
      <c r="J3098">
        <v>0.85263487713865904</v>
      </c>
      <c r="K3098" t="s">
        <v>1031</v>
      </c>
      <c r="L3098">
        <f t="shared" si="48"/>
        <v>0.31325429722956899</v>
      </c>
      <c r="M3098" t="s">
        <v>1032</v>
      </c>
    </row>
    <row r="3099" spans="1:13" x14ac:dyDescent="0.2">
      <c r="A3099" t="s">
        <v>11543</v>
      </c>
      <c r="B3099" t="s">
        <v>11544</v>
      </c>
      <c r="C3099" t="s">
        <v>11545</v>
      </c>
      <c r="D3099" t="s">
        <v>11546</v>
      </c>
      <c r="E3099">
        <v>4.8030742249186504</v>
      </c>
      <c r="F3099">
        <v>1.0039796482366901</v>
      </c>
      <c r="G3099">
        <v>0.67278065259844599</v>
      </c>
      <c r="H3099">
        <v>1.49228376939657</v>
      </c>
      <c r="I3099">
        <v>0.135624769816486</v>
      </c>
      <c r="J3099">
        <v>0.29148162978049402</v>
      </c>
      <c r="K3099" t="s">
        <v>1031</v>
      </c>
      <c r="L3099">
        <f t="shared" si="48"/>
        <v>-1.0039796482366901</v>
      </c>
      <c r="M3099" t="s">
        <v>1032</v>
      </c>
    </row>
    <row r="3100" spans="1:13" x14ac:dyDescent="0.2">
      <c r="A3100" t="s">
        <v>11547</v>
      </c>
      <c r="B3100" t="s">
        <v>11548</v>
      </c>
      <c r="C3100" t="s">
        <v>11549</v>
      </c>
      <c r="D3100" t="s">
        <v>11550</v>
      </c>
      <c r="E3100">
        <v>4.7957548087828901</v>
      </c>
      <c r="F3100">
        <v>1.9793676707233501</v>
      </c>
      <c r="G3100">
        <v>0.77285756965450803</v>
      </c>
      <c r="H3100">
        <v>2.56110278069501</v>
      </c>
      <c r="I3100">
        <v>1.04340482662324E-2</v>
      </c>
      <c r="J3100">
        <v>5.44820172660513E-2</v>
      </c>
      <c r="K3100" t="s">
        <v>1031</v>
      </c>
      <c r="L3100">
        <f t="shared" si="48"/>
        <v>-1.9793676707233501</v>
      </c>
      <c r="M3100" t="s">
        <v>1032</v>
      </c>
    </row>
    <row r="3101" spans="1:13" x14ac:dyDescent="0.2">
      <c r="A3101" t="s">
        <v>11551</v>
      </c>
      <c r="B3101" t="s">
        <v>11552</v>
      </c>
      <c r="C3101" t="s">
        <v>11553</v>
      </c>
      <c r="D3101" t="s">
        <v>11554</v>
      </c>
      <c r="E3101">
        <v>4.7952890977627698</v>
      </c>
      <c r="F3101">
        <v>1.72016703796697</v>
      </c>
      <c r="G3101">
        <v>0.73761902462645701</v>
      </c>
      <c r="H3101">
        <v>2.3320535134490301</v>
      </c>
      <c r="I3101">
        <v>1.9697876145214701E-2</v>
      </c>
      <c r="J3101">
        <v>8.1752708478185804E-2</v>
      </c>
      <c r="K3101" t="s">
        <v>1031</v>
      </c>
      <c r="L3101">
        <f t="shared" si="48"/>
        <v>-1.72016703796697</v>
      </c>
      <c r="M3101" t="s">
        <v>1032</v>
      </c>
    </row>
    <row r="3102" spans="1:13" x14ac:dyDescent="0.2">
      <c r="A3102" t="s">
        <v>11555</v>
      </c>
      <c r="B3102" t="s">
        <v>184</v>
      </c>
      <c r="C3102" t="s">
        <v>700</v>
      </c>
      <c r="D3102" t="s">
        <v>701</v>
      </c>
      <c r="E3102">
        <v>4.7944611978779097</v>
      </c>
      <c r="F3102">
        <v>1.89050992666838</v>
      </c>
      <c r="G3102">
        <v>0.78543640206083198</v>
      </c>
      <c r="H3102">
        <v>2.4069548109917598</v>
      </c>
      <c r="I3102">
        <v>1.6086160177784799E-2</v>
      </c>
      <c r="J3102">
        <v>7.1613751336379303E-2</v>
      </c>
      <c r="K3102" t="s">
        <v>1031</v>
      </c>
      <c r="L3102">
        <f t="shared" si="48"/>
        <v>-1.89050992666838</v>
      </c>
      <c r="M3102" t="s">
        <v>1032</v>
      </c>
    </row>
    <row r="3103" spans="1:13" x14ac:dyDescent="0.2">
      <c r="A3103" t="s">
        <v>11556</v>
      </c>
      <c r="B3103" t="s">
        <v>11557</v>
      </c>
      <c r="C3103" t="s">
        <v>11558</v>
      </c>
      <c r="D3103" t="s">
        <v>11559</v>
      </c>
      <c r="E3103">
        <v>4.7749079670588097</v>
      </c>
      <c r="F3103">
        <v>-0.60215105289419402</v>
      </c>
      <c r="G3103">
        <v>0.58157412669717601</v>
      </c>
      <c r="H3103">
        <v>-1.0353814333417399</v>
      </c>
      <c r="I3103">
        <v>0.30049081303937403</v>
      </c>
      <c r="J3103">
        <v>0.479733507063141</v>
      </c>
      <c r="K3103" t="s">
        <v>1031</v>
      </c>
      <c r="L3103">
        <f t="shared" si="48"/>
        <v>0.60215105289419402</v>
      </c>
      <c r="M3103" t="s">
        <v>1032</v>
      </c>
    </row>
    <row r="3104" spans="1:13" x14ac:dyDescent="0.2">
      <c r="A3104" t="s">
        <v>11560</v>
      </c>
      <c r="B3104" t="s">
        <v>11561</v>
      </c>
      <c r="C3104" t="s">
        <v>11562</v>
      </c>
      <c r="D3104" t="s">
        <v>11563</v>
      </c>
      <c r="E3104">
        <v>4.7746057856899196</v>
      </c>
      <c r="F3104">
        <v>-6.3692312325887707E-2</v>
      </c>
      <c r="G3104">
        <v>0.59677129871248402</v>
      </c>
      <c r="H3104">
        <v>-0.106728176209717</v>
      </c>
      <c r="I3104">
        <v>0.91500462888905199</v>
      </c>
      <c r="J3104">
        <v>0.95223082186112395</v>
      </c>
      <c r="K3104" t="s">
        <v>1031</v>
      </c>
      <c r="L3104">
        <f t="shared" si="48"/>
        <v>6.3692312325887707E-2</v>
      </c>
      <c r="M3104" t="s">
        <v>1032</v>
      </c>
    </row>
    <row r="3105" spans="1:13" x14ac:dyDescent="0.2">
      <c r="A3105" t="s">
        <v>11564</v>
      </c>
      <c r="B3105" t="s">
        <v>11565</v>
      </c>
      <c r="C3105">
        <v>0</v>
      </c>
      <c r="D3105" t="s">
        <v>11566</v>
      </c>
      <c r="E3105">
        <v>4.7578900220226599</v>
      </c>
      <c r="F3105">
        <v>0.83204144138021596</v>
      </c>
      <c r="G3105">
        <v>0.67335218097432104</v>
      </c>
      <c r="H3105">
        <v>1.2356705226324101</v>
      </c>
      <c r="I3105">
        <v>0.21658105887520601</v>
      </c>
      <c r="J3105">
        <v>0.392847654187371</v>
      </c>
      <c r="K3105" t="s">
        <v>1031</v>
      </c>
      <c r="L3105">
        <f t="shared" si="48"/>
        <v>-0.83204144138021596</v>
      </c>
      <c r="M3105" t="s">
        <v>1032</v>
      </c>
    </row>
    <row r="3106" spans="1:13" x14ac:dyDescent="0.2">
      <c r="A3106" t="s">
        <v>11567</v>
      </c>
      <c r="B3106" t="s">
        <v>11568</v>
      </c>
      <c r="C3106" t="s">
        <v>11569</v>
      </c>
      <c r="D3106" t="s">
        <v>11570</v>
      </c>
      <c r="E3106">
        <v>4.7506654596233799</v>
      </c>
      <c r="F3106">
        <v>-0.549067502057628</v>
      </c>
      <c r="G3106">
        <v>0.54227975625685898</v>
      </c>
      <c r="H3106">
        <v>-1.0125170554911</v>
      </c>
      <c r="I3106">
        <v>0.31129089607271598</v>
      </c>
      <c r="J3106">
        <v>0.49152432494021497</v>
      </c>
      <c r="K3106" t="s">
        <v>1031</v>
      </c>
      <c r="L3106">
        <f t="shared" si="48"/>
        <v>0.549067502057628</v>
      </c>
      <c r="M3106" t="s">
        <v>1032</v>
      </c>
    </row>
    <row r="3107" spans="1:13" x14ac:dyDescent="0.2">
      <c r="A3107" t="s">
        <v>11571</v>
      </c>
      <c r="B3107" t="s">
        <v>11572</v>
      </c>
      <c r="C3107">
        <v>0</v>
      </c>
      <c r="D3107" t="s">
        <v>11573</v>
      </c>
      <c r="E3107">
        <v>4.7489232833890798</v>
      </c>
      <c r="F3107">
        <v>0.61108643515252004</v>
      </c>
      <c r="G3107">
        <v>0.73649122498476005</v>
      </c>
      <c r="H3107">
        <v>0.82972670199181997</v>
      </c>
      <c r="I3107">
        <v>0.40669332085869297</v>
      </c>
      <c r="J3107">
        <v>0.58605358515093797</v>
      </c>
      <c r="K3107" t="s">
        <v>1031</v>
      </c>
      <c r="L3107">
        <f t="shared" si="48"/>
        <v>-0.61108643515252004</v>
      </c>
      <c r="M3107" t="s">
        <v>1032</v>
      </c>
    </row>
    <row r="3108" spans="1:13" x14ac:dyDescent="0.2">
      <c r="A3108" t="s">
        <v>11574</v>
      </c>
      <c r="B3108" t="s">
        <v>11575</v>
      </c>
      <c r="C3108" t="s">
        <v>11576</v>
      </c>
      <c r="D3108" t="s">
        <v>11577</v>
      </c>
      <c r="E3108">
        <v>4.7477354423996498</v>
      </c>
      <c r="F3108">
        <v>1.1089995777835799</v>
      </c>
      <c r="G3108">
        <v>0.67405336033480001</v>
      </c>
      <c r="H3108">
        <v>1.6452697116334201</v>
      </c>
      <c r="I3108">
        <v>9.9914203045227704E-2</v>
      </c>
      <c r="J3108">
        <v>0.23966159101970799</v>
      </c>
      <c r="K3108" t="s">
        <v>1031</v>
      </c>
      <c r="L3108">
        <f t="shared" si="48"/>
        <v>-1.1089995777835799</v>
      </c>
      <c r="M3108" t="s">
        <v>1032</v>
      </c>
    </row>
    <row r="3109" spans="1:13" x14ac:dyDescent="0.2">
      <c r="A3109" t="s">
        <v>11578</v>
      </c>
      <c r="B3109" t="s">
        <v>11579</v>
      </c>
      <c r="C3109" t="s">
        <v>11580</v>
      </c>
      <c r="D3109" t="s">
        <v>11581</v>
      </c>
      <c r="E3109">
        <v>4.7450795591760899</v>
      </c>
      <c r="F3109">
        <v>1.5469796550525201</v>
      </c>
      <c r="G3109">
        <v>0.72151878931694002</v>
      </c>
      <c r="H3109">
        <v>2.1440601103639199</v>
      </c>
      <c r="I3109">
        <v>3.2028070713652899E-2</v>
      </c>
      <c r="J3109">
        <v>0.112385173103283</v>
      </c>
      <c r="K3109" t="s">
        <v>1031</v>
      </c>
      <c r="L3109">
        <f t="shared" si="48"/>
        <v>-1.5469796550525201</v>
      </c>
      <c r="M3109" t="s">
        <v>1032</v>
      </c>
    </row>
    <row r="3110" spans="1:13" x14ac:dyDescent="0.2">
      <c r="A3110" t="s">
        <v>11582</v>
      </c>
      <c r="B3110" t="s">
        <v>11583</v>
      </c>
      <c r="C3110" t="s">
        <v>11584</v>
      </c>
      <c r="D3110" t="s">
        <v>11585</v>
      </c>
      <c r="E3110">
        <v>4.7444128023031196</v>
      </c>
      <c r="F3110">
        <v>-0.469148176812553</v>
      </c>
      <c r="G3110">
        <v>0.69316458643479195</v>
      </c>
      <c r="H3110">
        <v>-0.67682075223369398</v>
      </c>
      <c r="I3110">
        <v>0.49851968966848398</v>
      </c>
      <c r="J3110">
        <v>0.66595754504318005</v>
      </c>
      <c r="K3110" t="s">
        <v>1031</v>
      </c>
      <c r="L3110">
        <f t="shared" si="48"/>
        <v>0.469148176812553</v>
      </c>
      <c r="M3110" t="s">
        <v>1032</v>
      </c>
    </row>
    <row r="3111" spans="1:13" x14ac:dyDescent="0.2">
      <c r="A3111" t="s">
        <v>11586</v>
      </c>
      <c r="B3111" t="s">
        <v>69</v>
      </c>
      <c r="C3111" t="s">
        <v>526</v>
      </c>
      <c r="D3111" t="s">
        <v>527</v>
      </c>
      <c r="E3111">
        <v>4.7426594084710798</v>
      </c>
      <c r="F3111">
        <v>0.96473450814086303</v>
      </c>
      <c r="G3111">
        <v>0.58148893222208797</v>
      </c>
      <c r="H3111">
        <v>1.6590763034031399</v>
      </c>
      <c r="I3111">
        <v>9.7100417616500206E-2</v>
      </c>
      <c r="J3111">
        <v>0.23549167218679101</v>
      </c>
      <c r="K3111" t="s">
        <v>1031</v>
      </c>
      <c r="L3111">
        <f t="shared" si="48"/>
        <v>-0.96473450814086303</v>
      </c>
      <c r="M3111" t="s">
        <v>1032</v>
      </c>
    </row>
    <row r="3112" spans="1:13" x14ac:dyDescent="0.2">
      <c r="A3112" t="s">
        <v>11587</v>
      </c>
      <c r="B3112" t="s">
        <v>11588</v>
      </c>
      <c r="C3112" t="s">
        <v>4772</v>
      </c>
      <c r="D3112" t="s">
        <v>11589</v>
      </c>
      <c r="E3112">
        <v>4.7372192919226901</v>
      </c>
      <c r="F3112">
        <v>1.0437905841253401</v>
      </c>
      <c r="G3112">
        <v>0.844193857997251</v>
      </c>
      <c r="H3112">
        <v>1.2364347054142399</v>
      </c>
      <c r="I3112">
        <v>0.216297022409112</v>
      </c>
      <c r="J3112">
        <v>0.39245322508335501</v>
      </c>
      <c r="K3112" t="s">
        <v>1031</v>
      </c>
      <c r="L3112">
        <f t="shared" si="48"/>
        <v>-1.0437905841253401</v>
      </c>
      <c r="M3112" t="s">
        <v>1032</v>
      </c>
    </row>
    <row r="3113" spans="1:13" x14ac:dyDescent="0.2">
      <c r="A3113" t="s">
        <v>11590</v>
      </c>
      <c r="B3113" t="s">
        <v>11591</v>
      </c>
      <c r="C3113">
        <v>0</v>
      </c>
      <c r="D3113" t="s">
        <v>11592</v>
      </c>
      <c r="E3113">
        <v>4.7353069241461503</v>
      </c>
      <c r="F3113">
        <v>0.23289521800830201</v>
      </c>
      <c r="G3113">
        <v>0.63365228146726704</v>
      </c>
      <c r="H3113">
        <v>0.36754419548370698</v>
      </c>
      <c r="I3113">
        <v>0.71321313182769697</v>
      </c>
      <c r="J3113">
        <v>0.82580083046459496</v>
      </c>
      <c r="K3113" t="s">
        <v>1031</v>
      </c>
      <c r="L3113">
        <f t="shared" si="48"/>
        <v>-0.23289521800830201</v>
      </c>
      <c r="M3113" t="s">
        <v>1032</v>
      </c>
    </row>
    <row r="3114" spans="1:13" x14ac:dyDescent="0.2">
      <c r="A3114" t="s">
        <v>11593</v>
      </c>
      <c r="B3114" t="s">
        <v>11594</v>
      </c>
      <c r="C3114" t="s">
        <v>11595</v>
      </c>
      <c r="D3114" t="s">
        <v>11596</v>
      </c>
      <c r="E3114">
        <v>4.7307953175776296</v>
      </c>
      <c r="F3114">
        <v>0.62072989748802498</v>
      </c>
      <c r="G3114">
        <v>0.59420740691542295</v>
      </c>
      <c r="H3114">
        <v>1.04463507230629</v>
      </c>
      <c r="I3114">
        <v>0.296191663458232</v>
      </c>
      <c r="J3114">
        <v>0.475469558118017</v>
      </c>
      <c r="K3114" t="s">
        <v>1031</v>
      </c>
      <c r="L3114">
        <f t="shared" si="48"/>
        <v>-0.62072989748802498</v>
      </c>
      <c r="M3114" t="s">
        <v>1032</v>
      </c>
    </row>
    <row r="3115" spans="1:13" x14ac:dyDescent="0.2">
      <c r="A3115" t="s">
        <v>11597</v>
      </c>
      <c r="B3115" t="s">
        <v>11598</v>
      </c>
      <c r="C3115" t="s">
        <v>7901</v>
      </c>
      <c r="D3115" t="s">
        <v>11599</v>
      </c>
      <c r="E3115">
        <v>4.7296228183135796</v>
      </c>
      <c r="F3115">
        <v>-1.07827240143227</v>
      </c>
      <c r="G3115">
        <v>0.61607957814516201</v>
      </c>
      <c r="H3115">
        <v>-1.75021610792333</v>
      </c>
      <c r="I3115">
        <v>8.0081030354042904E-2</v>
      </c>
      <c r="J3115">
        <v>0.208580118537566</v>
      </c>
      <c r="K3115" t="s">
        <v>1031</v>
      </c>
      <c r="L3115">
        <f t="shared" si="48"/>
        <v>1.07827240143227</v>
      </c>
      <c r="M3115" t="s">
        <v>1032</v>
      </c>
    </row>
    <row r="3116" spans="1:13" x14ac:dyDescent="0.2">
      <c r="A3116" t="s">
        <v>11600</v>
      </c>
      <c r="B3116" t="s">
        <v>11601</v>
      </c>
      <c r="C3116" t="s">
        <v>11602</v>
      </c>
      <c r="D3116" t="s">
        <v>11603</v>
      </c>
      <c r="E3116">
        <v>4.7256891947078303</v>
      </c>
      <c r="F3116">
        <v>1.2383689129961399</v>
      </c>
      <c r="G3116">
        <v>0.64355353863036102</v>
      </c>
      <c r="H3116">
        <v>1.92426711790241</v>
      </c>
      <c r="I3116">
        <v>5.4321109976715298E-2</v>
      </c>
      <c r="J3116">
        <v>0.15997668995492201</v>
      </c>
      <c r="K3116" t="s">
        <v>1031</v>
      </c>
      <c r="L3116">
        <f t="shared" si="48"/>
        <v>-1.2383689129961399</v>
      </c>
      <c r="M3116" t="s">
        <v>1032</v>
      </c>
    </row>
    <row r="3117" spans="1:13" x14ac:dyDescent="0.2">
      <c r="A3117" t="s">
        <v>11604</v>
      </c>
      <c r="B3117" t="s">
        <v>11605</v>
      </c>
      <c r="C3117">
        <v>0</v>
      </c>
      <c r="D3117" t="s">
        <v>5369</v>
      </c>
      <c r="E3117">
        <v>4.7188732819897803</v>
      </c>
      <c r="F3117">
        <v>1.1529832290201001</v>
      </c>
      <c r="G3117">
        <v>0.95645021052378698</v>
      </c>
      <c r="H3117">
        <v>1.2054817034215399</v>
      </c>
      <c r="I3117">
        <v>0.228017397133748</v>
      </c>
      <c r="J3117">
        <v>0.40653912598497799</v>
      </c>
      <c r="K3117" t="s">
        <v>1031</v>
      </c>
      <c r="L3117">
        <f t="shared" si="48"/>
        <v>-1.1529832290201001</v>
      </c>
      <c r="M3117" t="s">
        <v>1032</v>
      </c>
    </row>
    <row r="3118" spans="1:13" x14ac:dyDescent="0.2">
      <c r="A3118" t="s">
        <v>11606</v>
      </c>
      <c r="B3118" t="s">
        <v>11607</v>
      </c>
      <c r="C3118" t="s">
        <v>5612</v>
      </c>
      <c r="D3118" t="s">
        <v>11608</v>
      </c>
      <c r="E3118">
        <v>4.7139531919364703</v>
      </c>
      <c r="F3118">
        <v>-0.381379989094283</v>
      </c>
      <c r="G3118">
        <v>0.58999163583008496</v>
      </c>
      <c r="H3118">
        <v>-0.64641592513036705</v>
      </c>
      <c r="I3118">
        <v>0.51801002967904897</v>
      </c>
      <c r="J3118">
        <v>0.68115166932408699</v>
      </c>
      <c r="K3118" t="s">
        <v>1031</v>
      </c>
      <c r="L3118">
        <f t="shared" si="48"/>
        <v>0.381379989094283</v>
      </c>
      <c r="M3118" t="s">
        <v>1032</v>
      </c>
    </row>
    <row r="3119" spans="1:13" x14ac:dyDescent="0.2">
      <c r="A3119" t="s">
        <v>11609</v>
      </c>
      <c r="B3119" t="s">
        <v>11610</v>
      </c>
      <c r="C3119">
        <v>0</v>
      </c>
      <c r="D3119" t="s">
        <v>11611</v>
      </c>
      <c r="E3119">
        <v>4.7138430231480699</v>
      </c>
      <c r="F3119">
        <v>1.0049048703049399</v>
      </c>
      <c r="G3119">
        <v>0.63027953080759802</v>
      </c>
      <c r="H3119">
        <v>1.5943796699494901</v>
      </c>
      <c r="I3119">
        <v>0.110851023080585</v>
      </c>
      <c r="J3119">
        <v>0.25679604175610699</v>
      </c>
      <c r="K3119" t="s">
        <v>1031</v>
      </c>
      <c r="L3119">
        <f t="shared" si="48"/>
        <v>-1.0049048703049399</v>
      </c>
      <c r="M3119" t="s">
        <v>1032</v>
      </c>
    </row>
    <row r="3120" spans="1:13" x14ac:dyDescent="0.2">
      <c r="A3120" t="s">
        <v>11612</v>
      </c>
      <c r="B3120" t="s">
        <v>11613</v>
      </c>
      <c r="C3120" t="s">
        <v>2922</v>
      </c>
      <c r="D3120" t="s">
        <v>11614</v>
      </c>
      <c r="E3120">
        <v>4.7104638041157498</v>
      </c>
      <c r="F3120">
        <v>0.823617495454813</v>
      </c>
      <c r="G3120">
        <v>0.66151876955187905</v>
      </c>
      <c r="H3120">
        <v>1.2450402518627599</v>
      </c>
      <c r="I3120">
        <v>0.21311695467171701</v>
      </c>
      <c r="J3120">
        <v>0.38852166833308399</v>
      </c>
      <c r="K3120" t="s">
        <v>1031</v>
      </c>
      <c r="L3120">
        <f t="shared" si="48"/>
        <v>-0.823617495454813</v>
      </c>
      <c r="M3120" t="s">
        <v>1032</v>
      </c>
    </row>
    <row r="3121" spans="1:13" x14ac:dyDescent="0.2">
      <c r="A3121" t="s">
        <v>11615</v>
      </c>
      <c r="B3121" t="s">
        <v>11616</v>
      </c>
      <c r="C3121">
        <v>0</v>
      </c>
      <c r="D3121" t="s">
        <v>11617</v>
      </c>
      <c r="E3121">
        <v>4.7101231387344598</v>
      </c>
      <c r="F3121">
        <v>-1.5698460018677201</v>
      </c>
      <c r="G3121">
        <v>0.81027551838071399</v>
      </c>
      <c r="H3121">
        <v>-1.93742247699272</v>
      </c>
      <c r="I3121">
        <v>5.2693721261747199E-2</v>
      </c>
      <c r="J3121">
        <v>0.15621170820594599</v>
      </c>
      <c r="K3121" t="s">
        <v>1031</v>
      </c>
      <c r="L3121">
        <f t="shared" si="48"/>
        <v>1.5698460018677201</v>
      </c>
      <c r="M3121" t="s">
        <v>1032</v>
      </c>
    </row>
    <row r="3122" spans="1:13" x14ac:dyDescent="0.2">
      <c r="A3122" t="s">
        <v>11618</v>
      </c>
      <c r="B3122" t="s">
        <v>11619</v>
      </c>
      <c r="C3122" t="s">
        <v>9073</v>
      </c>
      <c r="D3122" t="s">
        <v>11620</v>
      </c>
      <c r="E3122">
        <v>4.70700198267975</v>
      </c>
      <c r="F3122">
        <v>1.6272286885566101</v>
      </c>
      <c r="G3122">
        <v>0.74875768355778405</v>
      </c>
      <c r="H3122">
        <v>2.1732380505595601</v>
      </c>
      <c r="I3122">
        <v>2.9762405325657399E-2</v>
      </c>
      <c r="J3122">
        <v>0.106950111339389</v>
      </c>
      <c r="K3122" t="s">
        <v>1031</v>
      </c>
      <c r="L3122">
        <f t="shared" si="48"/>
        <v>-1.6272286885566101</v>
      </c>
      <c r="M3122" t="s">
        <v>1032</v>
      </c>
    </row>
    <row r="3123" spans="1:13" x14ac:dyDescent="0.2">
      <c r="A3123" t="s">
        <v>11621</v>
      </c>
      <c r="B3123" t="s">
        <v>11622</v>
      </c>
      <c r="C3123" t="s">
        <v>5713</v>
      </c>
      <c r="D3123" t="s">
        <v>7544</v>
      </c>
      <c r="E3123">
        <v>4.6864878850651301</v>
      </c>
      <c r="F3123">
        <v>-0.92368910476942301</v>
      </c>
      <c r="G3123">
        <v>0.79927789557991302</v>
      </c>
      <c r="H3123">
        <v>-1.1556545099989799</v>
      </c>
      <c r="I3123">
        <v>0.247822502031638</v>
      </c>
      <c r="J3123">
        <v>0.42742726071999099</v>
      </c>
      <c r="K3123" t="s">
        <v>1031</v>
      </c>
      <c r="L3123">
        <f t="shared" si="48"/>
        <v>0.92368910476942301</v>
      </c>
      <c r="M3123" t="s">
        <v>1032</v>
      </c>
    </row>
    <row r="3124" spans="1:13" x14ac:dyDescent="0.2">
      <c r="A3124" t="s">
        <v>11623</v>
      </c>
      <c r="B3124" t="s">
        <v>11624</v>
      </c>
      <c r="C3124" t="s">
        <v>11625</v>
      </c>
      <c r="D3124" t="s">
        <v>11626</v>
      </c>
      <c r="E3124">
        <v>4.6860067548292301</v>
      </c>
      <c r="F3124">
        <v>-1.1823696516251501</v>
      </c>
      <c r="G3124">
        <v>0.83789364784959497</v>
      </c>
      <c r="H3124">
        <v>-1.4111213931023801</v>
      </c>
      <c r="I3124">
        <v>0.158208823016805</v>
      </c>
      <c r="J3124">
        <v>0.321704962312239</v>
      </c>
      <c r="K3124" t="s">
        <v>1031</v>
      </c>
      <c r="L3124">
        <f t="shared" si="48"/>
        <v>1.1823696516251501</v>
      </c>
      <c r="M3124" t="s">
        <v>1032</v>
      </c>
    </row>
    <row r="3125" spans="1:13" x14ac:dyDescent="0.2">
      <c r="A3125" t="s">
        <v>11627</v>
      </c>
      <c r="B3125" t="s">
        <v>11628</v>
      </c>
      <c r="C3125">
        <v>0</v>
      </c>
      <c r="D3125" t="s">
        <v>11629</v>
      </c>
      <c r="E3125">
        <v>4.6836026162947597</v>
      </c>
      <c r="F3125">
        <v>1.6901655253460399</v>
      </c>
      <c r="G3125">
        <v>1.1077793899801101</v>
      </c>
      <c r="H3125">
        <v>1.52572393080574</v>
      </c>
      <c r="I3125">
        <v>0.12707863210294201</v>
      </c>
      <c r="J3125">
        <v>0.28091773805613401</v>
      </c>
      <c r="K3125" t="s">
        <v>1031</v>
      </c>
      <c r="L3125">
        <f t="shared" si="48"/>
        <v>-1.6901655253460399</v>
      </c>
      <c r="M3125" t="s">
        <v>1032</v>
      </c>
    </row>
    <row r="3126" spans="1:13" x14ac:dyDescent="0.2">
      <c r="A3126" t="s">
        <v>11630</v>
      </c>
      <c r="B3126" t="s">
        <v>11631</v>
      </c>
      <c r="C3126" t="s">
        <v>8992</v>
      </c>
      <c r="D3126" t="s">
        <v>11632</v>
      </c>
      <c r="E3126">
        <v>4.6833382754087598</v>
      </c>
      <c r="F3126">
        <v>-0.22594787210838499</v>
      </c>
      <c r="G3126">
        <v>0.660520913287163</v>
      </c>
      <c r="H3126">
        <v>-0.342075273565416</v>
      </c>
      <c r="I3126">
        <v>0.73229424504559804</v>
      </c>
      <c r="J3126">
        <v>0.83856184745710705</v>
      </c>
      <c r="K3126" t="s">
        <v>1031</v>
      </c>
      <c r="L3126">
        <f t="shared" si="48"/>
        <v>0.22594787210838499</v>
      </c>
      <c r="M3126" t="s">
        <v>1032</v>
      </c>
    </row>
    <row r="3127" spans="1:13" x14ac:dyDescent="0.2">
      <c r="A3127" t="s">
        <v>11633</v>
      </c>
      <c r="B3127" t="s">
        <v>11634</v>
      </c>
      <c r="C3127" t="s">
        <v>1403</v>
      </c>
      <c r="D3127" t="s">
        <v>11635</v>
      </c>
      <c r="E3127">
        <v>4.6797300831500603</v>
      </c>
      <c r="F3127">
        <v>0.85273914160606401</v>
      </c>
      <c r="G3127">
        <v>0.72917927341223299</v>
      </c>
      <c r="H3127">
        <v>1.1694506038489401</v>
      </c>
      <c r="I3127">
        <v>0.24222213179619301</v>
      </c>
      <c r="J3127">
        <v>0.42077298689280201</v>
      </c>
      <c r="K3127" t="s">
        <v>1031</v>
      </c>
      <c r="L3127">
        <f t="shared" si="48"/>
        <v>-0.85273914160606401</v>
      </c>
      <c r="M3127" t="s">
        <v>1032</v>
      </c>
    </row>
    <row r="3128" spans="1:13" x14ac:dyDescent="0.2">
      <c r="A3128" t="s">
        <v>11636</v>
      </c>
      <c r="B3128" t="s">
        <v>11637</v>
      </c>
      <c r="C3128" t="s">
        <v>11638</v>
      </c>
      <c r="D3128" t="s">
        <v>11639</v>
      </c>
      <c r="E3128">
        <v>4.67508696616148</v>
      </c>
      <c r="F3128">
        <v>1.43373625106114</v>
      </c>
      <c r="G3128">
        <v>0.60245073953304495</v>
      </c>
      <c r="H3128">
        <v>2.379839805944</v>
      </c>
      <c r="I3128">
        <v>1.73201657183637E-2</v>
      </c>
      <c r="J3128">
        <v>7.4708638258511206E-2</v>
      </c>
      <c r="K3128" t="s">
        <v>1031</v>
      </c>
      <c r="L3128">
        <f t="shared" si="48"/>
        <v>-1.43373625106114</v>
      </c>
      <c r="M3128" t="s">
        <v>1032</v>
      </c>
    </row>
    <row r="3129" spans="1:13" x14ac:dyDescent="0.2">
      <c r="A3129" t="s">
        <v>11640</v>
      </c>
      <c r="B3129" t="s">
        <v>11641</v>
      </c>
      <c r="C3129">
        <v>0</v>
      </c>
      <c r="D3129" t="s">
        <v>11642</v>
      </c>
      <c r="E3129">
        <v>4.6740065968157003</v>
      </c>
      <c r="F3129">
        <v>1.9331476377699801</v>
      </c>
      <c r="G3129">
        <v>0.80839642386500898</v>
      </c>
      <c r="H3129">
        <v>2.3913362067182899</v>
      </c>
      <c r="I3129">
        <v>1.6787172499434799E-2</v>
      </c>
      <c r="J3129">
        <v>7.3673116284284301E-2</v>
      </c>
      <c r="K3129" t="s">
        <v>1031</v>
      </c>
      <c r="L3129">
        <f t="shared" si="48"/>
        <v>-1.9331476377699801</v>
      </c>
      <c r="M3129" t="s">
        <v>1032</v>
      </c>
    </row>
    <row r="3130" spans="1:13" x14ac:dyDescent="0.2">
      <c r="A3130" t="s">
        <v>11643</v>
      </c>
      <c r="B3130" t="s">
        <v>11644</v>
      </c>
      <c r="C3130">
        <v>0</v>
      </c>
      <c r="D3130" t="s">
        <v>11645</v>
      </c>
      <c r="E3130">
        <v>4.6721961055919401</v>
      </c>
      <c r="F3130">
        <v>1.8303195084875701</v>
      </c>
      <c r="G3130">
        <v>0.84402081754676495</v>
      </c>
      <c r="H3130">
        <v>2.1685715215029702</v>
      </c>
      <c r="I3130">
        <v>3.0115229221144599E-2</v>
      </c>
      <c r="J3130">
        <v>0.10785387020669999</v>
      </c>
      <c r="K3130" t="s">
        <v>1031</v>
      </c>
      <c r="L3130">
        <f t="shared" si="48"/>
        <v>-1.8303195084875701</v>
      </c>
      <c r="M3130" t="s">
        <v>1032</v>
      </c>
    </row>
    <row r="3131" spans="1:13" x14ac:dyDescent="0.2">
      <c r="A3131" t="s">
        <v>11646</v>
      </c>
      <c r="B3131" t="s">
        <v>11647</v>
      </c>
      <c r="C3131">
        <v>0</v>
      </c>
      <c r="D3131" t="s">
        <v>11648</v>
      </c>
      <c r="E3131">
        <v>4.6689444099961799</v>
      </c>
      <c r="F3131">
        <v>1.1738936888916101</v>
      </c>
      <c r="G3131">
        <v>0.83691725579897203</v>
      </c>
      <c r="H3131">
        <v>1.4026400827056</v>
      </c>
      <c r="I3131">
        <v>0.16072419284813999</v>
      </c>
      <c r="J3131">
        <v>0.32545340264252698</v>
      </c>
      <c r="K3131" t="s">
        <v>1031</v>
      </c>
      <c r="L3131">
        <f t="shared" si="48"/>
        <v>-1.1738936888916101</v>
      </c>
      <c r="M3131" t="s">
        <v>1032</v>
      </c>
    </row>
    <row r="3132" spans="1:13" x14ac:dyDescent="0.2">
      <c r="A3132" t="s">
        <v>11649</v>
      </c>
      <c r="B3132" t="s">
        <v>11650</v>
      </c>
      <c r="C3132" t="s">
        <v>480</v>
      </c>
      <c r="D3132" t="s">
        <v>11651</v>
      </c>
      <c r="E3132">
        <v>4.6683988401451302</v>
      </c>
      <c r="F3132">
        <v>-0.68987088340338798</v>
      </c>
      <c r="G3132">
        <v>0.66779709526329201</v>
      </c>
      <c r="H3132">
        <v>-1.03305463335595</v>
      </c>
      <c r="I3132">
        <v>0.30157833221844699</v>
      </c>
      <c r="J3132">
        <v>0.48085716587217198</v>
      </c>
      <c r="K3132" t="s">
        <v>1031</v>
      </c>
      <c r="L3132">
        <f t="shared" si="48"/>
        <v>0.68987088340338798</v>
      </c>
      <c r="M3132" t="s">
        <v>1032</v>
      </c>
    </row>
    <row r="3133" spans="1:13" x14ac:dyDescent="0.2">
      <c r="A3133" t="s">
        <v>11652</v>
      </c>
      <c r="B3133" t="s">
        <v>321</v>
      </c>
      <c r="C3133" t="s">
        <v>888</v>
      </c>
      <c r="D3133" t="s">
        <v>901</v>
      </c>
      <c r="E3133">
        <v>4.6670502477736804</v>
      </c>
      <c r="F3133">
        <v>1.7420503164247401</v>
      </c>
      <c r="G3133">
        <v>0.78918198825556796</v>
      </c>
      <c r="H3133">
        <v>2.2074126657089899</v>
      </c>
      <c r="I3133">
        <v>2.7285242309687499E-2</v>
      </c>
      <c r="J3133">
        <v>0.101536608459497</v>
      </c>
      <c r="K3133" t="s">
        <v>1031</v>
      </c>
      <c r="L3133">
        <f t="shared" si="48"/>
        <v>-1.7420503164247401</v>
      </c>
      <c r="M3133" t="s">
        <v>1032</v>
      </c>
    </row>
    <row r="3134" spans="1:13" x14ac:dyDescent="0.2">
      <c r="A3134" t="s">
        <v>11653</v>
      </c>
      <c r="B3134" t="s">
        <v>11654</v>
      </c>
      <c r="C3134" t="s">
        <v>6308</v>
      </c>
      <c r="D3134" t="s">
        <v>11655</v>
      </c>
      <c r="E3134">
        <v>4.6634277642303603</v>
      </c>
      <c r="F3134">
        <v>0.16352546028422499</v>
      </c>
      <c r="G3134">
        <v>0.83108058942517604</v>
      </c>
      <c r="H3134">
        <v>0.196762458857725</v>
      </c>
      <c r="I3134">
        <v>0.84401343024985498</v>
      </c>
      <c r="J3134">
        <v>0.91008812239777004</v>
      </c>
      <c r="K3134" t="s">
        <v>1031</v>
      </c>
      <c r="L3134">
        <f t="shared" si="48"/>
        <v>-0.16352546028422499</v>
      </c>
      <c r="M3134" t="s">
        <v>1032</v>
      </c>
    </row>
    <row r="3135" spans="1:13" x14ac:dyDescent="0.2">
      <c r="A3135" t="s">
        <v>11656</v>
      </c>
      <c r="B3135" t="s">
        <v>11657</v>
      </c>
      <c r="C3135">
        <v>0</v>
      </c>
      <c r="D3135" t="s">
        <v>11658</v>
      </c>
      <c r="E3135">
        <v>4.6602584723623002</v>
      </c>
      <c r="F3135">
        <v>1.8241833025496701</v>
      </c>
      <c r="G3135">
        <v>0.92033718376548301</v>
      </c>
      <c r="H3135">
        <v>1.982081496573</v>
      </c>
      <c r="I3135">
        <v>4.7470120128168099E-2</v>
      </c>
      <c r="J3135">
        <v>0.14640513919450299</v>
      </c>
      <c r="K3135" t="s">
        <v>1031</v>
      </c>
      <c r="L3135">
        <f t="shared" si="48"/>
        <v>-1.8241833025496701</v>
      </c>
      <c r="M3135" t="s">
        <v>1032</v>
      </c>
    </row>
    <row r="3136" spans="1:13" x14ac:dyDescent="0.2">
      <c r="A3136" t="s">
        <v>11659</v>
      </c>
      <c r="B3136" t="s">
        <v>11660</v>
      </c>
      <c r="C3136" t="s">
        <v>11661</v>
      </c>
      <c r="D3136" t="s">
        <v>11662</v>
      </c>
      <c r="E3136">
        <v>4.6533765886165304</v>
      </c>
      <c r="F3136">
        <v>0.301447621963288</v>
      </c>
      <c r="G3136">
        <v>0.67416570158584699</v>
      </c>
      <c r="H3136">
        <v>0.44714173571006199</v>
      </c>
      <c r="I3136">
        <v>0.65477272644468498</v>
      </c>
      <c r="J3136">
        <v>0.78375325339060298</v>
      </c>
      <c r="K3136" t="s">
        <v>1031</v>
      </c>
      <c r="L3136">
        <f t="shared" si="48"/>
        <v>-0.301447621963288</v>
      </c>
      <c r="M3136" t="s">
        <v>1032</v>
      </c>
    </row>
    <row r="3137" spans="1:13" x14ac:dyDescent="0.2">
      <c r="A3137" t="s">
        <v>11663</v>
      </c>
      <c r="B3137" t="s">
        <v>11664</v>
      </c>
      <c r="C3137" t="s">
        <v>4132</v>
      </c>
      <c r="D3137" t="s">
        <v>11665</v>
      </c>
      <c r="E3137">
        <v>4.6489115966897803</v>
      </c>
      <c r="F3137">
        <v>-0.50610401852605102</v>
      </c>
      <c r="G3137">
        <v>0.54080111607825698</v>
      </c>
      <c r="H3137">
        <v>-0.93584129817663697</v>
      </c>
      <c r="I3137">
        <v>0.34935490471110298</v>
      </c>
      <c r="J3137">
        <v>0.53052521584557699</v>
      </c>
      <c r="K3137" t="s">
        <v>1031</v>
      </c>
      <c r="L3137">
        <f t="shared" si="48"/>
        <v>0.50610401852605102</v>
      </c>
      <c r="M3137" t="s">
        <v>1032</v>
      </c>
    </row>
    <row r="3138" spans="1:13" x14ac:dyDescent="0.2">
      <c r="A3138" t="s">
        <v>11666</v>
      </c>
      <c r="B3138" t="s">
        <v>11667</v>
      </c>
      <c r="C3138" t="s">
        <v>11668</v>
      </c>
      <c r="D3138" t="s">
        <v>11669</v>
      </c>
      <c r="E3138">
        <v>4.6461175383018496</v>
      </c>
      <c r="F3138">
        <v>-0.93352152892519502</v>
      </c>
      <c r="G3138">
        <v>0.56210573543182596</v>
      </c>
      <c r="H3138">
        <v>-1.6607578789567701</v>
      </c>
      <c r="I3138">
        <v>9.6762083830132906E-2</v>
      </c>
      <c r="J3138">
        <v>0.23495078627022201</v>
      </c>
      <c r="K3138" t="s">
        <v>1031</v>
      </c>
      <c r="L3138">
        <f t="shared" ref="L3138:L3201" si="49">F3138*-1</f>
        <v>0.93352152892519502</v>
      </c>
      <c r="M3138" t="s">
        <v>1032</v>
      </c>
    </row>
    <row r="3139" spans="1:13" x14ac:dyDescent="0.2">
      <c r="A3139" t="s">
        <v>11670</v>
      </c>
      <c r="B3139" t="s">
        <v>11671</v>
      </c>
      <c r="C3139" t="s">
        <v>11672</v>
      </c>
      <c r="D3139" t="s">
        <v>11673</v>
      </c>
      <c r="E3139">
        <v>4.6456264932042997</v>
      </c>
      <c r="F3139">
        <v>2.1139134407659399</v>
      </c>
      <c r="G3139">
        <v>0.81999558043998</v>
      </c>
      <c r="H3139">
        <v>2.5779571148806499</v>
      </c>
      <c r="I3139">
        <v>9.9386331619587594E-3</v>
      </c>
      <c r="J3139">
        <v>5.2587217616367997E-2</v>
      </c>
      <c r="K3139" t="s">
        <v>1031</v>
      </c>
      <c r="L3139">
        <f t="shared" si="49"/>
        <v>-2.1139134407659399</v>
      </c>
      <c r="M3139" t="s">
        <v>1032</v>
      </c>
    </row>
    <row r="3140" spans="1:13" x14ac:dyDescent="0.2">
      <c r="A3140" t="s">
        <v>11674</v>
      </c>
      <c r="B3140" t="s">
        <v>11675</v>
      </c>
      <c r="C3140">
        <v>0</v>
      </c>
      <c r="D3140" t="s">
        <v>11676</v>
      </c>
      <c r="E3140">
        <v>4.6449966894601999</v>
      </c>
      <c r="F3140">
        <v>1.32964066622276</v>
      </c>
      <c r="G3140">
        <v>0.55032268778658899</v>
      </c>
      <c r="H3140">
        <v>2.4161109395118698</v>
      </c>
      <c r="I3140">
        <v>1.56872809109385E-2</v>
      </c>
      <c r="J3140">
        <v>7.0424204490581094E-2</v>
      </c>
      <c r="K3140" t="s">
        <v>1031</v>
      </c>
      <c r="L3140">
        <f t="shared" si="49"/>
        <v>-1.32964066622276</v>
      </c>
      <c r="M3140" t="s">
        <v>1032</v>
      </c>
    </row>
    <row r="3141" spans="1:13" x14ac:dyDescent="0.2">
      <c r="A3141" t="s">
        <v>11677</v>
      </c>
      <c r="B3141" t="s">
        <v>11678</v>
      </c>
      <c r="C3141">
        <v>0</v>
      </c>
      <c r="D3141" t="s">
        <v>11679</v>
      </c>
      <c r="E3141">
        <v>4.6329209333690198</v>
      </c>
      <c r="F3141">
        <v>0.72716870754380902</v>
      </c>
      <c r="G3141">
        <v>0.84006402114288103</v>
      </c>
      <c r="H3141">
        <v>0.86561105968390195</v>
      </c>
      <c r="I3141">
        <v>0.386703488519823</v>
      </c>
      <c r="J3141">
        <v>0.56623148657797395</v>
      </c>
      <c r="K3141" t="s">
        <v>1031</v>
      </c>
      <c r="L3141">
        <f t="shared" si="49"/>
        <v>-0.72716870754380902</v>
      </c>
      <c r="M3141" t="s">
        <v>1032</v>
      </c>
    </row>
    <row r="3142" spans="1:13" x14ac:dyDescent="0.2">
      <c r="A3142" t="s">
        <v>11680</v>
      </c>
      <c r="B3142" t="s">
        <v>11681</v>
      </c>
      <c r="C3142" t="s">
        <v>2212</v>
      </c>
      <c r="D3142" t="s">
        <v>4045</v>
      </c>
      <c r="E3142">
        <v>4.6308897199176302</v>
      </c>
      <c r="F3142">
        <v>1.37289370862541</v>
      </c>
      <c r="G3142">
        <v>0.60242644856475802</v>
      </c>
      <c r="H3142">
        <v>2.2789399633702101</v>
      </c>
      <c r="I3142">
        <v>2.26706343935166E-2</v>
      </c>
      <c r="J3142">
        <v>8.9808385426149301E-2</v>
      </c>
      <c r="K3142" t="s">
        <v>1031</v>
      </c>
      <c r="L3142">
        <f t="shared" si="49"/>
        <v>-1.37289370862541</v>
      </c>
      <c r="M3142" t="s">
        <v>1032</v>
      </c>
    </row>
    <row r="3143" spans="1:13" x14ac:dyDescent="0.2">
      <c r="A3143" t="s">
        <v>11682</v>
      </c>
      <c r="B3143" t="s">
        <v>11683</v>
      </c>
      <c r="C3143" t="s">
        <v>11684</v>
      </c>
      <c r="D3143" t="s">
        <v>11685</v>
      </c>
      <c r="E3143">
        <v>4.6280497647289902</v>
      </c>
      <c r="F3143">
        <v>1.1901057574910301</v>
      </c>
      <c r="G3143">
        <v>0.78378772430947197</v>
      </c>
      <c r="H3143">
        <v>1.51840316016627</v>
      </c>
      <c r="I3143">
        <v>0.128912795513279</v>
      </c>
      <c r="J3143">
        <v>0.28287692208743798</v>
      </c>
      <c r="K3143" t="s">
        <v>1031</v>
      </c>
      <c r="L3143">
        <f t="shared" si="49"/>
        <v>-1.1901057574910301</v>
      </c>
      <c r="M3143" t="s">
        <v>1032</v>
      </c>
    </row>
    <row r="3144" spans="1:13" x14ac:dyDescent="0.2">
      <c r="A3144" t="s">
        <v>11686</v>
      </c>
      <c r="B3144" t="s">
        <v>11687</v>
      </c>
      <c r="C3144" t="s">
        <v>11688</v>
      </c>
      <c r="D3144" t="s">
        <v>11689</v>
      </c>
      <c r="E3144">
        <v>4.6252601836431104</v>
      </c>
      <c r="F3144">
        <v>0.183625153089023</v>
      </c>
      <c r="G3144">
        <v>0.61989869843923695</v>
      </c>
      <c r="H3144">
        <v>0.29621800070132198</v>
      </c>
      <c r="I3144">
        <v>0.76706360281571995</v>
      </c>
      <c r="J3144">
        <v>0.86276283641907303</v>
      </c>
      <c r="K3144" t="s">
        <v>1031</v>
      </c>
      <c r="L3144">
        <f t="shared" si="49"/>
        <v>-0.183625153089023</v>
      </c>
      <c r="M3144" t="s">
        <v>1032</v>
      </c>
    </row>
    <row r="3145" spans="1:13" x14ac:dyDescent="0.2">
      <c r="A3145" t="s">
        <v>11690</v>
      </c>
      <c r="B3145" t="s">
        <v>11691</v>
      </c>
      <c r="C3145" t="s">
        <v>11692</v>
      </c>
      <c r="D3145" t="s">
        <v>11693</v>
      </c>
      <c r="E3145">
        <v>4.6249507541716701</v>
      </c>
      <c r="F3145">
        <v>8.6264921383215704E-2</v>
      </c>
      <c r="G3145">
        <v>0.67148223697267095</v>
      </c>
      <c r="H3145">
        <v>0.12846940191915601</v>
      </c>
      <c r="I3145">
        <v>0.89777751127536298</v>
      </c>
      <c r="J3145">
        <v>0.94180978626761003</v>
      </c>
      <c r="K3145" t="s">
        <v>1031</v>
      </c>
      <c r="L3145">
        <f t="shared" si="49"/>
        <v>-8.6264921383215704E-2</v>
      </c>
      <c r="M3145" t="s">
        <v>1032</v>
      </c>
    </row>
    <row r="3146" spans="1:13" x14ac:dyDescent="0.2">
      <c r="A3146" t="s">
        <v>11694</v>
      </c>
      <c r="B3146" t="s">
        <v>11695</v>
      </c>
      <c r="C3146" t="s">
        <v>11696</v>
      </c>
      <c r="D3146" t="s">
        <v>11697</v>
      </c>
      <c r="E3146">
        <v>4.6200576796757797</v>
      </c>
      <c r="F3146">
        <v>-0.49304448079334101</v>
      </c>
      <c r="G3146">
        <v>0.82991403606604297</v>
      </c>
      <c r="H3146">
        <v>-0.59409102553617499</v>
      </c>
      <c r="I3146">
        <v>0.55245123303626897</v>
      </c>
      <c r="J3146">
        <v>0.70787882637904298</v>
      </c>
      <c r="K3146" t="s">
        <v>1031</v>
      </c>
      <c r="L3146">
        <f t="shared" si="49"/>
        <v>0.49304448079334101</v>
      </c>
      <c r="M3146" t="s">
        <v>1032</v>
      </c>
    </row>
    <row r="3147" spans="1:13" x14ac:dyDescent="0.2">
      <c r="A3147" t="s">
        <v>11698</v>
      </c>
      <c r="B3147" t="s">
        <v>11699</v>
      </c>
      <c r="C3147" t="s">
        <v>5838</v>
      </c>
      <c r="D3147" t="s">
        <v>11700</v>
      </c>
      <c r="E3147">
        <v>4.6191367606020499</v>
      </c>
      <c r="F3147">
        <v>0.65303826117853303</v>
      </c>
      <c r="G3147">
        <v>0.678800763222288</v>
      </c>
      <c r="H3147">
        <v>0.96204703435886096</v>
      </c>
      <c r="I3147">
        <v>0.336025978063139</v>
      </c>
      <c r="J3147">
        <v>0.517159824293147</v>
      </c>
      <c r="K3147" t="s">
        <v>1031</v>
      </c>
      <c r="L3147">
        <f t="shared" si="49"/>
        <v>-0.65303826117853303</v>
      </c>
      <c r="M3147" t="s">
        <v>1032</v>
      </c>
    </row>
    <row r="3148" spans="1:13" x14ac:dyDescent="0.2">
      <c r="A3148" t="s">
        <v>11701</v>
      </c>
      <c r="B3148" t="s">
        <v>11702</v>
      </c>
      <c r="C3148" t="s">
        <v>11703</v>
      </c>
      <c r="D3148" t="s">
        <v>11704</v>
      </c>
      <c r="E3148">
        <v>4.6190657691338499</v>
      </c>
      <c r="F3148">
        <v>0.96522529739534102</v>
      </c>
      <c r="G3148">
        <v>0.67630605502213204</v>
      </c>
      <c r="H3148">
        <v>1.4272019158009099</v>
      </c>
      <c r="I3148">
        <v>0.15352170245553201</v>
      </c>
      <c r="J3148">
        <v>0.31526474379303798</v>
      </c>
      <c r="K3148" t="s">
        <v>1031</v>
      </c>
      <c r="L3148">
        <f t="shared" si="49"/>
        <v>-0.96522529739534102</v>
      </c>
      <c r="M3148" t="s">
        <v>1032</v>
      </c>
    </row>
    <row r="3149" spans="1:13" x14ac:dyDescent="0.2">
      <c r="A3149" t="s">
        <v>11705</v>
      </c>
      <c r="B3149" t="s">
        <v>11706</v>
      </c>
      <c r="C3149" t="s">
        <v>11707</v>
      </c>
      <c r="D3149" t="s">
        <v>11708</v>
      </c>
      <c r="E3149">
        <v>4.6072573054002799</v>
      </c>
      <c r="F3149">
        <v>0.78220252290810299</v>
      </c>
      <c r="G3149">
        <v>0.73116870428347802</v>
      </c>
      <c r="H3149">
        <v>1.0697975970875799</v>
      </c>
      <c r="I3149">
        <v>0.28471042415012798</v>
      </c>
      <c r="J3149">
        <v>0.46272827493486901</v>
      </c>
      <c r="K3149" t="s">
        <v>1031</v>
      </c>
      <c r="L3149">
        <f t="shared" si="49"/>
        <v>-0.78220252290810299</v>
      </c>
      <c r="M3149" t="s">
        <v>1032</v>
      </c>
    </row>
    <row r="3150" spans="1:13" x14ac:dyDescent="0.2">
      <c r="A3150" t="s">
        <v>11709</v>
      </c>
      <c r="B3150" t="s">
        <v>11710</v>
      </c>
      <c r="C3150" t="s">
        <v>11711</v>
      </c>
      <c r="D3150" t="s">
        <v>11712</v>
      </c>
      <c r="E3150">
        <v>4.6025578758352799</v>
      </c>
      <c r="F3150">
        <v>1.9073216788188501</v>
      </c>
      <c r="G3150">
        <v>0.73494628892806002</v>
      </c>
      <c r="H3150">
        <v>2.5951851278829201</v>
      </c>
      <c r="I3150">
        <v>9.4539982082114792E-3</v>
      </c>
      <c r="J3150">
        <v>5.09881297511715E-2</v>
      </c>
      <c r="K3150" t="s">
        <v>1031</v>
      </c>
      <c r="L3150">
        <f t="shared" si="49"/>
        <v>-1.9073216788188501</v>
      </c>
      <c r="M3150" t="s">
        <v>1032</v>
      </c>
    </row>
    <row r="3151" spans="1:13" x14ac:dyDescent="0.2">
      <c r="A3151" t="s">
        <v>11713</v>
      </c>
      <c r="B3151" t="s">
        <v>11714</v>
      </c>
      <c r="C3151" t="s">
        <v>11715</v>
      </c>
      <c r="D3151" t="s">
        <v>11716</v>
      </c>
      <c r="E3151">
        <v>4.6011366467535098</v>
      </c>
      <c r="F3151">
        <v>-0.650933739818362</v>
      </c>
      <c r="G3151">
        <v>0.69262802079293595</v>
      </c>
      <c r="H3151">
        <v>-0.93980278053601995</v>
      </c>
      <c r="I3151">
        <v>0.34731873231664701</v>
      </c>
      <c r="J3151">
        <v>0.52844051843370399</v>
      </c>
      <c r="K3151" t="s">
        <v>1031</v>
      </c>
      <c r="L3151">
        <f t="shared" si="49"/>
        <v>0.650933739818362</v>
      </c>
      <c r="M3151" t="s">
        <v>1032</v>
      </c>
    </row>
    <row r="3152" spans="1:13" x14ac:dyDescent="0.2">
      <c r="A3152" t="s">
        <v>11717</v>
      </c>
      <c r="B3152" t="s">
        <v>11718</v>
      </c>
      <c r="C3152" t="s">
        <v>11719</v>
      </c>
      <c r="D3152" t="s">
        <v>11720</v>
      </c>
      <c r="E3152">
        <v>4.6010378028341901</v>
      </c>
      <c r="F3152">
        <v>1.1109471943692699</v>
      </c>
      <c r="G3152">
        <v>0.81635265618653996</v>
      </c>
      <c r="H3152">
        <v>1.3608667601559401</v>
      </c>
      <c r="I3152">
        <v>0.173555799640284</v>
      </c>
      <c r="J3152">
        <v>0.34139177537528598</v>
      </c>
      <c r="K3152" t="s">
        <v>1031</v>
      </c>
      <c r="L3152">
        <f t="shared" si="49"/>
        <v>-1.1109471943692699</v>
      </c>
      <c r="M3152" t="s">
        <v>1032</v>
      </c>
    </row>
    <row r="3153" spans="1:13" x14ac:dyDescent="0.2">
      <c r="A3153" t="s">
        <v>11721</v>
      </c>
      <c r="B3153" t="s">
        <v>11722</v>
      </c>
      <c r="C3153" t="s">
        <v>11723</v>
      </c>
      <c r="D3153" t="s">
        <v>11724</v>
      </c>
      <c r="E3153">
        <v>4.6003156894738702</v>
      </c>
      <c r="F3153">
        <v>0.184899480978613</v>
      </c>
      <c r="G3153">
        <v>0.60660477083287001</v>
      </c>
      <c r="H3153">
        <v>0.30481046287312502</v>
      </c>
      <c r="I3153">
        <v>0.76051051228959399</v>
      </c>
      <c r="J3153">
        <v>0.85829630479360497</v>
      </c>
      <c r="K3153" t="s">
        <v>1031</v>
      </c>
      <c r="L3153">
        <f t="shared" si="49"/>
        <v>-0.184899480978613</v>
      </c>
      <c r="M3153" t="s">
        <v>1032</v>
      </c>
    </row>
    <row r="3154" spans="1:13" x14ac:dyDescent="0.2">
      <c r="A3154" t="s">
        <v>11725</v>
      </c>
      <c r="B3154" t="s">
        <v>11726</v>
      </c>
      <c r="C3154" t="s">
        <v>11727</v>
      </c>
      <c r="D3154" t="s">
        <v>11728</v>
      </c>
      <c r="E3154">
        <v>4.5973505826193799</v>
      </c>
      <c r="F3154">
        <v>0.44791261880646699</v>
      </c>
      <c r="G3154">
        <v>0.59972306030302502</v>
      </c>
      <c r="H3154">
        <v>0.74686575930588395</v>
      </c>
      <c r="I3154">
        <v>0.45514459644564897</v>
      </c>
      <c r="J3154">
        <v>0.62814163971039005</v>
      </c>
      <c r="K3154" t="s">
        <v>1031</v>
      </c>
      <c r="L3154">
        <f t="shared" si="49"/>
        <v>-0.44791261880646699</v>
      </c>
      <c r="M3154" t="s">
        <v>1032</v>
      </c>
    </row>
    <row r="3155" spans="1:13" x14ac:dyDescent="0.2">
      <c r="A3155" t="s">
        <v>11729</v>
      </c>
      <c r="B3155" t="s">
        <v>11730</v>
      </c>
      <c r="C3155" t="s">
        <v>9378</v>
      </c>
      <c r="D3155" t="s">
        <v>11731</v>
      </c>
      <c r="E3155">
        <v>4.5961830253711797</v>
      </c>
      <c r="F3155">
        <v>0.39491306738058102</v>
      </c>
      <c r="G3155">
        <v>0.64193408056169998</v>
      </c>
      <c r="H3155">
        <v>0.61519255533999295</v>
      </c>
      <c r="I3155">
        <v>0.53842756368250799</v>
      </c>
      <c r="J3155">
        <v>0.69775135268781596</v>
      </c>
      <c r="K3155" t="s">
        <v>1031</v>
      </c>
      <c r="L3155">
        <f t="shared" si="49"/>
        <v>-0.39491306738058102</v>
      </c>
      <c r="M3155" t="s">
        <v>1032</v>
      </c>
    </row>
    <row r="3156" spans="1:13" x14ac:dyDescent="0.2">
      <c r="A3156" t="s">
        <v>11732</v>
      </c>
      <c r="B3156" t="s">
        <v>11733</v>
      </c>
      <c r="C3156" t="s">
        <v>6118</v>
      </c>
      <c r="D3156" t="s">
        <v>11734</v>
      </c>
      <c r="E3156">
        <v>4.5887419682488302</v>
      </c>
      <c r="F3156">
        <v>-4.5652175980267398E-2</v>
      </c>
      <c r="G3156">
        <v>0.58028457249059595</v>
      </c>
      <c r="H3156">
        <v>-7.8672048412948697E-2</v>
      </c>
      <c r="I3156">
        <v>0.93729347868641799</v>
      </c>
      <c r="J3156">
        <v>0.96460297848278997</v>
      </c>
      <c r="K3156" t="s">
        <v>1031</v>
      </c>
      <c r="L3156">
        <f t="shared" si="49"/>
        <v>4.5652175980267398E-2</v>
      </c>
      <c r="M3156" t="s">
        <v>1032</v>
      </c>
    </row>
    <row r="3157" spans="1:13" x14ac:dyDescent="0.2">
      <c r="A3157" t="s">
        <v>11735</v>
      </c>
      <c r="B3157" t="s">
        <v>11736</v>
      </c>
      <c r="C3157" t="s">
        <v>11737</v>
      </c>
      <c r="D3157" t="s">
        <v>11738</v>
      </c>
      <c r="E3157">
        <v>4.5844823311287799</v>
      </c>
      <c r="F3157">
        <v>1.3565533758510699</v>
      </c>
      <c r="G3157">
        <v>0.64787620800156698</v>
      </c>
      <c r="H3157">
        <v>2.0938465699110602</v>
      </c>
      <c r="I3157">
        <v>3.6273650149742598E-2</v>
      </c>
      <c r="J3157">
        <v>0.12203222699338501</v>
      </c>
      <c r="K3157" t="s">
        <v>1031</v>
      </c>
      <c r="L3157">
        <f t="shared" si="49"/>
        <v>-1.3565533758510699</v>
      </c>
      <c r="M3157" t="s">
        <v>1032</v>
      </c>
    </row>
    <row r="3158" spans="1:13" x14ac:dyDescent="0.2">
      <c r="A3158" t="s">
        <v>11739</v>
      </c>
      <c r="B3158" t="s">
        <v>11740</v>
      </c>
      <c r="C3158" t="s">
        <v>11741</v>
      </c>
      <c r="D3158" t="s">
        <v>11742</v>
      </c>
      <c r="E3158">
        <v>4.58372783395588</v>
      </c>
      <c r="F3158">
        <v>-0.72114100331338904</v>
      </c>
      <c r="G3158">
        <v>0.80089656131733999</v>
      </c>
      <c r="H3158">
        <v>-0.90041715515326104</v>
      </c>
      <c r="I3158">
        <v>0.36789829470169899</v>
      </c>
      <c r="J3158">
        <v>0.54987326804091197</v>
      </c>
      <c r="K3158" t="s">
        <v>1031</v>
      </c>
      <c r="L3158">
        <f t="shared" si="49"/>
        <v>0.72114100331338904</v>
      </c>
      <c r="M3158" t="s">
        <v>1032</v>
      </c>
    </row>
    <row r="3159" spans="1:13" x14ac:dyDescent="0.2">
      <c r="A3159" t="s">
        <v>11743</v>
      </c>
      <c r="B3159" t="s">
        <v>11744</v>
      </c>
      <c r="C3159" t="s">
        <v>11745</v>
      </c>
      <c r="D3159" t="s">
        <v>11746</v>
      </c>
      <c r="E3159">
        <v>4.5823698264305799</v>
      </c>
      <c r="F3159">
        <v>0.66028204949748204</v>
      </c>
      <c r="G3159">
        <v>0.68691454216909897</v>
      </c>
      <c r="H3159">
        <v>0.96122881226605195</v>
      </c>
      <c r="I3159">
        <v>0.33643713241843998</v>
      </c>
      <c r="J3159">
        <v>0.517665482167042</v>
      </c>
      <c r="K3159" t="s">
        <v>1031</v>
      </c>
      <c r="L3159">
        <f t="shared" si="49"/>
        <v>-0.66028204949748204</v>
      </c>
      <c r="M3159" t="s">
        <v>1032</v>
      </c>
    </row>
    <row r="3160" spans="1:13" x14ac:dyDescent="0.2">
      <c r="A3160" t="s">
        <v>11747</v>
      </c>
      <c r="B3160" t="s">
        <v>11748</v>
      </c>
      <c r="C3160" t="s">
        <v>11749</v>
      </c>
      <c r="D3160" t="s">
        <v>11750</v>
      </c>
      <c r="E3160">
        <v>4.5801139771870298</v>
      </c>
      <c r="F3160">
        <v>1.0461386131106301</v>
      </c>
      <c r="G3160">
        <v>0.763792725944622</v>
      </c>
      <c r="H3160">
        <v>1.36966296951416</v>
      </c>
      <c r="I3160">
        <v>0.170792133165689</v>
      </c>
      <c r="J3160">
        <v>0.33754471729718399</v>
      </c>
      <c r="K3160" t="s">
        <v>1031</v>
      </c>
      <c r="L3160">
        <f t="shared" si="49"/>
        <v>-1.0461386131106301</v>
      </c>
      <c r="M3160" t="s">
        <v>1032</v>
      </c>
    </row>
    <row r="3161" spans="1:13" x14ac:dyDescent="0.2">
      <c r="A3161" t="s">
        <v>11751</v>
      </c>
      <c r="B3161" t="s">
        <v>11752</v>
      </c>
      <c r="C3161" t="s">
        <v>11753</v>
      </c>
      <c r="D3161" t="s">
        <v>11754</v>
      </c>
      <c r="E3161">
        <v>4.5774390385331296</v>
      </c>
      <c r="F3161">
        <v>1.05110072696317</v>
      </c>
      <c r="G3161">
        <v>0.75112921383126796</v>
      </c>
      <c r="H3161">
        <v>1.3993607326252699</v>
      </c>
      <c r="I3161">
        <v>0.16170483591107801</v>
      </c>
      <c r="J3161">
        <v>0.32690458279184598</v>
      </c>
      <c r="K3161" t="s">
        <v>1031</v>
      </c>
      <c r="L3161">
        <f t="shared" si="49"/>
        <v>-1.05110072696317</v>
      </c>
      <c r="M3161" t="s">
        <v>1032</v>
      </c>
    </row>
    <row r="3162" spans="1:13" x14ac:dyDescent="0.2">
      <c r="A3162" t="s">
        <v>11755</v>
      </c>
      <c r="B3162" t="s">
        <v>11756</v>
      </c>
      <c r="C3162" t="s">
        <v>11757</v>
      </c>
      <c r="D3162" t="s">
        <v>11758</v>
      </c>
      <c r="E3162">
        <v>4.5707791693676896</v>
      </c>
      <c r="F3162">
        <v>1.12040648001332</v>
      </c>
      <c r="G3162">
        <v>0.75276495616753003</v>
      </c>
      <c r="H3162">
        <v>1.4883882024975299</v>
      </c>
      <c r="I3162">
        <v>0.13664854602670101</v>
      </c>
      <c r="J3162">
        <v>0.29267820845842002</v>
      </c>
      <c r="K3162" t="s">
        <v>1031</v>
      </c>
      <c r="L3162">
        <f t="shared" si="49"/>
        <v>-1.12040648001332</v>
      </c>
      <c r="M3162" t="s">
        <v>1032</v>
      </c>
    </row>
    <row r="3163" spans="1:13" x14ac:dyDescent="0.2">
      <c r="A3163" t="s">
        <v>11759</v>
      </c>
      <c r="B3163" t="s">
        <v>11760</v>
      </c>
      <c r="C3163" t="s">
        <v>11761</v>
      </c>
      <c r="D3163" t="s">
        <v>11762</v>
      </c>
      <c r="E3163">
        <v>4.5696988666042602</v>
      </c>
      <c r="F3163">
        <v>1.73261723592207</v>
      </c>
      <c r="G3163">
        <v>0.66695917651071401</v>
      </c>
      <c r="H3163">
        <v>2.5977860369003198</v>
      </c>
      <c r="I3163">
        <v>9.3826938207366394E-3</v>
      </c>
      <c r="J3163">
        <v>5.07345488995311E-2</v>
      </c>
      <c r="K3163" t="s">
        <v>1031</v>
      </c>
      <c r="L3163">
        <f t="shared" si="49"/>
        <v>-1.73261723592207</v>
      </c>
      <c r="M3163" t="s">
        <v>1032</v>
      </c>
    </row>
    <row r="3164" spans="1:13" x14ac:dyDescent="0.2">
      <c r="A3164" t="s">
        <v>11763</v>
      </c>
      <c r="B3164" t="s">
        <v>11764</v>
      </c>
      <c r="C3164">
        <v>0</v>
      </c>
      <c r="D3164" t="s">
        <v>11765</v>
      </c>
      <c r="E3164">
        <v>4.5650868887932496</v>
      </c>
      <c r="F3164">
        <v>0.68790728207714802</v>
      </c>
      <c r="G3164">
        <v>0.62021990074657996</v>
      </c>
      <c r="H3164">
        <v>1.10913448802447</v>
      </c>
      <c r="I3164">
        <v>0.26737216889105903</v>
      </c>
      <c r="J3164">
        <v>0.44603847441361699</v>
      </c>
      <c r="K3164" t="s">
        <v>1031</v>
      </c>
      <c r="L3164">
        <f t="shared" si="49"/>
        <v>-0.68790728207714802</v>
      </c>
      <c r="M3164" t="s">
        <v>1032</v>
      </c>
    </row>
    <row r="3165" spans="1:13" x14ac:dyDescent="0.2">
      <c r="A3165" t="s">
        <v>11766</v>
      </c>
      <c r="B3165" t="s">
        <v>11767</v>
      </c>
      <c r="C3165" t="s">
        <v>11768</v>
      </c>
      <c r="D3165" t="s">
        <v>11769</v>
      </c>
      <c r="E3165">
        <v>4.5648774727158896</v>
      </c>
      <c r="F3165">
        <v>0.400032578109703</v>
      </c>
      <c r="G3165">
        <v>0.75760874485920304</v>
      </c>
      <c r="H3165">
        <v>0.528020011416377</v>
      </c>
      <c r="I3165">
        <v>0.59748544670725501</v>
      </c>
      <c r="J3165">
        <v>0.742502735378617</v>
      </c>
      <c r="K3165" t="s">
        <v>1031</v>
      </c>
      <c r="L3165">
        <f t="shared" si="49"/>
        <v>-0.400032578109703</v>
      </c>
      <c r="M3165" t="s">
        <v>1032</v>
      </c>
    </row>
    <row r="3166" spans="1:13" x14ac:dyDescent="0.2">
      <c r="A3166" t="s">
        <v>11770</v>
      </c>
      <c r="B3166" t="s">
        <v>249</v>
      </c>
      <c r="C3166" t="s">
        <v>783</v>
      </c>
      <c r="D3166" t="s">
        <v>790</v>
      </c>
      <c r="E3166">
        <v>4.56322371154788</v>
      </c>
      <c r="F3166">
        <v>-1.4064643691652301</v>
      </c>
      <c r="G3166">
        <v>0.67431647227214897</v>
      </c>
      <c r="H3166">
        <v>-2.0857630311566702</v>
      </c>
      <c r="I3166">
        <v>3.7000093703140703E-2</v>
      </c>
      <c r="J3166">
        <v>0.123209132432297</v>
      </c>
      <c r="K3166" t="s">
        <v>1031</v>
      </c>
      <c r="L3166">
        <f t="shared" si="49"/>
        <v>1.4064643691652301</v>
      </c>
      <c r="M3166" t="s">
        <v>1032</v>
      </c>
    </row>
    <row r="3167" spans="1:13" x14ac:dyDescent="0.2">
      <c r="A3167" t="s">
        <v>11771</v>
      </c>
      <c r="B3167" t="s">
        <v>11772</v>
      </c>
      <c r="C3167">
        <v>0</v>
      </c>
      <c r="D3167" t="s">
        <v>11773</v>
      </c>
      <c r="E3167">
        <v>4.56277937543243</v>
      </c>
      <c r="F3167">
        <v>0.65952112374194005</v>
      </c>
      <c r="G3167">
        <v>0.57420601455749798</v>
      </c>
      <c r="H3167">
        <v>1.1485792677566899</v>
      </c>
      <c r="I3167">
        <v>0.25072950996172599</v>
      </c>
      <c r="J3167">
        <v>0.430032484659296</v>
      </c>
      <c r="K3167" t="s">
        <v>1031</v>
      </c>
      <c r="L3167">
        <f t="shared" si="49"/>
        <v>-0.65952112374194005</v>
      </c>
      <c r="M3167" t="s">
        <v>1032</v>
      </c>
    </row>
    <row r="3168" spans="1:13" x14ac:dyDescent="0.2">
      <c r="A3168" t="s">
        <v>11774</v>
      </c>
      <c r="B3168" t="s">
        <v>11775</v>
      </c>
      <c r="C3168" t="s">
        <v>11776</v>
      </c>
      <c r="D3168" t="s">
        <v>11777</v>
      </c>
      <c r="E3168">
        <v>4.5621681535822303</v>
      </c>
      <c r="F3168">
        <v>-0.650001767701747</v>
      </c>
      <c r="G3168">
        <v>0.69628843381202099</v>
      </c>
      <c r="H3168">
        <v>-0.93352371824293401</v>
      </c>
      <c r="I3168">
        <v>0.35054963018819602</v>
      </c>
      <c r="J3168">
        <v>0.532193442923794</v>
      </c>
      <c r="K3168" t="s">
        <v>1031</v>
      </c>
      <c r="L3168">
        <f t="shared" si="49"/>
        <v>0.650001767701747</v>
      </c>
      <c r="M3168" t="s">
        <v>1032</v>
      </c>
    </row>
    <row r="3169" spans="1:13" x14ac:dyDescent="0.2">
      <c r="A3169" t="s">
        <v>11778</v>
      </c>
      <c r="B3169" t="s">
        <v>11779</v>
      </c>
      <c r="C3169" t="s">
        <v>11780</v>
      </c>
      <c r="D3169" t="s">
        <v>11781</v>
      </c>
      <c r="E3169">
        <v>4.5584216498979302</v>
      </c>
      <c r="F3169">
        <v>0.47426444289857</v>
      </c>
      <c r="G3169">
        <v>0.64025694090490004</v>
      </c>
      <c r="H3169">
        <v>0.74074080669594</v>
      </c>
      <c r="I3169">
        <v>0.45885061193120902</v>
      </c>
      <c r="J3169">
        <v>0.632142621449304</v>
      </c>
      <c r="K3169" t="s">
        <v>1031</v>
      </c>
      <c r="L3169">
        <f t="shared" si="49"/>
        <v>-0.47426444289857</v>
      </c>
      <c r="M3169" t="s">
        <v>1032</v>
      </c>
    </row>
    <row r="3170" spans="1:13" x14ac:dyDescent="0.2">
      <c r="A3170" t="s">
        <v>11782</v>
      </c>
      <c r="B3170" t="s">
        <v>11783</v>
      </c>
      <c r="C3170" t="s">
        <v>11784</v>
      </c>
      <c r="D3170" t="s">
        <v>11785</v>
      </c>
      <c r="E3170">
        <v>4.5584028053544099</v>
      </c>
      <c r="F3170">
        <v>1.1163239449440701</v>
      </c>
      <c r="G3170">
        <v>0.84074985845999595</v>
      </c>
      <c r="H3170">
        <v>1.3277717905166699</v>
      </c>
      <c r="I3170">
        <v>0.184253508791659</v>
      </c>
      <c r="J3170">
        <v>0.35420758883353698</v>
      </c>
      <c r="K3170" t="s">
        <v>1031</v>
      </c>
      <c r="L3170">
        <f t="shared" si="49"/>
        <v>-1.1163239449440701</v>
      </c>
      <c r="M3170" t="s">
        <v>1032</v>
      </c>
    </row>
    <row r="3171" spans="1:13" x14ac:dyDescent="0.2">
      <c r="A3171" t="s">
        <v>11786</v>
      </c>
      <c r="B3171" t="s">
        <v>11787</v>
      </c>
      <c r="C3171" t="s">
        <v>8426</v>
      </c>
      <c r="D3171" t="s">
        <v>11788</v>
      </c>
      <c r="E3171">
        <v>4.5547889358311897</v>
      </c>
      <c r="F3171">
        <v>0.42876085552106102</v>
      </c>
      <c r="G3171">
        <v>0.66369517608647499</v>
      </c>
      <c r="H3171">
        <v>0.64602075014207505</v>
      </c>
      <c r="I3171">
        <v>0.51826591726963001</v>
      </c>
      <c r="J3171">
        <v>0.68134518639160302</v>
      </c>
      <c r="K3171" t="s">
        <v>1031</v>
      </c>
      <c r="L3171">
        <f t="shared" si="49"/>
        <v>-0.42876085552106102</v>
      </c>
      <c r="M3171" t="s">
        <v>1032</v>
      </c>
    </row>
    <row r="3172" spans="1:13" x14ac:dyDescent="0.2">
      <c r="A3172" t="s">
        <v>11789</v>
      </c>
      <c r="B3172" t="s">
        <v>11790</v>
      </c>
      <c r="C3172" t="s">
        <v>11791</v>
      </c>
      <c r="D3172" t="s">
        <v>11792</v>
      </c>
      <c r="E3172">
        <v>4.5546764934493504</v>
      </c>
      <c r="F3172">
        <v>-1.03979538491566</v>
      </c>
      <c r="G3172">
        <v>0.68319236745479395</v>
      </c>
      <c r="H3172">
        <v>-1.5219657514462199</v>
      </c>
      <c r="I3172">
        <v>0.12801766243548801</v>
      </c>
      <c r="J3172">
        <v>0.28187019003597102</v>
      </c>
      <c r="K3172" t="s">
        <v>1031</v>
      </c>
      <c r="L3172">
        <f t="shared" si="49"/>
        <v>1.03979538491566</v>
      </c>
      <c r="M3172" t="s">
        <v>1032</v>
      </c>
    </row>
    <row r="3173" spans="1:13" x14ac:dyDescent="0.2">
      <c r="A3173" t="s">
        <v>11793</v>
      </c>
      <c r="B3173" t="s">
        <v>11794</v>
      </c>
      <c r="C3173" t="s">
        <v>11795</v>
      </c>
      <c r="D3173" t="s">
        <v>11796</v>
      </c>
      <c r="E3173">
        <v>4.5525465240405696</v>
      </c>
      <c r="F3173">
        <v>0.183958463274492</v>
      </c>
      <c r="G3173">
        <v>0.57538205182971602</v>
      </c>
      <c r="H3173">
        <v>0.31971533121254703</v>
      </c>
      <c r="I3173">
        <v>0.74918413670019501</v>
      </c>
      <c r="J3173">
        <v>0.85072241070848398</v>
      </c>
      <c r="K3173" t="s">
        <v>1031</v>
      </c>
      <c r="L3173">
        <f t="shared" si="49"/>
        <v>-0.183958463274492</v>
      </c>
      <c r="M3173" t="s">
        <v>1032</v>
      </c>
    </row>
    <row r="3174" spans="1:13" x14ac:dyDescent="0.2">
      <c r="A3174" t="s">
        <v>11797</v>
      </c>
      <c r="B3174" t="s">
        <v>11798</v>
      </c>
      <c r="C3174" t="s">
        <v>11799</v>
      </c>
      <c r="D3174" t="s">
        <v>11800</v>
      </c>
      <c r="E3174">
        <v>4.5487780966280598</v>
      </c>
      <c r="F3174">
        <v>0.12079800698958</v>
      </c>
      <c r="G3174">
        <v>0.64359889606085596</v>
      </c>
      <c r="H3174">
        <v>0.18769144529135001</v>
      </c>
      <c r="I3174">
        <v>0.85111853675945304</v>
      </c>
      <c r="J3174">
        <v>0.914450308269668</v>
      </c>
      <c r="K3174" t="s">
        <v>1031</v>
      </c>
      <c r="L3174">
        <f t="shared" si="49"/>
        <v>-0.12079800698958</v>
      </c>
      <c r="M3174" t="s">
        <v>1032</v>
      </c>
    </row>
    <row r="3175" spans="1:13" x14ac:dyDescent="0.2">
      <c r="A3175" t="s">
        <v>11801</v>
      </c>
      <c r="B3175" t="s">
        <v>11802</v>
      </c>
      <c r="C3175" t="s">
        <v>7695</v>
      </c>
      <c r="D3175" t="s">
        <v>11803</v>
      </c>
      <c r="E3175">
        <v>4.5485548669204103</v>
      </c>
      <c r="F3175">
        <v>0.59829334527890599</v>
      </c>
      <c r="G3175">
        <v>0.67321811862512904</v>
      </c>
      <c r="H3175">
        <v>0.88870654060939802</v>
      </c>
      <c r="I3175">
        <v>0.37416081503068199</v>
      </c>
      <c r="J3175">
        <v>0.55563074155962</v>
      </c>
      <c r="K3175" t="s">
        <v>1031</v>
      </c>
      <c r="L3175">
        <f t="shared" si="49"/>
        <v>-0.59829334527890599</v>
      </c>
      <c r="M3175" t="s">
        <v>1032</v>
      </c>
    </row>
    <row r="3176" spans="1:13" x14ac:dyDescent="0.2">
      <c r="A3176" t="s">
        <v>11804</v>
      </c>
      <c r="B3176" t="s">
        <v>11805</v>
      </c>
      <c r="C3176" t="s">
        <v>11806</v>
      </c>
      <c r="D3176" t="s">
        <v>11807</v>
      </c>
      <c r="E3176">
        <v>4.5483922602704103</v>
      </c>
      <c r="F3176">
        <v>1.03689192164093</v>
      </c>
      <c r="G3176">
        <v>0.59433586873635103</v>
      </c>
      <c r="H3176">
        <v>1.7446228238681201</v>
      </c>
      <c r="I3176">
        <v>8.1050545222124307E-2</v>
      </c>
      <c r="J3176">
        <v>0.209891073478359</v>
      </c>
      <c r="K3176" t="s">
        <v>1031</v>
      </c>
      <c r="L3176">
        <f t="shared" si="49"/>
        <v>-1.03689192164093</v>
      </c>
      <c r="M3176" t="s">
        <v>1032</v>
      </c>
    </row>
    <row r="3177" spans="1:13" x14ac:dyDescent="0.2">
      <c r="A3177" t="s">
        <v>11808</v>
      </c>
      <c r="B3177" t="s">
        <v>11809</v>
      </c>
      <c r="C3177" t="s">
        <v>9177</v>
      </c>
      <c r="D3177" t="s">
        <v>11810</v>
      </c>
      <c r="E3177">
        <v>4.54680828238532</v>
      </c>
      <c r="F3177">
        <v>-0.15975523123080301</v>
      </c>
      <c r="G3177">
        <v>0.55746836058078897</v>
      </c>
      <c r="H3177">
        <v>-0.28657273224325203</v>
      </c>
      <c r="I3177">
        <v>0.77443949559916803</v>
      </c>
      <c r="J3177">
        <v>0.86699041066809401</v>
      </c>
      <c r="K3177" t="s">
        <v>1031</v>
      </c>
      <c r="L3177">
        <f t="shared" si="49"/>
        <v>0.15975523123080301</v>
      </c>
      <c r="M3177" t="s">
        <v>1032</v>
      </c>
    </row>
    <row r="3178" spans="1:13" x14ac:dyDescent="0.2">
      <c r="A3178" t="s">
        <v>11811</v>
      </c>
      <c r="B3178" t="s">
        <v>11812</v>
      </c>
      <c r="C3178" t="s">
        <v>11813</v>
      </c>
      <c r="D3178" t="s">
        <v>11814</v>
      </c>
      <c r="E3178">
        <v>4.5394138878955097</v>
      </c>
      <c r="F3178">
        <v>0.34372318401229202</v>
      </c>
      <c r="G3178">
        <v>0.59127141663626304</v>
      </c>
      <c r="H3178">
        <v>0.58132893683197095</v>
      </c>
      <c r="I3178">
        <v>0.56101878166031605</v>
      </c>
      <c r="J3178">
        <v>0.71374435742289999</v>
      </c>
      <c r="K3178" t="s">
        <v>1031</v>
      </c>
      <c r="L3178">
        <f t="shared" si="49"/>
        <v>-0.34372318401229202</v>
      </c>
      <c r="M3178" t="s">
        <v>1032</v>
      </c>
    </row>
    <row r="3179" spans="1:13" x14ac:dyDescent="0.2">
      <c r="A3179" t="s">
        <v>11815</v>
      </c>
      <c r="B3179" t="s">
        <v>259</v>
      </c>
      <c r="C3179" t="s">
        <v>634</v>
      </c>
      <c r="D3179" t="s">
        <v>804</v>
      </c>
      <c r="E3179">
        <v>4.5361216621506699</v>
      </c>
      <c r="F3179">
        <v>-1.9940350579669099</v>
      </c>
      <c r="G3179">
        <v>0.89742839264369401</v>
      </c>
      <c r="H3179">
        <v>-2.2219433598404201</v>
      </c>
      <c r="I3179">
        <v>2.6287133620947901E-2</v>
      </c>
      <c r="J3179">
        <v>9.9481561837246602E-2</v>
      </c>
      <c r="K3179" t="s">
        <v>1031</v>
      </c>
      <c r="L3179">
        <f t="shared" si="49"/>
        <v>1.9940350579669099</v>
      </c>
      <c r="M3179" t="s">
        <v>1032</v>
      </c>
    </row>
    <row r="3180" spans="1:13" x14ac:dyDescent="0.2">
      <c r="A3180" t="s">
        <v>11816</v>
      </c>
      <c r="B3180" t="s">
        <v>11817</v>
      </c>
      <c r="C3180" t="s">
        <v>11818</v>
      </c>
      <c r="D3180" t="s">
        <v>11819</v>
      </c>
      <c r="E3180">
        <v>4.5306747785607504</v>
      </c>
      <c r="F3180">
        <v>1.96490427129189</v>
      </c>
      <c r="G3180">
        <v>0.77521441365602595</v>
      </c>
      <c r="H3180">
        <v>2.53465910421493</v>
      </c>
      <c r="I3180">
        <v>1.1255680038361301E-2</v>
      </c>
      <c r="J3180">
        <v>5.6819145634839301E-2</v>
      </c>
      <c r="K3180" t="s">
        <v>1031</v>
      </c>
      <c r="L3180">
        <f t="shared" si="49"/>
        <v>-1.96490427129189</v>
      </c>
      <c r="M3180" t="s">
        <v>1032</v>
      </c>
    </row>
    <row r="3181" spans="1:13" x14ac:dyDescent="0.2">
      <c r="A3181" t="s">
        <v>11820</v>
      </c>
      <c r="B3181" t="s">
        <v>11821</v>
      </c>
      <c r="C3181" t="s">
        <v>11822</v>
      </c>
      <c r="D3181" t="s">
        <v>11823</v>
      </c>
      <c r="E3181">
        <v>4.5295582556862302</v>
      </c>
      <c r="F3181">
        <v>1.3425664532189201</v>
      </c>
      <c r="G3181">
        <v>0.77204211997452898</v>
      </c>
      <c r="H3181">
        <v>1.73898083858846</v>
      </c>
      <c r="I3181">
        <v>8.2038133430577101E-2</v>
      </c>
      <c r="J3181">
        <v>0.21126352516194299</v>
      </c>
      <c r="K3181" t="s">
        <v>1031</v>
      </c>
      <c r="L3181">
        <f t="shared" si="49"/>
        <v>-1.3425664532189201</v>
      </c>
      <c r="M3181" t="s">
        <v>1032</v>
      </c>
    </row>
    <row r="3182" spans="1:13" x14ac:dyDescent="0.2">
      <c r="A3182" t="s">
        <v>11824</v>
      </c>
      <c r="B3182" t="s">
        <v>11825</v>
      </c>
      <c r="C3182" t="s">
        <v>3957</v>
      </c>
      <c r="D3182" t="s">
        <v>11826</v>
      </c>
      <c r="E3182">
        <v>4.5228038154933001</v>
      </c>
      <c r="F3182">
        <v>-0.59723168458328302</v>
      </c>
      <c r="G3182">
        <v>0.60955050652432496</v>
      </c>
      <c r="H3182">
        <v>-0.97979031793233196</v>
      </c>
      <c r="I3182">
        <v>0.32718963233829801</v>
      </c>
      <c r="J3182">
        <v>0.50868207042027103</v>
      </c>
      <c r="K3182" t="s">
        <v>1031</v>
      </c>
      <c r="L3182">
        <f t="shared" si="49"/>
        <v>0.59723168458328302</v>
      </c>
      <c r="M3182" t="s">
        <v>1032</v>
      </c>
    </row>
    <row r="3183" spans="1:13" x14ac:dyDescent="0.2">
      <c r="A3183" t="s">
        <v>11827</v>
      </c>
      <c r="B3183" t="s">
        <v>11828</v>
      </c>
      <c r="C3183" t="s">
        <v>11829</v>
      </c>
      <c r="D3183" t="s">
        <v>11830</v>
      </c>
      <c r="E3183">
        <v>4.5206498107850903</v>
      </c>
      <c r="F3183">
        <v>0.87799240230859599</v>
      </c>
      <c r="G3183">
        <v>0.65337893730280805</v>
      </c>
      <c r="H3183">
        <v>1.3437721239270599</v>
      </c>
      <c r="I3183">
        <v>0.17902208638091499</v>
      </c>
      <c r="J3183">
        <v>0.34800256044484301</v>
      </c>
      <c r="K3183" t="s">
        <v>1031</v>
      </c>
      <c r="L3183">
        <f t="shared" si="49"/>
        <v>-0.87799240230859599</v>
      </c>
      <c r="M3183" t="s">
        <v>1032</v>
      </c>
    </row>
    <row r="3184" spans="1:13" x14ac:dyDescent="0.2">
      <c r="A3184" t="s">
        <v>11831</v>
      </c>
      <c r="B3184" t="s">
        <v>11832</v>
      </c>
      <c r="C3184" t="s">
        <v>11833</v>
      </c>
      <c r="D3184" t="s">
        <v>11834</v>
      </c>
      <c r="E3184">
        <v>4.52043270661426</v>
      </c>
      <c r="F3184">
        <v>-0.27296933947104601</v>
      </c>
      <c r="G3184">
        <v>0.69121839654942896</v>
      </c>
      <c r="H3184">
        <v>-0.39491040868372801</v>
      </c>
      <c r="I3184">
        <v>0.69290900803646105</v>
      </c>
      <c r="J3184">
        <v>0.8133624538184</v>
      </c>
      <c r="K3184" t="s">
        <v>1031</v>
      </c>
      <c r="L3184">
        <f t="shared" si="49"/>
        <v>0.27296933947104601</v>
      </c>
      <c r="M3184" t="s">
        <v>1032</v>
      </c>
    </row>
    <row r="3185" spans="1:13" x14ac:dyDescent="0.2">
      <c r="A3185" t="s">
        <v>11835</v>
      </c>
      <c r="B3185" t="s">
        <v>11836</v>
      </c>
      <c r="C3185" t="s">
        <v>11837</v>
      </c>
      <c r="D3185" t="s">
        <v>11838</v>
      </c>
      <c r="E3185">
        <v>4.5171379107415</v>
      </c>
      <c r="F3185">
        <v>0.96191236366849897</v>
      </c>
      <c r="G3185">
        <v>0.67485900823531297</v>
      </c>
      <c r="H3185">
        <v>1.4253530766134399</v>
      </c>
      <c r="I3185">
        <v>0.15405516470146</v>
      </c>
      <c r="J3185">
        <v>0.31582064677267002</v>
      </c>
      <c r="K3185" t="s">
        <v>1031</v>
      </c>
      <c r="L3185">
        <f t="shared" si="49"/>
        <v>-0.96191236366849897</v>
      </c>
      <c r="M3185" t="s">
        <v>1032</v>
      </c>
    </row>
    <row r="3186" spans="1:13" x14ac:dyDescent="0.2">
      <c r="A3186" t="s">
        <v>11839</v>
      </c>
      <c r="B3186" t="s">
        <v>11840</v>
      </c>
      <c r="C3186" t="s">
        <v>11841</v>
      </c>
      <c r="D3186" t="s">
        <v>11842</v>
      </c>
      <c r="E3186">
        <v>4.5149519005876098</v>
      </c>
      <c r="F3186">
        <v>1.3269941255422599</v>
      </c>
      <c r="G3186">
        <v>0.78548885883015496</v>
      </c>
      <c r="H3186">
        <v>1.6893863109892799</v>
      </c>
      <c r="I3186">
        <v>9.11454225894366E-2</v>
      </c>
      <c r="J3186">
        <v>0.22622113400712801</v>
      </c>
      <c r="K3186" t="s">
        <v>1031</v>
      </c>
      <c r="L3186">
        <f t="shared" si="49"/>
        <v>-1.3269941255422599</v>
      </c>
      <c r="M3186" t="s">
        <v>1032</v>
      </c>
    </row>
    <row r="3187" spans="1:13" x14ac:dyDescent="0.2">
      <c r="A3187" t="s">
        <v>11843</v>
      </c>
      <c r="B3187" t="s">
        <v>371</v>
      </c>
      <c r="C3187" t="s">
        <v>976</v>
      </c>
      <c r="D3187" t="s">
        <v>977</v>
      </c>
      <c r="E3187">
        <v>4.5100188792740497</v>
      </c>
      <c r="F3187">
        <v>1.74643393970497</v>
      </c>
      <c r="G3187">
        <v>0.75547435719528999</v>
      </c>
      <c r="H3187">
        <v>2.3117051201957799</v>
      </c>
      <c r="I3187">
        <v>2.07939390415031E-2</v>
      </c>
      <c r="J3187">
        <v>8.4588296219797507E-2</v>
      </c>
      <c r="K3187" t="s">
        <v>1031</v>
      </c>
      <c r="L3187">
        <f t="shared" si="49"/>
        <v>-1.74643393970497</v>
      </c>
      <c r="M3187" t="s">
        <v>1032</v>
      </c>
    </row>
    <row r="3188" spans="1:13" x14ac:dyDescent="0.2">
      <c r="A3188" t="s">
        <v>11844</v>
      </c>
      <c r="B3188" t="s">
        <v>11845</v>
      </c>
      <c r="C3188">
        <v>0</v>
      </c>
      <c r="D3188" t="s">
        <v>11846</v>
      </c>
      <c r="E3188">
        <v>4.5081554486631203</v>
      </c>
      <c r="F3188">
        <v>0.212348138172994</v>
      </c>
      <c r="G3188">
        <v>0.58343901435259504</v>
      </c>
      <c r="H3188">
        <v>0.36395944211688203</v>
      </c>
      <c r="I3188">
        <v>0.71588829576351998</v>
      </c>
      <c r="J3188">
        <v>0.82767821573524802</v>
      </c>
      <c r="K3188" t="s">
        <v>1031</v>
      </c>
      <c r="L3188">
        <f t="shared" si="49"/>
        <v>-0.212348138172994</v>
      </c>
      <c r="M3188" t="s">
        <v>1032</v>
      </c>
    </row>
    <row r="3189" spans="1:13" x14ac:dyDescent="0.2">
      <c r="A3189" t="s">
        <v>11847</v>
      </c>
      <c r="B3189" t="s">
        <v>11848</v>
      </c>
      <c r="C3189">
        <v>0</v>
      </c>
      <c r="D3189" t="s">
        <v>11849</v>
      </c>
      <c r="E3189">
        <v>4.5080278395335602</v>
      </c>
      <c r="F3189">
        <v>0.44344504780718302</v>
      </c>
      <c r="G3189">
        <v>0.61083045407659697</v>
      </c>
      <c r="H3189">
        <v>0.72597075808465805</v>
      </c>
      <c r="I3189">
        <v>0.467856697130621</v>
      </c>
      <c r="J3189">
        <v>0.64088697724974897</v>
      </c>
      <c r="K3189" t="s">
        <v>1031</v>
      </c>
      <c r="L3189">
        <f t="shared" si="49"/>
        <v>-0.44344504780718302</v>
      </c>
      <c r="M3189" t="s">
        <v>1032</v>
      </c>
    </row>
    <row r="3190" spans="1:13" x14ac:dyDescent="0.2">
      <c r="A3190" t="s">
        <v>11850</v>
      </c>
      <c r="B3190" t="s">
        <v>11851</v>
      </c>
      <c r="C3190" t="s">
        <v>11852</v>
      </c>
      <c r="D3190" t="s">
        <v>11853</v>
      </c>
      <c r="E3190">
        <v>4.5069671492953098</v>
      </c>
      <c r="F3190">
        <v>-2.6688812486143399E-2</v>
      </c>
      <c r="G3190">
        <v>0.61715091322813398</v>
      </c>
      <c r="H3190">
        <v>-4.3245196456960802E-2</v>
      </c>
      <c r="I3190">
        <v>0.96550607720418802</v>
      </c>
      <c r="J3190">
        <v>0.980076070669193</v>
      </c>
      <c r="K3190" t="s">
        <v>1031</v>
      </c>
      <c r="L3190">
        <f t="shared" si="49"/>
        <v>2.6688812486143399E-2</v>
      </c>
      <c r="M3190" t="s">
        <v>1032</v>
      </c>
    </row>
    <row r="3191" spans="1:13" x14ac:dyDescent="0.2">
      <c r="A3191" t="s">
        <v>11854</v>
      </c>
      <c r="B3191" t="s">
        <v>11855</v>
      </c>
      <c r="C3191" t="s">
        <v>11856</v>
      </c>
      <c r="D3191" t="s">
        <v>11857</v>
      </c>
      <c r="E3191">
        <v>4.5054775002930398</v>
      </c>
      <c r="F3191">
        <v>9.0666365106987098E-2</v>
      </c>
      <c r="G3191">
        <v>0.75726619007474905</v>
      </c>
      <c r="H3191">
        <v>0.119728526501411</v>
      </c>
      <c r="I3191">
        <v>0.90469820202069595</v>
      </c>
      <c r="J3191">
        <v>0.94590317518580203</v>
      </c>
      <c r="K3191" t="s">
        <v>1031</v>
      </c>
      <c r="L3191">
        <f t="shared" si="49"/>
        <v>-9.0666365106987098E-2</v>
      </c>
      <c r="M3191" t="s">
        <v>1032</v>
      </c>
    </row>
    <row r="3192" spans="1:13" x14ac:dyDescent="0.2">
      <c r="A3192" t="s">
        <v>11858</v>
      </c>
      <c r="B3192" t="s">
        <v>11859</v>
      </c>
      <c r="C3192" t="s">
        <v>6133</v>
      </c>
      <c r="D3192" t="s">
        <v>11860</v>
      </c>
      <c r="E3192">
        <v>4.5014348919317904</v>
      </c>
      <c r="F3192">
        <v>1.00051981335499</v>
      </c>
      <c r="G3192">
        <v>0.72328727723283803</v>
      </c>
      <c r="H3192">
        <v>1.3832951924479999</v>
      </c>
      <c r="I3192">
        <v>0.16657437153292601</v>
      </c>
      <c r="J3192">
        <v>0.33309559234104902</v>
      </c>
      <c r="K3192" t="s">
        <v>1031</v>
      </c>
      <c r="L3192">
        <f t="shared" si="49"/>
        <v>-1.00051981335499</v>
      </c>
      <c r="M3192" t="s">
        <v>1032</v>
      </c>
    </row>
    <row r="3193" spans="1:13" x14ac:dyDescent="0.2">
      <c r="A3193" t="s">
        <v>11861</v>
      </c>
      <c r="B3193" t="s">
        <v>11862</v>
      </c>
      <c r="C3193" t="s">
        <v>11863</v>
      </c>
      <c r="D3193" t="s">
        <v>11864</v>
      </c>
      <c r="E3193">
        <v>4.4998794835718403</v>
      </c>
      <c r="F3193">
        <v>0.90891443189339605</v>
      </c>
      <c r="G3193">
        <v>0.64301170526766005</v>
      </c>
      <c r="H3193">
        <v>1.41352703916183</v>
      </c>
      <c r="I3193">
        <v>0.157500816838754</v>
      </c>
      <c r="J3193">
        <v>0.320785706574088</v>
      </c>
      <c r="K3193" t="s">
        <v>1031</v>
      </c>
      <c r="L3193">
        <f t="shared" si="49"/>
        <v>-0.90891443189339605</v>
      </c>
      <c r="M3193" t="s">
        <v>1032</v>
      </c>
    </row>
    <row r="3194" spans="1:13" x14ac:dyDescent="0.2">
      <c r="A3194" t="s">
        <v>11865</v>
      </c>
      <c r="B3194" t="s">
        <v>218</v>
      </c>
      <c r="C3194" t="s">
        <v>697</v>
      </c>
      <c r="D3194" t="s">
        <v>750</v>
      </c>
      <c r="E3194">
        <v>4.4995265918904996</v>
      </c>
      <c r="F3194">
        <v>1.1604298755239399</v>
      </c>
      <c r="G3194">
        <v>0.61431346371363105</v>
      </c>
      <c r="H3194">
        <v>1.8889865582775001</v>
      </c>
      <c r="I3194">
        <v>5.8893629853964798E-2</v>
      </c>
      <c r="J3194">
        <v>0.16938337691362901</v>
      </c>
      <c r="K3194" t="s">
        <v>1031</v>
      </c>
      <c r="L3194">
        <f t="shared" si="49"/>
        <v>-1.1604298755239399</v>
      </c>
      <c r="M3194" t="s">
        <v>1032</v>
      </c>
    </row>
    <row r="3195" spans="1:13" x14ac:dyDescent="0.2">
      <c r="A3195" t="s">
        <v>11866</v>
      </c>
      <c r="B3195" t="s">
        <v>11867</v>
      </c>
      <c r="C3195" t="s">
        <v>11868</v>
      </c>
      <c r="D3195" t="s">
        <v>11869</v>
      </c>
      <c r="E3195">
        <v>4.49130240520382</v>
      </c>
      <c r="F3195">
        <v>-0.94206055090588103</v>
      </c>
      <c r="G3195">
        <v>0.70394672376428902</v>
      </c>
      <c r="H3195">
        <v>-1.3382554660788799</v>
      </c>
      <c r="I3195">
        <v>0.18081317369793401</v>
      </c>
      <c r="J3195">
        <v>0.35000355229855601</v>
      </c>
      <c r="K3195" t="s">
        <v>1031</v>
      </c>
      <c r="L3195">
        <f t="shared" si="49"/>
        <v>0.94206055090588103</v>
      </c>
      <c r="M3195" t="s">
        <v>1032</v>
      </c>
    </row>
    <row r="3196" spans="1:13" x14ac:dyDescent="0.2">
      <c r="A3196" t="s">
        <v>11870</v>
      </c>
      <c r="B3196" t="s">
        <v>11871</v>
      </c>
      <c r="C3196" t="s">
        <v>11872</v>
      </c>
      <c r="D3196" t="s">
        <v>11873</v>
      </c>
      <c r="E3196">
        <v>4.4907415709202496</v>
      </c>
      <c r="F3196">
        <v>1.82594309413843</v>
      </c>
      <c r="G3196">
        <v>0.80641409235198702</v>
      </c>
      <c r="H3196">
        <v>2.2642747832108001</v>
      </c>
      <c r="I3196">
        <v>2.3557219535654501E-2</v>
      </c>
      <c r="J3196">
        <v>9.2096286331081897E-2</v>
      </c>
      <c r="K3196" t="s">
        <v>1031</v>
      </c>
      <c r="L3196">
        <f t="shared" si="49"/>
        <v>-1.82594309413843</v>
      </c>
      <c r="M3196" t="s">
        <v>1032</v>
      </c>
    </row>
    <row r="3197" spans="1:13" x14ac:dyDescent="0.2">
      <c r="A3197" t="s">
        <v>11874</v>
      </c>
      <c r="B3197" t="s">
        <v>11875</v>
      </c>
      <c r="C3197">
        <v>0</v>
      </c>
      <c r="D3197" t="s">
        <v>11876</v>
      </c>
      <c r="E3197">
        <v>4.4867343618188196</v>
      </c>
      <c r="F3197">
        <v>1.75070397730441</v>
      </c>
      <c r="G3197">
        <v>0.73436584279814199</v>
      </c>
      <c r="H3197">
        <v>2.3839670573916201</v>
      </c>
      <c r="I3197">
        <v>1.7127135462868901E-2</v>
      </c>
      <c r="J3197">
        <v>7.4289273340815698E-2</v>
      </c>
      <c r="K3197" t="s">
        <v>1031</v>
      </c>
      <c r="L3197">
        <f t="shared" si="49"/>
        <v>-1.75070397730441</v>
      </c>
      <c r="M3197" t="s">
        <v>1032</v>
      </c>
    </row>
    <row r="3198" spans="1:13" x14ac:dyDescent="0.2">
      <c r="A3198" t="s">
        <v>11877</v>
      </c>
      <c r="B3198" t="s">
        <v>11878</v>
      </c>
      <c r="C3198">
        <v>0</v>
      </c>
      <c r="D3198" t="s">
        <v>11879</v>
      </c>
      <c r="E3198">
        <v>4.4800756321142998</v>
      </c>
      <c r="F3198">
        <v>1.6909365835674199</v>
      </c>
      <c r="G3198">
        <v>0.74055270403235696</v>
      </c>
      <c r="H3198">
        <v>2.2833440136808099</v>
      </c>
      <c r="I3198">
        <v>2.2410112323275399E-2</v>
      </c>
      <c r="J3198">
        <v>8.9236434798445993E-2</v>
      </c>
      <c r="K3198" t="s">
        <v>1031</v>
      </c>
      <c r="L3198">
        <f t="shared" si="49"/>
        <v>-1.6909365835674199</v>
      </c>
      <c r="M3198" t="s">
        <v>1032</v>
      </c>
    </row>
    <row r="3199" spans="1:13" x14ac:dyDescent="0.2">
      <c r="A3199" t="s">
        <v>11880</v>
      </c>
      <c r="B3199" t="s">
        <v>11881</v>
      </c>
      <c r="C3199" t="s">
        <v>11882</v>
      </c>
      <c r="D3199" t="s">
        <v>11883</v>
      </c>
      <c r="E3199">
        <v>4.4712688563184102</v>
      </c>
      <c r="F3199">
        <v>3.6986382658326801E-2</v>
      </c>
      <c r="G3199">
        <v>0.71039572834197195</v>
      </c>
      <c r="H3199">
        <v>5.2064477843428499E-2</v>
      </c>
      <c r="I3199">
        <v>0.95847731713364404</v>
      </c>
      <c r="J3199">
        <v>0.97717342757882097</v>
      </c>
      <c r="K3199" t="s">
        <v>1031</v>
      </c>
      <c r="L3199">
        <f t="shared" si="49"/>
        <v>-3.6986382658326801E-2</v>
      </c>
      <c r="M3199" t="s">
        <v>1032</v>
      </c>
    </row>
    <row r="3200" spans="1:13" x14ac:dyDescent="0.2">
      <c r="A3200" t="s">
        <v>11884</v>
      </c>
      <c r="B3200" t="s">
        <v>11885</v>
      </c>
      <c r="C3200">
        <v>0</v>
      </c>
      <c r="D3200" t="s">
        <v>11886</v>
      </c>
      <c r="E3200">
        <v>4.4681623785597804</v>
      </c>
      <c r="F3200">
        <v>-0.89824214882225895</v>
      </c>
      <c r="G3200">
        <v>0.69464722815788404</v>
      </c>
      <c r="H3200">
        <v>-1.29309110065016</v>
      </c>
      <c r="I3200">
        <v>0.195979552715905</v>
      </c>
      <c r="J3200">
        <v>0.36848507145477</v>
      </c>
      <c r="K3200" t="s">
        <v>1031</v>
      </c>
      <c r="L3200">
        <f t="shared" si="49"/>
        <v>0.89824214882225895</v>
      </c>
      <c r="M3200" t="s">
        <v>1032</v>
      </c>
    </row>
    <row r="3201" spans="1:13" x14ac:dyDescent="0.2">
      <c r="A3201" t="s">
        <v>11887</v>
      </c>
      <c r="B3201" t="s">
        <v>11888</v>
      </c>
      <c r="C3201" t="s">
        <v>9386</v>
      </c>
      <c r="D3201" t="s">
        <v>11889</v>
      </c>
      <c r="E3201">
        <v>4.4680692777584596</v>
      </c>
      <c r="F3201">
        <v>-0.61651867906426505</v>
      </c>
      <c r="G3201">
        <v>0.71382401137048901</v>
      </c>
      <c r="H3201">
        <v>-0.86368442255198796</v>
      </c>
      <c r="I3201">
        <v>0.38776127321886</v>
      </c>
      <c r="J3201">
        <v>0.56711782946618305</v>
      </c>
      <c r="K3201" t="s">
        <v>1031</v>
      </c>
      <c r="L3201">
        <f t="shared" si="49"/>
        <v>0.61651867906426505</v>
      </c>
      <c r="M3201" t="s">
        <v>1032</v>
      </c>
    </row>
    <row r="3202" spans="1:13" x14ac:dyDescent="0.2">
      <c r="A3202" t="s">
        <v>11890</v>
      </c>
      <c r="B3202" t="s">
        <v>11891</v>
      </c>
      <c r="C3202" t="s">
        <v>11892</v>
      </c>
      <c r="D3202" t="s">
        <v>11893</v>
      </c>
      <c r="E3202">
        <v>4.4656303394949299</v>
      </c>
      <c r="F3202">
        <v>1.1524781995604001</v>
      </c>
      <c r="G3202">
        <v>0.71701205294180004</v>
      </c>
      <c r="H3202">
        <v>1.6073344859851999</v>
      </c>
      <c r="I3202">
        <v>0.107981013130234</v>
      </c>
      <c r="J3202">
        <v>0.25250634674894501</v>
      </c>
      <c r="K3202" t="s">
        <v>1031</v>
      </c>
      <c r="L3202">
        <f t="shared" ref="L3202:L3265" si="50">F3202*-1</f>
        <v>-1.1524781995604001</v>
      </c>
      <c r="M3202" t="s">
        <v>1032</v>
      </c>
    </row>
    <row r="3203" spans="1:13" x14ac:dyDescent="0.2">
      <c r="A3203" t="s">
        <v>11894</v>
      </c>
      <c r="B3203" t="s">
        <v>11895</v>
      </c>
      <c r="C3203" t="s">
        <v>11896</v>
      </c>
      <c r="D3203" t="s">
        <v>11897</v>
      </c>
      <c r="E3203">
        <v>4.4630582342368497</v>
      </c>
      <c r="F3203">
        <v>-0.74067479007473802</v>
      </c>
      <c r="G3203">
        <v>0.69841046892206904</v>
      </c>
      <c r="H3203">
        <v>-1.0605150166461601</v>
      </c>
      <c r="I3203">
        <v>0.28891036198671999</v>
      </c>
      <c r="J3203">
        <v>0.46797654137264799</v>
      </c>
      <c r="K3203" t="s">
        <v>1031</v>
      </c>
      <c r="L3203">
        <f t="shared" si="50"/>
        <v>0.74067479007473802</v>
      </c>
      <c r="M3203" t="s">
        <v>1032</v>
      </c>
    </row>
    <row r="3204" spans="1:13" x14ac:dyDescent="0.2">
      <c r="A3204" t="s">
        <v>11898</v>
      </c>
      <c r="B3204" t="s">
        <v>11899</v>
      </c>
      <c r="C3204" t="s">
        <v>11900</v>
      </c>
      <c r="D3204" t="s">
        <v>11901</v>
      </c>
      <c r="E3204">
        <v>4.4572238194054403</v>
      </c>
      <c r="F3204">
        <v>0.53906467139181002</v>
      </c>
      <c r="G3204">
        <v>0.70766157519638395</v>
      </c>
      <c r="H3204">
        <v>0.76175489850810796</v>
      </c>
      <c r="I3204">
        <v>0.44620630314946202</v>
      </c>
      <c r="J3204">
        <v>0.62008392929224598</v>
      </c>
      <c r="K3204" t="s">
        <v>1031</v>
      </c>
      <c r="L3204">
        <f t="shared" si="50"/>
        <v>-0.53906467139181002</v>
      </c>
      <c r="M3204" t="s">
        <v>1032</v>
      </c>
    </row>
    <row r="3205" spans="1:13" x14ac:dyDescent="0.2">
      <c r="A3205" t="s">
        <v>11902</v>
      </c>
      <c r="B3205" t="s">
        <v>11903</v>
      </c>
      <c r="C3205">
        <v>0</v>
      </c>
      <c r="D3205" t="s">
        <v>11904</v>
      </c>
      <c r="E3205">
        <v>4.4518057518090899</v>
      </c>
      <c r="F3205">
        <v>1.680030058586</v>
      </c>
      <c r="G3205">
        <v>0.73863626817350803</v>
      </c>
      <c r="H3205">
        <v>2.2745025271238899</v>
      </c>
      <c r="I3205">
        <v>2.29357893329004E-2</v>
      </c>
      <c r="J3205">
        <v>9.0686808674628902E-2</v>
      </c>
      <c r="K3205" t="s">
        <v>1031</v>
      </c>
      <c r="L3205">
        <f t="shared" si="50"/>
        <v>-1.680030058586</v>
      </c>
      <c r="M3205" t="s">
        <v>1032</v>
      </c>
    </row>
    <row r="3206" spans="1:13" x14ac:dyDescent="0.2">
      <c r="A3206" t="s">
        <v>11905</v>
      </c>
      <c r="B3206" t="s">
        <v>11906</v>
      </c>
      <c r="C3206" t="s">
        <v>11907</v>
      </c>
      <c r="D3206" t="s">
        <v>11908</v>
      </c>
      <c r="E3206">
        <v>4.4441251565217703</v>
      </c>
      <c r="F3206">
        <v>2.06238734322665</v>
      </c>
      <c r="G3206">
        <v>0.96942390044679505</v>
      </c>
      <c r="H3206">
        <v>2.12743603935917</v>
      </c>
      <c r="I3206">
        <v>3.3383870382835003E-2</v>
      </c>
      <c r="J3206">
        <v>0.11489735595197099</v>
      </c>
      <c r="K3206" t="s">
        <v>1031</v>
      </c>
      <c r="L3206">
        <f t="shared" si="50"/>
        <v>-2.06238734322665</v>
      </c>
      <c r="M3206" t="s">
        <v>1032</v>
      </c>
    </row>
    <row r="3207" spans="1:13" x14ac:dyDescent="0.2">
      <c r="A3207" t="s">
        <v>11909</v>
      </c>
      <c r="B3207" t="s">
        <v>113</v>
      </c>
      <c r="C3207" t="s">
        <v>418</v>
      </c>
      <c r="D3207" t="s">
        <v>589</v>
      </c>
      <c r="E3207">
        <v>4.4359949508179097</v>
      </c>
      <c r="F3207">
        <v>5.6608804350490503E-2</v>
      </c>
      <c r="G3207">
        <v>0.68310442830194296</v>
      </c>
      <c r="H3207">
        <v>8.2869912717749905E-2</v>
      </c>
      <c r="I3207">
        <v>0.93395497790177195</v>
      </c>
      <c r="J3207">
        <v>0.96266873627541905</v>
      </c>
      <c r="K3207" t="s">
        <v>1031</v>
      </c>
      <c r="L3207">
        <f t="shared" si="50"/>
        <v>-5.6608804350490503E-2</v>
      </c>
      <c r="M3207" t="s">
        <v>1032</v>
      </c>
    </row>
    <row r="3208" spans="1:13" x14ac:dyDescent="0.2">
      <c r="A3208" t="s">
        <v>11910</v>
      </c>
      <c r="B3208" t="s">
        <v>11911</v>
      </c>
      <c r="C3208" t="s">
        <v>6029</v>
      </c>
      <c r="D3208" t="s">
        <v>11912</v>
      </c>
      <c r="E3208">
        <v>4.4317720723202099</v>
      </c>
      <c r="F3208">
        <v>1.4636022754057001</v>
      </c>
      <c r="G3208">
        <v>0.65638459980816799</v>
      </c>
      <c r="H3208">
        <v>2.22979374566899</v>
      </c>
      <c r="I3208">
        <v>2.5761138806356099E-2</v>
      </c>
      <c r="J3208">
        <v>9.79642335554817E-2</v>
      </c>
      <c r="K3208" t="s">
        <v>1031</v>
      </c>
      <c r="L3208">
        <f t="shared" si="50"/>
        <v>-1.4636022754057001</v>
      </c>
      <c r="M3208" t="s">
        <v>1032</v>
      </c>
    </row>
    <row r="3209" spans="1:13" x14ac:dyDescent="0.2">
      <c r="A3209" t="s">
        <v>11913</v>
      </c>
      <c r="B3209" t="s">
        <v>11914</v>
      </c>
      <c r="C3209" t="s">
        <v>11915</v>
      </c>
      <c r="D3209" t="s">
        <v>11916</v>
      </c>
      <c r="E3209">
        <v>4.4312180472022504</v>
      </c>
      <c r="F3209">
        <v>0.37255787745199298</v>
      </c>
      <c r="G3209">
        <v>0.59150618028749202</v>
      </c>
      <c r="H3209">
        <v>0.62984612818570695</v>
      </c>
      <c r="I3209">
        <v>0.52879526220008</v>
      </c>
      <c r="J3209">
        <v>0.69069610425341799</v>
      </c>
      <c r="K3209" t="s">
        <v>1031</v>
      </c>
      <c r="L3209">
        <f t="shared" si="50"/>
        <v>-0.37255787745199298</v>
      </c>
      <c r="M3209" t="s">
        <v>1032</v>
      </c>
    </row>
    <row r="3210" spans="1:13" x14ac:dyDescent="0.2">
      <c r="A3210" t="s">
        <v>11917</v>
      </c>
      <c r="B3210" t="s">
        <v>11918</v>
      </c>
      <c r="C3210" t="s">
        <v>8188</v>
      </c>
      <c r="D3210" t="s">
        <v>11919</v>
      </c>
      <c r="E3210">
        <v>4.4257552083510099</v>
      </c>
      <c r="F3210">
        <v>0.212929052260457</v>
      </c>
      <c r="G3210">
        <v>0.81747012017714404</v>
      </c>
      <c r="H3210">
        <v>0.260473192848096</v>
      </c>
      <c r="I3210">
        <v>0.79449879083863795</v>
      </c>
      <c r="J3210">
        <v>0.87852361201752405</v>
      </c>
      <c r="K3210" t="s">
        <v>1031</v>
      </c>
      <c r="L3210">
        <f t="shared" si="50"/>
        <v>-0.212929052260457</v>
      </c>
      <c r="M3210" t="s">
        <v>1032</v>
      </c>
    </row>
    <row r="3211" spans="1:13" x14ac:dyDescent="0.2">
      <c r="A3211" t="s">
        <v>11920</v>
      </c>
      <c r="B3211" t="s">
        <v>11921</v>
      </c>
      <c r="C3211" t="s">
        <v>11922</v>
      </c>
      <c r="D3211" t="s">
        <v>11923</v>
      </c>
      <c r="E3211">
        <v>4.4219137338311896</v>
      </c>
      <c r="F3211">
        <v>0.90190104049117004</v>
      </c>
      <c r="G3211">
        <v>0.78784121387141604</v>
      </c>
      <c r="H3211">
        <v>1.1447751458181099</v>
      </c>
      <c r="I3211">
        <v>0.252302313513183</v>
      </c>
      <c r="J3211">
        <v>0.43154437739823098</v>
      </c>
      <c r="K3211" t="s">
        <v>1031</v>
      </c>
      <c r="L3211">
        <f t="shared" si="50"/>
        <v>-0.90190104049117004</v>
      </c>
      <c r="M3211" t="s">
        <v>1032</v>
      </c>
    </row>
    <row r="3212" spans="1:13" x14ac:dyDescent="0.2">
      <c r="A3212" t="s">
        <v>11924</v>
      </c>
      <c r="B3212" t="s">
        <v>11925</v>
      </c>
      <c r="C3212" t="s">
        <v>11926</v>
      </c>
      <c r="D3212" t="s">
        <v>11927</v>
      </c>
      <c r="E3212">
        <v>4.4137260462214796</v>
      </c>
      <c r="F3212">
        <v>1.4015796395531701</v>
      </c>
      <c r="G3212">
        <v>0.76537216125215202</v>
      </c>
      <c r="H3212">
        <v>1.8312393767499699</v>
      </c>
      <c r="I3212">
        <v>6.7064821759704296E-2</v>
      </c>
      <c r="J3212">
        <v>0.184745159546403</v>
      </c>
      <c r="K3212" t="s">
        <v>1031</v>
      </c>
      <c r="L3212">
        <f t="shared" si="50"/>
        <v>-1.4015796395531701</v>
      </c>
      <c r="M3212" t="s">
        <v>1032</v>
      </c>
    </row>
    <row r="3213" spans="1:13" x14ac:dyDescent="0.2">
      <c r="A3213" t="s">
        <v>11928</v>
      </c>
      <c r="B3213" t="s">
        <v>11929</v>
      </c>
      <c r="C3213" t="s">
        <v>11930</v>
      </c>
      <c r="D3213" t="s">
        <v>11931</v>
      </c>
      <c r="E3213">
        <v>4.4134566477338399</v>
      </c>
      <c r="F3213">
        <v>1.72292448800961</v>
      </c>
      <c r="G3213">
        <v>0.99067109454393798</v>
      </c>
      <c r="H3213">
        <v>1.7391488431413</v>
      </c>
      <c r="I3213">
        <v>8.2008585123012401E-2</v>
      </c>
      <c r="J3213">
        <v>0.21126352516194299</v>
      </c>
      <c r="K3213" t="s">
        <v>1031</v>
      </c>
      <c r="L3213">
        <f t="shared" si="50"/>
        <v>-1.72292448800961</v>
      </c>
      <c r="M3213" t="s">
        <v>1032</v>
      </c>
    </row>
    <row r="3214" spans="1:13" x14ac:dyDescent="0.2">
      <c r="A3214" t="s">
        <v>11932</v>
      </c>
      <c r="B3214" t="s">
        <v>11933</v>
      </c>
      <c r="C3214" t="s">
        <v>11934</v>
      </c>
      <c r="D3214" t="s">
        <v>11935</v>
      </c>
      <c r="E3214">
        <v>4.4098351179476598</v>
      </c>
      <c r="F3214">
        <v>2.0307697807176699</v>
      </c>
      <c r="G3214">
        <v>0.85370448752772599</v>
      </c>
      <c r="H3214">
        <v>2.3787736979087999</v>
      </c>
      <c r="I3214">
        <v>1.7370336283564599E-2</v>
      </c>
      <c r="J3214">
        <v>7.4766413110645205E-2</v>
      </c>
      <c r="K3214" t="s">
        <v>1031</v>
      </c>
      <c r="L3214">
        <f t="shared" si="50"/>
        <v>-2.0307697807176699</v>
      </c>
      <c r="M3214" t="s">
        <v>1032</v>
      </c>
    </row>
    <row r="3215" spans="1:13" x14ac:dyDescent="0.2">
      <c r="A3215" t="s">
        <v>11936</v>
      </c>
      <c r="B3215" t="s">
        <v>11937</v>
      </c>
      <c r="C3215" t="s">
        <v>11938</v>
      </c>
      <c r="D3215" t="s">
        <v>11939</v>
      </c>
      <c r="E3215">
        <v>4.4079998385434802</v>
      </c>
      <c r="F3215">
        <v>-0.113823885611544</v>
      </c>
      <c r="G3215">
        <v>0.60887713797200105</v>
      </c>
      <c r="H3215">
        <v>-0.18694064617150799</v>
      </c>
      <c r="I3215">
        <v>0.85170716988138795</v>
      </c>
      <c r="J3215">
        <v>0.91476415315281201</v>
      </c>
      <c r="K3215" t="s">
        <v>1031</v>
      </c>
      <c r="L3215">
        <f t="shared" si="50"/>
        <v>0.113823885611544</v>
      </c>
      <c r="M3215" t="s">
        <v>1032</v>
      </c>
    </row>
    <row r="3216" spans="1:13" x14ac:dyDescent="0.2">
      <c r="A3216" t="s">
        <v>11940</v>
      </c>
      <c r="B3216" t="s">
        <v>11941</v>
      </c>
      <c r="C3216" t="s">
        <v>11942</v>
      </c>
      <c r="D3216" t="s">
        <v>11943</v>
      </c>
      <c r="E3216">
        <v>4.4060816976659796</v>
      </c>
      <c r="F3216">
        <v>0.37216142425924498</v>
      </c>
      <c r="G3216">
        <v>0.59938243165201799</v>
      </c>
      <c r="H3216">
        <v>0.62090812911131499</v>
      </c>
      <c r="I3216">
        <v>0.53466007222907497</v>
      </c>
      <c r="J3216">
        <v>0.69531327509018803</v>
      </c>
      <c r="K3216" t="s">
        <v>1031</v>
      </c>
      <c r="L3216">
        <f t="shared" si="50"/>
        <v>-0.37216142425924498</v>
      </c>
      <c r="M3216" t="s">
        <v>1032</v>
      </c>
    </row>
    <row r="3217" spans="1:13" x14ac:dyDescent="0.2">
      <c r="A3217" t="s">
        <v>11944</v>
      </c>
      <c r="B3217" t="s">
        <v>11945</v>
      </c>
      <c r="C3217">
        <v>0</v>
      </c>
      <c r="D3217" t="s">
        <v>11946</v>
      </c>
      <c r="E3217">
        <v>4.4059500522847799</v>
      </c>
      <c r="F3217">
        <v>4.6175234723110199E-2</v>
      </c>
      <c r="G3217">
        <v>0.74271813642293705</v>
      </c>
      <c r="H3217">
        <v>6.21706034344311E-2</v>
      </c>
      <c r="I3217">
        <v>0.95042697225073403</v>
      </c>
      <c r="J3217">
        <v>0.97283687063454305</v>
      </c>
      <c r="K3217" t="s">
        <v>1031</v>
      </c>
      <c r="L3217">
        <f t="shared" si="50"/>
        <v>-4.6175234723110199E-2</v>
      </c>
      <c r="M3217" t="s">
        <v>1032</v>
      </c>
    </row>
    <row r="3218" spans="1:13" x14ac:dyDescent="0.2">
      <c r="A3218" t="s">
        <v>11947</v>
      </c>
      <c r="B3218" t="s">
        <v>11948</v>
      </c>
      <c r="C3218" t="s">
        <v>11949</v>
      </c>
      <c r="D3218" t="s">
        <v>11950</v>
      </c>
      <c r="E3218">
        <v>4.4041794721005401</v>
      </c>
      <c r="F3218">
        <v>-1.2536426639262801</v>
      </c>
      <c r="G3218">
        <v>0.64527391956533797</v>
      </c>
      <c r="H3218">
        <v>-1.9428069629262901</v>
      </c>
      <c r="I3218">
        <v>5.2039486306671698E-2</v>
      </c>
      <c r="J3218">
        <v>0.154931810301146</v>
      </c>
      <c r="K3218" t="s">
        <v>1031</v>
      </c>
      <c r="L3218">
        <f t="shared" si="50"/>
        <v>1.2536426639262801</v>
      </c>
      <c r="M3218" t="s">
        <v>1032</v>
      </c>
    </row>
    <row r="3219" spans="1:13" x14ac:dyDescent="0.2">
      <c r="A3219" t="s">
        <v>11951</v>
      </c>
      <c r="B3219" t="s">
        <v>11952</v>
      </c>
      <c r="C3219">
        <v>0</v>
      </c>
      <c r="D3219" t="s">
        <v>11953</v>
      </c>
      <c r="E3219">
        <v>4.4026157182073096</v>
      </c>
      <c r="F3219">
        <v>-1.0979965720725999</v>
      </c>
      <c r="G3219">
        <v>0.69880054740371</v>
      </c>
      <c r="H3219">
        <v>-1.57125888946717</v>
      </c>
      <c r="I3219">
        <v>0.116122526180208</v>
      </c>
      <c r="J3219">
        <v>0.26492168604709199</v>
      </c>
      <c r="K3219" t="s">
        <v>1031</v>
      </c>
      <c r="L3219">
        <f t="shared" si="50"/>
        <v>1.0979965720725999</v>
      </c>
      <c r="M3219" t="s">
        <v>1032</v>
      </c>
    </row>
    <row r="3220" spans="1:13" x14ac:dyDescent="0.2">
      <c r="A3220" t="s">
        <v>11954</v>
      </c>
      <c r="B3220" t="s">
        <v>11955</v>
      </c>
      <c r="C3220" t="s">
        <v>11956</v>
      </c>
      <c r="D3220" t="s">
        <v>11957</v>
      </c>
      <c r="E3220">
        <v>4.3979673813330997</v>
      </c>
      <c r="F3220">
        <v>0.42017765502399501</v>
      </c>
      <c r="G3220">
        <v>0.71716614842906001</v>
      </c>
      <c r="H3220">
        <v>0.58588606830423695</v>
      </c>
      <c r="I3220">
        <v>0.55795208007841601</v>
      </c>
      <c r="J3220">
        <v>0.71201093175553498</v>
      </c>
      <c r="K3220" t="s">
        <v>1031</v>
      </c>
      <c r="L3220">
        <f t="shared" si="50"/>
        <v>-0.42017765502399501</v>
      </c>
      <c r="M3220" t="s">
        <v>1032</v>
      </c>
    </row>
    <row r="3221" spans="1:13" x14ac:dyDescent="0.2">
      <c r="A3221" t="s">
        <v>11958</v>
      </c>
      <c r="B3221" t="s">
        <v>11959</v>
      </c>
      <c r="C3221">
        <v>0</v>
      </c>
      <c r="D3221" t="s">
        <v>11960</v>
      </c>
      <c r="E3221">
        <v>4.3928724548229203</v>
      </c>
      <c r="F3221">
        <v>0.43633946567730197</v>
      </c>
      <c r="G3221">
        <v>0.66793547592505398</v>
      </c>
      <c r="H3221">
        <v>0.65326589379459998</v>
      </c>
      <c r="I3221">
        <v>0.51358487606993097</v>
      </c>
      <c r="J3221">
        <v>0.67717997440148503</v>
      </c>
      <c r="K3221" t="s">
        <v>1031</v>
      </c>
      <c r="L3221">
        <f t="shared" si="50"/>
        <v>-0.43633946567730197</v>
      </c>
      <c r="M3221" t="s">
        <v>1032</v>
      </c>
    </row>
    <row r="3222" spans="1:13" x14ac:dyDescent="0.2">
      <c r="A3222" t="s">
        <v>11961</v>
      </c>
      <c r="B3222" t="s">
        <v>11962</v>
      </c>
      <c r="C3222">
        <v>0</v>
      </c>
      <c r="D3222" t="s">
        <v>11963</v>
      </c>
      <c r="E3222">
        <v>4.3920929258202603</v>
      </c>
      <c r="F3222">
        <v>0.89392422287248396</v>
      </c>
      <c r="G3222">
        <v>0.76020334538240097</v>
      </c>
      <c r="H3222">
        <v>1.1759014588693</v>
      </c>
      <c r="I3222">
        <v>0.23963425584311401</v>
      </c>
      <c r="J3222">
        <v>0.41797603155268498</v>
      </c>
      <c r="K3222" t="s">
        <v>1031</v>
      </c>
      <c r="L3222">
        <f t="shared" si="50"/>
        <v>-0.89392422287248396</v>
      </c>
      <c r="M3222" t="s">
        <v>1032</v>
      </c>
    </row>
    <row r="3223" spans="1:13" x14ac:dyDescent="0.2">
      <c r="A3223" t="s">
        <v>11964</v>
      </c>
      <c r="B3223" t="s">
        <v>11965</v>
      </c>
      <c r="C3223" t="s">
        <v>11966</v>
      </c>
      <c r="D3223" t="s">
        <v>11967</v>
      </c>
      <c r="E3223">
        <v>4.3914376727902003</v>
      </c>
      <c r="F3223">
        <v>0.38123361526279198</v>
      </c>
      <c r="G3223">
        <v>1.03084470100075</v>
      </c>
      <c r="H3223">
        <v>0.36982642961901901</v>
      </c>
      <c r="I3223">
        <v>0.71151182125853996</v>
      </c>
      <c r="J3223">
        <v>0.82529050228155998</v>
      </c>
      <c r="K3223" t="s">
        <v>1031</v>
      </c>
      <c r="L3223">
        <f t="shared" si="50"/>
        <v>-0.38123361526279198</v>
      </c>
      <c r="M3223" t="s">
        <v>1032</v>
      </c>
    </row>
    <row r="3224" spans="1:13" x14ac:dyDescent="0.2">
      <c r="A3224" t="s">
        <v>11968</v>
      </c>
      <c r="B3224" t="s">
        <v>11969</v>
      </c>
      <c r="C3224">
        <v>0</v>
      </c>
      <c r="D3224" t="s">
        <v>11970</v>
      </c>
      <c r="E3224">
        <v>4.3846827571809097</v>
      </c>
      <c r="F3224">
        <v>0.189294881882968</v>
      </c>
      <c r="G3224">
        <v>0.54112864201696098</v>
      </c>
      <c r="H3224">
        <v>0.34981493712364697</v>
      </c>
      <c r="I3224">
        <v>0.72647758826188102</v>
      </c>
      <c r="J3224">
        <v>0.834922986546343</v>
      </c>
      <c r="K3224" t="s">
        <v>1031</v>
      </c>
      <c r="L3224">
        <f t="shared" si="50"/>
        <v>-0.189294881882968</v>
      </c>
      <c r="M3224" t="s">
        <v>1032</v>
      </c>
    </row>
    <row r="3225" spans="1:13" x14ac:dyDescent="0.2">
      <c r="A3225" t="s">
        <v>11971</v>
      </c>
      <c r="B3225" t="s">
        <v>11972</v>
      </c>
      <c r="C3225" t="s">
        <v>11973</v>
      </c>
      <c r="D3225" t="s">
        <v>11974</v>
      </c>
      <c r="E3225">
        <v>4.3837895924645496</v>
      </c>
      <c r="F3225">
        <v>0.25425205668865197</v>
      </c>
      <c r="G3225">
        <v>0.57472996985757996</v>
      </c>
      <c r="H3225">
        <v>0.44238524180609001</v>
      </c>
      <c r="I3225">
        <v>0.65821045666086997</v>
      </c>
      <c r="J3225">
        <v>0.78586491367759004</v>
      </c>
      <c r="K3225" t="s">
        <v>1031</v>
      </c>
      <c r="L3225">
        <f t="shared" si="50"/>
        <v>-0.25425205668865197</v>
      </c>
      <c r="M3225" t="s">
        <v>1032</v>
      </c>
    </row>
    <row r="3226" spans="1:13" x14ac:dyDescent="0.2">
      <c r="A3226" t="s">
        <v>11975</v>
      </c>
      <c r="B3226" t="s">
        <v>11976</v>
      </c>
      <c r="C3226" t="s">
        <v>5410</v>
      </c>
      <c r="D3226" t="s">
        <v>11977</v>
      </c>
      <c r="E3226">
        <v>4.3766925609415104</v>
      </c>
      <c r="F3226">
        <v>-0.20115976256479401</v>
      </c>
      <c r="G3226">
        <v>0.57687685802465405</v>
      </c>
      <c r="H3226">
        <v>-0.34870485748658198</v>
      </c>
      <c r="I3226">
        <v>0.72731089716139596</v>
      </c>
      <c r="J3226">
        <v>0.83542107633989604</v>
      </c>
      <c r="K3226" t="s">
        <v>1031</v>
      </c>
      <c r="L3226">
        <f t="shared" si="50"/>
        <v>0.20115976256479401</v>
      </c>
      <c r="M3226" t="s">
        <v>1032</v>
      </c>
    </row>
    <row r="3227" spans="1:13" x14ac:dyDescent="0.2">
      <c r="A3227" t="s">
        <v>11978</v>
      </c>
      <c r="B3227" t="s">
        <v>11979</v>
      </c>
      <c r="C3227" t="s">
        <v>11980</v>
      </c>
      <c r="D3227" t="s">
        <v>11981</v>
      </c>
      <c r="E3227">
        <v>4.3710654830270901</v>
      </c>
      <c r="F3227">
        <v>0.58573084789171403</v>
      </c>
      <c r="G3227">
        <v>0.80509455467948998</v>
      </c>
      <c r="H3227">
        <v>0.72753050494161497</v>
      </c>
      <c r="I3227">
        <v>0.46690103524418303</v>
      </c>
      <c r="J3227">
        <v>0.64013756024399304</v>
      </c>
      <c r="K3227" t="s">
        <v>1031</v>
      </c>
      <c r="L3227">
        <f t="shared" si="50"/>
        <v>-0.58573084789171403</v>
      </c>
      <c r="M3227" t="s">
        <v>1032</v>
      </c>
    </row>
    <row r="3228" spans="1:13" x14ac:dyDescent="0.2">
      <c r="A3228" t="s">
        <v>11982</v>
      </c>
      <c r="B3228" t="s">
        <v>11983</v>
      </c>
      <c r="C3228" t="s">
        <v>11984</v>
      </c>
      <c r="D3228" t="s">
        <v>11985</v>
      </c>
      <c r="E3228">
        <v>4.3699638121020801</v>
      </c>
      <c r="F3228">
        <v>0.29464664226651599</v>
      </c>
      <c r="G3228">
        <v>0.99279613581593495</v>
      </c>
      <c r="H3228">
        <v>0.29678463849414499</v>
      </c>
      <c r="I3228">
        <v>0.76663093407374905</v>
      </c>
      <c r="J3228">
        <v>0.86256302761942305</v>
      </c>
      <c r="K3228" t="s">
        <v>1031</v>
      </c>
      <c r="L3228">
        <f t="shared" si="50"/>
        <v>-0.29464664226651599</v>
      </c>
      <c r="M3228" t="s">
        <v>1032</v>
      </c>
    </row>
    <row r="3229" spans="1:13" x14ac:dyDescent="0.2">
      <c r="A3229" t="s">
        <v>11986</v>
      </c>
      <c r="B3229" t="s">
        <v>11987</v>
      </c>
      <c r="C3229" t="s">
        <v>4962</v>
      </c>
      <c r="D3229" t="s">
        <v>11988</v>
      </c>
      <c r="E3229">
        <v>4.3692380533467103</v>
      </c>
      <c r="F3229">
        <v>0.76572897882295099</v>
      </c>
      <c r="G3229">
        <v>0.64236100419639497</v>
      </c>
      <c r="H3229">
        <v>1.19205396003279</v>
      </c>
      <c r="I3229">
        <v>0.233240087903648</v>
      </c>
      <c r="J3229">
        <v>0.41163492844048499</v>
      </c>
      <c r="K3229" t="s">
        <v>1031</v>
      </c>
      <c r="L3229">
        <f t="shared" si="50"/>
        <v>-0.76572897882295099</v>
      </c>
      <c r="M3229" t="s">
        <v>1032</v>
      </c>
    </row>
    <row r="3230" spans="1:13" x14ac:dyDescent="0.2">
      <c r="A3230" t="s">
        <v>11989</v>
      </c>
      <c r="B3230" t="s">
        <v>11990</v>
      </c>
      <c r="C3230" t="s">
        <v>6614</v>
      </c>
      <c r="D3230" t="s">
        <v>11991</v>
      </c>
      <c r="E3230">
        <v>4.3650239280069103</v>
      </c>
      <c r="F3230">
        <v>0.94076310618762504</v>
      </c>
      <c r="G3230">
        <v>0.725930628922971</v>
      </c>
      <c r="H3230">
        <v>1.29594078098536</v>
      </c>
      <c r="I3230">
        <v>0.19499588788564101</v>
      </c>
      <c r="J3230">
        <v>0.36764116407319802</v>
      </c>
      <c r="K3230" t="s">
        <v>1031</v>
      </c>
      <c r="L3230">
        <f t="shared" si="50"/>
        <v>-0.94076310618762504</v>
      </c>
      <c r="M3230" t="s">
        <v>1032</v>
      </c>
    </row>
    <row r="3231" spans="1:13" x14ac:dyDescent="0.2">
      <c r="A3231" t="s">
        <v>11992</v>
      </c>
      <c r="B3231" t="s">
        <v>341</v>
      </c>
      <c r="C3231" t="s">
        <v>931</v>
      </c>
      <c r="D3231" t="s">
        <v>933</v>
      </c>
      <c r="E3231">
        <v>4.3573239575162201</v>
      </c>
      <c r="F3231">
        <v>1.8348813741119501</v>
      </c>
      <c r="G3231">
        <v>0.71702376620249797</v>
      </c>
      <c r="H3231">
        <v>2.55902448510159</v>
      </c>
      <c r="I3231">
        <v>1.04966348009869E-2</v>
      </c>
      <c r="J3231">
        <v>5.4591211865381802E-2</v>
      </c>
      <c r="K3231" t="s">
        <v>1031</v>
      </c>
      <c r="L3231">
        <f t="shared" si="50"/>
        <v>-1.8348813741119501</v>
      </c>
      <c r="M3231" t="s">
        <v>1032</v>
      </c>
    </row>
    <row r="3232" spans="1:13" x14ac:dyDescent="0.2">
      <c r="A3232" t="s">
        <v>11993</v>
      </c>
      <c r="B3232" t="s">
        <v>11994</v>
      </c>
      <c r="C3232" t="s">
        <v>11995</v>
      </c>
      <c r="D3232" t="s">
        <v>11996</v>
      </c>
      <c r="E3232">
        <v>4.3538896931911202</v>
      </c>
      <c r="F3232">
        <v>-2.4889222539987901</v>
      </c>
      <c r="G3232">
        <v>0.94409330946833603</v>
      </c>
      <c r="H3232">
        <v>-2.63630959888956</v>
      </c>
      <c r="I3232" t="s">
        <v>2015</v>
      </c>
      <c r="J3232" t="s">
        <v>2015</v>
      </c>
      <c r="K3232" t="s">
        <v>1031</v>
      </c>
      <c r="L3232">
        <f t="shared" si="50"/>
        <v>2.4889222539987901</v>
      </c>
      <c r="M3232" t="s">
        <v>1032</v>
      </c>
    </row>
    <row r="3233" spans="1:13" x14ac:dyDescent="0.2">
      <c r="A3233" t="s">
        <v>11997</v>
      </c>
      <c r="B3233" t="s">
        <v>11998</v>
      </c>
      <c r="C3233">
        <v>0</v>
      </c>
      <c r="D3233" t="s">
        <v>11999</v>
      </c>
      <c r="E3233">
        <v>4.3480572259319397</v>
      </c>
      <c r="F3233">
        <v>-1.39653177097476</v>
      </c>
      <c r="G3233">
        <v>0.67282730604956797</v>
      </c>
      <c r="H3233">
        <v>-2.07561696503423</v>
      </c>
      <c r="I3233">
        <v>3.7929391114063703E-2</v>
      </c>
      <c r="J3233">
        <v>0.12517934964215099</v>
      </c>
      <c r="K3233" t="s">
        <v>1031</v>
      </c>
      <c r="L3233">
        <f t="shared" si="50"/>
        <v>1.39653177097476</v>
      </c>
      <c r="M3233" t="s">
        <v>1032</v>
      </c>
    </row>
    <row r="3234" spans="1:13" x14ac:dyDescent="0.2">
      <c r="A3234" t="s">
        <v>12000</v>
      </c>
      <c r="B3234" t="s">
        <v>12001</v>
      </c>
      <c r="C3234" t="s">
        <v>12002</v>
      </c>
      <c r="D3234" t="s">
        <v>12003</v>
      </c>
      <c r="E3234">
        <v>4.3460596834717897</v>
      </c>
      <c r="F3234">
        <v>1.00064774057758</v>
      </c>
      <c r="G3234">
        <v>0.68316318775792895</v>
      </c>
      <c r="H3234">
        <v>1.46472725478901</v>
      </c>
      <c r="I3234">
        <v>0.14299534588680399</v>
      </c>
      <c r="J3234">
        <v>0.30143014889761199</v>
      </c>
      <c r="K3234" t="s">
        <v>1031</v>
      </c>
      <c r="L3234">
        <f t="shared" si="50"/>
        <v>-1.00064774057758</v>
      </c>
      <c r="M3234" t="s">
        <v>1032</v>
      </c>
    </row>
    <row r="3235" spans="1:13" x14ac:dyDescent="0.2">
      <c r="A3235" t="s">
        <v>12004</v>
      </c>
      <c r="B3235" t="s">
        <v>12005</v>
      </c>
      <c r="C3235" t="s">
        <v>12006</v>
      </c>
      <c r="D3235" t="s">
        <v>12007</v>
      </c>
      <c r="E3235">
        <v>4.3458755847688204</v>
      </c>
      <c r="F3235">
        <v>-0.60675254918606503</v>
      </c>
      <c r="G3235">
        <v>0.62445644217160801</v>
      </c>
      <c r="H3235">
        <v>-0.97164911467006998</v>
      </c>
      <c r="I3235">
        <v>0.33122513965348699</v>
      </c>
      <c r="J3235">
        <v>0.51292017549009195</v>
      </c>
      <c r="K3235" t="s">
        <v>1031</v>
      </c>
      <c r="L3235">
        <f t="shared" si="50"/>
        <v>0.60675254918606503</v>
      </c>
      <c r="M3235" t="s">
        <v>1032</v>
      </c>
    </row>
    <row r="3236" spans="1:13" x14ac:dyDescent="0.2">
      <c r="A3236" t="s">
        <v>12008</v>
      </c>
      <c r="B3236" t="s">
        <v>12009</v>
      </c>
      <c r="C3236" t="s">
        <v>12010</v>
      </c>
      <c r="D3236" t="s">
        <v>12011</v>
      </c>
      <c r="E3236">
        <v>4.3425062739767801</v>
      </c>
      <c r="F3236">
        <v>0.71366967800020997</v>
      </c>
      <c r="G3236">
        <v>0.62416216121483603</v>
      </c>
      <c r="H3236">
        <v>1.1434042663066299</v>
      </c>
      <c r="I3236">
        <v>0.25287078197517099</v>
      </c>
      <c r="J3236">
        <v>0.43204503561570201</v>
      </c>
      <c r="K3236" t="s">
        <v>1031</v>
      </c>
      <c r="L3236">
        <f t="shared" si="50"/>
        <v>-0.71366967800020997</v>
      </c>
      <c r="M3236" t="s">
        <v>1032</v>
      </c>
    </row>
    <row r="3237" spans="1:13" x14ac:dyDescent="0.2">
      <c r="A3237" t="s">
        <v>12012</v>
      </c>
      <c r="B3237" t="s">
        <v>12013</v>
      </c>
      <c r="C3237" t="s">
        <v>12014</v>
      </c>
      <c r="D3237" t="s">
        <v>12015</v>
      </c>
      <c r="E3237">
        <v>4.3411715710890899</v>
      </c>
      <c r="F3237">
        <v>0.40769559493687701</v>
      </c>
      <c r="G3237">
        <v>0.66529074769133001</v>
      </c>
      <c r="H3237">
        <v>0.61280815395622001</v>
      </c>
      <c r="I3237">
        <v>0.54000319870944802</v>
      </c>
      <c r="J3237">
        <v>0.69867140927813598</v>
      </c>
      <c r="K3237" t="s">
        <v>1031</v>
      </c>
      <c r="L3237">
        <f t="shared" si="50"/>
        <v>-0.40769559493687701</v>
      </c>
      <c r="M3237" t="s">
        <v>1032</v>
      </c>
    </row>
    <row r="3238" spans="1:13" x14ac:dyDescent="0.2">
      <c r="A3238" t="s">
        <v>12016</v>
      </c>
      <c r="B3238" t="s">
        <v>12017</v>
      </c>
      <c r="C3238">
        <v>0</v>
      </c>
      <c r="D3238" t="s">
        <v>12018</v>
      </c>
      <c r="E3238">
        <v>4.3402864115065798</v>
      </c>
      <c r="F3238">
        <v>1.5837138637861501</v>
      </c>
      <c r="G3238">
        <v>0.622238016140651</v>
      </c>
      <c r="H3238">
        <v>2.5451898191771201</v>
      </c>
      <c r="I3238">
        <v>1.0921834909223299E-2</v>
      </c>
      <c r="J3238">
        <v>5.6209143215751399E-2</v>
      </c>
      <c r="K3238" t="s">
        <v>1031</v>
      </c>
      <c r="L3238">
        <f t="shared" si="50"/>
        <v>-1.5837138637861501</v>
      </c>
      <c r="M3238" t="s">
        <v>1032</v>
      </c>
    </row>
    <row r="3239" spans="1:13" x14ac:dyDescent="0.2">
      <c r="A3239" t="s">
        <v>12019</v>
      </c>
      <c r="B3239" t="s">
        <v>12020</v>
      </c>
      <c r="C3239" t="s">
        <v>5321</v>
      </c>
      <c r="D3239" t="s">
        <v>9313</v>
      </c>
      <c r="E3239">
        <v>4.3354722425614503</v>
      </c>
      <c r="F3239">
        <v>-0.249024647040126</v>
      </c>
      <c r="G3239">
        <v>0.54907044101403402</v>
      </c>
      <c r="H3239">
        <v>-0.45353861442663401</v>
      </c>
      <c r="I3239">
        <v>0.65016094449508899</v>
      </c>
      <c r="J3239">
        <v>0.78048599540706598</v>
      </c>
      <c r="K3239" t="s">
        <v>1031</v>
      </c>
      <c r="L3239">
        <f t="shared" si="50"/>
        <v>0.249024647040126</v>
      </c>
      <c r="M3239" t="s">
        <v>1032</v>
      </c>
    </row>
    <row r="3240" spans="1:13" x14ac:dyDescent="0.2">
      <c r="A3240" t="s">
        <v>12021</v>
      </c>
      <c r="B3240" t="s">
        <v>12022</v>
      </c>
      <c r="C3240" t="s">
        <v>6563</v>
      </c>
      <c r="D3240" t="s">
        <v>12023</v>
      </c>
      <c r="E3240">
        <v>4.3338911889154197</v>
      </c>
      <c r="F3240">
        <v>1.3950316832533001</v>
      </c>
      <c r="G3240">
        <v>1.11385945079189</v>
      </c>
      <c r="H3240">
        <v>1.25243062063308</v>
      </c>
      <c r="I3240">
        <v>0.21041299441432801</v>
      </c>
      <c r="J3240">
        <v>0.38534723436428803</v>
      </c>
      <c r="K3240" t="s">
        <v>1031</v>
      </c>
      <c r="L3240">
        <f t="shared" si="50"/>
        <v>-1.3950316832533001</v>
      </c>
      <c r="M3240" t="s">
        <v>1032</v>
      </c>
    </row>
    <row r="3241" spans="1:13" x14ac:dyDescent="0.2">
      <c r="A3241" t="s">
        <v>12024</v>
      </c>
      <c r="B3241" t="s">
        <v>12025</v>
      </c>
      <c r="C3241" t="s">
        <v>12026</v>
      </c>
      <c r="D3241" t="s">
        <v>12027</v>
      </c>
      <c r="E3241">
        <v>4.3315082412553103</v>
      </c>
      <c r="F3241">
        <v>-0.307039991249481</v>
      </c>
      <c r="G3241">
        <v>0.705667552060115</v>
      </c>
      <c r="H3241">
        <v>-0.435105724151711</v>
      </c>
      <c r="I3241">
        <v>0.66348568870995195</v>
      </c>
      <c r="J3241">
        <v>0.78915635056847</v>
      </c>
      <c r="K3241" t="s">
        <v>1031</v>
      </c>
      <c r="L3241">
        <f t="shared" si="50"/>
        <v>0.307039991249481</v>
      </c>
      <c r="M3241" t="s">
        <v>1032</v>
      </c>
    </row>
    <row r="3242" spans="1:13" x14ac:dyDescent="0.2">
      <c r="A3242" t="s">
        <v>12028</v>
      </c>
      <c r="B3242" t="s">
        <v>12029</v>
      </c>
      <c r="C3242" t="s">
        <v>12030</v>
      </c>
      <c r="D3242" t="s">
        <v>12031</v>
      </c>
      <c r="E3242">
        <v>4.3306426593948597</v>
      </c>
      <c r="F3242">
        <v>0.45570567419027902</v>
      </c>
      <c r="G3242">
        <v>0.53192592131948802</v>
      </c>
      <c r="H3242">
        <v>0.85670890611960004</v>
      </c>
      <c r="I3242">
        <v>0.39160578005975899</v>
      </c>
      <c r="J3242">
        <v>0.57081379969908996</v>
      </c>
      <c r="K3242" t="s">
        <v>1031</v>
      </c>
      <c r="L3242">
        <f t="shared" si="50"/>
        <v>-0.45570567419027902</v>
      </c>
      <c r="M3242" t="s">
        <v>1032</v>
      </c>
    </row>
    <row r="3243" spans="1:13" x14ac:dyDescent="0.2">
      <c r="A3243" t="s">
        <v>12032</v>
      </c>
      <c r="B3243" t="s">
        <v>12033</v>
      </c>
      <c r="C3243" t="s">
        <v>12034</v>
      </c>
      <c r="D3243" t="s">
        <v>12035</v>
      </c>
      <c r="E3243">
        <v>4.3277120452398501</v>
      </c>
      <c r="F3243">
        <v>1.39512620419426</v>
      </c>
      <c r="G3243">
        <v>0.74142250827957201</v>
      </c>
      <c r="H3243">
        <v>1.8816884955807101</v>
      </c>
      <c r="I3243">
        <v>5.9878322668445103E-2</v>
      </c>
      <c r="J3243">
        <v>0.171350432951208</v>
      </c>
      <c r="K3243" t="s">
        <v>1031</v>
      </c>
      <c r="L3243">
        <f t="shared" si="50"/>
        <v>-1.39512620419426</v>
      </c>
      <c r="M3243" t="s">
        <v>1032</v>
      </c>
    </row>
    <row r="3244" spans="1:13" x14ac:dyDescent="0.2">
      <c r="A3244" t="s">
        <v>12036</v>
      </c>
      <c r="B3244" t="s">
        <v>12037</v>
      </c>
      <c r="C3244" t="s">
        <v>12038</v>
      </c>
      <c r="D3244" t="s">
        <v>12039</v>
      </c>
      <c r="E3244">
        <v>4.3201935185543698</v>
      </c>
      <c r="F3244">
        <v>0.12869197118055001</v>
      </c>
      <c r="G3244">
        <v>0.63033525939728197</v>
      </c>
      <c r="H3244">
        <v>0.20416432249657701</v>
      </c>
      <c r="I3244">
        <v>0.83822509063710404</v>
      </c>
      <c r="J3244">
        <v>0.90677670581772196</v>
      </c>
      <c r="K3244" t="s">
        <v>1031</v>
      </c>
      <c r="L3244">
        <f t="shared" si="50"/>
        <v>-0.12869197118055001</v>
      </c>
      <c r="M3244" t="s">
        <v>1032</v>
      </c>
    </row>
    <row r="3245" spans="1:13" x14ac:dyDescent="0.2">
      <c r="A3245" t="s">
        <v>12040</v>
      </c>
      <c r="B3245" t="s">
        <v>12041</v>
      </c>
      <c r="C3245">
        <v>0</v>
      </c>
      <c r="D3245" t="s">
        <v>12042</v>
      </c>
      <c r="E3245">
        <v>4.3177057306918902</v>
      </c>
      <c r="F3245">
        <v>1.50012388150132</v>
      </c>
      <c r="G3245">
        <v>0.85390608325224404</v>
      </c>
      <c r="H3245">
        <v>1.7567785391431401</v>
      </c>
      <c r="I3245">
        <v>7.8955564451495E-2</v>
      </c>
      <c r="J3245">
        <v>0.20651691252818</v>
      </c>
      <c r="K3245" t="s">
        <v>1031</v>
      </c>
      <c r="L3245">
        <f t="shared" si="50"/>
        <v>-1.50012388150132</v>
      </c>
      <c r="M3245" t="s">
        <v>1032</v>
      </c>
    </row>
    <row r="3246" spans="1:13" x14ac:dyDescent="0.2">
      <c r="A3246" t="s">
        <v>12043</v>
      </c>
      <c r="B3246" t="s">
        <v>12044</v>
      </c>
      <c r="C3246">
        <v>0</v>
      </c>
      <c r="D3246" t="s">
        <v>12045</v>
      </c>
      <c r="E3246">
        <v>4.3173135540694796</v>
      </c>
      <c r="F3246">
        <v>-0.12884102176023901</v>
      </c>
      <c r="G3246">
        <v>0.59622582156988402</v>
      </c>
      <c r="H3246">
        <v>-0.216094333890129</v>
      </c>
      <c r="I3246">
        <v>0.82891421627935102</v>
      </c>
      <c r="J3246">
        <v>0.90064541167654399</v>
      </c>
      <c r="K3246" t="s">
        <v>1031</v>
      </c>
      <c r="L3246">
        <f t="shared" si="50"/>
        <v>0.12884102176023901</v>
      </c>
      <c r="M3246" t="s">
        <v>1032</v>
      </c>
    </row>
    <row r="3247" spans="1:13" x14ac:dyDescent="0.2">
      <c r="A3247" t="s">
        <v>12046</v>
      </c>
      <c r="B3247" t="s">
        <v>12047</v>
      </c>
      <c r="C3247">
        <v>0</v>
      </c>
      <c r="D3247" t="s">
        <v>12048</v>
      </c>
      <c r="E3247">
        <v>4.3141888925132701</v>
      </c>
      <c r="F3247">
        <v>1.4469769746104799</v>
      </c>
      <c r="G3247">
        <v>0.76480751796743396</v>
      </c>
      <c r="H3247">
        <v>1.8919492037107399</v>
      </c>
      <c r="I3247">
        <v>5.8497749092000798E-2</v>
      </c>
      <c r="J3247">
        <v>0.168709338959765</v>
      </c>
      <c r="K3247" t="s">
        <v>1031</v>
      </c>
      <c r="L3247">
        <f t="shared" si="50"/>
        <v>-1.4469769746104799</v>
      </c>
      <c r="M3247" t="s">
        <v>1032</v>
      </c>
    </row>
    <row r="3248" spans="1:13" x14ac:dyDescent="0.2">
      <c r="A3248" t="s">
        <v>12049</v>
      </c>
      <c r="B3248" t="s">
        <v>12050</v>
      </c>
      <c r="C3248" t="s">
        <v>12051</v>
      </c>
      <c r="D3248" t="s">
        <v>12052</v>
      </c>
      <c r="E3248">
        <v>4.3135543383502801</v>
      </c>
      <c r="F3248">
        <v>1.24709137063557</v>
      </c>
      <c r="G3248">
        <v>0.73982174875036699</v>
      </c>
      <c r="H3248">
        <v>1.68566465198141</v>
      </c>
      <c r="I3248">
        <v>9.1860408906896507E-2</v>
      </c>
      <c r="J3248">
        <v>0.22727563467016201</v>
      </c>
      <c r="K3248" t="s">
        <v>1031</v>
      </c>
      <c r="L3248">
        <f t="shared" si="50"/>
        <v>-1.24709137063557</v>
      </c>
      <c r="M3248" t="s">
        <v>1032</v>
      </c>
    </row>
    <row r="3249" spans="1:13" x14ac:dyDescent="0.2">
      <c r="A3249" t="s">
        <v>12053</v>
      </c>
      <c r="B3249" t="s">
        <v>12054</v>
      </c>
      <c r="C3249">
        <v>0</v>
      </c>
      <c r="D3249" t="s">
        <v>12055</v>
      </c>
      <c r="E3249">
        <v>4.3103010271364299</v>
      </c>
      <c r="F3249">
        <v>0.18892746053021001</v>
      </c>
      <c r="G3249">
        <v>0.78890072599798799</v>
      </c>
      <c r="H3249">
        <v>0.23948191997314999</v>
      </c>
      <c r="I3249">
        <v>0.81073191440957304</v>
      </c>
      <c r="J3249">
        <v>0.889350062594923</v>
      </c>
      <c r="K3249" t="s">
        <v>1031</v>
      </c>
      <c r="L3249">
        <f t="shared" si="50"/>
        <v>-0.18892746053021001</v>
      </c>
      <c r="M3249" t="s">
        <v>1032</v>
      </c>
    </row>
    <row r="3250" spans="1:13" x14ac:dyDescent="0.2">
      <c r="A3250" t="s">
        <v>12056</v>
      </c>
      <c r="B3250" t="s">
        <v>12057</v>
      </c>
      <c r="C3250" t="s">
        <v>12058</v>
      </c>
      <c r="D3250" t="s">
        <v>12059</v>
      </c>
      <c r="E3250">
        <v>4.3101745370032498</v>
      </c>
      <c r="F3250">
        <v>1.13481095424819E-2</v>
      </c>
      <c r="G3250">
        <v>0.70837174067769204</v>
      </c>
      <c r="H3250">
        <v>1.6019991892428202E-2</v>
      </c>
      <c r="I3250">
        <v>0.98721844251729995</v>
      </c>
      <c r="J3250">
        <v>0.99355997739777102</v>
      </c>
      <c r="K3250" t="s">
        <v>1031</v>
      </c>
      <c r="L3250">
        <f t="shared" si="50"/>
        <v>-1.13481095424819E-2</v>
      </c>
      <c r="M3250" t="s">
        <v>1032</v>
      </c>
    </row>
    <row r="3251" spans="1:13" x14ac:dyDescent="0.2">
      <c r="A3251" t="s">
        <v>12060</v>
      </c>
      <c r="B3251" t="s">
        <v>12061</v>
      </c>
      <c r="C3251" t="s">
        <v>2496</v>
      </c>
      <c r="D3251" t="s">
        <v>12062</v>
      </c>
      <c r="E3251">
        <v>4.3069189388966098</v>
      </c>
      <c r="F3251">
        <v>0.456519473015563</v>
      </c>
      <c r="G3251">
        <v>0.66670611170093497</v>
      </c>
      <c r="H3251">
        <v>0.68473869521139796</v>
      </c>
      <c r="I3251">
        <v>0.49350882656339401</v>
      </c>
      <c r="J3251">
        <v>0.66199054282379899</v>
      </c>
      <c r="K3251" t="s">
        <v>1031</v>
      </c>
      <c r="L3251">
        <f t="shared" si="50"/>
        <v>-0.456519473015563</v>
      </c>
      <c r="M3251" t="s">
        <v>1032</v>
      </c>
    </row>
    <row r="3252" spans="1:13" x14ac:dyDescent="0.2">
      <c r="A3252" t="s">
        <v>12063</v>
      </c>
      <c r="B3252" t="s">
        <v>12064</v>
      </c>
      <c r="C3252" t="s">
        <v>12065</v>
      </c>
      <c r="D3252" t="s">
        <v>12066</v>
      </c>
      <c r="E3252">
        <v>4.3069035367590596</v>
      </c>
      <c r="F3252">
        <v>-0.20174463980398399</v>
      </c>
      <c r="G3252">
        <v>0.64060114807693003</v>
      </c>
      <c r="H3252">
        <v>-0.31493018769887798</v>
      </c>
      <c r="I3252">
        <v>0.75281466051471002</v>
      </c>
      <c r="J3252">
        <v>0.85265883914381502</v>
      </c>
      <c r="K3252" t="s">
        <v>1031</v>
      </c>
      <c r="L3252">
        <f t="shared" si="50"/>
        <v>0.20174463980398399</v>
      </c>
      <c r="M3252" t="s">
        <v>1032</v>
      </c>
    </row>
    <row r="3253" spans="1:13" x14ac:dyDescent="0.2">
      <c r="A3253" t="s">
        <v>12067</v>
      </c>
      <c r="B3253" t="s">
        <v>12068</v>
      </c>
      <c r="C3253" t="s">
        <v>9416</v>
      </c>
      <c r="D3253" t="s">
        <v>12069</v>
      </c>
      <c r="E3253">
        <v>4.3056277609997498</v>
      </c>
      <c r="F3253">
        <v>0.49655389842704301</v>
      </c>
      <c r="G3253">
        <v>0.62527848781432405</v>
      </c>
      <c r="H3253">
        <v>0.79413238757462901</v>
      </c>
      <c r="I3253">
        <v>0.42711836460265501</v>
      </c>
      <c r="J3253">
        <v>0.60334629884565305</v>
      </c>
      <c r="K3253" t="s">
        <v>1031</v>
      </c>
      <c r="L3253">
        <f t="shared" si="50"/>
        <v>-0.49655389842704301</v>
      </c>
      <c r="M3253" t="s">
        <v>1032</v>
      </c>
    </row>
    <row r="3254" spans="1:13" x14ac:dyDescent="0.2">
      <c r="A3254" t="s">
        <v>12070</v>
      </c>
      <c r="B3254" t="s">
        <v>12071</v>
      </c>
      <c r="C3254" t="s">
        <v>12072</v>
      </c>
      <c r="D3254" t="s">
        <v>12073</v>
      </c>
      <c r="E3254">
        <v>4.3002198230045003</v>
      </c>
      <c r="F3254">
        <v>0.57656338835707599</v>
      </c>
      <c r="G3254">
        <v>0.60377511353487801</v>
      </c>
      <c r="H3254">
        <v>0.95493069428038002</v>
      </c>
      <c r="I3254">
        <v>0.33961274629692201</v>
      </c>
      <c r="J3254">
        <v>0.52112988794109605</v>
      </c>
      <c r="K3254" t="s">
        <v>1031</v>
      </c>
      <c r="L3254">
        <f t="shared" si="50"/>
        <v>-0.57656338835707599</v>
      </c>
      <c r="M3254" t="s">
        <v>1032</v>
      </c>
    </row>
    <row r="3255" spans="1:13" x14ac:dyDescent="0.2">
      <c r="A3255" t="s">
        <v>12074</v>
      </c>
      <c r="B3255" t="s">
        <v>12075</v>
      </c>
      <c r="C3255" t="s">
        <v>12076</v>
      </c>
      <c r="D3255" t="s">
        <v>12077</v>
      </c>
      <c r="E3255">
        <v>4.29800449446837</v>
      </c>
      <c r="F3255">
        <v>-0.79068190096325197</v>
      </c>
      <c r="G3255">
        <v>0.708200473777574</v>
      </c>
      <c r="H3255">
        <v>-1.1164662129435201</v>
      </c>
      <c r="I3255">
        <v>0.26422262488450798</v>
      </c>
      <c r="J3255">
        <v>0.44204036042477501</v>
      </c>
      <c r="K3255" t="s">
        <v>1031</v>
      </c>
      <c r="L3255">
        <f t="shared" si="50"/>
        <v>0.79068190096325197</v>
      </c>
      <c r="M3255" t="s">
        <v>1032</v>
      </c>
    </row>
    <row r="3256" spans="1:13" x14ac:dyDescent="0.2">
      <c r="A3256" t="s">
        <v>12078</v>
      </c>
      <c r="B3256" t="s">
        <v>12079</v>
      </c>
      <c r="C3256">
        <v>0</v>
      </c>
      <c r="D3256" t="s">
        <v>12080</v>
      </c>
      <c r="E3256">
        <v>4.2979265232059101</v>
      </c>
      <c r="F3256">
        <v>-0.47547147261073802</v>
      </c>
      <c r="G3256">
        <v>0.81263469909181596</v>
      </c>
      <c r="H3256">
        <v>-0.585098658895707</v>
      </c>
      <c r="I3256">
        <v>0.55848138056796104</v>
      </c>
      <c r="J3256">
        <v>0.71225128449723496</v>
      </c>
      <c r="K3256" t="s">
        <v>1031</v>
      </c>
      <c r="L3256">
        <f t="shared" si="50"/>
        <v>0.47547147261073802</v>
      </c>
      <c r="M3256" t="s">
        <v>1032</v>
      </c>
    </row>
    <row r="3257" spans="1:13" x14ac:dyDescent="0.2">
      <c r="A3257" t="s">
        <v>12081</v>
      </c>
      <c r="B3257" t="s">
        <v>12082</v>
      </c>
      <c r="C3257" t="s">
        <v>12083</v>
      </c>
      <c r="D3257" t="s">
        <v>12084</v>
      </c>
      <c r="E3257">
        <v>4.2857012727314796</v>
      </c>
      <c r="F3257">
        <v>0.61197368067526203</v>
      </c>
      <c r="G3257">
        <v>0.74060365025632302</v>
      </c>
      <c r="H3257">
        <v>0.82631739725217102</v>
      </c>
      <c r="I3257">
        <v>0.40862406717317101</v>
      </c>
      <c r="J3257">
        <v>0.58778251783125701</v>
      </c>
      <c r="K3257" t="s">
        <v>1031</v>
      </c>
      <c r="L3257">
        <f t="shared" si="50"/>
        <v>-0.61197368067526203</v>
      </c>
      <c r="M3257" t="s">
        <v>1032</v>
      </c>
    </row>
    <row r="3258" spans="1:13" x14ac:dyDescent="0.2">
      <c r="A3258" t="s">
        <v>12085</v>
      </c>
      <c r="B3258" t="s">
        <v>12086</v>
      </c>
      <c r="C3258" t="s">
        <v>12087</v>
      </c>
      <c r="D3258" t="s">
        <v>12088</v>
      </c>
      <c r="E3258">
        <v>4.28300224348376</v>
      </c>
      <c r="F3258">
        <v>-0.56789897028660097</v>
      </c>
      <c r="G3258">
        <v>0.66153857181318698</v>
      </c>
      <c r="H3258">
        <v>-0.85845178872951799</v>
      </c>
      <c r="I3258">
        <v>0.39064304112281101</v>
      </c>
      <c r="J3258">
        <v>0.57026786366565496</v>
      </c>
      <c r="K3258" t="s">
        <v>1031</v>
      </c>
      <c r="L3258">
        <f t="shared" si="50"/>
        <v>0.56789897028660097</v>
      </c>
      <c r="M3258" t="s">
        <v>1032</v>
      </c>
    </row>
    <row r="3259" spans="1:13" x14ac:dyDescent="0.2">
      <c r="A3259" t="s">
        <v>12089</v>
      </c>
      <c r="B3259" t="s">
        <v>12090</v>
      </c>
      <c r="C3259" t="s">
        <v>12091</v>
      </c>
      <c r="D3259" t="s">
        <v>12092</v>
      </c>
      <c r="E3259">
        <v>4.2804597544659204</v>
      </c>
      <c r="F3259">
        <v>1.0473126867959399</v>
      </c>
      <c r="G3259">
        <v>0.637786510289023</v>
      </c>
      <c r="H3259">
        <v>1.64210542226948</v>
      </c>
      <c r="I3259">
        <v>0.100568158167179</v>
      </c>
      <c r="J3259">
        <v>0.24046571813571599</v>
      </c>
      <c r="K3259" t="s">
        <v>1031</v>
      </c>
      <c r="L3259">
        <f t="shared" si="50"/>
        <v>-1.0473126867959399</v>
      </c>
      <c r="M3259" t="s">
        <v>1032</v>
      </c>
    </row>
    <row r="3260" spans="1:13" x14ac:dyDescent="0.2">
      <c r="A3260" t="s">
        <v>12093</v>
      </c>
      <c r="B3260" t="s">
        <v>12094</v>
      </c>
      <c r="C3260" t="s">
        <v>12095</v>
      </c>
      <c r="D3260" t="s">
        <v>12096</v>
      </c>
      <c r="E3260">
        <v>4.2798514312538698</v>
      </c>
      <c r="F3260">
        <v>1.68890051820151</v>
      </c>
      <c r="G3260">
        <v>0.74544396879897901</v>
      </c>
      <c r="H3260">
        <v>2.26563040133329</v>
      </c>
      <c r="I3260">
        <v>2.3474022089738901E-2</v>
      </c>
      <c r="J3260">
        <v>9.1887380659833803E-2</v>
      </c>
      <c r="K3260" t="s">
        <v>1031</v>
      </c>
      <c r="L3260">
        <f t="shared" si="50"/>
        <v>-1.68890051820151</v>
      </c>
      <c r="M3260" t="s">
        <v>1032</v>
      </c>
    </row>
    <row r="3261" spans="1:13" x14ac:dyDescent="0.2">
      <c r="A3261" t="s">
        <v>12097</v>
      </c>
      <c r="B3261" t="s">
        <v>12098</v>
      </c>
      <c r="C3261" t="s">
        <v>12099</v>
      </c>
      <c r="D3261" t="s">
        <v>12100</v>
      </c>
      <c r="E3261">
        <v>4.2750075228539401</v>
      </c>
      <c r="F3261">
        <v>-0.13994078702350099</v>
      </c>
      <c r="G3261">
        <v>0.70693411283273999</v>
      </c>
      <c r="H3261">
        <v>-0.19795449743222501</v>
      </c>
      <c r="I3261">
        <v>0.84308066495060896</v>
      </c>
      <c r="J3261">
        <v>0.90984549278629401</v>
      </c>
      <c r="K3261" t="s">
        <v>1031</v>
      </c>
      <c r="L3261">
        <f t="shared" si="50"/>
        <v>0.13994078702350099</v>
      </c>
      <c r="M3261" t="s">
        <v>1032</v>
      </c>
    </row>
    <row r="3262" spans="1:13" x14ac:dyDescent="0.2">
      <c r="A3262" t="s">
        <v>12101</v>
      </c>
      <c r="B3262" t="s">
        <v>12102</v>
      </c>
      <c r="C3262">
        <v>0</v>
      </c>
      <c r="D3262" t="s">
        <v>12103</v>
      </c>
      <c r="E3262">
        <v>4.2726692362401799</v>
      </c>
      <c r="F3262">
        <v>0.33805028064146497</v>
      </c>
      <c r="G3262">
        <v>0.61838605824333304</v>
      </c>
      <c r="H3262">
        <v>0.54666543033291304</v>
      </c>
      <c r="I3262">
        <v>0.58460860829089401</v>
      </c>
      <c r="J3262">
        <v>0.73329748845778397</v>
      </c>
      <c r="K3262" t="s">
        <v>1031</v>
      </c>
      <c r="L3262">
        <f t="shared" si="50"/>
        <v>-0.33805028064146497</v>
      </c>
      <c r="M3262" t="s">
        <v>1032</v>
      </c>
    </row>
    <row r="3263" spans="1:13" x14ac:dyDescent="0.2">
      <c r="A3263" t="s">
        <v>12104</v>
      </c>
      <c r="B3263" t="s">
        <v>12105</v>
      </c>
      <c r="C3263" t="s">
        <v>12106</v>
      </c>
      <c r="D3263" t="s">
        <v>12107</v>
      </c>
      <c r="E3263">
        <v>4.2667258003667898</v>
      </c>
      <c r="F3263">
        <v>1.5762879264005001</v>
      </c>
      <c r="G3263">
        <v>0.75850386919048896</v>
      </c>
      <c r="H3263">
        <v>2.0781541010236202</v>
      </c>
      <c r="I3263">
        <v>3.7695168047308901E-2</v>
      </c>
      <c r="J3263">
        <v>0.124662595331127</v>
      </c>
      <c r="K3263" t="s">
        <v>1031</v>
      </c>
      <c r="L3263">
        <f t="shared" si="50"/>
        <v>-1.5762879264005001</v>
      </c>
      <c r="M3263" t="s">
        <v>1032</v>
      </c>
    </row>
    <row r="3264" spans="1:13" x14ac:dyDescent="0.2">
      <c r="A3264" t="s">
        <v>12108</v>
      </c>
      <c r="B3264" t="s">
        <v>12109</v>
      </c>
      <c r="C3264">
        <v>0</v>
      </c>
      <c r="D3264" t="s">
        <v>12110</v>
      </c>
      <c r="E3264">
        <v>4.2661973932683201</v>
      </c>
      <c r="F3264">
        <v>-0.222223921533518</v>
      </c>
      <c r="G3264">
        <v>0.75438150826113204</v>
      </c>
      <c r="H3264">
        <v>-0.29457763624899802</v>
      </c>
      <c r="I3264">
        <v>0.76831654815817396</v>
      </c>
      <c r="J3264">
        <v>0.86318765980929102</v>
      </c>
      <c r="K3264" t="s">
        <v>1031</v>
      </c>
      <c r="L3264">
        <f t="shared" si="50"/>
        <v>0.222223921533518</v>
      </c>
      <c r="M3264" t="s">
        <v>1032</v>
      </c>
    </row>
    <row r="3265" spans="1:13" x14ac:dyDescent="0.2">
      <c r="A3265" t="s">
        <v>12111</v>
      </c>
      <c r="B3265" t="s">
        <v>12112</v>
      </c>
      <c r="C3265" t="s">
        <v>8407</v>
      </c>
      <c r="D3265" t="s">
        <v>12113</v>
      </c>
      <c r="E3265">
        <v>4.2652607423981301</v>
      </c>
      <c r="F3265">
        <v>1.1240841309606799</v>
      </c>
      <c r="G3265">
        <v>0.71324299481734199</v>
      </c>
      <c r="H3265">
        <v>1.5760184665375601</v>
      </c>
      <c r="I3265">
        <v>0.11502154748191599</v>
      </c>
      <c r="J3265">
        <v>0.26365765840130401</v>
      </c>
      <c r="K3265" t="s">
        <v>1031</v>
      </c>
      <c r="L3265">
        <f t="shared" si="50"/>
        <v>-1.1240841309606799</v>
      </c>
      <c r="M3265" t="s">
        <v>1032</v>
      </c>
    </row>
    <row r="3266" spans="1:13" x14ac:dyDescent="0.2">
      <c r="A3266" t="s">
        <v>12114</v>
      </c>
      <c r="B3266" t="s">
        <v>12115</v>
      </c>
      <c r="C3266" t="s">
        <v>12116</v>
      </c>
      <c r="D3266" t="s">
        <v>12117</v>
      </c>
      <c r="E3266">
        <v>4.2640948522541802</v>
      </c>
      <c r="F3266">
        <v>1.69434965572998</v>
      </c>
      <c r="G3266">
        <v>0.85716670772081205</v>
      </c>
      <c r="H3266">
        <v>1.9766862623902199</v>
      </c>
      <c r="I3266">
        <v>4.8077104594206603E-2</v>
      </c>
      <c r="J3266">
        <v>0.147623329001417</v>
      </c>
      <c r="K3266" t="s">
        <v>1031</v>
      </c>
      <c r="L3266">
        <f t="shared" ref="L3266:L3329" si="51">F3266*-1</f>
        <v>-1.69434965572998</v>
      </c>
      <c r="M3266" t="s">
        <v>1032</v>
      </c>
    </row>
    <row r="3267" spans="1:13" x14ac:dyDescent="0.2">
      <c r="A3267" t="s">
        <v>12118</v>
      </c>
      <c r="B3267" t="s">
        <v>12119</v>
      </c>
      <c r="C3267" t="s">
        <v>5921</v>
      </c>
      <c r="D3267" t="s">
        <v>5922</v>
      </c>
      <c r="E3267">
        <v>4.2559009673814598</v>
      </c>
      <c r="F3267">
        <v>-0.76107962268057205</v>
      </c>
      <c r="G3267">
        <v>0.67378403880811499</v>
      </c>
      <c r="H3267">
        <v>-1.12956018374504</v>
      </c>
      <c r="I3267">
        <v>0.25866159639513397</v>
      </c>
      <c r="J3267">
        <v>0.43705371383345998</v>
      </c>
      <c r="K3267" t="s">
        <v>1031</v>
      </c>
      <c r="L3267">
        <f t="shared" si="51"/>
        <v>0.76107962268057205</v>
      </c>
      <c r="M3267" t="s">
        <v>1032</v>
      </c>
    </row>
    <row r="3268" spans="1:13" x14ac:dyDescent="0.2">
      <c r="A3268" t="s">
        <v>12120</v>
      </c>
      <c r="B3268" t="s">
        <v>223</v>
      </c>
      <c r="C3268" t="s">
        <v>679</v>
      </c>
      <c r="D3268" t="s">
        <v>757</v>
      </c>
      <c r="E3268">
        <v>4.2506508842551698</v>
      </c>
      <c r="F3268">
        <v>0.90781746616414705</v>
      </c>
      <c r="G3268">
        <v>0.99201958743958496</v>
      </c>
      <c r="H3268">
        <v>0.91512050533924905</v>
      </c>
      <c r="I3268">
        <v>0.36012837127464198</v>
      </c>
      <c r="J3268">
        <v>0.54200876627718098</v>
      </c>
      <c r="K3268" t="s">
        <v>1031</v>
      </c>
      <c r="L3268">
        <f t="shared" si="51"/>
        <v>-0.90781746616414705</v>
      </c>
      <c r="M3268" t="s">
        <v>1032</v>
      </c>
    </row>
    <row r="3269" spans="1:13" x14ac:dyDescent="0.2">
      <c r="A3269" t="s">
        <v>12121</v>
      </c>
      <c r="B3269" t="s">
        <v>12122</v>
      </c>
      <c r="C3269">
        <v>0</v>
      </c>
      <c r="D3269" t="s">
        <v>12123</v>
      </c>
      <c r="E3269">
        <v>4.25009923624535</v>
      </c>
      <c r="F3269">
        <v>0.64542539691576495</v>
      </c>
      <c r="G3269">
        <v>0.62238919107187396</v>
      </c>
      <c r="H3269">
        <v>1.03701254162884</v>
      </c>
      <c r="I3269">
        <v>0.29973001224863799</v>
      </c>
      <c r="J3269">
        <v>0.47881926759169402</v>
      </c>
      <c r="K3269" t="s">
        <v>1031</v>
      </c>
      <c r="L3269">
        <f t="shared" si="51"/>
        <v>-0.64542539691576495</v>
      </c>
      <c r="M3269" t="s">
        <v>1032</v>
      </c>
    </row>
    <row r="3270" spans="1:13" x14ac:dyDescent="0.2">
      <c r="A3270" t="s">
        <v>12124</v>
      </c>
      <c r="B3270" t="s">
        <v>12125</v>
      </c>
      <c r="C3270">
        <v>0</v>
      </c>
      <c r="D3270" t="s">
        <v>12126</v>
      </c>
      <c r="E3270">
        <v>4.2478645039713703</v>
      </c>
      <c r="F3270">
        <v>-0.977986799517786</v>
      </c>
      <c r="G3270">
        <v>0.73721004789589895</v>
      </c>
      <c r="H3270">
        <v>-1.32660535801038</v>
      </c>
      <c r="I3270">
        <v>0.18463926252312499</v>
      </c>
      <c r="J3270">
        <v>0.35462281894956199</v>
      </c>
      <c r="K3270" t="s">
        <v>1031</v>
      </c>
      <c r="L3270">
        <f t="shared" si="51"/>
        <v>0.977986799517786</v>
      </c>
      <c r="M3270" t="s">
        <v>1032</v>
      </c>
    </row>
    <row r="3271" spans="1:13" x14ac:dyDescent="0.2">
      <c r="A3271" t="s">
        <v>12127</v>
      </c>
      <c r="B3271" t="s">
        <v>12128</v>
      </c>
      <c r="C3271">
        <v>0</v>
      </c>
      <c r="D3271" t="s">
        <v>12129</v>
      </c>
      <c r="E3271">
        <v>4.2470986780296398</v>
      </c>
      <c r="F3271">
        <v>0.552846927920011</v>
      </c>
      <c r="G3271">
        <v>0.63328023548089596</v>
      </c>
      <c r="H3271">
        <v>0.87298939228727801</v>
      </c>
      <c r="I3271">
        <v>0.382668859607456</v>
      </c>
      <c r="J3271">
        <v>0.56282228189625105</v>
      </c>
      <c r="K3271" t="s">
        <v>1031</v>
      </c>
      <c r="L3271">
        <f t="shared" si="51"/>
        <v>-0.552846927920011</v>
      </c>
      <c r="M3271" t="s">
        <v>1032</v>
      </c>
    </row>
    <row r="3272" spans="1:13" x14ac:dyDescent="0.2">
      <c r="A3272" t="s">
        <v>12130</v>
      </c>
      <c r="B3272" t="s">
        <v>12131</v>
      </c>
      <c r="C3272" t="s">
        <v>1258</v>
      </c>
      <c r="D3272" t="s">
        <v>12132</v>
      </c>
      <c r="E3272">
        <v>4.2433042485902499</v>
      </c>
      <c r="F3272">
        <v>0.68607656963949204</v>
      </c>
      <c r="G3272">
        <v>0.58203324816434299</v>
      </c>
      <c r="H3272">
        <v>1.1787583815929601</v>
      </c>
      <c r="I3272">
        <v>0.23849440093247301</v>
      </c>
      <c r="J3272">
        <v>0.41670576392363901</v>
      </c>
      <c r="K3272" t="s">
        <v>1031</v>
      </c>
      <c r="L3272">
        <f t="shared" si="51"/>
        <v>-0.68607656963949204</v>
      </c>
      <c r="M3272" t="s">
        <v>1032</v>
      </c>
    </row>
    <row r="3273" spans="1:13" x14ac:dyDescent="0.2">
      <c r="A3273" t="s">
        <v>12133</v>
      </c>
      <c r="B3273" t="s">
        <v>306</v>
      </c>
      <c r="C3273" t="s">
        <v>872</v>
      </c>
      <c r="D3273" t="s">
        <v>873</v>
      </c>
      <c r="E3273">
        <v>4.2421565377163404</v>
      </c>
      <c r="F3273">
        <v>1.51544773819809</v>
      </c>
      <c r="G3273">
        <v>0.69364971641690898</v>
      </c>
      <c r="H3273">
        <v>2.18474498342799</v>
      </c>
      <c r="I3273">
        <v>2.8907549952564299E-2</v>
      </c>
      <c r="J3273">
        <v>0.10465835676066999</v>
      </c>
      <c r="K3273" t="s">
        <v>1031</v>
      </c>
      <c r="L3273">
        <f t="shared" si="51"/>
        <v>-1.51544773819809</v>
      </c>
      <c r="M3273" t="s">
        <v>1032</v>
      </c>
    </row>
    <row r="3274" spans="1:13" x14ac:dyDescent="0.2">
      <c r="A3274" t="s">
        <v>12134</v>
      </c>
      <c r="B3274" t="s">
        <v>12135</v>
      </c>
      <c r="C3274" t="s">
        <v>12136</v>
      </c>
      <c r="D3274" t="s">
        <v>12137</v>
      </c>
      <c r="E3274">
        <v>4.2386011231537299</v>
      </c>
      <c r="F3274">
        <v>-0.23908014539054401</v>
      </c>
      <c r="G3274">
        <v>0.60661062068067995</v>
      </c>
      <c r="H3274">
        <v>-0.39412456234655202</v>
      </c>
      <c r="I3274">
        <v>0.69348907750863598</v>
      </c>
      <c r="J3274">
        <v>0.81341868776841098</v>
      </c>
      <c r="K3274" t="s">
        <v>1031</v>
      </c>
      <c r="L3274">
        <f t="shared" si="51"/>
        <v>0.23908014539054401</v>
      </c>
      <c r="M3274" t="s">
        <v>1032</v>
      </c>
    </row>
    <row r="3275" spans="1:13" x14ac:dyDescent="0.2">
      <c r="A3275" t="s">
        <v>12138</v>
      </c>
      <c r="B3275" t="s">
        <v>12139</v>
      </c>
      <c r="C3275">
        <v>0</v>
      </c>
      <c r="D3275" t="s">
        <v>12140</v>
      </c>
      <c r="E3275">
        <v>4.2265609490785403</v>
      </c>
      <c r="F3275">
        <v>-2.7870500920187799E-3</v>
      </c>
      <c r="G3275">
        <v>1.03953780565807</v>
      </c>
      <c r="H3275">
        <v>-2.68104736244244E-3</v>
      </c>
      <c r="I3275">
        <v>0.99786083626544997</v>
      </c>
      <c r="J3275">
        <v>0.99860784613073605</v>
      </c>
      <c r="K3275" t="s">
        <v>1031</v>
      </c>
      <c r="L3275">
        <f t="shared" si="51"/>
        <v>2.7870500920187799E-3</v>
      </c>
      <c r="M3275" t="s">
        <v>1032</v>
      </c>
    </row>
    <row r="3276" spans="1:13" x14ac:dyDescent="0.2">
      <c r="A3276" t="s">
        <v>12141</v>
      </c>
      <c r="B3276" t="s">
        <v>12142</v>
      </c>
      <c r="C3276" t="s">
        <v>12143</v>
      </c>
      <c r="D3276" t="s">
        <v>12144</v>
      </c>
      <c r="E3276">
        <v>4.2254137473205304</v>
      </c>
      <c r="F3276">
        <v>1.1245546502743999</v>
      </c>
      <c r="G3276">
        <v>0.74730101131662796</v>
      </c>
      <c r="H3276">
        <v>1.5048215287346001</v>
      </c>
      <c r="I3276">
        <v>0.13236996723446001</v>
      </c>
      <c r="J3276">
        <v>0.28701074181746</v>
      </c>
      <c r="K3276" t="s">
        <v>1031</v>
      </c>
      <c r="L3276">
        <f t="shared" si="51"/>
        <v>-1.1245546502743999</v>
      </c>
      <c r="M3276" t="s">
        <v>1032</v>
      </c>
    </row>
    <row r="3277" spans="1:13" x14ac:dyDescent="0.2">
      <c r="A3277" t="s">
        <v>12145</v>
      </c>
      <c r="B3277" t="s">
        <v>12146</v>
      </c>
      <c r="C3277" t="s">
        <v>12147</v>
      </c>
      <c r="D3277" t="s">
        <v>12148</v>
      </c>
      <c r="E3277">
        <v>4.2221395530703001</v>
      </c>
      <c r="F3277">
        <v>-1.8256478283187501E-2</v>
      </c>
      <c r="G3277">
        <v>0.78785520489787797</v>
      </c>
      <c r="H3277">
        <v>-2.3172377576097799E-2</v>
      </c>
      <c r="I3277">
        <v>0.98151277219055499</v>
      </c>
      <c r="J3277">
        <v>0.98926240836697699</v>
      </c>
      <c r="K3277" t="s">
        <v>1031</v>
      </c>
      <c r="L3277">
        <f t="shared" si="51"/>
        <v>1.8256478283187501E-2</v>
      </c>
      <c r="M3277" t="s">
        <v>1032</v>
      </c>
    </row>
    <row r="3278" spans="1:13" x14ac:dyDescent="0.2">
      <c r="A3278" t="s">
        <v>12149</v>
      </c>
      <c r="B3278" t="s">
        <v>323</v>
      </c>
      <c r="C3278" t="s">
        <v>904</v>
      </c>
      <c r="D3278" t="s">
        <v>905</v>
      </c>
      <c r="E3278">
        <v>4.2210981584711504</v>
      </c>
      <c r="F3278">
        <v>1.6931060405259799</v>
      </c>
      <c r="G3278">
        <v>0.67480399737218699</v>
      </c>
      <c r="H3278">
        <v>2.5090338040664402</v>
      </c>
      <c r="I3278">
        <v>1.2106189845989299E-2</v>
      </c>
      <c r="J3278">
        <v>5.9786833542013501E-2</v>
      </c>
      <c r="K3278" t="s">
        <v>1031</v>
      </c>
      <c r="L3278">
        <f t="shared" si="51"/>
        <v>-1.6931060405259799</v>
      </c>
      <c r="M3278" t="s">
        <v>1032</v>
      </c>
    </row>
    <row r="3279" spans="1:13" x14ac:dyDescent="0.2">
      <c r="A3279" t="s">
        <v>12150</v>
      </c>
      <c r="B3279" t="s">
        <v>12151</v>
      </c>
      <c r="C3279" t="s">
        <v>12152</v>
      </c>
      <c r="D3279" t="s">
        <v>12153</v>
      </c>
      <c r="E3279">
        <v>4.2208424715391004</v>
      </c>
      <c r="F3279">
        <v>-0.464651964839986</v>
      </c>
      <c r="G3279">
        <v>0.64935416770683396</v>
      </c>
      <c r="H3279">
        <v>-0.71556014875654705</v>
      </c>
      <c r="I3279">
        <v>0.47426298810259998</v>
      </c>
      <c r="J3279">
        <v>0.64697565225054299</v>
      </c>
      <c r="K3279" t="s">
        <v>1031</v>
      </c>
      <c r="L3279">
        <f t="shared" si="51"/>
        <v>0.464651964839986</v>
      </c>
      <c r="M3279" t="s">
        <v>1032</v>
      </c>
    </row>
    <row r="3280" spans="1:13" x14ac:dyDescent="0.2">
      <c r="A3280" t="s">
        <v>12154</v>
      </c>
      <c r="B3280" t="s">
        <v>12155</v>
      </c>
      <c r="C3280" t="s">
        <v>12156</v>
      </c>
      <c r="D3280" t="s">
        <v>12157</v>
      </c>
      <c r="E3280">
        <v>4.2189489709984596</v>
      </c>
      <c r="F3280">
        <v>0.14020112696032599</v>
      </c>
      <c r="G3280">
        <v>0.81107556891786403</v>
      </c>
      <c r="H3280">
        <v>0.17285827897316999</v>
      </c>
      <c r="I3280">
        <v>0.86276282646412505</v>
      </c>
      <c r="J3280">
        <v>0.92189848822688303</v>
      </c>
      <c r="K3280" t="s">
        <v>1031</v>
      </c>
      <c r="L3280">
        <f t="shared" si="51"/>
        <v>-0.14020112696032599</v>
      </c>
      <c r="M3280" t="s">
        <v>1032</v>
      </c>
    </row>
    <row r="3281" spans="1:13" x14ac:dyDescent="0.2">
      <c r="A3281" t="s">
        <v>12158</v>
      </c>
      <c r="B3281" t="s">
        <v>12159</v>
      </c>
      <c r="C3281" t="s">
        <v>3152</v>
      </c>
      <c r="D3281" t="s">
        <v>12160</v>
      </c>
      <c r="E3281">
        <v>4.2184680868090103</v>
      </c>
      <c r="F3281">
        <v>1.2389766232419599</v>
      </c>
      <c r="G3281">
        <v>0.81865064555276001</v>
      </c>
      <c r="H3281">
        <v>1.5134375450292299</v>
      </c>
      <c r="I3281">
        <v>0.13016855418307499</v>
      </c>
      <c r="J3281">
        <v>0.28425245490616002</v>
      </c>
      <c r="K3281" t="s">
        <v>1031</v>
      </c>
      <c r="L3281">
        <f t="shared" si="51"/>
        <v>-1.2389766232419599</v>
      </c>
      <c r="M3281" t="s">
        <v>1032</v>
      </c>
    </row>
    <row r="3282" spans="1:13" x14ac:dyDescent="0.2">
      <c r="A3282" t="s">
        <v>12161</v>
      </c>
      <c r="B3282" t="s">
        <v>12162</v>
      </c>
      <c r="C3282" t="s">
        <v>12163</v>
      </c>
      <c r="D3282" t="s">
        <v>12164</v>
      </c>
      <c r="E3282">
        <v>4.2162081406947696</v>
      </c>
      <c r="F3282">
        <v>5.4170353283223997E-2</v>
      </c>
      <c r="G3282">
        <v>0.84009657699402795</v>
      </c>
      <c r="H3282">
        <v>6.4481102252615399E-2</v>
      </c>
      <c r="I3282">
        <v>0.948587154011301</v>
      </c>
      <c r="J3282">
        <v>0.97220803360641295</v>
      </c>
      <c r="K3282" t="s">
        <v>1031</v>
      </c>
      <c r="L3282">
        <f t="shared" si="51"/>
        <v>-5.4170353283223997E-2</v>
      </c>
      <c r="M3282" t="s">
        <v>1032</v>
      </c>
    </row>
    <row r="3283" spans="1:13" x14ac:dyDescent="0.2">
      <c r="A3283" t="s">
        <v>12165</v>
      </c>
      <c r="B3283" t="s">
        <v>12166</v>
      </c>
      <c r="C3283" t="s">
        <v>12167</v>
      </c>
      <c r="D3283" t="s">
        <v>12168</v>
      </c>
      <c r="E3283">
        <v>4.2108509955293103</v>
      </c>
      <c r="F3283">
        <v>1.8006077017512101</v>
      </c>
      <c r="G3283">
        <v>1.0080699398780799</v>
      </c>
      <c r="H3283">
        <v>1.7861932297762699</v>
      </c>
      <c r="I3283">
        <v>7.4067976909942101E-2</v>
      </c>
      <c r="J3283">
        <v>0.19777759322309599</v>
      </c>
      <c r="K3283" t="s">
        <v>1031</v>
      </c>
      <c r="L3283">
        <f t="shared" si="51"/>
        <v>-1.8006077017512101</v>
      </c>
      <c r="M3283" t="s">
        <v>1032</v>
      </c>
    </row>
    <row r="3284" spans="1:13" x14ac:dyDescent="0.2">
      <c r="A3284" t="s">
        <v>12169</v>
      </c>
      <c r="B3284" t="s">
        <v>12170</v>
      </c>
      <c r="C3284">
        <v>0</v>
      </c>
      <c r="D3284" t="s">
        <v>12171</v>
      </c>
      <c r="E3284">
        <v>4.2096383061239599</v>
      </c>
      <c r="F3284">
        <v>2.0577213748691601</v>
      </c>
      <c r="G3284">
        <v>0.85849934343913603</v>
      </c>
      <c r="H3284">
        <v>2.3968817106207099</v>
      </c>
      <c r="I3284">
        <v>1.6535260799712299E-2</v>
      </c>
      <c r="J3284">
        <v>7.3101647983504506E-2</v>
      </c>
      <c r="K3284" t="s">
        <v>1031</v>
      </c>
      <c r="L3284">
        <f t="shared" si="51"/>
        <v>-2.0577213748691601</v>
      </c>
      <c r="M3284" t="s">
        <v>1032</v>
      </c>
    </row>
    <row r="3285" spans="1:13" x14ac:dyDescent="0.2">
      <c r="A3285" t="s">
        <v>12172</v>
      </c>
      <c r="B3285" t="s">
        <v>12173</v>
      </c>
      <c r="C3285" t="s">
        <v>12174</v>
      </c>
      <c r="D3285" t="s">
        <v>12175</v>
      </c>
      <c r="E3285">
        <v>4.2046147434651804</v>
      </c>
      <c r="F3285">
        <v>0.47088808827932099</v>
      </c>
      <c r="G3285">
        <v>0.69796272467964204</v>
      </c>
      <c r="H3285">
        <v>0.674660797244514</v>
      </c>
      <c r="I3285">
        <v>0.49989129678152999</v>
      </c>
      <c r="J3285">
        <v>0.66671668372644499</v>
      </c>
      <c r="K3285" t="s">
        <v>1031</v>
      </c>
      <c r="L3285">
        <f t="shared" si="51"/>
        <v>-0.47088808827932099</v>
      </c>
      <c r="M3285" t="s">
        <v>1032</v>
      </c>
    </row>
    <row r="3286" spans="1:13" x14ac:dyDescent="0.2">
      <c r="A3286" t="s">
        <v>12176</v>
      </c>
      <c r="B3286" t="s">
        <v>12177</v>
      </c>
      <c r="C3286" t="s">
        <v>12178</v>
      </c>
      <c r="D3286" t="s">
        <v>12179</v>
      </c>
      <c r="E3286">
        <v>4.1998222023311298</v>
      </c>
      <c r="F3286">
        <v>1.0637346540927499</v>
      </c>
      <c r="G3286">
        <v>0.62799328416507605</v>
      </c>
      <c r="H3286">
        <v>1.69386310477347</v>
      </c>
      <c r="I3286">
        <v>9.0291299324438204E-2</v>
      </c>
      <c r="J3286">
        <v>0.22481349736442399</v>
      </c>
      <c r="K3286" t="s">
        <v>1031</v>
      </c>
      <c r="L3286">
        <f t="shared" si="51"/>
        <v>-1.0637346540927499</v>
      </c>
      <c r="M3286" t="s">
        <v>1032</v>
      </c>
    </row>
    <row r="3287" spans="1:13" x14ac:dyDescent="0.2">
      <c r="A3287" t="s">
        <v>12180</v>
      </c>
      <c r="B3287" t="s">
        <v>12181</v>
      </c>
      <c r="C3287" t="s">
        <v>12182</v>
      </c>
      <c r="D3287" t="s">
        <v>12183</v>
      </c>
      <c r="E3287">
        <v>4.1968637444131804</v>
      </c>
      <c r="F3287">
        <v>0.64541499931838597</v>
      </c>
      <c r="G3287">
        <v>0.58720043185422099</v>
      </c>
      <c r="H3287">
        <v>1.0991391768571099</v>
      </c>
      <c r="I3287">
        <v>0.27170736386917199</v>
      </c>
      <c r="J3287">
        <v>0.45011252503300198</v>
      </c>
      <c r="K3287" t="s">
        <v>1031</v>
      </c>
      <c r="L3287">
        <f t="shared" si="51"/>
        <v>-0.64541499931838597</v>
      </c>
      <c r="M3287" t="s">
        <v>1032</v>
      </c>
    </row>
    <row r="3288" spans="1:13" x14ac:dyDescent="0.2">
      <c r="A3288" t="s">
        <v>12184</v>
      </c>
      <c r="B3288" t="s">
        <v>60</v>
      </c>
      <c r="C3288" t="s">
        <v>464</v>
      </c>
      <c r="D3288" t="s">
        <v>514</v>
      </c>
      <c r="E3288">
        <v>4.1948094609945201</v>
      </c>
      <c r="F3288">
        <v>1.4198824852388601</v>
      </c>
      <c r="G3288">
        <v>0.783902221603612</v>
      </c>
      <c r="H3288">
        <v>1.8113004991033701</v>
      </c>
      <c r="I3288">
        <v>7.0094348483484198E-2</v>
      </c>
      <c r="J3288">
        <v>0.19016505711947901</v>
      </c>
      <c r="K3288" t="s">
        <v>1031</v>
      </c>
      <c r="L3288">
        <f t="shared" si="51"/>
        <v>-1.4198824852388601</v>
      </c>
      <c r="M3288" t="s">
        <v>1032</v>
      </c>
    </row>
    <row r="3289" spans="1:13" x14ac:dyDescent="0.2">
      <c r="A3289" t="s">
        <v>12185</v>
      </c>
      <c r="B3289" t="s">
        <v>12186</v>
      </c>
      <c r="C3289" t="s">
        <v>12187</v>
      </c>
      <c r="D3289" t="s">
        <v>12188</v>
      </c>
      <c r="E3289">
        <v>4.1905226090702703</v>
      </c>
      <c r="F3289">
        <v>-0.19807590460545699</v>
      </c>
      <c r="G3289">
        <v>0.53902807102445405</v>
      </c>
      <c r="H3289">
        <v>-0.36746862594558699</v>
      </c>
      <c r="I3289">
        <v>0.71326949023533703</v>
      </c>
      <c r="J3289">
        <v>0.82580083046459496</v>
      </c>
      <c r="K3289" t="s">
        <v>1031</v>
      </c>
      <c r="L3289">
        <f t="shared" si="51"/>
        <v>0.19807590460545699</v>
      </c>
      <c r="M3289" t="s">
        <v>1032</v>
      </c>
    </row>
    <row r="3290" spans="1:13" x14ac:dyDescent="0.2">
      <c r="A3290" t="s">
        <v>12189</v>
      </c>
      <c r="B3290" t="s">
        <v>12190</v>
      </c>
      <c r="C3290" t="s">
        <v>4950</v>
      </c>
      <c r="D3290" t="s">
        <v>12191</v>
      </c>
      <c r="E3290">
        <v>4.1872394941261097</v>
      </c>
      <c r="F3290">
        <v>1.2880039347662</v>
      </c>
      <c r="G3290">
        <v>0.73071073570165401</v>
      </c>
      <c r="H3290">
        <v>1.76267279490483</v>
      </c>
      <c r="I3290">
        <v>7.7955691695627299E-2</v>
      </c>
      <c r="J3290">
        <v>0.20484206283291201</v>
      </c>
      <c r="K3290" t="s">
        <v>1031</v>
      </c>
      <c r="L3290">
        <f t="shared" si="51"/>
        <v>-1.2880039347662</v>
      </c>
      <c r="M3290" t="s">
        <v>1032</v>
      </c>
    </row>
    <row r="3291" spans="1:13" x14ac:dyDescent="0.2">
      <c r="A3291" t="s">
        <v>12192</v>
      </c>
      <c r="B3291" t="s">
        <v>12193</v>
      </c>
      <c r="C3291" t="s">
        <v>12194</v>
      </c>
      <c r="D3291" t="s">
        <v>12195</v>
      </c>
      <c r="E3291">
        <v>4.1802008675225704</v>
      </c>
      <c r="F3291">
        <v>1.57948548611286</v>
      </c>
      <c r="G3291">
        <v>0.71917900591949602</v>
      </c>
      <c r="H3291">
        <v>2.1962341407525301</v>
      </c>
      <c r="I3291">
        <v>2.8075188899238601E-2</v>
      </c>
      <c r="J3291">
        <v>0.103101078797858</v>
      </c>
      <c r="K3291" t="s">
        <v>1031</v>
      </c>
      <c r="L3291">
        <f t="shared" si="51"/>
        <v>-1.57948548611286</v>
      </c>
      <c r="M3291" t="s">
        <v>1032</v>
      </c>
    </row>
    <row r="3292" spans="1:13" x14ac:dyDescent="0.2">
      <c r="A3292" t="s">
        <v>12196</v>
      </c>
      <c r="B3292" t="s">
        <v>12197</v>
      </c>
      <c r="C3292" t="s">
        <v>12198</v>
      </c>
      <c r="D3292" t="s">
        <v>12199</v>
      </c>
      <c r="E3292">
        <v>4.1801323616615598</v>
      </c>
      <c r="F3292">
        <v>1.98067595185766</v>
      </c>
      <c r="G3292">
        <v>0.78320073733448803</v>
      </c>
      <c r="H3292">
        <v>2.52895057095912</v>
      </c>
      <c r="I3292">
        <v>1.1440413774099999E-2</v>
      </c>
      <c r="J3292">
        <v>5.7634303152961898E-2</v>
      </c>
      <c r="K3292" t="s">
        <v>1031</v>
      </c>
      <c r="L3292">
        <f t="shared" si="51"/>
        <v>-1.98067595185766</v>
      </c>
      <c r="M3292" t="s">
        <v>1032</v>
      </c>
    </row>
    <row r="3293" spans="1:13" x14ac:dyDescent="0.2">
      <c r="A3293" t="s">
        <v>12200</v>
      </c>
      <c r="B3293" t="s">
        <v>12201</v>
      </c>
      <c r="C3293" t="s">
        <v>12202</v>
      </c>
      <c r="D3293" t="s">
        <v>12203</v>
      </c>
      <c r="E3293">
        <v>4.1789994001309401</v>
      </c>
      <c r="F3293">
        <v>0.41145588691143897</v>
      </c>
      <c r="G3293">
        <v>0.75479695835321603</v>
      </c>
      <c r="H3293">
        <v>0.54512128375442304</v>
      </c>
      <c r="I3293">
        <v>0.58567010529552599</v>
      </c>
      <c r="J3293">
        <v>0.73363872674136699</v>
      </c>
      <c r="K3293" t="s">
        <v>1031</v>
      </c>
      <c r="L3293">
        <f t="shared" si="51"/>
        <v>-0.41145588691143897</v>
      </c>
      <c r="M3293" t="s">
        <v>1032</v>
      </c>
    </row>
    <row r="3294" spans="1:13" x14ac:dyDescent="0.2">
      <c r="A3294" t="s">
        <v>12204</v>
      </c>
      <c r="B3294" t="s">
        <v>12205</v>
      </c>
      <c r="C3294" t="s">
        <v>12206</v>
      </c>
      <c r="D3294" t="s">
        <v>12207</v>
      </c>
      <c r="E3294">
        <v>4.17694490851936</v>
      </c>
      <c r="F3294">
        <v>1.5145228262785899</v>
      </c>
      <c r="G3294">
        <v>0.78311907049861296</v>
      </c>
      <c r="H3294">
        <v>1.9339623862234501</v>
      </c>
      <c r="I3294">
        <v>5.3117752668209998E-2</v>
      </c>
      <c r="J3294">
        <v>0.15724560981184299</v>
      </c>
      <c r="K3294" t="s">
        <v>1031</v>
      </c>
      <c r="L3294">
        <f t="shared" si="51"/>
        <v>-1.5145228262785899</v>
      </c>
      <c r="M3294" t="s">
        <v>1032</v>
      </c>
    </row>
    <row r="3295" spans="1:13" x14ac:dyDescent="0.2">
      <c r="A3295" t="s">
        <v>12208</v>
      </c>
      <c r="B3295" t="s">
        <v>12209</v>
      </c>
      <c r="C3295" t="s">
        <v>12210</v>
      </c>
      <c r="D3295" t="s">
        <v>12211</v>
      </c>
      <c r="E3295">
        <v>4.1747863632467999</v>
      </c>
      <c r="F3295">
        <v>-0.41735059494197402</v>
      </c>
      <c r="G3295">
        <v>0.81324789281972198</v>
      </c>
      <c r="H3295">
        <v>-0.51318988788882203</v>
      </c>
      <c r="I3295">
        <v>0.60781849877373995</v>
      </c>
      <c r="J3295">
        <v>0.74931969272284504</v>
      </c>
      <c r="K3295" t="s">
        <v>1031</v>
      </c>
      <c r="L3295">
        <f t="shared" si="51"/>
        <v>0.41735059494197402</v>
      </c>
      <c r="M3295" t="s">
        <v>1032</v>
      </c>
    </row>
    <row r="3296" spans="1:13" x14ac:dyDescent="0.2">
      <c r="A3296" t="s">
        <v>12212</v>
      </c>
      <c r="B3296" t="s">
        <v>12213</v>
      </c>
      <c r="C3296" t="s">
        <v>3565</v>
      </c>
      <c r="D3296" t="s">
        <v>12214</v>
      </c>
      <c r="E3296">
        <v>4.1696933441684401</v>
      </c>
      <c r="F3296">
        <v>1.0370019035934499</v>
      </c>
      <c r="G3296">
        <v>0.70696226113313598</v>
      </c>
      <c r="H3296">
        <v>1.46684195268262</v>
      </c>
      <c r="I3296">
        <v>0.142419054247692</v>
      </c>
      <c r="J3296">
        <v>0.30052127306918403</v>
      </c>
      <c r="K3296" t="s">
        <v>1031</v>
      </c>
      <c r="L3296">
        <f t="shared" si="51"/>
        <v>-1.0370019035934499</v>
      </c>
      <c r="M3296" t="s">
        <v>1032</v>
      </c>
    </row>
    <row r="3297" spans="1:13" x14ac:dyDescent="0.2">
      <c r="A3297" t="s">
        <v>12215</v>
      </c>
      <c r="B3297" t="s">
        <v>12216</v>
      </c>
      <c r="C3297" t="s">
        <v>6720</v>
      </c>
      <c r="D3297" t="s">
        <v>12217</v>
      </c>
      <c r="E3297">
        <v>4.1673799922867403</v>
      </c>
      <c r="F3297">
        <v>1.53944742305525</v>
      </c>
      <c r="G3297">
        <v>0.80652719212831803</v>
      </c>
      <c r="H3297">
        <v>1.90873592121904</v>
      </c>
      <c r="I3297">
        <v>5.62961667925665E-2</v>
      </c>
      <c r="J3297">
        <v>0.16463279388194799</v>
      </c>
      <c r="K3297" t="s">
        <v>1031</v>
      </c>
      <c r="L3297">
        <f t="shared" si="51"/>
        <v>-1.53944742305525</v>
      </c>
      <c r="M3297" t="s">
        <v>1032</v>
      </c>
    </row>
    <row r="3298" spans="1:13" x14ac:dyDescent="0.2">
      <c r="A3298" t="s">
        <v>12218</v>
      </c>
      <c r="B3298" t="s">
        <v>12219</v>
      </c>
      <c r="C3298" t="s">
        <v>12220</v>
      </c>
      <c r="D3298" t="s">
        <v>12221</v>
      </c>
      <c r="E3298">
        <v>4.1666450406957303</v>
      </c>
      <c r="F3298">
        <v>1.8728597306346799</v>
      </c>
      <c r="G3298">
        <v>0.79076540072882895</v>
      </c>
      <c r="H3298">
        <v>2.36841385435998</v>
      </c>
      <c r="I3298">
        <v>1.7864540130170199E-2</v>
      </c>
      <c r="J3298">
        <v>7.6265036100665401E-2</v>
      </c>
      <c r="K3298" t="s">
        <v>1031</v>
      </c>
      <c r="L3298">
        <f t="shared" si="51"/>
        <v>-1.8728597306346799</v>
      </c>
      <c r="M3298" t="s">
        <v>1032</v>
      </c>
    </row>
    <row r="3299" spans="1:13" x14ac:dyDescent="0.2">
      <c r="A3299" t="s">
        <v>12222</v>
      </c>
      <c r="B3299" t="s">
        <v>12223</v>
      </c>
      <c r="C3299" t="s">
        <v>4962</v>
      </c>
      <c r="D3299" t="s">
        <v>12224</v>
      </c>
      <c r="E3299">
        <v>4.16159872111563</v>
      </c>
      <c r="F3299">
        <v>0.86353476592970502</v>
      </c>
      <c r="G3299">
        <v>0.64982325392089801</v>
      </c>
      <c r="H3299">
        <v>1.32887636864227</v>
      </c>
      <c r="I3299">
        <v>0.183888761409505</v>
      </c>
      <c r="J3299">
        <v>0.35372340937795299</v>
      </c>
      <c r="K3299" t="s">
        <v>1031</v>
      </c>
      <c r="L3299">
        <f t="shared" si="51"/>
        <v>-0.86353476592970502</v>
      </c>
      <c r="M3299" t="s">
        <v>1032</v>
      </c>
    </row>
    <row r="3300" spans="1:13" x14ac:dyDescent="0.2">
      <c r="A3300" t="s">
        <v>12225</v>
      </c>
      <c r="B3300" t="s">
        <v>357</v>
      </c>
      <c r="C3300" t="s">
        <v>886</v>
      </c>
      <c r="D3300" t="s">
        <v>960</v>
      </c>
      <c r="E3300">
        <v>4.1581099355861202</v>
      </c>
      <c r="F3300">
        <v>0.97646312744876496</v>
      </c>
      <c r="G3300">
        <v>1.17778320030998</v>
      </c>
      <c r="H3300">
        <v>0.82906864963923099</v>
      </c>
      <c r="I3300" t="s">
        <v>2015</v>
      </c>
      <c r="J3300" t="s">
        <v>2015</v>
      </c>
      <c r="K3300" t="s">
        <v>1031</v>
      </c>
      <c r="L3300">
        <f t="shared" si="51"/>
        <v>-0.97646312744876496</v>
      </c>
      <c r="M3300" t="s">
        <v>1032</v>
      </c>
    </row>
    <row r="3301" spans="1:13" x14ac:dyDescent="0.2">
      <c r="A3301" t="s">
        <v>12226</v>
      </c>
      <c r="B3301" t="s">
        <v>12227</v>
      </c>
      <c r="C3301">
        <v>0</v>
      </c>
      <c r="D3301" t="s">
        <v>12228</v>
      </c>
      <c r="E3301">
        <v>4.1516306064892801</v>
      </c>
      <c r="F3301">
        <v>1.77565899962784</v>
      </c>
      <c r="G3301">
        <v>0.98979421260854905</v>
      </c>
      <c r="H3301">
        <v>1.7939678541342301</v>
      </c>
      <c r="I3301">
        <v>7.2818299846589205E-2</v>
      </c>
      <c r="J3301">
        <v>0.195189172428817</v>
      </c>
      <c r="K3301" t="s">
        <v>1031</v>
      </c>
      <c r="L3301">
        <f t="shared" si="51"/>
        <v>-1.77565899962784</v>
      </c>
      <c r="M3301" t="s">
        <v>1032</v>
      </c>
    </row>
    <row r="3302" spans="1:13" x14ac:dyDescent="0.2">
      <c r="A3302" t="s">
        <v>12229</v>
      </c>
      <c r="B3302" t="s">
        <v>12230</v>
      </c>
      <c r="C3302">
        <v>0</v>
      </c>
      <c r="D3302" t="s">
        <v>12231</v>
      </c>
      <c r="E3302">
        <v>4.14927556449316</v>
      </c>
      <c r="F3302">
        <v>-1.3059727277050099</v>
      </c>
      <c r="G3302">
        <v>0.675945473304705</v>
      </c>
      <c r="H3302">
        <v>-1.9320681612380599</v>
      </c>
      <c r="I3302">
        <v>5.3351093477906397E-2</v>
      </c>
      <c r="J3302">
        <v>0.157787306666371</v>
      </c>
      <c r="K3302" t="s">
        <v>1031</v>
      </c>
      <c r="L3302">
        <f t="shared" si="51"/>
        <v>1.3059727277050099</v>
      </c>
      <c r="M3302" t="s">
        <v>1032</v>
      </c>
    </row>
    <row r="3303" spans="1:13" x14ac:dyDescent="0.2">
      <c r="A3303" t="s">
        <v>12232</v>
      </c>
      <c r="B3303" t="s">
        <v>12233</v>
      </c>
      <c r="C3303" t="s">
        <v>6713</v>
      </c>
      <c r="D3303" t="s">
        <v>12234</v>
      </c>
      <c r="E3303">
        <v>4.1385777406034396</v>
      </c>
      <c r="F3303">
        <v>1.98343203443835</v>
      </c>
      <c r="G3303">
        <v>0.90424373445286998</v>
      </c>
      <c r="H3303">
        <v>2.1934705863773201</v>
      </c>
      <c r="I3303">
        <v>2.82734915415946E-2</v>
      </c>
      <c r="J3303">
        <v>0.10338550345400099</v>
      </c>
      <c r="K3303" t="s">
        <v>1031</v>
      </c>
      <c r="L3303">
        <f t="shared" si="51"/>
        <v>-1.98343203443835</v>
      </c>
      <c r="M3303" t="s">
        <v>1032</v>
      </c>
    </row>
    <row r="3304" spans="1:13" x14ac:dyDescent="0.2">
      <c r="A3304" t="s">
        <v>12235</v>
      </c>
      <c r="B3304" t="s">
        <v>12236</v>
      </c>
      <c r="C3304" t="s">
        <v>7314</v>
      </c>
      <c r="D3304" t="s">
        <v>7315</v>
      </c>
      <c r="E3304">
        <v>4.1354506706266596</v>
      </c>
      <c r="F3304">
        <v>5.7606189775418898E-2</v>
      </c>
      <c r="G3304">
        <v>0.60797985257087195</v>
      </c>
      <c r="H3304">
        <v>9.4750162413817507E-2</v>
      </c>
      <c r="I3304">
        <v>0.92451327332509303</v>
      </c>
      <c r="J3304">
        <v>0.95862420316484998</v>
      </c>
      <c r="K3304" t="s">
        <v>1031</v>
      </c>
      <c r="L3304">
        <f t="shared" si="51"/>
        <v>-5.7606189775418898E-2</v>
      </c>
      <c r="M3304" t="s">
        <v>1032</v>
      </c>
    </row>
    <row r="3305" spans="1:13" x14ac:dyDescent="0.2">
      <c r="A3305" t="s">
        <v>12237</v>
      </c>
      <c r="B3305" t="s">
        <v>12238</v>
      </c>
      <c r="C3305" t="s">
        <v>6547</v>
      </c>
      <c r="D3305" t="s">
        <v>6548</v>
      </c>
      <c r="E3305">
        <v>4.1297165896077503</v>
      </c>
      <c r="F3305">
        <v>0.110326121034425</v>
      </c>
      <c r="G3305">
        <v>0.625717015575595</v>
      </c>
      <c r="H3305">
        <v>0.17631951551283301</v>
      </c>
      <c r="I3305">
        <v>0.86004293105101204</v>
      </c>
      <c r="J3305">
        <v>0.92025940527046002</v>
      </c>
      <c r="K3305" t="s">
        <v>1031</v>
      </c>
      <c r="L3305">
        <f t="shared" si="51"/>
        <v>-0.110326121034425</v>
      </c>
      <c r="M3305" t="s">
        <v>1032</v>
      </c>
    </row>
    <row r="3306" spans="1:13" x14ac:dyDescent="0.2">
      <c r="A3306" t="s">
        <v>12239</v>
      </c>
      <c r="B3306" t="s">
        <v>12240</v>
      </c>
      <c r="C3306" t="s">
        <v>12241</v>
      </c>
      <c r="D3306" t="s">
        <v>12242</v>
      </c>
      <c r="E3306">
        <v>4.1287863854021101</v>
      </c>
      <c r="F3306">
        <v>0.78761989549272104</v>
      </c>
      <c r="G3306">
        <v>0.67695745088959103</v>
      </c>
      <c r="H3306">
        <v>1.1634703103684101</v>
      </c>
      <c r="I3306">
        <v>0.244638737199497</v>
      </c>
      <c r="J3306">
        <v>0.42328850525379602</v>
      </c>
      <c r="K3306" t="s">
        <v>1031</v>
      </c>
      <c r="L3306">
        <f t="shared" si="51"/>
        <v>-0.78761989549272104</v>
      </c>
      <c r="M3306" t="s">
        <v>1032</v>
      </c>
    </row>
    <row r="3307" spans="1:13" x14ac:dyDescent="0.2">
      <c r="A3307" t="s">
        <v>12243</v>
      </c>
      <c r="B3307" t="s">
        <v>296</v>
      </c>
      <c r="C3307" t="s">
        <v>853</v>
      </c>
      <c r="D3307" t="s">
        <v>854</v>
      </c>
      <c r="E3307">
        <v>4.1284195103720798</v>
      </c>
      <c r="F3307">
        <v>-6.3386550941710404E-2</v>
      </c>
      <c r="G3307">
        <v>0.93587010741235899</v>
      </c>
      <c r="H3307">
        <v>-6.7730073265157995E-2</v>
      </c>
      <c r="I3307">
        <v>0.94600050926849999</v>
      </c>
      <c r="J3307">
        <v>0.97078519593674295</v>
      </c>
      <c r="K3307" t="s">
        <v>1031</v>
      </c>
      <c r="L3307">
        <f t="shared" si="51"/>
        <v>6.3386550941710404E-2</v>
      </c>
      <c r="M3307" t="s">
        <v>1032</v>
      </c>
    </row>
    <row r="3308" spans="1:13" x14ac:dyDescent="0.2">
      <c r="A3308" t="s">
        <v>12244</v>
      </c>
      <c r="B3308" t="s">
        <v>12245</v>
      </c>
      <c r="C3308">
        <v>0</v>
      </c>
      <c r="D3308" t="s">
        <v>12246</v>
      </c>
      <c r="E3308">
        <v>4.1272820063277402</v>
      </c>
      <c r="F3308">
        <v>1.81434423580075</v>
      </c>
      <c r="G3308">
        <v>0.71585602515967595</v>
      </c>
      <c r="H3308">
        <v>2.5345099741195201</v>
      </c>
      <c r="I3308">
        <v>1.12604721363444E-2</v>
      </c>
      <c r="J3308">
        <v>5.6819145634839301E-2</v>
      </c>
      <c r="K3308" t="s">
        <v>1031</v>
      </c>
      <c r="L3308">
        <f t="shared" si="51"/>
        <v>-1.81434423580075</v>
      </c>
      <c r="M3308" t="s">
        <v>1032</v>
      </c>
    </row>
    <row r="3309" spans="1:13" x14ac:dyDescent="0.2">
      <c r="A3309" t="s">
        <v>12247</v>
      </c>
      <c r="B3309" t="s">
        <v>12248</v>
      </c>
      <c r="C3309">
        <v>0</v>
      </c>
      <c r="D3309" t="s">
        <v>12249</v>
      </c>
      <c r="E3309">
        <v>4.12498502665842</v>
      </c>
      <c r="F3309">
        <v>0.95435575931918504</v>
      </c>
      <c r="G3309">
        <v>0.96809665434133896</v>
      </c>
      <c r="H3309">
        <v>0.98580627775074503</v>
      </c>
      <c r="I3309">
        <v>0.32422818457996999</v>
      </c>
      <c r="J3309">
        <v>0.50570881850738503</v>
      </c>
      <c r="K3309" t="s">
        <v>1031</v>
      </c>
      <c r="L3309">
        <f t="shared" si="51"/>
        <v>-0.95435575931918504</v>
      </c>
      <c r="M3309" t="s">
        <v>1032</v>
      </c>
    </row>
    <row r="3310" spans="1:13" x14ac:dyDescent="0.2">
      <c r="A3310" t="s">
        <v>12250</v>
      </c>
      <c r="B3310" t="s">
        <v>12251</v>
      </c>
      <c r="C3310" t="s">
        <v>12252</v>
      </c>
      <c r="D3310" t="s">
        <v>12253</v>
      </c>
      <c r="E3310">
        <v>4.12294827306384</v>
      </c>
      <c r="F3310">
        <v>1.1346432107855</v>
      </c>
      <c r="G3310">
        <v>0.82334925710922402</v>
      </c>
      <c r="H3310">
        <v>1.3780825099292999</v>
      </c>
      <c r="I3310">
        <v>0.168177814903885</v>
      </c>
      <c r="J3310">
        <v>0.33421135578133299</v>
      </c>
      <c r="K3310" t="s">
        <v>1031</v>
      </c>
      <c r="L3310">
        <f t="shared" si="51"/>
        <v>-1.1346432107855</v>
      </c>
      <c r="M3310" t="s">
        <v>1032</v>
      </c>
    </row>
    <row r="3311" spans="1:13" x14ac:dyDescent="0.2">
      <c r="A3311" t="s">
        <v>12254</v>
      </c>
      <c r="B3311" t="s">
        <v>12255</v>
      </c>
      <c r="C3311" t="s">
        <v>5406</v>
      </c>
      <c r="D3311" t="s">
        <v>9168</v>
      </c>
      <c r="E3311">
        <v>4.1206974133077301</v>
      </c>
      <c r="F3311">
        <v>-0.32710327679263201</v>
      </c>
      <c r="G3311">
        <v>0.68229224385798204</v>
      </c>
      <c r="H3311">
        <v>-0.47941813751691698</v>
      </c>
      <c r="I3311">
        <v>0.63164119287201803</v>
      </c>
      <c r="J3311">
        <v>0.76611096491754205</v>
      </c>
      <c r="K3311" t="s">
        <v>1031</v>
      </c>
      <c r="L3311">
        <f t="shared" si="51"/>
        <v>0.32710327679263201</v>
      </c>
      <c r="M3311" t="s">
        <v>1032</v>
      </c>
    </row>
    <row r="3312" spans="1:13" x14ac:dyDescent="0.2">
      <c r="A3312" t="s">
        <v>12256</v>
      </c>
      <c r="B3312" t="s">
        <v>12257</v>
      </c>
      <c r="C3312" t="s">
        <v>12258</v>
      </c>
      <c r="D3312" t="s">
        <v>12259</v>
      </c>
      <c r="E3312">
        <v>4.1159013832877296</v>
      </c>
      <c r="F3312">
        <v>-0.55950275691553497</v>
      </c>
      <c r="G3312">
        <v>1.1116591658921799</v>
      </c>
      <c r="H3312">
        <v>-0.50330422676495201</v>
      </c>
      <c r="I3312">
        <v>0.61475039518053198</v>
      </c>
      <c r="J3312">
        <v>0.75423054179109605</v>
      </c>
      <c r="K3312" t="s">
        <v>1031</v>
      </c>
      <c r="L3312">
        <f t="shared" si="51"/>
        <v>0.55950275691553497</v>
      </c>
      <c r="M3312" t="s">
        <v>1032</v>
      </c>
    </row>
    <row r="3313" spans="1:13" x14ac:dyDescent="0.2">
      <c r="A3313" t="s">
        <v>12260</v>
      </c>
      <c r="B3313" t="s">
        <v>12261</v>
      </c>
      <c r="C3313" t="s">
        <v>12262</v>
      </c>
      <c r="D3313" t="s">
        <v>12263</v>
      </c>
      <c r="E3313">
        <v>4.1020462498061097</v>
      </c>
      <c r="F3313">
        <v>1.81002385193918</v>
      </c>
      <c r="G3313">
        <v>0.76491777742256795</v>
      </c>
      <c r="H3313">
        <v>2.36629858183993</v>
      </c>
      <c r="I3313">
        <v>1.79669477076136E-2</v>
      </c>
      <c r="J3313">
        <v>7.6545792850859495E-2</v>
      </c>
      <c r="K3313" t="s">
        <v>1031</v>
      </c>
      <c r="L3313">
        <f t="shared" si="51"/>
        <v>-1.81002385193918</v>
      </c>
      <c r="M3313" t="s">
        <v>1032</v>
      </c>
    </row>
    <row r="3314" spans="1:13" x14ac:dyDescent="0.2">
      <c r="A3314" t="s">
        <v>12264</v>
      </c>
      <c r="B3314" t="s">
        <v>12265</v>
      </c>
      <c r="C3314" t="s">
        <v>12266</v>
      </c>
      <c r="D3314" t="s">
        <v>12267</v>
      </c>
      <c r="E3314">
        <v>4.1008205369820701</v>
      </c>
      <c r="F3314">
        <v>-0.98677414440837596</v>
      </c>
      <c r="G3314">
        <v>0.823085312445614</v>
      </c>
      <c r="H3314">
        <v>-1.19887225478049</v>
      </c>
      <c r="I3314">
        <v>0.230577621635775</v>
      </c>
      <c r="J3314">
        <v>0.40923250660354199</v>
      </c>
      <c r="K3314" t="s">
        <v>1031</v>
      </c>
      <c r="L3314">
        <f t="shared" si="51"/>
        <v>0.98677414440837596</v>
      </c>
      <c r="M3314" t="s">
        <v>1032</v>
      </c>
    </row>
    <row r="3315" spans="1:13" x14ac:dyDescent="0.2">
      <c r="A3315" t="s">
        <v>12268</v>
      </c>
      <c r="B3315" t="s">
        <v>12269</v>
      </c>
      <c r="C3315">
        <v>0</v>
      </c>
      <c r="D3315" t="s">
        <v>12270</v>
      </c>
      <c r="E3315">
        <v>4.0985180856698404</v>
      </c>
      <c r="F3315">
        <v>1.8428830622285499</v>
      </c>
      <c r="G3315">
        <v>0.83158660550597896</v>
      </c>
      <c r="H3315">
        <v>2.2161047929665099</v>
      </c>
      <c r="I3315">
        <v>2.6684326078337699E-2</v>
      </c>
      <c r="J3315">
        <v>0.100486884909576</v>
      </c>
      <c r="K3315" t="s">
        <v>1031</v>
      </c>
      <c r="L3315">
        <f t="shared" si="51"/>
        <v>-1.8428830622285499</v>
      </c>
      <c r="M3315" t="s">
        <v>1032</v>
      </c>
    </row>
    <row r="3316" spans="1:13" x14ac:dyDescent="0.2">
      <c r="A3316" t="s">
        <v>12271</v>
      </c>
      <c r="B3316" t="s">
        <v>12272</v>
      </c>
      <c r="C3316" t="s">
        <v>6308</v>
      </c>
      <c r="D3316" t="s">
        <v>11655</v>
      </c>
      <c r="E3316">
        <v>4.0968475876145902</v>
      </c>
      <c r="F3316">
        <v>0.24608474224471999</v>
      </c>
      <c r="G3316">
        <v>0.74392427796413496</v>
      </c>
      <c r="H3316">
        <v>0.33079272922530401</v>
      </c>
      <c r="I3316">
        <v>0.74080105324706202</v>
      </c>
      <c r="J3316">
        <v>0.84441618783181904</v>
      </c>
      <c r="K3316" t="s">
        <v>1031</v>
      </c>
      <c r="L3316">
        <f t="shared" si="51"/>
        <v>-0.24608474224471999</v>
      </c>
      <c r="M3316" t="s">
        <v>1032</v>
      </c>
    </row>
    <row r="3317" spans="1:13" x14ac:dyDescent="0.2">
      <c r="A3317" t="s">
        <v>12273</v>
      </c>
      <c r="B3317" t="s">
        <v>12274</v>
      </c>
      <c r="C3317">
        <v>0</v>
      </c>
      <c r="D3317" t="s">
        <v>12275</v>
      </c>
      <c r="E3317">
        <v>4.0939638911028</v>
      </c>
      <c r="F3317">
        <v>0.41348164462825798</v>
      </c>
      <c r="G3317">
        <v>0.76646924704476305</v>
      </c>
      <c r="H3317">
        <v>0.53946279804766895</v>
      </c>
      <c r="I3317">
        <v>0.58956755996111199</v>
      </c>
      <c r="J3317">
        <v>0.73641334131629499</v>
      </c>
      <c r="K3317" t="s">
        <v>1031</v>
      </c>
      <c r="L3317">
        <f t="shared" si="51"/>
        <v>-0.41348164462825798</v>
      </c>
      <c r="M3317" t="s">
        <v>1032</v>
      </c>
    </row>
    <row r="3318" spans="1:13" x14ac:dyDescent="0.2">
      <c r="A3318" t="s">
        <v>12276</v>
      </c>
      <c r="B3318" t="s">
        <v>12277</v>
      </c>
      <c r="C3318" t="s">
        <v>12278</v>
      </c>
      <c r="D3318" t="s">
        <v>12279</v>
      </c>
      <c r="E3318">
        <v>4.0930743405739403</v>
      </c>
      <c r="F3318">
        <v>1.2444254025055901</v>
      </c>
      <c r="G3318">
        <v>0.70463939887868599</v>
      </c>
      <c r="H3318">
        <v>1.7660457313143201</v>
      </c>
      <c r="I3318">
        <v>7.7388176896722505E-2</v>
      </c>
      <c r="J3318">
        <v>0.203949413209319</v>
      </c>
      <c r="K3318" t="s">
        <v>1031</v>
      </c>
      <c r="L3318">
        <f t="shared" si="51"/>
        <v>-1.2444254025055901</v>
      </c>
      <c r="M3318" t="s">
        <v>1032</v>
      </c>
    </row>
    <row r="3319" spans="1:13" x14ac:dyDescent="0.2">
      <c r="A3319" t="s">
        <v>12280</v>
      </c>
      <c r="B3319" t="s">
        <v>12281</v>
      </c>
      <c r="C3319" t="s">
        <v>12282</v>
      </c>
      <c r="D3319" t="s">
        <v>12283</v>
      </c>
      <c r="E3319">
        <v>4.0927331721231104</v>
      </c>
      <c r="F3319">
        <v>-0.25689119440401798</v>
      </c>
      <c r="G3319">
        <v>0.64654336820492697</v>
      </c>
      <c r="H3319">
        <v>-0.39733018237779599</v>
      </c>
      <c r="I3319">
        <v>0.69112399303683403</v>
      </c>
      <c r="J3319">
        <v>0.81186018076135702</v>
      </c>
      <c r="K3319" t="s">
        <v>1031</v>
      </c>
      <c r="L3319">
        <f t="shared" si="51"/>
        <v>0.25689119440401798</v>
      </c>
      <c r="M3319" t="s">
        <v>1032</v>
      </c>
    </row>
    <row r="3320" spans="1:13" x14ac:dyDescent="0.2">
      <c r="A3320" t="s">
        <v>12284</v>
      </c>
      <c r="B3320" t="s">
        <v>12285</v>
      </c>
      <c r="C3320">
        <v>0</v>
      </c>
      <c r="D3320" t="s">
        <v>12286</v>
      </c>
      <c r="E3320">
        <v>4.0899928939458796</v>
      </c>
      <c r="F3320">
        <v>0.95252713107485998</v>
      </c>
      <c r="G3320">
        <v>0.64649644060312295</v>
      </c>
      <c r="H3320">
        <v>1.47336794335053</v>
      </c>
      <c r="I3320">
        <v>0.140651849257275</v>
      </c>
      <c r="J3320">
        <v>0.29839713584812</v>
      </c>
      <c r="K3320" t="s">
        <v>1031</v>
      </c>
      <c r="L3320">
        <f t="shared" si="51"/>
        <v>-0.95252713107485998</v>
      </c>
      <c r="M3320" t="s">
        <v>1032</v>
      </c>
    </row>
    <row r="3321" spans="1:13" x14ac:dyDescent="0.2">
      <c r="A3321" t="s">
        <v>12287</v>
      </c>
      <c r="B3321" t="s">
        <v>12288</v>
      </c>
      <c r="C3321" t="s">
        <v>2278</v>
      </c>
      <c r="D3321" t="s">
        <v>12289</v>
      </c>
      <c r="E3321">
        <v>4.0894862163847803</v>
      </c>
      <c r="F3321">
        <v>-1.9140828112244901</v>
      </c>
      <c r="G3321">
        <v>0.77854286087519697</v>
      </c>
      <c r="H3321">
        <v>-2.4585451969500798</v>
      </c>
      <c r="I3321">
        <v>1.3950121596414599E-2</v>
      </c>
      <c r="J3321">
        <v>6.5096893552779797E-2</v>
      </c>
      <c r="K3321" t="s">
        <v>1031</v>
      </c>
      <c r="L3321">
        <f t="shared" si="51"/>
        <v>1.9140828112244901</v>
      </c>
      <c r="M3321" t="s">
        <v>1032</v>
      </c>
    </row>
    <row r="3322" spans="1:13" x14ac:dyDescent="0.2">
      <c r="A3322" t="s">
        <v>12290</v>
      </c>
      <c r="B3322" t="s">
        <v>12291</v>
      </c>
      <c r="C3322">
        <v>0</v>
      </c>
      <c r="D3322" t="s">
        <v>12292</v>
      </c>
      <c r="E3322">
        <v>4.08705757348012</v>
      </c>
      <c r="F3322">
        <v>1.6173699288274599</v>
      </c>
      <c r="G3322">
        <v>0.74598721847087801</v>
      </c>
      <c r="H3322">
        <v>2.1680933517101599</v>
      </c>
      <c r="I3322">
        <v>3.0151584586267498E-2</v>
      </c>
      <c r="J3322">
        <v>0.10785387020669999</v>
      </c>
      <c r="K3322" t="s">
        <v>1031</v>
      </c>
      <c r="L3322">
        <f t="shared" si="51"/>
        <v>-1.6173699288274599</v>
      </c>
      <c r="M3322" t="s">
        <v>1032</v>
      </c>
    </row>
    <row r="3323" spans="1:13" x14ac:dyDescent="0.2">
      <c r="A3323" t="s">
        <v>12293</v>
      </c>
      <c r="B3323" t="s">
        <v>12294</v>
      </c>
      <c r="C3323" t="s">
        <v>12295</v>
      </c>
      <c r="D3323" t="s">
        <v>12296</v>
      </c>
      <c r="E3323">
        <v>4.0805589136813296</v>
      </c>
      <c r="F3323">
        <v>-2.0214231728789299E-2</v>
      </c>
      <c r="G3323">
        <v>0.80211340257767905</v>
      </c>
      <c r="H3323">
        <v>-2.52012142719828E-2</v>
      </c>
      <c r="I3323">
        <v>0.97989446841596495</v>
      </c>
      <c r="J3323">
        <v>0.98825211354407005</v>
      </c>
      <c r="K3323" t="s">
        <v>1031</v>
      </c>
      <c r="L3323">
        <f t="shared" si="51"/>
        <v>2.0214231728789299E-2</v>
      </c>
      <c r="M3323" t="s">
        <v>1032</v>
      </c>
    </row>
    <row r="3324" spans="1:13" x14ac:dyDescent="0.2">
      <c r="A3324" t="s">
        <v>12297</v>
      </c>
      <c r="B3324" t="s">
        <v>12298</v>
      </c>
      <c r="C3324" t="s">
        <v>12299</v>
      </c>
      <c r="D3324" t="s">
        <v>12300</v>
      </c>
      <c r="E3324">
        <v>4.07709270724503</v>
      </c>
      <c r="F3324">
        <v>-1.0094125241015199</v>
      </c>
      <c r="G3324">
        <v>0.720352498390191</v>
      </c>
      <c r="H3324">
        <v>-1.40127580088541</v>
      </c>
      <c r="I3324">
        <v>0.161131614690769</v>
      </c>
      <c r="J3324">
        <v>0.32595604559943497</v>
      </c>
      <c r="K3324" t="s">
        <v>1031</v>
      </c>
      <c r="L3324">
        <f t="shared" si="51"/>
        <v>1.0094125241015199</v>
      </c>
      <c r="M3324" t="s">
        <v>1032</v>
      </c>
    </row>
    <row r="3325" spans="1:13" x14ac:dyDescent="0.2">
      <c r="A3325" t="s">
        <v>12301</v>
      </c>
      <c r="B3325" t="s">
        <v>12302</v>
      </c>
      <c r="C3325" t="s">
        <v>5733</v>
      </c>
      <c r="D3325" t="s">
        <v>12303</v>
      </c>
      <c r="E3325">
        <v>4.0674958605892799</v>
      </c>
      <c r="F3325">
        <v>-0.188299957756763</v>
      </c>
      <c r="G3325">
        <v>0.71629036395998402</v>
      </c>
      <c r="H3325">
        <v>-0.26288215956969402</v>
      </c>
      <c r="I3325">
        <v>0.792641407428894</v>
      </c>
      <c r="J3325">
        <v>0.87813692267519705</v>
      </c>
      <c r="K3325" t="s">
        <v>1031</v>
      </c>
      <c r="L3325">
        <f t="shared" si="51"/>
        <v>0.188299957756763</v>
      </c>
      <c r="M3325" t="s">
        <v>1032</v>
      </c>
    </row>
    <row r="3326" spans="1:13" x14ac:dyDescent="0.2">
      <c r="A3326" t="s">
        <v>12304</v>
      </c>
      <c r="B3326" t="s">
        <v>12305</v>
      </c>
      <c r="C3326" t="s">
        <v>5807</v>
      </c>
      <c r="D3326" t="s">
        <v>12306</v>
      </c>
      <c r="E3326">
        <v>4.0655712093991303</v>
      </c>
      <c r="F3326">
        <v>0.40996389791573201</v>
      </c>
      <c r="G3326">
        <v>1.1291023819257699</v>
      </c>
      <c r="H3326">
        <v>0.36308832970178201</v>
      </c>
      <c r="I3326">
        <v>0.71653890215959704</v>
      </c>
      <c r="J3326">
        <v>0.82769202235689598</v>
      </c>
      <c r="K3326" t="s">
        <v>1031</v>
      </c>
      <c r="L3326">
        <f t="shared" si="51"/>
        <v>-0.40996389791573201</v>
      </c>
      <c r="M3326" t="s">
        <v>1032</v>
      </c>
    </row>
    <row r="3327" spans="1:13" x14ac:dyDescent="0.2">
      <c r="A3327" t="s">
        <v>12307</v>
      </c>
      <c r="B3327" t="s">
        <v>12308</v>
      </c>
      <c r="C3327" t="s">
        <v>1362</v>
      </c>
      <c r="D3327" t="s">
        <v>12309</v>
      </c>
      <c r="E3327">
        <v>4.0561201613076499</v>
      </c>
      <c r="F3327">
        <v>-0.61114088981787695</v>
      </c>
      <c r="G3327">
        <v>0.61550911190125601</v>
      </c>
      <c r="H3327">
        <v>-0.99290307487100304</v>
      </c>
      <c r="I3327">
        <v>0.32075719117241103</v>
      </c>
      <c r="J3327">
        <v>0.50204428498439002</v>
      </c>
      <c r="K3327" t="s">
        <v>1031</v>
      </c>
      <c r="L3327">
        <f t="shared" si="51"/>
        <v>0.61114088981787695</v>
      </c>
      <c r="M3327" t="s">
        <v>1032</v>
      </c>
    </row>
    <row r="3328" spans="1:13" x14ac:dyDescent="0.2">
      <c r="A3328" t="s">
        <v>12310</v>
      </c>
      <c r="B3328" t="s">
        <v>12311</v>
      </c>
      <c r="C3328">
        <v>0</v>
      </c>
      <c r="D3328" t="s">
        <v>12312</v>
      </c>
      <c r="E3328">
        <v>4.0550537811025498</v>
      </c>
      <c r="F3328">
        <v>1.5654889362111399</v>
      </c>
      <c r="G3328">
        <v>0.859326827976993</v>
      </c>
      <c r="H3328">
        <v>1.8217619713986799</v>
      </c>
      <c r="I3328">
        <v>6.8491110259810195E-2</v>
      </c>
      <c r="J3328">
        <v>0.187594828904324</v>
      </c>
      <c r="K3328" t="s">
        <v>1031</v>
      </c>
      <c r="L3328">
        <f t="shared" si="51"/>
        <v>-1.5654889362111399</v>
      </c>
      <c r="M3328" t="s">
        <v>1032</v>
      </c>
    </row>
    <row r="3329" spans="1:13" x14ac:dyDescent="0.2">
      <c r="A3329" t="s">
        <v>12313</v>
      </c>
      <c r="B3329" t="s">
        <v>12314</v>
      </c>
      <c r="C3329" t="s">
        <v>12315</v>
      </c>
      <c r="D3329" t="s">
        <v>12316</v>
      </c>
      <c r="E3329">
        <v>4.0502674954584004</v>
      </c>
      <c r="F3329">
        <v>0.36237361253926298</v>
      </c>
      <c r="G3329">
        <v>0.62807610146772797</v>
      </c>
      <c r="H3329">
        <v>0.57695812926561796</v>
      </c>
      <c r="I3329">
        <v>0.56396774085351198</v>
      </c>
      <c r="J3329">
        <v>0.71531791781602005</v>
      </c>
      <c r="K3329" t="s">
        <v>1031</v>
      </c>
      <c r="L3329">
        <f t="shared" si="51"/>
        <v>-0.36237361253926298</v>
      </c>
      <c r="M3329" t="s">
        <v>1032</v>
      </c>
    </row>
    <row r="3330" spans="1:13" x14ac:dyDescent="0.2">
      <c r="A3330" t="s">
        <v>12317</v>
      </c>
      <c r="B3330" t="s">
        <v>12318</v>
      </c>
      <c r="C3330" t="s">
        <v>12319</v>
      </c>
      <c r="D3330" t="s">
        <v>12320</v>
      </c>
      <c r="E3330">
        <v>4.0425274943773903</v>
      </c>
      <c r="F3330">
        <v>0.98745058309208</v>
      </c>
      <c r="G3330">
        <v>0.58639064739173696</v>
      </c>
      <c r="H3330">
        <v>1.68394667869322</v>
      </c>
      <c r="I3330">
        <v>9.2191974070645999E-2</v>
      </c>
      <c r="J3330">
        <v>0.22773634272792201</v>
      </c>
      <c r="K3330" t="s">
        <v>1031</v>
      </c>
      <c r="L3330">
        <f t="shared" ref="L3330:L3393" si="52">F3330*-1</f>
        <v>-0.98745058309208</v>
      </c>
      <c r="M3330" t="s">
        <v>1032</v>
      </c>
    </row>
    <row r="3331" spans="1:13" x14ac:dyDescent="0.2">
      <c r="A3331" t="s">
        <v>12321</v>
      </c>
      <c r="B3331" t="s">
        <v>12322</v>
      </c>
      <c r="C3331">
        <v>0</v>
      </c>
      <c r="D3331" t="s">
        <v>12323</v>
      </c>
      <c r="E3331">
        <v>4.0403842551101201</v>
      </c>
      <c r="F3331">
        <v>-0.34789115286572803</v>
      </c>
      <c r="G3331">
        <v>1.0302201247276599</v>
      </c>
      <c r="H3331">
        <v>-0.33768623279194099</v>
      </c>
      <c r="I3331">
        <v>0.73559965059899002</v>
      </c>
      <c r="J3331">
        <v>0.84093451483105996</v>
      </c>
      <c r="K3331" t="s">
        <v>1031</v>
      </c>
      <c r="L3331">
        <f t="shared" si="52"/>
        <v>0.34789115286572803</v>
      </c>
      <c r="M3331" t="s">
        <v>1032</v>
      </c>
    </row>
    <row r="3332" spans="1:13" x14ac:dyDescent="0.2">
      <c r="A3332" t="s">
        <v>12324</v>
      </c>
      <c r="B3332" t="s">
        <v>12325</v>
      </c>
      <c r="C3332" t="s">
        <v>12326</v>
      </c>
      <c r="D3332" t="s">
        <v>12327</v>
      </c>
      <c r="E3332">
        <v>4.0346527227137097</v>
      </c>
      <c r="F3332">
        <v>-1.58171793356083</v>
      </c>
      <c r="G3332">
        <v>0.75706558173177196</v>
      </c>
      <c r="H3332">
        <v>-2.0892746569493799</v>
      </c>
      <c r="I3332">
        <v>3.6683006346633899E-2</v>
      </c>
      <c r="J3332">
        <v>0.12280576964442</v>
      </c>
      <c r="K3332" t="s">
        <v>1031</v>
      </c>
      <c r="L3332">
        <f t="shared" si="52"/>
        <v>1.58171793356083</v>
      </c>
      <c r="M3332" t="s">
        <v>1032</v>
      </c>
    </row>
    <row r="3333" spans="1:13" x14ac:dyDescent="0.2">
      <c r="A3333" t="s">
        <v>12328</v>
      </c>
      <c r="B3333" t="s">
        <v>12329</v>
      </c>
      <c r="C3333" t="s">
        <v>8677</v>
      </c>
      <c r="D3333" t="s">
        <v>8678</v>
      </c>
      <c r="E3333">
        <v>4.0342685562786196</v>
      </c>
      <c r="F3333">
        <v>1.36528810918276</v>
      </c>
      <c r="G3333">
        <v>0.740943345914578</v>
      </c>
      <c r="H3333">
        <v>1.84263495543984</v>
      </c>
      <c r="I3333">
        <v>6.5382326669877699E-2</v>
      </c>
      <c r="J3333">
        <v>0.181707778820454</v>
      </c>
      <c r="K3333" t="s">
        <v>1031</v>
      </c>
      <c r="L3333">
        <f t="shared" si="52"/>
        <v>-1.36528810918276</v>
      </c>
      <c r="M3333" t="s">
        <v>1032</v>
      </c>
    </row>
    <row r="3334" spans="1:13" x14ac:dyDescent="0.2">
      <c r="A3334" t="s">
        <v>12330</v>
      </c>
      <c r="B3334" t="s">
        <v>12331</v>
      </c>
      <c r="C3334" t="s">
        <v>12332</v>
      </c>
      <c r="D3334" t="s">
        <v>12333</v>
      </c>
      <c r="E3334">
        <v>4.0168526572146899</v>
      </c>
      <c r="F3334">
        <v>0.46622187080911798</v>
      </c>
      <c r="G3334">
        <v>0.83170143382013095</v>
      </c>
      <c r="H3334">
        <v>0.56056398588576495</v>
      </c>
      <c r="I3334">
        <v>0.57509480843840199</v>
      </c>
      <c r="J3334">
        <v>0.72459170978758802</v>
      </c>
      <c r="K3334" t="s">
        <v>1031</v>
      </c>
      <c r="L3334">
        <f t="shared" si="52"/>
        <v>-0.46622187080911798</v>
      </c>
      <c r="M3334" t="s">
        <v>1032</v>
      </c>
    </row>
    <row r="3335" spans="1:13" x14ac:dyDescent="0.2">
      <c r="A3335" t="s">
        <v>12334</v>
      </c>
      <c r="B3335" t="s">
        <v>12335</v>
      </c>
      <c r="C3335" t="s">
        <v>8771</v>
      </c>
      <c r="D3335" t="s">
        <v>8772</v>
      </c>
      <c r="E3335">
        <v>4.0005051495815804</v>
      </c>
      <c r="F3335">
        <v>1.4433726423120199</v>
      </c>
      <c r="G3335">
        <v>0.76249900912055102</v>
      </c>
      <c r="H3335">
        <v>1.89295018753765</v>
      </c>
      <c r="I3335">
        <v>5.8364494109810802E-2</v>
      </c>
      <c r="J3335">
        <v>0.168480094235921</v>
      </c>
      <c r="K3335" t="s">
        <v>1031</v>
      </c>
      <c r="L3335">
        <f t="shared" si="52"/>
        <v>-1.4433726423120199</v>
      </c>
      <c r="M3335" t="s">
        <v>1032</v>
      </c>
    </row>
    <row r="3336" spans="1:13" x14ac:dyDescent="0.2">
      <c r="A3336" t="s">
        <v>12336</v>
      </c>
      <c r="B3336" t="s">
        <v>12337</v>
      </c>
      <c r="C3336" t="s">
        <v>1265</v>
      </c>
      <c r="D3336" t="s">
        <v>12338</v>
      </c>
      <c r="E3336">
        <v>3.9989961464873098</v>
      </c>
      <c r="F3336">
        <v>1.05149076532226</v>
      </c>
      <c r="G3336">
        <v>0.79591038118676904</v>
      </c>
      <c r="H3336">
        <v>1.32111703801928</v>
      </c>
      <c r="I3336">
        <v>0.18646234284001401</v>
      </c>
      <c r="J3336">
        <v>0.35641417627640998</v>
      </c>
      <c r="K3336" t="s">
        <v>1031</v>
      </c>
      <c r="L3336">
        <f t="shared" si="52"/>
        <v>-1.05149076532226</v>
      </c>
      <c r="M3336" t="s">
        <v>1032</v>
      </c>
    </row>
    <row r="3337" spans="1:13" x14ac:dyDescent="0.2">
      <c r="A3337" t="s">
        <v>12339</v>
      </c>
      <c r="B3337" t="s">
        <v>12340</v>
      </c>
      <c r="C3337">
        <v>0</v>
      </c>
      <c r="D3337" t="s">
        <v>12341</v>
      </c>
      <c r="E3337">
        <v>3.9929563872426099</v>
      </c>
      <c r="F3337">
        <v>1.89177377750349</v>
      </c>
      <c r="G3337">
        <v>0.78971131591784205</v>
      </c>
      <c r="H3337">
        <v>2.3955257312031502</v>
      </c>
      <c r="I3337">
        <v>1.6596549296083202E-2</v>
      </c>
      <c r="J3337">
        <v>7.3246883407431795E-2</v>
      </c>
      <c r="K3337" t="s">
        <v>1031</v>
      </c>
      <c r="L3337">
        <f t="shared" si="52"/>
        <v>-1.89177377750349</v>
      </c>
      <c r="M3337" t="s">
        <v>1032</v>
      </c>
    </row>
    <row r="3338" spans="1:13" x14ac:dyDescent="0.2">
      <c r="A3338" t="s">
        <v>12342</v>
      </c>
      <c r="B3338" t="s">
        <v>229</v>
      </c>
      <c r="C3338" t="s">
        <v>764</v>
      </c>
      <c r="D3338" t="s">
        <v>765</v>
      </c>
      <c r="E3338">
        <v>3.9821605068579302</v>
      </c>
      <c r="F3338">
        <v>1.2826458823210301</v>
      </c>
      <c r="G3338">
        <v>0.78554494135208197</v>
      </c>
      <c r="H3338">
        <v>1.63281031396286</v>
      </c>
      <c r="I3338">
        <v>0.10250889718610599</v>
      </c>
      <c r="J3338">
        <v>0.243526633307554</v>
      </c>
      <c r="K3338" t="s">
        <v>1031</v>
      </c>
      <c r="L3338">
        <f t="shared" si="52"/>
        <v>-1.2826458823210301</v>
      </c>
      <c r="M3338" t="s">
        <v>1032</v>
      </c>
    </row>
    <row r="3339" spans="1:13" x14ac:dyDescent="0.2">
      <c r="A3339" t="s">
        <v>12343</v>
      </c>
      <c r="B3339" t="s">
        <v>12344</v>
      </c>
      <c r="C3339" t="s">
        <v>12345</v>
      </c>
      <c r="D3339" t="s">
        <v>12346</v>
      </c>
      <c r="E3339">
        <v>3.9795552196112598</v>
      </c>
      <c r="F3339">
        <v>-0.13058070648864001</v>
      </c>
      <c r="G3339">
        <v>0.67189986005758195</v>
      </c>
      <c r="H3339">
        <v>-0.194345488444438</v>
      </c>
      <c r="I3339">
        <v>0.84590536994308796</v>
      </c>
      <c r="J3339">
        <v>0.91103092514750506</v>
      </c>
      <c r="K3339" t="s">
        <v>1031</v>
      </c>
      <c r="L3339">
        <f t="shared" si="52"/>
        <v>0.13058070648864001</v>
      </c>
      <c r="M3339" t="s">
        <v>1032</v>
      </c>
    </row>
    <row r="3340" spans="1:13" x14ac:dyDescent="0.2">
      <c r="A3340" t="s">
        <v>12347</v>
      </c>
      <c r="B3340" t="s">
        <v>12348</v>
      </c>
      <c r="C3340">
        <v>0</v>
      </c>
      <c r="D3340" t="s">
        <v>12349</v>
      </c>
      <c r="E3340">
        <v>3.9771009321266702</v>
      </c>
      <c r="F3340">
        <v>2.1021051135796802</v>
      </c>
      <c r="G3340">
        <v>0.88657376374994901</v>
      </c>
      <c r="H3340">
        <v>2.3710436734427902</v>
      </c>
      <c r="I3340">
        <v>1.7737934990932899E-2</v>
      </c>
      <c r="J3340">
        <v>7.5931447123071399E-2</v>
      </c>
      <c r="K3340" t="s">
        <v>1031</v>
      </c>
      <c r="L3340">
        <f t="shared" si="52"/>
        <v>-2.1021051135796802</v>
      </c>
      <c r="M3340" t="s">
        <v>1032</v>
      </c>
    </row>
    <row r="3341" spans="1:13" x14ac:dyDescent="0.2">
      <c r="A3341" t="s">
        <v>12350</v>
      </c>
      <c r="B3341" t="s">
        <v>12351</v>
      </c>
      <c r="C3341" t="s">
        <v>8221</v>
      </c>
      <c r="D3341" t="s">
        <v>12352</v>
      </c>
      <c r="E3341">
        <v>3.9742087103000698</v>
      </c>
      <c r="F3341">
        <v>-4.2896441036860702E-2</v>
      </c>
      <c r="G3341">
        <v>0.690768321711695</v>
      </c>
      <c r="H3341">
        <v>-6.20996066098762E-2</v>
      </c>
      <c r="I3341">
        <v>0.95048351027530098</v>
      </c>
      <c r="J3341">
        <v>0.97283687063454305</v>
      </c>
      <c r="K3341" t="s">
        <v>1031</v>
      </c>
      <c r="L3341">
        <f t="shared" si="52"/>
        <v>4.2896441036860702E-2</v>
      </c>
      <c r="M3341" t="s">
        <v>1032</v>
      </c>
    </row>
    <row r="3342" spans="1:13" x14ac:dyDescent="0.2">
      <c r="A3342" t="s">
        <v>12353</v>
      </c>
      <c r="B3342" t="s">
        <v>12354</v>
      </c>
      <c r="C3342" t="s">
        <v>12355</v>
      </c>
      <c r="D3342" t="s">
        <v>12356</v>
      </c>
      <c r="E3342">
        <v>3.9733770439832599</v>
      </c>
      <c r="F3342">
        <v>-0.32074058669211702</v>
      </c>
      <c r="G3342">
        <v>0.60469988966550203</v>
      </c>
      <c r="H3342">
        <v>-0.53041284143368905</v>
      </c>
      <c r="I3342">
        <v>0.59582572451266502</v>
      </c>
      <c r="J3342">
        <v>0.74088091577795001</v>
      </c>
      <c r="K3342" t="s">
        <v>1031</v>
      </c>
      <c r="L3342">
        <f t="shared" si="52"/>
        <v>0.32074058669211702</v>
      </c>
      <c r="M3342" t="s">
        <v>1032</v>
      </c>
    </row>
    <row r="3343" spans="1:13" x14ac:dyDescent="0.2">
      <c r="A3343" t="s">
        <v>12357</v>
      </c>
      <c r="B3343" t="s">
        <v>12358</v>
      </c>
      <c r="C3343">
        <v>0</v>
      </c>
      <c r="D3343" t="s">
        <v>12359</v>
      </c>
      <c r="E3343">
        <v>3.9732841229687001</v>
      </c>
      <c r="F3343">
        <v>-1.0901394842381</v>
      </c>
      <c r="G3343">
        <v>0.72649385786854104</v>
      </c>
      <c r="H3343">
        <v>-1.5005487967048501</v>
      </c>
      <c r="I3343">
        <v>0.133472303381094</v>
      </c>
      <c r="J3343">
        <v>0.28873694348958201</v>
      </c>
      <c r="K3343" t="s">
        <v>1031</v>
      </c>
      <c r="L3343">
        <f t="shared" si="52"/>
        <v>1.0901394842381</v>
      </c>
      <c r="M3343" t="s">
        <v>1032</v>
      </c>
    </row>
    <row r="3344" spans="1:13" x14ac:dyDescent="0.2">
      <c r="A3344" t="s">
        <v>12360</v>
      </c>
      <c r="B3344" t="s">
        <v>12361</v>
      </c>
      <c r="C3344" t="s">
        <v>6062</v>
      </c>
      <c r="D3344" t="s">
        <v>12362</v>
      </c>
      <c r="E3344">
        <v>3.9702361844577898</v>
      </c>
      <c r="F3344">
        <v>1.00078633674345</v>
      </c>
      <c r="G3344">
        <v>0.69040289960366796</v>
      </c>
      <c r="H3344">
        <v>1.4495685596308401</v>
      </c>
      <c r="I3344">
        <v>0.14717886880641801</v>
      </c>
      <c r="J3344">
        <v>0.30653704579920898</v>
      </c>
      <c r="K3344" t="s">
        <v>1031</v>
      </c>
      <c r="L3344">
        <f t="shared" si="52"/>
        <v>-1.00078633674345</v>
      </c>
      <c r="M3344" t="s">
        <v>1032</v>
      </c>
    </row>
    <row r="3345" spans="1:13" x14ac:dyDescent="0.2">
      <c r="A3345" t="s">
        <v>12363</v>
      </c>
      <c r="B3345" t="s">
        <v>12364</v>
      </c>
      <c r="C3345" t="s">
        <v>7566</v>
      </c>
      <c r="D3345" t="s">
        <v>12365</v>
      </c>
      <c r="E3345">
        <v>3.9589361952823801</v>
      </c>
      <c r="F3345">
        <v>1.2693765524503999</v>
      </c>
      <c r="G3345">
        <v>0.71228586893424395</v>
      </c>
      <c r="H3345">
        <v>1.78211671438843</v>
      </c>
      <c r="I3345">
        <v>7.4730200671819402E-2</v>
      </c>
      <c r="J3345">
        <v>0.19903704530824201</v>
      </c>
      <c r="K3345" t="s">
        <v>1031</v>
      </c>
      <c r="L3345">
        <f t="shared" si="52"/>
        <v>-1.2693765524503999</v>
      </c>
      <c r="M3345" t="s">
        <v>1032</v>
      </c>
    </row>
    <row r="3346" spans="1:13" x14ac:dyDescent="0.2">
      <c r="A3346" t="s">
        <v>12366</v>
      </c>
      <c r="B3346" t="s">
        <v>12367</v>
      </c>
      <c r="C3346" t="s">
        <v>12368</v>
      </c>
      <c r="D3346" t="s">
        <v>12369</v>
      </c>
      <c r="E3346">
        <v>3.9569280620846201</v>
      </c>
      <c r="F3346">
        <v>-0.160826723577807</v>
      </c>
      <c r="G3346">
        <v>0.90682622700848903</v>
      </c>
      <c r="H3346">
        <v>-0.17735120444007799</v>
      </c>
      <c r="I3346">
        <v>0.85923253287221901</v>
      </c>
      <c r="J3346">
        <v>0.91974051269152901</v>
      </c>
      <c r="K3346" t="s">
        <v>1031</v>
      </c>
      <c r="L3346">
        <f t="shared" si="52"/>
        <v>0.160826723577807</v>
      </c>
      <c r="M3346" t="s">
        <v>1032</v>
      </c>
    </row>
    <row r="3347" spans="1:13" x14ac:dyDescent="0.2">
      <c r="A3347" t="s">
        <v>12370</v>
      </c>
      <c r="B3347" t="s">
        <v>12371</v>
      </c>
      <c r="C3347" t="s">
        <v>12372</v>
      </c>
      <c r="D3347" t="s">
        <v>12373</v>
      </c>
      <c r="E3347">
        <v>3.9541694018253501</v>
      </c>
      <c r="F3347">
        <v>0.59924987605499802</v>
      </c>
      <c r="G3347">
        <v>0.79068270066301605</v>
      </c>
      <c r="H3347">
        <v>0.75788919569443702</v>
      </c>
      <c r="I3347">
        <v>0.44851731883496598</v>
      </c>
      <c r="J3347">
        <v>0.62145877451663301</v>
      </c>
      <c r="K3347" t="s">
        <v>1031</v>
      </c>
      <c r="L3347">
        <f t="shared" si="52"/>
        <v>-0.59924987605499802</v>
      </c>
      <c r="M3347" t="s">
        <v>1032</v>
      </c>
    </row>
    <row r="3348" spans="1:13" x14ac:dyDescent="0.2">
      <c r="A3348" t="s">
        <v>12374</v>
      </c>
      <c r="B3348" t="s">
        <v>12375</v>
      </c>
      <c r="C3348">
        <v>0</v>
      </c>
      <c r="D3348" t="s">
        <v>12376</v>
      </c>
      <c r="E3348">
        <v>3.95219429541085</v>
      </c>
      <c r="F3348">
        <v>-0.45693620755637798</v>
      </c>
      <c r="G3348">
        <v>0.82265737533134198</v>
      </c>
      <c r="H3348">
        <v>-0.55543926458124504</v>
      </c>
      <c r="I3348">
        <v>0.57859424205248899</v>
      </c>
      <c r="J3348">
        <v>0.72803403086799401</v>
      </c>
      <c r="K3348" t="s">
        <v>1031</v>
      </c>
      <c r="L3348">
        <f t="shared" si="52"/>
        <v>0.45693620755637798</v>
      </c>
      <c r="M3348" t="s">
        <v>1032</v>
      </c>
    </row>
    <row r="3349" spans="1:13" x14ac:dyDescent="0.2">
      <c r="A3349" t="s">
        <v>12377</v>
      </c>
      <c r="B3349" t="s">
        <v>12378</v>
      </c>
      <c r="C3349">
        <v>0</v>
      </c>
      <c r="D3349" t="s">
        <v>12379</v>
      </c>
      <c r="E3349">
        <v>3.9521085886773202</v>
      </c>
      <c r="F3349">
        <v>2.0001871477784898</v>
      </c>
      <c r="G3349">
        <v>0.77375128583526298</v>
      </c>
      <c r="H3349">
        <v>2.5850517916998301</v>
      </c>
      <c r="I3349">
        <v>9.7364370771485294E-3</v>
      </c>
      <c r="J3349">
        <v>5.2063354234206299E-2</v>
      </c>
      <c r="K3349" t="s">
        <v>1031</v>
      </c>
      <c r="L3349">
        <f t="shared" si="52"/>
        <v>-2.0001871477784898</v>
      </c>
      <c r="M3349" t="s">
        <v>1032</v>
      </c>
    </row>
    <row r="3350" spans="1:13" x14ac:dyDescent="0.2">
      <c r="A3350" t="s">
        <v>12380</v>
      </c>
      <c r="B3350" t="s">
        <v>12381</v>
      </c>
      <c r="C3350" t="s">
        <v>9374</v>
      </c>
      <c r="D3350" t="s">
        <v>12382</v>
      </c>
      <c r="E3350">
        <v>3.9475694932112599</v>
      </c>
      <c r="F3350">
        <v>1.8885963278304301</v>
      </c>
      <c r="G3350">
        <v>0.88734838418594097</v>
      </c>
      <c r="H3350">
        <v>2.1283594600367</v>
      </c>
      <c r="I3350">
        <v>3.3307291660736899E-2</v>
      </c>
      <c r="J3350">
        <v>0.114816719932804</v>
      </c>
      <c r="K3350" t="s">
        <v>1031</v>
      </c>
      <c r="L3350">
        <f t="shared" si="52"/>
        <v>-1.8885963278304301</v>
      </c>
      <c r="M3350" t="s">
        <v>1032</v>
      </c>
    </row>
    <row r="3351" spans="1:13" x14ac:dyDescent="0.2">
      <c r="A3351" t="s">
        <v>12383</v>
      </c>
      <c r="B3351" t="s">
        <v>12384</v>
      </c>
      <c r="C3351" t="s">
        <v>12385</v>
      </c>
      <c r="D3351" t="s">
        <v>12386</v>
      </c>
      <c r="E3351">
        <v>3.9439002929304299</v>
      </c>
      <c r="F3351">
        <v>0.41969162006010902</v>
      </c>
      <c r="G3351">
        <v>0.69483501172223505</v>
      </c>
      <c r="H3351">
        <v>0.60401622396639298</v>
      </c>
      <c r="I3351">
        <v>0.54583285577995</v>
      </c>
      <c r="J3351">
        <v>0.702908631432413</v>
      </c>
      <c r="K3351" t="s">
        <v>1031</v>
      </c>
      <c r="L3351">
        <f t="shared" si="52"/>
        <v>-0.41969162006010902</v>
      </c>
      <c r="M3351" t="s">
        <v>1032</v>
      </c>
    </row>
    <row r="3352" spans="1:13" x14ac:dyDescent="0.2">
      <c r="A3352" t="s">
        <v>12387</v>
      </c>
      <c r="B3352" t="s">
        <v>12388</v>
      </c>
      <c r="C3352" t="s">
        <v>12299</v>
      </c>
      <c r="D3352" t="s">
        <v>12389</v>
      </c>
      <c r="E3352">
        <v>3.9428441198235</v>
      </c>
      <c r="F3352">
        <v>1.7445975973138499</v>
      </c>
      <c r="G3352">
        <v>0.99025477436741605</v>
      </c>
      <c r="H3352">
        <v>1.76176640847636</v>
      </c>
      <c r="I3352">
        <v>7.8108772435491899E-2</v>
      </c>
      <c r="J3352">
        <v>0.204955707433746</v>
      </c>
      <c r="K3352" t="s">
        <v>1031</v>
      </c>
      <c r="L3352">
        <f t="shared" si="52"/>
        <v>-1.7445975973138499</v>
      </c>
      <c r="M3352" t="s">
        <v>1032</v>
      </c>
    </row>
    <row r="3353" spans="1:13" x14ac:dyDescent="0.2">
      <c r="A3353" t="s">
        <v>12390</v>
      </c>
      <c r="B3353" t="s">
        <v>12391</v>
      </c>
      <c r="C3353" t="s">
        <v>12392</v>
      </c>
      <c r="D3353" t="s">
        <v>12393</v>
      </c>
      <c r="E3353">
        <v>3.94119350938605</v>
      </c>
      <c r="F3353">
        <v>0.46897291248787998</v>
      </c>
      <c r="G3353">
        <v>0.570011024156303</v>
      </c>
      <c r="H3353">
        <v>0.82274358321758201</v>
      </c>
      <c r="I3353">
        <v>0.41065382521523602</v>
      </c>
      <c r="J3353">
        <v>0.58938977031003104</v>
      </c>
      <c r="K3353" t="s">
        <v>1031</v>
      </c>
      <c r="L3353">
        <f t="shared" si="52"/>
        <v>-0.46897291248787998</v>
      </c>
      <c r="M3353" t="s">
        <v>1032</v>
      </c>
    </row>
    <row r="3354" spans="1:13" x14ac:dyDescent="0.2">
      <c r="A3354" t="s">
        <v>12394</v>
      </c>
      <c r="B3354" t="s">
        <v>12395</v>
      </c>
      <c r="C3354" t="s">
        <v>3302</v>
      </c>
      <c r="D3354" t="s">
        <v>12396</v>
      </c>
      <c r="E3354">
        <v>3.94075325300199</v>
      </c>
      <c r="F3354">
        <v>1.1639199525789601</v>
      </c>
      <c r="G3354">
        <v>0.72500647594716205</v>
      </c>
      <c r="H3354">
        <v>1.6053924912303701</v>
      </c>
      <c r="I3354">
        <v>0.10840745583293</v>
      </c>
      <c r="J3354">
        <v>0.25322009903278803</v>
      </c>
      <c r="K3354" t="s">
        <v>1031</v>
      </c>
      <c r="L3354">
        <f t="shared" si="52"/>
        <v>-1.1639199525789601</v>
      </c>
      <c r="M3354" t="s">
        <v>1032</v>
      </c>
    </row>
    <row r="3355" spans="1:13" x14ac:dyDescent="0.2">
      <c r="A3355" t="s">
        <v>12397</v>
      </c>
      <c r="B3355" t="s">
        <v>12398</v>
      </c>
      <c r="C3355">
        <v>0</v>
      </c>
      <c r="D3355" t="s">
        <v>12399</v>
      </c>
      <c r="E3355">
        <v>3.9400998811974599</v>
      </c>
      <c r="F3355">
        <v>1.0105362678918</v>
      </c>
      <c r="G3355">
        <v>0.93232650790726901</v>
      </c>
      <c r="H3355">
        <v>1.0838866634394899</v>
      </c>
      <c r="I3355">
        <v>0.278415053530296</v>
      </c>
      <c r="J3355">
        <v>0.456689226963165</v>
      </c>
      <c r="K3355" t="s">
        <v>1031</v>
      </c>
      <c r="L3355">
        <f t="shared" si="52"/>
        <v>-1.0105362678918</v>
      </c>
      <c r="M3355" t="s">
        <v>1032</v>
      </c>
    </row>
    <row r="3356" spans="1:13" x14ac:dyDescent="0.2">
      <c r="A3356" t="s">
        <v>12400</v>
      </c>
      <c r="B3356" t="s">
        <v>12401</v>
      </c>
      <c r="C3356">
        <v>0</v>
      </c>
      <c r="D3356" t="s">
        <v>12402</v>
      </c>
      <c r="E3356">
        <v>3.9356245258832501</v>
      </c>
      <c r="F3356">
        <v>1.4395234903507099</v>
      </c>
      <c r="G3356">
        <v>0.61982712498344195</v>
      </c>
      <c r="H3356">
        <v>2.3224596541965901</v>
      </c>
      <c r="I3356">
        <v>2.02081984475849E-2</v>
      </c>
      <c r="J3356">
        <v>8.3154812653325305E-2</v>
      </c>
      <c r="K3356" t="s">
        <v>1031</v>
      </c>
      <c r="L3356">
        <f t="shared" si="52"/>
        <v>-1.4395234903507099</v>
      </c>
      <c r="M3356" t="s">
        <v>1032</v>
      </c>
    </row>
    <row r="3357" spans="1:13" x14ac:dyDescent="0.2">
      <c r="A3357" t="s">
        <v>12403</v>
      </c>
      <c r="B3357" t="s">
        <v>12404</v>
      </c>
      <c r="C3357" t="s">
        <v>11942</v>
      </c>
      <c r="D3357" t="s">
        <v>12405</v>
      </c>
      <c r="E3357">
        <v>3.9332666004714798</v>
      </c>
      <c r="F3357">
        <v>0.92038467341853103</v>
      </c>
      <c r="G3357">
        <v>0.652880556198564</v>
      </c>
      <c r="H3357">
        <v>1.4097290303413601</v>
      </c>
      <c r="I3357">
        <v>0.15861970930265801</v>
      </c>
      <c r="J3357">
        <v>0.32233129643312602</v>
      </c>
      <c r="K3357" t="s">
        <v>1031</v>
      </c>
      <c r="L3357">
        <f t="shared" si="52"/>
        <v>-0.92038467341853103</v>
      </c>
      <c r="M3357" t="s">
        <v>1032</v>
      </c>
    </row>
    <row r="3358" spans="1:13" x14ac:dyDescent="0.2">
      <c r="A3358" t="s">
        <v>12406</v>
      </c>
      <c r="B3358" t="s">
        <v>12407</v>
      </c>
      <c r="C3358" t="s">
        <v>5771</v>
      </c>
      <c r="D3358" t="s">
        <v>12408</v>
      </c>
      <c r="E3358">
        <v>3.9326257320270099</v>
      </c>
      <c r="F3358">
        <v>1.0118205092336201</v>
      </c>
      <c r="G3358">
        <v>0.78725967892337501</v>
      </c>
      <c r="H3358">
        <v>1.2852436576166899</v>
      </c>
      <c r="I3358">
        <v>0.19870715197674799</v>
      </c>
      <c r="J3358">
        <v>0.37087871818867202</v>
      </c>
      <c r="K3358" t="s">
        <v>1031</v>
      </c>
      <c r="L3358">
        <f t="shared" si="52"/>
        <v>-1.0118205092336201</v>
      </c>
      <c r="M3358" t="s">
        <v>1032</v>
      </c>
    </row>
    <row r="3359" spans="1:13" x14ac:dyDescent="0.2">
      <c r="A3359" t="s">
        <v>12409</v>
      </c>
      <c r="B3359" t="s">
        <v>294</v>
      </c>
      <c r="C3359" t="s">
        <v>849</v>
      </c>
      <c r="D3359" t="s">
        <v>850</v>
      </c>
      <c r="E3359">
        <v>3.9317132933281398</v>
      </c>
      <c r="F3359">
        <v>1.0890116209745599E-2</v>
      </c>
      <c r="G3359">
        <v>1.06915591297765</v>
      </c>
      <c r="H3359">
        <v>1.0185713867883099E-2</v>
      </c>
      <c r="I3359">
        <v>0.99187311668999101</v>
      </c>
      <c r="J3359">
        <v>0.99568618008908705</v>
      </c>
      <c r="K3359" t="s">
        <v>1031</v>
      </c>
      <c r="L3359">
        <f t="shared" si="52"/>
        <v>-1.0890116209745599E-2</v>
      </c>
      <c r="M3359" t="s">
        <v>1032</v>
      </c>
    </row>
    <row r="3360" spans="1:13" x14ac:dyDescent="0.2">
      <c r="A3360" t="s">
        <v>12410</v>
      </c>
      <c r="B3360" t="s">
        <v>12411</v>
      </c>
      <c r="C3360">
        <v>0</v>
      </c>
      <c r="D3360" t="s">
        <v>12412</v>
      </c>
      <c r="E3360">
        <v>3.9238946118014999</v>
      </c>
      <c r="F3360">
        <v>0.95861696080772396</v>
      </c>
      <c r="G3360">
        <v>0.65519602378936703</v>
      </c>
      <c r="H3360">
        <v>1.4630994786316101</v>
      </c>
      <c r="I3360">
        <v>0.14344016052081199</v>
      </c>
      <c r="J3360">
        <v>0.30175880697681301</v>
      </c>
      <c r="K3360" t="s">
        <v>1031</v>
      </c>
      <c r="L3360">
        <f t="shared" si="52"/>
        <v>-0.95861696080772396</v>
      </c>
      <c r="M3360" t="s">
        <v>1032</v>
      </c>
    </row>
    <row r="3361" spans="1:13" x14ac:dyDescent="0.2">
      <c r="A3361" t="s">
        <v>12413</v>
      </c>
      <c r="B3361" t="s">
        <v>12414</v>
      </c>
      <c r="C3361" t="s">
        <v>12415</v>
      </c>
      <c r="D3361" t="s">
        <v>12416</v>
      </c>
      <c r="E3361">
        <v>3.9226451988915501</v>
      </c>
      <c r="F3361">
        <v>-8.1934879345140599E-2</v>
      </c>
      <c r="G3361">
        <v>0.53845202985284302</v>
      </c>
      <c r="H3361">
        <v>-0.15216746302829101</v>
      </c>
      <c r="I3361">
        <v>0.879054855821089</v>
      </c>
      <c r="J3361">
        <v>0.931997425381621</v>
      </c>
      <c r="K3361" t="s">
        <v>1031</v>
      </c>
      <c r="L3361">
        <f t="shared" si="52"/>
        <v>8.1934879345140599E-2</v>
      </c>
      <c r="M3361" t="s">
        <v>1032</v>
      </c>
    </row>
    <row r="3362" spans="1:13" x14ac:dyDescent="0.2">
      <c r="A3362" t="s">
        <v>12417</v>
      </c>
      <c r="B3362" t="s">
        <v>12418</v>
      </c>
      <c r="C3362">
        <v>0</v>
      </c>
      <c r="D3362" t="s">
        <v>11207</v>
      </c>
      <c r="E3362">
        <v>3.9219182858711101</v>
      </c>
      <c r="F3362">
        <v>0.83752252121266901</v>
      </c>
      <c r="G3362">
        <v>0.81523407206481702</v>
      </c>
      <c r="H3362">
        <v>1.0273399381988499</v>
      </c>
      <c r="I3362">
        <v>0.30426042254191898</v>
      </c>
      <c r="J3362">
        <v>0.48346857709690899</v>
      </c>
      <c r="K3362" t="s">
        <v>1031</v>
      </c>
      <c r="L3362">
        <f t="shared" si="52"/>
        <v>-0.83752252121266901</v>
      </c>
      <c r="M3362" t="s">
        <v>1032</v>
      </c>
    </row>
    <row r="3363" spans="1:13" x14ac:dyDescent="0.2">
      <c r="A3363" t="s">
        <v>12419</v>
      </c>
      <c r="B3363" t="s">
        <v>12420</v>
      </c>
      <c r="C3363" t="s">
        <v>8859</v>
      </c>
      <c r="D3363" t="s">
        <v>12421</v>
      </c>
      <c r="E3363">
        <v>3.9195722347620299</v>
      </c>
      <c r="F3363">
        <v>-1.04973259912378</v>
      </c>
      <c r="G3363">
        <v>0.68235705429469895</v>
      </c>
      <c r="H3363">
        <v>-1.53839194966454</v>
      </c>
      <c r="I3363">
        <v>0.12395280942117699</v>
      </c>
      <c r="J3363">
        <v>0.27664254153935702</v>
      </c>
      <c r="K3363" t="s">
        <v>1031</v>
      </c>
      <c r="L3363">
        <f t="shared" si="52"/>
        <v>1.04973259912378</v>
      </c>
      <c r="M3363" t="s">
        <v>1032</v>
      </c>
    </row>
    <row r="3364" spans="1:13" x14ac:dyDescent="0.2">
      <c r="A3364" t="s">
        <v>12422</v>
      </c>
      <c r="B3364" t="s">
        <v>12423</v>
      </c>
      <c r="C3364" t="s">
        <v>12424</v>
      </c>
      <c r="D3364" t="s">
        <v>12425</v>
      </c>
      <c r="E3364">
        <v>3.9181341586490102</v>
      </c>
      <c r="F3364">
        <v>0.74495830611716396</v>
      </c>
      <c r="G3364">
        <v>0.728835940956162</v>
      </c>
      <c r="H3364">
        <v>1.02212070543592</v>
      </c>
      <c r="I3364">
        <v>0.30672377447959998</v>
      </c>
      <c r="J3364">
        <v>0.485781626146993</v>
      </c>
      <c r="K3364" t="s">
        <v>1031</v>
      </c>
      <c r="L3364">
        <f t="shared" si="52"/>
        <v>-0.74495830611716396</v>
      </c>
      <c r="M3364" t="s">
        <v>1032</v>
      </c>
    </row>
    <row r="3365" spans="1:13" x14ac:dyDescent="0.2">
      <c r="A3365" t="s">
        <v>12426</v>
      </c>
      <c r="B3365" t="s">
        <v>12427</v>
      </c>
      <c r="C3365" t="s">
        <v>12428</v>
      </c>
      <c r="D3365" t="s">
        <v>12429</v>
      </c>
      <c r="E3365">
        <v>3.9144093340745698</v>
      </c>
      <c r="F3365">
        <v>0.36209695139937398</v>
      </c>
      <c r="G3365">
        <v>0.66671886052153895</v>
      </c>
      <c r="H3365">
        <v>0.54310290714758602</v>
      </c>
      <c r="I3365">
        <v>0.58705895113370599</v>
      </c>
      <c r="J3365">
        <v>0.73427861465425903</v>
      </c>
      <c r="K3365" t="s">
        <v>1031</v>
      </c>
      <c r="L3365">
        <f t="shared" si="52"/>
        <v>-0.36209695139937398</v>
      </c>
      <c r="M3365" t="s">
        <v>1032</v>
      </c>
    </row>
    <row r="3366" spans="1:13" x14ac:dyDescent="0.2">
      <c r="A3366" t="s">
        <v>12430</v>
      </c>
      <c r="B3366" t="s">
        <v>12431</v>
      </c>
      <c r="C3366" t="s">
        <v>9086</v>
      </c>
      <c r="D3366" t="s">
        <v>12432</v>
      </c>
      <c r="E3366">
        <v>3.9120376599816802</v>
      </c>
      <c r="F3366">
        <v>-5.17825233929535E-2</v>
      </c>
      <c r="G3366">
        <v>0.639764680130954</v>
      </c>
      <c r="H3366">
        <v>-8.0939953394041794E-2</v>
      </c>
      <c r="I3366">
        <v>0.93548970596995096</v>
      </c>
      <c r="J3366">
        <v>0.96340203155178294</v>
      </c>
      <c r="K3366" t="s">
        <v>1031</v>
      </c>
      <c r="L3366">
        <f t="shared" si="52"/>
        <v>5.17825233929535E-2</v>
      </c>
      <c r="M3366" t="s">
        <v>1032</v>
      </c>
    </row>
    <row r="3367" spans="1:13" x14ac:dyDescent="0.2">
      <c r="A3367" t="s">
        <v>12433</v>
      </c>
      <c r="B3367" t="s">
        <v>12434</v>
      </c>
      <c r="C3367" t="s">
        <v>12435</v>
      </c>
      <c r="D3367" t="s">
        <v>12436</v>
      </c>
      <c r="E3367">
        <v>3.9104679646397602</v>
      </c>
      <c r="F3367">
        <v>0.64855272916462703</v>
      </c>
      <c r="G3367">
        <v>0.66925956822523303</v>
      </c>
      <c r="H3367">
        <v>0.96906007766834501</v>
      </c>
      <c r="I3367">
        <v>0.332515214971148</v>
      </c>
      <c r="J3367">
        <v>0.51409275896594697</v>
      </c>
      <c r="K3367" t="s">
        <v>1031</v>
      </c>
      <c r="L3367">
        <f t="shared" si="52"/>
        <v>-0.64855272916462703</v>
      </c>
      <c r="M3367" t="s">
        <v>1032</v>
      </c>
    </row>
    <row r="3368" spans="1:13" x14ac:dyDescent="0.2">
      <c r="A3368" t="s">
        <v>12437</v>
      </c>
      <c r="B3368" t="s">
        <v>12438</v>
      </c>
      <c r="C3368" t="s">
        <v>1918</v>
      </c>
      <c r="D3368" t="s">
        <v>12439</v>
      </c>
      <c r="E3368">
        <v>3.9078540425505701</v>
      </c>
      <c r="F3368">
        <v>-0.77256114430978795</v>
      </c>
      <c r="G3368">
        <v>0.65640254895745298</v>
      </c>
      <c r="H3368">
        <v>-1.1769624379686301</v>
      </c>
      <c r="I3368">
        <v>0.23921049890142401</v>
      </c>
      <c r="J3368">
        <v>0.41736564662400799</v>
      </c>
      <c r="K3368" t="s">
        <v>1031</v>
      </c>
      <c r="L3368">
        <f t="shared" si="52"/>
        <v>0.77256114430978795</v>
      </c>
      <c r="M3368" t="s">
        <v>1032</v>
      </c>
    </row>
    <row r="3369" spans="1:13" x14ac:dyDescent="0.2">
      <c r="A3369" t="s">
        <v>12440</v>
      </c>
      <c r="B3369" t="s">
        <v>12441</v>
      </c>
      <c r="C3369" t="s">
        <v>12442</v>
      </c>
      <c r="D3369" t="s">
        <v>12443</v>
      </c>
      <c r="E3369">
        <v>3.90763555126677</v>
      </c>
      <c r="F3369">
        <v>-0.54783242638323904</v>
      </c>
      <c r="G3369">
        <v>0.66840538797220905</v>
      </c>
      <c r="H3369">
        <v>-0.81961102684291498</v>
      </c>
      <c r="I3369">
        <v>0.412437885517633</v>
      </c>
      <c r="J3369">
        <v>0.59039475297830102</v>
      </c>
      <c r="K3369" t="s">
        <v>1031</v>
      </c>
      <c r="L3369">
        <f t="shared" si="52"/>
        <v>0.54783242638323904</v>
      </c>
      <c r="M3369" t="s">
        <v>1032</v>
      </c>
    </row>
    <row r="3370" spans="1:13" x14ac:dyDescent="0.2">
      <c r="A3370" t="s">
        <v>12444</v>
      </c>
      <c r="B3370" t="s">
        <v>12445</v>
      </c>
      <c r="C3370" t="s">
        <v>12446</v>
      </c>
      <c r="D3370" t="s">
        <v>12447</v>
      </c>
      <c r="E3370">
        <v>3.9049074950174498</v>
      </c>
      <c r="F3370">
        <v>1.6422548044585401</v>
      </c>
      <c r="G3370">
        <v>0.64692620172082205</v>
      </c>
      <c r="H3370">
        <v>2.53855045612644</v>
      </c>
      <c r="I3370">
        <v>1.1131275074484401E-2</v>
      </c>
      <c r="J3370">
        <v>5.65092968105676E-2</v>
      </c>
      <c r="K3370" t="s">
        <v>1031</v>
      </c>
      <c r="L3370">
        <f t="shared" si="52"/>
        <v>-1.6422548044585401</v>
      </c>
      <c r="M3370" t="s">
        <v>1032</v>
      </c>
    </row>
    <row r="3371" spans="1:13" x14ac:dyDescent="0.2">
      <c r="A3371" t="s">
        <v>12448</v>
      </c>
      <c r="B3371" t="s">
        <v>12449</v>
      </c>
      <c r="C3371">
        <v>0</v>
      </c>
      <c r="D3371" t="s">
        <v>12450</v>
      </c>
      <c r="E3371">
        <v>3.9047606657565801</v>
      </c>
      <c r="F3371">
        <v>-0.14797226515679099</v>
      </c>
      <c r="G3371">
        <v>0.79560689089437497</v>
      </c>
      <c r="H3371">
        <v>-0.185986656036185</v>
      </c>
      <c r="I3371">
        <v>0.85245522569717302</v>
      </c>
      <c r="J3371">
        <v>0.91513484188234395</v>
      </c>
      <c r="K3371" t="s">
        <v>1031</v>
      </c>
      <c r="L3371">
        <f t="shared" si="52"/>
        <v>0.14797226515679099</v>
      </c>
      <c r="M3371" t="s">
        <v>1032</v>
      </c>
    </row>
    <row r="3372" spans="1:13" x14ac:dyDescent="0.2">
      <c r="A3372" t="s">
        <v>12451</v>
      </c>
      <c r="B3372" t="s">
        <v>12452</v>
      </c>
      <c r="C3372">
        <v>0</v>
      </c>
      <c r="D3372" t="s">
        <v>12453</v>
      </c>
      <c r="E3372">
        <v>3.90473726708362</v>
      </c>
      <c r="F3372">
        <v>1.53371678880929</v>
      </c>
      <c r="G3372">
        <v>0.77200616259536403</v>
      </c>
      <c r="H3372">
        <v>1.9866639194344999</v>
      </c>
      <c r="I3372">
        <v>4.6959652694858897E-2</v>
      </c>
      <c r="J3372">
        <v>0.14590785495224601</v>
      </c>
      <c r="K3372" t="s">
        <v>1031</v>
      </c>
      <c r="L3372">
        <f t="shared" si="52"/>
        <v>-1.53371678880929</v>
      </c>
      <c r="M3372" t="s">
        <v>1032</v>
      </c>
    </row>
    <row r="3373" spans="1:13" x14ac:dyDescent="0.2">
      <c r="A3373" t="s">
        <v>12454</v>
      </c>
      <c r="B3373" t="s">
        <v>12455</v>
      </c>
      <c r="C3373" t="s">
        <v>12456</v>
      </c>
      <c r="D3373" t="s">
        <v>12457</v>
      </c>
      <c r="E3373">
        <v>3.90433298841798</v>
      </c>
      <c r="F3373">
        <v>-0.85114304387046902</v>
      </c>
      <c r="G3373">
        <v>0.83607576576835896</v>
      </c>
      <c r="H3373">
        <v>-1.0180214266685099</v>
      </c>
      <c r="I3373">
        <v>0.30866777356136299</v>
      </c>
      <c r="J3373">
        <v>0.48824354793262498</v>
      </c>
      <c r="K3373" t="s">
        <v>1031</v>
      </c>
      <c r="L3373">
        <f t="shared" si="52"/>
        <v>0.85114304387046902</v>
      </c>
      <c r="M3373" t="s">
        <v>1032</v>
      </c>
    </row>
    <row r="3374" spans="1:13" x14ac:dyDescent="0.2">
      <c r="A3374" t="s">
        <v>12458</v>
      </c>
      <c r="B3374" t="s">
        <v>12459</v>
      </c>
      <c r="C3374" t="s">
        <v>12460</v>
      </c>
      <c r="D3374" t="s">
        <v>12461</v>
      </c>
      <c r="E3374">
        <v>3.8977601286911798</v>
      </c>
      <c r="F3374">
        <v>0.21312171197115201</v>
      </c>
      <c r="G3374">
        <v>0.81900756130589902</v>
      </c>
      <c r="H3374">
        <v>0.260219468097866</v>
      </c>
      <c r="I3374">
        <v>0.794694488036915</v>
      </c>
      <c r="J3374">
        <v>0.87852361201752405</v>
      </c>
      <c r="K3374" t="s">
        <v>1031</v>
      </c>
      <c r="L3374">
        <f t="shared" si="52"/>
        <v>-0.21312171197115201</v>
      </c>
      <c r="M3374" t="s">
        <v>1032</v>
      </c>
    </row>
    <row r="3375" spans="1:13" x14ac:dyDescent="0.2">
      <c r="A3375" t="s">
        <v>12462</v>
      </c>
      <c r="B3375" t="s">
        <v>12463</v>
      </c>
      <c r="C3375">
        <v>0</v>
      </c>
      <c r="D3375" t="s">
        <v>12464</v>
      </c>
      <c r="E3375">
        <v>3.8931728510416699</v>
      </c>
      <c r="F3375">
        <v>1.594315761479</v>
      </c>
      <c r="G3375">
        <v>0.76807337964112199</v>
      </c>
      <c r="H3375">
        <v>2.0757336521986098</v>
      </c>
      <c r="I3375">
        <v>3.7918591707326199E-2</v>
      </c>
      <c r="J3375">
        <v>0.12517934964215099</v>
      </c>
      <c r="K3375" t="s">
        <v>1031</v>
      </c>
      <c r="L3375">
        <f t="shared" si="52"/>
        <v>-1.594315761479</v>
      </c>
      <c r="M3375" t="s">
        <v>1032</v>
      </c>
    </row>
    <row r="3376" spans="1:13" x14ac:dyDescent="0.2">
      <c r="A3376" t="s">
        <v>12465</v>
      </c>
      <c r="B3376" t="s">
        <v>12466</v>
      </c>
      <c r="C3376" t="s">
        <v>12467</v>
      </c>
      <c r="D3376" t="s">
        <v>12468</v>
      </c>
      <c r="E3376">
        <v>3.8915672751027799</v>
      </c>
      <c r="F3376">
        <v>6.9637699887058896E-2</v>
      </c>
      <c r="G3376">
        <v>0.66886412011943597</v>
      </c>
      <c r="H3376">
        <v>0.104113373392826</v>
      </c>
      <c r="I3376">
        <v>0.91707937810335505</v>
      </c>
      <c r="J3376">
        <v>0.95359821844594805</v>
      </c>
      <c r="K3376" t="s">
        <v>1031</v>
      </c>
      <c r="L3376">
        <f t="shared" si="52"/>
        <v>-6.9637699887058896E-2</v>
      </c>
      <c r="M3376" t="s">
        <v>1032</v>
      </c>
    </row>
    <row r="3377" spans="1:13" x14ac:dyDescent="0.2">
      <c r="A3377" t="s">
        <v>12469</v>
      </c>
      <c r="B3377" t="s">
        <v>12470</v>
      </c>
      <c r="C3377" t="s">
        <v>9366</v>
      </c>
      <c r="D3377" t="s">
        <v>12471</v>
      </c>
      <c r="E3377">
        <v>3.8882638925806501</v>
      </c>
      <c r="F3377">
        <v>7.5760136904206105E-2</v>
      </c>
      <c r="G3377">
        <v>0.65615409347814602</v>
      </c>
      <c r="H3377">
        <v>0.115460891972214</v>
      </c>
      <c r="I3377">
        <v>0.90807981679902705</v>
      </c>
      <c r="J3377">
        <v>0.9472264001131</v>
      </c>
      <c r="K3377" t="s">
        <v>1031</v>
      </c>
      <c r="L3377">
        <f t="shared" si="52"/>
        <v>-7.5760136904206105E-2</v>
      </c>
      <c r="M3377" t="s">
        <v>1032</v>
      </c>
    </row>
    <row r="3378" spans="1:13" x14ac:dyDescent="0.2">
      <c r="A3378" t="s">
        <v>12472</v>
      </c>
      <c r="B3378" t="s">
        <v>12473</v>
      </c>
      <c r="C3378" t="s">
        <v>8367</v>
      </c>
      <c r="D3378" t="s">
        <v>12474</v>
      </c>
      <c r="E3378">
        <v>3.88521380186056</v>
      </c>
      <c r="F3378">
        <v>-0.49871009589551601</v>
      </c>
      <c r="G3378">
        <v>0.62867059418076698</v>
      </c>
      <c r="H3378">
        <v>-0.79327727511320101</v>
      </c>
      <c r="I3378">
        <v>0.42761629382870098</v>
      </c>
      <c r="J3378">
        <v>0.60371059099447399</v>
      </c>
      <c r="K3378" t="s">
        <v>1031</v>
      </c>
      <c r="L3378">
        <f t="shared" si="52"/>
        <v>0.49871009589551601</v>
      </c>
      <c r="M3378" t="s">
        <v>1032</v>
      </c>
    </row>
    <row r="3379" spans="1:13" x14ac:dyDescent="0.2">
      <c r="A3379" t="s">
        <v>12475</v>
      </c>
      <c r="B3379" t="s">
        <v>12476</v>
      </c>
      <c r="C3379">
        <v>0</v>
      </c>
      <c r="D3379" t="s">
        <v>12477</v>
      </c>
      <c r="E3379">
        <v>3.8814844752564199</v>
      </c>
      <c r="F3379">
        <v>-0.63330911055901595</v>
      </c>
      <c r="G3379">
        <v>0.60944703086421104</v>
      </c>
      <c r="H3379">
        <v>-1.0391536564891699</v>
      </c>
      <c r="I3379">
        <v>0.29873327984034598</v>
      </c>
      <c r="J3379">
        <v>0.47830507605050898</v>
      </c>
      <c r="K3379" t="s">
        <v>1031</v>
      </c>
      <c r="L3379">
        <f t="shared" si="52"/>
        <v>0.63330911055901595</v>
      </c>
      <c r="M3379" t="s">
        <v>1032</v>
      </c>
    </row>
    <row r="3380" spans="1:13" x14ac:dyDescent="0.2">
      <c r="A3380" t="s">
        <v>12478</v>
      </c>
      <c r="B3380" t="s">
        <v>12479</v>
      </c>
      <c r="C3380" t="s">
        <v>4037</v>
      </c>
      <c r="D3380" t="s">
        <v>12480</v>
      </c>
      <c r="E3380">
        <v>3.8767759455507198</v>
      </c>
      <c r="F3380">
        <v>-0.70897896025497897</v>
      </c>
      <c r="G3380">
        <v>0.930784457616885</v>
      </c>
      <c r="H3380">
        <v>-0.76170047152506004</v>
      </c>
      <c r="I3380">
        <v>0.44623879385799098</v>
      </c>
      <c r="J3380">
        <v>0.62008392929224598</v>
      </c>
      <c r="K3380" t="s">
        <v>1031</v>
      </c>
      <c r="L3380">
        <f t="shared" si="52"/>
        <v>0.70897896025497897</v>
      </c>
      <c r="M3380" t="s">
        <v>1032</v>
      </c>
    </row>
    <row r="3381" spans="1:13" x14ac:dyDescent="0.2">
      <c r="A3381" t="s">
        <v>12481</v>
      </c>
      <c r="B3381" t="s">
        <v>12482</v>
      </c>
      <c r="C3381" t="s">
        <v>12483</v>
      </c>
      <c r="D3381" t="s">
        <v>12484</v>
      </c>
      <c r="E3381">
        <v>3.8710395334623802</v>
      </c>
      <c r="F3381">
        <v>-0.66182054477299801</v>
      </c>
      <c r="G3381">
        <v>0.74747713825095297</v>
      </c>
      <c r="H3381">
        <v>-0.885405734711318</v>
      </c>
      <c r="I3381">
        <v>0.37593784054137702</v>
      </c>
      <c r="J3381">
        <v>0.55750176210904201</v>
      </c>
      <c r="K3381" t="s">
        <v>1031</v>
      </c>
      <c r="L3381">
        <f t="shared" si="52"/>
        <v>0.66182054477299801</v>
      </c>
      <c r="M3381" t="s">
        <v>1032</v>
      </c>
    </row>
    <row r="3382" spans="1:13" x14ac:dyDescent="0.2">
      <c r="A3382" t="s">
        <v>12485</v>
      </c>
      <c r="B3382" t="s">
        <v>12486</v>
      </c>
      <c r="C3382" t="s">
        <v>12487</v>
      </c>
      <c r="D3382" t="s">
        <v>12488</v>
      </c>
      <c r="E3382">
        <v>3.8697311392911602</v>
      </c>
      <c r="F3382">
        <v>1.18266483332754</v>
      </c>
      <c r="G3382">
        <v>0.62893428160915399</v>
      </c>
      <c r="H3382">
        <v>1.88042672805439</v>
      </c>
      <c r="I3382">
        <v>6.0049943703571501E-2</v>
      </c>
      <c r="J3382">
        <v>0.171381320871623</v>
      </c>
      <c r="K3382" t="s">
        <v>1031</v>
      </c>
      <c r="L3382">
        <f t="shared" si="52"/>
        <v>-1.18266483332754</v>
      </c>
      <c r="M3382" t="s">
        <v>1032</v>
      </c>
    </row>
    <row r="3383" spans="1:13" x14ac:dyDescent="0.2">
      <c r="A3383" t="s">
        <v>12489</v>
      </c>
      <c r="B3383" t="s">
        <v>12490</v>
      </c>
      <c r="C3383" t="s">
        <v>8150</v>
      </c>
      <c r="D3383" t="s">
        <v>12491</v>
      </c>
      <c r="E3383">
        <v>3.86786067963823</v>
      </c>
      <c r="F3383">
        <v>0.139592949718851</v>
      </c>
      <c r="G3383">
        <v>0.65273203796115498</v>
      </c>
      <c r="H3383">
        <v>0.21385950374808901</v>
      </c>
      <c r="I3383">
        <v>0.83065662092102599</v>
      </c>
      <c r="J3383">
        <v>0.90189276564658205</v>
      </c>
      <c r="K3383" t="s">
        <v>1031</v>
      </c>
      <c r="L3383">
        <f t="shared" si="52"/>
        <v>-0.139592949718851</v>
      </c>
      <c r="M3383" t="s">
        <v>1032</v>
      </c>
    </row>
    <row r="3384" spans="1:13" x14ac:dyDescent="0.2">
      <c r="A3384" t="s">
        <v>12492</v>
      </c>
      <c r="B3384" t="s">
        <v>12493</v>
      </c>
      <c r="C3384" t="s">
        <v>10938</v>
      </c>
      <c r="D3384" t="s">
        <v>10939</v>
      </c>
      <c r="E3384">
        <v>3.8607015663237898</v>
      </c>
      <c r="F3384">
        <v>1.6682300697099</v>
      </c>
      <c r="G3384">
        <v>0.78771676630807996</v>
      </c>
      <c r="H3384">
        <v>2.1178044457891501</v>
      </c>
      <c r="I3384">
        <v>3.4191632673842898E-2</v>
      </c>
      <c r="J3384">
        <v>0.116900688470798</v>
      </c>
      <c r="K3384" t="s">
        <v>1031</v>
      </c>
      <c r="L3384">
        <f t="shared" si="52"/>
        <v>-1.6682300697099</v>
      </c>
      <c r="M3384" t="s">
        <v>1032</v>
      </c>
    </row>
    <row r="3385" spans="1:13" x14ac:dyDescent="0.2">
      <c r="A3385" t="s">
        <v>12494</v>
      </c>
      <c r="B3385" t="s">
        <v>12495</v>
      </c>
      <c r="C3385">
        <v>0</v>
      </c>
      <c r="D3385" t="s">
        <v>12496</v>
      </c>
      <c r="E3385">
        <v>3.85210379247903</v>
      </c>
      <c r="F3385">
        <v>1.2831950131282901</v>
      </c>
      <c r="G3385">
        <v>0.73793233634006905</v>
      </c>
      <c r="H3385">
        <v>1.7389060621635899</v>
      </c>
      <c r="I3385">
        <v>8.2051287736424103E-2</v>
      </c>
      <c r="J3385">
        <v>0.21126352516194299</v>
      </c>
      <c r="K3385" t="s">
        <v>1031</v>
      </c>
      <c r="L3385">
        <f t="shared" si="52"/>
        <v>-1.2831950131282901</v>
      </c>
      <c r="M3385" t="s">
        <v>1032</v>
      </c>
    </row>
    <row r="3386" spans="1:13" x14ac:dyDescent="0.2">
      <c r="A3386" t="s">
        <v>12497</v>
      </c>
      <c r="B3386" t="s">
        <v>12498</v>
      </c>
      <c r="C3386" t="s">
        <v>12499</v>
      </c>
      <c r="D3386" t="s">
        <v>12500</v>
      </c>
      <c r="E3386">
        <v>3.84286983889645</v>
      </c>
      <c r="F3386">
        <v>-0.33414451559233499</v>
      </c>
      <c r="G3386">
        <v>0.64813286596821595</v>
      </c>
      <c r="H3386">
        <v>-0.515549408365786</v>
      </c>
      <c r="I3386">
        <v>0.60616915281619099</v>
      </c>
      <c r="J3386">
        <v>0.74813215339321903</v>
      </c>
      <c r="K3386" t="s">
        <v>1031</v>
      </c>
      <c r="L3386">
        <f t="shared" si="52"/>
        <v>0.33414451559233499</v>
      </c>
      <c r="M3386" t="s">
        <v>1032</v>
      </c>
    </row>
    <row r="3387" spans="1:13" x14ac:dyDescent="0.2">
      <c r="A3387" t="s">
        <v>12501</v>
      </c>
      <c r="B3387" t="s">
        <v>12502</v>
      </c>
      <c r="C3387" t="s">
        <v>4766</v>
      </c>
      <c r="D3387" t="s">
        <v>12503</v>
      </c>
      <c r="E3387">
        <v>3.8385953064481901</v>
      </c>
      <c r="F3387">
        <v>0.33563585376613297</v>
      </c>
      <c r="G3387">
        <v>0.88983178063183299</v>
      </c>
      <c r="H3387">
        <v>0.37719022973961602</v>
      </c>
      <c r="I3387">
        <v>0.70603224053779201</v>
      </c>
      <c r="J3387">
        <v>0.82226536533072803</v>
      </c>
      <c r="K3387" t="s">
        <v>1031</v>
      </c>
      <c r="L3387">
        <f t="shared" si="52"/>
        <v>-0.33563585376613297</v>
      </c>
      <c r="M3387" t="s">
        <v>1032</v>
      </c>
    </row>
    <row r="3388" spans="1:13" x14ac:dyDescent="0.2">
      <c r="A3388" t="s">
        <v>12504</v>
      </c>
      <c r="B3388" t="s">
        <v>12505</v>
      </c>
      <c r="C3388">
        <v>0</v>
      </c>
      <c r="D3388" t="s">
        <v>12506</v>
      </c>
      <c r="E3388">
        <v>3.8374891353780498</v>
      </c>
      <c r="F3388">
        <v>-0.95355499873163296</v>
      </c>
      <c r="G3388">
        <v>0.73614606093511503</v>
      </c>
      <c r="H3388">
        <v>-1.2953339688055201</v>
      </c>
      <c r="I3388">
        <v>0.195205045870257</v>
      </c>
      <c r="J3388">
        <v>0.36777071047714499</v>
      </c>
      <c r="K3388" t="s">
        <v>1031</v>
      </c>
      <c r="L3388">
        <f t="shared" si="52"/>
        <v>0.95355499873163296</v>
      </c>
      <c r="M3388" t="s">
        <v>1032</v>
      </c>
    </row>
    <row r="3389" spans="1:13" x14ac:dyDescent="0.2">
      <c r="A3389" t="s">
        <v>12507</v>
      </c>
      <c r="B3389" t="s">
        <v>12508</v>
      </c>
      <c r="C3389" t="s">
        <v>12509</v>
      </c>
      <c r="D3389" t="s">
        <v>12510</v>
      </c>
      <c r="E3389">
        <v>3.8349140442646199</v>
      </c>
      <c r="F3389">
        <v>1.60351323445593</v>
      </c>
      <c r="G3389">
        <v>0.77604930759718604</v>
      </c>
      <c r="H3389">
        <v>2.0662517429733298</v>
      </c>
      <c r="I3389">
        <v>3.88047154112749E-2</v>
      </c>
      <c r="J3389">
        <v>0.12719097880881799</v>
      </c>
      <c r="K3389" t="s">
        <v>1031</v>
      </c>
      <c r="L3389">
        <f t="shared" si="52"/>
        <v>-1.60351323445593</v>
      </c>
      <c r="M3389" t="s">
        <v>1032</v>
      </c>
    </row>
    <row r="3390" spans="1:13" x14ac:dyDescent="0.2">
      <c r="A3390" t="s">
        <v>12511</v>
      </c>
      <c r="B3390" t="s">
        <v>12512</v>
      </c>
      <c r="C3390" t="s">
        <v>6360</v>
      </c>
      <c r="D3390" t="s">
        <v>12513</v>
      </c>
      <c r="E3390">
        <v>3.8320418167894701</v>
      </c>
      <c r="F3390">
        <v>-0.44118591984751598</v>
      </c>
      <c r="G3390">
        <v>0.65697001114005804</v>
      </c>
      <c r="H3390">
        <v>-0.67154651257507803</v>
      </c>
      <c r="I3390">
        <v>0.50187243917840496</v>
      </c>
      <c r="J3390">
        <v>0.66832770889750104</v>
      </c>
      <c r="K3390" t="s">
        <v>1031</v>
      </c>
      <c r="L3390">
        <f t="shared" si="52"/>
        <v>0.44118591984751598</v>
      </c>
      <c r="M3390" t="s">
        <v>1032</v>
      </c>
    </row>
    <row r="3391" spans="1:13" x14ac:dyDescent="0.2">
      <c r="A3391" t="s">
        <v>12514</v>
      </c>
      <c r="B3391" t="s">
        <v>12515</v>
      </c>
      <c r="C3391" t="s">
        <v>12516</v>
      </c>
      <c r="D3391" t="s">
        <v>12517</v>
      </c>
      <c r="E3391">
        <v>3.82766470815403</v>
      </c>
      <c r="F3391">
        <v>0.17687505931045799</v>
      </c>
      <c r="G3391">
        <v>0.70219786630939995</v>
      </c>
      <c r="H3391">
        <v>0.25188777664631101</v>
      </c>
      <c r="I3391">
        <v>0.80112780785756699</v>
      </c>
      <c r="J3391">
        <v>0.88298768410892903</v>
      </c>
      <c r="K3391" t="s">
        <v>1031</v>
      </c>
      <c r="L3391">
        <f t="shared" si="52"/>
        <v>-0.17687505931045799</v>
      </c>
      <c r="M3391" t="s">
        <v>1032</v>
      </c>
    </row>
    <row r="3392" spans="1:13" x14ac:dyDescent="0.2">
      <c r="A3392" t="s">
        <v>12518</v>
      </c>
      <c r="B3392" t="s">
        <v>12519</v>
      </c>
      <c r="C3392" t="s">
        <v>12520</v>
      </c>
      <c r="D3392" t="s">
        <v>12521</v>
      </c>
      <c r="E3392">
        <v>3.8275417308850601</v>
      </c>
      <c r="F3392">
        <v>0.45723275285029602</v>
      </c>
      <c r="G3392">
        <v>0.69619306709869</v>
      </c>
      <c r="H3392">
        <v>0.65676142791217895</v>
      </c>
      <c r="I3392">
        <v>0.51133432952388702</v>
      </c>
      <c r="J3392">
        <v>0.67492254488757397</v>
      </c>
      <c r="K3392" t="s">
        <v>1031</v>
      </c>
      <c r="L3392">
        <f t="shared" si="52"/>
        <v>-0.45723275285029602</v>
      </c>
      <c r="M3392" t="s">
        <v>1032</v>
      </c>
    </row>
    <row r="3393" spans="1:13" x14ac:dyDescent="0.2">
      <c r="A3393" t="s">
        <v>12522</v>
      </c>
      <c r="B3393" t="s">
        <v>12523</v>
      </c>
      <c r="C3393" t="s">
        <v>10403</v>
      </c>
      <c r="D3393" t="s">
        <v>12524</v>
      </c>
      <c r="E3393">
        <v>3.8251801978547499</v>
      </c>
      <c r="F3393">
        <v>0.55632555590024202</v>
      </c>
      <c r="G3393">
        <v>0.62788368362635005</v>
      </c>
      <c r="H3393">
        <v>0.88603282806646</v>
      </c>
      <c r="I3393">
        <v>0.375599837551093</v>
      </c>
      <c r="J3393">
        <v>0.55716678923240304</v>
      </c>
      <c r="K3393" t="s">
        <v>1031</v>
      </c>
      <c r="L3393">
        <f t="shared" si="52"/>
        <v>-0.55632555590024202</v>
      </c>
      <c r="M3393" t="s">
        <v>1032</v>
      </c>
    </row>
    <row r="3394" spans="1:13" x14ac:dyDescent="0.2">
      <c r="A3394" t="s">
        <v>12525</v>
      </c>
      <c r="B3394" t="s">
        <v>12526</v>
      </c>
      <c r="C3394" t="s">
        <v>2768</v>
      </c>
      <c r="D3394" t="s">
        <v>12527</v>
      </c>
      <c r="E3394">
        <v>3.8228953135294499</v>
      </c>
      <c r="F3394">
        <v>0.23775381563493</v>
      </c>
      <c r="G3394">
        <v>0.66931965609152</v>
      </c>
      <c r="H3394">
        <v>0.35521714246864999</v>
      </c>
      <c r="I3394">
        <v>0.72242692323933499</v>
      </c>
      <c r="J3394">
        <v>0.83164025127496499</v>
      </c>
      <c r="K3394" t="s">
        <v>1031</v>
      </c>
      <c r="L3394">
        <f t="shared" ref="L3394:L3457" si="53">F3394*-1</f>
        <v>-0.23775381563493</v>
      </c>
      <c r="M3394" t="s">
        <v>1032</v>
      </c>
    </row>
    <row r="3395" spans="1:13" x14ac:dyDescent="0.2">
      <c r="A3395" t="s">
        <v>12528</v>
      </c>
      <c r="B3395" t="s">
        <v>12529</v>
      </c>
      <c r="C3395">
        <v>0</v>
      </c>
      <c r="D3395" t="s">
        <v>12530</v>
      </c>
      <c r="E3395">
        <v>3.8211161813521399</v>
      </c>
      <c r="F3395">
        <v>0.994199353675842</v>
      </c>
      <c r="G3395">
        <v>0.698608862921414</v>
      </c>
      <c r="H3395">
        <v>1.4231129984786299</v>
      </c>
      <c r="I3395">
        <v>0.15470340082335099</v>
      </c>
      <c r="J3395">
        <v>0.31663127624458198</v>
      </c>
      <c r="K3395" t="s">
        <v>1031</v>
      </c>
      <c r="L3395">
        <f t="shared" si="53"/>
        <v>-0.994199353675842</v>
      </c>
      <c r="M3395" t="s">
        <v>1032</v>
      </c>
    </row>
    <row r="3396" spans="1:13" x14ac:dyDescent="0.2">
      <c r="A3396" t="s">
        <v>12531</v>
      </c>
      <c r="B3396" t="s">
        <v>12532</v>
      </c>
      <c r="C3396" t="s">
        <v>12533</v>
      </c>
      <c r="D3396" t="s">
        <v>12534</v>
      </c>
      <c r="E3396">
        <v>3.8165669076173798</v>
      </c>
      <c r="F3396">
        <v>1.6672924685831101</v>
      </c>
      <c r="G3396">
        <v>0.78851919136870996</v>
      </c>
      <c r="H3396">
        <v>2.1144602272634998</v>
      </c>
      <c r="I3396">
        <v>3.4475978318240098E-2</v>
      </c>
      <c r="J3396">
        <v>0.117744390256355</v>
      </c>
      <c r="K3396" t="s">
        <v>1031</v>
      </c>
      <c r="L3396">
        <f t="shared" si="53"/>
        <v>-1.6672924685831101</v>
      </c>
      <c r="M3396" t="s">
        <v>1032</v>
      </c>
    </row>
    <row r="3397" spans="1:13" x14ac:dyDescent="0.2">
      <c r="A3397" t="s">
        <v>12535</v>
      </c>
      <c r="B3397" t="s">
        <v>12536</v>
      </c>
      <c r="C3397" t="s">
        <v>12537</v>
      </c>
      <c r="D3397" t="s">
        <v>12538</v>
      </c>
      <c r="E3397">
        <v>3.8127209515688598</v>
      </c>
      <c r="F3397">
        <v>-0.50732268863452401</v>
      </c>
      <c r="G3397">
        <v>0.73004282816957</v>
      </c>
      <c r="H3397">
        <v>-0.69492181699329902</v>
      </c>
      <c r="I3397">
        <v>0.48710429937115901</v>
      </c>
      <c r="J3397">
        <v>0.65705610076604704</v>
      </c>
      <c r="K3397" t="s">
        <v>1031</v>
      </c>
      <c r="L3397">
        <f t="shared" si="53"/>
        <v>0.50732268863452401</v>
      </c>
      <c r="M3397" t="s">
        <v>1032</v>
      </c>
    </row>
    <row r="3398" spans="1:13" x14ac:dyDescent="0.2">
      <c r="A3398" t="s">
        <v>12539</v>
      </c>
      <c r="B3398" t="s">
        <v>12540</v>
      </c>
      <c r="C3398" t="s">
        <v>12541</v>
      </c>
      <c r="D3398" t="s">
        <v>12542</v>
      </c>
      <c r="E3398">
        <v>3.8108925451175999</v>
      </c>
      <c r="F3398">
        <v>-0.33296147682442301</v>
      </c>
      <c r="G3398">
        <v>0.73120736270026798</v>
      </c>
      <c r="H3398">
        <v>-0.45535848489658598</v>
      </c>
      <c r="I3398">
        <v>0.64885135709752095</v>
      </c>
      <c r="J3398">
        <v>0.78015582960614804</v>
      </c>
      <c r="K3398" t="s">
        <v>1031</v>
      </c>
      <c r="L3398">
        <f t="shared" si="53"/>
        <v>0.33296147682442301</v>
      </c>
      <c r="M3398" t="s">
        <v>1032</v>
      </c>
    </row>
    <row r="3399" spans="1:13" x14ac:dyDescent="0.2">
      <c r="A3399" t="s">
        <v>12543</v>
      </c>
      <c r="B3399" t="s">
        <v>12544</v>
      </c>
      <c r="C3399" t="s">
        <v>12545</v>
      </c>
      <c r="D3399" t="s">
        <v>12546</v>
      </c>
      <c r="E3399">
        <v>3.8101572935619101</v>
      </c>
      <c r="F3399">
        <v>0.94421670836639204</v>
      </c>
      <c r="G3399">
        <v>0.77244118832754505</v>
      </c>
      <c r="H3399">
        <v>1.2223800628896699</v>
      </c>
      <c r="I3399">
        <v>0.22156393512568201</v>
      </c>
      <c r="J3399">
        <v>0.399695216301856</v>
      </c>
      <c r="K3399" t="s">
        <v>1031</v>
      </c>
      <c r="L3399">
        <f t="shared" si="53"/>
        <v>-0.94421670836639204</v>
      </c>
      <c r="M3399" t="s">
        <v>1032</v>
      </c>
    </row>
    <row r="3400" spans="1:13" x14ac:dyDescent="0.2">
      <c r="A3400" t="s">
        <v>12547</v>
      </c>
      <c r="B3400" t="s">
        <v>387</v>
      </c>
      <c r="C3400" t="s">
        <v>998</v>
      </c>
      <c r="D3400" t="s">
        <v>999</v>
      </c>
      <c r="E3400">
        <v>3.8055754774600499</v>
      </c>
      <c r="F3400">
        <v>1.2753731291689301</v>
      </c>
      <c r="G3400">
        <v>0.95958202428865202</v>
      </c>
      <c r="H3400">
        <v>1.3290923515521</v>
      </c>
      <c r="I3400">
        <v>0.18381750332941099</v>
      </c>
      <c r="J3400">
        <v>0.35369490124820901</v>
      </c>
      <c r="K3400" t="s">
        <v>1031</v>
      </c>
      <c r="L3400">
        <f t="shared" si="53"/>
        <v>-1.2753731291689301</v>
      </c>
      <c r="M3400" t="s">
        <v>1032</v>
      </c>
    </row>
    <row r="3401" spans="1:13" x14ac:dyDescent="0.2">
      <c r="A3401" t="s">
        <v>12548</v>
      </c>
      <c r="B3401" t="s">
        <v>12549</v>
      </c>
      <c r="C3401" t="s">
        <v>12550</v>
      </c>
      <c r="D3401" t="s">
        <v>12551</v>
      </c>
      <c r="E3401">
        <v>3.8049041810433901</v>
      </c>
      <c r="F3401">
        <v>-1.0196271384373401</v>
      </c>
      <c r="G3401">
        <v>0.58055906950434599</v>
      </c>
      <c r="H3401">
        <v>-1.7562849191346599</v>
      </c>
      <c r="I3401">
        <v>7.9039771010689E-2</v>
      </c>
      <c r="J3401">
        <v>0.20665091569628199</v>
      </c>
      <c r="K3401" t="s">
        <v>1031</v>
      </c>
      <c r="L3401">
        <f t="shared" si="53"/>
        <v>1.0196271384373401</v>
      </c>
      <c r="M3401" t="s">
        <v>1032</v>
      </c>
    </row>
    <row r="3402" spans="1:13" x14ac:dyDescent="0.2">
      <c r="A3402" t="s">
        <v>12552</v>
      </c>
      <c r="B3402" t="s">
        <v>12553</v>
      </c>
      <c r="C3402">
        <v>0</v>
      </c>
      <c r="D3402" t="s">
        <v>12554</v>
      </c>
      <c r="E3402">
        <v>3.8038451168447498</v>
      </c>
      <c r="F3402">
        <v>-0.40469835196199599</v>
      </c>
      <c r="G3402">
        <v>0.60276769659616602</v>
      </c>
      <c r="H3402">
        <v>-0.67140019985697696</v>
      </c>
      <c r="I3402">
        <v>0.501965617644892</v>
      </c>
      <c r="J3402">
        <v>0.66832770889750104</v>
      </c>
      <c r="K3402" t="s">
        <v>1031</v>
      </c>
      <c r="L3402">
        <f t="shared" si="53"/>
        <v>0.40469835196199599</v>
      </c>
      <c r="M3402" t="s">
        <v>1032</v>
      </c>
    </row>
    <row r="3403" spans="1:13" x14ac:dyDescent="0.2">
      <c r="A3403" t="s">
        <v>12555</v>
      </c>
      <c r="B3403" t="s">
        <v>12556</v>
      </c>
      <c r="C3403" t="s">
        <v>12557</v>
      </c>
      <c r="D3403" t="s">
        <v>12558</v>
      </c>
      <c r="E3403">
        <v>3.8031119979583798</v>
      </c>
      <c r="F3403">
        <v>2.8499329201424599</v>
      </c>
      <c r="G3403">
        <v>1.2283614458764101</v>
      </c>
      <c r="H3403">
        <v>2.3201093861335802</v>
      </c>
      <c r="I3403">
        <v>2.0334960714170899E-2</v>
      </c>
      <c r="J3403">
        <v>8.3293593984123601E-2</v>
      </c>
      <c r="K3403" t="s">
        <v>1031</v>
      </c>
      <c r="L3403">
        <f t="shared" si="53"/>
        <v>-2.8499329201424599</v>
      </c>
      <c r="M3403" t="s">
        <v>1032</v>
      </c>
    </row>
    <row r="3404" spans="1:13" x14ac:dyDescent="0.2">
      <c r="A3404" t="s">
        <v>12559</v>
      </c>
      <c r="B3404" t="s">
        <v>12560</v>
      </c>
      <c r="C3404">
        <v>0</v>
      </c>
      <c r="D3404" t="s">
        <v>12561</v>
      </c>
      <c r="E3404">
        <v>3.8006831950247402</v>
      </c>
      <c r="F3404">
        <v>2.5060670383289798</v>
      </c>
      <c r="G3404">
        <v>1.11819607020553</v>
      </c>
      <c r="H3404">
        <v>2.24116959905641</v>
      </c>
      <c r="I3404">
        <v>2.50150912761034E-2</v>
      </c>
      <c r="J3404">
        <v>9.5942213603023296E-2</v>
      </c>
      <c r="K3404" t="s">
        <v>1031</v>
      </c>
      <c r="L3404">
        <f t="shared" si="53"/>
        <v>-2.5060670383289798</v>
      </c>
      <c r="M3404" t="s">
        <v>1032</v>
      </c>
    </row>
    <row r="3405" spans="1:13" x14ac:dyDescent="0.2">
      <c r="A3405" t="s">
        <v>12562</v>
      </c>
      <c r="B3405" t="s">
        <v>12563</v>
      </c>
      <c r="C3405">
        <v>0</v>
      </c>
      <c r="D3405" t="s">
        <v>12564</v>
      </c>
      <c r="E3405">
        <v>3.7978903407700302</v>
      </c>
      <c r="F3405">
        <v>1.4266655000521</v>
      </c>
      <c r="G3405">
        <v>0.65532191939366402</v>
      </c>
      <c r="H3405">
        <v>2.1770452930555502</v>
      </c>
      <c r="I3405">
        <v>2.9477188208046401E-2</v>
      </c>
      <c r="J3405">
        <v>0.106168700287257</v>
      </c>
      <c r="K3405" t="s">
        <v>1031</v>
      </c>
      <c r="L3405">
        <f t="shared" si="53"/>
        <v>-1.4266655000521</v>
      </c>
      <c r="M3405" t="s">
        <v>1032</v>
      </c>
    </row>
    <row r="3406" spans="1:13" x14ac:dyDescent="0.2">
      <c r="A3406" t="s">
        <v>12565</v>
      </c>
      <c r="B3406" t="s">
        <v>12566</v>
      </c>
      <c r="C3406" t="s">
        <v>7893</v>
      </c>
      <c r="D3406" t="s">
        <v>12567</v>
      </c>
      <c r="E3406">
        <v>3.7943913192088599</v>
      </c>
      <c r="F3406">
        <v>-0.90349929585664401</v>
      </c>
      <c r="G3406">
        <v>0.69247140019542897</v>
      </c>
      <c r="H3406">
        <v>-1.3047460091516501</v>
      </c>
      <c r="I3406">
        <v>0.191979349145388</v>
      </c>
      <c r="J3406">
        <v>0.36359461501787399</v>
      </c>
      <c r="K3406" t="s">
        <v>1031</v>
      </c>
      <c r="L3406">
        <f t="shared" si="53"/>
        <v>0.90349929585664401</v>
      </c>
      <c r="M3406" t="s">
        <v>1032</v>
      </c>
    </row>
    <row r="3407" spans="1:13" x14ac:dyDescent="0.2">
      <c r="A3407" t="s">
        <v>12568</v>
      </c>
      <c r="B3407" t="s">
        <v>12569</v>
      </c>
      <c r="C3407" t="s">
        <v>2324</v>
      </c>
      <c r="D3407" t="s">
        <v>12570</v>
      </c>
      <c r="E3407">
        <v>3.7933723294254902</v>
      </c>
      <c r="F3407">
        <v>-2.7392339123358801E-2</v>
      </c>
      <c r="G3407">
        <v>0.79011478411526603</v>
      </c>
      <c r="H3407">
        <v>-3.4668809740133401E-2</v>
      </c>
      <c r="I3407">
        <v>0.97234383219077203</v>
      </c>
      <c r="J3407">
        <v>0.98396234399153404</v>
      </c>
      <c r="K3407" t="s">
        <v>1031</v>
      </c>
      <c r="L3407">
        <f t="shared" si="53"/>
        <v>2.7392339123358801E-2</v>
      </c>
      <c r="M3407" t="s">
        <v>1032</v>
      </c>
    </row>
    <row r="3408" spans="1:13" x14ac:dyDescent="0.2">
      <c r="A3408" t="s">
        <v>12571</v>
      </c>
      <c r="B3408" t="s">
        <v>12572</v>
      </c>
      <c r="C3408" t="s">
        <v>12573</v>
      </c>
      <c r="D3408" t="s">
        <v>12574</v>
      </c>
      <c r="E3408">
        <v>3.78989210929891</v>
      </c>
      <c r="F3408">
        <v>1.2694922071138299</v>
      </c>
      <c r="G3408">
        <v>0.73737887570463101</v>
      </c>
      <c r="H3408">
        <v>1.72162811946669</v>
      </c>
      <c r="I3408">
        <v>8.5136905990674E-2</v>
      </c>
      <c r="J3408">
        <v>0.21601138290769201</v>
      </c>
      <c r="K3408" t="s">
        <v>1031</v>
      </c>
      <c r="L3408">
        <f t="shared" si="53"/>
        <v>-1.2694922071138299</v>
      </c>
      <c r="M3408" t="s">
        <v>1032</v>
      </c>
    </row>
    <row r="3409" spans="1:13" x14ac:dyDescent="0.2">
      <c r="A3409" t="s">
        <v>12575</v>
      </c>
      <c r="B3409" t="s">
        <v>12576</v>
      </c>
      <c r="C3409">
        <v>0</v>
      </c>
      <c r="D3409" t="s">
        <v>12577</v>
      </c>
      <c r="E3409">
        <v>3.78884558427462</v>
      </c>
      <c r="F3409">
        <v>0.41372206616196</v>
      </c>
      <c r="G3409">
        <v>0.66656770598088899</v>
      </c>
      <c r="H3409">
        <v>0.62067523291298099</v>
      </c>
      <c r="I3409">
        <v>0.53481332832381601</v>
      </c>
      <c r="J3409">
        <v>0.69532387590136602</v>
      </c>
      <c r="K3409" t="s">
        <v>1031</v>
      </c>
      <c r="L3409">
        <f t="shared" si="53"/>
        <v>-0.41372206616196</v>
      </c>
      <c r="M3409" t="s">
        <v>1032</v>
      </c>
    </row>
    <row r="3410" spans="1:13" x14ac:dyDescent="0.2">
      <c r="A3410" t="s">
        <v>12578</v>
      </c>
      <c r="B3410" t="s">
        <v>12579</v>
      </c>
      <c r="C3410" t="s">
        <v>12580</v>
      </c>
      <c r="D3410" t="s">
        <v>12581</v>
      </c>
      <c r="E3410">
        <v>3.78830296104459</v>
      </c>
      <c r="F3410">
        <v>0.96461317104158095</v>
      </c>
      <c r="G3410">
        <v>0.67317293519689403</v>
      </c>
      <c r="H3410">
        <v>1.4329351651064901</v>
      </c>
      <c r="I3410">
        <v>0.15187636664661</v>
      </c>
      <c r="J3410">
        <v>0.31330124745697902</v>
      </c>
      <c r="K3410" t="s">
        <v>1031</v>
      </c>
      <c r="L3410">
        <f t="shared" si="53"/>
        <v>-0.96461317104158095</v>
      </c>
      <c r="M3410" t="s">
        <v>1032</v>
      </c>
    </row>
    <row r="3411" spans="1:13" x14ac:dyDescent="0.2">
      <c r="A3411" t="s">
        <v>12582</v>
      </c>
      <c r="B3411" t="s">
        <v>12583</v>
      </c>
      <c r="C3411" t="s">
        <v>9511</v>
      </c>
      <c r="D3411" t="s">
        <v>12584</v>
      </c>
      <c r="E3411">
        <v>3.7877272023648101</v>
      </c>
      <c r="F3411">
        <v>0.37120692793500298</v>
      </c>
      <c r="G3411">
        <v>0.70962718469855501</v>
      </c>
      <c r="H3411">
        <v>0.52310133537611003</v>
      </c>
      <c r="I3411">
        <v>0.60090373628946703</v>
      </c>
      <c r="J3411">
        <v>0.74409478666786999</v>
      </c>
      <c r="K3411" t="s">
        <v>1031</v>
      </c>
      <c r="L3411">
        <f t="shared" si="53"/>
        <v>-0.37120692793500298</v>
      </c>
      <c r="M3411" t="s">
        <v>1032</v>
      </c>
    </row>
    <row r="3412" spans="1:13" x14ac:dyDescent="0.2">
      <c r="A3412" t="s">
        <v>12585</v>
      </c>
      <c r="B3412" t="s">
        <v>12586</v>
      </c>
      <c r="C3412" t="s">
        <v>12587</v>
      </c>
      <c r="D3412" t="s">
        <v>12588</v>
      </c>
      <c r="E3412">
        <v>3.78766334810518</v>
      </c>
      <c r="F3412">
        <v>-0.76112220723804203</v>
      </c>
      <c r="G3412">
        <v>1.25468123386327</v>
      </c>
      <c r="H3412">
        <v>-0.60662595940363395</v>
      </c>
      <c r="I3412" t="s">
        <v>2015</v>
      </c>
      <c r="J3412" t="s">
        <v>2015</v>
      </c>
      <c r="K3412" t="s">
        <v>1031</v>
      </c>
      <c r="L3412">
        <f t="shared" si="53"/>
        <v>0.76112220723804203</v>
      </c>
      <c r="M3412" t="s">
        <v>1032</v>
      </c>
    </row>
    <row r="3413" spans="1:13" x14ac:dyDescent="0.2">
      <c r="A3413" t="s">
        <v>12589</v>
      </c>
      <c r="B3413" t="s">
        <v>12590</v>
      </c>
      <c r="C3413" t="s">
        <v>8333</v>
      </c>
      <c r="D3413" t="s">
        <v>12591</v>
      </c>
      <c r="E3413">
        <v>3.7850852256161298</v>
      </c>
      <c r="F3413">
        <v>1.5353020687015599</v>
      </c>
      <c r="G3413">
        <v>0.84184831161874196</v>
      </c>
      <c r="H3413">
        <v>1.8237276805240801</v>
      </c>
      <c r="I3413">
        <v>6.8193251918650305E-2</v>
      </c>
      <c r="J3413">
        <v>0.18722156540946899</v>
      </c>
      <c r="K3413" t="s">
        <v>1031</v>
      </c>
      <c r="L3413">
        <f t="shared" si="53"/>
        <v>-1.5353020687015599</v>
      </c>
      <c r="M3413" t="s">
        <v>1032</v>
      </c>
    </row>
    <row r="3414" spans="1:13" x14ac:dyDescent="0.2">
      <c r="A3414" t="s">
        <v>12592</v>
      </c>
      <c r="B3414" t="s">
        <v>12593</v>
      </c>
      <c r="C3414" t="s">
        <v>12594</v>
      </c>
      <c r="D3414" t="s">
        <v>12595</v>
      </c>
      <c r="E3414">
        <v>3.783740122457</v>
      </c>
      <c r="F3414">
        <v>-0.75123363776237295</v>
      </c>
      <c r="G3414">
        <v>0.63313282325569897</v>
      </c>
      <c r="H3414">
        <v>-1.18653402598743</v>
      </c>
      <c r="I3414">
        <v>0.2354114724079</v>
      </c>
      <c r="J3414">
        <v>0.41394863027811502</v>
      </c>
      <c r="K3414" t="s">
        <v>1031</v>
      </c>
      <c r="L3414">
        <f t="shared" si="53"/>
        <v>0.75123363776237295</v>
      </c>
      <c r="M3414" t="s">
        <v>1032</v>
      </c>
    </row>
    <row r="3415" spans="1:13" x14ac:dyDescent="0.2">
      <c r="A3415" t="s">
        <v>12596</v>
      </c>
      <c r="B3415" t="s">
        <v>12597</v>
      </c>
      <c r="C3415">
        <v>0</v>
      </c>
      <c r="D3415" t="s">
        <v>12598</v>
      </c>
      <c r="E3415">
        <v>3.7796321624050702</v>
      </c>
      <c r="F3415">
        <v>-0.48078337881928901</v>
      </c>
      <c r="G3415">
        <v>0.76268072831425904</v>
      </c>
      <c r="H3415">
        <v>-0.63038616418426696</v>
      </c>
      <c r="I3415">
        <v>0.52844196088998496</v>
      </c>
      <c r="J3415">
        <v>0.690378521763088</v>
      </c>
      <c r="K3415" t="s">
        <v>1031</v>
      </c>
      <c r="L3415">
        <f t="shared" si="53"/>
        <v>0.48078337881928901</v>
      </c>
      <c r="M3415" t="s">
        <v>1032</v>
      </c>
    </row>
    <row r="3416" spans="1:13" x14ac:dyDescent="0.2">
      <c r="A3416" t="s">
        <v>12599</v>
      </c>
      <c r="B3416" t="s">
        <v>12600</v>
      </c>
      <c r="C3416" t="s">
        <v>12601</v>
      </c>
      <c r="D3416" t="s">
        <v>12602</v>
      </c>
      <c r="E3416">
        <v>3.7773341191026999</v>
      </c>
      <c r="F3416">
        <v>1.1674163125399399</v>
      </c>
      <c r="G3416">
        <v>0.659260542958645</v>
      </c>
      <c r="H3416">
        <v>1.77079657657165</v>
      </c>
      <c r="I3416">
        <v>7.6594535443339704E-2</v>
      </c>
      <c r="J3416">
        <v>0.202368445878335</v>
      </c>
      <c r="K3416" t="s">
        <v>1031</v>
      </c>
      <c r="L3416">
        <f t="shared" si="53"/>
        <v>-1.1674163125399399</v>
      </c>
      <c r="M3416" t="s">
        <v>1032</v>
      </c>
    </row>
    <row r="3417" spans="1:13" x14ac:dyDescent="0.2">
      <c r="A3417" t="s">
        <v>12603</v>
      </c>
      <c r="B3417" t="s">
        <v>12604</v>
      </c>
      <c r="C3417" t="s">
        <v>12605</v>
      </c>
      <c r="D3417" t="s">
        <v>12606</v>
      </c>
      <c r="E3417">
        <v>3.7649838249746801</v>
      </c>
      <c r="F3417">
        <v>0.41324156735978601</v>
      </c>
      <c r="G3417">
        <v>0.74061633799697602</v>
      </c>
      <c r="H3417">
        <v>0.55796982345462798</v>
      </c>
      <c r="I3417">
        <v>0.57686499053597395</v>
      </c>
      <c r="J3417">
        <v>0.72638394528610495</v>
      </c>
      <c r="K3417" t="s">
        <v>1031</v>
      </c>
      <c r="L3417">
        <f t="shared" si="53"/>
        <v>-0.41324156735978601</v>
      </c>
      <c r="M3417" t="s">
        <v>1032</v>
      </c>
    </row>
    <row r="3418" spans="1:13" x14ac:dyDescent="0.2">
      <c r="A3418" t="s">
        <v>12607</v>
      </c>
      <c r="B3418" t="s">
        <v>12608</v>
      </c>
      <c r="C3418">
        <v>0</v>
      </c>
      <c r="D3418" t="s">
        <v>12609</v>
      </c>
      <c r="E3418">
        <v>3.76134233856193</v>
      </c>
      <c r="F3418">
        <v>6.6638973005662794E-2</v>
      </c>
      <c r="G3418">
        <v>0.73745972829398598</v>
      </c>
      <c r="H3418">
        <v>9.0362863826914497E-2</v>
      </c>
      <c r="I3418">
        <v>0.92799886629794803</v>
      </c>
      <c r="J3418">
        <v>0.959064791406537</v>
      </c>
      <c r="K3418" t="s">
        <v>1031</v>
      </c>
      <c r="L3418">
        <f t="shared" si="53"/>
        <v>-6.6638973005662794E-2</v>
      </c>
      <c r="M3418" t="s">
        <v>1032</v>
      </c>
    </row>
    <row r="3419" spans="1:13" x14ac:dyDescent="0.2">
      <c r="A3419" t="s">
        <v>12610</v>
      </c>
      <c r="B3419" t="s">
        <v>12611</v>
      </c>
      <c r="C3419" t="s">
        <v>9664</v>
      </c>
      <c r="D3419" t="s">
        <v>12612</v>
      </c>
      <c r="E3419">
        <v>3.7565346365284098</v>
      </c>
      <c r="F3419">
        <v>1.3734073296706399</v>
      </c>
      <c r="G3419">
        <v>0.72093957033312805</v>
      </c>
      <c r="H3419">
        <v>1.90502420200908</v>
      </c>
      <c r="I3419">
        <v>5.6776925176265099E-2</v>
      </c>
      <c r="J3419">
        <v>0.16549484527224601</v>
      </c>
      <c r="K3419" t="s">
        <v>1031</v>
      </c>
      <c r="L3419">
        <f t="shared" si="53"/>
        <v>-1.3734073296706399</v>
      </c>
      <c r="M3419" t="s">
        <v>1032</v>
      </c>
    </row>
    <row r="3420" spans="1:13" x14ac:dyDescent="0.2">
      <c r="A3420" t="s">
        <v>12613</v>
      </c>
      <c r="B3420" t="s">
        <v>12614</v>
      </c>
      <c r="C3420" t="s">
        <v>12615</v>
      </c>
      <c r="D3420" t="s">
        <v>12616</v>
      </c>
      <c r="E3420">
        <v>3.7535495729939301</v>
      </c>
      <c r="F3420">
        <v>-1.02525729954357</v>
      </c>
      <c r="G3420">
        <v>0.64919429148666596</v>
      </c>
      <c r="H3420">
        <v>-1.5792765170434799</v>
      </c>
      <c r="I3420">
        <v>0.11427264573724399</v>
      </c>
      <c r="J3420">
        <v>0.26242091272821899</v>
      </c>
      <c r="K3420" t="s">
        <v>1031</v>
      </c>
      <c r="L3420">
        <f t="shared" si="53"/>
        <v>1.02525729954357</v>
      </c>
      <c r="M3420" t="s">
        <v>1032</v>
      </c>
    </row>
    <row r="3421" spans="1:13" x14ac:dyDescent="0.2">
      <c r="A3421" t="s">
        <v>12617</v>
      </c>
      <c r="B3421" t="s">
        <v>12618</v>
      </c>
      <c r="C3421" t="s">
        <v>12619</v>
      </c>
      <c r="D3421" t="s">
        <v>12620</v>
      </c>
      <c r="E3421">
        <v>3.7523288286499401</v>
      </c>
      <c r="F3421">
        <v>-0.73162474003191103</v>
      </c>
      <c r="G3421">
        <v>0.73252227595409702</v>
      </c>
      <c r="H3421">
        <v>-0.998774732248221</v>
      </c>
      <c r="I3421">
        <v>0.31790382898014502</v>
      </c>
      <c r="J3421">
        <v>0.49969984856247102</v>
      </c>
      <c r="K3421" t="s">
        <v>1031</v>
      </c>
      <c r="L3421">
        <f t="shared" si="53"/>
        <v>0.73162474003191103</v>
      </c>
      <c r="M3421" t="s">
        <v>1032</v>
      </c>
    </row>
    <row r="3422" spans="1:13" x14ac:dyDescent="0.2">
      <c r="A3422" t="s">
        <v>12621</v>
      </c>
      <c r="B3422" t="s">
        <v>12622</v>
      </c>
      <c r="C3422" t="s">
        <v>12623</v>
      </c>
      <c r="D3422" t="s">
        <v>12624</v>
      </c>
      <c r="E3422">
        <v>3.7508670364356802</v>
      </c>
      <c r="F3422">
        <v>2.0536523807296199</v>
      </c>
      <c r="G3422">
        <v>0.84838035793822197</v>
      </c>
      <c r="H3422">
        <v>2.4206741251300499</v>
      </c>
      <c r="I3422">
        <v>1.5491757935694401E-2</v>
      </c>
      <c r="J3422">
        <v>6.9846652505753198E-2</v>
      </c>
      <c r="K3422" t="s">
        <v>1031</v>
      </c>
      <c r="L3422">
        <f t="shared" si="53"/>
        <v>-2.0536523807296199</v>
      </c>
      <c r="M3422" t="s">
        <v>1032</v>
      </c>
    </row>
    <row r="3423" spans="1:13" x14ac:dyDescent="0.2">
      <c r="A3423" t="s">
        <v>12625</v>
      </c>
      <c r="B3423" t="s">
        <v>12626</v>
      </c>
      <c r="C3423">
        <v>0</v>
      </c>
      <c r="D3423" t="s">
        <v>12627</v>
      </c>
      <c r="E3423">
        <v>3.7508527013456501</v>
      </c>
      <c r="F3423">
        <v>8.9502956369988104E-2</v>
      </c>
      <c r="G3423">
        <v>0.64308977886539798</v>
      </c>
      <c r="H3423">
        <v>0.13917645608968901</v>
      </c>
      <c r="I3423">
        <v>0.88931071273764595</v>
      </c>
      <c r="J3423">
        <v>0.93716331540723596</v>
      </c>
      <c r="K3423" t="s">
        <v>1031</v>
      </c>
      <c r="L3423">
        <f t="shared" si="53"/>
        <v>-8.9502956369988104E-2</v>
      </c>
      <c r="M3423" t="s">
        <v>1032</v>
      </c>
    </row>
    <row r="3424" spans="1:13" x14ac:dyDescent="0.2">
      <c r="A3424" t="s">
        <v>12628</v>
      </c>
      <c r="B3424" t="s">
        <v>12629</v>
      </c>
      <c r="C3424" t="s">
        <v>12630</v>
      </c>
      <c r="D3424" t="s">
        <v>12631</v>
      </c>
      <c r="E3424">
        <v>3.7499767772757102</v>
      </c>
      <c r="F3424">
        <v>1.6434982495044499</v>
      </c>
      <c r="G3424">
        <v>0.93308199462889496</v>
      </c>
      <c r="H3424">
        <v>1.76136530226167</v>
      </c>
      <c r="I3424">
        <v>7.8176593836675703E-2</v>
      </c>
      <c r="J3424">
        <v>0.20499276718596099</v>
      </c>
      <c r="K3424" t="s">
        <v>1031</v>
      </c>
      <c r="L3424">
        <f t="shared" si="53"/>
        <v>-1.6434982495044499</v>
      </c>
      <c r="M3424" t="s">
        <v>1032</v>
      </c>
    </row>
    <row r="3425" spans="1:13" x14ac:dyDescent="0.2">
      <c r="A3425" t="s">
        <v>12632</v>
      </c>
      <c r="B3425" t="s">
        <v>12633</v>
      </c>
      <c r="C3425" t="s">
        <v>12634</v>
      </c>
      <c r="D3425" t="s">
        <v>12635</v>
      </c>
      <c r="E3425">
        <v>3.7499363233427601</v>
      </c>
      <c r="F3425">
        <v>-0.76539984134105998</v>
      </c>
      <c r="G3425">
        <v>0.63007278373176001</v>
      </c>
      <c r="H3425">
        <v>-1.21478003986744</v>
      </c>
      <c r="I3425">
        <v>0.22444999561631199</v>
      </c>
      <c r="J3425">
        <v>0.403160826175817</v>
      </c>
      <c r="K3425" t="s">
        <v>1031</v>
      </c>
      <c r="L3425">
        <f t="shared" si="53"/>
        <v>0.76539984134105998</v>
      </c>
      <c r="M3425" t="s">
        <v>1032</v>
      </c>
    </row>
    <row r="3426" spans="1:13" x14ac:dyDescent="0.2">
      <c r="A3426" t="s">
        <v>12636</v>
      </c>
      <c r="B3426" t="s">
        <v>12637</v>
      </c>
      <c r="C3426" t="s">
        <v>10527</v>
      </c>
      <c r="D3426" t="s">
        <v>12638</v>
      </c>
      <c r="E3426">
        <v>3.7475565587963802</v>
      </c>
      <c r="F3426">
        <v>-0.23074917475450099</v>
      </c>
      <c r="G3426">
        <v>0.84956251618935796</v>
      </c>
      <c r="H3426">
        <v>-0.27160941114670101</v>
      </c>
      <c r="I3426">
        <v>0.78592236236548296</v>
      </c>
      <c r="J3426">
        <v>0.87546666280563101</v>
      </c>
      <c r="K3426" t="s">
        <v>1031</v>
      </c>
      <c r="L3426">
        <f t="shared" si="53"/>
        <v>0.23074917475450099</v>
      </c>
      <c r="M3426" t="s">
        <v>1032</v>
      </c>
    </row>
    <row r="3427" spans="1:13" x14ac:dyDescent="0.2">
      <c r="A3427" t="s">
        <v>12639</v>
      </c>
      <c r="B3427" t="s">
        <v>12640</v>
      </c>
      <c r="C3427" t="s">
        <v>4826</v>
      </c>
      <c r="D3427" t="s">
        <v>12641</v>
      </c>
      <c r="E3427">
        <v>3.7453462769775001</v>
      </c>
      <c r="F3427">
        <v>0.93665085732065101</v>
      </c>
      <c r="G3427">
        <v>0.61333750711660195</v>
      </c>
      <c r="H3427">
        <v>1.5271377446391601</v>
      </c>
      <c r="I3427">
        <v>0.126726762948837</v>
      </c>
      <c r="J3427">
        <v>0.280535720028386</v>
      </c>
      <c r="K3427" t="s">
        <v>1031</v>
      </c>
      <c r="L3427">
        <f t="shared" si="53"/>
        <v>-0.93665085732065101</v>
      </c>
      <c r="M3427" t="s">
        <v>1032</v>
      </c>
    </row>
    <row r="3428" spans="1:13" x14ac:dyDescent="0.2">
      <c r="A3428" t="s">
        <v>12642</v>
      </c>
      <c r="B3428" t="s">
        <v>12643</v>
      </c>
      <c r="C3428">
        <v>0</v>
      </c>
      <c r="D3428" t="s">
        <v>12644</v>
      </c>
      <c r="E3428">
        <v>3.7423006597323001</v>
      </c>
      <c r="F3428">
        <v>2.0330546929996198</v>
      </c>
      <c r="G3428">
        <v>0.81007758974994404</v>
      </c>
      <c r="H3428">
        <v>2.5097036613828401</v>
      </c>
      <c r="I3428">
        <v>1.2083251551620299E-2</v>
      </c>
      <c r="J3428">
        <v>5.9767748598267202E-2</v>
      </c>
      <c r="K3428" t="s">
        <v>1031</v>
      </c>
      <c r="L3428">
        <f t="shared" si="53"/>
        <v>-2.0330546929996198</v>
      </c>
      <c r="M3428" t="s">
        <v>1032</v>
      </c>
    </row>
    <row r="3429" spans="1:13" x14ac:dyDescent="0.2">
      <c r="A3429" t="s">
        <v>12645</v>
      </c>
      <c r="B3429" t="s">
        <v>12646</v>
      </c>
      <c r="C3429" t="s">
        <v>12647</v>
      </c>
      <c r="D3429" t="s">
        <v>12648</v>
      </c>
      <c r="E3429">
        <v>3.7339557813805802</v>
      </c>
      <c r="F3429">
        <v>-0.37446127831121201</v>
      </c>
      <c r="G3429">
        <v>0.73728854885843997</v>
      </c>
      <c r="H3429">
        <v>-0.50788972498080698</v>
      </c>
      <c r="I3429">
        <v>0.61153068095389596</v>
      </c>
      <c r="J3429">
        <v>0.75161066435341495</v>
      </c>
      <c r="K3429" t="s">
        <v>1031</v>
      </c>
      <c r="L3429">
        <f t="shared" si="53"/>
        <v>0.37446127831121201</v>
      </c>
      <c r="M3429" t="s">
        <v>1032</v>
      </c>
    </row>
    <row r="3430" spans="1:13" x14ac:dyDescent="0.2">
      <c r="A3430" t="s">
        <v>12649</v>
      </c>
      <c r="B3430" t="s">
        <v>12650</v>
      </c>
      <c r="C3430" t="s">
        <v>12651</v>
      </c>
      <c r="D3430" t="s">
        <v>12652</v>
      </c>
      <c r="E3430">
        <v>3.7283422727761102</v>
      </c>
      <c r="F3430">
        <v>1.71112716106091</v>
      </c>
      <c r="G3430">
        <v>0.71204077475368499</v>
      </c>
      <c r="H3430">
        <v>2.4031308623482102</v>
      </c>
      <c r="I3430">
        <v>1.6255369219402301E-2</v>
      </c>
      <c r="J3430">
        <v>7.2189602860990298E-2</v>
      </c>
      <c r="K3430" t="s">
        <v>1031</v>
      </c>
      <c r="L3430">
        <f t="shared" si="53"/>
        <v>-1.71112716106091</v>
      </c>
      <c r="M3430" t="s">
        <v>1032</v>
      </c>
    </row>
    <row r="3431" spans="1:13" x14ac:dyDescent="0.2">
      <c r="A3431" t="s">
        <v>12653</v>
      </c>
      <c r="B3431" t="s">
        <v>12654</v>
      </c>
      <c r="C3431">
        <v>0</v>
      </c>
      <c r="D3431" t="s">
        <v>12655</v>
      </c>
      <c r="E3431">
        <v>3.72819543859553</v>
      </c>
      <c r="F3431">
        <v>0.74945843387298805</v>
      </c>
      <c r="G3431">
        <v>0.98062177179579701</v>
      </c>
      <c r="H3431">
        <v>0.76426860531611096</v>
      </c>
      <c r="I3431">
        <v>0.44470719022386601</v>
      </c>
      <c r="J3431">
        <v>0.61876434801418001</v>
      </c>
      <c r="K3431" t="s">
        <v>1031</v>
      </c>
      <c r="L3431">
        <f t="shared" si="53"/>
        <v>-0.74945843387298805</v>
      </c>
      <c r="M3431" t="s">
        <v>1032</v>
      </c>
    </row>
    <row r="3432" spans="1:13" x14ac:dyDescent="0.2">
      <c r="A3432" t="s">
        <v>12656</v>
      </c>
      <c r="B3432" t="s">
        <v>12657</v>
      </c>
      <c r="C3432">
        <v>0</v>
      </c>
      <c r="D3432" t="s">
        <v>12658</v>
      </c>
      <c r="E3432">
        <v>3.72797918879728</v>
      </c>
      <c r="F3432">
        <v>1.8676692188378201</v>
      </c>
      <c r="G3432">
        <v>0.93646886541506902</v>
      </c>
      <c r="H3432">
        <v>1.9943740660401099</v>
      </c>
      <c r="I3432">
        <v>4.6111190493949898E-2</v>
      </c>
      <c r="J3432">
        <v>0.144452970605117</v>
      </c>
      <c r="K3432" t="s">
        <v>1031</v>
      </c>
      <c r="L3432">
        <f t="shared" si="53"/>
        <v>-1.8676692188378201</v>
      </c>
      <c r="M3432" t="s">
        <v>1032</v>
      </c>
    </row>
    <row r="3433" spans="1:13" x14ac:dyDescent="0.2">
      <c r="A3433" t="s">
        <v>12659</v>
      </c>
      <c r="B3433" t="s">
        <v>12660</v>
      </c>
      <c r="C3433" t="s">
        <v>12661</v>
      </c>
      <c r="D3433" t="s">
        <v>12662</v>
      </c>
      <c r="E3433">
        <v>3.7269562792693498</v>
      </c>
      <c r="F3433">
        <v>-0.18976630195774799</v>
      </c>
      <c r="G3433">
        <v>0.88526913067120105</v>
      </c>
      <c r="H3433">
        <v>-0.21436001254654499</v>
      </c>
      <c r="I3433">
        <v>0.83026632222974805</v>
      </c>
      <c r="J3433">
        <v>0.90162520211641495</v>
      </c>
      <c r="K3433" t="s">
        <v>1031</v>
      </c>
      <c r="L3433">
        <f t="shared" si="53"/>
        <v>0.18976630195774799</v>
      </c>
      <c r="M3433" t="s">
        <v>1032</v>
      </c>
    </row>
    <row r="3434" spans="1:13" x14ac:dyDescent="0.2">
      <c r="A3434" t="s">
        <v>12663</v>
      </c>
      <c r="B3434" t="s">
        <v>12664</v>
      </c>
      <c r="C3434" t="s">
        <v>12665</v>
      </c>
      <c r="D3434" t="s">
        <v>12666</v>
      </c>
      <c r="E3434">
        <v>3.7269539553919202</v>
      </c>
      <c r="F3434">
        <v>0.70613143282268098</v>
      </c>
      <c r="G3434">
        <v>0.90689605969349296</v>
      </c>
      <c r="H3434">
        <v>0.77862443581609098</v>
      </c>
      <c r="I3434">
        <v>0.43620098035173599</v>
      </c>
      <c r="J3434">
        <v>0.610863349716253</v>
      </c>
      <c r="K3434" t="s">
        <v>1031</v>
      </c>
      <c r="L3434">
        <f t="shared" si="53"/>
        <v>-0.70613143282268098</v>
      </c>
      <c r="M3434" t="s">
        <v>1032</v>
      </c>
    </row>
    <row r="3435" spans="1:13" x14ac:dyDescent="0.2">
      <c r="A3435" t="s">
        <v>12667</v>
      </c>
      <c r="B3435" t="s">
        <v>12668</v>
      </c>
      <c r="C3435" t="s">
        <v>12669</v>
      </c>
      <c r="D3435" t="s">
        <v>12670</v>
      </c>
      <c r="E3435">
        <v>3.7240662090590999</v>
      </c>
      <c r="F3435">
        <v>1.5295953292297999</v>
      </c>
      <c r="G3435">
        <v>0.91882336365467498</v>
      </c>
      <c r="H3435">
        <v>1.6647327329006401</v>
      </c>
      <c r="I3435">
        <v>9.5966089458005305E-2</v>
      </c>
      <c r="J3435">
        <v>0.233833391381539</v>
      </c>
      <c r="K3435" t="s">
        <v>1031</v>
      </c>
      <c r="L3435">
        <f t="shared" si="53"/>
        <v>-1.5295953292297999</v>
      </c>
      <c r="M3435" t="s">
        <v>1032</v>
      </c>
    </row>
    <row r="3436" spans="1:13" x14ac:dyDescent="0.2">
      <c r="A3436" t="s">
        <v>12671</v>
      </c>
      <c r="B3436" t="s">
        <v>12672</v>
      </c>
      <c r="C3436" t="s">
        <v>6963</v>
      </c>
      <c r="D3436" t="s">
        <v>12673</v>
      </c>
      <c r="E3436">
        <v>3.7085464991623902</v>
      </c>
      <c r="F3436">
        <v>1.4737929717964</v>
      </c>
      <c r="G3436">
        <v>0.94024118964041103</v>
      </c>
      <c r="H3436">
        <v>1.56746267663518</v>
      </c>
      <c r="I3436">
        <v>0.11700658369073599</v>
      </c>
      <c r="J3436">
        <v>0.266550439836366</v>
      </c>
      <c r="K3436" t="s">
        <v>1031</v>
      </c>
      <c r="L3436">
        <f t="shared" si="53"/>
        <v>-1.4737929717964</v>
      </c>
      <c r="M3436" t="s">
        <v>1032</v>
      </c>
    </row>
    <row r="3437" spans="1:13" x14ac:dyDescent="0.2">
      <c r="A3437" t="s">
        <v>12674</v>
      </c>
      <c r="B3437" t="s">
        <v>12675</v>
      </c>
      <c r="C3437" t="s">
        <v>12676</v>
      </c>
      <c r="D3437" t="s">
        <v>12677</v>
      </c>
      <c r="E3437">
        <v>3.7064712196238099</v>
      </c>
      <c r="F3437">
        <v>0.838242520442816</v>
      </c>
      <c r="G3437">
        <v>0.60826353862060401</v>
      </c>
      <c r="H3437">
        <v>1.3780910201255001</v>
      </c>
      <c r="I3437">
        <v>0.168175187721122</v>
      </c>
      <c r="J3437">
        <v>0.33421135578133299</v>
      </c>
      <c r="K3437" t="s">
        <v>1031</v>
      </c>
      <c r="L3437">
        <f t="shared" si="53"/>
        <v>-0.838242520442816</v>
      </c>
      <c r="M3437" t="s">
        <v>1032</v>
      </c>
    </row>
    <row r="3438" spans="1:13" x14ac:dyDescent="0.2">
      <c r="A3438" t="s">
        <v>12678</v>
      </c>
      <c r="B3438" t="s">
        <v>309</v>
      </c>
      <c r="C3438" t="s">
        <v>878</v>
      </c>
      <c r="D3438" t="s">
        <v>879</v>
      </c>
      <c r="E3438">
        <v>3.7040842103953899</v>
      </c>
      <c r="F3438">
        <v>0.92562139513381503</v>
      </c>
      <c r="G3438">
        <v>0.69241274787763496</v>
      </c>
      <c r="H3438">
        <v>1.33680582567407</v>
      </c>
      <c r="I3438">
        <v>0.18128602710087</v>
      </c>
      <c r="J3438">
        <v>0.35065417649418401</v>
      </c>
      <c r="K3438" t="s">
        <v>1031</v>
      </c>
      <c r="L3438">
        <f t="shared" si="53"/>
        <v>-0.92562139513381503</v>
      </c>
      <c r="M3438" t="s">
        <v>1032</v>
      </c>
    </row>
    <row r="3439" spans="1:13" x14ac:dyDescent="0.2">
      <c r="A3439" t="s">
        <v>12679</v>
      </c>
      <c r="B3439" t="s">
        <v>12680</v>
      </c>
      <c r="C3439" t="s">
        <v>11312</v>
      </c>
      <c r="D3439" t="s">
        <v>12681</v>
      </c>
      <c r="E3439">
        <v>3.6990318937323901</v>
      </c>
      <c r="F3439">
        <v>-1.04465374580868</v>
      </c>
      <c r="G3439">
        <v>0.67191289630244799</v>
      </c>
      <c r="H3439">
        <v>-1.5547457885649101</v>
      </c>
      <c r="I3439">
        <v>0.12000662481715101</v>
      </c>
      <c r="J3439">
        <v>0.27092273693410801</v>
      </c>
      <c r="K3439" t="s">
        <v>1031</v>
      </c>
      <c r="L3439">
        <f t="shared" si="53"/>
        <v>1.04465374580868</v>
      </c>
      <c r="M3439" t="s">
        <v>1032</v>
      </c>
    </row>
    <row r="3440" spans="1:13" x14ac:dyDescent="0.2">
      <c r="A3440" t="s">
        <v>12682</v>
      </c>
      <c r="B3440" t="s">
        <v>12683</v>
      </c>
      <c r="C3440">
        <v>0</v>
      </c>
      <c r="D3440" t="s">
        <v>12684</v>
      </c>
      <c r="E3440">
        <v>3.6969577299305301</v>
      </c>
      <c r="F3440">
        <v>-0.220680321304173</v>
      </c>
      <c r="G3440">
        <v>0.61951276606733097</v>
      </c>
      <c r="H3440">
        <v>-0.356215938381791</v>
      </c>
      <c r="I3440">
        <v>0.72167885668596499</v>
      </c>
      <c r="J3440">
        <v>0.83108441654739795</v>
      </c>
      <c r="K3440" t="s">
        <v>1031</v>
      </c>
      <c r="L3440">
        <f t="shared" si="53"/>
        <v>0.220680321304173</v>
      </c>
      <c r="M3440" t="s">
        <v>1032</v>
      </c>
    </row>
    <row r="3441" spans="1:13" x14ac:dyDescent="0.2">
      <c r="A3441" t="s">
        <v>12685</v>
      </c>
      <c r="B3441" t="s">
        <v>12686</v>
      </c>
      <c r="C3441" t="s">
        <v>12687</v>
      </c>
      <c r="D3441" t="s">
        <v>12688</v>
      </c>
      <c r="E3441">
        <v>3.6904192951645398</v>
      </c>
      <c r="F3441">
        <v>1.26143478107995</v>
      </c>
      <c r="G3441">
        <v>0.91728608700506198</v>
      </c>
      <c r="H3441">
        <v>1.3751814171721799</v>
      </c>
      <c r="I3441">
        <v>0.16907520794365599</v>
      </c>
      <c r="J3441">
        <v>0.33563330002625602</v>
      </c>
      <c r="K3441" t="s">
        <v>1031</v>
      </c>
      <c r="L3441">
        <f t="shared" si="53"/>
        <v>-1.26143478107995</v>
      </c>
      <c r="M3441" t="s">
        <v>1032</v>
      </c>
    </row>
    <row r="3442" spans="1:13" x14ac:dyDescent="0.2">
      <c r="A3442" t="s">
        <v>12689</v>
      </c>
      <c r="B3442" t="s">
        <v>12690</v>
      </c>
      <c r="C3442">
        <v>0</v>
      </c>
      <c r="D3442" t="s">
        <v>12691</v>
      </c>
      <c r="E3442">
        <v>3.6875380853431299</v>
      </c>
      <c r="F3442">
        <v>-0.31510868901556499</v>
      </c>
      <c r="G3442">
        <v>0.62727604400850401</v>
      </c>
      <c r="H3442">
        <v>-0.50234452921542305</v>
      </c>
      <c r="I3442">
        <v>0.61542519131576701</v>
      </c>
      <c r="J3442">
        <v>0.75462134102443901</v>
      </c>
      <c r="K3442" t="s">
        <v>1031</v>
      </c>
      <c r="L3442">
        <f t="shared" si="53"/>
        <v>0.31510868901556499</v>
      </c>
      <c r="M3442" t="s">
        <v>1032</v>
      </c>
    </row>
    <row r="3443" spans="1:13" x14ac:dyDescent="0.2">
      <c r="A3443" t="s">
        <v>12692</v>
      </c>
      <c r="B3443" t="s">
        <v>12693</v>
      </c>
      <c r="C3443">
        <v>0</v>
      </c>
      <c r="D3443" t="s">
        <v>12694</v>
      </c>
      <c r="E3443">
        <v>3.68266651941099</v>
      </c>
      <c r="F3443">
        <v>1.15871781327106</v>
      </c>
      <c r="G3443">
        <v>0.74944436106767998</v>
      </c>
      <c r="H3443">
        <v>1.5461025173640901</v>
      </c>
      <c r="I3443">
        <v>0.122079810937224</v>
      </c>
      <c r="J3443">
        <v>0.27440935120172999</v>
      </c>
      <c r="K3443" t="s">
        <v>1031</v>
      </c>
      <c r="L3443">
        <f t="shared" si="53"/>
        <v>-1.15871781327106</v>
      </c>
      <c r="M3443" t="s">
        <v>1032</v>
      </c>
    </row>
    <row r="3444" spans="1:13" x14ac:dyDescent="0.2">
      <c r="A3444" t="s">
        <v>12695</v>
      </c>
      <c r="B3444" t="s">
        <v>12696</v>
      </c>
      <c r="C3444" t="s">
        <v>12697</v>
      </c>
      <c r="D3444" t="s">
        <v>12698</v>
      </c>
      <c r="E3444">
        <v>3.68258577941904</v>
      </c>
      <c r="F3444">
        <v>1.14692611001175</v>
      </c>
      <c r="G3444">
        <v>0.78996308605631504</v>
      </c>
      <c r="H3444">
        <v>1.4518730435082501</v>
      </c>
      <c r="I3444">
        <v>0.14653690913428499</v>
      </c>
      <c r="J3444">
        <v>0.30601359864863897</v>
      </c>
      <c r="K3444" t="s">
        <v>1031</v>
      </c>
      <c r="L3444">
        <f t="shared" si="53"/>
        <v>-1.14692611001175</v>
      </c>
      <c r="M3444" t="s">
        <v>1032</v>
      </c>
    </row>
    <row r="3445" spans="1:13" x14ac:dyDescent="0.2">
      <c r="A3445" t="s">
        <v>12699</v>
      </c>
      <c r="B3445" t="s">
        <v>12700</v>
      </c>
      <c r="C3445" t="s">
        <v>12701</v>
      </c>
      <c r="D3445" t="s">
        <v>12702</v>
      </c>
      <c r="E3445">
        <v>3.6819302760258599</v>
      </c>
      <c r="F3445">
        <v>0.91599743050689197</v>
      </c>
      <c r="G3445">
        <v>0.81514478928015899</v>
      </c>
      <c r="H3445">
        <v>1.12372359187353</v>
      </c>
      <c r="I3445">
        <v>0.26113030479982302</v>
      </c>
      <c r="J3445">
        <v>0.439447803485632</v>
      </c>
      <c r="K3445" t="s">
        <v>1031</v>
      </c>
      <c r="L3445">
        <f t="shared" si="53"/>
        <v>-0.91599743050689197</v>
      </c>
      <c r="M3445" t="s">
        <v>1032</v>
      </c>
    </row>
    <row r="3446" spans="1:13" x14ac:dyDescent="0.2">
      <c r="A3446" t="s">
        <v>12703</v>
      </c>
      <c r="B3446" t="s">
        <v>12704</v>
      </c>
      <c r="C3446" t="s">
        <v>4567</v>
      </c>
      <c r="D3446" t="s">
        <v>12705</v>
      </c>
      <c r="E3446">
        <v>3.6818315959305798</v>
      </c>
      <c r="F3446">
        <v>1.67481948499973</v>
      </c>
      <c r="G3446">
        <v>0.73689370299422297</v>
      </c>
      <c r="H3446">
        <v>2.2728101464219699</v>
      </c>
      <c r="I3446">
        <v>2.3037623338551302E-2</v>
      </c>
      <c r="J3446">
        <v>9.0970297426264099E-2</v>
      </c>
      <c r="K3446" t="s">
        <v>1031</v>
      </c>
      <c r="L3446">
        <f t="shared" si="53"/>
        <v>-1.67481948499973</v>
      </c>
      <c r="M3446" t="s">
        <v>1032</v>
      </c>
    </row>
    <row r="3447" spans="1:13" x14ac:dyDescent="0.2">
      <c r="A3447" t="s">
        <v>12706</v>
      </c>
      <c r="B3447" t="s">
        <v>12707</v>
      </c>
      <c r="C3447" t="s">
        <v>12708</v>
      </c>
      <c r="D3447" t="s">
        <v>12709</v>
      </c>
      <c r="E3447">
        <v>3.6811765047868801</v>
      </c>
      <c r="F3447">
        <v>-0.140606790793149</v>
      </c>
      <c r="G3447">
        <v>0.63690447654643401</v>
      </c>
      <c r="H3447">
        <v>-0.22076590127860099</v>
      </c>
      <c r="I3447">
        <v>0.82527471533923502</v>
      </c>
      <c r="J3447">
        <v>0.89900862872083898</v>
      </c>
      <c r="K3447" t="s">
        <v>1031</v>
      </c>
      <c r="L3447">
        <f t="shared" si="53"/>
        <v>0.140606790793149</v>
      </c>
      <c r="M3447" t="s">
        <v>1032</v>
      </c>
    </row>
    <row r="3448" spans="1:13" x14ac:dyDescent="0.2">
      <c r="A3448" t="s">
        <v>12710</v>
      </c>
      <c r="B3448" t="s">
        <v>12711</v>
      </c>
      <c r="C3448" t="s">
        <v>12712</v>
      </c>
      <c r="D3448" t="s">
        <v>12713</v>
      </c>
      <c r="E3448">
        <v>3.6737864381738299</v>
      </c>
      <c r="F3448">
        <v>0.71259014044683799</v>
      </c>
      <c r="G3448">
        <v>0.64092566631363501</v>
      </c>
      <c r="H3448">
        <v>1.11181401822366</v>
      </c>
      <c r="I3448">
        <v>0.26621812331184602</v>
      </c>
      <c r="J3448">
        <v>0.44478511831387402</v>
      </c>
      <c r="K3448" t="s">
        <v>1031</v>
      </c>
      <c r="L3448">
        <f t="shared" si="53"/>
        <v>-0.71259014044683799</v>
      </c>
      <c r="M3448" t="s">
        <v>1032</v>
      </c>
    </row>
    <row r="3449" spans="1:13" x14ac:dyDescent="0.2">
      <c r="A3449" t="s">
        <v>12714</v>
      </c>
      <c r="B3449" t="s">
        <v>12715</v>
      </c>
      <c r="C3449">
        <v>0</v>
      </c>
      <c r="D3449" t="s">
        <v>12716</v>
      </c>
      <c r="E3449">
        <v>3.6724304747578298</v>
      </c>
      <c r="F3449">
        <v>2.15804260118842</v>
      </c>
      <c r="G3449">
        <v>0.83392234681547694</v>
      </c>
      <c r="H3449">
        <v>2.5878220069643101</v>
      </c>
      <c r="I3449">
        <v>9.6584874463968799E-3</v>
      </c>
      <c r="J3449">
        <v>5.1779076840521202E-2</v>
      </c>
      <c r="K3449" t="s">
        <v>1031</v>
      </c>
      <c r="L3449">
        <f t="shared" si="53"/>
        <v>-2.15804260118842</v>
      </c>
      <c r="M3449" t="s">
        <v>1032</v>
      </c>
    </row>
    <row r="3450" spans="1:13" x14ac:dyDescent="0.2">
      <c r="A3450" t="s">
        <v>12717</v>
      </c>
      <c r="B3450" t="s">
        <v>12718</v>
      </c>
      <c r="C3450">
        <v>0</v>
      </c>
      <c r="D3450" t="s">
        <v>12719</v>
      </c>
      <c r="E3450">
        <v>3.66859271245435</v>
      </c>
      <c r="F3450">
        <v>0.45632204077753302</v>
      </c>
      <c r="G3450">
        <v>0.67277494739121801</v>
      </c>
      <c r="H3450">
        <v>0.67826847974495397</v>
      </c>
      <c r="I3450">
        <v>0.49760148013074401</v>
      </c>
      <c r="J3450">
        <v>0.66528964850304495</v>
      </c>
      <c r="K3450" t="s">
        <v>1031</v>
      </c>
      <c r="L3450">
        <f t="shared" si="53"/>
        <v>-0.45632204077753302</v>
      </c>
      <c r="M3450" t="s">
        <v>1032</v>
      </c>
    </row>
    <row r="3451" spans="1:13" x14ac:dyDescent="0.2">
      <c r="A3451" t="s">
        <v>12720</v>
      </c>
      <c r="B3451" t="s">
        <v>12721</v>
      </c>
      <c r="C3451" t="s">
        <v>12722</v>
      </c>
      <c r="D3451" t="s">
        <v>12723</v>
      </c>
      <c r="E3451">
        <v>3.6651344876121401</v>
      </c>
      <c r="F3451">
        <v>-0.71641888033875001</v>
      </c>
      <c r="G3451">
        <v>0.60417661755820895</v>
      </c>
      <c r="H3451">
        <v>-1.18577723718301</v>
      </c>
      <c r="I3451">
        <v>0.23571028311617301</v>
      </c>
      <c r="J3451">
        <v>0.41412849573564903</v>
      </c>
      <c r="K3451" t="s">
        <v>1031</v>
      </c>
      <c r="L3451">
        <f t="shared" si="53"/>
        <v>0.71641888033875001</v>
      </c>
      <c r="M3451" t="s">
        <v>1032</v>
      </c>
    </row>
    <row r="3452" spans="1:13" x14ac:dyDescent="0.2">
      <c r="A3452" t="s">
        <v>12724</v>
      </c>
      <c r="B3452" t="s">
        <v>12725</v>
      </c>
      <c r="C3452">
        <v>0</v>
      </c>
      <c r="D3452" t="s">
        <v>12726</v>
      </c>
      <c r="E3452">
        <v>3.66391898307509</v>
      </c>
      <c r="F3452">
        <v>0.63396014980293403</v>
      </c>
      <c r="G3452">
        <v>0.73694831335449995</v>
      </c>
      <c r="H3452">
        <v>0.86025049289715305</v>
      </c>
      <c r="I3452">
        <v>0.38965097655047198</v>
      </c>
      <c r="J3452">
        <v>0.56948289879706304</v>
      </c>
      <c r="K3452" t="s">
        <v>1031</v>
      </c>
      <c r="L3452">
        <f t="shared" si="53"/>
        <v>-0.63396014980293403</v>
      </c>
      <c r="M3452" t="s">
        <v>1032</v>
      </c>
    </row>
    <row r="3453" spans="1:13" x14ac:dyDescent="0.2">
      <c r="A3453" t="s">
        <v>12727</v>
      </c>
      <c r="B3453" t="s">
        <v>12728</v>
      </c>
      <c r="C3453" t="s">
        <v>12729</v>
      </c>
      <c r="D3453" t="s">
        <v>12730</v>
      </c>
      <c r="E3453">
        <v>3.66358917042098</v>
      </c>
      <c r="F3453">
        <v>0.83194326876984503</v>
      </c>
      <c r="G3453">
        <v>0.64370072702154602</v>
      </c>
      <c r="H3453">
        <v>1.2924379821960299</v>
      </c>
      <c r="I3453">
        <v>0.19620551025290101</v>
      </c>
      <c r="J3453">
        <v>0.36848507145477</v>
      </c>
      <c r="K3453" t="s">
        <v>1031</v>
      </c>
      <c r="L3453">
        <f t="shared" si="53"/>
        <v>-0.83194326876984503</v>
      </c>
      <c r="M3453" t="s">
        <v>1032</v>
      </c>
    </row>
    <row r="3454" spans="1:13" x14ac:dyDescent="0.2">
      <c r="A3454" t="s">
        <v>12731</v>
      </c>
      <c r="B3454" t="s">
        <v>12732</v>
      </c>
      <c r="C3454" t="s">
        <v>12733</v>
      </c>
      <c r="D3454" t="s">
        <v>12734</v>
      </c>
      <c r="E3454">
        <v>3.6629767598691498</v>
      </c>
      <c r="F3454">
        <v>0.70321887087398705</v>
      </c>
      <c r="G3454">
        <v>0.71571729096227699</v>
      </c>
      <c r="H3454">
        <v>0.98253721092655799</v>
      </c>
      <c r="I3454">
        <v>0.32583526027909199</v>
      </c>
      <c r="J3454">
        <v>0.50745764815334804</v>
      </c>
      <c r="K3454" t="s">
        <v>1031</v>
      </c>
      <c r="L3454">
        <f t="shared" si="53"/>
        <v>-0.70321887087398705</v>
      </c>
      <c r="M3454" t="s">
        <v>1032</v>
      </c>
    </row>
    <row r="3455" spans="1:13" x14ac:dyDescent="0.2">
      <c r="A3455" t="s">
        <v>12735</v>
      </c>
      <c r="B3455" t="s">
        <v>12736</v>
      </c>
      <c r="C3455" t="s">
        <v>11882</v>
      </c>
      <c r="D3455" t="s">
        <v>12737</v>
      </c>
      <c r="E3455">
        <v>3.6606464529381002</v>
      </c>
      <c r="F3455">
        <v>-0.13532764683475901</v>
      </c>
      <c r="G3455">
        <v>0.610506412085698</v>
      </c>
      <c r="H3455">
        <v>-0.221664579037644</v>
      </c>
      <c r="I3455">
        <v>0.82457500597802802</v>
      </c>
      <c r="J3455">
        <v>0.89871100229580103</v>
      </c>
      <c r="K3455" t="s">
        <v>1031</v>
      </c>
      <c r="L3455">
        <f t="shared" si="53"/>
        <v>0.13532764683475901</v>
      </c>
      <c r="M3455" t="s">
        <v>1032</v>
      </c>
    </row>
    <row r="3456" spans="1:13" x14ac:dyDescent="0.2">
      <c r="A3456" t="s">
        <v>12738</v>
      </c>
      <c r="B3456" t="s">
        <v>12739</v>
      </c>
      <c r="C3456" t="s">
        <v>5060</v>
      </c>
      <c r="D3456" t="s">
        <v>12740</v>
      </c>
      <c r="E3456">
        <v>3.6559997717013499</v>
      </c>
      <c r="F3456">
        <v>0.23341680653427099</v>
      </c>
      <c r="G3456">
        <v>0.76144744711180701</v>
      </c>
      <c r="H3456">
        <v>0.30654355388494398</v>
      </c>
      <c r="I3456">
        <v>0.75919082363183199</v>
      </c>
      <c r="J3456">
        <v>0.85727007057670102</v>
      </c>
      <c r="K3456" t="s">
        <v>1031</v>
      </c>
      <c r="L3456">
        <f t="shared" si="53"/>
        <v>-0.23341680653427099</v>
      </c>
      <c r="M3456" t="s">
        <v>1032</v>
      </c>
    </row>
    <row r="3457" spans="1:13" x14ac:dyDescent="0.2">
      <c r="A3457" t="s">
        <v>12741</v>
      </c>
      <c r="B3457" t="s">
        <v>12742</v>
      </c>
      <c r="C3457">
        <v>0</v>
      </c>
      <c r="D3457" t="s">
        <v>12743</v>
      </c>
      <c r="E3457">
        <v>3.65476956030711</v>
      </c>
      <c r="F3457">
        <v>1.6222733681993</v>
      </c>
      <c r="G3457">
        <v>0.813467468258112</v>
      </c>
      <c r="H3457">
        <v>1.9942695086173501</v>
      </c>
      <c r="I3457">
        <v>4.6122609570901398E-2</v>
      </c>
      <c r="J3457">
        <v>0.144452970605117</v>
      </c>
      <c r="K3457" t="s">
        <v>1031</v>
      </c>
      <c r="L3457">
        <f t="shared" si="53"/>
        <v>-1.6222733681993</v>
      </c>
      <c r="M3457" t="s">
        <v>1032</v>
      </c>
    </row>
    <row r="3458" spans="1:13" x14ac:dyDescent="0.2">
      <c r="A3458" t="s">
        <v>12744</v>
      </c>
      <c r="B3458" t="s">
        <v>12745</v>
      </c>
      <c r="C3458" t="s">
        <v>11926</v>
      </c>
      <c r="D3458" t="s">
        <v>12746</v>
      </c>
      <c r="E3458">
        <v>3.6542021139369698</v>
      </c>
      <c r="F3458">
        <v>1.8245336724729</v>
      </c>
      <c r="G3458">
        <v>0.84953356936189905</v>
      </c>
      <c r="H3458">
        <v>2.1476887297618399</v>
      </c>
      <c r="I3458">
        <v>3.1738491281786602E-2</v>
      </c>
      <c r="J3458">
        <v>0.11193310346818</v>
      </c>
      <c r="K3458" t="s">
        <v>1031</v>
      </c>
      <c r="L3458">
        <f t="shared" ref="L3458:L3521" si="54">F3458*-1</f>
        <v>-1.8245336724729</v>
      </c>
      <c r="M3458" t="s">
        <v>1032</v>
      </c>
    </row>
    <row r="3459" spans="1:13" x14ac:dyDescent="0.2">
      <c r="A3459" t="s">
        <v>12747</v>
      </c>
      <c r="B3459" t="s">
        <v>12748</v>
      </c>
      <c r="C3459" t="s">
        <v>12749</v>
      </c>
      <c r="D3459" t="s">
        <v>12750</v>
      </c>
      <c r="E3459">
        <v>3.6462185532109901</v>
      </c>
      <c r="F3459">
        <v>1.9902367400274801</v>
      </c>
      <c r="G3459">
        <v>0.78750827538534995</v>
      </c>
      <c r="H3459">
        <v>2.5272581917359598</v>
      </c>
      <c r="I3459">
        <v>1.14956955912948E-2</v>
      </c>
      <c r="J3459">
        <v>5.7819842913839799E-2</v>
      </c>
      <c r="K3459" t="s">
        <v>1031</v>
      </c>
      <c r="L3459">
        <f t="shared" si="54"/>
        <v>-1.9902367400274801</v>
      </c>
      <c r="M3459" t="s">
        <v>1032</v>
      </c>
    </row>
    <row r="3460" spans="1:13" x14ac:dyDescent="0.2">
      <c r="A3460" t="s">
        <v>12751</v>
      </c>
      <c r="B3460" t="s">
        <v>12752</v>
      </c>
      <c r="C3460">
        <v>0</v>
      </c>
      <c r="D3460" t="s">
        <v>12655</v>
      </c>
      <c r="E3460">
        <v>3.64214796288887</v>
      </c>
      <c r="F3460">
        <v>0.54839517825973705</v>
      </c>
      <c r="G3460">
        <v>0.92267829668235002</v>
      </c>
      <c r="H3460">
        <v>0.59435144430251297</v>
      </c>
      <c r="I3460">
        <v>0.55227707725686803</v>
      </c>
      <c r="J3460">
        <v>0.70787882637904298</v>
      </c>
      <c r="K3460" t="s">
        <v>1031</v>
      </c>
      <c r="L3460">
        <f t="shared" si="54"/>
        <v>-0.54839517825973705</v>
      </c>
      <c r="M3460" t="s">
        <v>1032</v>
      </c>
    </row>
    <row r="3461" spans="1:13" x14ac:dyDescent="0.2">
      <c r="A3461" t="s">
        <v>12753</v>
      </c>
      <c r="B3461" t="s">
        <v>12754</v>
      </c>
      <c r="C3461" t="s">
        <v>7525</v>
      </c>
      <c r="D3461" t="s">
        <v>7526</v>
      </c>
      <c r="E3461">
        <v>3.6420105003654402</v>
      </c>
      <c r="F3461">
        <v>-1.0899656102958E-2</v>
      </c>
      <c r="G3461">
        <v>0.72031158491091596</v>
      </c>
      <c r="H3461">
        <v>-1.51318628372554E-2</v>
      </c>
      <c r="I3461">
        <v>0.98792698100083798</v>
      </c>
      <c r="J3461">
        <v>0.99360169650598895</v>
      </c>
      <c r="K3461" t="s">
        <v>1031</v>
      </c>
      <c r="L3461">
        <f t="shared" si="54"/>
        <v>1.0899656102958E-2</v>
      </c>
      <c r="M3461" t="s">
        <v>1032</v>
      </c>
    </row>
    <row r="3462" spans="1:13" x14ac:dyDescent="0.2">
      <c r="A3462" t="s">
        <v>12755</v>
      </c>
      <c r="B3462" t="s">
        <v>12756</v>
      </c>
      <c r="C3462" t="s">
        <v>5440</v>
      </c>
      <c r="D3462" t="s">
        <v>12757</v>
      </c>
      <c r="E3462">
        <v>3.64087252650247</v>
      </c>
      <c r="F3462">
        <v>-0.167238311416396</v>
      </c>
      <c r="G3462">
        <v>0.81494725350213904</v>
      </c>
      <c r="H3462">
        <v>-0.205213663458228</v>
      </c>
      <c r="I3462">
        <v>0.83740519471987096</v>
      </c>
      <c r="J3462">
        <v>0.90677670581772196</v>
      </c>
      <c r="K3462" t="s">
        <v>1031</v>
      </c>
      <c r="L3462">
        <f t="shared" si="54"/>
        <v>0.167238311416396</v>
      </c>
      <c r="M3462" t="s">
        <v>1032</v>
      </c>
    </row>
    <row r="3463" spans="1:13" x14ac:dyDescent="0.2">
      <c r="A3463" t="s">
        <v>12758</v>
      </c>
      <c r="B3463" t="s">
        <v>12759</v>
      </c>
      <c r="C3463" t="s">
        <v>9719</v>
      </c>
      <c r="D3463" t="s">
        <v>12760</v>
      </c>
      <c r="E3463">
        <v>3.6387929173027902</v>
      </c>
      <c r="F3463">
        <v>0.73203152181563003</v>
      </c>
      <c r="G3463">
        <v>0.77981059228416805</v>
      </c>
      <c r="H3463">
        <v>0.93872990320817895</v>
      </c>
      <c r="I3463">
        <v>0.34786943629530898</v>
      </c>
      <c r="J3463">
        <v>0.52902153779730698</v>
      </c>
      <c r="K3463" t="s">
        <v>1031</v>
      </c>
      <c r="L3463">
        <f t="shared" si="54"/>
        <v>-0.73203152181563003</v>
      </c>
      <c r="M3463" t="s">
        <v>1032</v>
      </c>
    </row>
    <row r="3464" spans="1:13" x14ac:dyDescent="0.2">
      <c r="A3464" t="s">
        <v>12761</v>
      </c>
      <c r="B3464" t="s">
        <v>12762</v>
      </c>
      <c r="C3464">
        <v>0</v>
      </c>
      <c r="D3464" t="s">
        <v>12763</v>
      </c>
      <c r="E3464">
        <v>3.6331063558163801</v>
      </c>
      <c r="F3464">
        <v>1.73540114448487</v>
      </c>
      <c r="G3464">
        <v>0.73867357410874801</v>
      </c>
      <c r="H3464">
        <v>2.3493478111474801</v>
      </c>
      <c r="I3464">
        <v>1.8806330371500798E-2</v>
      </c>
      <c r="J3464">
        <v>7.8877674396798603E-2</v>
      </c>
      <c r="K3464" t="s">
        <v>1031</v>
      </c>
      <c r="L3464">
        <f t="shared" si="54"/>
        <v>-1.73540114448487</v>
      </c>
      <c r="M3464" t="s">
        <v>1032</v>
      </c>
    </row>
    <row r="3465" spans="1:13" x14ac:dyDescent="0.2">
      <c r="A3465" t="s">
        <v>12764</v>
      </c>
      <c r="B3465" t="s">
        <v>12765</v>
      </c>
      <c r="C3465" t="s">
        <v>456</v>
      </c>
      <c r="D3465" t="s">
        <v>12766</v>
      </c>
      <c r="E3465">
        <v>3.6320402405563201</v>
      </c>
      <c r="F3465">
        <v>0.88812708193745005</v>
      </c>
      <c r="G3465">
        <v>0.60871358523991403</v>
      </c>
      <c r="H3465">
        <v>1.45902293537183</v>
      </c>
      <c r="I3465">
        <v>0.144558795190561</v>
      </c>
      <c r="J3465">
        <v>0.30330846650343202</v>
      </c>
      <c r="K3465" t="s">
        <v>1031</v>
      </c>
      <c r="L3465">
        <f t="shared" si="54"/>
        <v>-0.88812708193745005</v>
      </c>
      <c r="M3465" t="s">
        <v>1032</v>
      </c>
    </row>
    <row r="3466" spans="1:13" x14ac:dyDescent="0.2">
      <c r="A3466" t="s">
        <v>12767</v>
      </c>
      <c r="B3466" t="s">
        <v>12768</v>
      </c>
      <c r="C3466" t="s">
        <v>7847</v>
      </c>
      <c r="D3466" t="s">
        <v>12769</v>
      </c>
      <c r="E3466">
        <v>3.6312893674812998</v>
      </c>
      <c r="F3466">
        <v>-0.13195149969164199</v>
      </c>
      <c r="G3466">
        <v>0.68072266703465201</v>
      </c>
      <c r="H3466">
        <v>-0.193840320121035</v>
      </c>
      <c r="I3466">
        <v>0.84630091483867298</v>
      </c>
      <c r="J3466">
        <v>0.91130031499896302</v>
      </c>
      <c r="K3466" t="s">
        <v>1031</v>
      </c>
      <c r="L3466">
        <f t="shared" si="54"/>
        <v>0.13195149969164199</v>
      </c>
      <c r="M3466" t="s">
        <v>1032</v>
      </c>
    </row>
    <row r="3467" spans="1:13" x14ac:dyDescent="0.2">
      <c r="A3467" t="s">
        <v>12770</v>
      </c>
      <c r="B3467" t="s">
        <v>12771</v>
      </c>
      <c r="C3467">
        <v>0</v>
      </c>
      <c r="D3467" t="s">
        <v>12772</v>
      </c>
      <c r="E3467">
        <v>3.6280697457897699</v>
      </c>
      <c r="F3467">
        <v>1.8273104232655399</v>
      </c>
      <c r="G3467">
        <v>0.84948946261959501</v>
      </c>
      <c r="H3467">
        <v>2.15106896986175</v>
      </c>
      <c r="I3467">
        <v>3.1470756285328597E-2</v>
      </c>
      <c r="J3467">
        <v>0.111239272216669</v>
      </c>
      <c r="K3467" t="s">
        <v>1031</v>
      </c>
      <c r="L3467">
        <f t="shared" si="54"/>
        <v>-1.8273104232655399</v>
      </c>
      <c r="M3467" t="s">
        <v>1032</v>
      </c>
    </row>
    <row r="3468" spans="1:13" x14ac:dyDescent="0.2">
      <c r="A3468" t="s">
        <v>12773</v>
      </c>
      <c r="B3468" t="s">
        <v>12774</v>
      </c>
      <c r="C3468" t="s">
        <v>12775</v>
      </c>
      <c r="D3468" t="s">
        <v>12776</v>
      </c>
      <c r="E3468">
        <v>3.6231202540476</v>
      </c>
      <c r="F3468">
        <v>2.2784616926925998</v>
      </c>
      <c r="G3468">
        <v>0.88183879730932602</v>
      </c>
      <c r="H3468">
        <v>2.5837621339009602</v>
      </c>
      <c r="I3468">
        <v>9.7729169819723103E-3</v>
      </c>
      <c r="J3468">
        <v>5.21348981186101E-2</v>
      </c>
      <c r="K3468" t="s">
        <v>1031</v>
      </c>
      <c r="L3468">
        <f t="shared" si="54"/>
        <v>-2.2784616926925998</v>
      </c>
      <c r="M3468" t="s">
        <v>1032</v>
      </c>
    </row>
    <row r="3469" spans="1:13" x14ac:dyDescent="0.2">
      <c r="A3469" t="s">
        <v>12777</v>
      </c>
      <c r="B3469" t="s">
        <v>12778</v>
      </c>
      <c r="C3469" t="s">
        <v>12779</v>
      </c>
      <c r="D3469" t="s">
        <v>12780</v>
      </c>
      <c r="E3469">
        <v>3.6192817582354202</v>
      </c>
      <c r="F3469">
        <v>2.0441131382331799</v>
      </c>
      <c r="G3469">
        <v>0.86457127225418295</v>
      </c>
      <c r="H3469">
        <v>2.3643084194823998</v>
      </c>
      <c r="I3469">
        <v>1.80637674168709E-2</v>
      </c>
      <c r="J3469">
        <v>7.6801648847713802E-2</v>
      </c>
      <c r="K3469" t="s">
        <v>1031</v>
      </c>
      <c r="L3469">
        <f t="shared" si="54"/>
        <v>-2.0441131382331799</v>
      </c>
      <c r="M3469" t="s">
        <v>1032</v>
      </c>
    </row>
    <row r="3470" spans="1:13" x14ac:dyDescent="0.2">
      <c r="A3470" t="s">
        <v>12781</v>
      </c>
      <c r="B3470" t="s">
        <v>12782</v>
      </c>
      <c r="C3470" t="s">
        <v>12783</v>
      </c>
      <c r="D3470" t="s">
        <v>12784</v>
      </c>
      <c r="E3470">
        <v>3.6169083480331201</v>
      </c>
      <c r="F3470">
        <v>1.4021776310230001</v>
      </c>
      <c r="G3470">
        <v>0.716203693285548</v>
      </c>
      <c r="H3470">
        <v>1.95779167877588</v>
      </c>
      <c r="I3470">
        <v>5.0254462244184901E-2</v>
      </c>
      <c r="J3470">
        <v>0.15192702116946799</v>
      </c>
      <c r="K3470" t="s">
        <v>1031</v>
      </c>
      <c r="L3470">
        <f t="shared" si="54"/>
        <v>-1.4021776310230001</v>
      </c>
      <c r="M3470" t="s">
        <v>1032</v>
      </c>
    </row>
    <row r="3471" spans="1:13" x14ac:dyDescent="0.2">
      <c r="A3471" t="s">
        <v>12785</v>
      </c>
      <c r="B3471" t="s">
        <v>12786</v>
      </c>
      <c r="C3471" t="s">
        <v>3130</v>
      </c>
      <c r="D3471" t="s">
        <v>12787</v>
      </c>
      <c r="E3471">
        <v>3.61654759846573</v>
      </c>
      <c r="F3471">
        <v>1.6058131337830099</v>
      </c>
      <c r="G3471">
        <v>0.72611857547771597</v>
      </c>
      <c r="H3471">
        <v>2.2115026223183198</v>
      </c>
      <c r="I3471">
        <v>2.7001050484053501E-2</v>
      </c>
      <c r="J3471">
        <v>0.100963951899501</v>
      </c>
      <c r="K3471" t="s">
        <v>1031</v>
      </c>
      <c r="L3471">
        <f t="shared" si="54"/>
        <v>-1.6058131337830099</v>
      </c>
      <c r="M3471" t="s">
        <v>1032</v>
      </c>
    </row>
    <row r="3472" spans="1:13" x14ac:dyDescent="0.2">
      <c r="A3472" t="s">
        <v>12788</v>
      </c>
      <c r="B3472" t="s">
        <v>12789</v>
      </c>
      <c r="C3472" t="s">
        <v>12790</v>
      </c>
      <c r="D3472" t="s">
        <v>12791</v>
      </c>
      <c r="E3472">
        <v>3.6160207377920899</v>
      </c>
      <c r="F3472">
        <v>0.86513697413095703</v>
      </c>
      <c r="G3472">
        <v>0.79162926230052799</v>
      </c>
      <c r="H3472">
        <v>1.09285623375873</v>
      </c>
      <c r="I3472">
        <v>0.27445692692488899</v>
      </c>
      <c r="J3472">
        <v>0.45304125600922701</v>
      </c>
      <c r="K3472" t="s">
        <v>1031</v>
      </c>
      <c r="L3472">
        <f t="shared" si="54"/>
        <v>-0.86513697413095703</v>
      </c>
      <c r="M3472" t="s">
        <v>1032</v>
      </c>
    </row>
    <row r="3473" spans="1:13" x14ac:dyDescent="0.2">
      <c r="A3473" t="s">
        <v>12792</v>
      </c>
      <c r="B3473" t="s">
        <v>12793</v>
      </c>
      <c r="C3473" t="s">
        <v>12794</v>
      </c>
      <c r="D3473" t="s">
        <v>12795</v>
      </c>
      <c r="E3473">
        <v>3.6054488635039399</v>
      </c>
      <c r="F3473">
        <v>2.5791834407999401</v>
      </c>
      <c r="G3473">
        <v>1.23503873923382</v>
      </c>
      <c r="H3473">
        <v>2.0883421376725302</v>
      </c>
      <c r="I3473">
        <v>3.6766982958709303E-2</v>
      </c>
      <c r="J3473">
        <v>0.12288996384119</v>
      </c>
      <c r="K3473" t="s">
        <v>1031</v>
      </c>
      <c r="L3473">
        <f t="shared" si="54"/>
        <v>-2.5791834407999401</v>
      </c>
      <c r="M3473" t="s">
        <v>1032</v>
      </c>
    </row>
    <row r="3474" spans="1:13" x14ac:dyDescent="0.2">
      <c r="A3474" t="s">
        <v>12796</v>
      </c>
      <c r="B3474" t="s">
        <v>12797</v>
      </c>
      <c r="C3474">
        <v>0</v>
      </c>
      <c r="D3474" t="s">
        <v>12798</v>
      </c>
      <c r="E3474">
        <v>3.6030644774402201</v>
      </c>
      <c r="F3474">
        <v>1.36681334098118</v>
      </c>
      <c r="G3474">
        <v>0.64060717406161105</v>
      </c>
      <c r="H3474">
        <v>2.1336216582078502</v>
      </c>
      <c r="I3474">
        <v>3.2873763622367401E-2</v>
      </c>
      <c r="J3474">
        <v>0.114230284118075</v>
      </c>
      <c r="K3474" t="s">
        <v>1031</v>
      </c>
      <c r="L3474">
        <f t="shared" si="54"/>
        <v>-1.36681334098118</v>
      </c>
      <c r="M3474" t="s">
        <v>1032</v>
      </c>
    </row>
    <row r="3475" spans="1:13" x14ac:dyDescent="0.2">
      <c r="A3475" t="s">
        <v>12799</v>
      </c>
      <c r="B3475" t="s">
        <v>12800</v>
      </c>
      <c r="C3475">
        <v>0</v>
      </c>
      <c r="D3475" t="s">
        <v>12801</v>
      </c>
      <c r="E3475">
        <v>3.5987489635058201</v>
      </c>
      <c r="F3475">
        <v>0.41204934966435602</v>
      </c>
      <c r="G3475">
        <v>0.84450447087806502</v>
      </c>
      <c r="H3475">
        <v>0.48791849406780702</v>
      </c>
      <c r="I3475">
        <v>0.62560757426800995</v>
      </c>
      <c r="J3475">
        <v>0.76254762038148105</v>
      </c>
      <c r="K3475" t="s">
        <v>1031</v>
      </c>
      <c r="L3475">
        <f t="shared" si="54"/>
        <v>-0.41204934966435602</v>
      </c>
      <c r="M3475" t="s">
        <v>1032</v>
      </c>
    </row>
    <row r="3476" spans="1:13" x14ac:dyDescent="0.2">
      <c r="A3476" t="s">
        <v>12802</v>
      </c>
      <c r="B3476" t="s">
        <v>12803</v>
      </c>
      <c r="C3476" t="s">
        <v>9073</v>
      </c>
      <c r="D3476" t="s">
        <v>12804</v>
      </c>
      <c r="E3476">
        <v>3.5983465557899001</v>
      </c>
      <c r="F3476">
        <v>2.00284204008527</v>
      </c>
      <c r="G3476">
        <v>0.89054450465243895</v>
      </c>
      <c r="H3476">
        <v>2.24900836468239</v>
      </c>
      <c r="I3476">
        <v>2.4511963895968901E-2</v>
      </c>
      <c r="J3476">
        <v>9.4497584376335805E-2</v>
      </c>
      <c r="K3476" t="s">
        <v>1031</v>
      </c>
      <c r="L3476">
        <f t="shared" si="54"/>
        <v>-2.00284204008527</v>
      </c>
      <c r="M3476" t="s">
        <v>1032</v>
      </c>
    </row>
    <row r="3477" spans="1:13" x14ac:dyDescent="0.2">
      <c r="A3477" t="s">
        <v>12805</v>
      </c>
      <c r="B3477" t="s">
        <v>12806</v>
      </c>
      <c r="C3477">
        <v>0</v>
      </c>
      <c r="D3477" t="s">
        <v>12807</v>
      </c>
      <c r="E3477">
        <v>3.5965458686609502</v>
      </c>
      <c r="F3477">
        <v>-9.1034418128002906E-2</v>
      </c>
      <c r="G3477">
        <v>0.60185147023253904</v>
      </c>
      <c r="H3477">
        <v>-0.15125728295193799</v>
      </c>
      <c r="I3477">
        <v>0.879772764776248</v>
      </c>
      <c r="J3477">
        <v>0.93231869772487097</v>
      </c>
      <c r="K3477" t="s">
        <v>1031</v>
      </c>
      <c r="L3477">
        <f t="shared" si="54"/>
        <v>9.1034418128002906E-2</v>
      </c>
      <c r="M3477" t="s">
        <v>1032</v>
      </c>
    </row>
    <row r="3478" spans="1:13" x14ac:dyDescent="0.2">
      <c r="A3478" t="s">
        <v>12808</v>
      </c>
      <c r="B3478" t="s">
        <v>12809</v>
      </c>
      <c r="C3478" t="s">
        <v>10299</v>
      </c>
      <c r="D3478" t="s">
        <v>12810</v>
      </c>
      <c r="E3478">
        <v>3.59588953569869</v>
      </c>
      <c r="F3478">
        <v>0.91525059564773303</v>
      </c>
      <c r="G3478">
        <v>0.84584701625577596</v>
      </c>
      <c r="H3478">
        <v>1.08205216553128</v>
      </c>
      <c r="I3478">
        <v>0.27922934909261998</v>
      </c>
      <c r="J3478">
        <v>0.457118667096297</v>
      </c>
      <c r="K3478" t="s">
        <v>1031</v>
      </c>
      <c r="L3478">
        <f t="shared" si="54"/>
        <v>-0.91525059564773303</v>
      </c>
      <c r="M3478" t="s">
        <v>1032</v>
      </c>
    </row>
    <row r="3479" spans="1:13" x14ac:dyDescent="0.2">
      <c r="A3479" t="s">
        <v>12811</v>
      </c>
      <c r="B3479" t="s">
        <v>12812</v>
      </c>
      <c r="C3479" t="s">
        <v>12813</v>
      </c>
      <c r="D3479" t="s">
        <v>12814</v>
      </c>
      <c r="E3479">
        <v>3.5957915817530699</v>
      </c>
      <c r="F3479">
        <v>0.292158473325701</v>
      </c>
      <c r="G3479">
        <v>0.81378360861674803</v>
      </c>
      <c r="H3479">
        <v>0.359012482227684</v>
      </c>
      <c r="I3479">
        <v>0.71958575146402104</v>
      </c>
      <c r="J3479">
        <v>0.82913107270178699</v>
      </c>
      <c r="K3479" t="s">
        <v>1031</v>
      </c>
      <c r="L3479">
        <f t="shared" si="54"/>
        <v>-0.292158473325701</v>
      </c>
      <c r="M3479" t="s">
        <v>1032</v>
      </c>
    </row>
    <row r="3480" spans="1:13" x14ac:dyDescent="0.2">
      <c r="A3480" t="s">
        <v>12815</v>
      </c>
      <c r="B3480" t="s">
        <v>12816</v>
      </c>
      <c r="C3480">
        <v>0</v>
      </c>
      <c r="D3480" t="s">
        <v>12817</v>
      </c>
      <c r="E3480">
        <v>3.5923663707452498</v>
      </c>
      <c r="F3480">
        <v>-6.5299637110616801E-2</v>
      </c>
      <c r="G3480">
        <v>0.65115181515431297</v>
      </c>
      <c r="H3480">
        <v>-0.100283275867306</v>
      </c>
      <c r="I3480">
        <v>0.92011943447994204</v>
      </c>
      <c r="J3480">
        <v>0.95545130745196705</v>
      </c>
      <c r="K3480" t="s">
        <v>1031</v>
      </c>
      <c r="L3480">
        <f t="shared" si="54"/>
        <v>6.5299637110616801E-2</v>
      </c>
      <c r="M3480" t="s">
        <v>1032</v>
      </c>
    </row>
    <row r="3481" spans="1:13" x14ac:dyDescent="0.2">
      <c r="A3481" t="s">
        <v>12818</v>
      </c>
      <c r="B3481" t="s">
        <v>12819</v>
      </c>
      <c r="C3481" t="s">
        <v>12820</v>
      </c>
      <c r="D3481" t="s">
        <v>12821</v>
      </c>
      <c r="E3481">
        <v>3.59150349879598</v>
      </c>
      <c r="F3481">
        <v>2.1028145292966598</v>
      </c>
      <c r="G3481">
        <v>0.81110054360366002</v>
      </c>
      <c r="H3481">
        <v>2.5925448403153699</v>
      </c>
      <c r="I3481">
        <v>9.5268761237027409E-3</v>
      </c>
      <c r="J3481">
        <v>5.1268820261935001E-2</v>
      </c>
      <c r="K3481" t="s">
        <v>1031</v>
      </c>
      <c r="L3481">
        <f t="shared" si="54"/>
        <v>-2.1028145292966598</v>
      </c>
      <c r="M3481" t="s">
        <v>1032</v>
      </c>
    </row>
    <row r="3482" spans="1:13" x14ac:dyDescent="0.2">
      <c r="A3482" t="s">
        <v>12822</v>
      </c>
      <c r="B3482" t="s">
        <v>12823</v>
      </c>
      <c r="C3482" t="s">
        <v>7908</v>
      </c>
      <c r="D3482" t="s">
        <v>12824</v>
      </c>
      <c r="E3482">
        <v>3.5912511004174599</v>
      </c>
      <c r="F3482">
        <v>-0.124170234306216</v>
      </c>
      <c r="G3482">
        <v>0.60566269025101105</v>
      </c>
      <c r="H3482">
        <v>-0.20501549179916501</v>
      </c>
      <c r="I3482">
        <v>0.83756002139571395</v>
      </c>
      <c r="J3482">
        <v>0.90677670581772196</v>
      </c>
      <c r="K3482" t="s">
        <v>1031</v>
      </c>
      <c r="L3482">
        <f t="shared" si="54"/>
        <v>0.124170234306216</v>
      </c>
      <c r="M3482" t="s">
        <v>1032</v>
      </c>
    </row>
    <row r="3483" spans="1:13" x14ac:dyDescent="0.2">
      <c r="A3483" t="s">
        <v>12825</v>
      </c>
      <c r="B3483" t="s">
        <v>12826</v>
      </c>
      <c r="C3483" t="s">
        <v>12827</v>
      </c>
      <c r="D3483" t="s">
        <v>12828</v>
      </c>
      <c r="E3483">
        <v>3.5861311615000799</v>
      </c>
      <c r="F3483">
        <v>-2.22058102622178</v>
      </c>
      <c r="G3483">
        <v>0.87953503020803403</v>
      </c>
      <c r="H3483">
        <v>-2.5247215289384801</v>
      </c>
      <c r="I3483">
        <v>1.15790000721559E-2</v>
      </c>
      <c r="J3483">
        <v>5.81496838958174E-2</v>
      </c>
      <c r="K3483" t="s">
        <v>1031</v>
      </c>
      <c r="L3483">
        <f t="shared" si="54"/>
        <v>2.22058102622178</v>
      </c>
      <c r="M3483" t="s">
        <v>1032</v>
      </c>
    </row>
    <row r="3484" spans="1:13" x14ac:dyDescent="0.2">
      <c r="A3484" t="s">
        <v>12829</v>
      </c>
      <c r="B3484" t="s">
        <v>12830</v>
      </c>
      <c r="C3484" t="s">
        <v>12831</v>
      </c>
      <c r="D3484" t="s">
        <v>12832</v>
      </c>
      <c r="E3484">
        <v>3.5844594931901899</v>
      </c>
      <c r="F3484">
        <v>1.3571539037415901</v>
      </c>
      <c r="G3484">
        <v>0.73421275175749601</v>
      </c>
      <c r="H3484">
        <v>1.84844774282788</v>
      </c>
      <c r="I3484">
        <v>6.4537597479888895E-2</v>
      </c>
      <c r="J3484">
        <v>0.18015907501401501</v>
      </c>
      <c r="K3484" t="s">
        <v>1031</v>
      </c>
      <c r="L3484">
        <f t="shared" si="54"/>
        <v>-1.3571539037415901</v>
      </c>
      <c r="M3484" t="s">
        <v>1032</v>
      </c>
    </row>
    <row r="3485" spans="1:13" x14ac:dyDescent="0.2">
      <c r="A3485" t="s">
        <v>12833</v>
      </c>
      <c r="B3485" t="s">
        <v>12834</v>
      </c>
      <c r="C3485">
        <v>0</v>
      </c>
      <c r="D3485" t="s">
        <v>12835</v>
      </c>
      <c r="E3485">
        <v>3.5844053504430802</v>
      </c>
      <c r="F3485">
        <v>0.57914484660284404</v>
      </c>
      <c r="G3485">
        <v>0.82118633537609698</v>
      </c>
      <c r="H3485">
        <v>0.70525387680446505</v>
      </c>
      <c r="I3485">
        <v>0.480652258164533</v>
      </c>
      <c r="J3485">
        <v>0.65119003429121702</v>
      </c>
      <c r="K3485" t="s">
        <v>1031</v>
      </c>
      <c r="L3485">
        <f t="shared" si="54"/>
        <v>-0.57914484660284404</v>
      </c>
      <c r="M3485" t="s">
        <v>1032</v>
      </c>
    </row>
    <row r="3486" spans="1:13" x14ac:dyDescent="0.2">
      <c r="A3486" t="s">
        <v>12836</v>
      </c>
      <c r="B3486" t="s">
        <v>12837</v>
      </c>
      <c r="C3486" t="s">
        <v>7314</v>
      </c>
      <c r="D3486" t="s">
        <v>12838</v>
      </c>
      <c r="E3486">
        <v>3.5819396530460899</v>
      </c>
      <c r="F3486">
        <v>0.67413437524118403</v>
      </c>
      <c r="G3486">
        <v>0.58505532647111702</v>
      </c>
      <c r="H3486">
        <v>1.1522574784633901</v>
      </c>
      <c r="I3486">
        <v>0.24921528455422801</v>
      </c>
      <c r="J3486">
        <v>0.42907477700586499</v>
      </c>
      <c r="K3486" t="s">
        <v>1031</v>
      </c>
      <c r="L3486">
        <f t="shared" si="54"/>
        <v>-0.67413437524118403</v>
      </c>
      <c r="M3486" t="s">
        <v>1032</v>
      </c>
    </row>
    <row r="3487" spans="1:13" x14ac:dyDescent="0.2">
      <c r="A3487" t="s">
        <v>12839</v>
      </c>
      <c r="B3487" t="s">
        <v>12840</v>
      </c>
      <c r="C3487" t="s">
        <v>9935</v>
      </c>
      <c r="D3487" t="s">
        <v>12841</v>
      </c>
      <c r="E3487">
        <v>3.5803319916143499</v>
      </c>
      <c r="F3487">
        <v>-0.135214962867342</v>
      </c>
      <c r="G3487">
        <v>0.63054106656523501</v>
      </c>
      <c r="H3487">
        <v>-0.214442754068189</v>
      </c>
      <c r="I3487">
        <v>0.83020180410281597</v>
      </c>
      <c r="J3487">
        <v>0.90162520211641495</v>
      </c>
      <c r="K3487" t="s">
        <v>1031</v>
      </c>
      <c r="L3487">
        <f t="shared" si="54"/>
        <v>0.135214962867342</v>
      </c>
      <c r="M3487" t="s">
        <v>1032</v>
      </c>
    </row>
    <row r="3488" spans="1:13" x14ac:dyDescent="0.2">
      <c r="A3488" t="s">
        <v>12842</v>
      </c>
      <c r="B3488" t="s">
        <v>12843</v>
      </c>
      <c r="C3488" t="s">
        <v>4695</v>
      </c>
      <c r="D3488" t="s">
        <v>6762</v>
      </c>
      <c r="E3488">
        <v>3.5723709284770302</v>
      </c>
      <c r="F3488">
        <v>-0.99972057857341701</v>
      </c>
      <c r="G3488">
        <v>0.857502773864668</v>
      </c>
      <c r="H3488">
        <v>-1.16585113079902</v>
      </c>
      <c r="I3488">
        <v>0.24367464024909799</v>
      </c>
      <c r="J3488">
        <v>0.42243678297125697</v>
      </c>
      <c r="K3488" t="s">
        <v>1031</v>
      </c>
      <c r="L3488">
        <f t="shared" si="54"/>
        <v>0.99972057857341701</v>
      </c>
      <c r="M3488" t="s">
        <v>1032</v>
      </c>
    </row>
    <row r="3489" spans="1:13" x14ac:dyDescent="0.2">
      <c r="A3489" t="s">
        <v>12844</v>
      </c>
      <c r="B3489" t="s">
        <v>12845</v>
      </c>
      <c r="C3489">
        <v>0</v>
      </c>
      <c r="D3489" t="s">
        <v>12846</v>
      </c>
      <c r="E3489">
        <v>3.5712508249510999</v>
      </c>
      <c r="F3489">
        <v>1.55057727369962</v>
      </c>
      <c r="G3489">
        <v>0.70995955126439803</v>
      </c>
      <c r="H3489">
        <v>2.1840360777429302</v>
      </c>
      <c r="I3489">
        <v>2.8959597112200301E-2</v>
      </c>
      <c r="J3489">
        <v>0.104744136935222</v>
      </c>
      <c r="K3489" t="s">
        <v>1031</v>
      </c>
      <c r="L3489">
        <f t="shared" si="54"/>
        <v>-1.55057727369962</v>
      </c>
      <c r="M3489" t="s">
        <v>1032</v>
      </c>
    </row>
    <row r="3490" spans="1:13" x14ac:dyDescent="0.2">
      <c r="A3490" t="s">
        <v>12847</v>
      </c>
      <c r="B3490" t="s">
        <v>12848</v>
      </c>
      <c r="C3490" t="s">
        <v>5570</v>
      </c>
      <c r="D3490" t="s">
        <v>9610</v>
      </c>
      <c r="E3490">
        <v>3.5706106849666699</v>
      </c>
      <c r="F3490">
        <v>-0.224609063954677</v>
      </c>
      <c r="G3490">
        <v>0.72624250871780804</v>
      </c>
      <c r="H3490">
        <v>-0.30927556740134599</v>
      </c>
      <c r="I3490">
        <v>0.75711191490346796</v>
      </c>
      <c r="J3490">
        <v>0.85569348434626402</v>
      </c>
      <c r="K3490" t="s">
        <v>1031</v>
      </c>
      <c r="L3490">
        <f t="shared" si="54"/>
        <v>0.224609063954677</v>
      </c>
      <c r="M3490" t="s">
        <v>1032</v>
      </c>
    </row>
    <row r="3491" spans="1:13" x14ac:dyDescent="0.2">
      <c r="A3491" t="s">
        <v>12849</v>
      </c>
      <c r="B3491" t="s">
        <v>12850</v>
      </c>
      <c r="C3491">
        <v>0</v>
      </c>
      <c r="D3491" t="s">
        <v>12851</v>
      </c>
      <c r="E3491">
        <v>3.5620849603028102</v>
      </c>
      <c r="F3491">
        <v>-1.48520746066542</v>
      </c>
      <c r="G3491">
        <v>0.65435012071085796</v>
      </c>
      <c r="H3491">
        <v>-2.2697443060787599</v>
      </c>
      <c r="I3491">
        <v>2.3223101498982102E-2</v>
      </c>
      <c r="J3491">
        <v>9.1304377097943007E-2</v>
      </c>
      <c r="K3491" t="s">
        <v>1031</v>
      </c>
      <c r="L3491">
        <f t="shared" si="54"/>
        <v>1.48520746066542</v>
      </c>
      <c r="M3491" t="s">
        <v>1032</v>
      </c>
    </row>
    <row r="3492" spans="1:13" x14ac:dyDescent="0.2">
      <c r="A3492" t="s">
        <v>12852</v>
      </c>
      <c r="B3492" t="s">
        <v>76</v>
      </c>
      <c r="C3492" t="s">
        <v>480</v>
      </c>
      <c r="D3492" t="s">
        <v>536</v>
      </c>
      <c r="E3492">
        <v>3.5614526263138901</v>
      </c>
      <c r="F3492">
        <v>-1.1282839187571501</v>
      </c>
      <c r="G3492">
        <v>0.74483970866505</v>
      </c>
      <c r="H3492">
        <v>-1.5148009774872599</v>
      </c>
      <c r="I3492">
        <v>0.129822812870418</v>
      </c>
      <c r="J3492">
        <v>0.28387982144414098</v>
      </c>
      <c r="K3492" t="s">
        <v>1031</v>
      </c>
      <c r="L3492">
        <f t="shared" si="54"/>
        <v>1.1282839187571501</v>
      </c>
      <c r="M3492" t="s">
        <v>1032</v>
      </c>
    </row>
    <row r="3493" spans="1:13" x14ac:dyDescent="0.2">
      <c r="A3493" t="s">
        <v>12853</v>
      </c>
      <c r="B3493" t="s">
        <v>12854</v>
      </c>
      <c r="C3493" t="s">
        <v>6266</v>
      </c>
      <c r="D3493" t="s">
        <v>12855</v>
      </c>
      <c r="E3493">
        <v>3.5552682590342499</v>
      </c>
      <c r="F3493">
        <v>1.03305380393181</v>
      </c>
      <c r="G3493">
        <v>0.71502335362903602</v>
      </c>
      <c r="H3493">
        <v>1.4447833048929699</v>
      </c>
      <c r="I3493">
        <v>0.14851876194336799</v>
      </c>
      <c r="J3493">
        <v>0.30881455909060601</v>
      </c>
      <c r="K3493" t="s">
        <v>1031</v>
      </c>
      <c r="L3493">
        <f t="shared" si="54"/>
        <v>-1.03305380393181</v>
      </c>
      <c r="M3493" t="s">
        <v>1032</v>
      </c>
    </row>
    <row r="3494" spans="1:13" x14ac:dyDescent="0.2">
      <c r="A3494" t="s">
        <v>12856</v>
      </c>
      <c r="B3494" t="s">
        <v>12857</v>
      </c>
      <c r="C3494" t="s">
        <v>12858</v>
      </c>
      <c r="D3494" t="s">
        <v>12859</v>
      </c>
      <c r="E3494">
        <v>3.55174266306246</v>
      </c>
      <c r="F3494">
        <v>1.37658409139225</v>
      </c>
      <c r="G3494">
        <v>0.831471335764013</v>
      </c>
      <c r="H3494">
        <v>1.6556001778790701</v>
      </c>
      <c r="I3494">
        <v>9.7802814146599207E-2</v>
      </c>
      <c r="J3494">
        <v>0.23646999855584</v>
      </c>
      <c r="K3494" t="s">
        <v>1031</v>
      </c>
      <c r="L3494">
        <f t="shared" si="54"/>
        <v>-1.37658409139225</v>
      </c>
      <c r="M3494" t="s">
        <v>1032</v>
      </c>
    </row>
    <row r="3495" spans="1:13" x14ac:dyDescent="0.2">
      <c r="A3495" t="s">
        <v>12860</v>
      </c>
      <c r="B3495" t="s">
        <v>12861</v>
      </c>
      <c r="C3495" t="s">
        <v>12862</v>
      </c>
      <c r="D3495" t="s">
        <v>12863</v>
      </c>
      <c r="E3495">
        <v>3.5484138270641998</v>
      </c>
      <c r="F3495">
        <v>0.72095422538324005</v>
      </c>
      <c r="G3495">
        <v>0.72446049543100599</v>
      </c>
      <c r="H3495">
        <v>0.99516016391524498</v>
      </c>
      <c r="I3495">
        <v>0.31965837305420503</v>
      </c>
      <c r="J3495">
        <v>0.50132608206474005</v>
      </c>
      <c r="K3495" t="s">
        <v>1031</v>
      </c>
      <c r="L3495">
        <f t="shared" si="54"/>
        <v>-0.72095422538324005</v>
      </c>
      <c r="M3495" t="s">
        <v>1032</v>
      </c>
    </row>
    <row r="3496" spans="1:13" x14ac:dyDescent="0.2">
      <c r="A3496" t="s">
        <v>12864</v>
      </c>
      <c r="B3496" t="s">
        <v>12865</v>
      </c>
      <c r="C3496" t="s">
        <v>12866</v>
      </c>
      <c r="D3496" t="s">
        <v>12867</v>
      </c>
      <c r="E3496">
        <v>3.5457357765309001</v>
      </c>
      <c r="F3496">
        <v>0.88573376490164202</v>
      </c>
      <c r="G3496">
        <v>0.60920646771479403</v>
      </c>
      <c r="H3496">
        <v>1.4539139221947801</v>
      </c>
      <c r="I3496">
        <v>0.145970172431615</v>
      </c>
      <c r="J3496">
        <v>0.30513511361872397</v>
      </c>
      <c r="K3496" t="s">
        <v>1031</v>
      </c>
      <c r="L3496">
        <f t="shared" si="54"/>
        <v>-0.88573376490164202</v>
      </c>
      <c r="M3496" t="s">
        <v>1032</v>
      </c>
    </row>
    <row r="3497" spans="1:13" x14ac:dyDescent="0.2">
      <c r="A3497" t="s">
        <v>12868</v>
      </c>
      <c r="B3497" t="s">
        <v>12869</v>
      </c>
      <c r="C3497">
        <v>0</v>
      </c>
      <c r="D3497" t="s">
        <v>12870</v>
      </c>
      <c r="E3497">
        <v>3.5421112692185099</v>
      </c>
      <c r="F3497">
        <v>0.55315957536541505</v>
      </c>
      <c r="G3497">
        <v>0.94153811773678298</v>
      </c>
      <c r="H3497">
        <v>0.58750629947417199</v>
      </c>
      <c r="I3497">
        <v>0.556863720916424</v>
      </c>
      <c r="J3497">
        <v>0.711349642476233</v>
      </c>
      <c r="K3497" t="s">
        <v>1031</v>
      </c>
      <c r="L3497">
        <f t="shared" si="54"/>
        <v>-0.55315957536541505</v>
      </c>
      <c r="M3497" t="s">
        <v>1032</v>
      </c>
    </row>
    <row r="3498" spans="1:13" x14ac:dyDescent="0.2">
      <c r="A3498" t="s">
        <v>12871</v>
      </c>
      <c r="B3498" t="s">
        <v>12872</v>
      </c>
      <c r="C3498" t="s">
        <v>5838</v>
      </c>
      <c r="D3498" t="s">
        <v>12873</v>
      </c>
      <c r="E3498">
        <v>3.5392173896313501</v>
      </c>
      <c r="F3498">
        <v>1.4538970481410201</v>
      </c>
      <c r="G3498">
        <v>0.91298539311475801</v>
      </c>
      <c r="H3498">
        <v>1.5924647416108999</v>
      </c>
      <c r="I3498">
        <v>0.111280319313126</v>
      </c>
      <c r="J3498">
        <v>0.25729420399210601</v>
      </c>
      <c r="K3498" t="s">
        <v>1031</v>
      </c>
      <c r="L3498">
        <f t="shared" si="54"/>
        <v>-1.4538970481410201</v>
      </c>
      <c r="M3498" t="s">
        <v>1032</v>
      </c>
    </row>
    <row r="3499" spans="1:13" x14ac:dyDescent="0.2">
      <c r="A3499" t="s">
        <v>12874</v>
      </c>
      <c r="B3499" t="s">
        <v>12875</v>
      </c>
      <c r="C3499">
        <v>0</v>
      </c>
      <c r="D3499" t="s">
        <v>12876</v>
      </c>
      <c r="E3499">
        <v>3.5388263647004599</v>
      </c>
      <c r="F3499">
        <v>0.26827332358919498</v>
      </c>
      <c r="G3499">
        <v>0.96370473944898205</v>
      </c>
      <c r="H3499">
        <v>0.27837709270018302</v>
      </c>
      <c r="I3499">
        <v>0.78072290218693796</v>
      </c>
      <c r="J3499">
        <v>0.87199041264928001</v>
      </c>
      <c r="K3499" t="s">
        <v>1031</v>
      </c>
      <c r="L3499">
        <f t="shared" si="54"/>
        <v>-0.26827332358919498</v>
      </c>
      <c r="M3499" t="s">
        <v>1032</v>
      </c>
    </row>
    <row r="3500" spans="1:13" x14ac:dyDescent="0.2">
      <c r="A3500" t="s">
        <v>12877</v>
      </c>
      <c r="B3500" t="s">
        <v>12878</v>
      </c>
      <c r="C3500" t="s">
        <v>12879</v>
      </c>
      <c r="D3500" t="s">
        <v>12880</v>
      </c>
      <c r="E3500">
        <v>3.5339337451708501</v>
      </c>
      <c r="F3500">
        <v>0.55944449858244705</v>
      </c>
      <c r="G3500">
        <v>0.95922009805161002</v>
      </c>
      <c r="H3500">
        <v>0.58322849961005097</v>
      </c>
      <c r="I3500">
        <v>0.55973948807638996</v>
      </c>
      <c r="J3500">
        <v>0.71271249405721804</v>
      </c>
      <c r="K3500" t="s">
        <v>1031</v>
      </c>
      <c r="L3500">
        <f t="shared" si="54"/>
        <v>-0.55944449858244705</v>
      </c>
      <c r="M3500" t="s">
        <v>1032</v>
      </c>
    </row>
    <row r="3501" spans="1:13" x14ac:dyDescent="0.2">
      <c r="A3501" t="s">
        <v>12881</v>
      </c>
      <c r="B3501" t="s">
        <v>12882</v>
      </c>
      <c r="C3501">
        <v>0</v>
      </c>
      <c r="D3501" t="s">
        <v>12883</v>
      </c>
      <c r="E3501">
        <v>3.5326110221988598</v>
      </c>
      <c r="F3501">
        <v>1.29724499455354</v>
      </c>
      <c r="G3501">
        <v>0.62531388537871802</v>
      </c>
      <c r="H3501">
        <v>2.0745501177666501</v>
      </c>
      <c r="I3501">
        <v>3.8028249269699999E-2</v>
      </c>
      <c r="J3501">
        <v>0.12543317798590001</v>
      </c>
      <c r="K3501" t="s">
        <v>1031</v>
      </c>
      <c r="L3501">
        <f t="shared" si="54"/>
        <v>-1.29724499455354</v>
      </c>
      <c r="M3501" t="s">
        <v>1032</v>
      </c>
    </row>
    <row r="3502" spans="1:13" x14ac:dyDescent="0.2">
      <c r="A3502" t="s">
        <v>12884</v>
      </c>
      <c r="B3502" t="s">
        <v>325</v>
      </c>
      <c r="C3502" t="s">
        <v>894</v>
      </c>
      <c r="D3502" t="s">
        <v>908</v>
      </c>
      <c r="E3502">
        <v>3.5290255480363002</v>
      </c>
      <c r="F3502">
        <v>2.2763574800201898</v>
      </c>
      <c r="G3502">
        <v>0.91452015644042095</v>
      </c>
      <c r="H3502">
        <v>2.4891277288850899</v>
      </c>
      <c r="I3502">
        <v>1.28056949978395E-2</v>
      </c>
      <c r="J3502">
        <v>6.163847200573E-2</v>
      </c>
      <c r="K3502" t="s">
        <v>1031</v>
      </c>
      <c r="L3502">
        <f t="shared" si="54"/>
        <v>-2.2763574800201898</v>
      </c>
      <c r="M3502" t="s">
        <v>1032</v>
      </c>
    </row>
    <row r="3503" spans="1:13" x14ac:dyDescent="0.2">
      <c r="A3503" t="s">
        <v>12885</v>
      </c>
      <c r="B3503" t="s">
        <v>12886</v>
      </c>
      <c r="C3503">
        <v>0</v>
      </c>
      <c r="D3503" t="s">
        <v>12887</v>
      </c>
      <c r="E3503">
        <v>3.5274402803283502</v>
      </c>
      <c r="F3503">
        <v>1.95341430182932</v>
      </c>
      <c r="G3503">
        <v>0.85228668673936203</v>
      </c>
      <c r="H3503">
        <v>2.2919685737467002</v>
      </c>
      <c r="I3503">
        <v>2.1907456673691299E-2</v>
      </c>
      <c r="J3503">
        <v>8.7727815318864893E-2</v>
      </c>
      <c r="K3503" t="s">
        <v>1031</v>
      </c>
      <c r="L3503">
        <f t="shared" si="54"/>
        <v>-1.95341430182932</v>
      </c>
      <c r="M3503" t="s">
        <v>1032</v>
      </c>
    </row>
    <row r="3504" spans="1:13" x14ac:dyDescent="0.2">
      <c r="A3504" t="s">
        <v>12888</v>
      </c>
      <c r="B3504" t="s">
        <v>12889</v>
      </c>
      <c r="C3504">
        <v>0</v>
      </c>
      <c r="D3504" t="s">
        <v>12890</v>
      </c>
      <c r="E3504">
        <v>3.5260791030926102</v>
      </c>
      <c r="F3504">
        <v>0.99879017500067102</v>
      </c>
      <c r="G3504">
        <v>0.67272253668012105</v>
      </c>
      <c r="H3504">
        <v>1.4846985503558301</v>
      </c>
      <c r="I3504">
        <v>0.137623695914879</v>
      </c>
      <c r="J3504">
        <v>0.29436440351486298</v>
      </c>
      <c r="K3504" t="s">
        <v>1031</v>
      </c>
      <c r="L3504">
        <f t="shared" si="54"/>
        <v>-0.99879017500067102</v>
      </c>
      <c r="M3504" t="s">
        <v>1032</v>
      </c>
    </row>
    <row r="3505" spans="1:13" x14ac:dyDescent="0.2">
      <c r="A3505" t="s">
        <v>12891</v>
      </c>
      <c r="B3505" t="s">
        <v>12892</v>
      </c>
      <c r="C3505" t="s">
        <v>8906</v>
      </c>
      <c r="D3505" t="s">
        <v>12893</v>
      </c>
      <c r="E3505">
        <v>3.52521289657615</v>
      </c>
      <c r="F3505">
        <v>0.563290349756155</v>
      </c>
      <c r="G3505">
        <v>0.60464282080592602</v>
      </c>
      <c r="H3505">
        <v>0.93160843124763804</v>
      </c>
      <c r="I3505">
        <v>0.35153892427279798</v>
      </c>
      <c r="J3505">
        <v>0.53343691002848004</v>
      </c>
      <c r="K3505" t="s">
        <v>1031</v>
      </c>
      <c r="L3505">
        <f t="shared" si="54"/>
        <v>-0.563290349756155</v>
      </c>
      <c r="M3505" t="s">
        <v>1032</v>
      </c>
    </row>
    <row r="3506" spans="1:13" x14ac:dyDescent="0.2">
      <c r="A3506" t="s">
        <v>12894</v>
      </c>
      <c r="B3506" t="s">
        <v>12895</v>
      </c>
      <c r="C3506" t="s">
        <v>10200</v>
      </c>
      <c r="D3506" t="s">
        <v>10201</v>
      </c>
      <c r="E3506">
        <v>3.52093274087972</v>
      </c>
      <c r="F3506">
        <v>1.0477193033052301</v>
      </c>
      <c r="G3506">
        <v>0.68937645050186103</v>
      </c>
      <c r="H3506">
        <v>1.51980721497303</v>
      </c>
      <c r="I3506">
        <v>0.12855943525815</v>
      </c>
      <c r="J3506">
        <v>0.28259014570278601</v>
      </c>
      <c r="K3506" t="s">
        <v>1031</v>
      </c>
      <c r="L3506">
        <f t="shared" si="54"/>
        <v>-1.0477193033052301</v>
      </c>
      <c r="M3506" t="s">
        <v>1032</v>
      </c>
    </row>
    <row r="3507" spans="1:13" x14ac:dyDescent="0.2">
      <c r="A3507" t="s">
        <v>12896</v>
      </c>
      <c r="B3507" t="s">
        <v>12897</v>
      </c>
      <c r="C3507" t="s">
        <v>12898</v>
      </c>
      <c r="D3507" t="s">
        <v>12899</v>
      </c>
      <c r="E3507">
        <v>3.5179648936416901</v>
      </c>
      <c r="F3507">
        <v>3.6142578464076897E-2</v>
      </c>
      <c r="G3507">
        <v>0.65219889771913298</v>
      </c>
      <c r="H3507">
        <v>5.5416497314660501E-2</v>
      </c>
      <c r="I3507">
        <v>0.95580665307663304</v>
      </c>
      <c r="J3507">
        <v>0.97616919885333597</v>
      </c>
      <c r="K3507" t="s">
        <v>1031</v>
      </c>
      <c r="L3507">
        <f t="shared" si="54"/>
        <v>-3.6142578464076897E-2</v>
      </c>
      <c r="M3507" t="s">
        <v>1032</v>
      </c>
    </row>
    <row r="3508" spans="1:13" x14ac:dyDescent="0.2">
      <c r="A3508" t="s">
        <v>12900</v>
      </c>
      <c r="B3508" t="s">
        <v>12901</v>
      </c>
      <c r="C3508" t="s">
        <v>12902</v>
      </c>
      <c r="D3508" t="s">
        <v>12903</v>
      </c>
      <c r="E3508">
        <v>3.5161031400304501</v>
      </c>
      <c r="F3508">
        <v>1.7066198885253201</v>
      </c>
      <c r="G3508">
        <v>0.78703595775063595</v>
      </c>
      <c r="H3508">
        <v>2.16841412608755</v>
      </c>
      <c r="I3508">
        <v>3.0127191871150899E-2</v>
      </c>
      <c r="J3508">
        <v>0.10785387020669999</v>
      </c>
      <c r="K3508" t="s">
        <v>1031</v>
      </c>
      <c r="L3508">
        <f t="shared" si="54"/>
        <v>-1.7066198885253201</v>
      </c>
      <c r="M3508" t="s">
        <v>1032</v>
      </c>
    </row>
    <row r="3509" spans="1:13" x14ac:dyDescent="0.2">
      <c r="A3509" t="s">
        <v>12904</v>
      </c>
      <c r="B3509" t="s">
        <v>12905</v>
      </c>
      <c r="C3509">
        <v>0</v>
      </c>
      <c r="D3509" t="s">
        <v>12906</v>
      </c>
      <c r="E3509">
        <v>3.5098661535273901</v>
      </c>
      <c r="F3509">
        <v>-0.31034969444951599</v>
      </c>
      <c r="G3509">
        <v>0.82151436409507295</v>
      </c>
      <c r="H3509">
        <v>-0.37777756301483201</v>
      </c>
      <c r="I3509">
        <v>0.70559584282716903</v>
      </c>
      <c r="J3509">
        <v>0.82223301357342204</v>
      </c>
      <c r="K3509" t="s">
        <v>1031</v>
      </c>
      <c r="L3509">
        <f t="shared" si="54"/>
        <v>0.31034969444951599</v>
      </c>
      <c r="M3509" t="s">
        <v>1032</v>
      </c>
    </row>
    <row r="3510" spans="1:13" x14ac:dyDescent="0.2">
      <c r="A3510" t="s">
        <v>12907</v>
      </c>
      <c r="B3510" t="s">
        <v>12908</v>
      </c>
      <c r="C3510">
        <v>0</v>
      </c>
      <c r="D3510" t="s">
        <v>590</v>
      </c>
      <c r="E3510">
        <v>3.5097014091901602</v>
      </c>
      <c r="F3510">
        <v>-0.32647441115082998</v>
      </c>
      <c r="G3510">
        <v>0.89424126498804601</v>
      </c>
      <c r="H3510">
        <v>-0.36508537900584898</v>
      </c>
      <c r="I3510">
        <v>0.71504767462776697</v>
      </c>
      <c r="J3510">
        <v>0.82740099277921297</v>
      </c>
      <c r="K3510" t="s">
        <v>1031</v>
      </c>
      <c r="L3510">
        <f t="shared" si="54"/>
        <v>0.32647441115082998</v>
      </c>
      <c r="M3510" t="s">
        <v>1032</v>
      </c>
    </row>
    <row r="3511" spans="1:13" x14ac:dyDescent="0.2">
      <c r="A3511" t="s">
        <v>12909</v>
      </c>
      <c r="B3511" t="s">
        <v>12910</v>
      </c>
      <c r="C3511" t="s">
        <v>12911</v>
      </c>
      <c r="D3511" t="s">
        <v>12912</v>
      </c>
      <c r="E3511">
        <v>3.5075530752829698</v>
      </c>
      <c r="F3511">
        <v>0.41581370349108598</v>
      </c>
      <c r="G3511">
        <v>0.77940838073320595</v>
      </c>
      <c r="H3511">
        <v>0.53349914341429205</v>
      </c>
      <c r="I3511">
        <v>0.59368810383415305</v>
      </c>
      <c r="J3511">
        <v>0.73952291436720796</v>
      </c>
      <c r="K3511" t="s">
        <v>1031</v>
      </c>
      <c r="L3511">
        <f t="shared" si="54"/>
        <v>-0.41581370349108598</v>
      </c>
      <c r="M3511" t="s">
        <v>1032</v>
      </c>
    </row>
    <row r="3512" spans="1:13" x14ac:dyDescent="0.2">
      <c r="A3512" t="s">
        <v>12913</v>
      </c>
      <c r="B3512" t="s">
        <v>12914</v>
      </c>
      <c r="C3512">
        <v>0</v>
      </c>
      <c r="D3512" t="s">
        <v>12915</v>
      </c>
      <c r="E3512">
        <v>3.4924444346933199</v>
      </c>
      <c r="F3512">
        <v>0.37586228653380899</v>
      </c>
      <c r="G3512">
        <v>0.78369771890945705</v>
      </c>
      <c r="H3512">
        <v>0.47960109805708701</v>
      </c>
      <c r="I3512">
        <v>0.63151106541462698</v>
      </c>
      <c r="J3512">
        <v>0.76610140281716399</v>
      </c>
      <c r="K3512" t="s">
        <v>1031</v>
      </c>
      <c r="L3512">
        <f t="shared" si="54"/>
        <v>-0.37586228653380899</v>
      </c>
      <c r="M3512" t="s">
        <v>1032</v>
      </c>
    </row>
    <row r="3513" spans="1:13" x14ac:dyDescent="0.2">
      <c r="A3513" t="s">
        <v>12916</v>
      </c>
      <c r="B3513" t="s">
        <v>12917</v>
      </c>
      <c r="C3513" t="s">
        <v>12918</v>
      </c>
      <c r="D3513" t="s">
        <v>12919</v>
      </c>
      <c r="E3513">
        <v>3.49154309173852</v>
      </c>
      <c r="F3513">
        <v>1.35510134572284</v>
      </c>
      <c r="G3513">
        <v>1.03336641656315</v>
      </c>
      <c r="H3513">
        <v>1.31134641498196</v>
      </c>
      <c r="I3513">
        <v>0.189740753717491</v>
      </c>
      <c r="J3513">
        <v>0.36052852482993603</v>
      </c>
      <c r="K3513" t="s">
        <v>1031</v>
      </c>
      <c r="L3513">
        <f t="shared" si="54"/>
        <v>-1.35510134572284</v>
      </c>
      <c r="M3513" t="s">
        <v>1032</v>
      </c>
    </row>
    <row r="3514" spans="1:13" x14ac:dyDescent="0.2">
      <c r="A3514" t="s">
        <v>12920</v>
      </c>
      <c r="B3514" t="s">
        <v>94</v>
      </c>
      <c r="C3514" t="s">
        <v>561</v>
      </c>
      <c r="D3514" t="s">
        <v>562</v>
      </c>
      <c r="E3514">
        <v>3.49035683985944</v>
      </c>
      <c r="F3514">
        <v>0.38068392066650297</v>
      </c>
      <c r="G3514">
        <v>0.64217540870756795</v>
      </c>
      <c r="H3514">
        <v>0.59280364134880403</v>
      </c>
      <c r="I3514">
        <v>0.55331257053375804</v>
      </c>
      <c r="J3514">
        <v>0.70839834106947197</v>
      </c>
      <c r="K3514" t="s">
        <v>1031</v>
      </c>
      <c r="L3514">
        <f t="shared" si="54"/>
        <v>-0.38068392066650297</v>
      </c>
      <c r="M3514" t="s">
        <v>1032</v>
      </c>
    </row>
    <row r="3515" spans="1:13" x14ac:dyDescent="0.2">
      <c r="A3515" t="s">
        <v>12921</v>
      </c>
      <c r="B3515" t="s">
        <v>12922</v>
      </c>
      <c r="C3515" t="s">
        <v>12923</v>
      </c>
      <c r="D3515" t="s">
        <v>12924</v>
      </c>
      <c r="E3515">
        <v>3.49027236695937</v>
      </c>
      <c r="F3515">
        <v>0.16539282490884</v>
      </c>
      <c r="G3515">
        <v>0.66197785710948898</v>
      </c>
      <c r="H3515">
        <v>0.249846461075034</v>
      </c>
      <c r="I3515">
        <v>0.80270608812650801</v>
      </c>
      <c r="J3515">
        <v>0.88379463357147303</v>
      </c>
      <c r="K3515" t="s">
        <v>1031</v>
      </c>
      <c r="L3515">
        <f t="shared" si="54"/>
        <v>-0.16539282490884</v>
      </c>
      <c r="M3515" t="s">
        <v>1032</v>
      </c>
    </row>
    <row r="3516" spans="1:13" x14ac:dyDescent="0.2">
      <c r="A3516" t="s">
        <v>12925</v>
      </c>
      <c r="B3516" t="s">
        <v>12926</v>
      </c>
      <c r="C3516" t="s">
        <v>12927</v>
      </c>
      <c r="D3516" t="s">
        <v>12928</v>
      </c>
      <c r="E3516">
        <v>3.4900418824153299</v>
      </c>
      <c r="F3516">
        <v>1.4108548100073199</v>
      </c>
      <c r="G3516">
        <v>0.97245046342615704</v>
      </c>
      <c r="H3516">
        <v>1.45082434845736</v>
      </c>
      <c r="I3516">
        <v>0.14682877783350501</v>
      </c>
      <c r="J3516">
        <v>0.30623492108073802</v>
      </c>
      <c r="K3516" t="s">
        <v>1031</v>
      </c>
      <c r="L3516">
        <f t="shared" si="54"/>
        <v>-1.4108548100073199</v>
      </c>
      <c r="M3516" t="s">
        <v>1032</v>
      </c>
    </row>
    <row r="3517" spans="1:13" x14ac:dyDescent="0.2">
      <c r="A3517" t="s">
        <v>12929</v>
      </c>
      <c r="B3517" t="s">
        <v>12930</v>
      </c>
      <c r="C3517">
        <v>0</v>
      </c>
      <c r="D3517" t="s">
        <v>12931</v>
      </c>
      <c r="E3517">
        <v>3.4890780343624899</v>
      </c>
      <c r="F3517">
        <v>-0.14599453206943599</v>
      </c>
      <c r="G3517">
        <v>0.69651453393360896</v>
      </c>
      <c r="H3517">
        <v>-0.20960730172409001</v>
      </c>
      <c r="I3517">
        <v>0.83397418029039505</v>
      </c>
      <c r="J3517">
        <v>0.90408513888252995</v>
      </c>
      <c r="K3517" t="s">
        <v>1031</v>
      </c>
      <c r="L3517">
        <f t="shared" si="54"/>
        <v>0.14599453206943599</v>
      </c>
      <c r="M3517" t="s">
        <v>1032</v>
      </c>
    </row>
    <row r="3518" spans="1:13" x14ac:dyDescent="0.2">
      <c r="A3518" t="s">
        <v>12932</v>
      </c>
      <c r="B3518" t="s">
        <v>12933</v>
      </c>
      <c r="C3518" t="s">
        <v>12934</v>
      </c>
      <c r="D3518" t="s">
        <v>12935</v>
      </c>
      <c r="E3518">
        <v>3.4879646568320202</v>
      </c>
      <c r="F3518">
        <v>1.3616838753839799</v>
      </c>
      <c r="G3518">
        <v>0.687187531820737</v>
      </c>
      <c r="H3518">
        <v>1.9815316959784399</v>
      </c>
      <c r="I3518">
        <v>4.7531678486993099E-2</v>
      </c>
      <c r="J3518">
        <v>0.14644996892658099</v>
      </c>
      <c r="K3518" t="s">
        <v>1031</v>
      </c>
      <c r="L3518">
        <f t="shared" si="54"/>
        <v>-1.3616838753839799</v>
      </c>
      <c r="M3518" t="s">
        <v>1032</v>
      </c>
    </row>
    <row r="3519" spans="1:13" x14ac:dyDescent="0.2">
      <c r="A3519" t="s">
        <v>12936</v>
      </c>
      <c r="B3519" t="s">
        <v>12937</v>
      </c>
      <c r="C3519" t="s">
        <v>5177</v>
      </c>
      <c r="D3519" t="s">
        <v>5178</v>
      </c>
      <c r="E3519">
        <v>3.4858512661355201</v>
      </c>
      <c r="F3519">
        <v>0.92906464352644702</v>
      </c>
      <c r="G3519">
        <v>0.66461743248621097</v>
      </c>
      <c r="H3519">
        <v>1.39789388317876</v>
      </c>
      <c r="I3519">
        <v>0.162144935793197</v>
      </c>
      <c r="J3519">
        <v>0.32747738079792699</v>
      </c>
      <c r="K3519" t="s">
        <v>1031</v>
      </c>
      <c r="L3519">
        <f t="shared" si="54"/>
        <v>-0.92906464352644702</v>
      </c>
      <c r="M3519" t="s">
        <v>1032</v>
      </c>
    </row>
    <row r="3520" spans="1:13" x14ac:dyDescent="0.2">
      <c r="A3520" t="s">
        <v>12938</v>
      </c>
      <c r="B3520" t="s">
        <v>12939</v>
      </c>
      <c r="C3520" t="s">
        <v>12940</v>
      </c>
      <c r="D3520" t="s">
        <v>12941</v>
      </c>
      <c r="E3520">
        <v>3.4853904527928701</v>
      </c>
      <c r="F3520">
        <v>1.71046899039873</v>
      </c>
      <c r="G3520">
        <v>0.77931749142336704</v>
      </c>
      <c r="H3520">
        <v>2.1948294619625202</v>
      </c>
      <c r="I3520">
        <v>2.8175833242906699E-2</v>
      </c>
      <c r="J3520">
        <v>0.103261957270934</v>
      </c>
      <c r="K3520" t="s">
        <v>1031</v>
      </c>
      <c r="L3520">
        <f t="shared" si="54"/>
        <v>-1.71046899039873</v>
      </c>
      <c r="M3520" t="s">
        <v>1032</v>
      </c>
    </row>
    <row r="3521" spans="1:13" x14ac:dyDescent="0.2">
      <c r="A3521" t="s">
        <v>12942</v>
      </c>
      <c r="B3521" t="s">
        <v>12943</v>
      </c>
      <c r="C3521" t="s">
        <v>12944</v>
      </c>
      <c r="D3521" t="s">
        <v>12945</v>
      </c>
      <c r="E3521">
        <v>3.48368561798251</v>
      </c>
      <c r="F3521">
        <v>-0.86629773297609003</v>
      </c>
      <c r="G3521">
        <v>0.65254688437902497</v>
      </c>
      <c r="H3521">
        <v>-1.3275639708256</v>
      </c>
      <c r="I3521">
        <v>0.184322193630058</v>
      </c>
      <c r="J3521">
        <v>0.354230968255005</v>
      </c>
      <c r="K3521" t="s">
        <v>1031</v>
      </c>
      <c r="L3521">
        <f t="shared" si="54"/>
        <v>0.86629773297609003</v>
      </c>
      <c r="M3521" t="s">
        <v>1032</v>
      </c>
    </row>
    <row r="3522" spans="1:13" x14ac:dyDescent="0.2">
      <c r="A3522" t="s">
        <v>12946</v>
      </c>
      <c r="B3522" t="s">
        <v>275</v>
      </c>
      <c r="C3522" t="s">
        <v>819</v>
      </c>
      <c r="D3522" t="s">
        <v>820</v>
      </c>
      <c r="E3522">
        <v>3.4834492719520802</v>
      </c>
      <c r="F3522">
        <v>2.20158185668845</v>
      </c>
      <c r="G3522">
        <v>0.914232905650742</v>
      </c>
      <c r="H3522">
        <v>2.4081192473830102</v>
      </c>
      <c r="I3522">
        <v>1.6034942532380698E-2</v>
      </c>
      <c r="J3522">
        <v>7.1523832633757806E-2</v>
      </c>
      <c r="K3522" t="s">
        <v>1031</v>
      </c>
      <c r="L3522">
        <f t="shared" ref="L3522:L3585" si="55">F3522*-1</f>
        <v>-2.20158185668845</v>
      </c>
      <c r="M3522" t="s">
        <v>1032</v>
      </c>
    </row>
    <row r="3523" spans="1:13" x14ac:dyDescent="0.2">
      <c r="A3523" t="s">
        <v>12947</v>
      </c>
      <c r="B3523" t="s">
        <v>12948</v>
      </c>
      <c r="C3523" t="s">
        <v>9824</v>
      </c>
      <c r="D3523" t="s">
        <v>12949</v>
      </c>
      <c r="E3523">
        <v>3.4752906209620602</v>
      </c>
      <c r="F3523">
        <v>0.19094053651967899</v>
      </c>
      <c r="G3523">
        <v>0.72534790541778105</v>
      </c>
      <c r="H3523">
        <v>0.26323993644084798</v>
      </c>
      <c r="I3523">
        <v>0.79236565109927604</v>
      </c>
      <c r="J3523">
        <v>0.87813692267519705</v>
      </c>
      <c r="K3523" t="s">
        <v>1031</v>
      </c>
      <c r="L3523">
        <f t="shared" si="55"/>
        <v>-0.19094053651967899</v>
      </c>
      <c r="M3523" t="s">
        <v>1032</v>
      </c>
    </row>
    <row r="3524" spans="1:13" x14ac:dyDescent="0.2">
      <c r="A3524" t="s">
        <v>12950</v>
      </c>
      <c r="B3524" t="s">
        <v>12951</v>
      </c>
      <c r="C3524">
        <v>0</v>
      </c>
      <c r="D3524" t="s">
        <v>12952</v>
      </c>
      <c r="E3524">
        <v>3.4734503196676698</v>
      </c>
      <c r="F3524">
        <v>-0.34861138939576503</v>
      </c>
      <c r="G3524">
        <v>0.69294804900737395</v>
      </c>
      <c r="H3524">
        <v>-0.50308445185052497</v>
      </c>
      <c r="I3524">
        <v>0.61490489768103096</v>
      </c>
      <c r="J3524">
        <v>0.75423054179109605</v>
      </c>
      <c r="K3524" t="s">
        <v>1031</v>
      </c>
      <c r="L3524">
        <f t="shared" si="55"/>
        <v>0.34861138939576503</v>
      </c>
      <c r="M3524" t="s">
        <v>1032</v>
      </c>
    </row>
    <row r="3525" spans="1:13" x14ac:dyDescent="0.2">
      <c r="A3525" t="s">
        <v>12953</v>
      </c>
      <c r="B3525" t="s">
        <v>12954</v>
      </c>
      <c r="C3525">
        <v>0</v>
      </c>
      <c r="D3525">
        <v>0</v>
      </c>
      <c r="E3525">
        <v>3.4708739324216999</v>
      </c>
      <c r="F3525">
        <v>0.96726464885525898</v>
      </c>
      <c r="G3525">
        <v>0.716286788461449</v>
      </c>
      <c r="H3525">
        <v>1.3503873929224599</v>
      </c>
      <c r="I3525">
        <v>0.17689175263394999</v>
      </c>
      <c r="J3525">
        <v>0.34556752299157301</v>
      </c>
      <c r="K3525" t="s">
        <v>1031</v>
      </c>
      <c r="L3525">
        <f t="shared" si="55"/>
        <v>-0.96726464885525898</v>
      </c>
      <c r="M3525" t="s">
        <v>1032</v>
      </c>
    </row>
    <row r="3526" spans="1:13" x14ac:dyDescent="0.2">
      <c r="A3526" t="s">
        <v>12955</v>
      </c>
      <c r="B3526" t="s">
        <v>12956</v>
      </c>
      <c r="C3526" t="s">
        <v>3544</v>
      </c>
      <c r="D3526" t="s">
        <v>12957</v>
      </c>
      <c r="E3526">
        <v>3.4661283054004901</v>
      </c>
      <c r="F3526">
        <v>1.4744303549495501</v>
      </c>
      <c r="G3526">
        <v>0.80967299488576805</v>
      </c>
      <c r="H3526">
        <v>1.8210195526622099</v>
      </c>
      <c r="I3526">
        <v>6.8603884727753403E-2</v>
      </c>
      <c r="J3526">
        <v>0.187594828904324</v>
      </c>
      <c r="K3526" t="s">
        <v>1031</v>
      </c>
      <c r="L3526">
        <f t="shared" si="55"/>
        <v>-1.4744303549495501</v>
      </c>
      <c r="M3526" t="s">
        <v>1032</v>
      </c>
    </row>
    <row r="3527" spans="1:13" x14ac:dyDescent="0.2">
      <c r="A3527" t="s">
        <v>12958</v>
      </c>
      <c r="B3527" t="s">
        <v>12959</v>
      </c>
      <c r="C3527" t="s">
        <v>12960</v>
      </c>
      <c r="D3527" t="s">
        <v>12961</v>
      </c>
      <c r="E3527">
        <v>3.46337966705262</v>
      </c>
      <c r="F3527">
        <v>1.18642331782344</v>
      </c>
      <c r="G3527">
        <v>0.85118691992873396</v>
      </c>
      <c r="H3527">
        <v>1.3938458052466101</v>
      </c>
      <c r="I3527">
        <v>0.163364172688967</v>
      </c>
      <c r="J3527">
        <v>0.32919719300377898</v>
      </c>
      <c r="K3527" t="s">
        <v>1031</v>
      </c>
      <c r="L3527">
        <f t="shared" si="55"/>
        <v>-1.18642331782344</v>
      </c>
      <c r="M3527" t="s">
        <v>1032</v>
      </c>
    </row>
    <row r="3528" spans="1:13" x14ac:dyDescent="0.2">
      <c r="A3528" t="s">
        <v>12962</v>
      </c>
      <c r="B3528" t="s">
        <v>12963</v>
      </c>
      <c r="C3528" t="s">
        <v>12964</v>
      </c>
      <c r="D3528" t="s">
        <v>12965</v>
      </c>
      <c r="E3528">
        <v>3.46335325462984</v>
      </c>
      <c r="F3528">
        <v>0.95324789244821995</v>
      </c>
      <c r="G3528">
        <v>0.72006794449710398</v>
      </c>
      <c r="H3528">
        <v>1.32383047979447</v>
      </c>
      <c r="I3528">
        <v>0.185559350932649</v>
      </c>
      <c r="J3528">
        <v>0.35584469164471</v>
      </c>
      <c r="K3528" t="s">
        <v>1031</v>
      </c>
      <c r="L3528">
        <f t="shared" si="55"/>
        <v>-0.95324789244821995</v>
      </c>
      <c r="M3528" t="s">
        <v>1032</v>
      </c>
    </row>
    <row r="3529" spans="1:13" x14ac:dyDescent="0.2">
      <c r="A3529" t="s">
        <v>12966</v>
      </c>
      <c r="B3529" t="s">
        <v>12967</v>
      </c>
      <c r="C3529" t="s">
        <v>12968</v>
      </c>
      <c r="D3529" t="s">
        <v>12969</v>
      </c>
      <c r="E3529">
        <v>3.46170158504551</v>
      </c>
      <c r="F3529">
        <v>-0.31077468343127101</v>
      </c>
      <c r="G3529">
        <v>0.886097836745252</v>
      </c>
      <c r="H3529">
        <v>-0.35072276507612798</v>
      </c>
      <c r="I3529">
        <v>0.72579634506192903</v>
      </c>
      <c r="J3529">
        <v>0.83429304741436405</v>
      </c>
      <c r="K3529" t="s">
        <v>1031</v>
      </c>
      <c r="L3529">
        <f t="shared" si="55"/>
        <v>0.31077468343127101</v>
      </c>
      <c r="M3529" t="s">
        <v>1032</v>
      </c>
    </row>
    <row r="3530" spans="1:13" x14ac:dyDescent="0.2">
      <c r="A3530" t="s">
        <v>12970</v>
      </c>
      <c r="B3530" t="s">
        <v>12971</v>
      </c>
      <c r="C3530">
        <v>0</v>
      </c>
      <c r="D3530" t="s">
        <v>12972</v>
      </c>
      <c r="E3530">
        <v>3.45857945717745</v>
      </c>
      <c r="F3530">
        <v>-0.105539142809839</v>
      </c>
      <c r="G3530">
        <v>0.72089910073907304</v>
      </c>
      <c r="H3530">
        <v>-0.14639932648222101</v>
      </c>
      <c r="I3530">
        <v>0.88360615897179795</v>
      </c>
      <c r="J3530">
        <v>0.93432664825614697</v>
      </c>
      <c r="K3530" t="s">
        <v>1031</v>
      </c>
      <c r="L3530">
        <f t="shared" si="55"/>
        <v>0.105539142809839</v>
      </c>
      <c r="M3530" t="s">
        <v>1032</v>
      </c>
    </row>
    <row r="3531" spans="1:13" x14ac:dyDescent="0.2">
      <c r="A3531" t="s">
        <v>12973</v>
      </c>
      <c r="B3531" t="s">
        <v>12974</v>
      </c>
      <c r="C3531" t="s">
        <v>12975</v>
      </c>
      <c r="D3531" t="s">
        <v>12976</v>
      </c>
      <c r="E3531">
        <v>3.4528022949969102</v>
      </c>
      <c r="F3531">
        <v>-0.175701433662828</v>
      </c>
      <c r="G3531">
        <v>0.660106956967068</v>
      </c>
      <c r="H3531">
        <v>-0.26617115879236802</v>
      </c>
      <c r="I3531">
        <v>0.79010739399758501</v>
      </c>
      <c r="J3531">
        <v>0.87733419787648403</v>
      </c>
      <c r="K3531" t="s">
        <v>1031</v>
      </c>
      <c r="L3531">
        <f t="shared" si="55"/>
        <v>0.175701433662828</v>
      </c>
      <c r="M3531" t="s">
        <v>1032</v>
      </c>
    </row>
    <row r="3532" spans="1:13" x14ac:dyDescent="0.2">
      <c r="A3532" t="s">
        <v>12977</v>
      </c>
      <c r="B3532" t="s">
        <v>12978</v>
      </c>
      <c r="C3532">
        <v>0</v>
      </c>
      <c r="D3532" t="s">
        <v>12979</v>
      </c>
      <c r="E3532">
        <v>3.4511594014908802</v>
      </c>
      <c r="F3532">
        <v>-0.92918164426393901</v>
      </c>
      <c r="G3532">
        <v>0.72494908374325395</v>
      </c>
      <c r="H3532">
        <v>-1.2817198684715001</v>
      </c>
      <c r="I3532">
        <v>0.199940932604737</v>
      </c>
      <c r="J3532">
        <v>0.37192930383908801</v>
      </c>
      <c r="K3532" t="s">
        <v>1031</v>
      </c>
      <c r="L3532">
        <f t="shared" si="55"/>
        <v>0.92918164426393901</v>
      </c>
      <c r="M3532" t="s">
        <v>1032</v>
      </c>
    </row>
    <row r="3533" spans="1:13" x14ac:dyDescent="0.2">
      <c r="A3533" t="s">
        <v>12980</v>
      </c>
      <c r="B3533" t="s">
        <v>12981</v>
      </c>
      <c r="C3533" t="s">
        <v>12982</v>
      </c>
      <c r="D3533" t="s">
        <v>12983</v>
      </c>
      <c r="E3533">
        <v>3.44956381283624</v>
      </c>
      <c r="F3533">
        <v>-0.104728912743852</v>
      </c>
      <c r="G3533">
        <v>0.73133119308478201</v>
      </c>
      <c r="H3533">
        <v>-0.14320312566198801</v>
      </c>
      <c r="I3533">
        <v>0.88612976134492205</v>
      </c>
      <c r="J3533">
        <v>0.93534785779513696</v>
      </c>
      <c r="K3533" t="s">
        <v>1031</v>
      </c>
      <c r="L3533">
        <f t="shared" si="55"/>
        <v>0.104728912743852</v>
      </c>
      <c r="M3533" t="s">
        <v>1032</v>
      </c>
    </row>
    <row r="3534" spans="1:13" x14ac:dyDescent="0.2">
      <c r="A3534" t="s">
        <v>12984</v>
      </c>
      <c r="B3534" t="s">
        <v>12985</v>
      </c>
      <c r="C3534" t="s">
        <v>8053</v>
      </c>
      <c r="D3534" t="s">
        <v>12986</v>
      </c>
      <c r="E3534">
        <v>3.4466905690730099</v>
      </c>
      <c r="F3534">
        <v>0.123003538929117</v>
      </c>
      <c r="G3534">
        <v>0.62741730577303301</v>
      </c>
      <c r="H3534">
        <v>0.19604741182197</v>
      </c>
      <c r="I3534">
        <v>0.84457305669693605</v>
      </c>
      <c r="J3534">
        <v>0.91022172765600995</v>
      </c>
      <c r="K3534" t="s">
        <v>1031</v>
      </c>
      <c r="L3534">
        <f t="shared" si="55"/>
        <v>-0.123003538929117</v>
      </c>
      <c r="M3534" t="s">
        <v>1032</v>
      </c>
    </row>
    <row r="3535" spans="1:13" x14ac:dyDescent="0.2">
      <c r="A3535" t="s">
        <v>12987</v>
      </c>
      <c r="B3535" t="s">
        <v>12988</v>
      </c>
      <c r="C3535">
        <v>0</v>
      </c>
      <c r="D3535" t="s">
        <v>12989</v>
      </c>
      <c r="E3535">
        <v>3.4413072789185599</v>
      </c>
      <c r="F3535">
        <v>1.1420555244298201</v>
      </c>
      <c r="G3535">
        <v>0.71454768852226302</v>
      </c>
      <c r="H3535">
        <v>1.59829153851394</v>
      </c>
      <c r="I3535">
        <v>0.109978109651179</v>
      </c>
      <c r="J3535">
        <v>0.25547872507594199</v>
      </c>
      <c r="K3535" t="s">
        <v>1031</v>
      </c>
      <c r="L3535">
        <f t="shared" si="55"/>
        <v>-1.1420555244298201</v>
      </c>
      <c r="M3535" t="s">
        <v>1032</v>
      </c>
    </row>
    <row r="3536" spans="1:13" x14ac:dyDescent="0.2">
      <c r="A3536" t="s">
        <v>12990</v>
      </c>
      <c r="B3536" t="s">
        <v>12991</v>
      </c>
      <c r="C3536">
        <v>0</v>
      </c>
      <c r="D3536" t="s">
        <v>12992</v>
      </c>
      <c r="E3536">
        <v>3.4282884216617302</v>
      </c>
      <c r="F3536">
        <v>0.65674645187519798</v>
      </c>
      <c r="G3536">
        <v>0.69632187597384199</v>
      </c>
      <c r="H3536">
        <v>0.94316504268475698</v>
      </c>
      <c r="I3536">
        <v>0.34559649084791</v>
      </c>
      <c r="J3536">
        <v>0.52620340333912896</v>
      </c>
      <c r="K3536" t="s">
        <v>1031</v>
      </c>
      <c r="L3536">
        <f t="shared" si="55"/>
        <v>-0.65674645187519798</v>
      </c>
      <c r="M3536" t="s">
        <v>1032</v>
      </c>
    </row>
    <row r="3537" spans="1:13" x14ac:dyDescent="0.2">
      <c r="A3537" t="s">
        <v>12993</v>
      </c>
      <c r="B3537" t="s">
        <v>12994</v>
      </c>
      <c r="C3537" t="s">
        <v>12995</v>
      </c>
      <c r="D3537" t="s">
        <v>12996</v>
      </c>
      <c r="E3537">
        <v>3.4242429309002902</v>
      </c>
      <c r="F3537">
        <v>0.60142576015089499</v>
      </c>
      <c r="G3537">
        <v>0.72358504843320004</v>
      </c>
      <c r="H3537">
        <v>0.83117494129153102</v>
      </c>
      <c r="I3537">
        <v>0.40587480877642901</v>
      </c>
      <c r="J3537">
        <v>0.58539460221311701</v>
      </c>
      <c r="K3537" t="s">
        <v>1031</v>
      </c>
      <c r="L3537">
        <f t="shared" si="55"/>
        <v>-0.60142576015089499</v>
      </c>
      <c r="M3537" t="s">
        <v>1032</v>
      </c>
    </row>
    <row r="3538" spans="1:13" x14ac:dyDescent="0.2">
      <c r="A3538" t="s">
        <v>12997</v>
      </c>
      <c r="B3538" t="s">
        <v>12998</v>
      </c>
      <c r="C3538" t="s">
        <v>10504</v>
      </c>
      <c r="D3538" t="s">
        <v>12999</v>
      </c>
      <c r="E3538">
        <v>3.4227689346755099</v>
      </c>
      <c r="F3538">
        <v>0.49448800949696797</v>
      </c>
      <c r="G3538">
        <v>0.80334127345733297</v>
      </c>
      <c r="H3538">
        <v>0.61553915606606902</v>
      </c>
      <c r="I3538">
        <v>0.53819871876724801</v>
      </c>
      <c r="J3538">
        <v>0.69768286503611698</v>
      </c>
      <c r="K3538" t="s">
        <v>1031</v>
      </c>
      <c r="L3538">
        <f t="shared" si="55"/>
        <v>-0.49448800949696797</v>
      </c>
      <c r="M3538" t="s">
        <v>1032</v>
      </c>
    </row>
    <row r="3539" spans="1:13" x14ac:dyDescent="0.2">
      <c r="A3539" t="s">
        <v>13000</v>
      </c>
      <c r="B3539" t="s">
        <v>13001</v>
      </c>
      <c r="C3539" t="s">
        <v>10606</v>
      </c>
      <c r="D3539" t="s">
        <v>13002</v>
      </c>
      <c r="E3539">
        <v>3.4210411324780199</v>
      </c>
      <c r="F3539">
        <v>-0.16602966716200901</v>
      </c>
      <c r="G3539">
        <v>0.96854704966208505</v>
      </c>
      <c r="H3539">
        <v>-0.17142137516183101</v>
      </c>
      <c r="I3539">
        <v>0.86389244858621295</v>
      </c>
      <c r="J3539">
        <v>0.92273178489636598</v>
      </c>
      <c r="K3539" t="s">
        <v>1031</v>
      </c>
      <c r="L3539">
        <f t="shared" si="55"/>
        <v>0.16602966716200901</v>
      </c>
      <c r="M3539" t="s">
        <v>1032</v>
      </c>
    </row>
    <row r="3540" spans="1:13" x14ac:dyDescent="0.2">
      <c r="A3540" t="s">
        <v>13003</v>
      </c>
      <c r="B3540" t="s">
        <v>13004</v>
      </c>
      <c r="C3540">
        <v>0</v>
      </c>
      <c r="D3540" t="s">
        <v>13005</v>
      </c>
      <c r="E3540">
        <v>3.4164617868070901</v>
      </c>
      <c r="F3540">
        <v>-0.70450207985080704</v>
      </c>
      <c r="G3540">
        <v>0.72755366512192399</v>
      </c>
      <c r="H3540">
        <v>-0.96831630933059099</v>
      </c>
      <c r="I3540">
        <v>0.33288642196806301</v>
      </c>
      <c r="J3540">
        <v>0.514222136177927</v>
      </c>
      <c r="K3540" t="s">
        <v>1031</v>
      </c>
      <c r="L3540">
        <f t="shared" si="55"/>
        <v>0.70450207985080704</v>
      </c>
      <c r="M3540" t="s">
        <v>1032</v>
      </c>
    </row>
    <row r="3541" spans="1:13" x14ac:dyDescent="0.2">
      <c r="A3541" t="s">
        <v>13006</v>
      </c>
      <c r="B3541" t="s">
        <v>13007</v>
      </c>
      <c r="C3541">
        <v>0</v>
      </c>
      <c r="D3541" t="s">
        <v>13008</v>
      </c>
      <c r="E3541">
        <v>3.4143262599459399</v>
      </c>
      <c r="F3541">
        <v>1.14314011387189</v>
      </c>
      <c r="G3541">
        <v>0.60448484634823596</v>
      </c>
      <c r="H3541">
        <v>1.89109804948417</v>
      </c>
      <c r="I3541">
        <v>5.86112568573951E-2</v>
      </c>
      <c r="J3541">
        <v>0.16882126204445799</v>
      </c>
      <c r="K3541" t="s">
        <v>1031</v>
      </c>
      <c r="L3541">
        <f t="shared" si="55"/>
        <v>-1.14314011387189</v>
      </c>
      <c r="M3541" t="s">
        <v>1032</v>
      </c>
    </row>
    <row r="3542" spans="1:13" x14ac:dyDescent="0.2">
      <c r="A3542" t="s">
        <v>13009</v>
      </c>
      <c r="B3542" t="s">
        <v>377</v>
      </c>
      <c r="C3542" t="s">
        <v>982</v>
      </c>
      <c r="D3542" t="s">
        <v>983</v>
      </c>
      <c r="E3542">
        <v>3.4130813347528801</v>
      </c>
      <c r="F3542">
        <v>0.51261856273156103</v>
      </c>
      <c r="G3542">
        <v>1.0981170050733799</v>
      </c>
      <c r="H3542">
        <v>0.46681597713470102</v>
      </c>
      <c r="I3542">
        <v>0.64063154390259003</v>
      </c>
      <c r="J3542">
        <v>0.77446718472946297</v>
      </c>
      <c r="K3542" t="s">
        <v>1031</v>
      </c>
      <c r="L3542">
        <f t="shared" si="55"/>
        <v>-0.51261856273156103</v>
      </c>
      <c r="M3542" t="s">
        <v>1032</v>
      </c>
    </row>
    <row r="3543" spans="1:13" x14ac:dyDescent="0.2">
      <c r="A3543" t="s">
        <v>13010</v>
      </c>
      <c r="B3543" t="s">
        <v>13011</v>
      </c>
      <c r="C3543" t="s">
        <v>13012</v>
      </c>
      <c r="D3543" t="s">
        <v>13013</v>
      </c>
      <c r="E3543">
        <v>3.40856850451922</v>
      </c>
      <c r="F3543">
        <v>-0.63352900264826595</v>
      </c>
      <c r="G3543">
        <v>0.70235940154335796</v>
      </c>
      <c r="H3543">
        <v>-0.90200117099045696</v>
      </c>
      <c r="I3543">
        <v>0.367056245690628</v>
      </c>
      <c r="J3543">
        <v>0.54924701985675495</v>
      </c>
      <c r="K3543" t="s">
        <v>1031</v>
      </c>
      <c r="L3543">
        <f t="shared" si="55"/>
        <v>0.63352900264826595</v>
      </c>
      <c r="M3543" t="s">
        <v>1032</v>
      </c>
    </row>
    <row r="3544" spans="1:13" x14ac:dyDescent="0.2">
      <c r="A3544" t="s">
        <v>13014</v>
      </c>
      <c r="B3544" t="s">
        <v>13015</v>
      </c>
      <c r="C3544" t="s">
        <v>13016</v>
      </c>
      <c r="D3544" t="s">
        <v>13017</v>
      </c>
      <c r="E3544">
        <v>3.4054753134200002</v>
      </c>
      <c r="F3544">
        <v>0.24908085984994999</v>
      </c>
      <c r="G3544">
        <v>0.75556929235794301</v>
      </c>
      <c r="H3544">
        <v>0.32965985035287898</v>
      </c>
      <c r="I3544">
        <v>0.74165699407291397</v>
      </c>
      <c r="J3544">
        <v>0.84477724134041299</v>
      </c>
      <c r="K3544" t="s">
        <v>1031</v>
      </c>
      <c r="L3544">
        <f t="shared" si="55"/>
        <v>-0.24908085984994999</v>
      </c>
      <c r="M3544" t="s">
        <v>1032</v>
      </c>
    </row>
    <row r="3545" spans="1:13" x14ac:dyDescent="0.2">
      <c r="A3545" t="s">
        <v>13018</v>
      </c>
      <c r="B3545" t="s">
        <v>13019</v>
      </c>
      <c r="C3545" t="s">
        <v>13020</v>
      </c>
      <c r="D3545" t="s">
        <v>13021</v>
      </c>
      <c r="E3545">
        <v>3.4013627750732698</v>
      </c>
      <c r="F3545">
        <v>-0.190466952735518</v>
      </c>
      <c r="G3545">
        <v>0.76457830430490104</v>
      </c>
      <c r="H3545">
        <v>-0.24911372931079601</v>
      </c>
      <c r="I3545">
        <v>0.80327280971637005</v>
      </c>
      <c r="J3545">
        <v>0.88410795547813303</v>
      </c>
      <c r="K3545" t="s">
        <v>1031</v>
      </c>
      <c r="L3545">
        <f t="shared" si="55"/>
        <v>0.190466952735518</v>
      </c>
      <c r="M3545" t="s">
        <v>1032</v>
      </c>
    </row>
    <row r="3546" spans="1:13" x14ac:dyDescent="0.2">
      <c r="A3546" t="s">
        <v>13022</v>
      </c>
      <c r="B3546" t="s">
        <v>13023</v>
      </c>
      <c r="C3546" t="s">
        <v>11749</v>
      </c>
      <c r="D3546" t="s">
        <v>13024</v>
      </c>
      <c r="E3546">
        <v>3.4008418418042399</v>
      </c>
      <c r="F3546">
        <v>-0.59397851207081798</v>
      </c>
      <c r="G3546">
        <v>0.76031478184796397</v>
      </c>
      <c r="H3546">
        <v>-0.78122709994818096</v>
      </c>
      <c r="I3546">
        <v>0.43466893753115798</v>
      </c>
      <c r="J3546">
        <v>0.60984863216199003</v>
      </c>
      <c r="K3546" t="s">
        <v>1031</v>
      </c>
      <c r="L3546">
        <f t="shared" si="55"/>
        <v>0.59397851207081798</v>
      </c>
      <c r="M3546" t="s">
        <v>1032</v>
      </c>
    </row>
    <row r="3547" spans="1:13" x14ac:dyDescent="0.2">
      <c r="A3547" t="s">
        <v>13025</v>
      </c>
      <c r="B3547" t="s">
        <v>13026</v>
      </c>
      <c r="C3547" t="s">
        <v>13027</v>
      </c>
      <c r="D3547" t="s">
        <v>13028</v>
      </c>
      <c r="E3547">
        <v>3.4004166840946599</v>
      </c>
      <c r="F3547">
        <v>0.65682014200222805</v>
      </c>
      <c r="G3547">
        <v>0.80814797585152098</v>
      </c>
      <c r="H3547">
        <v>0.81274737007186904</v>
      </c>
      <c r="I3547">
        <v>0.41636291595816699</v>
      </c>
      <c r="J3547">
        <v>0.59468505270375105</v>
      </c>
      <c r="K3547" t="s">
        <v>1031</v>
      </c>
      <c r="L3547">
        <f t="shared" si="55"/>
        <v>-0.65682014200222805</v>
      </c>
      <c r="M3547" t="s">
        <v>1032</v>
      </c>
    </row>
    <row r="3548" spans="1:13" x14ac:dyDescent="0.2">
      <c r="A3548" t="s">
        <v>13029</v>
      </c>
      <c r="B3548" t="s">
        <v>13030</v>
      </c>
      <c r="C3548" t="s">
        <v>5041</v>
      </c>
      <c r="D3548" t="s">
        <v>5471</v>
      </c>
      <c r="E3548">
        <v>3.3973479822842201</v>
      </c>
      <c r="F3548">
        <v>-0.41874953937058201</v>
      </c>
      <c r="G3548">
        <v>0.72287744670577603</v>
      </c>
      <c r="H3548">
        <v>-0.57928151068879696</v>
      </c>
      <c r="I3548">
        <v>0.56239923909621503</v>
      </c>
      <c r="J3548">
        <v>0.71436939092152596</v>
      </c>
      <c r="K3548" t="s">
        <v>1031</v>
      </c>
      <c r="L3548">
        <f t="shared" si="55"/>
        <v>0.41874953937058201</v>
      </c>
      <c r="M3548" t="s">
        <v>1032</v>
      </c>
    </row>
    <row r="3549" spans="1:13" x14ac:dyDescent="0.2">
      <c r="A3549" t="s">
        <v>13031</v>
      </c>
      <c r="B3549" t="s">
        <v>13032</v>
      </c>
      <c r="C3549">
        <v>0</v>
      </c>
      <c r="D3549" t="s">
        <v>13033</v>
      </c>
      <c r="E3549">
        <v>3.3952437767722401</v>
      </c>
      <c r="F3549">
        <v>-0.30111136065372002</v>
      </c>
      <c r="G3549">
        <v>0.835500790333638</v>
      </c>
      <c r="H3549">
        <v>-0.36039626070668102</v>
      </c>
      <c r="I3549">
        <v>0.71855082254578795</v>
      </c>
      <c r="J3549">
        <v>0.82870040575900905</v>
      </c>
      <c r="K3549" t="s">
        <v>1031</v>
      </c>
      <c r="L3549">
        <f t="shared" si="55"/>
        <v>0.30111136065372002</v>
      </c>
      <c r="M3549" t="s">
        <v>1032</v>
      </c>
    </row>
    <row r="3550" spans="1:13" x14ac:dyDescent="0.2">
      <c r="A3550" t="s">
        <v>13034</v>
      </c>
      <c r="B3550" t="s">
        <v>13035</v>
      </c>
      <c r="C3550" t="s">
        <v>5632</v>
      </c>
      <c r="D3550" t="s">
        <v>8930</v>
      </c>
      <c r="E3550">
        <v>3.3942729835857999</v>
      </c>
      <c r="F3550">
        <v>1.26040679180129</v>
      </c>
      <c r="G3550">
        <v>0.716275256160534</v>
      </c>
      <c r="H3550">
        <v>1.75966820152</v>
      </c>
      <c r="I3550">
        <v>7.8464080338940506E-2</v>
      </c>
      <c r="J3550">
        <v>0.20557457837965701</v>
      </c>
      <c r="K3550" t="s">
        <v>1031</v>
      </c>
      <c r="L3550">
        <f t="shared" si="55"/>
        <v>-1.26040679180129</v>
      </c>
      <c r="M3550" t="s">
        <v>1032</v>
      </c>
    </row>
    <row r="3551" spans="1:13" x14ac:dyDescent="0.2">
      <c r="A3551" t="s">
        <v>13036</v>
      </c>
      <c r="B3551" t="s">
        <v>13037</v>
      </c>
      <c r="C3551" t="s">
        <v>13038</v>
      </c>
      <c r="D3551" t="s">
        <v>13039</v>
      </c>
      <c r="E3551">
        <v>3.3921162813056598</v>
      </c>
      <c r="F3551">
        <v>0.858602756561334</v>
      </c>
      <c r="G3551">
        <v>0.95129916939293102</v>
      </c>
      <c r="H3551">
        <v>0.90255808497052503</v>
      </c>
      <c r="I3551" t="s">
        <v>2015</v>
      </c>
      <c r="J3551" t="s">
        <v>2015</v>
      </c>
      <c r="K3551" t="s">
        <v>1031</v>
      </c>
      <c r="L3551">
        <f t="shared" si="55"/>
        <v>-0.858602756561334</v>
      </c>
      <c r="M3551" t="s">
        <v>1032</v>
      </c>
    </row>
    <row r="3552" spans="1:13" x14ac:dyDescent="0.2">
      <c r="A3552" t="s">
        <v>13040</v>
      </c>
      <c r="B3552" t="s">
        <v>13041</v>
      </c>
      <c r="C3552" t="s">
        <v>7997</v>
      </c>
      <c r="D3552" t="s">
        <v>13042</v>
      </c>
      <c r="E3552">
        <v>3.39203262782683</v>
      </c>
      <c r="F3552">
        <v>-4.8851550687133198E-2</v>
      </c>
      <c r="G3552">
        <v>0.64848353889456201</v>
      </c>
      <c r="H3552">
        <v>-7.5331982628900604E-2</v>
      </c>
      <c r="I3552">
        <v>0.93995057531242199</v>
      </c>
      <c r="J3552">
        <v>0.96631729912778097</v>
      </c>
      <c r="K3552" t="s">
        <v>1031</v>
      </c>
      <c r="L3552">
        <f t="shared" si="55"/>
        <v>4.8851550687133198E-2</v>
      </c>
      <c r="M3552" t="s">
        <v>1032</v>
      </c>
    </row>
    <row r="3553" spans="1:13" x14ac:dyDescent="0.2">
      <c r="A3553" t="s">
        <v>13043</v>
      </c>
      <c r="B3553" t="s">
        <v>13044</v>
      </c>
      <c r="C3553" t="s">
        <v>5510</v>
      </c>
      <c r="D3553" t="s">
        <v>13045</v>
      </c>
      <c r="E3553">
        <v>3.3909757210737199</v>
      </c>
      <c r="F3553">
        <v>1.1333238860814601</v>
      </c>
      <c r="G3553">
        <v>0.844477591106082</v>
      </c>
      <c r="H3553">
        <v>1.34204139697425</v>
      </c>
      <c r="I3553">
        <v>0.179582573503376</v>
      </c>
      <c r="J3553">
        <v>0.348542579171775</v>
      </c>
      <c r="K3553" t="s">
        <v>1031</v>
      </c>
      <c r="L3553">
        <f t="shared" si="55"/>
        <v>-1.1333238860814601</v>
      </c>
      <c r="M3553" t="s">
        <v>1032</v>
      </c>
    </row>
    <row r="3554" spans="1:13" x14ac:dyDescent="0.2">
      <c r="A3554" t="s">
        <v>13046</v>
      </c>
      <c r="B3554" t="s">
        <v>13047</v>
      </c>
      <c r="C3554">
        <v>0</v>
      </c>
      <c r="D3554" t="s">
        <v>13048</v>
      </c>
      <c r="E3554">
        <v>3.3893666249272498</v>
      </c>
      <c r="F3554">
        <v>4.96999961514904E-2</v>
      </c>
      <c r="G3554">
        <v>0.77796521326989898</v>
      </c>
      <c r="H3554">
        <v>6.3884599598732994E-2</v>
      </c>
      <c r="I3554">
        <v>0.94906211496790505</v>
      </c>
      <c r="J3554">
        <v>0.97249383167165804</v>
      </c>
      <c r="K3554" t="s">
        <v>1031</v>
      </c>
      <c r="L3554">
        <f t="shared" si="55"/>
        <v>-4.96999961514904E-2</v>
      </c>
      <c r="M3554" t="s">
        <v>1032</v>
      </c>
    </row>
    <row r="3555" spans="1:13" x14ac:dyDescent="0.2">
      <c r="A3555" t="s">
        <v>13049</v>
      </c>
      <c r="B3555" t="s">
        <v>13050</v>
      </c>
      <c r="C3555" t="s">
        <v>8520</v>
      </c>
      <c r="D3555" t="s">
        <v>13051</v>
      </c>
      <c r="E3555">
        <v>3.3879742860352402</v>
      </c>
      <c r="F3555">
        <v>6.1629187949516</v>
      </c>
      <c r="G3555">
        <v>2.8893165768859999</v>
      </c>
      <c r="H3555">
        <v>2.1330022622836902</v>
      </c>
      <c r="I3555">
        <v>3.2924540619083398E-2</v>
      </c>
      <c r="J3555">
        <v>0.114230284118075</v>
      </c>
      <c r="K3555" t="s">
        <v>1031</v>
      </c>
      <c r="L3555">
        <f t="shared" si="55"/>
        <v>-6.1629187949516</v>
      </c>
      <c r="M3555" t="s">
        <v>1032</v>
      </c>
    </row>
    <row r="3556" spans="1:13" x14ac:dyDescent="0.2">
      <c r="A3556" t="s">
        <v>13052</v>
      </c>
      <c r="B3556" t="s">
        <v>247</v>
      </c>
      <c r="C3556" t="s">
        <v>693</v>
      </c>
      <c r="D3556" t="s">
        <v>788</v>
      </c>
      <c r="E3556">
        <v>3.38749423058331</v>
      </c>
      <c r="F3556">
        <v>0.32650964061032001</v>
      </c>
      <c r="G3556">
        <v>0.90749072755975502</v>
      </c>
      <c r="H3556">
        <v>0.359793913804834</v>
      </c>
      <c r="I3556">
        <v>0.719001254908054</v>
      </c>
      <c r="J3556">
        <v>0.82898822222712099</v>
      </c>
      <c r="K3556" t="s">
        <v>1031</v>
      </c>
      <c r="L3556">
        <f t="shared" si="55"/>
        <v>-0.32650964061032001</v>
      </c>
      <c r="M3556" t="s">
        <v>1032</v>
      </c>
    </row>
    <row r="3557" spans="1:13" x14ac:dyDescent="0.2">
      <c r="A3557" t="s">
        <v>13053</v>
      </c>
      <c r="B3557" t="s">
        <v>13054</v>
      </c>
      <c r="C3557">
        <v>0</v>
      </c>
      <c r="D3557" t="s">
        <v>13055</v>
      </c>
      <c r="E3557">
        <v>3.38421677291343</v>
      </c>
      <c r="F3557">
        <v>0.55594972696589595</v>
      </c>
      <c r="G3557">
        <v>0.70225422731981701</v>
      </c>
      <c r="H3557">
        <v>0.791664478956149</v>
      </c>
      <c r="I3557">
        <v>0.42855633930831299</v>
      </c>
      <c r="J3557">
        <v>0.60449304038829499</v>
      </c>
      <c r="K3557" t="s">
        <v>1031</v>
      </c>
      <c r="L3557">
        <f t="shared" si="55"/>
        <v>-0.55594972696589595</v>
      </c>
      <c r="M3557" t="s">
        <v>1032</v>
      </c>
    </row>
    <row r="3558" spans="1:13" x14ac:dyDescent="0.2">
      <c r="A3558" t="s">
        <v>13056</v>
      </c>
      <c r="B3558" t="s">
        <v>13057</v>
      </c>
      <c r="C3558" t="s">
        <v>7427</v>
      </c>
      <c r="D3558" t="s">
        <v>10385</v>
      </c>
      <c r="E3558">
        <v>3.3786390370097399</v>
      </c>
      <c r="F3558">
        <v>0.301841888541105</v>
      </c>
      <c r="G3558">
        <v>0.66850160710123496</v>
      </c>
      <c r="H3558">
        <v>0.45152006417749102</v>
      </c>
      <c r="I3558">
        <v>0.65161476753526304</v>
      </c>
      <c r="J3558">
        <v>0.78171319834293596</v>
      </c>
      <c r="K3558" t="s">
        <v>1031</v>
      </c>
      <c r="L3558">
        <f t="shared" si="55"/>
        <v>-0.301841888541105</v>
      </c>
      <c r="M3558" t="s">
        <v>1032</v>
      </c>
    </row>
    <row r="3559" spans="1:13" x14ac:dyDescent="0.2">
      <c r="A3559" t="s">
        <v>13058</v>
      </c>
      <c r="B3559" t="s">
        <v>13059</v>
      </c>
      <c r="C3559">
        <v>0</v>
      </c>
      <c r="D3559" t="s">
        <v>9945</v>
      </c>
      <c r="E3559">
        <v>3.3777982997657201</v>
      </c>
      <c r="F3559">
        <v>0.75883839583530899</v>
      </c>
      <c r="G3559">
        <v>1.12332651042954</v>
      </c>
      <c r="H3559">
        <v>0.67552789753456599</v>
      </c>
      <c r="I3559">
        <v>0.49934043325994099</v>
      </c>
      <c r="J3559">
        <v>0.66653173487540995</v>
      </c>
      <c r="K3559" t="s">
        <v>1031</v>
      </c>
      <c r="L3559">
        <f t="shared" si="55"/>
        <v>-0.75883839583530899</v>
      </c>
      <c r="M3559" t="s">
        <v>1032</v>
      </c>
    </row>
    <row r="3560" spans="1:13" x14ac:dyDescent="0.2">
      <c r="A3560" t="s">
        <v>13060</v>
      </c>
      <c r="B3560" t="s">
        <v>13061</v>
      </c>
      <c r="C3560">
        <v>0</v>
      </c>
      <c r="D3560" t="s">
        <v>13062</v>
      </c>
      <c r="E3560">
        <v>3.37548880408493</v>
      </c>
      <c r="F3560">
        <v>1.15478235799285</v>
      </c>
      <c r="G3560">
        <v>0.77967911752304098</v>
      </c>
      <c r="H3560">
        <v>1.48109950881007</v>
      </c>
      <c r="I3560">
        <v>0.13858005875431401</v>
      </c>
      <c r="J3560">
        <v>0.295200961323346</v>
      </c>
      <c r="K3560" t="s">
        <v>1031</v>
      </c>
      <c r="L3560">
        <f t="shared" si="55"/>
        <v>-1.15478235799285</v>
      </c>
      <c r="M3560" t="s">
        <v>1032</v>
      </c>
    </row>
    <row r="3561" spans="1:13" x14ac:dyDescent="0.2">
      <c r="A3561" t="s">
        <v>13063</v>
      </c>
      <c r="B3561" t="s">
        <v>13064</v>
      </c>
      <c r="C3561" t="s">
        <v>6312</v>
      </c>
      <c r="D3561" t="s">
        <v>13065</v>
      </c>
      <c r="E3561">
        <v>3.3744253644627</v>
      </c>
      <c r="F3561">
        <v>0.93335059129806597</v>
      </c>
      <c r="G3561">
        <v>0.90471974345890305</v>
      </c>
      <c r="H3561">
        <v>1.0316460959829401</v>
      </c>
      <c r="I3561">
        <v>0.30223793785492398</v>
      </c>
      <c r="J3561">
        <v>0.481353279933116</v>
      </c>
      <c r="K3561" t="s">
        <v>1031</v>
      </c>
      <c r="L3561">
        <f t="shared" si="55"/>
        <v>-0.93335059129806597</v>
      </c>
      <c r="M3561" t="s">
        <v>1032</v>
      </c>
    </row>
    <row r="3562" spans="1:13" x14ac:dyDescent="0.2">
      <c r="A3562" t="s">
        <v>13066</v>
      </c>
      <c r="B3562" t="s">
        <v>13067</v>
      </c>
      <c r="C3562" t="s">
        <v>13068</v>
      </c>
      <c r="D3562" t="s">
        <v>13069</v>
      </c>
      <c r="E3562">
        <v>3.3743101485258</v>
      </c>
      <c r="F3562">
        <v>-0.97138150829024394</v>
      </c>
      <c r="G3562">
        <v>0.79780599151648501</v>
      </c>
      <c r="H3562">
        <v>-1.2175660732301901</v>
      </c>
      <c r="I3562">
        <v>0.22338891355396201</v>
      </c>
      <c r="J3562">
        <v>0.40206155118974102</v>
      </c>
      <c r="K3562" t="s">
        <v>1031</v>
      </c>
      <c r="L3562">
        <f t="shared" si="55"/>
        <v>0.97138150829024394</v>
      </c>
      <c r="M3562" t="s">
        <v>1032</v>
      </c>
    </row>
    <row r="3563" spans="1:13" x14ac:dyDescent="0.2">
      <c r="A3563" t="s">
        <v>13070</v>
      </c>
      <c r="B3563" t="s">
        <v>384</v>
      </c>
      <c r="C3563" t="s">
        <v>965</v>
      </c>
      <c r="D3563" t="s">
        <v>995</v>
      </c>
      <c r="E3563">
        <v>3.3710283451490599</v>
      </c>
      <c r="F3563">
        <v>1.7489951378983699</v>
      </c>
      <c r="G3563">
        <v>1.0078844410024801</v>
      </c>
      <c r="H3563">
        <v>1.7353131636388299</v>
      </c>
      <c r="I3563">
        <v>8.2685351405086496E-2</v>
      </c>
      <c r="J3563">
        <v>0.212372580842491</v>
      </c>
      <c r="K3563" t="s">
        <v>1031</v>
      </c>
      <c r="L3563">
        <f t="shared" si="55"/>
        <v>-1.7489951378983699</v>
      </c>
      <c r="M3563" t="s">
        <v>1032</v>
      </c>
    </row>
    <row r="3564" spans="1:13" x14ac:dyDescent="0.2">
      <c r="A3564" t="s">
        <v>13071</v>
      </c>
      <c r="B3564" t="s">
        <v>13072</v>
      </c>
      <c r="C3564" t="s">
        <v>8229</v>
      </c>
      <c r="D3564" t="s">
        <v>13073</v>
      </c>
      <c r="E3564">
        <v>3.3699991898738002</v>
      </c>
      <c r="F3564">
        <v>-1.1291555271984299</v>
      </c>
      <c r="G3564">
        <v>0.69167195097738099</v>
      </c>
      <c r="H3564">
        <v>-1.6325015429682499</v>
      </c>
      <c r="I3564">
        <v>0.102573873697926</v>
      </c>
      <c r="J3564">
        <v>0.243588657243238</v>
      </c>
      <c r="K3564" t="s">
        <v>1031</v>
      </c>
      <c r="L3564">
        <f t="shared" si="55"/>
        <v>1.1291555271984299</v>
      </c>
      <c r="M3564" t="s">
        <v>1032</v>
      </c>
    </row>
    <row r="3565" spans="1:13" x14ac:dyDescent="0.2">
      <c r="A3565" t="s">
        <v>13074</v>
      </c>
      <c r="B3565" t="s">
        <v>32</v>
      </c>
      <c r="C3565">
        <v>0</v>
      </c>
      <c r="D3565" t="s">
        <v>466</v>
      </c>
      <c r="E3565">
        <v>3.36755908266543</v>
      </c>
      <c r="F3565">
        <v>0.88361323400129999</v>
      </c>
      <c r="G3565">
        <v>0.764439108681646</v>
      </c>
      <c r="H3565">
        <v>1.15589747301807</v>
      </c>
      <c r="I3565">
        <v>0.247723096394487</v>
      </c>
      <c r="J3565">
        <v>0.42742726071999099</v>
      </c>
      <c r="K3565" t="s">
        <v>1031</v>
      </c>
      <c r="L3565">
        <f t="shared" si="55"/>
        <v>-0.88361323400129999</v>
      </c>
      <c r="M3565" t="s">
        <v>1032</v>
      </c>
    </row>
    <row r="3566" spans="1:13" x14ac:dyDescent="0.2">
      <c r="A3566" t="s">
        <v>13075</v>
      </c>
      <c r="B3566" t="s">
        <v>13076</v>
      </c>
      <c r="C3566" t="s">
        <v>13077</v>
      </c>
      <c r="D3566" t="s">
        <v>13078</v>
      </c>
      <c r="E3566">
        <v>3.3621435920689899</v>
      </c>
      <c r="F3566">
        <v>0.377718180670642</v>
      </c>
      <c r="G3566">
        <v>0.65251943886797104</v>
      </c>
      <c r="H3566">
        <v>0.57886119274228698</v>
      </c>
      <c r="I3566">
        <v>0.56268283724516499</v>
      </c>
      <c r="J3566">
        <v>0.71441113067573903</v>
      </c>
      <c r="K3566" t="s">
        <v>1031</v>
      </c>
      <c r="L3566">
        <f t="shared" si="55"/>
        <v>-0.377718180670642</v>
      </c>
      <c r="M3566" t="s">
        <v>1032</v>
      </c>
    </row>
    <row r="3567" spans="1:13" x14ac:dyDescent="0.2">
      <c r="A3567" t="s">
        <v>13079</v>
      </c>
      <c r="B3567" t="s">
        <v>13080</v>
      </c>
      <c r="C3567">
        <v>0</v>
      </c>
      <c r="D3567" t="s">
        <v>13081</v>
      </c>
      <c r="E3567">
        <v>3.36197596063385</v>
      </c>
      <c r="F3567">
        <v>1.35097371552401</v>
      </c>
      <c r="G3567">
        <v>0.84472709690334102</v>
      </c>
      <c r="H3567">
        <v>1.5993019763145999</v>
      </c>
      <c r="I3567">
        <v>0.109753520629939</v>
      </c>
      <c r="J3567">
        <v>0.25547872507594199</v>
      </c>
      <c r="K3567" t="s">
        <v>1031</v>
      </c>
      <c r="L3567">
        <f t="shared" si="55"/>
        <v>-1.35097371552401</v>
      </c>
      <c r="M3567" t="s">
        <v>1032</v>
      </c>
    </row>
    <row r="3568" spans="1:13" x14ac:dyDescent="0.2">
      <c r="A3568" t="s">
        <v>13082</v>
      </c>
      <c r="B3568" t="s">
        <v>13083</v>
      </c>
      <c r="C3568" t="s">
        <v>9026</v>
      </c>
      <c r="D3568" t="s">
        <v>13084</v>
      </c>
      <c r="E3568">
        <v>3.3603650569735102</v>
      </c>
      <c r="F3568">
        <v>-9.3702786049337905E-2</v>
      </c>
      <c r="G3568">
        <v>0.64664549672601901</v>
      </c>
      <c r="H3568">
        <v>-0.14490595932973699</v>
      </c>
      <c r="I3568">
        <v>0.88478512123604403</v>
      </c>
      <c r="J3568">
        <v>0.93493315291366696</v>
      </c>
      <c r="K3568" t="s">
        <v>1031</v>
      </c>
      <c r="L3568">
        <f t="shared" si="55"/>
        <v>9.3702786049337905E-2</v>
      </c>
      <c r="M3568" t="s">
        <v>1032</v>
      </c>
    </row>
    <row r="3569" spans="1:13" x14ac:dyDescent="0.2">
      <c r="A3569" t="s">
        <v>13085</v>
      </c>
      <c r="B3569" t="s">
        <v>13086</v>
      </c>
      <c r="C3569" t="s">
        <v>13087</v>
      </c>
      <c r="D3569" t="s">
        <v>13088</v>
      </c>
      <c r="E3569">
        <v>3.359433827848</v>
      </c>
      <c r="F3569">
        <v>1.56587600819124</v>
      </c>
      <c r="G3569">
        <v>0.96654023513268195</v>
      </c>
      <c r="H3569">
        <v>1.6200836253612201</v>
      </c>
      <c r="I3569">
        <v>0.10521431438161601</v>
      </c>
      <c r="J3569">
        <v>0.24807302792685701</v>
      </c>
      <c r="K3569" t="s">
        <v>1031</v>
      </c>
      <c r="L3569">
        <f t="shared" si="55"/>
        <v>-1.56587600819124</v>
      </c>
      <c r="M3569" t="s">
        <v>1032</v>
      </c>
    </row>
    <row r="3570" spans="1:13" x14ac:dyDescent="0.2">
      <c r="A3570" t="s">
        <v>13089</v>
      </c>
      <c r="B3570" t="s">
        <v>13090</v>
      </c>
      <c r="C3570">
        <v>0</v>
      </c>
      <c r="D3570" t="s">
        <v>13091</v>
      </c>
      <c r="E3570">
        <v>3.3579855797297999</v>
      </c>
      <c r="F3570">
        <v>-0.74301167077896502</v>
      </c>
      <c r="G3570">
        <v>0.76815818188375595</v>
      </c>
      <c r="H3570">
        <v>-0.96726388952451903</v>
      </c>
      <c r="I3570">
        <v>0.333412130624956</v>
      </c>
      <c r="J3570">
        <v>0.51478044410608503</v>
      </c>
      <c r="K3570" t="s">
        <v>1031</v>
      </c>
      <c r="L3570">
        <f t="shared" si="55"/>
        <v>0.74301167077896502</v>
      </c>
      <c r="M3570" t="s">
        <v>1032</v>
      </c>
    </row>
    <row r="3571" spans="1:13" x14ac:dyDescent="0.2">
      <c r="A3571" t="s">
        <v>13092</v>
      </c>
      <c r="B3571" t="s">
        <v>271</v>
      </c>
      <c r="C3571" t="s">
        <v>758</v>
      </c>
      <c r="D3571" t="s">
        <v>759</v>
      </c>
      <c r="E3571">
        <v>3.3544129164013201</v>
      </c>
      <c r="F3571">
        <v>3.3887994832763203E-2</v>
      </c>
      <c r="G3571">
        <v>0.99413493675182296</v>
      </c>
      <c r="H3571">
        <v>3.4087922655134502E-2</v>
      </c>
      <c r="I3571">
        <v>0.97280703921434097</v>
      </c>
      <c r="J3571">
        <v>0.98420589277924098</v>
      </c>
      <c r="K3571" t="s">
        <v>1031</v>
      </c>
      <c r="L3571">
        <f t="shared" si="55"/>
        <v>-3.3887994832763203E-2</v>
      </c>
      <c r="M3571" t="s">
        <v>1032</v>
      </c>
    </row>
    <row r="3572" spans="1:13" x14ac:dyDescent="0.2">
      <c r="A3572" t="s">
        <v>13093</v>
      </c>
      <c r="B3572" t="s">
        <v>13094</v>
      </c>
      <c r="C3572" t="s">
        <v>5192</v>
      </c>
      <c r="D3572" t="s">
        <v>13095</v>
      </c>
      <c r="E3572">
        <v>3.3530853418662798</v>
      </c>
      <c r="F3572">
        <v>1.3721412935133299E-2</v>
      </c>
      <c r="G3572">
        <v>0.65777500457654903</v>
      </c>
      <c r="H3572">
        <v>2.0860344098916701E-2</v>
      </c>
      <c r="I3572">
        <v>0.98335706055934802</v>
      </c>
      <c r="J3572">
        <v>0.99078757211019897</v>
      </c>
      <c r="K3572" t="s">
        <v>1031</v>
      </c>
      <c r="L3572">
        <f t="shared" si="55"/>
        <v>-1.3721412935133299E-2</v>
      </c>
      <c r="M3572" t="s">
        <v>1032</v>
      </c>
    </row>
    <row r="3573" spans="1:13" x14ac:dyDescent="0.2">
      <c r="A3573" t="s">
        <v>13096</v>
      </c>
      <c r="B3573" t="s">
        <v>13097</v>
      </c>
      <c r="C3573" t="s">
        <v>6806</v>
      </c>
      <c r="D3573" t="s">
        <v>8027</v>
      </c>
      <c r="E3573">
        <v>3.3500500432378502</v>
      </c>
      <c r="F3573">
        <v>1.0848594104387399</v>
      </c>
      <c r="G3573">
        <v>0.76077969209916696</v>
      </c>
      <c r="H3573">
        <v>1.4259836608484699</v>
      </c>
      <c r="I3573">
        <v>0.15387305845973401</v>
      </c>
      <c r="J3573">
        <v>0.31575718970764699</v>
      </c>
      <c r="K3573" t="s">
        <v>1031</v>
      </c>
      <c r="L3573">
        <f t="shared" si="55"/>
        <v>-1.0848594104387399</v>
      </c>
      <c r="M3573" t="s">
        <v>1032</v>
      </c>
    </row>
    <row r="3574" spans="1:13" x14ac:dyDescent="0.2">
      <c r="A3574" t="s">
        <v>13098</v>
      </c>
      <c r="B3574" t="s">
        <v>13099</v>
      </c>
      <c r="C3574" t="s">
        <v>13100</v>
      </c>
      <c r="D3574" t="s">
        <v>13101</v>
      </c>
      <c r="E3574">
        <v>3.34990689293137</v>
      </c>
      <c r="F3574">
        <v>-7.4901331991146805E-2</v>
      </c>
      <c r="G3574">
        <v>0.67739709540881399</v>
      </c>
      <c r="H3574">
        <v>-0.11057226625092501</v>
      </c>
      <c r="I3574">
        <v>0.91195554092325903</v>
      </c>
      <c r="J3574">
        <v>0.95060311124724595</v>
      </c>
      <c r="K3574" t="s">
        <v>1031</v>
      </c>
      <c r="L3574">
        <f t="shared" si="55"/>
        <v>7.4901331991146805E-2</v>
      </c>
      <c r="M3574" t="s">
        <v>1032</v>
      </c>
    </row>
    <row r="3575" spans="1:13" x14ac:dyDescent="0.2">
      <c r="A3575" t="s">
        <v>13102</v>
      </c>
      <c r="B3575" t="s">
        <v>13103</v>
      </c>
      <c r="C3575">
        <v>0</v>
      </c>
      <c r="D3575" t="s">
        <v>13104</v>
      </c>
      <c r="E3575">
        <v>3.3479170970582302</v>
      </c>
      <c r="F3575">
        <v>0.58197588914992304</v>
      </c>
      <c r="G3575">
        <v>0.772311577834223</v>
      </c>
      <c r="H3575">
        <v>0.75355064698362495</v>
      </c>
      <c r="I3575">
        <v>0.45111908863292799</v>
      </c>
      <c r="J3575">
        <v>0.62409786500277298</v>
      </c>
      <c r="K3575" t="s">
        <v>1031</v>
      </c>
      <c r="L3575">
        <f t="shared" si="55"/>
        <v>-0.58197588914992304</v>
      </c>
      <c r="M3575" t="s">
        <v>1032</v>
      </c>
    </row>
    <row r="3576" spans="1:13" x14ac:dyDescent="0.2">
      <c r="A3576" t="s">
        <v>13105</v>
      </c>
      <c r="B3576" t="s">
        <v>13106</v>
      </c>
      <c r="C3576" t="s">
        <v>4793</v>
      </c>
      <c r="D3576" t="s">
        <v>4794</v>
      </c>
      <c r="E3576">
        <v>3.3451013314920801</v>
      </c>
      <c r="F3576">
        <v>-0.25482504629236502</v>
      </c>
      <c r="G3576">
        <v>0.70608316442181496</v>
      </c>
      <c r="H3576">
        <v>-0.36089947917258702</v>
      </c>
      <c r="I3576">
        <v>0.718174592945235</v>
      </c>
      <c r="J3576">
        <v>0.82865245077021299</v>
      </c>
      <c r="K3576" t="s">
        <v>1031</v>
      </c>
      <c r="L3576">
        <f t="shared" si="55"/>
        <v>0.25482504629236502</v>
      </c>
      <c r="M3576" t="s">
        <v>1032</v>
      </c>
    </row>
    <row r="3577" spans="1:13" x14ac:dyDescent="0.2">
      <c r="A3577" t="s">
        <v>13107</v>
      </c>
      <c r="B3577" t="s">
        <v>13108</v>
      </c>
      <c r="C3577" t="s">
        <v>4003</v>
      </c>
      <c r="D3577" t="s">
        <v>4004</v>
      </c>
      <c r="E3577">
        <v>3.3418468031663</v>
      </c>
      <c r="F3577">
        <v>-0.99916353100642596</v>
      </c>
      <c r="G3577">
        <v>1.04212681857872</v>
      </c>
      <c r="H3577">
        <v>-0.95877345558490601</v>
      </c>
      <c r="I3577">
        <v>0.33767288427727699</v>
      </c>
      <c r="J3577">
        <v>0.51882933197833703</v>
      </c>
      <c r="K3577" t="s">
        <v>1031</v>
      </c>
      <c r="L3577">
        <f t="shared" si="55"/>
        <v>0.99916353100642596</v>
      </c>
      <c r="M3577" t="s">
        <v>1032</v>
      </c>
    </row>
    <row r="3578" spans="1:13" x14ac:dyDescent="0.2">
      <c r="A3578" t="s">
        <v>13109</v>
      </c>
      <c r="B3578" t="s">
        <v>13110</v>
      </c>
      <c r="C3578" t="s">
        <v>13111</v>
      </c>
      <c r="D3578" t="s">
        <v>13112</v>
      </c>
      <c r="E3578">
        <v>3.34124442975296</v>
      </c>
      <c r="F3578">
        <v>0.63511895898167503</v>
      </c>
      <c r="G3578">
        <v>0.86157870612230403</v>
      </c>
      <c r="H3578">
        <v>0.73715721438862702</v>
      </c>
      <c r="I3578">
        <v>0.46102674900278301</v>
      </c>
      <c r="J3578">
        <v>0.63442838560716797</v>
      </c>
      <c r="K3578" t="s">
        <v>1031</v>
      </c>
      <c r="L3578">
        <f t="shared" si="55"/>
        <v>-0.63511895898167503</v>
      </c>
      <c r="M3578" t="s">
        <v>1032</v>
      </c>
    </row>
    <row r="3579" spans="1:13" x14ac:dyDescent="0.2">
      <c r="A3579" t="s">
        <v>13113</v>
      </c>
      <c r="B3579" t="s">
        <v>13114</v>
      </c>
      <c r="C3579" t="s">
        <v>6591</v>
      </c>
      <c r="D3579" t="s">
        <v>13115</v>
      </c>
      <c r="E3579">
        <v>3.3405487805335499</v>
      </c>
      <c r="F3579">
        <v>0.40915541759892898</v>
      </c>
      <c r="G3579">
        <v>0.63597966244759696</v>
      </c>
      <c r="H3579">
        <v>0.643346700780141</v>
      </c>
      <c r="I3579">
        <v>0.51999915964323695</v>
      </c>
      <c r="J3579">
        <v>0.68305066725721397</v>
      </c>
      <c r="K3579" t="s">
        <v>1031</v>
      </c>
      <c r="L3579">
        <f t="shared" si="55"/>
        <v>-0.40915541759892898</v>
      </c>
      <c r="M3579" t="s">
        <v>1032</v>
      </c>
    </row>
    <row r="3580" spans="1:13" x14ac:dyDescent="0.2">
      <c r="A3580" t="s">
        <v>13116</v>
      </c>
      <c r="B3580" t="s">
        <v>13117</v>
      </c>
      <c r="C3580" t="s">
        <v>2496</v>
      </c>
      <c r="D3580" t="s">
        <v>13118</v>
      </c>
      <c r="E3580">
        <v>3.3389089519533202</v>
      </c>
      <c r="F3580">
        <v>0.86054295960323002</v>
      </c>
      <c r="G3580">
        <v>0.72886957248067197</v>
      </c>
      <c r="H3580">
        <v>1.1806542515890901</v>
      </c>
      <c r="I3580">
        <v>0.237740102323792</v>
      </c>
      <c r="J3580">
        <v>0.41598870182903902</v>
      </c>
      <c r="K3580" t="s">
        <v>1031</v>
      </c>
      <c r="L3580">
        <f t="shared" si="55"/>
        <v>-0.86054295960323002</v>
      </c>
      <c r="M3580" t="s">
        <v>1032</v>
      </c>
    </row>
    <row r="3581" spans="1:13" x14ac:dyDescent="0.2">
      <c r="A3581" t="s">
        <v>13119</v>
      </c>
      <c r="B3581" t="s">
        <v>13120</v>
      </c>
      <c r="C3581">
        <v>0</v>
      </c>
      <c r="D3581" t="s">
        <v>13121</v>
      </c>
      <c r="E3581">
        <v>3.3372080875127201</v>
      </c>
      <c r="F3581">
        <v>-0.52910641576815898</v>
      </c>
      <c r="G3581">
        <v>0.816502503427463</v>
      </c>
      <c r="H3581">
        <v>-0.64801566871761995</v>
      </c>
      <c r="I3581">
        <v>0.51697481606073004</v>
      </c>
      <c r="J3581">
        <v>0.68021859589598899</v>
      </c>
      <c r="K3581" t="s">
        <v>1031</v>
      </c>
      <c r="L3581">
        <f t="shared" si="55"/>
        <v>0.52910641576815898</v>
      </c>
      <c r="M3581" t="s">
        <v>1032</v>
      </c>
    </row>
    <row r="3582" spans="1:13" x14ac:dyDescent="0.2">
      <c r="A3582" t="s">
        <v>13122</v>
      </c>
      <c r="B3582" t="s">
        <v>13123</v>
      </c>
      <c r="C3582" t="s">
        <v>13124</v>
      </c>
      <c r="D3582" t="s">
        <v>13125</v>
      </c>
      <c r="E3582">
        <v>3.3358999205269599</v>
      </c>
      <c r="F3582">
        <v>1.4700860383923799</v>
      </c>
      <c r="G3582">
        <v>0.71614163232125505</v>
      </c>
      <c r="H3582">
        <v>2.05278672827236</v>
      </c>
      <c r="I3582">
        <v>4.00932662585511E-2</v>
      </c>
      <c r="J3582">
        <v>0.13045924176653201</v>
      </c>
      <c r="K3582" t="s">
        <v>1031</v>
      </c>
      <c r="L3582">
        <f t="shared" si="55"/>
        <v>-1.4700860383923799</v>
      </c>
      <c r="M3582" t="s">
        <v>1032</v>
      </c>
    </row>
    <row r="3583" spans="1:13" x14ac:dyDescent="0.2">
      <c r="A3583" t="s">
        <v>13126</v>
      </c>
      <c r="B3583" t="s">
        <v>13127</v>
      </c>
      <c r="C3583">
        <v>0</v>
      </c>
      <c r="D3583" t="s">
        <v>13128</v>
      </c>
      <c r="E3583">
        <v>3.3343366155625902</v>
      </c>
      <c r="F3583">
        <v>-1.2663923112406099</v>
      </c>
      <c r="G3583">
        <v>0.64455540799939504</v>
      </c>
      <c r="H3583">
        <v>-1.9647532167502899</v>
      </c>
      <c r="I3583">
        <v>4.9442807311166598E-2</v>
      </c>
      <c r="J3583">
        <v>0.15041654049469999</v>
      </c>
      <c r="K3583" t="s">
        <v>1031</v>
      </c>
      <c r="L3583">
        <f t="shared" si="55"/>
        <v>1.2663923112406099</v>
      </c>
      <c r="M3583" t="s">
        <v>1032</v>
      </c>
    </row>
    <row r="3584" spans="1:13" x14ac:dyDescent="0.2">
      <c r="A3584" t="s">
        <v>13129</v>
      </c>
      <c r="B3584" t="s">
        <v>13130</v>
      </c>
      <c r="C3584" t="s">
        <v>13131</v>
      </c>
      <c r="D3584" t="s">
        <v>13132</v>
      </c>
      <c r="E3584">
        <v>3.3295254063351098</v>
      </c>
      <c r="F3584">
        <v>-0.300805398996213</v>
      </c>
      <c r="G3584">
        <v>0.68643483813911699</v>
      </c>
      <c r="H3584">
        <v>-0.43821406240347399</v>
      </c>
      <c r="I3584">
        <v>0.66123111559384096</v>
      </c>
      <c r="J3584">
        <v>0.78789585415567898</v>
      </c>
      <c r="K3584" t="s">
        <v>1031</v>
      </c>
      <c r="L3584">
        <f t="shared" si="55"/>
        <v>0.300805398996213</v>
      </c>
      <c r="M3584" t="s">
        <v>1032</v>
      </c>
    </row>
    <row r="3585" spans="1:13" x14ac:dyDescent="0.2">
      <c r="A3585" t="s">
        <v>13133</v>
      </c>
      <c r="B3585" t="s">
        <v>13134</v>
      </c>
      <c r="C3585">
        <v>0</v>
      </c>
      <c r="D3585" t="s">
        <v>13135</v>
      </c>
      <c r="E3585">
        <v>3.3284810440652901</v>
      </c>
      <c r="F3585">
        <v>-0.33357168332280401</v>
      </c>
      <c r="G3585">
        <v>0.72746223563364798</v>
      </c>
      <c r="H3585">
        <v>-0.45854158055675598</v>
      </c>
      <c r="I3585">
        <v>0.64656339650815597</v>
      </c>
      <c r="J3585">
        <v>0.77923323190704097</v>
      </c>
      <c r="K3585" t="s">
        <v>1031</v>
      </c>
      <c r="L3585">
        <f t="shared" si="55"/>
        <v>0.33357168332280401</v>
      </c>
      <c r="M3585" t="s">
        <v>1032</v>
      </c>
    </row>
    <row r="3586" spans="1:13" x14ac:dyDescent="0.2">
      <c r="A3586" t="s">
        <v>13136</v>
      </c>
      <c r="B3586" t="s">
        <v>13137</v>
      </c>
      <c r="C3586" t="s">
        <v>11745</v>
      </c>
      <c r="D3586" t="s">
        <v>11746</v>
      </c>
      <c r="E3586">
        <v>3.3158693924731999</v>
      </c>
      <c r="F3586">
        <v>0.55667723790897905</v>
      </c>
      <c r="G3586">
        <v>0.78430042000470002</v>
      </c>
      <c r="H3586">
        <v>0.70977551931649296</v>
      </c>
      <c r="I3586">
        <v>0.47784335236207198</v>
      </c>
      <c r="J3586">
        <v>0.64923159724353097</v>
      </c>
      <c r="K3586" t="s">
        <v>1031</v>
      </c>
      <c r="L3586">
        <f t="shared" ref="L3586:L3649" si="56">F3586*-1</f>
        <v>-0.55667723790897905</v>
      </c>
      <c r="M3586" t="s">
        <v>1032</v>
      </c>
    </row>
    <row r="3587" spans="1:13" x14ac:dyDescent="0.2">
      <c r="A3587" t="s">
        <v>13138</v>
      </c>
      <c r="B3587" t="s">
        <v>13139</v>
      </c>
      <c r="C3587" t="s">
        <v>13140</v>
      </c>
      <c r="D3587" t="s">
        <v>13141</v>
      </c>
      <c r="E3587">
        <v>3.314610105836</v>
      </c>
      <c r="F3587">
        <v>4.6712924698148799E-2</v>
      </c>
      <c r="G3587">
        <v>0.74677086229791301</v>
      </c>
      <c r="H3587">
        <v>6.2553223560982099E-2</v>
      </c>
      <c r="I3587">
        <v>0.95012227861540499</v>
      </c>
      <c r="J3587">
        <v>0.97283687063454305</v>
      </c>
      <c r="K3587" t="s">
        <v>1031</v>
      </c>
      <c r="L3587">
        <f t="shared" si="56"/>
        <v>-4.6712924698148799E-2</v>
      </c>
      <c r="M3587" t="s">
        <v>1032</v>
      </c>
    </row>
    <row r="3588" spans="1:13" x14ac:dyDescent="0.2">
      <c r="A3588" t="s">
        <v>13142</v>
      </c>
      <c r="B3588" t="s">
        <v>13143</v>
      </c>
      <c r="C3588" t="s">
        <v>13144</v>
      </c>
      <c r="D3588" t="s">
        <v>13145</v>
      </c>
      <c r="E3588">
        <v>3.3118608248294601</v>
      </c>
      <c r="F3588">
        <v>1.1544255852096901</v>
      </c>
      <c r="G3588">
        <v>0.68427470470454099</v>
      </c>
      <c r="H3588">
        <v>1.6870791471214099</v>
      </c>
      <c r="I3588">
        <v>9.1588134157607498E-2</v>
      </c>
      <c r="J3588">
        <v>0.226969445002979</v>
      </c>
      <c r="K3588" t="s">
        <v>1031</v>
      </c>
      <c r="L3588">
        <f t="shared" si="56"/>
        <v>-1.1544255852096901</v>
      </c>
      <c r="M3588" t="s">
        <v>1032</v>
      </c>
    </row>
    <row r="3589" spans="1:13" x14ac:dyDescent="0.2">
      <c r="A3589" t="s">
        <v>13146</v>
      </c>
      <c r="B3589" t="s">
        <v>13147</v>
      </c>
      <c r="C3589" t="s">
        <v>13148</v>
      </c>
      <c r="D3589" t="s">
        <v>13149</v>
      </c>
      <c r="E3589">
        <v>3.3069889479361501</v>
      </c>
      <c r="F3589">
        <v>0.61716745421534502</v>
      </c>
      <c r="G3589">
        <v>0.71819523842232702</v>
      </c>
      <c r="H3589">
        <v>0.85933103033527303</v>
      </c>
      <c r="I3589">
        <v>0.39015790906574799</v>
      </c>
      <c r="J3589">
        <v>0.56982512610464797</v>
      </c>
      <c r="K3589" t="s">
        <v>1031</v>
      </c>
      <c r="L3589">
        <f t="shared" si="56"/>
        <v>-0.61716745421534502</v>
      </c>
      <c r="M3589" t="s">
        <v>1032</v>
      </c>
    </row>
    <row r="3590" spans="1:13" x14ac:dyDescent="0.2">
      <c r="A3590" t="s">
        <v>13150</v>
      </c>
      <c r="B3590" t="s">
        <v>13151</v>
      </c>
      <c r="C3590" t="s">
        <v>10295</v>
      </c>
      <c r="D3590" t="s">
        <v>13152</v>
      </c>
      <c r="E3590">
        <v>3.3055358825914598</v>
      </c>
      <c r="F3590">
        <v>-9.4486634215174004E-2</v>
      </c>
      <c r="G3590">
        <v>0.64037486556790602</v>
      </c>
      <c r="H3590">
        <v>-0.14754894249539299</v>
      </c>
      <c r="I3590">
        <v>0.88269875190117097</v>
      </c>
      <c r="J3590">
        <v>0.933807069237785</v>
      </c>
      <c r="K3590" t="s">
        <v>1031</v>
      </c>
      <c r="L3590">
        <f t="shared" si="56"/>
        <v>9.4486634215174004E-2</v>
      </c>
      <c r="M3590" t="s">
        <v>1032</v>
      </c>
    </row>
    <row r="3591" spans="1:13" x14ac:dyDescent="0.2">
      <c r="A3591" t="s">
        <v>13153</v>
      </c>
      <c r="B3591" t="s">
        <v>362</v>
      </c>
      <c r="C3591" t="s">
        <v>888</v>
      </c>
      <c r="D3591" t="s">
        <v>889</v>
      </c>
      <c r="E3591">
        <v>3.2988126537636302</v>
      </c>
      <c r="F3591">
        <v>0.16521720146537999</v>
      </c>
      <c r="G3591">
        <v>0.828169871175512</v>
      </c>
      <c r="H3591">
        <v>0.199496754489353</v>
      </c>
      <c r="I3591">
        <v>0.84187418187305896</v>
      </c>
      <c r="J3591">
        <v>0.909032649517309</v>
      </c>
      <c r="K3591" t="s">
        <v>1031</v>
      </c>
      <c r="L3591">
        <f t="shared" si="56"/>
        <v>-0.16521720146537999</v>
      </c>
      <c r="M3591" t="s">
        <v>1032</v>
      </c>
    </row>
    <row r="3592" spans="1:13" x14ac:dyDescent="0.2">
      <c r="A3592" t="s">
        <v>13154</v>
      </c>
      <c r="B3592" t="s">
        <v>13155</v>
      </c>
      <c r="C3592" t="s">
        <v>13156</v>
      </c>
      <c r="D3592" t="s">
        <v>13157</v>
      </c>
      <c r="E3592">
        <v>3.2935985697222701</v>
      </c>
      <c r="F3592">
        <v>-0.832034303064903</v>
      </c>
      <c r="G3592">
        <v>0.62808740849445899</v>
      </c>
      <c r="H3592">
        <v>-1.3247110064812599</v>
      </c>
      <c r="I3592">
        <v>0.185267021193945</v>
      </c>
      <c r="J3592">
        <v>0.355610542671501</v>
      </c>
      <c r="K3592" t="s">
        <v>1031</v>
      </c>
      <c r="L3592">
        <f t="shared" si="56"/>
        <v>0.832034303064903</v>
      </c>
      <c r="M3592" t="s">
        <v>1032</v>
      </c>
    </row>
    <row r="3593" spans="1:13" x14ac:dyDescent="0.2">
      <c r="A3593" t="s">
        <v>13158</v>
      </c>
      <c r="B3593" t="s">
        <v>13159</v>
      </c>
      <c r="C3593" t="s">
        <v>13160</v>
      </c>
      <c r="D3593" t="s">
        <v>13161</v>
      </c>
      <c r="E3593">
        <v>3.2935974466239899</v>
      </c>
      <c r="F3593">
        <v>-1.2708620633285801</v>
      </c>
      <c r="G3593">
        <v>0.63143126113798598</v>
      </c>
      <c r="H3593">
        <v>-2.01266890245217</v>
      </c>
      <c r="I3593">
        <v>4.4149472987639903E-2</v>
      </c>
      <c r="J3593">
        <v>0.140306666943985</v>
      </c>
      <c r="K3593" t="s">
        <v>1031</v>
      </c>
      <c r="L3593">
        <f t="shared" si="56"/>
        <v>1.2708620633285801</v>
      </c>
      <c r="M3593" t="s">
        <v>1032</v>
      </c>
    </row>
    <row r="3594" spans="1:13" x14ac:dyDescent="0.2">
      <c r="A3594" t="s">
        <v>13162</v>
      </c>
      <c r="B3594" t="s">
        <v>13163</v>
      </c>
      <c r="C3594" t="s">
        <v>6241</v>
      </c>
      <c r="D3594" t="s">
        <v>13164</v>
      </c>
      <c r="E3594">
        <v>3.29069811460531</v>
      </c>
      <c r="F3594">
        <v>0.62986240829567797</v>
      </c>
      <c r="G3594">
        <v>0.89915195256564195</v>
      </c>
      <c r="H3594">
        <v>0.70050719069054701</v>
      </c>
      <c r="I3594">
        <v>0.48361061610435302</v>
      </c>
      <c r="J3594">
        <v>0.65375058911259298</v>
      </c>
      <c r="K3594" t="s">
        <v>1031</v>
      </c>
      <c r="L3594">
        <f t="shared" si="56"/>
        <v>-0.62986240829567797</v>
      </c>
      <c r="M3594" t="s">
        <v>1032</v>
      </c>
    </row>
    <row r="3595" spans="1:13" x14ac:dyDescent="0.2">
      <c r="A3595" t="s">
        <v>13165</v>
      </c>
      <c r="B3595" t="s">
        <v>13166</v>
      </c>
      <c r="C3595" t="s">
        <v>12729</v>
      </c>
      <c r="D3595" t="s">
        <v>13167</v>
      </c>
      <c r="E3595">
        <v>3.2881120018856498</v>
      </c>
      <c r="F3595">
        <v>1.0811972551144999</v>
      </c>
      <c r="G3595">
        <v>0.660977474328315</v>
      </c>
      <c r="H3595">
        <v>1.63575507049346</v>
      </c>
      <c r="I3595">
        <v>0.101890858711257</v>
      </c>
      <c r="J3595">
        <v>0.24273152568702999</v>
      </c>
      <c r="K3595" t="s">
        <v>1031</v>
      </c>
      <c r="L3595">
        <f t="shared" si="56"/>
        <v>-1.0811972551144999</v>
      </c>
      <c r="M3595" t="s">
        <v>1032</v>
      </c>
    </row>
    <row r="3596" spans="1:13" x14ac:dyDescent="0.2">
      <c r="A3596" t="s">
        <v>13168</v>
      </c>
      <c r="B3596" t="s">
        <v>13169</v>
      </c>
      <c r="C3596">
        <v>0</v>
      </c>
      <c r="D3596" t="s">
        <v>13170</v>
      </c>
      <c r="E3596">
        <v>3.2865626749923602</v>
      </c>
      <c r="F3596">
        <v>0.83135960448453405</v>
      </c>
      <c r="G3596">
        <v>0.77781681388566903</v>
      </c>
      <c r="H3596">
        <v>1.0688372758765501</v>
      </c>
      <c r="I3596">
        <v>0.28514299952407401</v>
      </c>
      <c r="J3596">
        <v>0.46319107776500001</v>
      </c>
      <c r="K3596" t="s">
        <v>1031</v>
      </c>
      <c r="L3596">
        <f t="shared" si="56"/>
        <v>-0.83135960448453405</v>
      </c>
      <c r="M3596" t="s">
        <v>1032</v>
      </c>
    </row>
    <row r="3597" spans="1:13" x14ac:dyDescent="0.2">
      <c r="A3597" t="s">
        <v>13171</v>
      </c>
      <c r="B3597" t="s">
        <v>13172</v>
      </c>
      <c r="C3597" t="s">
        <v>13173</v>
      </c>
      <c r="D3597" t="s">
        <v>13174</v>
      </c>
      <c r="E3597">
        <v>3.2813751281294699</v>
      </c>
      <c r="F3597">
        <v>0.95914086513052899</v>
      </c>
      <c r="G3597">
        <v>0.84267941377280797</v>
      </c>
      <c r="H3597">
        <v>1.1382037456407099</v>
      </c>
      <c r="I3597">
        <v>0.25503541500456001</v>
      </c>
      <c r="J3597">
        <v>0.43373322817736099</v>
      </c>
      <c r="K3597" t="s">
        <v>1031</v>
      </c>
      <c r="L3597">
        <f t="shared" si="56"/>
        <v>-0.95914086513052899</v>
      </c>
      <c r="M3597" t="s">
        <v>1032</v>
      </c>
    </row>
    <row r="3598" spans="1:13" x14ac:dyDescent="0.2">
      <c r="A3598" t="s">
        <v>13175</v>
      </c>
      <c r="B3598" t="s">
        <v>13176</v>
      </c>
      <c r="C3598">
        <v>0</v>
      </c>
      <c r="D3598" t="s">
        <v>13177</v>
      </c>
      <c r="E3598">
        <v>3.2805234326934598</v>
      </c>
      <c r="F3598">
        <v>-1.1035291831452201</v>
      </c>
      <c r="G3598">
        <v>0.67637965375255404</v>
      </c>
      <c r="H3598">
        <v>-1.6315233272066001</v>
      </c>
      <c r="I3598">
        <v>0.102779941794575</v>
      </c>
      <c r="J3598">
        <v>0.243708624754674</v>
      </c>
      <c r="K3598" t="s">
        <v>1031</v>
      </c>
      <c r="L3598">
        <f t="shared" si="56"/>
        <v>1.1035291831452201</v>
      </c>
      <c r="M3598" t="s">
        <v>1032</v>
      </c>
    </row>
    <row r="3599" spans="1:13" x14ac:dyDescent="0.2">
      <c r="A3599" t="s">
        <v>13178</v>
      </c>
      <c r="B3599" t="s">
        <v>13179</v>
      </c>
      <c r="C3599" t="s">
        <v>11749</v>
      </c>
      <c r="D3599" t="s">
        <v>13180</v>
      </c>
      <c r="E3599">
        <v>3.27650287356773</v>
      </c>
      <c r="F3599">
        <v>0.769521573612856</v>
      </c>
      <c r="G3599">
        <v>0.71429493151030998</v>
      </c>
      <c r="H3599">
        <v>1.0773163012451701</v>
      </c>
      <c r="I3599">
        <v>0.28133898214106701</v>
      </c>
      <c r="J3599">
        <v>0.45891499247216699</v>
      </c>
      <c r="K3599" t="s">
        <v>1031</v>
      </c>
      <c r="L3599">
        <f t="shared" si="56"/>
        <v>-0.769521573612856</v>
      </c>
      <c r="M3599" t="s">
        <v>1032</v>
      </c>
    </row>
    <row r="3600" spans="1:13" x14ac:dyDescent="0.2">
      <c r="A3600" t="s">
        <v>13181</v>
      </c>
      <c r="B3600" t="s">
        <v>13182</v>
      </c>
      <c r="C3600" t="s">
        <v>13183</v>
      </c>
      <c r="D3600" t="s">
        <v>13184</v>
      </c>
      <c r="E3600">
        <v>3.2724549079710399</v>
      </c>
      <c r="F3600">
        <v>1.19946201308137</v>
      </c>
      <c r="G3600">
        <v>0.84680016550194803</v>
      </c>
      <c r="H3600">
        <v>1.4164640749336399</v>
      </c>
      <c r="I3600">
        <v>0.15663967527807299</v>
      </c>
      <c r="J3600">
        <v>0.31934122083863298</v>
      </c>
      <c r="K3600" t="s">
        <v>1031</v>
      </c>
      <c r="L3600">
        <f t="shared" si="56"/>
        <v>-1.19946201308137</v>
      </c>
      <c r="M3600" t="s">
        <v>1032</v>
      </c>
    </row>
    <row r="3601" spans="1:13" x14ac:dyDescent="0.2">
      <c r="A3601" t="s">
        <v>13185</v>
      </c>
      <c r="B3601" t="s">
        <v>13186</v>
      </c>
      <c r="C3601">
        <v>0</v>
      </c>
      <c r="D3601" t="s">
        <v>11143</v>
      </c>
      <c r="E3601">
        <v>3.2696572867989402</v>
      </c>
      <c r="F3601">
        <v>1.4054575109874801</v>
      </c>
      <c r="G3601">
        <v>0.70837146204918799</v>
      </c>
      <c r="H3601">
        <v>1.98406850965135</v>
      </c>
      <c r="I3601">
        <v>4.72482030655417E-2</v>
      </c>
      <c r="J3601">
        <v>0.146344460595878</v>
      </c>
      <c r="K3601" t="s">
        <v>1031</v>
      </c>
      <c r="L3601">
        <f t="shared" si="56"/>
        <v>-1.4054575109874801</v>
      </c>
      <c r="M3601" t="s">
        <v>1032</v>
      </c>
    </row>
    <row r="3602" spans="1:13" x14ac:dyDescent="0.2">
      <c r="A3602" t="s">
        <v>13187</v>
      </c>
      <c r="B3602" t="s">
        <v>13188</v>
      </c>
      <c r="C3602" t="s">
        <v>9382</v>
      </c>
      <c r="D3602" t="s">
        <v>13189</v>
      </c>
      <c r="E3602">
        <v>3.2658955267289498</v>
      </c>
      <c r="F3602">
        <v>0.86291355836207095</v>
      </c>
      <c r="G3602">
        <v>0.64380479326419604</v>
      </c>
      <c r="H3602">
        <v>1.3403341624515701</v>
      </c>
      <c r="I3602">
        <v>0.18013672965895</v>
      </c>
      <c r="J3602">
        <v>0.34940169754646899</v>
      </c>
      <c r="K3602" t="s">
        <v>1031</v>
      </c>
      <c r="L3602">
        <f t="shared" si="56"/>
        <v>-0.86291355836207095</v>
      </c>
      <c r="M3602" t="s">
        <v>1032</v>
      </c>
    </row>
    <row r="3603" spans="1:13" x14ac:dyDescent="0.2">
      <c r="A3603" t="s">
        <v>13190</v>
      </c>
      <c r="B3603" t="s">
        <v>158</v>
      </c>
      <c r="C3603" t="s">
        <v>654</v>
      </c>
      <c r="D3603" t="s">
        <v>655</v>
      </c>
      <c r="E3603">
        <v>3.2657320177417</v>
      </c>
      <c r="F3603">
        <v>4.8339298902735001E-2</v>
      </c>
      <c r="G3603">
        <v>0.77768522666796502</v>
      </c>
      <c r="H3603">
        <v>6.21579235982756E-2</v>
      </c>
      <c r="I3603">
        <v>0.95043706976697595</v>
      </c>
      <c r="J3603">
        <v>0.97283687063454305</v>
      </c>
      <c r="K3603" t="s">
        <v>1031</v>
      </c>
      <c r="L3603">
        <f t="shared" si="56"/>
        <v>-4.8339298902735001E-2</v>
      </c>
      <c r="M3603" t="s">
        <v>1032</v>
      </c>
    </row>
    <row r="3604" spans="1:13" x14ac:dyDescent="0.2">
      <c r="A3604" t="s">
        <v>13191</v>
      </c>
      <c r="B3604" t="s">
        <v>13192</v>
      </c>
      <c r="C3604" t="s">
        <v>13193</v>
      </c>
      <c r="D3604" t="s">
        <v>13194</v>
      </c>
      <c r="E3604">
        <v>3.2625031685289199</v>
      </c>
      <c r="F3604">
        <v>0.70113973696669596</v>
      </c>
      <c r="G3604">
        <v>0.82039062965227505</v>
      </c>
      <c r="H3604">
        <v>0.85464132770979595</v>
      </c>
      <c r="I3604">
        <v>0.39274974096533899</v>
      </c>
      <c r="J3604">
        <v>0.57201083584238399</v>
      </c>
      <c r="K3604" t="s">
        <v>1031</v>
      </c>
      <c r="L3604">
        <f t="shared" si="56"/>
        <v>-0.70113973696669596</v>
      </c>
      <c r="M3604" t="s">
        <v>1032</v>
      </c>
    </row>
    <row r="3605" spans="1:13" x14ac:dyDescent="0.2">
      <c r="A3605" t="s">
        <v>13195</v>
      </c>
      <c r="B3605" t="s">
        <v>13196</v>
      </c>
      <c r="C3605" t="s">
        <v>7497</v>
      </c>
      <c r="D3605" t="s">
        <v>13197</v>
      </c>
      <c r="E3605">
        <v>3.2605700023496298</v>
      </c>
      <c r="F3605">
        <v>-0.807501416085871</v>
      </c>
      <c r="G3605">
        <v>0.78979204689808102</v>
      </c>
      <c r="H3605">
        <v>-1.02242282542265</v>
      </c>
      <c r="I3605">
        <v>0.30658082187887598</v>
      </c>
      <c r="J3605">
        <v>0.48567796024138399</v>
      </c>
      <c r="K3605" t="s">
        <v>1031</v>
      </c>
      <c r="L3605">
        <f t="shared" si="56"/>
        <v>0.807501416085871</v>
      </c>
      <c r="M3605" t="s">
        <v>1032</v>
      </c>
    </row>
    <row r="3606" spans="1:13" x14ac:dyDescent="0.2">
      <c r="A3606" t="s">
        <v>13198</v>
      </c>
      <c r="B3606" t="s">
        <v>13199</v>
      </c>
      <c r="C3606" t="s">
        <v>12623</v>
      </c>
      <c r="D3606" t="s">
        <v>13200</v>
      </c>
      <c r="E3606">
        <v>3.26019390220331</v>
      </c>
      <c r="F3606">
        <v>1.5805350833776399</v>
      </c>
      <c r="G3606">
        <v>0.71456862256020603</v>
      </c>
      <c r="H3606">
        <v>2.2118730566629101</v>
      </c>
      <c r="I3606">
        <v>2.6975437399369501E-2</v>
      </c>
      <c r="J3606">
        <v>0.100939517024461</v>
      </c>
      <c r="K3606" t="s">
        <v>1031</v>
      </c>
      <c r="L3606">
        <f t="shared" si="56"/>
        <v>-1.5805350833776399</v>
      </c>
      <c r="M3606" t="s">
        <v>1032</v>
      </c>
    </row>
    <row r="3607" spans="1:13" x14ac:dyDescent="0.2">
      <c r="A3607" t="s">
        <v>13201</v>
      </c>
      <c r="B3607" t="s">
        <v>13202</v>
      </c>
      <c r="C3607" t="s">
        <v>8188</v>
      </c>
      <c r="D3607" t="s">
        <v>13203</v>
      </c>
      <c r="E3607">
        <v>3.25760263974197</v>
      </c>
      <c r="F3607">
        <v>-0.13677408865255899</v>
      </c>
      <c r="G3607">
        <v>0.67111259269652901</v>
      </c>
      <c r="H3607">
        <v>-0.20380200005337601</v>
      </c>
      <c r="I3607">
        <v>0.83850822982861095</v>
      </c>
      <c r="J3607">
        <v>0.90680432723656701</v>
      </c>
      <c r="K3607" t="s">
        <v>1031</v>
      </c>
      <c r="L3607">
        <f t="shared" si="56"/>
        <v>0.13677408865255899</v>
      </c>
      <c r="M3607" t="s">
        <v>1032</v>
      </c>
    </row>
    <row r="3608" spans="1:13" x14ac:dyDescent="0.2">
      <c r="A3608" t="s">
        <v>13204</v>
      </c>
      <c r="B3608" t="s">
        <v>13205</v>
      </c>
      <c r="C3608" t="s">
        <v>13206</v>
      </c>
      <c r="D3608" t="s">
        <v>13207</v>
      </c>
      <c r="E3608">
        <v>3.2545859842142701</v>
      </c>
      <c r="F3608">
        <v>-2.0184718977229799</v>
      </c>
      <c r="G3608">
        <v>0.87930580322265905</v>
      </c>
      <c r="H3608">
        <v>-2.2955289164762398</v>
      </c>
      <c r="I3608">
        <v>2.1702831202840299E-2</v>
      </c>
      <c r="J3608">
        <v>8.7354941007193501E-2</v>
      </c>
      <c r="K3608" t="s">
        <v>1031</v>
      </c>
      <c r="L3608">
        <f t="shared" si="56"/>
        <v>2.0184718977229799</v>
      </c>
      <c r="M3608" t="s">
        <v>1032</v>
      </c>
    </row>
    <row r="3609" spans="1:13" x14ac:dyDescent="0.2">
      <c r="A3609" t="s">
        <v>13208</v>
      </c>
      <c r="B3609" t="s">
        <v>256</v>
      </c>
      <c r="C3609" t="s">
        <v>799</v>
      </c>
      <c r="D3609" t="s">
        <v>800</v>
      </c>
      <c r="E3609">
        <v>3.24946677613082</v>
      </c>
      <c r="F3609">
        <v>1.4242974420293</v>
      </c>
      <c r="G3609">
        <v>0.774314205849015</v>
      </c>
      <c r="H3609">
        <v>1.8394308554207599</v>
      </c>
      <c r="I3609">
        <v>6.58518392601605E-2</v>
      </c>
      <c r="J3609">
        <v>0.18275077531688599</v>
      </c>
      <c r="K3609" t="s">
        <v>1031</v>
      </c>
      <c r="L3609">
        <f t="shared" si="56"/>
        <v>-1.4242974420293</v>
      </c>
      <c r="M3609" t="s">
        <v>1032</v>
      </c>
    </row>
    <row r="3610" spans="1:13" x14ac:dyDescent="0.2">
      <c r="A3610" t="s">
        <v>13209</v>
      </c>
      <c r="B3610" t="s">
        <v>13210</v>
      </c>
      <c r="C3610" t="s">
        <v>13211</v>
      </c>
      <c r="D3610" t="s">
        <v>13212</v>
      </c>
      <c r="E3610">
        <v>3.2479023993706302</v>
      </c>
      <c r="F3610">
        <v>0.90590738839867002</v>
      </c>
      <c r="G3610">
        <v>0.82355546938575497</v>
      </c>
      <c r="H3610">
        <v>1.09999559480109</v>
      </c>
      <c r="I3610">
        <v>0.27133404126176303</v>
      </c>
      <c r="J3610">
        <v>0.44986489098962601</v>
      </c>
      <c r="K3610" t="s">
        <v>1031</v>
      </c>
      <c r="L3610">
        <f t="shared" si="56"/>
        <v>-0.90590738839867002</v>
      </c>
      <c r="M3610" t="s">
        <v>1032</v>
      </c>
    </row>
    <row r="3611" spans="1:13" x14ac:dyDescent="0.2">
      <c r="A3611" t="s">
        <v>13213</v>
      </c>
      <c r="B3611" t="s">
        <v>13214</v>
      </c>
      <c r="C3611" t="s">
        <v>5705</v>
      </c>
      <c r="D3611" t="s">
        <v>9668</v>
      </c>
      <c r="E3611">
        <v>3.2416989755079499</v>
      </c>
      <c r="F3611">
        <v>-0.116517633545549</v>
      </c>
      <c r="G3611">
        <v>0.62064377473275001</v>
      </c>
      <c r="H3611">
        <v>-0.187736731260572</v>
      </c>
      <c r="I3611">
        <v>0.851083034809895</v>
      </c>
      <c r="J3611">
        <v>0.914450308269668</v>
      </c>
      <c r="K3611" t="s">
        <v>1031</v>
      </c>
      <c r="L3611">
        <f t="shared" si="56"/>
        <v>0.116517633545549</v>
      </c>
      <c r="M3611" t="s">
        <v>1032</v>
      </c>
    </row>
    <row r="3612" spans="1:13" x14ac:dyDescent="0.2">
      <c r="A3612" t="s">
        <v>13215</v>
      </c>
      <c r="B3612" t="s">
        <v>13216</v>
      </c>
      <c r="C3612" t="s">
        <v>6720</v>
      </c>
      <c r="D3612" t="s">
        <v>12217</v>
      </c>
      <c r="E3612">
        <v>3.2400499153510398</v>
      </c>
      <c r="F3612">
        <v>1.45686184632586</v>
      </c>
      <c r="G3612">
        <v>0.81941728035837702</v>
      </c>
      <c r="H3612">
        <v>1.77792424110056</v>
      </c>
      <c r="I3612">
        <v>7.5416298282444796E-2</v>
      </c>
      <c r="J3612">
        <v>0.20030684441565499</v>
      </c>
      <c r="K3612" t="s">
        <v>1031</v>
      </c>
      <c r="L3612">
        <f t="shared" si="56"/>
        <v>-1.45686184632586</v>
      </c>
      <c r="M3612" t="s">
        <v>1032</v>
      </c>
    </row>
    <row r="3613" spans="1:13" x14ac:dyDescent="0.2">
      <c r="A3613" t="s">
        <v>13217</v>
      </c>
      <c r="B3613" t="s">
        <v>13218</v>
      </c>
      <c r="C3613">
        <v>0</v>
      </c>
      <c r="D3613" t="s">
        <v>13219</v>
      </c>
      <c r="E3613">
        <v>3.2347360235409202</v>
      </c>
      <c r="F3613">
        <v>-0.42324171484881401</v>
      </c>
      <c r="G3613">
        <v>0.72418163803509195</v>
      </c>
      <c r="H3613">
        <v>-0.58444137854307898</v>
      </c>
      <c r="I3613">
        <v>0.558923394451325</v>
      </c>
      <c r="J3613">
        <v>0.712467697435061</v>
      </c>
      <c r="K3613" t="s">
        <v>1031</v>
      </c>
      <c r="L3613">
        <f t="shared" si="56"/>
        <v>0.42324171484881401</v>
      </c>
      <c r="M3613" t="s">
        <v>1032</v>
      </c>
    </row>
    <row r="3614" spans="1:13" x14ac:dyDescent="0.2">
      <c r="A3614" t="s">
        <v>13220</v>
      </c>
      <c r="B3614" t="s">
        <v>13221</v>
      </c>
      <c r="C3614">
        <v>0</v>
      </c>
      <c r="D3614" t="s">
        <v>13222</v>
      </c>
      <c r="E3614">
        <v>3.2325604659473002</v>
      </c>
      <c r="F3614">
        <v>-1.0198828568532201</v>
      </c>
      <c r="G3614">
        <v>0.90542266080341305</v>
      </c>
      <c r="H3614">
        <v>-1.1264163147277999</v>
      </c>
      <c r="I3614">
        <v>0.25998934433248599</v>
      </c>
      <c r="J3614">
        <v>0.43788046786661999</v>
      </c>
      <c r="K3614" t="s">
        <v>1031</v>
      </c>
      <c r="L3614">
        <f t="shared" si="56"/>
        <v>1.0198828568532201</v>
      </c>
      <c r="M3614" t="s">
        <v>1032</v>
      </c>
    </row>
    <row r="3615" spans="1:13" x14ac:dyDescent="0.2">
      <c r="A3615" t="s">
        <v>13223</v>
      </c>
      <c r="B3615" t="s">
        <v>13224</v>
      </c>
      <c r="C3615" t="s">
        <v>10826</v>
      </c>
      <c r="D3615" t="s">
        <v>13225</v>
      </c>
      <c r="E3615">
        <v>3.2313645951187802</v>
      </c>
      <c r="F3615">
        <v>0.73426102508437296</v>
      </c>
      <c r="G3615">
        <v>0.72969193528407295</v>
      </c>
      <c r="H3615">
        <v>1.0062616695887201</v>
      </c>
      <c r="I3615">
        <v>0.31428971365744601</v>
      </c>
      <c r="J3615">
        <v>0.49501222304378301</v>
      </c>
      <c r="K3615" t="s">
        <v>1031</v>
      </c>
      <c r="L3615">
        <f t="shared" si="56"/>
        <v>-0.73426102508437296</v>
      </c>
      <c r="M3615" t="s">
        <v>1032</v>
      </c>
    </row>
    <row r="3616" spans="1:13" x14ac:dyDescent="0.2">
      <c r="A3616" t="s">
        <v>13226</v>
      </c>
      <c r="B3616" t="s">
        <v>13227</v>
      </c>
      <c r="C3616" t="s">
        <v>13228</v>
      </c>
      <c r="D3616" t="s">
        <v>13229</v>
      </c>
      <c r="E3616">
        <v>3.22907755054114</v>
      </c>
      <c r="F3616">
        <v>-0.31025889073236002</v>
      </c>
      <c r="G3616">
        <v>0.95512170238788596</v>
      </c>
      <c r="H3616">
        <v>-0.32483702334130399</v>
      </c>
      <c r="I3616">
        <v>0.74530442215921999</v>
      </c>
      <c r="J3616">
        <v>0.84794591013480902</v>
      </c>
      <c r="K3616" t="s">
        <v>1031</v>
      </c>
      <c r="L3616">
        <f t="shared" si="56"/>
        <v>0.31025889073236002</v>
      </c>
      <c r="M3616" t="s">
        <v>1032</v>
      </c>
    </row>
    <row r="3617" spans="1:13" x14ac:dyDescent="0.2">
      <c r="A3617" t="s">
        <v>13230</v>
      </c>
      <c r="B3617" t="s">
        <v>13231</v>
      </c>
      <c r="C3617" t="s">
        <v>4950</v>
      </c>
      <c r="D3617" t="s">
        <v>12191</v>
      </c>
      <c r="E3617">
        <v>3.2250283639404098</v>
      </c>
      <c r="F3617">
        <v>1.39899181548209</v>
      </c>
      <c r="G3617">
        <v>0.77852392979638496</v>
      </c>
      <c r="H3617">
        <v>1.7969798511498301</v>
      </c>
      <c r="I3617">
        <v>7.2338818540044605E-2</v>
      </c>
      <c r="J3617">
        <v>0.19440281980723001</v>
      </c>
      <c r="K3617" t="s">
        <v>1031</v>
      </c>
      <c r="L3617">
        <f t="shared" si="56"/>
        <v>-1.39899181548209</v>
      </c>
      <c r="M3617" t="s">
        <v>1032</v>
      </c>
    </row>
    <row r="3618" spans="1:13" x14ac:dyDescent="0.2">
      <c r="A3618" t="s">
        <v>13232</v>
      </c>
      <c r="B3618" t="s">
        <v>13233</v>
      </c>
      <c r="C3618">
        <v>0</v>
      </c>
      <c r="D3618" t="s">
        <v>10457</v>
      </c>
      <c r="E3618">
        <v>3.2241493094328502</v>
      </c>
      <c r="F3618">
        <v>1.6452531680267699</v>
      </c>
      <c r="G3618">
        <v>0.80545202842844899</v>
      </c>
      <c r="H3618">
        <v>2.04264575661557</v>
      </c>
      <c r="I3618">
        <v>4.10875180855668E-2</v>
      </c>
      <c r="J3618">
        <v>0.133072597334495</v>
      </c>
      <c r="K3618" t="s">
        <v>1031</v>
      </c>
      <c r="L3618">
        <f t="shared" si="56"/>
        <v>-1.6452531680267699</v>
      </c>
      <c r="M3618" t="s">
        <v>1032</v>
      </c>
    </row>
    <row r="3619" spans="1:13" x14ac:dyDescent="0.2">
      <c r="A3619" t="s">
        <v>13234</v>
      </c>
      <c r="B3619" t="s">
        <v>13235</v>
      </c>
      <c r="C3619">
        <v>0</v>
      </c>
      <c r="D3619" t="s">
        <v>13236</v>
      </c>
      <c r="E3619">
        <v>3.2200389496952</v>
      </c>
      <c r="F3619">
        <v>2.2178190950263401</v>
      </c>
      <c r="G3619">
        <v>0.88388305788265498</v>
      </c>
      <c r="H3619">
        <v>2.5091770627883001</v>
      </c>
      <c r="I3619">
        <v>1.21012809166877E-2</v>
      </c>
      <c r="J3619">
        <v>5.9786833542013501E-2</v>
      </c>
      <c r="K3619" t="s">
        <v>1031</v>
      </c>
      <c r="L3619">
        <f t="shared" si="56"/>
        <v>-2.2178190950263401</v>
      </c>
      <c r="M3619" t="s">
        <v>1032</v>
      </c>
    </row>
    <row r="3620" spans="1:13" x14ac:dyDescent="0.2">
      <c r="A3620" t="s">
        <v>13237</v>
      </c>
      <c r="B3620" t="s">
        <v>13238</v>
      </c>
      <c r="C3620" t="s">
        <v>10260</v>
      </c>
      <c r="D3620" t="s">
        <v>13239</v>
      </c>
      <c r="E3620">
        <v>3.2141518752027598</v>
      </c>
      <c r="F3620">
        <v>0.68446216024331497</v>
      </c>
      <c r="G3620">
        <v>0.65311043493577603</v>
      </c>
      <c r="H3620">
        <v>1.0480037121296699</v>
      </c>
      <c r="I3620">
        <v>0.294636896596016</v>
      </c>
      <c r="J3620">
        <v>0.47418834899004397</v>
      </c>
      <c r="K3620" t="s">
        <v>1031</v>
      </c>
      <c r="L3620">
        <f t="shared" si="56"/>
        <v>-0.68446216024331497</v>
      </c>
      <c r="M3620" t="s">
        <v>1032</v>
      </c>
    </row>
    <row r="3621" spans="1:13" x14ac:dyDescent="0.2">
      <c r="A3621" t="s">
        <v>13240</v>
      </c>
      <c r="B3621" t="s">
        <v>13241</v>
      </c>
      <c r="C3621" t="s">
        <v>8541</v>
      </c>
      <c r="D3621" t="s">
        <v>13242</v>
      </c>
      <c r="E3621">
        <v>3.2113874974255299</v>
      </c>
      <c r="F3621">
        <v>0.77624422727735698</v>
      </c>
      <c r="G3621">
        <v>0.79062077084087101</v>
      </c>
      <c r="H3621">
        <v>0.98181613221693698</v>
      </c>
      <c r="I3621">
        <v>0.32619043911939499</v>
      </c>
      <c r="J3621">
        <v>0.50763235211354496</v>
      </c>
      <c r="K3621" t="s">
        <v>1031</v>
      </c>
      <c r="L3621">
        <f t="shared" si="56"/>
        <v>-0.77624422727735698</v>
      </c>
      <c r="M3621" t="s">
        <v>1032</v>
      </c>
    </row>
    <row r="3622" spans="1:13" x14ac:dyDescent="0.2">
      <c r="A3622" t="s">
        <v>13243</v>
      </c>
      <c r="B3622" t="s">
        <v>13244</v>
      </c>
      <c r="C3622">
        <v>0</v>
      </c>
      <c r="D3622" t="s">
        <v>13245</v>
      </c>
      <c r="E3622">
        <v>3.2063441147979601</v>
      </c>
      <c r="F3622">
        <v>-0.24357092657041199</v>
      </c>
      <c r="G3622">
        <v>0.77249128792988797</v>
      </c>
      <c r="H3622">
        <v>-0.31530572626020198</v>
      </c>
      <c r="I3622">
        <v>0.75252953766532704</v>
      </c>
      <c r="J3622">
        <v>0.85263487713865904</v>
      </c>
      <c r="K3622" t="s">
        <v>1031</v>
      </c>
      <c r="L3622">
        <f t="shared" si="56"/>
        <v>0.24357092657041199</v>
      </c>
      <c r="M3622" t="s">
        <v>1032</v>
      </c>
    </row>
    <row r="3623" spans="1:13" x14ac:dyDescent="0.2">
      <c r="A3623" t="s">
        <v>13246</v>
      </c>
      <c r="B3623" t="s">
        <v>13247</v>
      </c>
      <c r="C3623" t="s">
        <v>12065</v>
      </c>
      <c r="D3623" t="s">
        <v>13248</v>
      </c>
      <c r="E3623">
        <v>3.2050317505052299</v>
      </c>
      <c r="F3623">
        <v>-4.9426699323495103E-2</v>
      </c>
      <c r="G3623">
        <v>1.0002196430341601</v>
      </c>
      <c r="H3623">
        <v>-4.9415845477258899E-2</v>
      </c>
      <c r="I3623">
        <v>0.96058790072398104</v>
      </c>
      <c r="J3623">
        <v>0.97831965910893404</v>
      </c>
      <c r="K3623" t="s">
        <v>1031</v>
      </c>
      <c r="L3623">
        <f t="shared" si="56"/>
        <v>4.9426699323495103E-2</v>
      </c>
      <c r="M3623" t="s">
        <v>1032</v>
      </c>
    </row>
    <row r="3624" spans="1:13" x14ac:dyDescent="0.2">
      <c r="A3624" t="s">
        <v>13249</v>
      </c>
      <c r="B3624" t="s">
        <v>13250</v>
      </c>
      <c r="C3624" t="s">
        <v>11330</v>
      </c>
      <c r="D3624" t="s">
        <v>13251</v>
      </c>
      <c r="E3624">
        <v>3.20365190506404</v>
      </c>
      <c r="F3624">
        <v>1.34637197310296</v>
      </c>
      <c r="G3624">
        <v>0.78008703980199601</v>
      </c>
      <c r="H3624">
        <v>1.7259253191088799</v>
      </c>
      <c r="I3624">
        <v>8.4360849031313995E-2</v>
      </c>
      <c r="J3624">
        <v>0.214827078780677</v>
      </c>
      <c r="K3624" t="s">
        <v>1031</v>
      </c>
      <c r="L3624">
        <f t="shared" si="56"/>
        <v>-1.34637197310296</v>
      </c>
      <c r="M3624" t="s">
        <v>1032</v>
      </c>
    </row>
    <row r="3625" spans="1:13" x14ac:dyDescent="0.2">
      <c r="A3625" t="s">
        <v>13252</v>
      </c>
      <c r="B3625" t="s">
        <v>13253</v>
      </c>
      <c r="C3625" t="s">
        <v>13254</v>
      </c>
      <c r="D3625" t="s">
        <v>13255</v>
      </c>
      <c r="E3625">
        <v>3.20337939229892</v>
      </c>
      <c r="F3625">
        <v>0.19080374622767299</v>
      </c>
      <c r="G3625">
        <v>0.78105532210012796</v>
      </c>
      <c r="H3625">
        <v>0.244289669155103</v>
      </c>
      <c r="I3625">
        <v>0.80700648396459396</v>
      </c>
      <c r="J3625">
        <v>0.88649319159488005</v>
      </c>
      <c r="K3625" t="s">
        <v>1031</v>
      </c>
      <c r="L3625">
        <f t="shared" si="56"/>
        <v>-0.19080374622767299</v>
      </c>
      <c r="M3625" t="s">
        <v>1032</v>
      </c>
    </row>
    <row r="3626" spans="1:13" x14ac:dyDescent="0.2">
      <c r="A3626" t="s">
        <v>13256</v>
      </c>
      <c r="B3626" t="s">
        <v>13257</v>
      </c>
      <c r="C3626" t="s">
        <v>4386</v>
      </c>
      <c r="D3626" t="s">
        <v>13258</v>
      </c>
      <c r="E3626">
        <v>3.2028691301265302</v>
      </c>
      <c r="F3626">
        <v>0.45403176849704502</v>
      </c>
      <c r="G3626">
        <v>0.76490558235804296</v>
      </c>
      <c r="H3626">
        <v>0.59357884027641705</v>
      </c>
      <c r="I3626">
        <v>0.55279383697128404</v>
      </c>
      <c r="J3626">
        <v>0.70787882637904298</v>
      </c>
      <c r="K3626" t="s">
        <v>1031</v>
      </c>
      <c r="L3626">
        <f t="shared" si="56"/>
        <v>-0.45403176849704502</v>
      </c>
      <c r="M3626" t="s">
        <v>1032</v>
      </c>
    </row>
    <row r="3627" spans="1:13" x14ac:dyDescent="0.2">
      <c r="A3627" t="s">
        <v>13259</v>
      </c>
      <c r="B3627" t="s">
        <v>13260</v>
      </c>
      <c r="C3627">
        <v>0</v>
      </c>
      <c r="D3627" t="s">
        <v>13261</v>
      </c>
      <c r="E3627">
        <v>3.1974975830469798</v>
      </c>
      <c r="F3627">
        <v>-0.77725891486467202</v>
      </c>
      <c r="G3627">
        <v>0.748954745860129</v>
      </c>
      <c r="H3627">
        <v>-1.0377915610535799</v>
      </c>
      <c r="I3627">
        <v>0.299367106511856</v>
      </c>
      <c r="J3627">
        <v>0.47881926759169402</v>
      </c>
      <c r="K3627" t="s">
        <v>1031</v>
      </c>
      <c r="L3627">
        <f t="shared" si="56"/>
        <v>0.77725891486467202</v>
      </c>
      <c r="M3627" t="s">
        <v>1032</v>
      </c>
    </row>
    <row r="3628" spans="1:13" x14ac:dyDescent="0.2">
      <c r="A3628" t="s">
        <v>13262</v>
      </c>
      <c r="B3628" t="s">
        <v>13263</v>
      </c>
      <c r="C3628" t="s">
        <v>7292</v>
      </c>
      <c r="D3628" t="s">
        <v>13264</v>
      </c>
      <c r="E3628">
        <v>3.1966047998699998</v>
      </c>
      <c r="F3628">
        <v>0.22517952738605901</v>
      </c>
      <c r="G3628">
        <v>0.77057565741207201</v>
      </c>
      <c r="H3628">
        <v>0.29222247707942101</v>
      </c>
      <c r="I3628">
        <v>0.77011652707619804</v>
      </c>
      <c r="J3628">
        <v>0.86415761417842996</v>
      </c>
      <c r="K3628" t="s">
        <v>1031</v>
      </c>
      <c r="L3628">
        <f t="shared" si="56"/>
        <v>-0.22517952738605901</v>
      </c>
      <c r="M3628" t="s">
        <v>1032</v>
      </c>
    </row>
    <row r="3629" spans="1:13" x14ac:dyDescent="0.2">
      <c r="A3629" t="s">
        <v>13265</v>
      </c>
      <c r="B3629" t="s">
        <v>13266</v>
      </c>
      <c r="C3629" t="s">
        <v>13267</v>
      </c>
      <c r="D3629" t="s">
        <v>13268</v>
      </c>
      <c r="E3629">
        <v>3.1937914009716999</v>
      </c>
      <c r="F3629">
        <v>8.1786248428490804E-2</v>
      </c>
      <c r="G3629">
        <v>0.815932773867866</v>
      </c>
      <c r="H3629">
        <v>0.100236503604077</v>
      </c>
      <c r="I3629">
        <v>0.92015656625173603</v>
      </c>
      <c r="J3629">
        <v>0.95545130745196705</v>
      </c>
      <c r="K3629" t="s">
        <v>1031</v>
      </c>
      <c r="L3629">
        <f t="shared" si="56"/>
        <v>-8.1786248428490804E-2</v>
      </c>
      <c r="M3629" t="s">
        <v>1032</v>
      </c>
    </row>
    <row r="3630" spans="1:13" x14ac:dyDescent="0.2">
      <c r="A3630" t="s">
        <v>13269</v>
      </c>
      <c r="B3630" t="s">
        <v>13270</v>
      </c>
      <c r="C3630">
        <v>0</v>
      </c>
      <c r="D3630" t="s">
        <v>13271</v>
      </c>
      <c r="E3630">
        <v>3.1930992648547099</v>
      </c>
      <c r="F3630">
        <v>0.78719629442878203</v>
      </c>
      <c r="G3630">
        <v>0.77127500316927899</v>
      </c>
      <c r="H3630">
        <v>1.02064282025747</v>
      </c>
      <c r="I3630">
        <v>0.30742369424661797</v>
      </c>
      <c r="J3630">
        <v>0.486644175762454</v>
      </c>
      <c r="K3630" t="s">
        <v>1031</v>
      </c>
      <c r="L3630">
        <f t="shared" si="56"/>
        <v>-0.78719629442878203</v>
      </c>
      <c r="M3630" t="s">
        <v>1032</v>
      </c>
    </row>
    <row r="3631" spans="1:13" x14ac:dyDescent="0.2">
      <c r="A3631" t="s">
        <v>13272</v>
      </c>
      <c r="B3631" t="s">
        <v>13273</v>
      </c>
      <c r="C3631" t="s">
        <v>10984</v>
      </c>
      <c r="D3631" t="s">
        <v>13274</v>
      </c>
      <c r="E3631">
        <v>3.19270472772335</v>
      </c>
      <c r="F3631">
        <v>1.0833304244408</v>
      </c>
      <c r="G3631">
        <v>0.86856080671703095</v>
      </c>
      <c r="H3631">
        <v>1.24727067588457</v>
      </c>
      <c r="I3631">
        <v>0.21229826587456699</v>
      </c>
      <c r="J3631">
        <v>0.38766702570976502</v>
      </c>
      <c r="K3631" t="s">
        <v>1031</v>
      </c>
      <c r="L3631">
        <f t="shared" si="56"/>
        <v>-1.0833304244408</v>
      </c>
      <c r="M3631" t="s">
        <v>1032</v>
      </c>
    </row>
    <row r="3632" spans="1:13" x14ac:dyDescent="0.2">
      <c r="A3632" t="s">
        <v>13275</v>
      </c>
      <c r="B3632" t="s">
        <v>13276</v>
      </c>
      <c r="C3632" t="s">
        <v>13277</v>
      </c>
      <c r="D3632" t="s">
        <v>13278</v>
      </c>
      <c r="E3632">
        <v>3.1885789553145898</v>
      </c>
      <c r="F3632">
        <v>1.73587827093223</v>
      </c>
      <c r="G3632">
        <v>0.84418206179090205</v>
      </c>
      <c r="H3632">
        <v>2.0562842418726901</v>
      </c>
      <c r="I3632">
        <v>3.9755126311427101E-2</v>
      </c>
      <c r="J3632">
        <v>0.12960044640142099</v>
      </c>
      <c r="K3632" t="s">
        <v>1031</v>
      </c>
      <c r="L3632">
        <f t="shared" si="56"/>
        <v>-1.73587827093223</v>
      </c>
      <c r="M3632" t="s">
        <v>1032</v>
      </c>
    </row>
    <row r="3633" spans="1:13" x14ac:dyDescent="0.2">
      <c r="A3633" t="s">
        <v>13279</v>
      </c>
      <c r="B3633" t="s">
        <v>13280</v>
      </c>
      <c r="C3633" t="s">
        <v>4096</v>
      </c>
      <c r="D3633" t="s">
        <v>13281</v>
      </c>
      <c r="E3633">
        <v>3.1873506706309498</v>
      </c>
      <c r="F3633">
        <v>1.4426684018679501</v>
      </c>
      <c r="G3633">
        <v>0.81815631636558805</v>
      </c>
      <c r="H3633">
        <v>1.7633163406677199</v>
      </c>
      <c r="I3633">
        <v>7.7847150812955998E-2</v>
      </c>
      <c r="J3633">
        <v>0.20465533024749</v>
      </c>
      <c r="K3633" t="s">
        <v>1031</v>
      </c>
      <c r="L3633">
        <f t="shared" si="56"/>
        <v>-1.4426684018679501</v>
      </c>
      <c r="M3633" t="s">
        <v>1032</v>
      </c>
    </row>
    <row r="3634" spans="1:13" x14ac:dyDescent="0.2">
      <c r="A3634" t="s">
        <v>13282</v>
      </c>
      <c r="B3634" t="s">
        <v>13283</v>
      </c>
      <c r="C3634">
        <v>0</v>
      </c>
      <c r="D3634" t="s">
        <v>13284</v>
      </c>
      <c r="E3634">
        <v>3.1809089714906702</v>
      </c>
      <c r="F3634">
        <v>1.5473340175831001</v>
      </c>
      <c r="G3634">
        <v>0.914217620308301</v>
      </c>
      <c r="H3634">
        <v>1.69252263707332</v>
      </c>
      <c r="I3634">
        <v>9.0546367687602103E-2</v>
      </c>
      <c r="J3634">
        <v>0.225226534253604</v>
      </c>
      <c r="K3634" t="s">
        <v>1031</v>
      </c>
      <c r="L3634">
        <f t="shared" si="56"/>
        <v>-1.5473340175831001</v>
      </c>
      <c r="M3634" t="s">
        <v>1032</v>
      </c>
    </row>
    <row r="3635" spans="1:13" x14ac:dyDescent="0.2">
      <c r="A3635" t="s">
        <v>13285</v>
      </c>
      <c r="B3635" t="s">
        <v>13286</v>
      </c>
      <c r="C3635" t="s">
        <v>13287</v>
      </c>
      <c r="D3635" t="s">
        <v>13288</v>
      </c>
      <c r="E3635">
        <v>3.1803076424341898</v>
      </c>
      <c r="F3635">
        <v>-0.305065917096631</v>
      </c>
      <c r="G3635">
        <v>0.78009786714013696</v>
      </c>
      <c r="H3635">
        <v>-0.39106108341894602</v>
      </c>
      <c r="I3635">
        <v>0.69575208557006996</v>
      </c>
      <c r="J3635">
        <v>0.81470073248647801</v>
      </c>
      <c r="K3635" t="s">
        <v>1031</v>
      </c>
      <c r="L3635">
        <f t="shared" si="56"/>
        <v>0.305065917096631</v>
      </c>
      <c r="M3635" t="s">
        <v>1032</v>
      </c>
    </row>
    <row r="3636" spans="1:13" x14ac:dyDescent="0.2">
      <c r="A3636" t="s">
        <v>13289</v>
      </c>
      <c r="B3636" t="s">
        <v>13290</v>
      </c>
      <c r="C3636" t="s">
        <v>4168</v>
      </c>
      <c r="D3636" t="s">
        <v>5333</v>
      </c>
      <c r="E3636">
        <v>3.17888969738144</v>
      </c>
      <c r="F3636">
        <v>-0.70854754542254605</v>
      </c>
      <c r="G3636">
        <v>0.871811036912993</v>
      </c>
      <c r="H3636">
        <v>-0.81273064393799299</v>
      </c>
      <c r="I3636">
        <v>0.41637250775944101</v>
      </c>
      <c r="J3636">
        <v>0.59468505270375105</v>
      </c>
      <c r="K3636" t="s">
        <v>1031</v>
      </c>
      <c r="L3636">
        <f t="shared" si="56"/>
        <v>0.70854754542254605</v>
      </c>
      <c r="M3636" t="s">
        <v>1032</v>
      </c>
    </row>
    <row r="3637" spans="1:13" x14ac:dyDescent="0.2">
      <c r="A3637" t="s">
        <v>13291</v>
      </c>
      <c r="B3637" t="s">
        <v>13292</v>
      </c>
      <c r="C3637" t="s">
        <v>5498</v>
      </c>
      <c r="D3637" t="s">
        <v>5499</v>
      </c>
      <c r="E3637">
        <v>3.17846297806721</v>
      </c>
      <c r="F3637">
        <v>-1.19685795094151</v>
      </c>
      <c r="G3637">
        <v>0.769153170738338</v>
      </c>
      <c r="H3637">
        <v>-1.55607230974893</v>
      </c>
      <c r="I3637">
        <v>0.11969089866219799</v>
      </c>
      <c r="J3637">
        <v>0.27059987803607199</v>
      </c>
      <c r="K3637" t="s">
        <v>1031</v>
      </c>
      <c r="L3637">
        <f t="shared" si="56"/>
        <v>1.19685795094151</v>
      </c>
      <c r="M3637" t="s">
        <v>1032</v>
      </c>
    </row>
    <row r="3638" spans="1:13" x14ac:dyDescent="0.2">
      <c r="A3638" t="s">
        <v>13293</v>
      </c>
      <c r="B3638" t="s">
        <v>13294</v>
      </c>
      <c r="C3638">
        <v>0</v>
      </c>
      <c r="D3638" t="s">
        <v>13295</v>
      </c>
      <c r="E3638">
        <v>3.1777828178314298</v>
      </c>
      <c r="F3638">
        <v>2.2090593964290202</v>
      </c>
      <c r="G3638">
        <v>0.85549346104901303</v>
      </c>
      <c r="H3638">
        <v>2.58220488759815</v>
      </c>
      <c r="I3638">
        <v>9.8171283372134807E-3</v>
      </c>
      <c r="J3638">
        <v>5.2283003180776999E-2</v>
      </c>
      <c r="K3638" t="s">
        <v>1031</v>
      </c>
      <c r="L3638">
        <f t="shared" si="56"/>
        <v>-2.2090593964290202</v>
      </c>
      <c r="M3638" t="s">
        <v>1032</v>
      </c>
    </row>
    <row r="3639" spans="1:13" x14ac:dyDescent="0.2">
      <c r="A3639" t="s">
        <v>13296</v>
      </c>
      <c r="B3639" t="s">
        <v>128</v>
      </c>
      <c r="C3639" t="s">
        <v>606</v>
      </c>
      <c r="D3639" t="s">
        <v>607</v>
      </c>
      <c r="E3639">
        <v>3.1756386331625102</v>
      </c>
      <c r="F3639">
        <v>1.71508266209102</v>
      </c>
      <c r="G3639">
        <v>0.920805291425003</v>
      </c>
      <c r="H3639">
        <v>1.8625899286882099</v>
      </c>
      <c r="I3639">
        <v>6.2519982389261305E-2</v>
      </c>
      <c r="J3639">
        <v>0.176333361671242</v>
      </c>
      <c r="K3639" t="s">
        <v>1031</v>
      </c>
      <c r="L3639">
        <f t="shared" si="56"/>
        <v>-1.71508266209102</v>
      </c>
      <c r="M3639" t="s">
        <v>1032</v>
      </c>
    </row>
    <row r="3640" spans="1:13" x14ac:dyDescent="0.2">
      <c r="A3640" t="s">
        <v>13297</v>
      </c>
      <c r="B3640" t="s">
        <v>13298</v>
      </c>
      <c r="C3640" t="s">
        <v>13299</v>
      </c>
      <c r="D3640" t="s">
        <v>13300</v>
      </c>
      <c r="E3640">
        <v>3.1746109886261</v>
      </c>
      <c r="F3640">
        <v>0.88412437671458899</v>
      </c>
      <c r="G3640">
        <v>0.845268850775728</v>
      </c>
      <c r="H3640">
        <v>1.0459682453732899</v>
      </c>
      <c r="I3640">
        <v>0.295575693606899</v>
      </c>
      <c r="J3640">
        <v>0.475089220783389</v>
      </c>
      <c r="K3640" t="s">
        <v>1031</v>
      </c>
      <c r="L3640">
        <f t="shared" si="56"/>
        <v>-0.88412437671458899</v>
      </c>
      <c r="M3640" t="s">
        <v>1032</v>
      </c>
    </row>
    <row r="3641" spans="1:13" x14ac:dyDescent="0.2">
      <c r="A3641" t="s">
        <v>13301</v>
      </c>
      <c r="B3641" t="s">
        <v>13302</v>
      </c>
      <c r="C3641" t="s">
        <v>9664</v>
      </c>
      <c r="D3641" t="s">
        <v>9665</v>
      </c>
      <c r="E3641">
        <v>3.1730946766863202</v>
      </c>
      <c r="F3641">
        <v>1.47893227235731</v>
      </c>
      <c r="G3641">
        <v>0.65399371601255596</v>
      </c>
      <c r="H3641">
        <v>2.2613860594478901</v>
      </c>
      <c r="I3641">
        <v>2.37353612535019E-2</v>
      </c>
      <c r="J3641">
        <v>9.2448420743130297E-2</v>
      </c>
      <c r="K3641" t="s">
        <v>1031</v>
      </c>
      <c r="L3641">
        <f t="shared" si="56"/>
        <v>-1.47893227235731</v>
      </c>
      <c r="M3641" t="s">
        <v>1032</v>
      </c>
    </row>
    <row r="3642" spans="1:13" x14ac:dyDescent="0.2">
      <c r="A3642" t="s">
        <v>13303</v>
      </c>
      <c r="B3642" t="s">
        <v>13304</v>
      </c>
      <c r="C3642" t="s">
        <v>9907</v>
      </c>
      <c r="D3642" t="s">
        <v>13305</v>
      </c>
      <c r="E3642">
        <v>3.17164920322349</v>
      </c>
      <c r="F3642">
        <v>0.84994779016749</v>
      </c>
      <c r="G3642">
        <v>0.784449310145372</v>
      </c>
      <c r="H3642">
        <v>1.0834961280162001</v>
      </c>
      <c r="I3642">
        <v>0.27858826856636398</v>
      </c>
      <c r="J3642">
        <v>0.45674563836827897</v>
      </c>
      <c r="K3642" t="s">
        <v>1031</v>
      </c>
      <c r="L3642">
        <f t="shared" si="56"/>
        <v>-0.84994779016749</v>
      </c>
      <c r="M3642" t="s">
        <v>1032</v>
      </c>
    </row>
    <row r="3643" spans="1:13" x14ac:dyDescent="0.2">
      <c r="A3643" t="s">
        <v>13306</v>
      </c>
      <c r="B3643" t="s">
        <v>13307</v>
      </c>
      <c r="C3643" t="s">
        <v>2624</v>
      </c>
      <c r="D3643" t="s">
        <v>13308</v>
      </c>
      <c r="E3643">
        <v>3.1703274488878699</v>
      </c>
      <c r="F3643">
        <v>2.0006718119276998</v>
      </c>
      <c r="G3643">
        <v>0.80978117296440899</v>
      </c>
      <c r="H3643">
        <v>2.4706326582078102</v>
      </c>
      <c r="I3643">
        <v>1.34874284048837E-2</v>
      </c>
      <c r="J3643">
        <v>6.3648880883588804E-2</v>
      </c>
      <c r="K3643" t="s">
        <v>1031</v>
      </c>
      <c r="L3643">
        <f t="shared" si="56"/>
        <v>-2.0006718119276998</v>
      </c>
      <c r="M3643" t="s">
        <v>1032</v>
      </c>
    </row>
    <row r="3644" spans="1:13" x14ac:dyDescent="0.2">
      <c r="A3644" t="s">
        <v>13309</v>
      </c>
      <c r="B3644" t="s">
        <v>13310</v>
      </c>
      <c r="C3644" t="s">
        <v>13311</v>
      </c>
      <c r="D3644" t="s">
        <v>13312</v>
      </c>
      <c r="E3644">
        <v>3.1673960144050399</v>
      </c>
      <c r="F3644">
        <v>0.64915841527962803</v>
      </c>
      <c r="G3644">
        <v>0.99182123444345505</v>
      </c>
      <c r="H3644">
        <v>0.65451151148613296</v>
      </c>
      <c r="I3644">
        <v>0.51278231318255196</v>
      </c>
      <c r="J3644">
        <v>0.67634117037361396</v>
      </c>
      <c r="K3644" t="s">
        <v>1031</v>
      </c>
      <c r="L3644">
        <f t="shared" si="56"/>
        <v>-0.64915841527962803</v>
      </c>
      <c r="M3644" t="s">
        <v>1032</v>
      </c>
    </row>
    <row r="3645" spans="1:13" x14ac:dyDescent="0.2">
      <c r="A3645" t="s">
        <v>13313</v>
      </c>
      <c r="B3645" t="s">
        <v>13314</v>
      </c>
      <c r="C3645" t="s">
        <v>5679</v>
      </c>
      <c r="D3645" t="s">
        <v>5680</v>
      </c>
      <c r="E3645">
        <v>3.1672319913759499</v>
      </c>
      <c r="F3645">
        <v>0.94545189249208506</v>
      </c>
      <c r="G3645">
        <v>0.76306305015553799</v>
      </c>
      <c r="H3645">
        <v>1.23902198160345</v>
      </c>
      <c r="I3645">
        <v>0.21533735765742701</v>
      </c>
      <c r="J3645">
        <v>0.39125936818426399</v>
      </c>
      <c r="K3645" t="s">
        <v>1031</v>
      </c>
      <c r="L3645">
        <f t="shared" si="56"/>
        <v>-0.94545189249208506</v>
      </c>
      <c r="M3645" t="s">
        <v>1032</v>
      </c>
    </row>
    <row r="3646" spans="1:13" x14ac:dyDescent="0.2">
      <c r="A3646" t="s">
        <v>13315</v>
      </c>
      <c r="B3646" t="s">
        <v>13316</v>
      </c>
      <c r="C3646" t="s">
        <v>4548</v>
      </c>
      <c r="D3646" t="s">
        <v>13317</v>
      </c>
      <c r="E3646">
        <v>3.1664599265448299</v>
      </c>
      <c r="F3646">
        <v>2.8119482617392899</v>
      </c>
      <c r="G3646">
        <v>1.1333883657074</v>
      </c>
      <c r="H3646">
        <v>2.4810103463380999</v>
      </c>
      <c r="I3646">
        <v>1.31010570297352E-2</v>
      </c>
      <c r="J3646">
        <v>6.2579515552858497E-2</v>
      </c>
      <c r="K3646" t="s">
        <v>1031</v>
      </c>
      <c r="L3646">
        <f t="shared" si="56"/>
        <v>-2.8119482617392899</v>
      </c>
      <c r="M3646" t="s">
        <v>1032</v>
      </c>
    </row>
    <row r="3647" spans="1:13" x14ac:dyDescent="0.2">
      <c r="A3647" t="s">
        <v>13318</v>
      </c>
      <c r="B3647" t="s">
        <v>13319</v>
      </c>
      <c r="C3647" t="s">
        <v>13320</v>
      </c>
      <c r="D3647" t="s">
        <v>13321</v>
      </c>
      <c r="E3647">
        <v>3.1662661434841302</v>
      </c>
      <c r="F3647">
        <v>1.1384412283426899</v>
      </c>
      <c r="G3647">
        <v>0.77308905545733597</v>
      </c>
      <c r="H3647">
        <v>1.47258743388784</v>
      </c>
      <c r="I3647">
        <v>0.140862315212096</v>
      </c>
      <c r="J3647">
        <v>0.298540723185311</v>
      </c>
      <c r="K3647" t="s">
        <v>1031</v>
      </c>
      <c r="L3647">
        <f t="shared" si="56"/>
        <v>-1.1384412283426899</v>
      </c>
      <c r="M3647" t="s">
        <v>1032</v>
      </c>
    </row>
    <row r="3648" spans="1:13" x14ac:dyDescent="0.2">
      <c r="A3648" t="s">
        <v>13322</v>
      </c>
      <c r="B3648" t="s">
        <v>13323</v>
      </c>
      <c r="C3648" t="s">
        <v>13324</v>
      </c>
      <c r="D3648" t="s">
        <v>13325</v>
      </c>
      <c r="E3648">
        <v>3.16151140705546</v>
      </c>
      <c r="F3648">
        <v>1.5716126561654</v>
      </c>
      <c r="G3648">
        <v>0.88478256631777896</v>
      </c>
      <c r="H3648">
        <v>1.7762699175979699</v>
      </c>
      <c r="I3648">
        <v>7.5688439012720696E-2</v>
      </c>
      <c r="J3648">
        <v>0.20065120443854501</v>
      </c>
      <c r="K3648" t="s">
        <v>1031</v>
      </c>
      <c r="L3648">
        <f t="shared" si="56"/>
        <v>-1.5716126561654</v>
      </c>
      <c r="M3648" t="s">
        <v>1032</v>
      </c>
    </row>
    <row r="3649" spans="1:13" x14ac:dyDescent="0.2">
      <c r="A3649" t="s">
        <v>13326</v>
      </c>
      <c r="B3649" t="s">
        <v>13327</v>
      </c>
      <c r="C3649" t="s">
        <v>8936</v>
      </c>
      <c r="D3649" t="s">
        <v>13328</v>
      </c>
      <c r="E3649">
        <v>3.1606547355544601</v>
      </c>
      <c r="F3649">
        <v>0.28161775304895198</v>
      </c>
      <c r="G3649">
        <v>0.72724538583180598</v>
      </c>
      <c r="H3649">
        <v>0.38723896849045503</v>
      </c>
      <c r="I3649">
        <v>0.69857930352998698</v>
      </c>
      <c r="J3649">
        <v>0.81724780571633904</v>
      </c>
      <c r="K3649" t="s">
        <v>1031</v>
      </c>
      <c r="L3649">
        <f t="shared" si="56"/>
        <v>-0.28161775304895198</v>
      </c>
      <c r="M3649" t="s">
        <v>1032</v>
      </c>
    </row>
    <row r="3650" spans="1:13" x14ac:dyDescent="0.2">
      <c r="A3650" t="s">
        <v>13329</v>
      </c>
      <c r="B3650" t="s">
        <v>13330</v>
      </c>
      <c r="C3650">
        <v>0</v>
      </c>
      <c r="D3650" t="s">
        <v>8967</v>
      </c>
      <c r="E3650">
        <v>3.1594721113692401</v>
      </c>
      <c r="F3650">
        <v>-0.216052628343915</v>
      </c>
      <c r="G3650">
        <v>0.77659037624042604</v>
      </c>
      <c r="H3650">
        <v>-0.27820667748917199</v>
      </c>
      <c r="I3650">
        <v>0.78085370923691699</v>
      </c>
      <c r="J3650">
        <v>0.87199041264928001</v>
      </c>
      <c r="K3650" t="s">
        <v>1031</v>
      </c>
      <c r="L3650">
        <f t="shared" ref="L3650:L3713" si="57">F3650*-1</f>
        <v>0.216052628343915</v>
      </c>
      <c r="M3650" t="s">
        <v>1032</v>
      </c>
    </row>
    <row r="3651" spans="1:13" x14ac:dyDescent="0.2">
      <c r="A3651" t="s">
        <v>13331</v>
      </c>
      <c r="B3651" t="s">
        <v>13332</v>
      </c>
      <c r="C3651">
        <v>0</v>
      </c>
      <c r="D3651" t="s">
        <v>13333</v>
      </c>
      <c r="E3651">
        <v>3.1537904155411902</v>
      </c>
      <c r="F3651">
        <v>0.951801467824688</v>
      </c>
      <c r="G3651">
        <v>0.71876010595283901</v>
      </c>
      <c r="H3651">
        <v>1.3242269012175001</v>
      </c>
      <c r="I3651">
        <v>0.18542769913895099</v>
      </c>
      <c r="J3651">
        <v>0.35580997872131298</v>
      </c>
      <c r="K3651" t="s">
        <v>1031</v>
      </c>
      <c r="L3651">
        <f t="shared" si="57"/>
        <v>-0.951801467824688</v>
      </c>
      <c r="M3651" t="s">
        <v>1032</v>
      </c>
    </row>
    <row r="3652" spans="1:13" x14ac:dyDescent="0.2">
      <c r="A3652" t="s">
        <v>13334</v>
      </c>
      <c r="B3652" t="s">
        <v>13335</v>
      </c>
      <c r="C3652" t="s">
        <v>13336</v>
      </c>
      <c r="D3652" t="s">
        <v>13337</v>
      </c>
      <c r="E3652">
        <v>3.1518891881106401</v>
      </c>
      <c r="F3652">
        <v>0.22886165040575601</v>
      </c>
      <c r="G3652">
        <v>0.88548092628845398</v>
      </c>
      <c r="H3652">
        <v>0.25846028255520198</v>
      </c>
      <c r="I3652">
        <v>0.79605169771348605</v>
      </c>
      <c r="J3652">
        <v>0.87955853130649098</v>
      </c>
      <c r="K3652" t="s">
        <v>1031</v>
      </c>
      <c r="L3652">
        <f t="shared" si="57"/>
        <v>-0.22886165040575601</v>
      </c>
      <c r="M3652" t="s">
        <v>1032</v>
      </c>
    </row>
    <row r="3653" spans="1:13" x14ac:dyDescent="0.2">
      <c r="A3653" t="s">
        <v>13338</v>
      </c>
      <c r="B3653" t="s">
        <v>13339</v>
      </c>
      <c r="C3653" t="s">
        <v>13340</v>
      </c>
      <c r="D3653" t="s">
        <v>13341</v>
      </c>
      <c r="E3653">
        <v>3.1459222581356201</v>
      </c>
      <c r="F3653">
        <v>-0.364423068602027</v>
      </c>
      <c r="G3653">
        <v>0.83520276857882303</v>
      </c>
      <c r="H3653">
        <v>-0.43632885607183503</v>
      </c>
      <c r="I3653">
        <v>0.66259814851156795</v>
      </c>
      <c r="J3653">
        <v>0.78884927749278</v>
      </c>
      <c r="K3653" t="s">
        <v>1031</v>
      </c>
      <c r="L3653">
        <f t="shared" si="57"/>
        <v>0.364423068602027</v>
      </c>
      <c r="M3653" t="s">
        <v>1032</v>
      </c>
    </row>
    <row r="3654" spans="1:13" x14ac:dyDescent="0.2">
      <c r="A3654" t="s">
        <v>13342</v>
      </c>
      <c r="B3654" t="s">
        <v>13343</v>
      </c>
      <c r="C3654">
        <v>0</v>
      </c>
      <c r="D3654" t="s">
        <v>13344</v>
      </c>
      <c r="E3654">
        <v>3.1445190806849102</v>
      </c>
      <c r="F3654">
        <v>-3.7441832377046201E-2</v>
      </c>
      <c r="G3654">
        <v>0.90305164032201002</v>
      </c>
      <c r="H3654">
        <v>-4.1461452153162798E-2</v>
      </c>
      <c r="I3654">
        <v>0.966928023137957</v>
      </c>
      <c r="J3654">
        <v>0.98085754629420097</v>
      </c>
      <c r="K3654" t="s">
        <v>1031</v>
      </c>
      <c r="L3654">
        <f t="shared" si="57"/>
        <v>3.7441832377046201E-2</v>
      </c>
      <c r="M3654" t="s">
        <v>1032</v>
      </c>
    </row>
    <row r="3655" spans="1:13" x14ac:dyDescent="0.2">
      <c r="A3655" t="s">
        <v>13345</v>
      </c>
      <c r="B3655" t="s">
        <v>13346</v>
      </c>
      <c r="C3655" t="s">
        <v>5170</v>
      </c>
      <c r="D3655" t="s">
        <v>13347</v>
      </c>
      <c r="E3655">
        <v>3.1444603293954598</v>
      </c>
      <c r="F3655">
        <v>-0.74756171779793201</v>
      </c>
      <c r="G3655">
        <v>0.78803705567705695</v>
      </c>
      <c r="H3655">
        <v>-0.94863777332862798</v>
      </c>
      <c r="I3655">
        <v>0.34280487251682901</v>
      </c>
      <c r="J3655">
        <v>0.52386201805973298</v>
      </c>
      <c r="K3655" t="s">
        <v>1031</v>
      </c>
      <c r="L3655">
        <f t="shared" si="57"/>
        <v>0.74756171779793201</v>
      </c>
      <c r="M3655" t="s">
        <v>1032</v>
      </c>
    </row>
    <row r="3656" spans="1:13" x14ac:dyDescent="0.2">
      <c r="A3656" t="s">
        <v>13348</v>
      </c>
      <c r="B3656" t="s">
        <v>263</v>
      </c>
      <c r="C3656" t="s">
        <v>808</v>
      </c>
      <c r="D3656" t="s">
        <v>809</v>
      </c>
      <c r="E3656">
        <v>3.1418469395118902</v>
      </c>
      <c r="F3656">
        <v>1.3910171022365201</v>
      </c>
      <c r="G3656">
        <v>0.73972237216450099</v>
      </c>
      <c r="H3656">
        <v>1.8804583375871999</v>
      </c>
      <c r="I3656">
        <v>6.00456393139936E-2</v>
      </c>
      <c r="J3656">
        <v>0.171381320871623</v>
      </c>
      <c r="K3656" t="s">
        <v>1031</v>
      </c>
      <c r="L3656">
        <f t="shared" si="57"/>
        <v>-1.3910171022365201</v>
      </c>
      <c r="M3656" t="s">
        <v>1032</v>
      </c>
    </row>
    <row r="3657" spans="1:13" x14ac:dyDescent="0.2">
      <c r="A3657" t="s">
        <v>13349</v>
      </c>
      <c r="B3657" t="s">
        <v>13350</v>
      </c>
      <c r="C3657" t="s">
        <v>5418</v>
      </c>
      <c r="D3657" t="s">
        <v>8989</v>
      </c>
      <c r="E3657">
        <v>3.13807846863816</v>
      </c>
      <c r="F3657">
        <v>-0.92844039046169902</v>
      </c>
      <c r="G3657">
        <v>0.93106340763154005</v>
      </c>
      <c r="H3657">
        <v>-0.99718277278610501</v>
      </c>
      <c r="I3657">
        <v>0.31867580134632201</v>
      </c>
      <c r="J3657">
        <v>0.50026408396779998</v>
      </c>
      <c r="K3657" t="s">
        <v>1031</v>
      </c>
      <c r="L3657">
        <f t="shared" si="57"/>
        <v>0.92844039046169902</v>
      </c>
      <c r="M3657" t="s">
        <v>1032</v>
      </c>
    </row>
    <row r="3658" spans="1:13" x14ac:dyDescent="0.2">
      <c r="A3658" t="s">
        <v>13351</v>
      </c>
      <c r="B3658" t="s">
        <v>13352</v>
      </c>
      <c r="C3658">
        <v>0</v>
      </c>
      <c r="D3658" t="s">
        <v>13353</v>
      </c>
      <c r="E3658">
        <v>3.1347768956313802</v>
      </c>
      <c r="F3658">
        <v>-0.370386819311536</v>
      </c>
      <c r="G3658">
        <v>0.75486209339116095</v>
      </c>
      <c r="H3658">
        <v>-0.490668192977608</v>
      </c>
      <c r="I3658">
        <v>0.623661146384489</v>
      </c>
      <c r="J3658">
        <v>0.761145940485217</v>
      </c>
      <c r="K3658" t="s">
        <v>1031</v>
      </c>
      <c r="L3658">
        <f t="shared" si="57"/>
        <v>0.370386819311536</v>
      </c>
      <c r="M3658" t="s">
        <v>1032</v>
      </c>
    </row>
    <row r="3659" spans="1:13" x14ac:dyDescent="0.2">
      <c r="A3659" t="s">
        <v>13354</v>
      </c>
      <c r="B3659" t="s">
        <v>13355</v>
      </c>
      <c r="C3659" t="s">
        <v>13356</v>
      </c>
      <c r="D3659" t="s">
        <v>13357</v>
      </c>
      <c r="E3659">
        <v>3.13288544611249</v>
      </c>
      <c r="F3659">
        <v>1.85550519430752</v>
      </c>
      <c r="G3659">
        <v>0.72472242973156997</v>
      </c>
      <c r="H3659">
        <v>2.5602977335678498</v>
      </c>
      <c r="I3659">
        <v>1.04582522372841E-2</v>
      </c>
      <c r="J3659">
        <v>5.44820172660513E-2</v>
      </c>
      <c r="K3659" t="s">
        <v>1031</v>
      </c>
      <c r="L3659">
        <f t="shared" si="57"/>
        <v>-1.85550519430752</v>
      </c>
      <c r="M3659" t="s">
        <v>1032</v>
      </c>
    </row>
    <row r="3660" spans="1:13" x14ac:dyDescent="0.2">
      <c r="A3660" t="s">
        <v>13358</v>
      </c>
      <c r="B3660" t="s">
        <v>13359</v>
      </c>
      <c r="C3660" t="s">
        <v>13360</v>
      </c>
      <c r="D3660" t="s">
        <v>13361</v>
      </c>
      <c r="E3660">
        <v>3.13042734797191</v>
      </c>
      <c r="F3660">
        <v>0.34581849163686501</v>
      </c>
      <c r="G3660">
        <v>0.91832775795283095</v>
      </c>
      <c r="H3660">
        <v>0.37657414647660797</v>
      </c>
      <c r="I3660">
        <v>0.70649010383577904</v>
      </c>
      <c r="J3660">
        <v>0.82235763015208596</v>
      </c>
      <c r="K3660" t="s">
        <v>1031</v>
      </c>
      <c r="L3660">
        <f t="shared" si="57"/>
        <v>-0.34581849163686501</v>
      </c>
      <c r="M3660" t="s">
        <v>1032</v>
      </c>
    </row>
    <row r="3661" spans="1:13" x14ac:dyDescent="0.2">
      <c r="A3661" t="s">
        <v>13362</v>
      </c>
      <c r="B3661" t="s">
        <v>13363</v>
      </c>
      <c r="C3661" t="s">
        <v>13364</v>
      </c>
      <c r="D3661" t="s">
        <v>13365</v>
      </c>
      <c r="E3661">
        <v>3.1282351509770501</v>
      </c>
      <c r="F3661">
        <v>-0.543211752470661</v>
      </c>
      <c r="G3661">
        <v>0.90835586041695904</v>
      </c>
      <c r="H3661">
        <v>-0.59801645604104203</v>
      </c>
      <c r="I3661">
        <v>0.54982895287342104</v>
      </c>
      <c r="J3661">
        <v>0.70595739554553005</v>
      </c>
      <c r="K3661" t="s">
        <v>1031</v>
      </c>
      <c r="L3661">
        <f t="shared" si="57"/>
        <v>0.543211752470661</v>
      </c>
      <c r="M3661" t="s">
        <v>1032</v>
      </c>
    </row>
    <row r="3662" spans="1:13" x14ac:dyDescent="0.2">
      <c r="A3662" t="s">
        <v>13366</v>
      </c>
      <c r="B3662" t="s">
        <v>13367</v>
      </c>
      <c r="C3662" t="s">
        <v>3829</v>
      </c>
      <c r="D3662" t="s">
        <v>6672</v>
      </c>
      <c r="E3662">
        <v>3.1236185687717</v>
      </c>
      <c r="F3662">
        <v>0.57431728487304301</v>
      </c>
      <c r="G3662">
        <v>0.73653953324849897</v>
      </c>
      <c r="H3662">
        <v>0.77975079265606195</v>
      </c>
      <c r="I3662">
        <v>0.43553757537696802</v>
      </c>
      <c r="J3662">
        <v>0.61062952682046101</v>
      </c>
      <c r="K3662" t="s">
        <v>1031</v>
      </c>
      <c r="L3662">
        <f t="shared" si="57"/>
        <v>-0.57431728487304301</v>
      </c>
      <c r="M3662" t="s">
        <v>1032</v>
      </c>
    </row>
    <row r="3663" spans="1:13" x14ac:dyDescent="0.2">
      <c r="A3663" t="s">
        <v>13368</v>
      </c>
      <c r="B3663" t="s">
        <v>13369</v>
      </c>
      <c r="C3663" t="s">
        <v>13370</v>
      </c>
      <c r="D3663" t="s">
        <v>13371</v>
      </c>
      <c r="E3663">
        <v>3.1218320490026299</v>
      </c>
      <c r="F3663">
        <v>-0.152114427159456</v>
      </c>
      <c r="G3663">
        <v>1.05588600550768</v>
      </c>
      <c r="H3663">
        <v>-0.144063304529089</v>
      </c>
      <c r="I3663">
        <v>0.88545048113716096</v>
      </c>
      <c r="J3663">
        <v>0.93522976135147795</v>
      </c>
      <c r="K3663" t="s">
        <v>1031</v>
      </c>
      <c r="L3663">
        <f t="shared" si="57"/>
        <v>0.152114427159456</v>
      </c>
      <c r="M3663" t="s">
        <v>1032</v>
      </c>
    </row>
    <row r="3664" spans="1:13" x14ac:dyDescent="0.2">
      <c r="A3664" t="s">
        <v>13372</v>
      </c>
      <c r="B3664" t="s">
        <v>13373</v>
      </c>
      <c r="C3664" t="s">
        <v>13374</v>
      </c>
      <c r="D3664" t="s">
        <v>13375</v>
      </c>
      <c r="E3664">
        <v>3.1195482502509302</v>
      </c>
      <c r="F3664">
        <v>0.114301003107147</v>
      </c>
      <c r="G3664">
        <v>0.621659991925823</v>
      </c>
      <c r="H3664">
        <v>0.18386417751133899</v>
      </c>
      <c r="I3664">
        <v>0.85412000786123599</v>
      </c>
      <c r="J3664">
        <v>0.916231256921478</v>
      </c>
      <c r="K3664" t="s">
        <v>1031</v>
      </c>
      <c r="L3664">
        <f t="shared" si="57"/>
        <v>-0.114301003107147</v>
      </c>
      <c r="M3664" t="s">
        <v>1032</v>
      </c>
    </row>
    <row r="3665" spans="1:13" x14ac:dyDescent="0.2">
      <c r="A3665" t="s">
        <v>13376</v>
      </c>
      <c r="B3665" t="s">
        <v>13377</v>
      </c>
      <c r="C3665">
        <v>0</v>
      </c>
      <c r="D3665" t="s">
        <v>13378</v>
      </c>
      <c r="E3665">
        <v>3.11715769963542</v>
      </c>
      <c r="F3665">
        <v>1.9452289827478899</v>
      </c>
      <c r="G3665">
        <v>0.88685267969901005</v>
      </c>
      <c r="H3665">
        <v>2.1934071207949399</v>
      </c>
      <c r="I3665">
        <v>2.8278059742237401E-2</v>
      </c>
      <c r="J3665">
        <v>0.10338550345400099</v>
      </c>
      <c r="K3665" t="s">
        <v>1031</v>
      </c>
      <c r="L3665">
        <f t="shared" si="57"/>
        <v>-1.9452289827478899</v>
      </c>
      <c r="M3665" t="s">
        <v>1032</v>
      </c>
    </row>
    <row r="3666" spans="1:13" x14ac:dyDescent="0.2">
      <c r="A3666" t="s">
        <v>13379</v>
      </c>
      <c r="B3666" t="s">
        <v>13380</v>
      </c>
      <c r="C3666" t="s">
        <v>13381</v>
      </c>
      <c r="D3666" t="s">
        <v>13382</v>
      </c>
      <c r="E3666">
        <v>3.1148452950885601</v>
      </c>
      <c r="F3666">
        <v>0.29597134237894801</v>
      </c>
      <c r="G3666">
        <v>0.81323292919058998</v>
      </c>
      <c r="H3666">
        <v>0.36394411952000999</v>
      </c>
      <c r="I3666">
        <v>0.71589973794728701</v>
      </c>
      <c r="J3666">
        <v>0.82767821573524802</v>
      </c>
      <c r="K3666" t="s">
        <v>1031</v>
      </c>
      <c r="L3666">
        <f t="shared" si="57"/>
        <v>-0.29597134237894801</v>
      </c>
      <c r="M3666" t="s">
        <v>1032</v>
      </c>
    </row>
    <row r="3667" spans="1:13" x14ac:dyDescent="0.2">
      <c r="A3667" t="s">
        <v>13383</v>
      </c>
      <c r="B3667" t="s">
        <v>13384</v>
      </c>
      <c r="C3667" t="s">
        <v>13385</v>
      </c>
      <c r="D3667" t="s">
        <v>13386</v>
      </c>
      <c r="E3667">
        <v>3.1130786774369898</v>
      </c>
      <c r="F3667">
        <v>0.46058396951416097</v>
      </c>
      <c r="G3667">
        <v>0.99422901754231896</v>
      </c>
      <c r="H3667">
        <v>0.46325741995813002</v>
      </c>
      <c r="I3667">
        <v>0.64317986269223404</v>
      </c>
      <c r="J3667">
        <v>0.77649936418652099</v>
      </c>
      <c r="K3667" t="s">
        <v>1031</v>
      </c>
      <c r="L3667">
        <f t="shared" si="57"/>
        <v>-0.46058396951416097</v>
      </c>
      <c r="M3667" t="s">
        <v>1032</v>
      </c>
    </row>
    <row r="3668" spans="1:13" x14ac:dyDescent="0.2">
      <c r="A3668" t="s">
        <v>13387</v>
      </c>
      <c r="B3668" t="s">
        <v>13388</v>
      </c>
      <c r="C3668" t="s">
        <v>11545</v>
      </c>
      <c r="D3668" t="s">
        <v>11546</v>
      </c>
      <c r="E3668">
        <v>3.1129996465729302</v>
      </c>
      <c r="F3668">
        <v>1.25665949006768</v>
      </c>
      <c r="G3668">
        <v>0.77006635159731296</v>
      </c>
      <c r="H3668">
        <v>1.6318846907945601</v>
      </c>
      <c r="I3668">
        <v>0.102703779669699</v>
      </c>
      <c r="J3668">
        <v>0.243708624754674</v>
      </c>
      <c r="K3668" t="s">
        <v>1031</v>
      </c>
      <c r="L3668">
        <f t="shared" si="57"/>
        <v>-1.25665949006768</v>
      </c>
      <c r="M3668" t="s">
        <v>1032</v>
      </c>
    </row>
    <row r="3669" spans="1:13" x14ac:dyDescent="0.2">
      <c r="A3669" t="s">
        <v>13389</v>
      </c>
      <c r="B3669" t="s">
        <v>13390</v>
      </c>
      <c r="C3669">
        <v>0</v>
      </c>
      <c r="D3669" t="s">
        <v>13391</v>
      </c>
      <c r="E3669">
        <v>3.1123673940088499</v>
      </c>
      <c r="F3669">
        <v>0.35060607949450001</v>
      </c>
      <c r="G3669">
        <v>1.07582118504899</v>
      </c>
      <c r="H3669">
        <v>0.32589624034828402</v>
      </c>
      <c r="I3669">
        <v>0.74450286031915303</v>
      </c>
      <c r="J3669">
        <v>0.84755666223798998</v>
      </c>
      <c r="K3669" t="s">
        <v>1031</v>
      </c>
      <c r="L3669">
        <f t="shared" si="57"/>
        <v>-0.35060607949450001</v>
      </c>
      <c r="M3669" t="s">
        <v>1032</v>
      </c>
    </row>
    <row r="3670" spans="1:13" x14ac:dyDescent="0.2">
      <c r="A3670" t="s">
        <v>13392</v>
      </c>
      <c r="B3670" t="s">
        <v>13393</v>
      </c>
      <c r="C3670" t="s">
        <v>4950</v>
      </c>
      <c r="D3670" t="s">
        <v>13394</v>
      </c>
      <c r="E3670">
        <v>3.1071664547163902</v>
      </c>
      <c r="F3670">
        <v>1.1310018976873299</v>
      </c>
      <c r="G3670">
        <v>0.83586271118844702</v>
      </c>
      <c r="H3670">
        <v>1.3530952901096001</v>
      </c>
      <c r="I3670">
        <v>0.176025190130427</v>
      </c>
      <c r="J3670">
        <v>0.34441144756396702</v>
      </c>
      <c r="K3670" t="s">
        <v>1031</v>
      </c>
      <c r="L3670">
        <f t="shared" si="57"/>
        <v>-1.1310018976873299</v>
      </c>
      <c r="M3670" t="s">
        <v>1032</v>
      </c>
    </row>
    <row r="3671" spans="1:13" x14ac:dyDescent="0.2">
      <c r="A3671" t="s">
        <v>13395</v>
      </c>
      <c r="B3671" t="s">
        <v>13396</v>
      </c>
      <c r="C3671">
        <v>0</v>
      </c>
      <c r="D3671" t="s">
        <v>13397</v>
      </c>
      <c r="E3671">
        <v>3.0969483701610501</v>
      </c>
      <c r="F3671">
        <v>1.0431475916951101</v>
      </c>
      <c r="G3671">
        <v>0.77939694227937595</v>
      </c>
      <c r="H3671">
        <v>1.3384034952002599</v>
      </c>
      <c r="I3671">
        <v>0.180764940151207</v>
      </c>
      <c r="J3671">
        <v>0.35000355229855601</v>
      </c>
      <c r="K3671" t="s">
        <v>1031</v>
      </c>
      <c r="L3671">
        <f t="shared" si="57"/>
        <v>-1.0431475916951101</v>
      </c>
      <c r="M3671" t="s">
        <v>1032</v>
      </c>
    </row>
    <row r="3672" spans="1:13" x14ac:dyDescent="0.2">
      <c r="A3672" t="s">
        <v>13398</v>
      </c>
      <c r="B3672" t="s">
        <v>13399</v>
      </c>
      <c r="C3672">
        <v>0</v>
      </c>
      <c r="D3672" t="s">
        <v>6177</v>
      </c>
      <c r="E3672">
        <v>3.0921476520518798</v>
      </c>
      <c r="F3672">
        <v>0.197476395214221</v>
      </c>
      <c r="G3672">
        <v>0.83604657970086604</v>
      </c>
      <c r="H3672">
        <v>0.23620262316589699</v>
      </c>
      <c r="I3672">
        <v>0.81327544411185804</v>
      </c>
      <c r="J3672">
        <v>0.89198411064910998</v>
      </c>
      <c r="K3672" t="s">
        <v>1031</v>
      </c>
      <c r="L3672">
        <f t="shared" si="57"/>
        <v>-0.197476395214221</v>
      </c>
      <c r="M3672" t="s">
        <v>1032</v>
      </c>
    </row>
    <row r="3673" spans="1:13" x14ac:dyDescent="0.2">
      <c r="A3673" t="s">
        <v>13400</v>
      </c>
      <c r="B3673" t="s">
        <v>13401</v>
      </c>
      <c r="C3673" t="s">
        <v>12813</v>
      </c>
      <c r="D3673" t="s">
        <v>13402</v>
      </c>
      <c r="E3673">
        <v>3.09032468200463</v>
      </c>
      <c r="F3673">
        <v>0.351232628824038</v>
      </c>
      <c r="G3673">
        <v>0.72983401059465003</v>
      </c>
      <c r="H3673">
        <v>0.481250015380706</v>
      </c>
      <c r="I3673">
        <v>0.63033881760850297</v>
      </c>
      <c r="J3673">
        <v>0.76563702405591705</v>
      </c>
      <c r="K3673" t="s">
        <v>1031</v>
      </c>
      <c r="L3673">
        <f t="shared" si="57"/>
        <v>-0.351232628824038</v>
      </c>
      <c r="M3673" t="s">
        <v>1032</v>
      </c>
    </row>
    <row r="3674" spans="1:13" x14ac:dyDescent="0.2">
      <c r="A3674" t="s">
        <v>13403</v>
      </c>
      <c r="B3674" t="s">
        <v>26</v>
      </c>
      <c r="C3674" t="s">
        <v>456</v>
      </c>
      <c r="D3674" t="s">
        <v>457</v>
      </c>
      <c r="E3674">
        <v>3.0880736942309399</v>
      </c>
      <c r="F3674">
        <v>0.96522415074856405</v>
      </c>
      <c r="G3674">
        <v>0.79486506864600004</v>
      </c>
      <c r="H3674">
        <v>1.2143245298132901</v>
      </c>
      <c r="I3674">
        <v>0.22462382214048701</v>
      </c>
      <c r="J3674">
        <v>0.40335744795256001</v>
      </c>
      <c r="K3674" t="s">
        <v>1031</v>
      </c>
      <c r="L3674">
        <f t="shared" si="57"/>
        <v>-0.96522415074856405</v>
      </c>
      <c r="M3674" t="s">
        <v>1032</v>
      </c>
    </row>
    <row r="3675" spans="1:13" x14ac:dyDescent="0.2">
      <c r="A3675" t="s">
        <v>13404</v>
      </c>
      <c r="B3675" t="s">
        <v>13405</v>
      </c>
      <c r="C3675" t="s">
        <v>13406</v>
      </c>
      <c r="D3675" t="s">
        <v>13407</v>
      </c>
      <c r="E3675">
        <v>3.0854152940503798</v>
      </c>
      <c r="F3675">
        <v>-0.13447216155619399</v>
      </c>
      <c r="G3675">
        <v>0.71589973654177097</v>
      </c>
      <c r="H3675">
        <v>-0.187836584779003</v>
      </c>
      <c r="I3675">
        <v>0.851004755679865</v>
      </c>
      <c r="J3675">
        <v>0.914450308269668</v>
      </c>
      <c r="K3675" t="s">
        <v>1031</v>
      </c>
      <c r="L3675">
        <f t="shared" si="57"/>
        <v>0.13447216155619399</v>
      </c>
      <c r="M3675" t="s">
        <v>1032</v>
      </c>
    </row>
    <row r="3676" spans="1:13" x14ac:dyDescent="0.2">
      <c r="A3676" t="s">
        <v>13408</v>
      </c>
      <c r="B3676" t="s">
        <v>13409</v>
      </c>
      <c r="C3676" t="s">
        <v>3099</v>
      </c>
      <c r="D3676" t="s">
        <v>13410</v>
      </c>
      <c r="E3676">
        <v>3.0834451896444</v>
      </c>
      <c r="F3676">
        <v>1.0556573863252801</v>
      </c>
      <c r="G3676">
        <v>0.72563980491842694</v>
      </c>
      <c r="H3676">
        <v>1.45479531190264</v>
      </c>
      <c r="I3676">
        <v>0.145725936453172</v>
      </c>
      <c r="J3676">
        <v>0.304929697413032</v>
      </c>
      <c r="K3676" t="s">
        <v>1031</v>
      </c>
      <c r="L3676">
        <f t="shared" si="57"/>
        <v>-1.0556573863252801</v>
      </c>
      <c r="M3676" t="s">
        <v>1032</v>
      </c>
    </row>
    <row r="3677" spans="1:13" x14ac:dyDescent="0.2">
      <c r="A3677" t="s">
        <v>13411</v>
      </c>
      <c r="B3677" t="s">
        <v>13412</v>
      </c>
      <c r="C3677" t="s">
        <v>8102</v>
      </c>
      <c r="D3677" t="s">
        <v>13413</v>
      </c>
      <c r="E3677">
        <v>3.0822561329523999</v>
      </c>
      <c r="F3677">
        <v>-4.97216849807499E-3</v>
      </c>
      <c r="G3677">
        <v>0.63164743015666303</v>
      </c>
      <c r="H3677">
        <v>-7.8717465799580302E-3</v>
      </c>
      <c r="I3677">
        <v>0.99371931980045602</v>
      </c>
      <c r="J3677">
        <v>0.99626283429682605</v>
      </c>
      <c r="K3677" t="s">
        <v>1031</v>
      </c>
      <c r="L3677">
        <f t="shared" si="57"/>
        <v>4.97216849807499E-3</v>
      </c>
      <c r="M3677" t="s">
        <v>1032</v>
      </c>
    </row>
    <row r="3678" spans="1:13" x14ac:dyDescent="0.2">
      <c r="A3678" t="s">
        <v>13414</v>
      </c>
      <c r="B3678" t="s">
        <v>13415</v>
      </c>
      <c r="C3678" t="s">
        <v>13311</v>
      </c>
      <c r="D3678" t="s">
        <v>13416</v>
      </c>
      <c r="E3678">
        <v>3.0815262858391699</v>
      </c>
      <c r="F3678">
        <v>0.12788071365037301</v>
      </c>
      <c r="G3678">
        <v>0.64706356374297203</v>
      </c>
      <c r="H3678">
        <v>0.19763238237467801</v>
      </c>
      <c r="I3678">
        <v>0.84333269701626001</v>
      </c>
      <c r="J3678">
        <v>0.90984549278629401</v>
      </c>
      <c r="K3678" t="s">
        <v>1031</v>
      </c>
      <c r="L3678">
        <f t="shared" si="57"/>
        <v>-0.12788071365037301</v>
      </c>
      <c r="M3678" t="s">
        <v>1032</v>
      </c>
    </row>
    <row r="3679" spans="1:13" x14ac:dyDescent="0.2">
      <c r="A3679" t="s">
        <v>13417</v>
      </c>
      <c r="B3679" t="s">
        <v>13418</v>
      </c>
      <c r="C3679" t="s">
        <v>13419</v>
      </c>
      <c r="D3679" t="s">
        <v>13420</v>
      </c>
      <c r="E3679">
        <v>3.07589096450238</v>
      </c>
      <c r="F3679">
        <v>0.65685364896244303</v>
      </c>
      <c r="G3679">
        <v>0.80822562105270901</v>
      </c>
      <c r="H3679">
        <v>0.81271074790588105</v>
      </c>
      <c r="I3679">
        <v>0.41638391754652299</v>
      </c>
      <c r="J3679">
        <v>0.59468505270375105</v>
      </c>
      <c r="K3679" t="s">
        <v>1031</v>
      </c>
      <c r="L3679">
        <f t="shared" si="57"/>
        <v>-0.65685364896244303</v>
      </c>
      <c r="M3679" t="s">
        <v>1032</v>
      </c>
    </row>
    <row r="3680" spans="1:13" x14ac:dyDescent="0.2">
      <c r="A3680" t="s">
        <v>13421</v>
      </c>
      <c r="B3680" t="s">
        <v>13422</v>
      </c>
      <c r="C3680" t="s">
        <v>6118</v>
      </c>
      <c r="D3680" t="s">
        <v>11734</v>
      </c>
      <c r="E3680">
        <v>3.0753605133713502</v>
      </c>
      <c r="F3680">
        <v>-0.54464711093245499</v>
      </c>
      <c r="G3680">
        <v>0.68767287554503298</v>
      </c>
      <c r="H3680">
        <v>-0.79201482318286898</v>
      </c>
      <c r="I3680">
        <v>0.42835203311727599</v>
      </c>
      <c r="J3680">
        <v>0.60434088058216295</v>
      </c>
      <c r="K3680" t="s">
        <v>1031</v>
      </c>
      <c r="L3680">
        <f t="shared" si="57"/>
        <v>0.54464711093245499</v>
      </c>
      <c r="M3680" t="s">
        <v>1032</v>
      </c>
    </row>
    <row r="3681" spans="1:13" x14ac:dyDescent="0.2">
      <c r="A3681" t="s">
        <v>13423</v>
      </c>
      <c r="B3681" t="s">
        <v>13424</v>
      </c>
      <c r="C3681" t="s">
        <v>13425</v>
      </c>
      <c r="D3681" t="s">
        <v>13426</v>
      </c>
      <c r="E3681">
        <v>3.07498674605054</v>
      </c>
      <c r="F3681">
        <v>0.52079626203949003</v>
      </c>
      <c r="G3681">
        <v>0.67037039111747398</v>
      </c>
      <c r="H3681">
        <v>0.77687837789396996</v>
      </c>
      <c r="I3681">
        <v>0.43723052910516702</v>
      </c>
      <c r="J3681">
        <v>0.61163476024600005</v>
      </c>
      <c r="K3681" t="s">
        <v>1031</v>
      </c>
      <c r="L3681">
        <f t="shared" si="57"/>
        <v>-0.52079626203949003</v>
      </c>
      <c r="M3681" t="s">
        <v>1032</v>
      </c>
    </row>
    <row r="3682" spans="1:13" x14ac:dyDescent="0.2">
      <c r="A3682" t="s">
        <v>13427</v>
      </c>
      <c r="B3682" t="s">
        <v>13428</v>
      </c>
      <c r="C3682" t="s">
        <v>7214</v>
      </c>
      <c r="D3682" t="s">
        <v>13429</v>
      </c>
      <c r="E3682">
        <v>3.0744290204366398</v>
      </c>
      <c r="F3682">
        <v>-2.2435986534143301E-2</v>
      </c>
      <c r="G3682">
        <v>0.667985472452443</v>
      </c>
      <c r="H3682">
        <v>-3.3587536644729299E-2</v>
      </c>
      <c r="I3682">
        <v>0.97320606097856799</v>
      </c>
      <c r="J3682">
        <v>0.98435803488584395</v>
      </c>
      <c r="K3682" t="s">
        <v>1031</v>
      </c>
      <c r="L3682">
        <f t="shared" si="57"/>
        <v>2.2435986534143301E-2</v>
      </c>
      <c r="M3682" t="s">
        <v>1032</v>
      </c>
    </row>
    <row r="3683" spans="1:13" x14ac:dyDescent="0.2">
      <c r="A3683" t="s">
        <v>13430</v>
      </c>
      <c r="B3683" t="s">
        <v>13431</v>
      </c>
      <c r="C3683" t="s">
        <v>13432</v>
      </c>
      <c r="D3683" t="s">
        <v>13433</v>
      </c>
      <c r="E3683">
        <v>3.0699592252808499</v>
      </c>
      <c r="F3683">
        <v>0.26854618236095501</v>
      </c>
      <c r="G3683">
        <v>0.66991336059257101</v>
      </c>
      <c r="H3683">
        <v>0.40086703469149099</v>
      </c>
      <c r="I3683">
        <v>0.68851802161028297</v>
      </c>
      <c r="J3683">
        <v>0.80986156933777098</v>
      </c>
      <c r="K3683" t="s">
        <v>1031</v>
      </c>
      <c r="L3683">
        <f t="shared" si="57"/>
        <v>-0.26854618236095501</v>
      </c>
      <c r="M3683" t="s">
        <v>1032</v>
      </c>
    </row>
    <row r="3684" spans="1:13" x14ac:dyDescent="0.2">
      <c r="A3684" t="s">
        <v>13434</v>
      </c>
      <c r="B3684" t="s">
        <v>13435</v>
      </c>
      <c r="C3684" t="s">
        <v>13436</v>
      </c>
      <c r="D3684" t="s">
        <v>13437</v>
      </c>
      <c r="E3684">
        <v>3.06966202717273</v>
      </c>
      <c r="F3684">
        <v>1.4828853061507701</v>
      </c>
      <c r="G3684">
        <v>0.71493033840144204</v>
      </c>
      <c r="H3684">
        <v>2.0741675468220402</v>
      </c>
      <c r="I3684">
        <v>3.8063753096828502E-2</v>
      </c>
      <c r="J3684">
        <v>0.12548424021979199</v>
      </c>
      <c r="K3684" t="s">
        <v>1031</v>
      </c>
      <c r="L3684">
        <f t="shared" si="57"/>
        <v>-1.4828853061507701</v>
      </c>
      <c r="M3684" t="s">
        <v>1032</v>
      </c>
    </row>
    <row r="3685" spans="1:13" x14ac:dyDescent="0.2">
      <c r="A3685" t="s">
        <v>13438</v>
      </c>
      <c r="B3685" t="s">
        <v>13439</v>
      </c>
      <c r="C3685" t="s">
        <v>7270</v>
      </c>
      <c r="D3685" t="s">
        <v>13440</v>
      </c>
      <c r="E3685">
        <v>3.0659849498157299</v>
      </c>
      <c r="F3685">
        <v>0.75953120727322798</v>
      </c>
      <c r="G3685">
        <v>0.73031421796643103</v>
      </c>
      <c r="H3685">
        <v>1.0400060529947699</v>
      </c>
      <c r="I3685">
        <v>0.298337088485706</v>
      </c>
      <c r="J3685">
        <v>0.47781204537181698</v>
      </c>
      <c r="K3685" t="s">
        <v>1031</v>
      </c>
      <c r="L3685">
        <f t="shared" si="57"/>
        <v>-0.75953120727322798</v>
      </c>
      <c r="M3685" t="s">
        <v>1032</v>
      </c>
    </row>
    <row r="3686" spans="1:13" x14ac:dyDescent="0.2">
      <c r="A3686" t="s">
        <v>13441</v>
      </c>
      <c r="B3686" t="s">
        <v>13442</v>
      </c>
      <c r="C3686" t="s">
        <v>13443</v>
      </c>
      <c r="D3686" t="s">
        <v>13444</v>
      </c>
      <c r="E3686">
        <v>3.0632954439653299</v>
      </c>
      <c r="F3686">
        <v>-0.69574630363984202</v>
      </c>
      <c r="G3686">
        <v>0.63331183077563802</v>
      </c>
      <c r="H3686">
        <v>-1.09858409369637</v>
      </c>
      <c r="I3686">
        <v>0.271949518900161</v>
      </c>
      <c r="J3686">
        <v>0.450279427991363</v>
      </c>
      <c r="K3686" t="s">
        <v>1031</v>
      </c>
      <c r="L3686">
        <f t="shared" si="57"/>
        <v>0.69574630363984202</v>
      </c>
      <c r="M3686" t="s">
        <v>1032</v>
      </c>
    </row>
    <row r="3687" spans="1:13" x14ac:dyDescent="0.2">
      <c r="A3687" t="s">
        <v>13445</v>
      </c>
      <c r="B3687" t="s">
        <v>13446</v>
      </c>
      <c r="C3687">
        <v>0</v>
      </c>
      <c r="D3687" t="s">
        <v>13447</v>
      </c>
      <c r="E3687">
        <v>3.0624397307232298</v>
      </c>
      <c r="F3687">
        <v>-2.2846808177057601E-2</v>
      </c>
      <c r="G3687">
        <v>0.72870671273171905</v>
      </c>
      <c r="H3687">
        <v>-3.1352542494649499E-2</v>
      </c>
      <c r="I3687">
        <v>0.97498838812909805</v>
      </c>
      <c r="J3687">
        <v>0.98488914061977095</v>
      </c>
      <c r="K3687" t="s">
        <v>1031</v>
      </c>
      <c r="L3687">
        <f t="shared" si="57"/>
        <v>2.2846808177057601E-2</v>
      </c>
      <c r="M3687" t="s">
        <v>1032</v>
      </c>
    </row>
    <row r="3688" spans="1:13" x14ac:dyDescent="0.2">
      <c r="A3688" t="s">
        <v>13448</v>
      </c>
      <c r="B3688" t="s">
        <v>355</v>
      </c>
      <c r="C3688" t="s">
        <v>957</v>
      </c>
      <c r="D3688" t="s">
        <v>958</v>
      </c>
      <c r="E3688">
        <v>3.0622983383154199</v>
      </c>
      <c r="F3688">
        <v>-0.169442098524933</v>
      </c>
      <c r="G3688">
        <v>0.61392525190690095</v>
      </c>
      <c r="H3688">
        <v>-0.27599792971315701</v>
      </c>
      <c r="I3688">
        <v>0.78254965635093898</v>
      </c>
      <c r="J3688">
        <v>0.87355138888358197</v>
      </c>
      <c r="K3688" t="s">
        <v>1031</v>
      </c>
      <c r="L3688">
        <f t="shared" si="57"/>
        <v>0.169442098524933</v>
      </c>
      <c r="M3688" t="s">
        <v>1032</v>
      </c>
    </row>
    <row r="3689" spans="1:13" x14ac:dyDescent="0.2">
      <c r="A3689" t="s">
        <v>13449</v>
      </c>
      <c r="B3689" t="s">
        <v>13450</v>
      </c>
      <c r="C3689">
        <v>0</v>
      </c>
      <c r="D3689" t="s">
        <v>13451</v>
      </c>
      <c r="E3689">
        <v>3.0619793703249298</v>
      </c>
      <c r="F3689">
        <v>1.9217014388968601</v>
      </c>
      <c r="G3689">
        <v>1.11489431458183</v>
      </c>
      <c r="H3689">
        <v>1.7236624259023601</v>
      </c>
      <c r="I3689">
        <v>8.4768801867777993E-2</v>
      </c>
      <c r="J3689">
        <v>0.215428256814828</v>
      </c>
      <c r="K3689" t="s">
        <v>1031</v>
      </c>
      <c r="L3689">
        <f t="shared" si="57"/>
        <v>-1.9217014388968601</v>
      </c>
      <c r="M3689" t="s">
        <v>1032</v>
      </c>
    </row>
    <row r="3690" spans="1:13" x14ac:dyDescent="0.2">
      <c r="A3690" t="s">
        <v>13452</v>
      </c>
      <c r="B3690" t="s">
        <v>13453</v>
      </c>
      <c r="C3690" t="s">
        <v>7788</v>
      </c>
      <c r="D3690" t="s">
        <v>13454</v>
      </c>
      <c r="E3690">
        <v>3.0577912059164101</v>
      </c>
      <c r="F3690">
        <v>1.0128585364959399</v>
      </c>
      <c r="G3690">
        <v>0.80232947012839995</v>
      </c>
      <c r="H3690">
        <v>1.2623972746929599</v>
      </c>
      <c r="I3690">
        <v>0.20680586939555501</v>
      </c>
      <c r="J3690">
        <v>0.38096777880715499</v>
      </c>
      <c r="K3690" t="s">
        <v>1031</v>
      </c>
      <c r="L3690">
        <f t="shared" si="57"/>
        <v>-1.0128585364959399</v>
      </c>
      <c r="M3690" t="s">
        <v>1032</v>
      </c>
    </row>
    <row r="3691" spans="1:13" x14ac:dyDescent="0.2">
      <c r="A3691" t="s">
        <v>13455</v>
      </c>
      <c r="B3691" t="s">
        <v>13456</v>
      </c>
      <c r="C3691" t="s">
        <v>1756</v>
      </c>
      <c r="D3691" t="s">
        <v>13457</v>
      </c>
      <c r="E3691">
        <v>3.05257585644675</v>
      </c>
      <c r="F3691">
        <v>5.9227829118011999E-2</v>
      </c>
      <c r="G3691">
        <v>0.65423482063116201</v>
      </c>
      <c r="H3691">
        <v>9.0529924807232098E-2</v>
      </c>
      <c r="I3691">
        <v>0.92786611502243699</v>
      </c>
      <c r="J3691">
        <v>0.959064791406537</v>
      </c>
      <c r="K3691" t="s">
        <v>1031</v>
      </c>
      <c r="L3691">
        <f t="shared" si="57"/>
        <v>-5.9227829118011999E-2</v>
      </c>
      <c r="M3691" t="s">
        <v>1032</v>
      </c>
    </row>
    <row r="3692" spans="1:13" x14ac:dyDescent="0.2">
      <c r="A3692" t="s">
        <v>13458</v>
      </c>
      <c r="B3692" t="s">
        <v>13459</v>
      </c>
      <c r="C3692">
        <v>0</v>
      </c>
      <c r="D3692" t="s">
        <v>13460</v>
      </c>
      <c r="E3692">
        <v>3.0506473074719298</v>
      </c>
      <c r="F3692">
        <v>-6.9111217210793101E-3</v>
      </c>
      <c r="G3692">
        <v>0.73832733185379196</v>
      </c>
      <c r="H3692">
        <v>-9.3605118257329995E-3</v>
      </c>
      <c r="I3692">
        <v>0.99253150119715305</v>
      </c>
      <c r="J3692">
        <v>0.99586854274776804</v>
      </c>
      <c r="K3692" t="s">
        <v>1031</v>
      </c>
      <c r="L3692">
        <f t="shared" si="57"/>
        <v>6.9111217210793101E-3</v>
      </c>
      <c r="M3692" t="s">
        <v>1032</v>
      </c>
    </row>
    <row r="3693" spans="1:13" x14ac:dyDescent="0.2">
      <c r="A3693" t="s">
        <v>13461</v>
      </c>
      <c r="B3693" t="s">
        <v>13462</v>
      </c>
      <c r="C3693">
        <v>0</v>
      </c>
      <c r="D3693" t="s">
        <v>13463</v>
      </c>
      <c r="E3693">
        <v>3.04705833216611</v>
      </c>
      <c r="F3693">
        <v>1.2919929002051</v>
      </c>
      <c r="G3693">
        <v>0.82081153670026596</v>
      </c>
      <c r="H3693">
        <v>1.5740433003646901</v>
      </c>
      <c r="I3693">
        <v>0.115477439308101</v>
      </c>
      <c r="J3693">
        <v>0.26412303362915002</v>
      </c>
      <c r="K3693" t="s">
        <v>1031</v>
      </c>
      <c r="L3693">
        <f t="shared" si="57"/>
        <v>-1.2919929002051</v>
      </c>
      <c r="M3693" t="s">
        <v>1032</v>
      </c>
    </row>
    <row r="3694" spans="1:13" x14ac:dyDescent="0.2">
      <c r="A3694" t="s">
        <v>13464</v>
      </c>
      <c r="B3694" t="s">
        <v>13465</v>
      </c>
      <c r="C3694" t="s">
        <v>13466</v>
      </c>
      <c r="D3694" t="s">
        <v>13467</v>
      </c>
      <c r="E3694">
        <v>3.0443583794934099</v>
      </c>
      <c r="F3694">
        <v>-1.0939489758774701</v>
      </c>
      <c r="G3694">
        <v>0.89989953488860797</v>
      </c>
      <c r="H3694">
        <v>-1.2156345608211501</v>
      </c>
      <c r="I3694">
        <v>0.22412416251395501</v>
      </c>
      <c r="J3694">
        <v>0.40269097662699399</v>
      </c>
      <c r="K3694" t="s">
        <v>1031</v>
      </c>
      <c r="L3694">
        <f t="shared" si="57"/>
        <v>1.0939489758774701</v>
      </c>
      <c r="M3694" t="s">
        <v>1032</v>
      </c>
    </row>
    <row r="3695" spans="1:13" x14ac:dyDescent="0.2">
      <c r="A3695" t="s">
        <v>13468</v>
      </c>
      <c r="B3695" t="s">
        <v>108</v>
      </c>
      <c r="C3695" t="s">
        <v>581</v>
      </c>
      <c r="D3695" t="s">
        <v>582</v>
      </c>
      <c r="E3695">
        <v>3.0389007800173502</v>
      </c>
      <c r="F3695">
        <v>1.6240298675602201</v>
      </c>
      <c r="G3695">
        <v>1.0162827686892999</v>
      </c>
      <c r="H3695">
        <v>1.5980098429246501</v>
      </c>
      <c r="I3695">
        <v>0.110040786544656</v>
      </c>
      <c r="J3695">
        <v>0.25547872507594199</v>
      </c>
      <c r="K3695" t="s">
        <v>1031</v>
      </c>
      <c r="L3695">
        <f t="shared" si="57"/>
        <v>-1.6240298675602201</v>
      </c>
      <c r="M3695" t="s">
        <v>1032</v>
      </c>
    </row>
    <row r="3696" spans="1:13" x14ac:dyDescent="0.2">
      <c r="A3696" t="s">
        <v>13469</v>
      </c>
      <c r="B3696" t="s">
        <v>13470</v>
      </c>
      <c r="C3696" t="s">
        <v>8839</v>
      </c>
      <c r="D3696" t="s">
        <v>13471</v>
      </c>
      <c r="E3696">
        <v>3.0288682905555202</v>
      </c>
      <c r="F3696">
        <v>0.201255565326939</v>
      </c>
      <c r="G3696">
        <v>1.0025341330722</v>
      </c>
      <c r="H3696">
        <v>0.200746846105084</v>
      </c>
      <c r="I3696">
        <v>0.84089652737117004</v>
      </c>
      <c r="J3696">
        <v>0.90828999259481602</v>
      </c>
      <c r="K3696" t="s">
        <v>1031</v>
      </c>
      <c r="L3696">
        <f t="shared" si="57"/>
        <v>-0.201255565326939</v>
      </c>
      <c r="M3696" t="s">
        <v>1032</v>
      </c>
    </row>
    <row r="3697" spans="1:13" x14ac:dyDescent="0.2">
      <c r="A3697" t="s">
        <v>13472</v>
      </c>
      <c r="B3697" t="s">
        <v>13473</v>
      </c>
      <c r="C3697" t="s">
        <v>3927</v>
      </c>
      <c r="D3697" t="s">
        <v>13474</v>
      </c>
      <c r="E3697">
        <v>3.0286161277555599</v>
      </c>
      <c r="F3697">
        <v>1.45754003044379</v>
      </c>
      <c r="G3697">
        <v>0.76518125685427496</v>
      </c>
      <c r="H3697">
        <v>1.9048297607757201</v>
      </c>
      <c r="I3697">
        <v>5.6802203954140901E-2</v>
      </c>
      <c r="J3697">
        <v>0.16549484527224601</v>
      </c>
      <c r="K3697" t="s">
        <v>1031</v>
      </c>
      <c r="L3697">
        <f t="shared" si="57"/>
        <v>-1.45754003044379</v>
      </c>
      <c r="M3697" t="s">
        <v>1032</v>
      </c>
    </row>
    <row r="3698" spans="1:13" x14ac:dyDescent="0.2">
      <c r="A3698" t="s">
        <v>13475</v>
      </c>
      <c r="B3698" t="s">
        <v>13476</v>
      </c>
      <c r="C3698" t="s">
        <v>11707</v>
      </c>
      <c r="D3698" t="s">
        <v>13477</v>
      </c>
      <c r="E3698">
        <v>3.0263895878567002</v>
      </c>
      <c r="F3698">
        <v>1.2995524392687501</v>
      </c>
      <c r="G3698">
        <v>0.66480705589779099</v>
      </c>
      <c r="H3698">
        <v>1.95478135759821</v>
      </c>
      <c r="I3698">
        <v>5.06088824742877E-2</v>
      </c>
      <c r="J3698">
        <v>0.15263034959882599</v>
      </c>
      <c r="K3698" t="s">
        <v>1031</v>
      </c>
      <c r="L3698">
        <f t="shared" si="57"/>
        <v>-1.2995524392687501</v>
      </c>
      <c r="M3698" t="s">
        <v>1032</v>
      </c>
    </row>
    <row r="3699" spans="1:13" x14ac:dyDescent="0.2">
      <c r="A3699" t="s">
        <v>13478</v>
      </c>
      <c r="B3699" t="s">
        <v>13479</v>
      </c>
      <c r="C3699" t="s">
        <v>6388</v>
      </c>
      <c r="D3699" t="s">
        <v>13480</v>
      </c>
      <c r="E3699">
        <v>3.0260388736162902</v>
      </c>
      <c r="F3699">
        <v>0.314362229268211</v>
      </c>
      <c r="G3699">
        <v>0.69548558912984504</v>
      </c>
      <c r="H3699">
        <v>0.45200394398038402</v>
      </c>
      <c r="I3699">
        <v>0.65126614118460902</v>
      </c>
      <c r="J3699">
        <v>0.78144455424161297</v>
      </c>
      <c r="K3699" t="s">
        <v>1031</v>
      </c>
      <c r="L3699">
        <f t="shared" si="57"/>
        <v>-0.314362229268211</v>
      </c>
      <c r="M3699" t="s">
        <v>1032</v>
      </c>
    </row>
    <row r="3700" spans="1:13" x14ac:dyDescent="0.2">
      <c r="A3700" t="s">
        <v>13481</v>
      </c>
      <c r="B3700" t="s">
        <v>13482</v>
      </c>
      <c r="C3700" t="s">
        <v>3934</v>
      </c>
      <c r="D3700" t="s">
        <v>13483</v>
      </c>
      <c r="E3700">
        <v>3.0214362110556898</v>
      </c>
      <c r="F3700">
        <v>-0.17545749866385199</v>
      </c>
      <c r="G3700">
        <v>0.85897611982602995</v>
      </c>
      <c r="H3700">
        <v>-0.20426353493900101</v>
      </c>
      <c r="I3700">
        <v>0.83814756409033098</v>
      </c>
      <c r="J3700">
        <v>0.90677670581772196</v>
      </c>
      <c r="K3700" t="s">
        <v>1031</v>
      </c>
      <c r="L3700">
        <f t="shared" si="57"/>
        <v>0.17545749866385199</v>
      </c>
      <c r="M3700" t="s">
        <v>1032</v>
      </c>
    </row>
    <row r="3701" spans="1:13" x14ac:dyDescent="0.2">
      <c r="A3701" t="s">
        <v>13484</v>
      </c>
      <c r="B3701" t="s">
        <v>13485</v>
      </c>
      <c r="C3701" t="s">
        <v>11562</v>
      </c>
      <c r="D3701" t="s">
        <v>13486</v>
      </c>
      <c r="E3701">
        <v>3.0156088283959099</v>
      </c>
      <c r="F3701">
        <v>-0.29281000987788902</v>
      </c>
      <c r="G3701">
        <v>0.61019093941809899</v>
      </c>
      <c r="H3701">
        <v>-0.479866204105101</v>
      </c>
      <c r="I3701">
        <v>0.63132253367282498</v>
      </c>
      <c r="J3701">
        <v>0.76602097164135496</v>
      </c>
      <c r="K3701" t="s">
        <v>1031</v>
      </c>
      <c r="L3701">
        <f t="shared" si="57"/>
        <v>0.29281000987788902</v>
      </c>
      <c r="M3701" t="s">
        <v>1032</v>
      </c>
    </row>
    <row r="3702" spans="1:13" x14ac:dyDescent="0.2">
      <c r="A3702" t="s">
        <v>13487</v>
      </c>
      <c r="B3702" t="s">
        <v>13488</v>
      </c>
      <c r="C3702" t="s">
        <v>13489</v>
      </c>
      <c r="D3702" t="s">
        <v>13490</v>
      </c>
      <c r="E3702">
        <v>3.0141879612339002</v>
      </c>
      <c r="F3702">
        <v>-0.188323837703713</v>
      </c>
      <c r="G3702">
        <v>0.86132177546246802</v>
      </c>
      <c r="H3702">
        <v>-0.218645160343934</v>
      </c>
      <c r="I3702">
        <v>0.82692647095857996</v>
      </c>
      <c r="J3702">
        <v>0.89943314319201295</v>
      </c>
      <c r="K3702" t="s">
        <v>1031</v>
      </c>
      <c r="L3702">
        <f t="shared" si="57"/>
        <v>0.188323837703713</v>
      </c>
      <c r="M3702" t="s">
        <v>1032</v>
      </c>
    </row>
    <row r="3703" spans="1:13" x14ac:dyDescent="0.2">
      <c r="A3703" t="s">
        <v>13491</v>
      </c>
      <c r="B3703" t="s">
        <v>13492</v>
      </c>
      <c r="C3703" t="s">
        <v>13493</v>
      </c>
      <c r="D3703" t="s">
        <v>13494</v>
      </c>
      <c r="E3703">
        <v>3.0140330262488102</v>
      </c>
      <c r="F3703">
        <v>0.51238503261132695</v>
      </c>
      <c r="G3703">
        <v>0.69726755304007404</v>
      </c>
      <c r="H3703">
        <v>0.73484709044231</v>
      </c>
      <c r="I3703">
        <v>0.46243262436273402</v>
      </c>
      <c r="J3703">
        <v>0.63595902060154796</v>
      </c>
      <c r="K3703" t="s">
        <v>1031</v>
      </c>
      <c r="L3703">
        <f t="shared" si="57"/>
        <v>-0.51238503261132695</v>
      </c>
      <c r="M3703" t="s">
        <v>1032</v>
      </c>
    </row>
    <row r="3704" spans="1:13" x14ac:dyDescent="0.2">
      <c r="A3704" t="s">
        <v>13495</v>
      </c>
      <c r="B3704" t="s">
        <v>13496</v>
      </c>
      <c r="C3704">
        <v>0</v>
      </c>
      <c r="D3704" t="s">
        <v>13497</v>
      </c>
      <c r="E3704">
        <v>3.0098415277667101</v>
      </c>
      <c r="F3704">
        <v>1.4835874286387001</v>
      </c>
      <c r="G3704">
        <v>0.90330024051365498</v>
      </c>
      <c r="H3704">
        <v>1.64240787514356</v>
      </c>
      <c r="I3704">
        <v>0.100505503969519</v>
      </c>
      <c r="J3704">
        <v>0.24041791417490399</v>
      </c>
      <c r="K3704" t="s">
        <v>1031</v>
      </c>
      <c r="L3704">
        <f t="shared" si="57"/>
        <v>-1.4835874286387001</v>
      </c>
      <c r="M3704" t="s">
        <v>1032</v>
      </c>
    </row>
    <row r="3705" spans="1:13" x14ac:dyDescent="0.2">
      <c r="A3705" t="s">
        <v>13498</v>
      </c>
      <c r="B3705" t="s">
        <v>13499</v>
      </c>
      <c r="C3705" t="s">
        <v>4747</v>
      </c>
      <c r="D3705" t="s">
        <v>13500</v>
      </c>
      <c r="E3705">
        <v>3.0032641999692999</v>
      </c>
      <c r="F3705">
        <v>2.0101796133125802</v>
      </c>
      <c r="G3705">
        <v>0.96457761489840099</v>
      </c>
      <c r="H3705">
        <v>2.0839998588649702</v>
      </c>
      <c r="I3705">
        <v>3.7160180102430003E-2</v>
      </c>
      <c r="J3705">
        <v>0.12354527782595701</v>
      </c>
      <c r="K3705" t="s">
        <v>1031</v>
      </c>
      <c r="L3705">
        <f t="shared" si="57"/>
        <v>-2.0101796133125802</v>
      </c>
      <c r="M3705" t="s">
        <v>1032</v>
      </c>
    </row>
    <row r="3706" spans="1:13" x14ac:dyDescent="0.2">
      <c r="A3706" t="s">
        <v>13501</v>
      </c>
      <c r="B3706" t="s">
        <v>13502</v>
      </c>
      <c r="C3706">
        <v>0</v>
      </c>
      <c r="D3706" t="s">
        <v>13503</v>
      </c>
      <c r="E3706">
        <v>3.0006655949239498</v>
      </c>
      <c r="F3706">
        <v>1.3187692901805801</v>
      </c>
      <c r="G3706">
        <v>0.72338480263915295</v>
      </c>
      <c r="H3706">
        <v>1.82305362978219</v>
      </c>
      <c r="I3706">
        <v>6.8295268702111903E-2</v>
      </c>
      <c r="J3706">
        <v>0.187311356217127</v>
      </c>
      <c r="K3706" t="s">
        <v>1031</v>
      </c>
      <c r="L3706">
        <f t="shared" si="57"/>
        <v>-1.3187692901805801</v>
      </c>
      <c r="M3706" t="s">
        <v>1032</v>
      </c>
    </row>
    <row r="3707" spans="1:13" x14ac:dyDescent="0.2">
      <c r="A3707" t="s">
        <v>13504</v>
      </c>
      <c r="B3707" t="s">
        <v>13505</v>
      </c>
      <c r="C3707" t="s">
        <v>13506</v>
      </c>
      <c r="D3707" t="s">
        <v>13507</v>
      </c>
      <c r="E3707">
        <v>2.9949921743969199</v>
      </c>
      <c r="F3707">
        <v>0.52324471522802096</v>
      </c>
      <c r="G3707">
        <v>0.70995748582738105</v>
      </c>
      <c r="H3707">
        <v>0.73700851906397502</v>
      </c>
      <c r="I3707">
        <v>0.461117168731555</v>
      </c>
      <c r="J3707">
        <v>0.63442838560716797</v>
      </c>
      <c r="K3707" t="s">
        <v>1031</v>
      </c>
      <c r="L3707">
        <f t="shared" si="57"/>
        <v>-0.52324471522802096</v>
      </c>
      <c r="M3707" t="s">
        <v>1032</v>
      </c>
    </row>
    <row r="3708" spans="1:13" x14ac:dyDescent="0.2">
      <c r="A3708" t="s">
        <v>13508</v>
      </c>
      <c r="B3708" t="s">
        <v>13509</v>
      </c>
      <c r="C3708" t="s">
        <v>13510</v>
      </c>
      <c r="D3708" t="s">
        <v>13511</v>
      </c>
      <c r="E3708">
        <v>2.9907586832213902</v>
      </c>
      <c r="F3708">
        <v>2.4084036838543299</v>
      </c>
      <c r="G3708">
        <v>0.96272600133547404</v>
      </c>
      <c r="H3708">
        <v>2.5016501896837098</v>
      </c>
      <c r="I3708">
        <v>1.2361599801930599E-2</v>
      </c>
      <c r="J3708">
        <v>6.0476304417407797E-2</v>
      </c>
      <c r="K3708" t="s">
        <v>1031</v>
      </c>
      <c r="L3708">
        <f t="shared" si="57"/>
        <v>-2.4084036838543299</v>
      </c>
      <c r="M3708" t="s">
        <v>1032</v>
      </c>
    </row>
    <row r="3709" spans="1:13" x14ac:dyDescent="0.2">
      <c r="A3709" t="s">
        <v>13512</v>
      </c>
      <c r="B3709" t="s">
        <v>13513</v>
      </c>
      <c r="C3709">
        <v>0</v>
      </c>
      <c r="D3709" t="s">
        <v>13514</v>
      </c>
      <c r="E3709">
        <v>2.9878271000366299</v>
      </c>
      <c r="F3709">
        <v>-1.5242842402041401</v>
      </c>
      <c r="G3709">
        <v>0.82564437277979796</v>
      </c>
      <c r="H3709">
        <v>-1.8461752910301401</v>
      </c>
      <c r="I3709">
        <v>6.4866757448996601E-2</v>
      </c>
      <c r="J3709">
        <v>0.18075587769358001</v>
      </c>
      <c r="K3709" t="s">
        <v>1031</v>
      </c>
      <c r="L3709">
        <f t="shared" si="57"/>
        <v>1.5242842402041401</v>
      </c>
      <c r="M3709" t="s">
        <v>1032</v>
      </c>
    </row>
    <row r="3710" spans="1:13" x14ac:dyDescent="0.2">
      <c r="A3710" t="s">
        <v>13515</v>
      </c>
      <c r="B3710" t="s">
        <v>13516</v>
      </c>
      <c r="C3710">
        <v>0</v>
      </c>
      <c r="D3710" t="s">
        <v>13517</v>
      </c>
      <c r="E3710">
        <v>2.98604194593316</v>
      </c>
      <c r="F3710">
        <v>0.82641513059275395</v>
      </c>
      <c r="G3710">
        <v>0.63271586220478204</v>
      </c>
      <c r="H3710">
        <v>1.30613942206696</v>
      </c>
      <c r="I3710">
        <v>0.19150514888917999</v>
      </c>
      <c r="J3710">
        <v>0.36302564068012499</v>
      </c>
      <c r="K3710" t="s">
        <v>1031</v>
      </c>
      <c r="L3710">
        <f t="shared" si="57"/>
        <v>-0.82641513059275395</v>
      </c>
      <c r="M3710" t="s">
        <v>1032</v>
      </c>
    </row>
    <row r="3711" spans="1:13" x14ac:dyDescent="0.2">
      <c r="A3711" t="s">
        <v>13518</v>
      </c>
      <c r="B3711" t="s">
        <v>13519</v>
      </c>
      <c r="C3711" t="s">
        <v>8808</v>
      </c>
      <c r="D3711" t="s">
        <v>13520</v>
      </c>
      <c r="E3711">
        <v>2.9803416301578198</v>
      </c>
      <c r="F3711">
        <v>-1.2397345408213201</v>
      </c>
      <c r="G3711">
        <v>0.79158555458574997</v>
      </c>
      <c r="H3711">
        <v>-1.5661409352904301</v>
      </c>
      <c r="I3711">
        <v>0.117315626605641</v>
      </c>
      <c r="J3711">
        <v>0.26696333766795599</v>
      </c>
      <c r="K3711" t="s">
        <v>1031</v>
      </c>
      <c r="L3711">
        <f t="shared" si="57"/>
        <v>1.2397345408213201</v>
      </c>
      <c r="M3711" t="s">
        <v>1032</v>
      </c>
    </row>
    <row r="3712" spans="1:13" x14ac:dyDescent="0.2">
      <c r="A3712" t="s">
        <v>13521</v>
      </c>
      <c r="B3712" t="s">
        <v>13522</v>
      </c>
      <c r="C3712" t="s">
        <v>9562</v>
      </c>
      <c r="D3712" t="s">
        <v>13523</v>
      </c>
      <c r="E3712">
        <v>2.97890424189083</v>
      </c>
      <c r="F3712">
        <v>0.54764343275294403</v>
      </c>
      <c r="G3712">
        <v>0.877521087859638</v>
      </c>
      <c r="H3712">
        <v>0.62408008232451795</v>
      </c>
      <c r="I3712">
        <v>0.53257499376230899</v>
      </c>
      <c r="J3712">
        <v>0.69404189767277802</v>
      </c>
      <c r="K3712" t="s">
        <v>1031</v>
      </c>
      <c r="L3712">
        <f t="shared" si="57"/>
        <v>-0.54764343275294403</v>
      </c>
      <c r="M3712" t="s">
        <v>1032</v>
      </c>
    </row>
    <row r="3713" spans="1:13" x14ac:dyDescent="0.2">
      <c r="A3713" t="s">
        <v>13524</v>
      </c>
      <c r="B3713" t="s">
        <v>13525</v>
      </c>
      <c r="C3713" t="s">
        <v>13526</v>
      </c>
      <c r="D3713" t="s">
        <v>13527</v>
      </c>
      <c r="E3713">
        <v>2.9788045100526701</v>
      </c>
      <c r="F3713">
        <v>0.91610810386732699</v>
      </c>
      <c r="G3713">
        <v>0.79854970826084604</v>
      </c>
      <c r="H3713">
        <v>1.14721487515475</v>
      </c>
      <c r="I3713">
        <v>0.25129282523361202</v>
      </c>
      <c r="J3713">
        <v>0.43050647642884698</v>
      </c>
      <c r="K3713" t="s">
        <v>1031</v>
      </c>
      <c r="L3713">
        <f t="shared" si="57"/>
        <v>-0.91610810386732699</v>
      </c>
      <c r="M3713" t="s">
        <v>1032</v>
      </c>
    </row>
    <row r="3714" spans="1:13" x14ac:dyDescent="0.2">
      <c r="A3714" t="s">
        <v>13528</v>
      </c>
      <c r="B3714" t="s">
        <v>13529</v>
      </c>
      <c r="C3714" t="s">
        <v>12550</v>
      </c>
      <c r="D3714" t="s">
        <v>13530</v>
      </c>
      <c r="E3714">
        <v>2.9766944364588901</v>
      </c>
      <c r="F3714">
        <v>-0.220785386579892</v>
      </c>
      <c r="G3714">
        <v>0.68972864236123199</v>
      </c>
      <c r="H3714">
        <v>-0.32010470933039897</v>
      </c>
      <c r="I3714">
        <v>0.74888895581812798</v>
      </c>
      <c r="J3714">
        <v>0.85054133492428596</v>
      </c>
      <c r="K3714" t="s">
        <v>1031</v>
      </c>
      <c r="L3714">
        <f t="shared" ref="L3714:L3777" si="58">F3714*-1</f>
        <v>0.220785386579892</v>
      </c>
      <c r="M3714" t="s">
        <v>1032</v>
      </c>
    </row>
    <row r="3715" spans="1:13" x14ac:dyDescent="0.2">
      <c r="A3715" t="s">
        <v>13531</v>
      </c>
      <c r="B3715" t="s">
        <v>13532</v>
      </c>
      <c r="C3715" t="s">
        <v>13533</v>
      </c>
      <c r="D3715" t="s">
        <v>13534</v>
      </c>
      <c r="E3715">
        <v>2.9720845205139002</v>
      </c>
      <c r="F3715">
        <v>1.1236111050469599</v>
      </c>
      <c r="G3715">
        <v>0.74537336281261801</v>
      </c>
      <c r="H3715">
        <v>1.5074473560566799</v>
      </c>
      <c r="I3715">
        <v>0.13169602808228301</v>
      </c>
      <c r="J3715">
        <v>0.286377171405852</v>
      </c>
      <c r="K3715" t="s">
        <v>1031</v>
      </c>
      <c r="L3715">
        <f t="shared" si="58"/>
        <v>-1.1236111050469599</v>
      </c>
      <c r="M3715" t="s">
        <v>1032</v>
      </c>
    </row>
    <row r="3716" spans="1:13" x14ac:dyDescent="0.2">
      <c r="A3716" t="s">
        <v>13535</v>
      </c>
      <c r="B3716" t="s">
        <v>13536</v>
      </c>
      <c r="C3716" t="s">
        <v>13537</v>
      </c>
      <c r="D3716" t="s">
        <v>13538</v>
      </c>
      <c r="E3716">
        <v>2.9708337149103001</v>
      </c>
      <c r="F3716">
        <v>1.78855346508987</v>
      </c>
      <c r="G3716">
        <v>0.81443209944387096</v>
      </c>
      <c r="H3716">
        <v>2.1960743766253499</v>
      </c>
      <c r="I3716">
        <v>2.8086620258712499E-2</v>
      </c>
      <c r="J3716">
        <v>0.103101078797858</v>
      </c>
      <c r="K3716" t="s">
        <v>1031</v>
      </c>
      <c r="L3716">
        <f t="shared" si="58"/>
        <v>-1.78855346508987</v>
      </c>
      <c r="M3716" t="s">
        <v>1032</v>
      </c>
    </row>
    <row r="3717" spans="1:13" x14ac:dyDescent="0.2">
      <c r="A3717" t="s">
        <v>13539</v>
      </c>
      <c r="B3717" t="s">
        <v>13540</v>
      </c>
      <c r="C3717">
        <v>0</v>
      </c>
      <c r="D3717" t="s">
        <v>13541</v>
      </c>
      <c r="E3717">
        <v>2.97060705342103</v>
      </c>
      <c r="F3717">
        <v>1.3444942057034099</v>
      </c>
      <c r="G3717">
        <v>0.812839161418064</v>
      </c>
      <c r="H3717">
        <v>1.65407164113233</v>
      </c>
      <c r="I3717">
        <v>9.8112957324481803E-2</v>
      </c>
      <c r="J3717">
        <v>0.23703697130012599</v>
      </c>
      <c r="K3717" t="s">
        <v>1031</v>
      </c>
      <c r="L3717">
        <f t="shared" si="58"/>
        <v>-1.3444942057034099</v>
      </c>
      <c r="M3717" t="s">
        <v>1032</v>
      </c>
    </row>
    <row r="3718" spans="1:13" x14ac:dyDescent="0.2">
      <c r="A3718" t="s">
        <v>13542</v>
      </c>
      <c r="B3718" t="s">
        <v>13543</v>
      </c>
      <c r="C3718" t="s">
        <v>8948</v>
      </c>
      <c r="D3718" t="s">
        <v>13544</v>
      </c>
      <c r="E3718">
        <v>2.9689075733849002</v>
      </c>
      <c r="F3718">
        <v>-0.58221035141492095</v>
      </c>
      <c r="G3718">
        <v>0.68170241390110198</v>
      </c>
      <c r="H3718">
        <v>-0.85405352767224496</v>
      </c>
      <c r="I3718">
        <v>0.39307533154378599</v>
      </c>
      <c r="J3718">
        <v>0.57219015708554599</v>
      </c>
      <c r="K3718" t="s">
        <v>1031</v>
      </c>
      <c r="L3718">
        <f t="shared" si="58"/>
        <v>0.58221035141492095</v>
      </c>
      <c r="M3718" t="s">
        <v>1032</v>
      </c>
    </row>
    <row r="3719" spans="1:13" x14ac:dyDescent="0.2">
      <c r="A3719" t="s">
        <v>13545</v>
      </c>
      <c r="B3719" t="s">
        <v>13546</v>
      </c>
      <c r="C3719">
        <v>0</v>
      </c>
      <c r="D3719">
        <v>0</v>
      </c>
      <c r="E3719">
        <v>2.9682895048183799</v>
      </c>
      <c r="F3719">
        <v>0.72386152425787997</v>
      </c>
      <c r="G3719">
        <v>0.90762004483127301</v>
      </c>
      <c r="H3719">
        <v>0.79753805392480703</v>
      </c>
      <c r="I3719">
        <v>0.42513861130681402</v>
      </c>
      <c r="J3719">
        <v>0.60170363077231404</v>
      </c>
      <c r="K3719" t="s">
        <v>1031</v>
      </c>
      <c r="L3719">
        <f t="shared" si="58"/>
        <v>-0.72386152425787997</v>
      </c>
      <c r="M3719" t="s">
        <v>1032</v>
      </c>
    </row>
    <row r="3720" spans="1:13" x14ac:dyDescent="0.2">
      <c r="A3720" t="s">
        <v>13547</v>
      </c>
      <c r="B3720" t="s">
        <v>13548</v>
      </c>
      <c r="C3720" t="s">
        <v>9997</v>
      </c>
      <c r="D3720" t="s">
        <v>9998</v>
      </c>
      <c r="E3720">
        <v>2.9679009076086702</v>
      </c>
      <c r="F3720">
        <v>1.91414846878627</v>
      </c>
      <c r="G3720">
        <v>0.80079657495815404</v>
      </c>
      <c r="H3720">
        <v>2.3903055140892699</v>
      </c>
      <c r="I3720">
        <v>1.6834362545099801E-2</v>
      </c>
      <c r="J3720">
        <v>7.3763318342964998E-2</v>
      </c>
      <c r="K3720" t="s">
        <v>1031</v>
      </c>
      <c r="L3720">
        <f t="shared" si="58"/>
        <v>-1.91414846878627</v>
      </c>
      <c r="M3720" t="s">
        <v>1032</v>
      </c>
    </row>
    <row r="3721" spans="1:13" x14ac:dyDescent="0.2">
      <c r="A3721" t="s">
        <v>13549</v>
      </c>
      <c r="B3721" t="s">
        <v>13550</v>
      </c>
      <c r="C3721" t="s">
        <v>9366</v>
      </c>
      <c r="D3721" t="s">
        <v>13551</v>
      </c>
      <c r="E3721">
        <v>2.9667724319384701</v>
      </c>
      <c r="F3721">
        <v>0.71682404272254996</v>
      </c>
      <c r="G3721">
        <v>0.73361136710527597</v>
      </c>
      <c r="H3721">
        <v>0.97711686986399104</v>
      </c>
      <c r="I3721">
        <v>0.32851129689182901</v>
      </c>
      <c r="J3721">
        <v>0.50985148529497104</v>
      </c>
      <c r="K3721" t="s">
        <v>1031</v>
      </c>
      <c r="L3721">
        <f t="shared" si="58"/>
        <v>-0.71682404272254996</v>
      </c>
      <c r="M3721" t="s">
        <v>1032</v>
      </c>
    </row>
    <row r="3722" spans="1:13" x14ac:dyDescent="0.2">
      <c r="A3722" t="s">
        <v>13552</v>
      </c>
      <c r="B3722" t="s">
        <v>13553</v>
      </c>
      <c r="C3722">
        <v>0</v>
      </c>
      <c r="D3722" t="s">
        <v>13554</v>
      </c>
      <c r="E3722">
        <v>2.9623374510740499</v>
      </c>
      <c r="F3722">
        <v>0.46374132202110002</v>
      </c>
      <c r="G3722">
        <v>0.74039773842023804</v>
      </c>
      <c r="H3722">
        <v>0.62634081380444095</v>
      </c>
      <c r="I3722">
        <v>0.53109142147061905</v>
      </c>
      <c r="J3722">
        <v>0.69259141977623795</v>
      </c>
      <c r="K3722" t="s">
        <v>1031</v>
      </c>
      <c r="L3722">
        <f t="shared" si="58"/>
        <v>-0.46374132202110002</v>
      </c>
      <c r="M3722" t="s">
        <v>1032</v>
      </c>
    </row>
    <row r="3723" spans="1:13" x14ac:dyDescent="0.2">
      <c r="A3723" t="s">
        <v>13555</v>
      </c>
      <c r="B3723" t="s">
        <v>13556</v>
      </c>
      <c r="C3723" t="s">
        <v>13557</v>
      </c>
      <c r="D3723" t="s">
        <v>13558</v>
      </c>
      <c r="E3723">
        <v>2.96183094794055</v>
      </c>
      <c r="F3723">
        <v>1.58528236280014</v>
      </c>
      <c r="G3723">
        <v>0.782440986342964</v>
      </c>
      <c r="H3723">
        <v>2.0260727524123801</v>
      </c>
      <c r="I3723">
        <v>4.2757329837225501E-2</v>
      </c>
      <c r="J3723">
        <v>0.13671438065810801</v>
      </c>
      <c r="K3723" t="s">
        <v>1031</v>
      </c>
      <c r="L3723">
        <f t="shared" si="58"/>
        <v>-1.58528236280014</v>
      </c>
      <c r="M3723" t="s">
        <v>1032</v>
      </c>
    </row>
    <row r="3724" spans="1:13" x14ac:dyDescent="0.2">
      <c r="A3724" t="s">
        <v>13559</v>
      </c>
      <c r="B3724" t="s">
        <v>13560</v>
      </c>
      <c r="C3724" t="s">
        <v>2738</v>
      </c>
      <c r="D3724" t="s">
        <v>9778</v>
      </c>
      <c r="E3724">
        <v>2.9592274463724402</v>
      </c>
      <c r="F3724">
        <v>-1.4451885709505099</v>
      </c>
      <c r="G3724">
        <v>0.85663132451662005</v>
      </c>
      <c r="H3724">
        <v>-1.68706015013636</v>
      </c>
      <c r="I3724">
        <v>9.15917865665445E-2</v>
      </c>
      <c r="J3724">
        <v>0.226969445002979</v>
      </c>
      <c r="K3724" t="s">
        <v>1031</v>
      </c>
      <c r="L3724">
        <f t="shared" si="58"/>
        <v>1.4451885709505099</v>
      </c>
      <c r="M3724" t="s">
        <v>1032</v>
      </c>
    </row>
    <row r="3725" spans="1:13" x14ac:dyDescent="0.2">
      <c r="A3725" t="s">
        <v>13561</v>
      </c>
      <c r="B3725" t="s">
        <v>13562</v>
      </c>
      <c r="C3725" t="s">
        <v>4168</v>
      </c>
      <c r="D3725" t="s">
        <v>6756</v>
      </c>
      <c r="E3725">
        <v>2.9556365050597302</v>
      </c>
      <c r="F3725">
        <v>-0.19275572555178</v>
      </c>
      <c r="G3725">
        <v>0.78793011634306498</v>
      </c>
      <c r="H3725">
        <v>-0.24463556037989201</v>
      </c>
      <c r="I3725">
        <v>0.80673862729993695</v>
      </c>
      <c r="J3725">
        <v>0.88649319159488005</v>
      </c>
      <c r="K3725" t="s">
        <v>1031</v>
      </c>
      <c r="L3725">
        <f t="shared" si="58"/>
        <v>0.19275572555178</v>
      </c>
      <c r="M3725" t="s">
        <v>1032</v>
      </c>
    </row>
    <row r="3726" spans="1:13" x14ac:dyDescent="0.2">
      <c r="A3726" t="s">
        <v>13563</v>
      </c>
      <c r="B3726" t="s">
        <v>13564</v>
      </c>
      <c r="C3726">
        <v>0</v>
      </c>
      <c r="D3726" t="s">
        <v>9191</v>
      </c>
      <c r="E3726">
        <v>2.955502625417</v>
      </c>
      <c r="F3726">
        <v>2.2330056052928802</v>
      </c>
      <c r="G3726">
        <v>0.98792955720472397</v>
      </c>
      <c r="H3726">
        <v>2.2602882857468201</v>
      </c>
      <c r="I3726">
        <v>2.3803364537159401E-2</v>
      </c>
      <c r="J3726">
        <v>9.2598190908986994E-2</v>
      </c>
      <c r="K3726" t="s">
        <v>1031</v>
      </c>
      <c r="L3726">
        <f t="shared" si="58"/>
        <v>-2.2330056052928802</v>
      </c>
      <c r="M3726" t="s">
        <v>1032</v>
      </c>
    </row>
    <row r="3727" spans="1:13" x14ac:dyDescent="0.2">
      <c r="A3727" t="s">
        <v>13565</v>
      </c>
      <c r="B3727" t="s">
        <v>13566</v>
      </c>
      <c r="C3727" t="s">
        <v>13567</v>
      </c>
      <c r="D3727" t="s">
        <v>13568</v>
      </c>
      <c r="E3727">
        <v>2.9546724374401698</v>
      </c>
      <c r="F3727">
        <v>1.5664829140925201</v>
      </c>
      <c r="G3727">
        <v>0.85535991856221005</v>
      </c>
      <c r="H3727">
        <v>1.8313728292595799</v>
      </c>
      <c r="I3727">
        <v>6.70449139259751E-2</v>
      </c>
      <c r="J3727">
        <v>0.184745159546403</v>
      </c>
      <c r="K3727" t="s">
        <v>1031</v>
      </c>
      <c r="L3727">
        <f t="shared" si="58"/>
        <v>-1.5664829140925201</v>
      </c>
      <c r="M3727" t="s">
        <v>1032</v>
      </c>
    </row>
    <row r="3728" spans="1:13" x14ac:dyDescent="0.2">
      <c r="A3728" t="s">
        <v>13569</v>
      </c>
      <c r="B3728" t="s">
        <v>13570</v>
      </c>
      <c r="C3728" t="s">
        <v>13571</v>
      </c>
      <c r="D3728" t="s">
        <v>13572</v>
      </c>
      <c r="E3728">
        <v>2.9527456701520101</v>
      </c>
      <c r="F3728">
        <v>1.6577389685898101</v>
      </c>
      <c r="G3728">
        <v>0.90363066764062905</v>
      </c>
      <c r="H3728">
        <v>1.8345315491761101</v>
      </c>
      <c r="I3728">
        <v>6.6575129040627304E-2</v>
      </c>
      <c r="J3728">
        <v>0.183886238133108</v>
      </c>
      <c r="K3728" t="s">
        <v>1031</v>
      </c>
      <c r="L3728">
        <f t="shared" si="58"/>
        <v>-1.6577389685898101</v>
      </c>
      <c r="M3728" t="s">
        <v>1032</v>
      </c>
    </row>
    <row r="3729" spans="1:13" x14ac:dyDescent="0.2">
      <c r="A3729" t="s">
        <v>13573</v>
      </c>
      <c r="B3729" t="s">
        <v>13574</v>
      </c>
      <c r="C3729" t="s">
        <v>13575</v>
      </c>
      <c r="D3729" t="s">
        <v>13576</v>
      </c>
      <c r="E3729">
        <v>2.9469866992339502</v>
      </c>
      <c r="F3729">
        <v>0.59822762121576201</v>
      </c>
      <c r="G3729">
        <v>0.75884019714358297</v>
      </c>
      <c r="H3729">
        <v>0.78834466527683</v>
      </c>
      <c r="I3729">
        <v>0.43049512825414898</v>
      </c>
      <c r="J3729">
        <v>0.60600021760304401</v>
      </c>
      <c r="K3729" t="s">
        <v>1031</v>
      </c>
      <c r="L3729">
        <f t="shared" si="58"/>
        <v>-0.59822762121576201</v>
      </c>
      <c r="M3729" t="s">
        <v>1032</v>
      </c>
    </row>
    <row r="3730" spans="1:13" x14ac:dyDescent="0.2">
      <c r="A3730" t="s">
        <v>13577</v>
      </c>
      <c r="B3730" t="s">
        <v>13578</v>
      </c>
      <c r="C3730" t="s">
        <v>13579</v>
      </c>
      <c r="D3730" t="s">
        <v>13580</v>
      </c>
      <c r="E3730">
        <v>2.9435943822485902</v>
      </c>
      <c r="F3730">
        <v>-0.813518391614652</v>
      </c>
      <c r="G3730">
        <v>0.99167732122371599</v>
      </c>
      <c r="H3730">
        <v>-0.82034586674905696</v>
      </c>
      <c r="I3730">
        <v>0.41201896593521697</v>
      </c>
      <c r="J3730">
        <v>0.590199510746515</v>
      </c>
      <c r="K3730" t="s">
        <v>1031</v>
      </c>
      <c r="L3730">
        <f t="shared" si="58"/>
        <v>0.813518391614652</v>
      </c>
      <c r="M3730" t="s">
        <v>1032</v>
      </c>
    </row>
    <row r="3731" spans="1:13" x14ac:dyDescent="0.2">
      <c r="A3731" t="s">
        <v>13581</v>
      </c>
      <c r="B3731" t="s">
        <v>13582</v>
      </c>
      <c r="C3731" t="s">
        <v>13583</v>
      </c>
      <c r="D3731" t="s">
        <v>13584</v>
      </c>
      <c r="E3731">
        <v>2.9414667828727601</v>
      </c>
      <c r="F3731">
        <v>-0.28130586503938099</v>
      </c>
      <c r="G3731">
        <v>0.81315720498838695</v>
      </c>
      <c r="H3731">
        <v>-0.345942781191243</v>
      </c>
      <c r="I3731">
        <v>0.729385716590779</v>
      </c>
      <c r="J3731">
        <v>0.83688397764086597</v>
      </c>
      <c r="K3731" t="s">
        <v>1031</v>
      </c>
      <c r="L3731">
        <f t="shared" si="58"/>
        <v>0.28130586503938099</v>
      </c>
      <c r="M3731" t="s">
        <v>1032</v>
      </c>
    </row>
    <row r="3732" spans="1:13" x14ac:dyDescent="0.2">
      <c r="A3732" t="s">
        <v>13585</v>
      </c>
      <c r="B3732" t="s">
        <v>190</v>
      </c>
      <c r="C3732" t="s">
        <v>654</v>
      </c>
      <c r="D3732" t="s">
        <v>709</v>
      </c>
      <c r="E3732">
        <v>2.93736709544021</v>
      </c>
      <c r="F3732">
        <v>0.47724671305369998</v>
      </c>
      <c r="G3732">
        <v>0.67039359643668095</v>
      </c>
      <c r="H3732">
        <v>0.71189032173098399</v>
      </c>
      <c r="I3732">
        <v>0.47653269577676899</v>
      </c>
      <c r="J3732">
        <v>0.648647869515943</v>
      </c>
      <c r="K3732" t="s">
        <v>1031</v>
      </c>
      <c r="L3732">
        <f t="shared" si="58"/>
        <v>-0.47724671305369998</v>
      </c>
      <c r="M3732" t="s">
        <v>1032</v>
      </c>
    </row>
    <row r="3733" spans="1:13" x14ac:dyDescent="0.2">
      <c r="A3733" t="s">
        <v>13586</v>
      </c>
      <c r="B3733" t="s">
        <v>13587</v>
      </c>
      <c r="C3733">
        <v>0</v>
      </c>
      <c r="D3733" t="s">
        <v>13588</v>
      </c>
      <c r="E3733">
        <v>2.9357628762407399</v>
      </c>
      <c r="F3733">
        <v>0.100210391504788</v>
      </c>
      <c r="G3733">
        <v>0.91347019638994797</v>
      </c>
      <c r="H3733">
        <v>0.109702967760548</v>
      </c>
      <c r="I3733">
        <v>0.91264494669240004</v>
      </c>
      <c r="J3733">
        <v>0.95088044570594699</v>
      </c>
      <c r="K3733" t="s">
        <v>1031</v>
      </c>
      <c r="L3733">
        <f t="shared" si="58"/>
        <v>-0.100210391504788</v>
      </c>
      <c r="M3733" t="s">
        <v>1032</v>
      </c>
    </row>
    <row r="3734" spans="1:13" x14ac:dyDescent="0.2">
      <c r="A3734" t="s">
        <v>13589</v>
      </c>
      <c r="B3734" t="s">
        <v>13590</v>
      </c>
      <c r="C3734" t="s">
        <v>13591</v>
      </c>
      <c r="D3734" t="s">
        <v>13592</v>
      </c>
      <c r="E3734">
        <v>2.9344870823493299</v>
      </c>
      <c r="F3734">
        <v>-1.2215691690174</v>
      </c>
      <c r="G3734">
        <v>0.81998072222807905</v>
      </c>
      <c r="H3734">
        <v>-1.4897535221292899</v>
      </c>
      <c r="I3734">
        <v>0.136289055952029</v>
      </c>
      <c r="J3734">
        <v>0.29223321548905101</v>
      </c>
      <c r="K3734" t="s">
        <v>1031</v>
      </c>
      <c r="L3734">
        <f t="shared" si="58"/>
        <v>1.2215691690174</v>
      </c>
      <c r="M3734" t="s">
        <v>1032</v>
      </c>
    </row>
    <row r="3735" spans="1:13" x14ac:dyDescent="0.2">
      <c r="A3735" t="s">
        <v>13593</v>
      </c>
      <c r="B3735" t="s">
        <v>13594</v>
      </c>
      <c r="C3735" t="s">
        <v>13595</v>
      </c>
      <c r="D3735" t="s">
        <v>13596</v>
      </c>
      <c r="E3735">
        <v>2.9333877482496602</v>
      </c>
      <c r="F3735">
        <v>1.42321888911079</v>
      </c>
      <c r="G3735">
        <v>0.72726600650305995</v>
      </c>
      <c r="H3735">
        <v>1.95694405676145</v>
      </c>
      <c r="I3735">
        <v>5.03540459988936E-2</v>
      </c>
      <c r="J3735">
        <v>0.15215467997833501</v>
      </c>
      <c r="K3735" t="s">
        <v>1031</v>
      </c>
      <c r="L3735">
        <f t="shared" si="58"/>
        <v>-1.42321888911079</v>
      </c>
      <c r="M3735" t="s">
        <v>1032</v>
      </c>
    </row>
    <row r="3736" spans="1:13" x14ac:dyDescent="0.2">
      <c r="A3736" t="s">
        <v>13597</v>
      </c>
      <c r="B3736" t="s">
        <v>13598</v>
      </c>
      <c r="C3736">
        <v>0</v>
      </c>
      <c r="D3736" t="s">
        <v>13599</v>
      </c>
      <c r="E3736">
        <v>2.9304482954377402</v>
      </c>
      <c r="F3736">
        <v>0.90501967645232895</v>
      </c>
      <c r="G3736">
        <v>0.923889259147742</v>
      </c>
      <c r="H3736">
        <v>0.97957592589308795</v>
      </c>
      <c r="I3736">
        <v>0.32729549318193002</v>
      </c>
      <c r="J3736">
        <v>0.50872045034006796</v>
      </c>
      <c r="K3736" t="s">
        <v>1031</v>
      </c>
      <c r="L3736">
        <f t="shared" si="58"/>
        <v>-0.90501967645232895</v>
      </c>
      <c r="M3736" t="s">
        <v>1032</v>
      </c>
    </row>
    <row r="3737" spans="1:13" x14ac:dyDescent="0.2">
      <c r="A3737" t="s">
        <v>13600</v>
      </c>
      <c r="B3737" t="s">
        <v>13601</v>
      </c>
      <c r="C3737">
        <v>0</v>
      </c>
      <c r="D3737" t="s">
        <v>13602</v>
      </c>
      <c r="E3737">
        <v>2.9288704207207599</v>
      </c>
      <c r="F3737">
        <v>1.53788858399235</v>
      </c>
      <c r="G3737">
        <v>0.84732620939821102</v>
      </c>
      <c r="H3737">
        <v>1.8149899848897499</v>
      </c>
      <c r="I3737">
        <v>6.9525448589999997E-2</v>
      </c>
      <c r="J3737">
        <v>0.189194957148732</v>
      </c>
      <c r="K3737" t="s">
        <v>1031</v>
      </c>
      <c r="L3737">
        <f t="shared" si="58"/>
        <v>-1.53788858399235</v>
      </c>
      <c r="M3737" t="s">
        <v>1032</v>
      </c>
    </row>
    <row r="3738" spans="1:13" x14ac:dyDescent="0.2">
      <c r="A3738" t="s">
        <v>13603</v>
      </c>
      <c r="B3738" t="s">
        <v>13604</v>
      </c>
      <c r="C3738">
        <v>0</v>
      </c>
      <c r="D3738" t="s">
        <v>13605</v>
      </c>
      <c r="E3738">
        <v>2.9270749444639002</v>
      </c>
      <c r="F3738">
        <v>-1.043623100027</v>
      </c>
      <c r="G3738">
        <v>0.79195706058381599</v>
      </c>
      <c r="H3738">
        <v>-1.3177773795686101</v>
      </c>
      <c r="I3738">
        <v>0.18757818237165699</v>
      </c>
      <c r="J3738">
        <v>0.35796360198635102</v>
      </c>
      <c r="K3738" t="s">
        <v>1031</v>
      </c>
      <c r="L3738">
        <f t="shared" si="58"/>
        <v>1.043623100027</v>
      </c>
      <c r="M3738" t="s">
        <v>1032</v>
      </c>
    </row>
    <row r="3739" spans="1:13" x14ac:dyDescent="0.2">
      <c r="A3739" t="s">
        <v>13606</v>
      </c>
      <c r="B3739" t="s">
        <v>13607</v>
      </c>
      <c r="C3739" t="s">
        <v>7867</v>
      </c>
      <c r="D3739" t="s">
        <v>13608</v>
      </c>
      <c r="E3739">
        <v>2.9260709845164499</v>
      </c>
      <c r="F3739">
        <v>-0.121560425489026</v>
      </c>
      <c r="G3739">
        <v>1.1265577749615101</v>
      </c>
      <c r="H3739">
        <v>-0.107904297667449</v>
      </c>
      <c r="I3739">
        <v>0.91407160798430898</v>
      </c>
      <c r="J3739">
        <v>0.95193523285907899</v>
      </c>
      <c r="K3739" t="s">
        <v>1031</v>
      </c>
      <c r="L3739">
        <f t="shared" si="58"/>
        <v>0.121560425489026</v>
      </c>
      <c r="M3739" t="s">
        <v>1032</v>
      </c>
    </row>
    <row r="3740" spans="1:13" x14ac:dyDescent="0.2">
      <c r="A3740" t="s">
        <v>13609</v>
      </c>
      <c r="B3740" t="s">
        <v>13610</v>
      </c>
      <c r="C3740">
        <v>0</v>
      </c>
      <c r="D3740" t="s">
        <v>13611</v>
      </c>
      <c r="E3740">
        <v>2.9250292460831502</v>
      </c>
      <c r="F3740">
        <v>2.3060375759841101</v>
      </c>
      <c r="G3740">
        <v>0.96917338868040004</v>
      </c>
      <c r="H3740">
        <v>2.3793859828569399</v>
      </c>
      <c r="I3740">
        <v>1.7341506873399401E-2</v>
      </c>
      <c r="J3740">
        <v>7.4708638258511206E-2</v>
      </c>
      <c r="K3740" t="s">
        <v>1031</v>
      </c>
      <c r="L3740">
        <f t="shared" si="58"/>
        <v>-2.3060375759841101</v>
      </c>
      <c r="M3740" t="s">
        <v>1032</v>
      </c>
    </row>
    <row r="3741" spans="1:13" x14ac:dyDescent="0.2">
      <c r="A3741" t="s">
        <v>13612</v>
      </c>
      <c r="B3741" t="s">
        <v>13613</v>
      </c>
      <c r="C3741" t="s">
        <v>13614</v>
      </c>
      <c r="D3741" t="s">
        <v>13615</v>
      </c>
      <c r="E3741">
        <v>2.9232208976188701</v>
      </c>
      <c r="F3741">
        <v>1.1581655270489</v>
      </c>
      <c r="G3741">
        <v>0.673681384218899</v>
      </c>
      <c r="H3741">
        <v>1.71915916660179</v>
      </c>
      <c r="I3741">
        <v>8.5585393755094497E-2</v>
      </c>
      <c r="J3741">
        <v>0.21653761108727401</v>
      </c>
      <c r="K3741" t="s">
        <v>1031</v>
      </c>
      <c r="L3741">
        <f t="shared" si="58"/>
        <v>-1.1581655270489</v>
      </c>
      <c r="M3741" t="s">
        <v>1032</v>
      </c>
    </row>
    <row r="3742" spans="1:13" x14ac:dyDescent="0.2">
      <c r="A3742" t="s">
        <v>13616</v>
      </c>
      <c r="B3742" t="s">
        <v>13617</v>
      </c>
      <c r="C3742" t="s">
        <v>12241</v>
      </c>
      <c r="D3742" t="s">
        <v>13618</v>
      </c>
      <c r="E3742">
        <v>2.92252111883667</v>
      </c>
      <c r="F3742">
        <v>1.49767432190246</v>
      </c>
      <c r="G3742">
        <v>0.68348180576902096</v>
      </c>
      <c r="H3742">
        <v>2.1912424138596398</v>
      </c>
      <c r="I3742">
        <v>2.8434254818409901E-2</v>
      </c>
      <c r="J3742">
        <v>0.103716257916578</v>
      </c>
      <c r="K3742" t="s">
        <v>1031</v>
      </c>
      <c r="L3742">
        <f t="shared" si="58"/>
        <v>-1.49767432190246</v>
      </c>
      <c r="M3742" t="s">
        <v>1032</v>
      </c>
    </row>
    <row r="3743" spans="1:13" x14ac:dyDescent="0.2">
      <c r="A3743" t="s">
        <v>13619</v>
      </c>
      <c r="B3743" t="s">
        <v>13620</v>
      </c>
      <c r="C3743" t="s">
        <v>9820</v>
      </c>
      <c r="D3743" t="s">
        <v>13621</v>
      </c>
      <c r="E3743">
        <v>2.9204652478057298</v>
      </c>
      <c r="F3743">
        <v>0.72147438389587504</v>
      </c>
      <c r="G3743">
        <v>0.84762891705023002</v>
      </c>
      <c r="H3743">
        <v>0.85116773317104799</v>
      </c>
      <c r="I3743">
        <v>0.39467618414241701</v>
      </c>
      <c r="J3743">
        <v>0.57374985989805705</v>
      </c>
      <c r="K3743" t="s">
        <v>1031</v>
      </c>
      <c r="L3743">
        <f t="shared" si="58"/>
        <v>-0.72147438389587504</v>
      </c>
      <c r="M3743" t="s">
        <v>1032</v>
      </c>
    </row>
    <row r="3744" spans="1:13" x14ac:dyDescent="0.2">
      <c r="A3744" t="s">
        <v>13622</v>
      </c>
      <c r="B3744" t="s">
        <v>13623</v>
      </c>
      <c r="C3744" t="s">
        <v>13624</v>
      </c>
      <c r="D3744" t="s">
        <v>13625</v>
      </c>
      <c r="E3744">
        <v>2.9191552674668801</v>
      </c>
      <c r="F3744">
        <v>0.11136422174447499</v>
      </c>
      <c r="G3744">
        <v>1.0457032653831599</v>
      </c>
      <c r="H3744">
        <v>0.10649696279151399</v>
      </c>
      <c r="I3744">
        <v>0.91518806504766403</v>
      </c>
      <c r="J3744">
        <v>0.95226359017992901</v>
      </c>
      <c r="K3744" t="s">
        <v>1031</v>
      </c>
      <c r="L3744">
        <f t="shared" si="58"/>
        <v>-0.11136422174447499</v>
      </c>
      <c r="M3744" t="s">
        <v>1032</v>
      </c>
    </row>
    <row r="3745" spans="1:13" x14ac:dyDescent="0.2">
      <c r="A3745" t="s">
        <v>13626</v>
      </c>
      <c r="B3745" t="s">
        <v>13627</v>
      </c>
      <c r="C3745" t="s">
        <v>13628</v>
      </c>
      <c r="D3745" t="s">
        <v>13629</v>
      </c>
      <c r="E3745">
        <v>2.9164471499743301</v>
      </c>
      <c r="F3745">
        <v>0.63602242337977799</v>
      </c>
      <c r="G3745">
        <v>0.71006190170303296</v>
      </c>
      <c r="H3745">
        <v>0.89572813560947795</v>
      </c>
      <c r="I3745">
        <v>0.370397979741933</v>
      </c>
      <c r="J3745">
        <v>0.55242364089545304</v>
      </c>
      <c r="K3745" t="s">
        <v>1031</v>
      </c>
      <c r="L3745">
        <f t="shared" si="58"/>
        <v>-0.63602242337977799</v>
      </c>
      <c r="M3745" t="s">
        <v>1032</v>
      </c>
    </row>
    <row r="3746" spans="1:13" x14ac:dyDescent="0.2">
      <c r="A3746" t="s">
        <v>13630</v>
      </c>
      <c r="B3746" t="s">
        <v>13631</v>
      </c>
      <c r="C3746" t="s">
        <v>4567</v>
      </c>
      <c r="D3746" t="s">
        <v>12705</v>
      </c>
      <c r="E3746">
        <v>2.9159729001279699</v>
      </c>
      <c r="F3746">
        <v>1.8146229075762199</v>
      </c>
      <c r="G3746">
        <v>0.82171315996608396</v>
      </c>
      <c r="H3746">
        <v>2.2083410562039898</v>
      </c>
      <c r="I3746">
        <v>2.7220507368419401E-2</v>
      </c>
      <c r="J3746">
        <v>0.101449870976388</v>
      </c>
      <c r="K3746" t="s">
        <v>1031</v>
      </c>
      <c r="L3746">
        <f t="shared" si="58"/>
        <v>-1.8146229075762199</v>
      </c>
      <c r="M3746" t="s">
        <v>1032</v>
      </c>
    </row>
    <row r="3747" spans="1:13" x14ac:dyDescent="0.2">
      <c r="A3747" t="s">
        <v>13632</v>
      </c>
      <c r="B3747" t="s">
        <v>13633</v>
      </c>
      <c r="C3747">
        <v>0</v>
      </c>
      <c r="D3747" t="s">
        <v>13634</v>
      </c>
      <c r="E3747">
        <v>2.9117558275772</v>
      </c>
      <c r="F3747">
        <v>1.8613285017896499</v>
      </c>
      <c r="G3747">
        <v>0.82765563996195302</v>
      </c>
      <c r="H3747">
        <v>2.2489165927452799</v>
      </c>
      <c r="I3747">
        <v>2.45178031268425E-2</v>
      </c>
      <c r="J3747">
        <v>9.4497584376335805E-2</v>
      </c>
      <c r="K3747" t="s">
        <v>1031</v>
      </c>
      <c r="L3747">
        <f t="shared" si="58"/>
        <v>-1.8613285017896499</v>
      </c>
      <c r="M3747" t="s">
        <v>1032</v>
      </c>
    </row>
    <row r="3748" spans="1:13" x14ac:dyDescent="0.2">
      <c r="A3748" t="s">
        <v>13635</v>
      </c>
      <c r="B3748" t="s">
        <v>13636</v>
      </c>
      <c r="C3748" t="s">
        <v>5498</v>
      </c>
      <c r="D3748" t="s">
        <v>13637</v>
      </c>
      <c r="E3748">
        <v>2.9104045923394399</v>
      </c>
      <c r="F3748">
        <v>1.6163932682925599</v>
      </c>
      <c r="G3748">
        <v>0.88992534804800505</v>
      </c>
      <c r="H3748">
        <v>1.8163245623220201</v>
      </c>
      <c r="I3748">
        <v>6.9320599586224996E-2</v>
      </c>
      <c r="J3748">
        <v>0.188801476578389</v>
      </c>
      <c r="K3748" t="s">
        <v>1031</v>
      </c>
      <c r="L3748">
        <f t="shared" si="58"/>
        <v>-1.6163932682925599</v>
      </c>
      <c r="M3748" t="s">
        <v>1032</v>
      </c>
    </row>
    <row r="3749" spans="1:13" x14ac:dyDescent="0.2">
      <c r="A3749" t="s">
        <v>13638</v>
      </c>
      <c r="B3749" t="s">
        <v>379</v>
      </c>
      <c r="C3749" t="s">
        <v>986</v>
      </c>
      <c r="D3749" t="s">
        <v>987</v>
      </c>
      <c r="E3749">
        <v>2.9101457566566298</v>
      </c>
      <c r="F3749">
        <v>2.5192328306786802</v>
      </c>
      <c r="G3749">
        <v>1.2100640985712801</v>
      </c>
      <c r="H3749">
        <v>2.0819003172254602</v>
      </c>
      <c r="I3749">
        <v>3.7351575811269903E-2</v>
      </c>
      <c r="J3749">
        <v>0.123918647755018</v>
      </c>
      <c r="K3749" t="s">
        <v>1031</v>
      </c>
      <c r="L3749">
        <f t="shared" si="58"/>
        <v>-2.5192328306786802</v>
      </c>
      <c r="M3749" t="s">
        <v>1032</v>
      </c>
    </row>
    <row r="3750" spans="1:13" x14ac:dyDescent="0.2">
      <c r="A3750" t="s">
        <v>13639</v>
      </c>
      <c r="B3750" t="s">
        <v>13640</v>
      </c>
      <c r="C3750" t="s">
        <v>8791</v>
      </c>
      <c r="D3750" t="s">
        <v>13641</v>
      </c>
      <c r="E3750">
        <v>2.90710254914221</v>
      </c>
      <c r="F3750">
        <v>0.72027479088028401</v>
      </c>
      <c r="G3750">
        <v>0.83326791259656896</v>
      </c>
      <c r="H3750">
        <v>0.86439760849042702</v>
      </c>
      <c r="I3750">
        <v>0.38736950618044402</v>
      </c>
      <c r="J3750">
        <v>0.56667709972755398</v>
      </c>
      <c r="K3750" t="s">
        <v>1031</v>
      </c>
      <c r="L3750">
        <f t="shared" si="58"/>
        <v>-0.72027479088028401</v>
      </c>
      <c r="M3750" t="s">
        <v>1032</v>
      </c>
    </row>
    <row r="3751" spans="1:13" x14ac:dyDescent="0.2">
      <c r="A3751" t="s">
        <v>13642</v>
      </c>
      <c r="B3751" t="s">
        <v>13643</v>
      </c>
      <c r="C3751" t="s">
        <v>9518</v>
      </c>
      <c r="D3751" t="s">
        <v>13644</v>
      </c>
      <c r="E3751">
        <v>2.9035292142349398</v>
      </c>
      <c r="F3751">
        <v>1.22185776074314</v>
      </c>
      <c r="G3751">
        <v>0.71193810016199099</v>
      </c>
      <c r="H3751">
        <v>1.71624156716029</v>
      </c>
      <c r="I3751">
        <v>8.6117838172692696E-2</v>
      </c>
      <c r="J3751">
        <v>0.21727072939946299</v>
      </c>
      <c r="K3751" t="s">
        <v>1031</v>
      </c>
      <c r="L3751">
        <f t="shared" si="58"/>
        <v>-1.22185776074314</v>
      </c>
      <c r="M3751" t="s">
        <v>1032</v>
      </c>
    </row>
    <row r="3752" spans="1:13" x14ac:dyDescent="0.2">
      <c r="A3752" t="s">
        <v>13645</v>
      </c>
      <c r="B3752" t="s">
        <v>13646</v>
      </c>
      <c r="C3752" t="s">
        <v>13647</v>
      </c>
      <c r="D3752" t="s">
        <v>13648</v>
      </c>
      <c r="E3752">
        <v>2.9020026097575902</v>
      </c>
      <c r="F3752">
        <v>1.28727724164866</v>
      </c>
      <c r="G3752">
        <v>0.83268521943537499</v>
      </c>
      <c r="H3752">
        <v>1.5459350203448201</v>
      </c>
      <c r="I3752">
        <v>0.12212026176825</v>
      </c>
      <c r="J3752">
        <v>0.27440935120172999</v>
      </c>
      <c r="K3752" t="s">
        <v>1031</v>
      </c>
      <c r="L3752">
        <f t="shared" si="58"/>
        <v>-1.28727724164866</v>
      </c>
      <c r="M3752" t="s">
        <v>1032</v>
      </c>
    </row>
    <row r="3753" spans="1:13" x14ac:dyDescent="0.2">
      <c r="A3753" t="s">
        <v>13649</v>
      </c>
      <c r="B3753" t="s">
        <v>13650</v>
      </c>
      <c r="C3753" t="s">
        <v>13651</v>
      </c>
      <c r="D3753" t="s">
        <v>13652</v>
      </c>
      <c r="E3753">
        <v>2.9009807113608201</v>
      </c>
      <c r="F3753">
        <v>0.139154102775329</v>
      </c>
      <c r="G3753">
        <v>0.64402231318005998</v>
      </c>
      <c r="H3753">
        <v>0.216070312980636</v>
      </c>
      <c r="I3753">
        <v>0.82893293993143602</v>
      </c>
      <c r="J3753">
        <v>0.90064541167654399</v>
      </c>
      <c r="K3753" t="s">
        <v>1031</v>
      </c>
      <c r="L3753">
        <f t="shared" si="58"/>
        <v>-0.139154102775329</v>
      </c>
      <c r="M3753" t="s">
        <v>1032</v>
      </c>
    </row>
    <row r="3754" spans="1:13" x14ac:dyDescent="0.2">
      <c r="A3754" t="s">
        <v>13653</v>
      </c>
      <c r="B3754" t="s">
        <v>13654</v>
      </c>
      <c r="C3754" t="s">
        <v>13655</v>
      </c>
      <c r="D3754" t="s">
        <v>13656</v>
      </c>
      <c r="E3754">
        <v>2.9005941611798498</v>
      </c>
      <c r="F3754">
        <v>-0.64515740809514599</v>
      </c>
      <c r="G3754">
        <v>0.73628913632769799</v>
      </c>
      <c r="H3754">
        <v>-0.87622834055778898</v>
      </c>
      <c r="I3754">
        <v>0.38090591253929201</v>
      </c>
      <c r="J3754">
        <v>0.56118315399761998</v>
      </c>
      <c r="K3754" t="s">
        <v>1031</v>
      </c>
      <c r="L3754">
        <f t="shared" si="58"/>
        <v>0.64515740809514599</v>
      </c>
      <c r="M3754" t="s">
        <v>1032</v>
      </c>
    </row>
    <row r="3755" spans="1:13" x14ac:dyDescent="0.2">
      <c r="A3755" t="s">
        <v>13657</v>
      </c>
      <c r="B3755" t="s">
        <v>13658</v>
      </c>
      <c r="C3755" t="s">
        <v>13659</v>
      </c>
      <c r="D3755" t="s">
        <v>13660</v>
      </c>
      <c r="E3755">
        <v>2.8985435038710201</v>
      </c>
      <c r="F3755">
        <v>-0.19308445728382501</v>
      </c>
      <c r="G3755">
        <v>0.72922756236390496</v>
      </c>
      <c r="H3755">
        <v>-0.26477942860238601</v>
      </c>
      <c r="I3755">
        <v>0.79117938505499597</v>
      </c>
      <c r="J3755">
        <v>0.87777634085855305</v>
      </c>
      <c r="K3755" t="s">
        <v>1031</v>
      </c>
      <c r="L3755">
        <f t="shared" si="58"/>
        <v>0.19308445728382501</v>
      </c>
      <c r="M3755" t="s">
        <v>1032</v>
      </c>
    </row>
    <row r="3756" spans="1:13" x14ac:dyDescent="0.2">
      <c r="A3756" t="s">
        <v>13661</v>
      </c>
      <c r="B3756" t="s">
        <v>13662</v>
      </c>
      <c r="C3756" t="s">
        <v>13381</v>
      </c>
      <c r="D3756" t="s">
        <v>13663</v>
      </c>
      <c r="E3756">
        <v>2.8983036960997199</v>
      </c>
      <c r="F3756">
        <v>0.212370348681341</v>
      </c>
      <c r="G3756">
        <v>0.736320194715812</v>
      </c>
      <c r="H3756">
        <v>0.28842119258090798</v>
      </c>
      <c r="I3756">
        <v>0.77302434733247705</v>
      </c>
      <c r="J3756">
        <v>0.86587016706570696</v>
      </c>
      <c r="K3756" t="s">
        <v>1031</v>
      </c>
      <c r="L3756">
        <f t="shared" si="58"/>
        <v>-0.212370348681341</v>
      </c>
      <c r="M3756" t="s">
        <v>1032</v>
      </c>
    </row>
    <row r="3757" spans="1:13" x14ac:dyDescent="0.2">
      <c r="A3757" t="s">
        <v>13664</v>
      </c>
      <c r="B3757" t="s">
        <v>13665</v>
      </c>
      <c r="C3757">
        <v>0</v>
      </c>
      <c r="D3757" t="s">
        <v>13666</v>
      </c>
      <c r="E3757">
        <v>2.8943033823069402</v>
      </c>
      <c r="F3757">
        <v>0.14559569515104201</v>
      </c>
      <c r="G3757">
        <v>0.952204906678773</v>
      </c>
      <c r="H3757">
        <v>0.15290374385789501</v>
      </c>
      <c r="I3757">
        <v>0.87847418345845796</v>
      </c>
      <c r="J3757">
        <v>0.93153937525112696</v>
      </c>
      <c r="K3757" t="s">
        <v>1031</v>
      </c>
      <c r="L3757">
        <f t="shared" si="58"/>
        <v>-0.14559569515104201</v>
      </c>
      <c r="M3757" t="s">
        <v>1032</v>
      </c>
    </row>
    <row r="3758" spans="1:13" x14ac:dyDescent="0.2">
      <c r="A3758" t="s">
        <v>13667</v>
      </c>
      <c r="B3758" t="s">
        <v>13668</v>
      </c>
      <c r="C3758" t="s">
        <v>3927</v>
      </c>
      <c r="D3758" t="s">
        <v>13669</v>
      </c>
      <c r="E3758">
        <v>2.8935642895367</v>
      </c>
      <c r="F3758">
        <v>1.88720062824833</v>
      </c>
      <c r="G3758">
        <v>0.810233229880997</v>
      </c>
      <c r="H3758">
        <v>2.3292066514298799</v>
      </c>
      <c r="I3758">
        <v>1.98481207213933E-2</v>
      </c>
      <c r="J3758">
        <v>8.22122546644459E-2</v>
      </c>
      <c r="K3758" t="s">
        <v>1031</v>
      </c>
      <c r="L3758">
        <f t="shared" si="58"/>
        <v>-1.88720062824833</v>
      </c>
      <c r="M3758" t="s">
        <v>1032</v>
      </c>
    </row>
    <row r="3759" spans="1:13" x14ac:dyDescent="0.2">
      <c r="A3759" t="s">
        <v>13670</v>
      </c>
      <c r="B3759" t="s">
        <v>13671</v>
      </c>
      <c r="C3759" t="s">
        <v>13672</v>
      </c>
      <c r="D3759" t="s">
        <v>13673</v>
      </c>
      <c r="E3759">
        <v>2.88828156904543</v>
      </c>
      <c r="F3759">
        <v>-0.123734748743135</v>
      </c>
      <c r="G3759">
        <v>0.64721609278006498</v>
      </c>
      <c r="H3759">
        <v>-0.19117996311192101</v>
      </c>
      <c r="I3759">
        <v>0.84838460119928005</v>
      </c>
      <c r="J3759">
        <v>0.91275987909285605</v>
      </c>
      <c r="K3759" t="s">
        <v>1031</v>
      </c>
      <c r="L3759">
        <f t="shared" si="58"/>
        <v>0.123734748743135</v>
      </c>
      <c r="M3759" t="s">
        <v>1032</v>
      </c>
    </row>
    <row r="3760" spans="1:13" x14ac:dyDescent="0.2">
      <c r="A3760" t="s">
        <v>13674</v>
      </c>
      <c r="B3760" t="s">
        <v>13675</v>
      </c>
      <c r="C3760" t="s">
        <v>8337</v>
      </c>
      <c r="D3760" t="s">
        <v>13676</v>
      </c>
      <c r="E3760">
        <v>2.88728019120457</v>
      </c>
      <c r="F3760">
        <v>0.347315247507473</v>
      </c>
      <c r="G3760">
        <v>0.69526572008741205</v>
      </c>
      <c r="H3760">
        <v>0.49954317820215199</v>
      </c>
      <c r="I3760">
        <v>0.61739677641022594</v>
      </c>
      <c r="J3760">
        <v>0.75566662377798999</v>
      </c>
      <c r="K3760" t="s">
        <v>1031</v>
      </c>
      <c r="L3760">
        <f t="shared" si="58"/>
        <v>-0.347315247507473</v>
      </c>
      <c r="M3760" t="s">
        <v>1032</v>
      </c>
    </row>
    <row r="3761" spans="1:13" x14ac:dyDescent="0.2">
      <c r="A3761" t="s">
        <v>13677</v>
      </c>
      <c r="B3761" t="s">
        <v>13678</v>
      </c>
      <c r="C3761" t="s">
        <v>13679</v>
      </c>
      <c r="D3761" t="s">
        <v>13680</v>
      </c>
      <c r="E3761">
        <v>2.8871916363943302</v>
      </c>
      <c r="F3761">
        <v>0.123724301761252</v>
      </c>
      <c r="G3761">
        <v>0.65292504334881196</v>
      </c>
      <c r="H3761">
        <v>0.18949235141399601</v>
      </c>
      <c r="I3761">
        <v>0.84970694919297896</v>
      </c>
      <c r="J3761">
        <v>0.91386879193279502</v>
      </c>
      <c r="K3761" t="s">
        <v>1031</v>
      </c>
      <c r="L3761">
        <f t="shared" si="58"/>
        <v>-0.123724301761252</v>
      </c>
      <c r="M3761" t="s">
        <v>1032</v>
      </c>
    </row>
    <row r="3762" spans="1:13" x14ac:dyDescent="0.2">
      <c r="A3762" t="s">
        <v>13681</v>
      </c>
      <c r="B3762" t="s">
        <v>13682</v>
      </c>
      <c r="C3762" t="s">
        <v>13683</v>
      </c>
      <c r="D3762" t="s">
        <v>13684</v>
      </c>
      <c r="E3762">
        <v>2.8861520430588801</v>
      </c>
      <c r="F3762">
        <v>1.58353049522442</v>
      </c>
      <c r="G3762">
        <v>0.84408541866231801</v>
      </c>
      <c r="H3762">
        <v>1.8760310985278601</v>
      </c>
      <c r="I3762">
        <v>6.0651009732634702E-2</v>
      </c>
      <c r="J3762">
        <v>0.172157368659277</v>
      </c>
      <c r="K3762" t="s">
        <v>1031</v>
      </c>
      <c r="L3762">
        <f t="shared" si="58"/>
        <v>-1.58353049522442</v>
      </c>
      <c r="M3762" t="s">
        <v>1032</v>
      </c>
    </row>
    <row r="3763" spans="1:13" x14ac:dyDescent="0.2">
      <c r="A3763" t="s">
        <v>13685</v>
      </c>
      <c r="B3763" t="s">
        <v>13686</v>
      </c>
      <c r="C3763">
        <v>0</v>
      </c>
      <c r="D3763" t="s">
        <v>13687</v>
      </c>
      <c r="E3763">
        <v>2.8715810669145898</v>
      </c>
      <c r="F3763">
        <v>1.06312751741073</v>
      </c>
      <c r="G3763">
        <v>1.1834900668296</v>
      </c>
      <c r="H3763">
        <v>0.89829863993594194</v>
      </c>
      <c r="I3763">
        <v>0.36902635744135498</v>
      </c>
      <c r="J3763">
        <v>0.55100629588024297</v>
      </c>
      <c r="K3763" t="s">
        <v>1031</v>
      </c>
      <c r="L3763">
        <f t="shared" si="58"/>
        <v>-1.06312751741073</v>
      </c>
      <c r="M3763" t="s">
        <v>1032</v>
      </c>
    </row>
    <row r="3764" spans="1:13" x14ac:dyDescent="0.2">
      <c r="A3764" t="s">
        <v>13688</v>
      </c>
      <c r="B3764" t="s">
        <v>13689</v>
      </c>
      <c r="C3764" t="s">
        <v>13690</v>
      </c>
      <c r="D3764" t="s">
        <v>13691</v>
      </c>
      <c r="E3764">
        <v>2.8658474744650699</v>
      </c>
      <c r="F3764">
        <v>0.60569821414486502</v>
      </c>
      <c r="G3764">
        <v>0.83280188057636795</v>
      </c>
      <c r="H3764">
        <v>0.72730168875900103</v>
      </c>
      <c r="I3764">
        <v>0.46704116384</v>
      </c>
      <c r="J3764">
        <v>0.64018962681217895</v>
      </c>
      <c r="K3764" t="s">
        <v>1031</v>
      </c>
      <c r="L3764">
        <f t="shared" si="58"/>
        <v>-0.60569821414486502</v>
      </c>
      <c r="M3764" t="s">
        <v>1032</v>
      </c>
    </row>
    <row r="3765" spans="1:13" x14ac:dyDescent="0.2">
      <c r="A3765" t="s">
        <v>13692</v>
      </c>
      <c r="B3765" t="s">
        <v>13693</v>
      </c>
      <c r="C3765" t="s">
        <v>13694</v>
      </c>
      <c r="D3765" t="s">
        <v>13695</v>
      </c>
      <c r="E3765">
        <v>2.8630931540203299</v>
      </c>
      <c r="F3765">
        <v>1.9125249777206099</v>
      </c>
      <c r="G3765">
        <v>1.05071994581124</v>
      </c>
      <c r="H3765">
        <v>1.8202043135709101</v>
      </c>
      <c r="I3765">
        <v>6.8727896467899702E-2</v>
      </c>
      <c r="J3765">
        <v>0.187594828904324</v>
      </c>
      <c r="K3765" t="s">
        <v>1031</v>
      </c>
      <c r="L3765">
        <f t="shared" si="58"/>
        <v>-1.9125249777206099</v>
      </c>
      <c r="M3765" t="s">
        <v>1032</v>
      </c>
    </row>
    <row r="3766" spans="1:13" x14ac:dyDescent="0.2">
      <c r="A3766" t="s">
        <v>13696</v>
      </c>
      <c r="B3766" t="s">
        <v>13697</v>
      </c>
      <c r="C3766" t="s">
        <v>13698</v>
      </c>
      <c r="D3766" t="s">
        <v>13699</v>
      </c>
      <c r="E3766">
        <v>2.8625882659206598</v>
      </c>
      <c r="F3766">
        <v>0.39543134596482099</v>
      </c>
      <c r="G3766">
        <v>0.64531656269793203</v>
      </c>
      <c r="H3766">
        <v>0.61277110928566003</v>
      </c>
      <c r="I3766">
        <v>0.54002769636883696</v>
      </c>
      <c r="J3766">
        <v>0.69867140927813598</v>
      </c>
      <c r="K3766" t="s">
        <v>1031</v>
      </c>
      <c r="L3766">
        <f t="shared" si="58"/>
        <v>-0.39543134596482099</v>
      </c>
      <c r="M3766" t="s">
        <v>1032</v>
      </c>
    </row>
    <row r="3767" spans="1:13" x14ac:dyDescent="0.2">
      <c r="A3767" t="s">
        <v>13700</v>
      </c>
      <c r="B3767" t="s">
        <v>13701</v>
      </c>
      <c r="C3767" t="s">
        <v>13702</v>
      </c>
      <c r="D3767" t="s">
        <v>13703</v>
      </c>
      <c r="E3767">
        <v>2.8581300030998502</v>
      </c>
      <c r="F3767">
        <v>0.33687886146381701</v>
      </c>
      <c r="G3767">
        <v>0.73003900779504005</v>
      </c>
      <c r="H3767">
        <v>0.46145323450770498</v>
      </c>
      <c r="I3767">
        <v>0.64447346593019095</v>
      </c>
      <c r="J3767">
        <v>0.77756913300534103</v>
      </c>
      <c r="K3767" t="s">
        <v>1031</v>
      </c>
      <c r="L3767">
        <f t="shared" si="58"/>
        <v>-0.33687886146381701</v>
      </c>
      <c r="M3767" t="s">
        <v>1032</v>
      </c>
    </row>
    <row r="3768" spans="1:13" x14ac:dyDescent="0.2">
      <c r="A3768" t="s">
        <v>13704</v>
      </c>
      <c r="B3768" t="s">
        <v>13705</v>
      </c>
      <c r="C3768" t="s">
        <v>4132</v>
      </c>
      <c r="D3768" t="s">
        <v>13706</v>
      </c>
      <c r="E3768">
        <v>2.8575023263683099</v>
      </c>
      <c r="F3768">
        <v>1.23761145696236</v>
      </c>
      <c r="G3768">
        <v>0.73437391999178703</v>
      </c>
      <c r="H3768">
        <v>1.6852606325891799</v>
      </c>
      <c r="I3768">
        <v>9.1938297489548598E-2</v>
      </c>
      <c r="J3768">
        <v>0.22728887982919199</v>
      </c>
      <c r="K3768" t="s">
        <v>1031</v>
      </c>
      <c r="L3768">
        <f t="shared" si="58"/>
        <v>-1.23761145696236</v>
      </c>
      <c r="M3768" t="s">
        <v>1032</v>
      </c>
    </row>
    <row r="3769" spans="1:13" x14ac:dyDescent="0.2">
      <c r="A3769" t="s">
        <v>13707</v>
      </c>
      <c r="B3769" t="s">
        <v>13708</v>
      </c>
      <c r="C3769" t="s">
        <v>3254</v>
      </c>
      <c r="D3769" t="s">
        <v>13709</v>
      </c>
      <c r="E3769">
        <v>2.8558047750279898</v>
      </c>
      <c r="F3769">
        <v>0.14042955507781801</v>
      </c>
      <c r="G3769">
        <v>0.82916717832243303</v>
      </c>
      <c r="H3769">
        <v>0.169362172972083</v>
      </c>
      <c r="I3769">
        <v>0.86551177524274903</v>
      </c>
      <c r="J3769">
        <v>0.923418844985753</v>
      </c>
      <c r="K3769" t="s">
        <v>1031</v>
      </c>
      <c r="L3769">
        <f t="shared" si="58"/>
        <v>-0.14042955507781801</v>
      </c>
      <c r="M3769" t="s">
        <v>1032</v>
      </c>
    </row>
    <row r="3770" spans="1:13" x14ac:dyDescent="0.2">
      <c r="A3770" t="s">
        <v>13710</v>
      </c>
      <c r="B3770" t="s">
        <v>13711</v>
      </c>
      <c r="C3770" t="s">
        <v>13712</v>
      </c>
      <c r="D3770" t="s">
        <v>13713</v>
      </c>
      <c r="E3770">
        <v>2.8493510876774302</v>
      </c>
      <c r="F3770">
        <v>-0.72904454125683604</v>
      </c>
      <c r="G3770">
        <v>0.95213388095453599</v>
      </c>
      <c r="H3770">
        <v>-0.76569540884938603</v>
      </c>
      <c r="I3770">
        <v>0.44385755950521799</v>
      </c>
      <c r="J3770">
        <v>0.61800829269477997</v>
      </c>
      <c r="K3770" t="s">
        <v>1031</v>
      </c>
      <c r="L3770">
        <f t="shared" si="58"/>
        <v>0.72904454125683604</v>
      </c>
      <c r="M3770" t="s">
        <v>1032</v>
      </c>
    </row>
    <row r="3771" spans="1:13" x14ac:dyDescent="0.2">
      <c r="A3771" t="s">
        <v>13714</v>
      </c>
      <c r="B3771" t="s">
        <v>13715</v>
      </c>
      <c r="C3771" t="s">
        <v>1506</v>
      </c>
      <c r="D3771" t="s">
        <v>13716</v>
      </c>
      <c r="E3771">
        <v>2.8458440638043698</v>
      </c>
      <c r="F3771">
        <v>-0.69319102734412696</v>
      </c>
      <c r="G3771">
        <v>0.74600416976644401</v>
      </c>
      <c r="H3771">
        <v>-0.92920529862607604</v>
      </c>
      <c r="I3771">
        <v>0.352782701988341</v>
      </c>
      <c r="J3771">
        <v>0.53451726874652306</v>
      </c>
      <c r="K3771" t="s">
        <v>1031</v>
      </c>
      <c r="L3771">
        <f t="shared" si="58"/>
        <v>0.69319102734412696</v>
      </c>
      <c r="M3771" t="s">
        <v>1032</v>
      </c>
    </row>
    <row r="3772" spans="1:13" x14ac:dyDescent="0.2">
      <c r="A3772" t="s">
        <v>13717</v>
      </c>
      <c r="B3772" t="s">
        <v>13718</v>
      </c>
      <c r="C3772" t="s">
        <v>2768</v>
      </c>
      <c r="D3772" t="s">
        <v>13719</v>
      </c>
      <c r="E3772">
        <v>2.8444638960885098</v>
      </c>
      <c r="F3772">
        <v>-0.207998795114786</v>
      </c>
      <c r="G3772">
        <v>0.73268416339926201</v>
      </c>
      <c r="H3772">
        <v>-0.28388602552808401</v>
      </c>
      <c r="I3772">
        <v>0.77649772612554202</v>
      </c>
      <c r="J3772">
        <v>0.86867391103691005</v>
      </c>
      <c r="K3772" t="s">
        <v>1031</v>
      </c>
      <c r="L3772">
        <f t="shared" si="58"/>
        <v>0.207998795114786</v>
      </c>
      <c r="M3772" t="s">
        <v>1032</v>
      </c>
    </row>
    <row r="3773" spans="1:13" x14ac:dyDescent="0.2">
      <c r="A3773" t="s">
        <v>13720</v>
      </c>
      <c r="B3773" t="s">
        <v>13721</v>
      </c>
      <c r="C3773" t="s">
        <v>13722</v>
      </c>
      <c r="D3773" t="s">
        <v>13723</v>
      </c>
      <c r="E3773">
        <v>2.8433253640694698</v>
      </c>
      <c r="F3773">
        <v>2.4699744672506498</v>
      </c>
      <c r="G3773">
        <v>1.03138178430935</v>
      </c>
      <c r="H3773">
        <v>2.3948207199573801</v>
      </c>
      <c r="I3773">
        <v>1.6628493639149498E-2</v>
      </c>
      <c r="J3773">
        <v>7.3336220715376293E-2</v>
      </c>
      <c r="K3773" t="s">
        <v>1031</v>
      </c>
      <c r="L3773">
        <f t="shared" si="58"/>
        <v>-2.4699744672506498</v>
      </c>
      <c r="M3773" t="s">
        <v>1032</v>
      </c>
    </row>
    <row r="3774" spans="1:13" x14ac:dyDescent="0.2">
      <c r="A3774" t="s">
        <v>13724</v>
      </c>
      <c r="B3774" t="s">
        <v>13725</v>
      </c>
      <c r="C3774" t="s">
        <v>6360</v>
      </c>
      <c r="D3774" t="s">
        <v>12513</v>
      </c>
      <c r="E3774">
        <v>2.8377075499784299</v>
      </c>
      <c r="F3774">
        <v>0.35542367473257902</v>
      </c>
      <c r="G3774">
        <v>0.64763476380342</v>
      </c>
      <c r="H3774">
        <v>0.54880265019322405</v>
      </c>
      <c r="I3774">
        <v>0.58314089136997305</v>
      </c>
      <c r="J3774">
        <v>0.73222680148579899</v>
      </c>
      <c r="K3774" t="s">
        <v>1031</v>
      </c>
      <c r="L3774">
        <f t="shared" si="58"/>
        <v>-0.35542367473257902</v>
      </c>
      <c r="M3774" t="s">
        <v>1032</v>
      </c>
    </row>
    <row r="3775" spans="1:13" x14ac:dyDescent="0.2">
      <c r="A3775" t="s">
        <v>13726</v>
      </c>
      <c r="B3775" t="s">
        <v>13727</v>
      </c>
      <c r="C3775" t="s">
        <v>9641</v>
      </c>
      <c r="D3775" t="s">
        <v>13728</v>
      </c>
      <c r="E3775">
        <v>2.8367492128645901</v>
      </c>
      <c r="F3775">
        <v>-7.2965678408307796E-2</v>
      </c>
      <c r="G3775">
        <v>0.78751447283614495</v>
      </c>
      <c r="H3775">
        <v>-9.2653126926709198E-2</v>
      </c>
      <c r="I3775">
        <v>0.92617913604810997</v>
      </c>
      <c r="J3775">
        <v>0.959064791406537</v>
      </c>
      <c r="K3775" t="s">
        <v>1031</v>
      </c>
      <c r="L3775">
        <f t="shared" si="58"/>
        <v>7.2965678408307796E-2</v>
      </c>
      <c r="M3775" t="s">
        <v>1032</v>
      </c>
    </row>
    <row r="3776" spans="1:13" x14ac:dyDescent="0.2">
      <c r="A3776" t="s">
        <v>13729</v>
      </c>
      <c r="B3776" t="s">
        <v>13730</v>
      </c>
      <c r="C3776" t="s">
        <v>13731</v>
      </c>
      <c r="D3776" t="s">
        <v>13732</v>
      </c>
      <c r="E3776">
        <v>2.8343473509250598</v>
      </c>
      <c r="F3776">
        <v>-1.0583458664151399</v>
      </c>
      <c r="G3776">
        <v>0.77138356448082002</v>
      </c>
      <c r="H3776">
        <v>-1.3720098731004999</v>
      </c>
      <c r="I3776">
        <v>0.17006036429211899</v>
      </c>
      <c r="J3776">
        <v>0.336925088560316</v>
      </c>
      <c r="K3776" t="s">
        <v>1031</v>
      </c>
      <c r="L3776">
        <f t="shared" si="58"/>
        <v>1.0583458664151399</v>
      </c>
      <c r="M3776" t="s">
        <v>1032</v>
      </c>
    </row>
    <row r="3777" spans="1:13" x14ac:dyDescent="0.2">
      <c r="A3777" t="s">
        <v>13733</v>
      </c>
      <c r="B3777" t="s">
        <v>13734</v>
      </c>
      <c r="C3777" t="s">
        <v>449</v>
      </c>
      <c r="D3777" t="s">
        <v>13735</v>
      </c>
      <c r="E3777">
        <v>2.8326203745632199</v>
      </c>
      <c r="F3777">
        <v>0.19534278761284399</v>
      </c>
      <c r="G3777">
        <v>0.76272279885968397</v>
      </c>
      <c r="H3777">
        <v>0.25611242761445302</v>
      </c>
      <c r="I3777">
        <v>0.79786402609781604</v>
      </c>
      <c r="J3777">
        <v>0.88078454316628796</v>
      </c>
      <c r="K3777" t="s">
        <v>1031</v>
      </c>
      <c r="L3777">
        <f t="shared" si="58"/>
        <v>-0.19534278761284399</v>
      </c>
      <c r="M3777" t="s">
        <v>1032</v>
      </c>
    </row>
    <row r="3778" spans="1:13" x14ac:dyDescent="0.2">
      <c r="A3778" t="s">
        <v>13736</v>
      </c>
      <c r="B3778" t="s">
        <v>13737</v>
      </c>
      <c r="C3778" t="s">
        <v>13738</v>
      </c>
      <c r="D3778" t="s">
        <v>13739</v>
      </c>
      <c r="E3778">
        <v>2.8286065243857301</v>
      </c>
      <c r="F3778">
        <v>0.77658245340087995</v>
      </c>
      <c r="G3778">
        <v>0.69879606009711204</v>
      </c>
      <c r="H3778">
        <v>1.1113148710268299</v>
      </c>
      <c r="I3778">
        <v>0.266432840536525</v>
      </c>
      <c r="J3778">
        <v>0.445025216322602</v>
      </c>
      <c r="K3778" t="s">
        <v>1031</v>
      </c>
      <c r="L3778">
        <f t="shared" ref="L3778:L3841" si="59">F3778*-1</f>
        <v>-0.77658245340087995</v>
      </c>
      <c r="M3778" t="s">
        <v>1032</v>
      </c>
    </row>
    <row r="3779" spans="1:13" x14ac:dyDescent="0.2">
      <c r="A3779" t="s">
        <v>13740</v>
      </c>
      <c r="B3779" t="s">
        <v>13741</v>
      </c>
      <c r="C3779" t="s">
        <v>9511</v>
      </c>
      <c r="D3779" t="s">
        <v>13742</v>
      </c>
      <c r="E3779">
        <v>2.8274319303998099</v>
      </c>
      <c r="F3779">
        <v>6.9343842897053296E-2</v>
      </c>
      <c r="G3779">
        <v>0.89318781369720202</v>
      </c>
      <c r="H3779">
        <v>7.7636351317889193E-2</v>
      </c>
      <c r="I3779">
        <v>0.93811732546495197</v>
      </c>
      <c r="J3779">
        <v>0.96496807650454997</v>
      </c>
      <c r="K3779" t="s">
        <v>1031</v>
      </c>
      <c r="L3779">
        <f t="shared" si="59"/>
        <v>-6.9343842897053296E-2</v>
      </c>
      <c r="M3779" t="s">
        <v>1032</v>
      </c>
    </row>
    <row r="3780" spans="1:13" x14ac:dyDescent="0.2">
      <c r="A3780" t="s">
        <v>13743</v>
      </c>
      <c r="B3780" t="s">
        <v>13744</v>
      </c>
      <c r="C3780" t="s">
        <v>13745</v>
      </c>
      <c r="D3780" t="s">
        <v>13746</v>
      </c>
      <c r="E3780">
        <v>2.82671025801264</v>
      </c>
      <c r="F3780">
        <v>1.57496193900093</v>
      </c>
      <c r="G3780">
        <v>0.85804582827925202</v>
      </c>
      <c r="H3780">
        <v>1.8355219349523499</v>
      </c>
      <c r="I3780">
        <v>6.6428392063591593E-2</v>
      </c>
      <c r="J3780">
        <v>0.18367709272175201</v>
      </c>
      <c r="K3780" t="s">
        <v>1031</v>
      </c>
      <c r="L3780">
        <f t="shared" si="59"/>
        <v>-1.57496193900093</v>
      </c>
      <c r="M3780" t="s">
        <v>1032</v>
      </c>
    </row>
    <row r="3781" spans="1:13" x14ac:dyDescent="0.2">
      <c r="A3781" t="s">
        <v>13747</v>
      </c>
      <c r="B3781" t="s">
        <v>13748</v>
      </c>
      <c r="C3781">
        <v>0</v>
      </c>
      <c r="D3781" t="s">
        <v>13749</v>
      </c>
      <c r="E3781">
        <v>2.8253393910354601</v>
      </c>
      <c r="F3781">
        <v>-0.11061468691946399</v>
      </c>
      <c r="G3781">
        <v>0.87950269901568201</v>
      </c>
      <c r="H3781">
        <v>-0.12576958210959599</v>
      </c>
      <c r="I3781">
        <v>0.89991432049930298</v>
      </c>
      <c r="J3781">
        <v>0.94326192449726298</v>
      </c>
      <c r="K3781" t="s">
        <v>1031</v>
      </c>
      <c r="L3781">
        <f t="shared" si="59"/>
        <v>0.11061468691946399</v>
      </c>
      <c r="M3781" t="s">
        <v>1032</v>
      </c>
    </row>
    <row r="3782" spans="1:13" x14ac:dyDescent="0.2">
      <c r="A3782" t="s">
        <v>13750</v>
      </c>
      <c r="B3782" t="s">
        <v>13751</v>
      </c>
      <c r="C3782" t="s">
        <v>8545</v>
      </c>
      <c r="D3782" t="s">
        <v>13752</v>
      </c>
      <c r="E3782">
        <v>2.8224900416430998</v>
      </c>
      <c r="F3782">
        <v>1.4265860996725299</v>
      </c>
      <c r="G3782">
        <v>0.80438360851025303</v>
      </c>
      <c r="H3782">
        <v>1.7735146322966699</v>
      </c>
      <c r="I3782">
        <v>7.6143469448049006E-2</v>
      </c>
      <c r="J3782">
        <v>0.20163950306202999</v>
      </c>
      <c r="K3782" t="s">
        <v>1031</v>
      </c>
      <c r="L3782">
        <f t="shared" si="59"/>
        <v>-1.4265860996725299</v>
      </c>
      <c r="M3782" t="s">
        <v>1032</v>
      </c>
    </row>
    <row r="3783" spans="1:13" x14ac:dyDescent="0.2">
      <c r="A3783" t="s">
        <v>13753</v>
      </c>
      <c r="B3783" t="s">
        <v>13754</v>
      </c>
      <c r="C3783" t="s">
        <v>13755</v>
      </c>
      <c r="D3783" t="s">
        <v>13756</v>
      </c>
      <c r="E3783">
        <v>2.8216759570071299</v>
      </c>
      <c r="F3783">
        <v>0.887773016179633</v>
      </c>
      <c r="G3783">
        <v>0.79233848557480002</v>
      </c>
      <c r="H3783">
        <v>1.12044666811256</v>
      </c>
      <c r="I3783">
        <v>0.26252346730771098</v>
      </c>
      <c r="J3783">
        <v>0.44013765907368302</v>
      </c>
      <c r="K3783" t="s">
        <v>1031</v>
      </c>
      <c r="L3783">
        <f t="shared" si="59"/>
        <v>-0.887773016179633</v>
      </c>
      <c r="M3783" t="s">
        <v>1032</v>
      </c>
    </row>
    <row r="3784" spans="1:13" x14ac:dyDescent="0.2">
      <c r="A3784" t="s">
        <v>13757</v>
      </c>
      <c r="B3784" t="s">
        <v>13758</v>
      </c>
      <c r="C3784" t="s">
        <v>13759</v>
      </c>
      <c r="D3784" t="s">
        <v>13760</v>
      </c>
      <c r="E3784">
        <v>2.8198453415409199</v>
      </c>
      <c r="F3784">
        <v>1.57397838532363</v>
      </c>
      <c r="G3784">
        <v>0.79379371434040902</v>
      </c>
      <c r="H3784">
        <v>1.9828556927179799</v>
      </c>
      <c r="I3784">
        <v>4.7383551012934698E-2</v>
      </c>
      <c r="J3784">
        <v>0.14638639530827599</v>
      </c>
      <c r="K3784" t="s">
        <v>1031</v>
      </c>
      <c r="L3784">
        <f t="shared" si="59"/>
        <v>-1.57397838532363</v>
      </c>
      <c r="M3784" t="s">
        <v>1032</v>
      </c>
    </row>
    <row r="3785" spans="1:13" x14ac:dyDescent="0.2">
      <c r="A3785" t="s">
        <v>13761</v>
      </c>
      <c r="B3785" t="s">
        <v>13762</v>
      </c>
      <c r="C3785">
        <v>0</v>
      </c>
      <c r="D3785" t="s">
        <v>13763</v>
      </c>
      <c r="E3785">
        <v>2.8191616424277002</v>
      </c>
      <c r="F3785">
        <v>0.93245489370486501</v>
      </c>
      <c r="G3785">
        <v>0.81977536043195098</v>
      </c>
      <c r="H3785">
        <v>1.13745171996087</v>
      </c>
      <c r="I3785">
        <v>0.25534949670722301</v>
      </c>
      <c r="J3785">
        <v>0.43381413247697798</v>
      </c>
      <c r="K3785" t="s">
        <v>1031</v>
      </c>
      <c r="L3785">
        <f t="shared" si="59"/>
        <v>-0.93245489370486501</v>
      </c>
      <c r="M3785" t="s">
        <v>1032</v>
      </c>
    </row>
    <row r="3786" spans="1:13" x14ac:dyDescent="0.2">
      <c r="A3786" t="s">
        <v>13764</v>
      </c>
      <c r="B3786" t="s">
        <v>13765</v>
      </c>
      <c r="C3786">
        <v>0</v>
      </c>
      <c r="D3786" t="s">
        <v>13766</v>
      </c>
      <c r="E3786">
        <v>2.8166359706350499</v>
      </c>
      <c r="F3786">
        <v>1.9336753114474201</v>
      </c>
      <c r="G3786">
        <v>0.84326339925636695</v>
      </c>
      <c r="H3786">
        <v>2.2930857821561199</v>
      </c>
      <c r="I3786">
        <v>2.1843066773007701E-2</v>
      </c>
      <c r="J3786">
        <v>8.7581893452616494E-2</v>
      </c>
      <c r="K3786" t="s">
        <v>1031</v>
      </c>
      <c r="L3786">
        <f t="shared" si="59"/>
        <v>-1.9336753114474201</v>
      </c>
      <c r="M3786" t="s">
        <v>1032</v>
      </c>
    </row>
    <row r="3787" spans="1:13" x14ac:dyDescent="0.2">
      <c r="A3787" t="s">
        <v>13767</v>
      </c>
      <c r="B3787" t="s">
        <v>13768</v>
      </c>
      <c r="C3787" t="s">
        <v>13769</v>
      </c>
      <c r="D3787" t="s">
        <v>13770</v>
      </c>
      <c r="E3787">
        <v>2.8149583855582199</v>
      </c>
      <c r="F3787">
        <v>0.25673330954332102</v>
      </c>
      <c r="G3787">
        <v>0.80635602061142697</v>
      </c>
      <c r="H3787">
        <v>0.31838704366422499</v>
      </c>
      <c r="I3787">
        <v>0.75019136500536998</v>
      </c>
      <c r="J3787">
        <v>0.85140334742641299</v>
      </c>
      <c r="K3787" t="s">
        <v>1031</v>
      </c>
      <c r="L3787">
        <f t="shared" si="59"/>
        <v>-0.25673330954332102</v>
      </c>
      <c r="M3787" t="s">
        <v>1032</v>
      </c>
    </row>
    <row r="3788" spans="1:13" x14ac:dyDescent="0.2">
      <c r="A3788" t="s">
        <v>13771</v>
      </c>
      <c r="B3788" t="s">
        <v>13772</v>
      </c>
      <c r="C3788" t="s">
        <v>9077</v>
      </c>
      <c r="D3788" t="s">
        <v>13773</v>
      </c>
      <c r="E3788">
        <v>2.8104657313947401</v>
      </c>
      <c r="F3788">
        <v>-0.69334551279392698</v>
      </c>
      <c r="G3788">
        <v>0.74736878110621197</v>
      </c>
      <c r="H3788">
        <v>-0.92771538003992704</v>
      </c>
      <c r="I3788">
        <v>0.353555228317323</v>
      </c>
      <c r="J3788">
        <v>0.53507138755485695</v>
      </c>
      <c r="K3788" t="s">
        <v>1031</v>
      </c>
      <c r="L3788">
        <f t="shared" si="59"/>
        <v>0.69334551279392698</v>
      </c>
      <c r="M3788" t="s">
        <v>1032</v>
      </c>
    </row>
    <row r="3789" spans="1:13" x14ac:dyDescent="0.2">
      <c r="A3789" t="s">
        <v>13774</v>
      </c>
      <c r="B3789" t="s">
        <v>13775</v>
      </c>
      <c r="C3789">
        <v>0</v>
      </c>
      <c r="D3789" t="s">
        <v>13776</v>
      </c>
      <c r="E3789">
        <v>2.8094313894946801</v>
      </c>
      <c r="F3789">
        <v>2.2294426868383401</v>
      </c>
      <c r="G3789">
        <v>0.88965426030654904</v>
      </c>
      <c r="H3789">
        <v>2.50596527921997</v>
      </c>
      <c r="I3789">
        <v>1.22117610838255E-2</v>
      </c>
      <c r="J3789">
        <v>6.0118701266562997E-2</v>
      </c>
      <c r="K3789" t="s">
        <v>1031</v>
      </c>
      <c r="L3789">
        <f t="shared" si="59"/>
        <v>-2.2294426868383401</v>
      </c>
      <c r="M3789" t="s">
        <v>1032</v>
      </c>
    </row>
    <row r="3790" spans="1:13" x14ac:dyDescent="0.2">
      <c r="A3790" t="s">
        <v>13777</v>
      </c>
      <c r="B3790" t="s">
        <v>13778</v>
      </c>
      <c r="C3790" t="s">
        <v>13779</v>
      </c>
      <c r="D3790" t="s">
        <v>13780</v>
      </c>
      <c r="E3790">
        <v>2.8092135980725002</v>
      </c>
      <c r="F3790">
        <v>1.0967482639434001</v>
      </c>
      <c r="G3790">
        <v>0.85591055840629104</v>
      </c>
      <c r="H3790">
        <v>1.28138186072334</v>
      </c>
      <c r="I3790">
        <v>0.20005957230364099</v>
      </c>
      <c r="J3790">
        <v>0.37203956665487098</v>
      </c>
      <c r="K3790" t="s">
        <v>1031</v>
      </c>
      <c r="L3790">
        <f t="shared" si="59"/>
        <v>-1.0967482639434001</v>
      </c>
      <c r="M3790" t="s">
        <v>1032</v>
      </c>
    </row>
    <row r="3791" spans="1:13" x14ac:dyDescent="0.2">
      <c r="A3791" t="s">
        <v>13781</v>
      </c>
      <c r="B3791" t="s">
        <v>41</v>
      </c>
      <c r="C3791">
        <v>0</v>
      </c>
      <c r="D3791" t="s">
        <v>482</v>
      </c>
      <c r="E3791">
        <v>2.8075118351268098</v>
      </c>
      <c r="F3791">
        <v>1.80428501880547</v>
      </c>
      <c r="G3791">
        <v>0.807105601203155</v>
      </c>
      <c r="H3791">
        <v>2.23550055422217</v>
      </c>
      <c r="I3791">
        <v>2.5384505282098999E-2</v>
      </c>
      <c r="J3791">
        <v>9.7062046737592805E-2</v>
      </c>
      <c r="K3791" t="s">
        <v>1031</v>
      </c>
      <c r="L3791">
        <f t="shared" si="59"/>
        <v>-1.80428501880547</v>
      </c>
      <c r="M3791" t="s">
        <v>1032</v>
      </c>
    </row>
    <row r="3792" spans="1:13" x14ac:dyDescent="0.2">
      <c r="A3792" t="s">
        <v>13782</v>
      </c>
      <c r="B3792" t="s">
        <v>13783</v>
      </c>
      <c r="C3792" t="s">
        <v>9562</v>
      </c>
      <c r="D3792" t="s">
        <v>13784</v>
      </c>
      <c r="E3792">
        <v>2.8022297341859801</v>
      </c>
      <c r="F3792">
        <v>0.56902930199511204</v>
      </c>
      <c r="G3792">
        <v>0.691441225083405</v>
      </c>
      <c r="H3792">
        <v>0.82296120241669601</v>
      </c>
      <c r="I3792">
        <v>0.41053005678038501</v>
      </c>
      <c r="J3792">
        <v>0.58938977031003104</v>
      </c>
      <c r="K3792" t="s">
        <v>1031</v>
      </c>
      <c r="L3792">
        <f t="shared" si="59"/>
        <v>-0.56902930199511204</v>
      </c>
      <c r="M3792" t="s">
        <v>1032</v>
      </c>
    </row>
    <row r="3793" spans="1:13" x14ac:dyDescent="0.2">
      <c r="A3793" t="s">
        <v>13785</v>
      </c>
      <c r="B3793" t="s">
        <v>13786</v>
      </c>
      <c r="C3793" t="s">
        <v>13068</v>
      </c>
      <c r="D3793" t="s">
        <v>13787</v>
      </c>
      <c r="E3793">
        <v>2.8005833584558801</v>
      </c>
      <c r="F3793">
        <v>-0.27195274795452201</v>
      </c>
      <c r="G3793">
        <v>0.78496665399294796</v>
      </c>
      <c r="H3793">
        <v>-0.346451338501017</v>
      </c>
      <c r="I3793">
        <v>0.72900354857321104</v>
      </c>
      <c r="J3793">
        <v>0.83660878622133805</v>
      </c>
      <c r="K3793" t="s">
        <v>1031</v>
      </c>
      <c r="L3793">
        <f t="shared" si="59"/>
        <v>0.27195274795452201</v>
      </c>
      <c r="M3793" t="s">
        <v>1032</v>
      </c>
    </row>
    <row r="3794" spans="1:13" x14ac:dyDescent="0.2">
      <c r="A3794" t="s">
        <v>13788</v>
      </c>
      <c r="B3794" t="s">
        <v>13789</v>
      </c>
      <c r="C3794" t="s">
        <v>13790</v>
      </c>
      <c r="D3794" t="s">
        <v>13791</v>
      </c>
      <c r="E3794">
        <v>2.8001042785393699</v>
      </c>
      <c r="F3794">
        <v>1.46779862634807</v>
      </c>
      <c r="G3794">
        <v>0.90030959961666501</v>
      </c>
      <c r="H3794">
        <v>1.6303265309767101</v>
      </c>
      <c r="I3794">
        <v>0.103032503132405</v>
      </c>
      <c r="J3794">
        <v>0.24412275883961501</v>
      </c>
      <c r="K3794" t="s">
        <v>1031</v>
      </c>
      <c r="L3794">
        <f t="shared" si="59"/>
        <v>-1.46779862634807</v>
      </c>
      <c r="M3794" t="s">
        <v>1032</v>
      </c>
    </row>
    <row r="3795" spans="1:13" x14ac:dyDescent="0.2">
      <c r="A3795" t="s">
        <v>13792</v>
      </c>
      <c r="B3795" t="s">
        <v>13793</v>
      </c>
      <c r="C3795" t="s">
        <v>13794</v>
      </c>
      <c r="D3795" t="s">
        <v>13795</v>
      </c>
      <c r="E3795">
        <v>2.79928012335104</v>
      </c>
      <c r="F3795">
        <v>0.76892444303530505</v>
      </c>
      <c r="G3795">
        <v>0.78434262645311603</v>
      </c>
      <c r="H3795">
        <v>0.98034254049466496</v>
      </c>
      <c r="I3795">
        <v>0.32691706254550101</v>
      </c>
      <c r="J3795">
        <v>0.50838442455897204</v>
      </c>
      <c r="K3795" t="s">
        <v>1031</v>
      </c>
      <c r="L3795">
        <f t="shared" si="59"/>
        <v>-0.76892444303530505</v>
      </c>
      <c r="M3795" t="s">
        <v>1032</v>
      </c>
    </row>
    <row r="3796" spans="1:13" x14ac:dyDescent="0.2">
      <c r="A3796" t="s">
        <v>13796</v>
      </c>
      <c r="B3796" t="s">
        <v>13797</v>
      </c>
      <c r="C3796" t="s">
        <v>9086</v>
      </c>
      <c r="D3796" t="s">
        <v>12432</v>
      </c>
      <c r="E3796">
        <v>2.7984703391834702</v>
      </c>
      <c r="F3796">
        <v>0.342088269508942</v>
      </c>
      <c r="G3796">
        <v>0.71942629576864703</v>
      </c>
      <c r="H3796">
        <v>0.47550148155684102</v>
      </c>
      <c r="I3796">
        <v>0.63442957748768003</v>
      </c>
      <c r="J3796">
        <v>0.768600456623872</v>
      </c>
      <c r="K3796" t="s">
        <v>1031</v>
      </c>
      <c r="L3796">
        <f t="shared" si="59"/>
        <v>-0.342088269508942</v>
      </c>
      <c r="M3796" t="s">
        <v>1032</v>
      </c>
    </row>
    <row r="3797" spans="1:13" x14ac:dyDescent="0.2">
      <c r="A3797" t="s">
        <v>13798</v>
      </c>
      <c r="B3797" t="s">
        <v>13799</v>
      </c>
      <c r="C3797">
        <v>0</v>
      </c>
      <c r="D3797" t="s">
        <v>13800</v>
      </c>
      <c r="E3797">
        <v>2.79366171784782</v>
      </c>
      <c r="F3797">
        <v>1.38001753763016</v>
      </c>
      <c r="G3797">
        <v>0.70448557162557401</v>
      </c>
      <c r="H3797">
        <v>1.9589010665552999</v>
      </c>
      <c r="I3797">
        <v>5.0124374116357097E-2</v>
      </c>
      <c r="J3797">
        <v>0.15175335873778301</v>
      </c>
      <c r="K3797" t="s">
        <v>1031</v>
      </c>
      <c r="L3797">
        <f t="shared" si="59"/>
        <v>-1.38001753763016</v>
      </c>
      <c r="M3797" t="s">
        <v>1032</v>
      </c>
    </row>
    <row r="3798" spans="1:13" x14ac:dyDescent="0.2">
      <c r="A3798" t="s">
        <v>13801</v>
      </c>
      <c r="B3798" t="s">
        <v>13802</v>
      </c>
      <c r="C3798" t="s">
        <v>9952</v>
      </c>
      <c r="D3798" t="s">
        <v>13803</v>
      </c>
      <c r="E3798">
        <v>2.7903528607161801</v>
      </c>
      <c r="F3798">
        <v>0.37701435711159098</v>
      </c>
      <c r="G3798">
        <v>0.80817746957985104</v>
      </c>
      <c r="H3798">
        <v>0.466499464910337</v>
      </c>
      <c r="I3798">
        <v>0.64085803050535095</v>
      </c>
      <c r="J3798">
        <v>0.77459156744012303</v>
      </c>
      <c r="K3798" t="s">
        <v>1031</v>
      </c>
      <c r="L3798">
        <f t="shared" si="59"/>
        <v>-0.37701435711159098</v>
      </c>
      <c r="M3798" t="s">
        <v>1032</v>
      </c>
    </row>
    <row r="3799" spans="1:13" x14ac:dyDescent="0.2">
      <c r="A3799" t="s">
        <v>13804</v>
      </c>
      <c r="B3799" t="s">
        <v>13805</v>
      </c>
      <c r="C3799">
        <v>0</v>
      </c>
      <c r="D3799" t="s">
        <v>13806</v>
      </c>
      <c r="E3799">
        <v>2.7899648888776998</v>
      </c>
      <c r="F3799">
        <v>2.4803349995450601</v>
      </c>
      <c r="G3799">
        <v>1.0113730890872701</v>
      </c>
      <c r="H3799">
        <v>2.4524431451735502</v>
      </c>
      <c r="I3799">
        <v>1.4188980015748099E-2</v>
      </c>
      <c r="J3799">
        <v>6.5770959880690399E-2</v>
      </c>
      <c r="K3799" t="s">
        <v>1031</v>
      </c>
      <c r="L3799">
        <f t="shared" si="59"/>
        <v>-2.4803349995450601</v>
      </c>
      <c r="M3799" t="s">
        <v>1032</v>
      </c>
    </row>
    <row r="3800" spans="1:13" x14ac:dyDescent="0.2">
      <c r="A3800" t="s">
        <v>13807</v>
      </c>
      <c r="B3800" t="s">
        <v>13808</v>
      </c>
      <c r="C3800">
        <v>0</v>
      </c>
      <c r="D3800" t="s">
        <v>13809</v>
      </c>
      <c r="E3800">
        <v>2.7890623401148402</v>
      </c>
      <c r="F3800">
        <v>-0.84954745879860305</v>
      </c>
      <c r="G3800">
        <v>0.68182941222891003</v>
      </c>
      <c r="H3800">
        <v>-1.24598241665965</v>
      </c>
      <c r="I3800">
        <v>0.21277085056067799</v>
      </c>
      <c r="J3800">
        <v>0.38807768348770999</v>
      </c>
      <c r="K3800" t="s">
        <v>1031</v>
      </c>
      <c r="L3800">
        <f t="shared" si="59"/>
        <v>0.84954745879860305</v>
      </c>
      <c r="M3800" t="s">
        <v>1032</v>
      </c>
    </row>
    <row r="3801" spans="1:13" x14ac:dyDescent="0.2">
      <c r="A3801" t="s">
        <v>13810</v>
      </c>
      <c r="B3801" t="s">
        <v>13811</v>
      </c>
      <c r="C3801" t="s">
        <v>6871</v>
      </c>
      <c r="D3801" t="s">
        <v>13812</v>
      </c>
      <c r="E3801">
        <v>2.78669784996857</v>
      </c>
      <c r="F3801">
        <v>0.48552262830916698</v>
      </c>
      <c r="G3801">
        <v>0.79538020347280103</v>
      </c>
      <c r="H3801">
        <v>0.610428353873118</v>
      </c>
      <c r="I3801">
        <v>0.541578090461169</v>
      </c>
      <c r="J3801">
        <v>0.699435624577319</v>
      </c>
      <c r="K3801" t="s">
        <v>1031</v>
      </c>
      <c r="L3801">
        <f t="shared" si="59"/>
        <v>-0.48552262830916698</v>
      </c>
      <c r="M3801" t="s">
        <v>1032</v>
      </c>
    </row>
    <row r="3802" spans="1:13" x14ac:dyDescent="0.2">
      <c r="A3802" t="s">
        <v>13813</v>
      </c>
      <c r="B3802" t="s">
        <v>13814</v>
      </c>
      <c r="C3802" t="s">
        <v>13815</v>
      </c>
      <c r="D3802" t="s">
        <v>13816</v>
      </c>
      <c r="E3802">
        <v>2.7844456142796199</v>
      </c>
      <c r="F3802">
        <v>1.64531318707434</v>
      </c>
      <c r="G3802">
        <v>0.97734146063555505</v>
      </c>
      <c r="H3802">
        <v>1.68345788380287</v>
      </c>
      <c r="I3802">
        <v>9.2286485893290096E-2</v>
      </c>
      <c r="J3802">
        <v>0.227842338368277</v>
      </c>
      <c r="K3802" t="s">
        <v>1031</v>
      </c>
      <c r="L3802">
        <f t="shared" si="59"/>
        <v>-1.64531318707434</v>
      </c>
      <c r="M3802" t="s">
        <v>1032</v>
      </c>
    </row>
    <row r="3803" spans="1:13" x14ac:dyDescent="0.2">
      <c r="A3803" t="s">
        <v>13817</v>
      </c>
      <c r="B3803" t="s">
        <v>13818</v>
      </c>
      <c r="C3803" t="s">
        <v>13819</v>
      </c>
      <c r="D3803" t="s">
        <v>13820</v>
      </c>
      <c r="E3803">
        <v>2.7836981942730099</v>
      </c>
      <c r="F3803">
        <v>1.4394070487020301</v>
      </c>
      <c r="G3803">
        <v>0.80681750413945696</v>
      </c>
      <c r="H3803">
        <v>1.7840553053410599</v>
      </c>
      <c r="I3803">
        <v>7.4414678862934597E-2</v>
      </c>
      <c r="J3803">
        <v>0.19844820157408399</v>
      </c>
      <c r="K3803" t="s">
        <v>1031</v>
      </c>
      <c r="L3803">
        <f t="shared" si="59"/>
        <v>-1.4394070487020301</v>
      </c>
      <c r="M3803" t="s">
        <v>1032</v>
      </c>
    </row>
    <row r="3804" spans="1:13" x14ac:dyDescent="0.2">
      <c r="A3804" t="s">
        <v>13821</v>
      </c>
      <c r="B3804" t="s">
        <v>13822</v>
      </c>
      <c r="C3804" t="s">
        <v>12091</v>
      </c>
      <c r="D3804" t="s">
        <v>13823</v>
      </c>
      <c r="E3804">
        <v>2.77448479163683</v>
      </c>
      <c r="F3804">
        <v>0.95001283142862403</v>
      </c>
      <c r="G3804">
        <v>0.91996967404102004</v>
      </c>
      <c r="H3804">
        <v>1.0326566823182699</v>
      </c>
      <c r="I3804">
        <v>0.30176459197119399</v>
      </c>
      <c r="J3804">
        <v>0.48085716587217198</v>
      </c>
      <c r="K3804" t="s">
        <v>1031</v>
      </c>
      <c r="L3804">
        <f t="shared" si="59"/>
        <v>-0.95001283142862403</v>
      </c>
      <c r="M3804" t="s">
        <v>1032</v>
      </c>
    </row>
    <row r="3805" spans="1:13" x14ac:dyDescent="0.2">
      <c r="A3805" t="s">
        <v>13824</v>
      </c>
      <c r="B3805" t="s">
        <v>13825</v>
      </c>
      <c r="C3805" t="s">
        <v>13826</v>
      </c>
      <c r="D3805" t="s">
        <v>13827</v>
      </c>
      <c r="E3805">
        <v>2.77280871237011</v>
      </c>
      <c r="F3805">
        <v>0.98453121030465895</v>
      </c>
      <c r="G3805">
        <v>0.88980525126273102</v>
      </c>
      <c r="H3805">
        <v>1.1064569566289899</v>
      </c>
      <c r="I3805">
        <v>0.26852878463968899</v>
      </c>
      <c r="J3805">
        <v>0.44721712707390698</v>
      </c>
      <c r="K3805" t="s">
        <v>1031</v>
      </c>
      <c r="L3805">
        <f t="shared" si="59"/>
        <v>-0.98453121030465895</v>
      </c>
      <c r="M3805" t="s">
        <v>1032</v>
      </c>
    </row>
    <row r="3806" spans="1:13" x14ac:dyDescent="0.2">
      <c r="A3806" t="s">
        <v>13828</v>
      </c>
      <c r="B3806" t="s">
        <v>13829</v>
      </c>
      <c r="C3806" t="s">
        <v>13830</v>
      </c>
      <c r="D3806" t="s">
        <v>13831</v>
      </c>
      <c r="E3806">
        <v>2.7666463764082501</v>
      </c>
      <c r="F3806">
        <v>0.515515536580755</v>
      </c>
      <c r="G3806">
        <v>0.83279748275874399</v>
      </c>
      <c r="H3806">
        <v>0.61901668443214597</v>
      </c>
      <c r="I3806">
        <v>0.53590536764081098</v>
      </c>
      <c r="J3806">
        <v>0.69576342813263803</v>
      </c>
      <c r="K3806" t="s">
        <v>1031</v>
      </c>
      <c r="L3806">
        <f t="shared" si="59"/>
        <v>-0.515515536580755</v>
      </c>
      <c r="M3806" t="s">
        <v>1032</v>
      </c>
    </row>
    <row r="3807" spans="1:13" x14ac:dyDescent="0.2">
      <c r="A3807" t="s">
        <v>13832</v>
      </c>
      <c r="B3807" t="s">
        <v>13833</v>
      </c>
      <c r="C3807">
        <v>0</v>
      </c>
      <c r="D3807" t="s">
        <v>13834</v>
      </c>
      <c r="E3807">
        <v>2.7649520777344301</v>
      </c>
      <c r="F3807">
        <v>2.46679526797694</v>
      </c>
      <c r="G3807">
        <v>0.95978635883989305</v>
      </c>
      <c r="H3807">
        <v>2.5701503727960802</v>
      </c>
      <c r="I3807">
        <v>1.01654379321618E-2</v>
      </c>
      <c r="J3807">
        <v>5.3490175920115797E-2</v>
      </c>
      <c r="K3807" t="s">
        <v>1031</v>
      </c>
      <c r="L3807">
        <f t="shared" si="59"/>
        <v>-2.46679526797694</v>
      </c>
      <c r="M3807" t="s">
        <v>1032</v>
      </c>
    </row>
    <row r="3808" spans="1:13" x14ac:dyDescent="0.2">
      <c r="A3808" t="s">
        <v>13835</v>
      </c>
      <c r="B3808" t="s">
        <v>13836</v>
      </c>
      <c r="C3808">
        <v>0</v>
      </c>
      <c r="D3808" t="s">
        <v>5369</v>
      </c>
      <c r="E3808">
        <v>2.7643014710612999</v>
      </c>
      <c r="F3808">
        <v>1.17562476559647</v>
      </c>
      <c r="G3808">
        <v>0.94276759740029603</v>
      </c>
      <c r="H3808">
        <v>1.2469931813930399</v>
      </c>
      <c r="I3808">
        <v>0.21239999775285401</v>
      </c>
      <c r="J3808">
        <v>0.38773981529773799</v>
      </c>
      <c r="K3808" t="s">
        <v>1031</v>
      </c>
      <c r="L3808">
        <f t="shared" si="59"/>
        <v>-1.17562476559647</v>
      </c>
      <c r="M3808" t="s">
        <v>1032</v>
      </c>
    </row>
    <row r="3809" spans="1:13" x14ac:dyDescent="0.2">
      <c r="A3809" t="s">
        <v>13837</v>
      </c>
      <c r="B3809" t="s">
        <v>13838</v>
      </c>
      <c r="C3809" t="s">
        <v>3210</v>
      </c>
      <c r="D3809" t="s">
        <v>13839</v>
      </c>
      <c r="E3809">
        <v>2.76210411075325</v>
      </c>
      <c r="F3809">
        <v>1.63369538879452</v>
      </c>
      <c r="G3809">
        <v>0.72963166644494604</v>
      </c>
      <c r="H3809">
        <v>2.23906864782135</v>
      </c>
      <c r="I3809">
        <v>2.51514498560193E-2</v>
      </c>
      <c r="J3809">
        <v>9.6347271545032295E-2</v>
      </c>
      <c r="K3809" t="s">
        <v>1031</v>
      </c>
      <c r="L3809">
        <f t="shared" si="59"/>
        <v>-1.63369538879452</v>
      </c>
      <c r="M3809" t="s">
        <v>1032</v>
      </c>
    </row>
    <row r="3810" spans="1:13" x14ac:dyDescent="0.2">
      <c r="A3810" t="s">
        <v>13840</v>
      </c>
      <c r="B3810" t="s">
        <v>33</v>
      </c>
      <c r="C3810" t="s">
        <v>467</v>
      </c>
      <c r="D3810" t="s">
        <v>468</v>
      </c>
      <c r="E3810">
        <v>2.75952045972753</v>
      </c>
      <c r="F3810">
        <v>0.23794845574152601</v>
      </c>
      <c r="G3810">
        <v>0.73702972594474903</v>
      </c>
      <c r="H3810">
        <v>0.32284784095582603</v>
      </c>
      <c r="I3810">
        <v>0.74681047954299495</v>
      </c>
      <c r="J3810">
        <v>0.84909957666092895</v>
      </c>
      <c r="K3810" t="s">
        <v>1031</v>
      </c>
      <c r="L3810">
        <f t="shared" si="59"/>
        <v>-0.23794845574152601</v>
      </c>
      <c r="M3810" t="s">
        <v>1032</v>
      </c>
    </row>
    <row r="3811" spans="1:13" x14ac:dyDescent="0.2">
      <c r="A3811" t="s">
        <v>13841</v>
      </c>
      <c r="B3811" t="s">
        <v>13842</v>
      </c>
      <c r="C3811">
        <v>0</v>
      </c>
      <c r="D3811" t="s">
        <v>13843</v>
      </c>
      <c r="E3811">
        <v>2.7589165493210901</v>
      </c>
      <c r="F3811">
        <v>1.0588835886796499</v>
      </c>
      <c r="G3811">
        <v>0.95734342005268402</v>
      </c>
      <c r="H3811">
        <v>1.1060645182283499</v>
      </c>
      <c r="I3811">
        <v>0.26869859492125497</v>
      </c>
      <c r="J3811">
        <v>0.44721712707390698</v>
      </c>
      <c r="K3811" t="s">
        <v>1031</v>
      </c>
      <c r="L3811">
        <f t="shared" si="59"/>
        <v>-1.0588835886796499</v>
      </c>
      <c r="M3811" t="s">
        <v>1032</v>
      </c>
    </row>
    <row r="3812" spans="1:13" x14ac:dyDescent="0.2">
      <c r="A3812" t="s">
        <v>13844</v>
      </c>
      <c r="B3812" t="s">
        <v>13845</v>
      </c>
      <c r="C3812" t="s">
        <v>8441</v>
      </c>
      <c r="D3812" t="s">
        <v>13846</v>
      </c>
      <c r="E3812">
        <v>2.7508874536187999</v>
      </c>
      <c r="F3812">
        <v>0.105284504194414</v>
      </c>
      <c r="G3812">
        <v>0.73693242166900796</v>
      </c>
      <c r="H3812">
        <v>0.14286860110722899</v>
      </c>
      <c r="I3812">
        <v>0.88639395682867705</v>
      </c>
      <c r="J3812">
        <v>0.93534785779513696</v>
      </c>
      <c r="K3812" t="s">
        <v>1031</v>
      </c>
      <c r="L3812">
        <f t="shared" si="59"/>
        <v>-0.105284504194414</v>
      </c>
      <c r="M3812" t="s">
        <v>1032</v>
      </c>
    </row>
    <row r="3813" spans="1:13" x14ac:dyDescent="0.2">
      <c r="A3813" t="s">
        <v>13847</v>
      </c>
      <c r="B3813" t="s">
        <v>13848</v>
      </c>
      <c r="C3813" t="s">
        <v>13849</v>
      </c>
      <c r="D3813" t="s">
        <v>13850</v>
      </c>
      <c r="E3813">
        <v>2.7453546338827999</v>
      </c>
      <c r="F3813">
        <v>1.17077155299225</v>
      </c>
      <c r="G3813">
        <v>0.76913945854551802</v>
      </c>
      <c r="H3813">
        <v>1.52218370801862</v>
      </c>
      <c r="I3813">
        <v>0.127963056163796</v>
      </c>
      <c r="J3813">
        <v>0.28187019003597102</v>
      </c>
      <c r="K3813" t="s">
        <v>1031</v>
      </c>
      <c r="L3813">
        <f t="shared" si="59"/>
        <v>-1.17077155299225</v>
      </c>
      <c r="M3813" t="s">
        <v>1032</v>
      </c>
    </row>
    <row r="3814" spans="1:13" x14ac:dyDescent="0.2">
      <c r="A3814" t="s">
        <v>13851</v>
      </c>
      <c r="B3814" t="s">
        <v>13852</v>
      </c>
      <c r="C3814" t="s">
        <v>13853</v>
      </c>
      <c r="D3814" t="s">
        <v>13854</v>
      </c>
      <c r="E3814">
        <v>2.7409954803877898</v>
      </c>
      <c r="F3814">
        <v>-0.20119791062499601</v>
      </c>
      <c r="G3814">
        <v>0.78895153676788798</v>
      </c>
      <c r="H3814">
        <v>-0.25501935321559399</v>
      </c>
      <c r="I3814">
        <v>0.79870815160860198</v>
      </c>
      <c r="J3814">
        <v>0.881405878874997</v>
      </c>
      <c r="K3814" t="s">
        <v>1031</v>
      </c>
      <c r="L3814">
        <f t="shared" si="59"/>
        <v>0.20119791062499601</v>
      </c>
      <c r="M3814" t="s">
        <v>1032</v>
      </c>
    </row>
    <row r="3815" spans="1:13" x14ac:dyDescent="0.2">
      <c r="A3815" t="s">
        <v>13855</v>
      </c>
      <c r="B3815" t="s">
        <v>13856</v>
      </c>
      <c r="C3815" t="s">
        <v>7484</v>
      </c>
      <c r="D3815" t="s">
        <v>13857</v>
      </c>
      <c r="E3815">
        <v>2.7398981548193002</v>
      </c>
      <c r="F3815">
        <v>-1.6710846668158601</v>
      </c>
      <c r="G3815">
        <v>1.02703514553835</v>
      </c>
      <c r="H3815">
        <v>-1.6270958925557599</v>
      </c>
      <c r="I3815">
        <v>0.10371673326393201</v>
      </c>
      <c r="J3815">
        <v>0.24546554658801401</v>
      </c>
      <c r="K3815" t="s">
        <v>1031</v>
      </c>
      <c r="L3815">
        <f t="shared" si="59"/>
        <v>1.6710846668158601</v>
      </c>
      <c r="M3815" t="s">
        <v>1032</v>
      </c>
    </row>
    <row r="3816" spans="1:13" x14ac:dyDescent="0.2">
      <c r="A3816" t="s">
        <v>13858</v>
      </c>
      <c r="B3816" t="s">
        <v>13859</v>
      </c>
      <c r="C3816" t="s">
        <v>13860</v>
      </c>
      <c r="D3816" t="s">
        <v>13861</v>
      </c>
      <c r="E3816">
        <v>2.73716959840297</v>
      </c>
      <c r="F3816">
        <v>0.73378831988430504</v>
      </c>
      <c r="G3816">
        <v>0.66266593231968596</v>
      </c>
      <c r="H3816">
        <v>1.1073276655639299</v>
      </c>
      <c r="I3816">
        <v>0.26815228725235801</v>
      </c>
      <c r="J3816">
        <v>0.44706315089399501</v>
      </c>
      <c r="K3816" t="s">
        <v>1031</v>
      </c>
      <c r="L3816">
        <f t="shared" si="59"/>
        <v>-0.73378831988430504</v>
      </c>
      <c r="M3816" t="s">
        <v>1032</v>
      </c>
    </row>
    <row r="3817" spans="1:13" x14ac:dyDescent="0.2">
      <c r="A3817" t="s">
        <v>13862</v>
      </c>
      <c r="B3817" t="s">
        <v>13863</v>
      </c>
      <c r="C3817" t="s">
        <v>13087</v>
      </c>
      <c r="D3817" t="s">
        <v>13864</v>
      </c>
      <c r="E3817">
        <v>2.73620377433567</v>
      </c>
      <c r="F3817">
        <v>1.27071834286193</v>
      </c>
      <c r="G3817">
        <v>0.88954683491928199</v>
      </c>
      <c r="H3817">
        <v>1.4285007747537399</v>
      </c>
      <c r="I3817">
        <v>0.15314777178111999</v>
      </c>
      <c r="J3817">
        <v>0.31479959355106202</v>
      </c>
      <c r="K3817" t="s">
        <v>1031</v>
      </c>
      <c r="L3817">
        <f t="shared" si="59"/>
        <v>-1.27071834286193</v>
      </c>
      <c r="M3817" t="s">
        <v>1032</v>
      </c>
    </row>
    <row r="3818" spans="1:13" x14ac:dyDescent="0.2">
      <c r="A3818" t="s">
        <v>13865</v>
      </c>
      <c r="B3818" t="s">
        <v>13866</v>
      </c>
      <c r="C3818" t="s">
        <v>13867</v>
      </c>
      <c r="D3818" t="s">
        <v>13868</v>
      </c>
      <c r="E3818">
        <v>2.7299083963739301</v>
      </c>
      <c r="F3818">
        <v>1.4914904689139901</v>
      </c>
      <c r="G3818">
        <v>0.95369648433510101</v>
      </c>
      <c r="H3818">
        <v>1.5639047573440801</v>
      </c>
      <c r="I3818">
        <v>0.11783993712768601</v>
      </c>
      <c r="J3818">
        <v>0.26775716252881399</v>
      </c>
      <c r="K3818" t="s">
        <v>1031</v>
      </c>
      <c r="L3818">
        <f t="shared" si="59"/>
        <v>-1.4914904689139901</v>
      </c>
      <c r="M3818" t="s">
        <v>1032</v>
      </c>
    </row>
    <row r="3819" spans="1:13" x14ac:dyDescent="0.2">
      <c r="A3819" t="s">
        <v>13869</v>
      </c>
      <c r="B3819" t="s">
        <v>13870</v>
      </c>
      <c r="C3819">
        <v>0</v>
      </c>
      <c r="D3819" t="s">
        <v>13871</v>
      </c>
      <c r="E3819">
        <v>2.7284986036852601</v>
      </c>
      <c r="F3819">
        <v>2.2311459049077</v>
      </c>
      <c r="G3819">
        <v>0.89216842527831097</v>
      </c>
      <c r="H3819">
        <v>2.5008124494113302</v>
      </c>
      <c r="I3819">
        <v>1.2390877845212801E-2</v>
      </c>
      <c r="J3819">
        <v>6.0572255425856897E-2</v>
      </c>
      <c r="K3819" t="s">
        <v>1031</v>
      </c>
      <c r="L3819">
        <f t="shared" si="59"/>
        <v>-2.2311459049077</v>
      </c>
      <c r="M3819" t="s">
        <v>1032</v>
      </c>
    </row>
    <row r="3820" spans="1:13" x14ac:dyDescent="0.2">
      <c r="A3820" t="s">
        <v>13872</v>
      </c>
      <c r="B3820" t="s">
        <v>13873</v>
      </c>
      <c r="C3820">
        <v>0</v>
      </c>
      <c r="D3820" t="s">
        <v>13874</v>
      </c>
      <c r="E3820">
        <v>2.7239719614219799</v>
      </c>
      <c r="F3820">
        <v>1.1179808459554601</v>
      </c>
      <c r="G3820">
        <v>0.89473936465201298</v>
      </c>
      <c r="H3820">
        <v>1.249504481554</v>
      </c>
      <c r="I3820">
        <v>0.21148061537902299</v>
      </c>
      <c r="J3820">
        <v>0.386511815858949</v>
      </c>
      <c r="K3820" t="s">
        <v>1031</v>
      </c>
      <c r="L3820">
        <f t="shared" si="59"/>
        <v>-1.1179808459554601</v>
      </c>
      <c r="M3820" t="s">
        <v>1032</v>
      </c>
    </row>
    <row r="3821" spans="1:13" x14ac:dyDescent="0.2">
      <c r="A3821" t="s">
        <v>13875</v>
      </c>
      <c r="B3821" t="s">
        <v>13876</v>
      </c>
      <c r="C3821" t="s">
        <v>6084</v>
      </c>
      <c r="D3821" t="s">
        <v>13877</v>
      </c>
      <c r="E3821">
        <v>2.7217313580226601</v>
      </c>
      <c r="F3821">
        <v>1.81892454343508</v>
      </c>
      <c r="G3821">
        <v>0.999729420795895</v>
      </c>
      <c r="H3821">
        <v>1.8194168397955199</v>
      </c>
      <c r="I3821" t="s">
        <v>2015</v>
      </c>
      <c r="J3821" t="s">
        <v>2015</v>
      </c>
      <c r="K3821" t="s">
        <v>1031</v>
      </c>
      <c r="L3821">
        <f t="shared" si="59"/>
        <v>-1.81892454343508</v>
      </c>
      <c r="M3821" t="s">
        <v>1032</v>
      </c>
    </row>
    <row r="3822" spans="1:13" x14ac:dyDescent="0.2">
      <c r="A3822" t="s">
        <v>13878</v>
      </c>
      <c r="B3822" t="s">
        <v>13879</v>
      </c>
      <c r="C3822" t="s">
        <v>9443</v>
      </c>
      <c r="D3822" t="s">
        <v>13880</v>
      </c>
      <c r="E3822">
        <v>2.7190568700297399</v>
      </c>
      <c r="F3822">
        <v>-0.34244112482073003</v>
      </c>
      <c r="G3822">
        <v>0.85720207216217903</v>
      </c>
      <c r="H3822">
        <v>-0.39948704738541702</v>
      </c>
      <c r="I3822">
        <v>0.68953436578786698</v>
      </c>
      <c r="J3822">
        <v>0.81060061346699697</v>
      </c>
      <c r="K3822" t="s">
        <v>1031</v>
      </c>
      <c r="L3822">
        <f t="shared" si="59"/>
        <v>0.34244112482073003</v>
      </c>
      <c r="M3822" t="s">
        <v>1032</v>
      </c>
    </row>
    <row r="3823" spans="1:13" x14ac:dyDescent="0.2">
      <c r="A3823" t="s">
        <v>13881</v>
      </c>
      <c r="B3823" t="s">
        <v>13882</v>
      </c>
      <c r="C3823" t="s">
        <v>7525</v>
      </c>
      <c r="D3823" t="s">
        <v>7526</v>
      </c>
      <c r="E3823">
        <v>2.71737549241139</v>
      </c>
      <c r="F3823">
        <v>0.35609958585436702</v>
      </c>
      <c r="G3823">
        <v>0.66921650731054605</v>
      </c>
      <c r="H3823">
        <v>0.53211416927753796</v>
      </c>
      <c r="I3823">
        <v>0.59464692431976796</v>
      </c>
      <c r="J3823">
        <v>0.74000243739316596</v>
      </c>
      <c r="K3823" t="s">
        <v>1031</v>
      </c>
      <c r="L3823">
        <f t="shared" si="59"/>
        <v>-0.35609958585436702</v>
      </c>
      <c r="M3823" t="s">
        <v>1032</v>
      </c>
    </row>
    <row r="3824" spans="1:13" x14ac:dyDescent="0.2">
      <c r="A3824" t="s">
        <v>13883</v>
      </c>
      <c r="B3824" t="s">
        <v>13884</v>
      </c>
      <c r="C3824" t="s">
        <v>7135</v>
      </c>
      <c r="D3824" t="s">
        <v>13885</v>
      </c>
      <c r="E3824">
        <v>2.7168034372024099</v>
      </c>
      <c r="F3824">
        <v>0.62266607537289898</v>
      </c>
      <c r="G3824">
        <v>0.71021236140121102</v>
      </c>
      <c r="H3824">
        <v>0.87673224124740901</v>
      </c>
      <c r="I3824">
        <v>0.38063209033701001</v>
      </c>
      <c r="J3824">
        <v>0.56118315399761998</v>
      </c>
      <c r="K3824" t="s">
        <v>1031</v>
      </c>
      <c r="L3824">
        <f t="shared" si="59"/>
        <v>-0.62266607537289898</v>
      </c>
      <c r="M3824" t="s">
        <v>1032</v>
      </c>
    </row>
    <row r="3825" spans="1:13" x14ac:dyDescent="0.2">
      <c r="A3825" t="s">
        <v>13886</v>
      </c>
      <c r="B3825" t="s">
        <v>13887</v>
      </c>
      <c r="C3825">
        <v>0</v>
      </c>
      <c r="D3825" t="s">
        <v>13888</v>
      </c>
      <c r="E3825">
        <v>2.7167077847588001</v>
      </c>
      <c r="F3825">
        <v>0.48314305731121099</v>
      </c>
      <c r="G3825">
        <v>0.91643347394275998</v>
      </c>
      <c r="H3825">
        <v>0.52719926873970502</v>
      </c>
      <c r="I3825">
        <v>0.59805521643600901</v>
      </c>
      <c r="J3825">
        <v>0.74276893408729106</v>
      </c>
      <c r="K3825" t="s">
        <v>1031</v>
      </c>
      <c r="L3825">
        <f t="shared" si="59"/>
        <v>-0.48314305731121099</v>
      </c>
      <c r="M3825" t="s">
        <v>1032</v>
      </c>
    </row>
    <row r="3826" spans="1:13" x14ac:dyDescent="0.2">
      <c r="A3826" t="s">
        <v>13889</v>
      </c>
      <c r="B3826" t="s">
        <v>13890</v>
      </c>
      <c r="C3826" t="s">
        <v>13891</v>
      </c>
      <c r="D3826" t="s">
        <v>13892</v>
      </c>
      <c r="E3826">
        <v>2.7130662413508202</v>
      </c>
      <c r="F3826">
        <v>0.63073936113064399</v>
      </c>
      <c r="G3826">
        <v>0.63940626529130795</v>
      </c>
      <c r="H3826">
        <v>0.98644538749285504</v>
      </c>
      <c r="I3826">
        <v>0.32391460199697097</v>
      </c>
      <c r="J3826">
        <v>0.50543980212287398</v>
      </c>
      <c r="K3826" t="s">
        <v>1031</v>
      </c>
      <c r="L3826">
        <f t="shared" si="59"/>
        <v>-0.63073936113064399</v>
      </c>
      <c r="M3826" t="s">
        <v>1032</v>
      </c>
    </row>
    <row r="3827" spans="1:13" x14ac:dyDescent="0.2">
      <c r="A3827" t="s">
        <v>13893</v>
      </c>
      <c r="B3827" t="s">
        <v>13894</v>
      </c>
      <c r="C3827" t="s">
        <v>7893</v>
      </c>
      <c r="D3827" t="s">
        <v>12567</v>
      </c>
      <c r="E3827">
        <v>2.71238382050606</v>
      </c>
      <c r="F3827">
        <v>-0.93578509785709596</v>
      </c>
      <c r="G3827">
        <v>0.73167832234127905</v>
      </c>
      <c r="H3827">
        <v>-1.27895698052486</v>
      </c>
      <c r="I3827">
        <v>0.20091220540754501</v>
      </c>
      <c r="J3827">
        <v>0.37329285244265697</v>
      </c>
      <c r="K3827" t="s">
        <v>1031</v>
      </c>
      <c r="L3827">
        <f t="shared" si="59"/>
        <v>0.93578509785709596</v>
      </c>
      <c r="M3827" t="s">
        <v>1032</v>
      </c>
    </row>
    <row r="3828" spans="1:13" x14ac:dyDescent="0.2">
      <c r="A3828" t="s">
        <v>13895</v>
      </c>
      <c r="B3828" t="s">
        <v>13896</v>
      </c>
      <c r="C3828" t="s">
        <v>7725</v>
      </c>
      <c r="D3828" t="s">
        <v>13897</v>
      </c>
      <c r="E3828">
        <v>2.7093095920178798</v>
      </c>
      <c r="F3828">
        <v>1.62143407490281</v>
      </c>
      <c r="G3828">
        <v>0.75323804954802198</v>
      </c>
      <c r="H3828">
        <v>2.1526183865455799</v>
      </c>
      <c r="I3828">
        <v>3.1348682310887097E-2</v>
      </c>
      <c r="J3828">
        <v>0.11099210678168001</v>
      </c>
      <c r="K3828" t="s">
        <v>1031</v>
      </c>
      <c r="L3828">
        <f t="shared" si="59"/>
        <v>-1.62143407490281</v>
      </c>
      <c r="M3828" t="s">
        <v>1032</v>
      </c>
    </row>
    <row r="3829" spans="1:13" x14ac:dyDescent="0.2">
      <c r="A3829" t="s">
        <v>13898</v>
      </c>
      <c r="B3829" t="s">
        <v>13899</v>
      </c>
      <c r="C3829">
        <v>0</v>
      </c>
      <c r="D3829" t="s">
        <v>13900</v>
      </c>
      <c r="E3829">
        <v>2.7059329039483</v>
      </c>
      <c r="F3829">
        <v>1.01167883764156</v>
      </c>
      <c r="G3829">
        <v>0.71313227858156503</v>
      </c>
      <c r="H3829">
        <v>1.41864120868826</v>
      </c>
      <c r="I3829">
        <v>0.156003645362186</v>
      </c>
      <c r="J3829">
        <v>0.31835716232003097</v>
      </c>
      <c r="K3829" t="s">
        <v>1031</v>
      </c>
      <c r="L3829">
        <f t="shared" si="59"/>
        <v>-1.01167883764156</v>
      </c>
      <c r="M3829" t="s">
        <v>1032</v>
      </c>
    </row>
    <row r="3830" spans="1:13" x14ac:dyDescent="0.2">
      <c r="A3830" t="s">
        <v>13901</v>
      </c>
      <c r="B3830" t="s">
        <v>267</v>
      </c>
      <c r="C3830" t="s">
        <v>733</v>
      </c>
      <c r="D3830" t="s">
        <v>746</v>
      </c>
      <c r="E3830">
        <v>2.7020233058382201</v>
      </c>
      <c r="F3830">
        <v>0.26397087318553702</v>
      </c>
      <c r="G3830">
        <v>0.78383412764487304</v>
      </c>
      <c r="H3830">
        <v>0.33676879313569802</v>
      </c>
      <c r="I3830">
        <v>0.73629119974938995</v>
      </c>
      <c r="J3830">
        <v>0.84141811612498696</v>
      </c>
      <c r="K3830" t="s">
        <v>1031</v>
      </c>
      <c r="L3830">
        <f t="shared" si="59"/>
        <v>-0.26397087318553702</v>
      </c>
      <c r="M3830" t="s">
        <v>1032</v>
      </c>
    </row>
    <row r="3831" spans="1:13" x14ac:dyDescent="0.2">
      <c r="A3831" t="s">
        <v>13902</v>
      </c>
      <c r="B3831" t="s">
        <v>13903</v>
      </c>
      <c r="C3831">
        <v>0</v>
      </c>
      <c r="D3831" t="s">
        <v>13904</v>
      </c>
      <c r="E3831">
        <v>2.6977772991245499</v>
      </c>
      <c r="F3831">
        <v>0.37258825777711602</v>
      </c>
      <c r="G3831">
        <v>0.81963740363494697</v>
      </c>
      <c r="H3831">
        <v>0.45457693380603797</v>
      </c>
      <c r="I3831">
        <v>0.64941363225920001</v>
      </c>
      <c r="J3831">
        <v>0.78041711090477595</v>
      </c>
      <c r="K3831" t="s">
        <v>1031</v>
      </c>
      <c r="L3831">
        <f t="shared" si="59"/>
        <v>-0.37258825777711602</v>
      </c>
      <c r="M3831" t="s">
        <v>1032</v>
      </c>
    </row>
    <row r="3832" spans="1:13" x14ac:dyDescent="0.2">
      <c r="A3832" t="s">
        <v>13905</v>
      </c>
      <c r="B3832" t="s">
        <v>13906</v>
      </c>
      <c r="C3832" t="s">
        <v>13907</v>
      </c>
      <c r="D3832" t="s">
        <v>13908</v>
      </c>
      <c r="E3832">
        <v>2.6957684159918802</v>
      </c>
      <c r="F3832">
        <v>0.84046869337125396</v>
      </c>
      <c r="G3832">
        <v>0.678156434359936</v>
      </c>
      <c r="H3832">
        <v>1.2393433886158001</v>
      </c>
      <c r="I3832">
        <v>0.21521835687627999</v>
      </c>
      <c r="J3832">
        <v>0.39118096668733898</v>
      </c>
      <c r="K3832" t="s">
        <v>1031</v>
      </c>
      <c r="L3832">
        <f t="shared" si="59"/>
        <v>-0.84046869337125396</v>
      </c>
      <c r="M3832" t="s">
        <v>1032</v>
      </c>
    </row>
    <row r="3833" spans="1:13" x14ac:dyDescent="0.2">
      <c r="A3833" t="s">
        <v>13909</v>
      </c>
      <c r="B3833" t="s">
        <v>13910</v>
      </c>
      <c r="C3833" t="s">
        <v>8775</v>
      </c>
      <c r="D3833" t="s">
        <v>13911</v>
      </c>
      <c r="E3833">
        <v>2.6895519926495699</v>
      </c>
      <c r="F3833">
        <v>1.40449004874955</v>
      </c>
      <c r="G3833">
        <v>0.93316020863492399</v>
      </c>
      <c r="H3833">
        <v>1.50508994677786</v>
      </c>
      <c r="I3833">
        <v>0.13230095330275801</v>
      </c>
      <c r="J3833">
        <v>0.28699552590805999</v>
      </c>
      <c r="K3833" t="s">
        <v>1031</v>
      </c>
      <c r="L3833">
        <f t="shared" si="59"/>
        <v>-1.40449004874955</v>
      </c>
      <c r="M3833" t="s">
        <v>1032</v>
      </c>
    </row>
    <row r="3834" spans="1:13" x14ac:dyDescent="0.2">
      <c r="A3834" t="s">
        <v>13912</v>
      </c>
      <c r="B3834" t="s">
        <v>13913</v>
      </c>
      <c r="C3834">
        <v>0</v>
      </c>
      <c r="D3834" t="s">
        <v>13914</v>
      </c>
      <c r="E3834">
        <v>2.6894322970237599</v>
      </c>
      <c r="F3834">
        <v>1.3895220892459701</v>
      </c>
      <c r="G3834">
        <v>0.85657362863508801</v>
      </c>
      <c r="H3834">
        <v>1.6221863979867199</v>
      </c>
      <c r="I3834">
        <v>0.104763443215936</v>
      </c>
      <c r="J3834">
        <v>0.247289076698407</v>
      </c>
      <c r="K3834" t="s">
        <v>1031</v>
      </c>
      <c r="L3834">
        <f t="shared" si="59"/>
        <v>-1.3895220892459701</v>
      </c>
      <c r="M3834" t="s">
        <v>1032</v>
      </c>
    </row>
    <row r="3835" spans="1:13" x14ac:dyDescent="0.2">
      <c r="A3835" t="s">
        <v>13915</v>
      </c>
      <c r="B3835" t="s">
        <v>13916</v>
      </c>
      <c r="C3835">
        <v>0</v>
      </c>
      <c r="D3835" t="s">
        <v>13917</v>
      </c>
      <c r="E3835">
        <v>2.6878915415311502</v>
      </c>
      <c r="F3835">
        <v>0.98123533803722396</v>
      </c>
      <c r="G3835">
        <v>0.68691121356368001</v>
      </c>
      <c r="H3835">
        <v>1.4284747703369101</v>
      </c>
      <c r="I3835">
        <v>0.15315525143404901</v>
      </c>
      <c r="J3835">
        <v>0.31479959355106202</v>
      </c>
      <c r="K3835" t="s">
        <v>1031</v>
      </c>
      <c r="L3835">
        <f t="shared" si="59"/>
        <v>-0.98123533803722396</v>
      </c>
      <c r="M3835" t="s">
        <v>1032</v>
      </c>
    </row>
    <row r="3836" spans="1:13" x14ac:dyDescent="0.2">
      <c r="A3836" t="s">
        <v>13918</v>
      </c>
      <c r="B3836" t="s">
        <v>13919</v>
      </c>
      <c r="C3836" t="s">
        <v>13920</v>
      </c>
      <c r="D3836" t="s">
        <v>13921</v>
      </c>
      <c r="E3836">
        <v>2.6877744996706499</v>
      </c>
      <c r="F3836">
        <v>6.3293361326059797E-2</v>
      </c>
      <c r="G3836">
        <v>0.69937942728986502</v>
      </c>
      <c r="H3836">
        <v>9.0499318190306405E-2</v>
      </c>
      <c r="I3836">
        <v>0.92789043573664898</v>
      </c>
      <c r="J3836">
        <v>0.959064791406537</v>
      </c>
      <c r="K3836" t="s">
        <v>1031</v>
      </c>
      <c r="L3836">
        <f t="shared" si="59"/>
        <v>-6.3293361326059797E-2</v>
      </c>
      <c r="M3836" t="s">
        <v>1032</v>
      </c>
    </row>
    <row r="3837" spans="1:13" x14ac:dyDescent="0.2">
      <c r="A3837" t="s">
        <v>13922</v>
      </c>
      <c r="B3837" t="s">
        <v>13923</v>
      </c>
      <c r="C3837" t="s">
        <v>8960</v>
      </c>
      <c r="D3837" t="s">
        <v>8961</v>
      </c>
      <c r="E3837">
        <v>2.6849709706361899</v>
      </c>
      <c r="F3837">
        <v>-0.27523768398618698</v>
      </c>
      <c r="G3837">
        <v>0.70083496070667395</v>
      </c>
      <c r="H3837">
        <v>-0.39272824476201401</v>
      </c>
      <c r="I3837">
        <v>0.69452020709358497</v>
      </c>
      <c r="J3837">
        <v>0.81401872785777096</v>
      </c>
      <c r="K3837" t="s">
        <v>1031</v>
      </c>
      <c r="L3837">
        <f t="shared" si="59"/>
        <v>0.27523768398618698</v>
      </c>
      <c r="M3837" t="s">
        <v>1032</v>
      </c>
    </row>
    <row r="3838" spans="1:13" x14ac:dyDescent="0.2">
      <c r="A3838" t="s">
        <v>13924</v>
      </c>
      <c r="B3838" t="s">
        <v>13925</v>
      </c>
      <c r="C3838" t="s">
        <v>13926</v>
      </c>
      <c r="D3838" t="s">
        <v>13927</v>
      </c>
      <c r="E3838">
        <v>2.6842487070990302</v>
      </c>
      <c r="F3838">
        <v>0.84736015294509304</v>
      </c>
      <c r="G3838">
        <v>0.76596032753946597</v>
      </c>
      <c r="H3838">
        <v>1.1062715945969599</v>
      </c>
      <c r="I3838">
        <v>0.26860898263634497</v>
      </c>
      <c r="J3838">
        <v>0.44721712707390698</v>
      </c>
      <c r="K3838" t="s">
        <v>1031</v>
      </c>
      <c r="L3838">
        <f t="shared" si="59"/>
        <v>-0.84736015294509304</v>
      </c>
      <c r="M3838" t="s">
        <v>1032</v>
      </c>
    </row>
    <row r="3839" spans="1:13" x14ac:dyDescent="0.2">
      <c r="A3839" t="s">
        <v>13928</v>
      </c>
      <c r="B3839" t="s">
        <v>13929</v>
      </c>
      <c r="C3839" t="s">
        <v>11584</v>
      </c>
      <c r="D3839" t="s">
        <v>13930</v>
      </c>
      <c r="E3839">
        <v>2.68182466616895</v>
      </c>
      <c r="F3839">
        <v>0.205903941838012</v>
      </c>
      <c r="G3839">
        <v>0.92056237068164104</v>
      </c>
      <c r="H3839">
        <v>0.223671907950732</v>
      </c>
      <c r="I3839">
        <v>0.82301260636359896</v>
      </c>
      <c r="J3839">
        <v>0.89841839471880802</v>
      </c>
      <c r="K3839" t="s">
        <v>1031</v>
      </c>
      <c r="L3839">
        <f t="shared" si="59"/>
        <v>-0.205903941838012</v>
      </c>
      <c r="M3839" t="s">
        <v>1032</v>
      </c>
    </row>
    <row r="3840" spans="1:13" x14ac:dyDescent="0.2">
      <c r="A3840" t="s">
        <v>13931</v>
      </c>
      <c r="B3840" t="s">
        <v>13932</v>
      </c>
      <c r="C3840">
        <v>0</v>
      </c>
      <c r="D3840" t="s">
        <v>13933</v>
      </c>
      <c r="E3840">
        <v>2.6792714097464398</v>
      </c>
      <c r="F3840">
        <v>-0.158207408206302</v>
      </c>
      <c r="G3840">
        <v>0.72019895262760503</v>
      </c>
      <c r="H3840">
        <v>-0.219671811003184</v>
      </c>
      <c r="I3840">
        <v>0.82612675998436003</v>
      </c>
      <c r="J3840">
        <v>0.89943314319201295</v>
      </c>
      <c r="K3840" t="s">
        <v>1031</v>
      </c>
      <c r="L3840">
        <f t="shared" si="59"/>
        <v>0.158207408206302</v>
      </c>
      <c r="M3840" t="s">
        <v>1032</v>
      </c>
    </row>
    <row r="3841" spans="1:13" x14ac:dyDescent="0.2">
      <c r="A3841" t="s">
        <v>13934</v>
      </c>
      <c r="B3841" t="s">
        <v>13935</v>
      </c>
      <c r="C3841">
        <v>0</v>
      </c>
      <c r="D3841" t="s">
        <v>13936</v>
      </c>
      <c r="E3841">
        <v>2.6789955521969202</v>
      </c>
      <c r="F3841">
        <v>-0.27718008197338001</v>
      </c>
      <c r="G3841">
        <v>0.68712727163082499</v>
      </c>
      <c r="H3841">
        <v>-0.40338972620824898</v>
      </c>
      <c r="I3841">
        <v>0.68666154350384201</v>
      </c>
      <c r="J3841">
        <v>0.80828472823789899</v>
      </c>
      <c r="K3841" t="s">
        <v>1031</v>
      </c>
      <c r="L3841">
        <f t="shared" si="59"/>
        <v>0.27718008197338001</v>
      </c>
      <c r="M3841" t="s">
        <v>1032</v>
      </c>
    </row>
    <row r="3842" spans="1:13" x14ac:dyDescent="0.2">
      <c r="A3842" t="s">
        <v>13937</v>
      </c>
      <c r="B3842" t="s">
        <v>389</v>
      </c>
      <c r="C3842" t="s">
        <v>845</v>
      </c>
      <c r="D3842" t="s">
        <v>1002</v>
      </c>
      <c r="E3842">
        <v>2.6787450517687801</v>
      </c>
      <c r="F3842">
        <v>2.7602770197300202</v>
      </c>
      <c r="G3842">
        <v>1.1293391355176301</v>
      </c>
      <c r="H3842">
        <v>2.4441524542269999</v>
      </c>
      <c r="I3842">
        <v>1.4519289644691499E-2</v>
      </c>
      <c r="J3842">
        <v>6.6857008231654497E-2</v>
      </c>
      <c r="K3842" t="s">
        <v>1031</v>
      </c>
      <c r="L3842">
        <f t="shared" ref="L3842:L3905" si="60">F3842*-1</f>
        <v>-2.7602770197300202</v>
      </c>
      <c r="M3842" t="s">
        <v>1032</v>
      </c>
    </row>
    <row r="3843" spans="1:13" x14ac:dyDescent="0.2">
      <c r="A3843" t="s">
        <v>13938</v>
      </c>
      <c r="B3843" t="s">
        <v>13939</v>
      </c>
      <c r="C3843" t="s">
        <v>13206</v>
      </c>
      <c r="D3843" t="s">
        <v>13940</v>
      </c>
      <c r="E3843">
        <v>2.67857761273569</v>
      </c>
      <c r="F3843">
        <v>2.2189874838960101E-2</v>
      </c>
      <c r="G3843">
        <v>0.79268564985471601</v>
      </c>
      <c r="H3843">
        <v>2.7993284403504799E-2</v>
      </c>
      <c r="I3843">
        <v>0.97766750731913399</v>
      </c>
      <c r="J3843">
        <v>0.98680017206780701</v>
      </c>
      <c r="K3843" t="s">
        <v>1031</v>
      </c>
      <c r="L3843">
        <f t="shared" si="60"/>
        <v>-2.2189874838960101E-2</v>
      </c>
      <c r="M3843" t="s">
        <v>1032</v>
      </c>
    </row>
    <row r="3844" spans="1:13" x14ac:dyDescent="0.2">
      <c r="A3844" t="s">
        <v>13941</v>
      </c>
      <c r="B3844" t="s">
        <v>13942</v>
      </c>
      <c r="C3844" t="s">
        <v>8859</v>
      </c>
      <c r="D3844" t="s">
        <v>12421</v>
      </c>
      <c r="E3844">
        <v>2.6776597207903499</v>
      </c>
      <c r="F3844">
        <v>-0.33518869972901999</v>
      </c>
      <c r="G3844">
        <v>0.77689892975872199</v>
      </c>
      <c r="H3844">
        <v>-0.43144440916287302</v>
      </c>
      <c r="I3844">
        <v>0.666145265268003</v>
      </c>
      <c r="J3844">
        <v>0.79141846017716999</v>
      </c>
      <c r="K3844" t="s">
        <v>1031</v>
      </c>
      <c r="L3844">
        <f t="shared" si="60"/>
        <v>0.33518869972901999</v>
      </c>
      <c r="M3844" t="s">
        <v>1032</v>
      </c>
    </row>
    <row r="3845" spans="1:13" x14ac:dyDescent="0.2">
      <c r="A3845" t="s">
        <v>13943</v>
      </c>
      <c r="B3845" t="s">
        <v>13944</v>
      </c>
      <c r="C3845">
        <v>0</v>
      </c>
      <c r="D3845" t="s">
        <v>13945</v>
      </c>
      <c r="E3845">
        <v>2.67662098627371</v>
      </c>
      <c r="F3845">
        <v>2.0998263563831401</v>
      </c>
      <c r="G3845">
        <v>0.91869447608876598</v>
      </c>
      <c r="H3845">
        <v>2.2856634180744302</v>
      </c>
      <c r="I3845">
        <v>2.2273956950036599E-2</v>
      </c>
      <c r="J3845">
        <v>8.8798274940126598E-2</v>
      </c>
      <c r="K3845" t="s">
        <v>1031</v>
      </c>
      <c r="L3845">
        <f t="shared" si="60"/>
        <v>-2.0998263563831401</v>
      </c>
      <c r="M3845" t="s">
        <v>1032</v>
      </c>
    </row>
    <row r="3846" spans="1:13" x14ac:dyDescent="0.2">
      <c r="A3846" t="s">
        <v>13946</v>
      </c>
      <c r="B3846" t="s">
        <v>13947</v>
      </c>
      <c r="C3846" t="s">
        <v>13948</v>
      </c>
      <c r="D3846" t="s">
        <v>13949</v>
      </c>
      <c r="E3846">
        <v>2.67594307629918</v>
      </c>
      <c r="F3846">
        <v>0.89650092191464403</v>
      </c>
      <c r="G3846">
        <v>0.77938117691807096</v>
      </c>
      <c r="H3846">
        <v>1.15027274004705</v>
      </c>
      <c r="I3846">
        <v>0.25003155475547101</v>
      </c>
      <c r="J3846">
        <v>0.42988964434911903</v>
      </c>
      <c r="K3846" t="s">
        <v>1031</v>
      </c>
      <c r="L3846">
        <f t="shared" si="60"/>
        <v>-0.89650092191464403</v>
      </c>
      <c r="M3846" t="s">
        <v>1032</v>
      </c>
    </row>
    <row r="3847" spans="1:13" x14ac:dyDescent="0.2">
      <c r="A3847" t="s">
        <v>13950</v>
      </c>
      <c r="B3847" t="s">
        <v>13951</v>
      </c>
      <c r="C3847" t="s">
        <v>7867</v>
      </c>
      <c r="D3847" t="s">
        <v>13952</v>
      </c>
      <c r="E3847">
        <v>2.6708007920886501</v>
      </c>
      <c r="F3847">
        <v>-0.228418539751437</v>
      </c>
      <c r="G3847">
        <v>0.62514863615915495</v>
      </c>
      <c r="H3847">
        <v>-0.365382769056037</v>
      </c>
      <c r="I3847">
        <v>0.71482570173778504</v>
      </c>
      <c r="J3847">
        <v>0.82729689248212301</v>
      </c>
      <c r="K3847" t="s">
        <v>1031</v>
      </c>
      <c r="L3847">
        <f t="shared" si="60"/>
        <v>0.228418539751437</v>
      </c>
      <c r="M3847" t="s">
        <v>1032</v>
      </c>
    </row>
    <row r="3848" spans="1:13" x14ac:dyDescent="0.2">
      <c r="A3848" t="s">
        <v>13953</v>
      </c>
      <c r="B3848" t="s">
        <v>13954</v>
      </c>
      <c r="C3848" t="s">
        <v>13955</v>
      </c>
      <c r="D3848" t="s">
        <v>13956</v>
      </c>
      <c r="E3848">
        <v>2.6644935444449702</v>
      </c>
      <c r="F3848">
        <v>-4.0048236739977899E-2</v>
      </c>
      <c r="G3848">
        <v>0.90150741833621495</v>
      </c>
      <c r="H3848">
        <v>-4.44236352640218E-2</v>
      </c>
      <c r="I3848">
        <v>0.96456672202696203</v>
      </c>
      <c r="J3848">
        <v>0.97949381634855304</v>
      </c>
      <c r="K3848" t="s">
        <v>1031</v>
      </c>
      <c r="L3848">
        <f t="shared" si="60"/>
        <v>4.0048236739977899E-2</v>
      </c>
      <c r="M3848" t="s">
        <v>1032</v>
      </c>
    </row>
    <row r="3849" spans="1:13" x14ac:dyDescent="0.2">
      <c r="A3849" t="s">
        <v>13957</v>
      </c>
      <c r="B3849" t="s">
        <v>13958</v>
      </c>
      <c r="C3849" t="s">
        <v>13959</v>
      </c>
      <c r="D3849" t="s">
        <v>13960</v>
      </c>
      <c r="E3849">
        <v>2.66104620147815</v>
      </c>
      <c r="F3849">
        <v>9.8975192111454099E-2</v>
      </c>
      <c r="G3849">
        <v>0.72076466779901704</v>
      </c>
      <c r="H3849">
        <v>0.13731970576983499</v>
      </c>
      <c r="I3849">
        <v>0.89077809503070904</v>
      </c>
      <c r="J3849">
        <v>0.93807869627918905</v>
      </c>
      <c r="K3849" t="s">
        <v>1031</v>
      </c>
      <c r="L3849">
        <f t="shared" si="60"/>
        <v>-9.8975192111454099E-2</v>
      </c>
      <c r="M3849" t="s">
        <v>1032</v>
      </c>
    </row>
    <row r="3850" spans="1:13" x14ac:dyDescent="0.2">
      <c r="A3850" t="s">
        <v>13961</v>
      </c>
      <c r="B3850" t="s">
        <v>13962</v>
      </c>
      <c r="C3850" t="s">
        <v>13963</v>
      </c>
      <c r="D3850" t="s">
        <v>13964</v>
      </c>
      <c r="E3850">
        <v>2.6607587073222798</v>
      </c>
      <c r="F3850">
        <v>-0.29114981659619898</v>
      </c>
      <c r="G3850">
        <v>0.78966477038505001</v>
      </c>
      <c r="H3850">
        <v>-0.36870052649585899</v>
      </c>
      <c r="I3850">
        <v>0.71235095626944001</v>
      </c>
      <c r="J3850">
        <v>0.82549989699345105</v>
      </c>
      <c r="K3850" t="s">
        <v>1031</v>
      </c>
      <c r="L3850">
        <f t="shared" si="60"/>
        <v>0.29114981659619898</v>
      </c>
      <c r="M3850" t="s">
        <v>1032</v>
      </c>
    </row>
    <row r="3851" spans="1:13" x14ac:dyDescent="0.2">
      <c r="A3851" t="s">
        <v>13965</v>
      </c>
      <c r="B3851" t="s">
        <v>13966</v>
      </c>
      <c r="C3851" t="s">
        <v>4772</v>
      </c>
      <c r="D3851" t="s">
        <v>4773</v>
      </c>
      <c r="E3851">
        <v>2.6578617695567899</v>
      </c>
      <c r="F3851">
        <v>0.54850564635922805</v>
      </c>
      <c r="G3851">
        <v>0.89990000072507603</v>
      </c>
      <c r="H3851">
        <v>0.60951844195719596</v>
      </c>
      <c r="I3851">
        <v>0.54218085259747195</v>
      </c>
      <c r="J3851">
        <v>0.69963614889241499</v>
      </c>
      <c r="K3851" t="s">
        <v>1031</v>
      </c>
      <c r="L3851">
        <f t="shared" si="60"/>
        <v>-0.54850564635922805</v>
      </c>
      <c r="M3851" t="s">
        <v>1032</v>
      </c>
    </row>
    <row r="3852" spans="1:13" x14ac:dyDescent="0.2">
      <c r="A3852" t="s">
        <v>13967</v>
      </c>
      <c r="B3852" t="s">
        <v>13968</v>
      </c>
      <c r="C3852" t="s">
        <v>13969</v>
      </c>
      <c r="D3852" t="s">
        <v>13970</v>
      </c>
      <c r="E3852">
        <v>2.65626547041603</v>
      </c>
      <c r="F3852">
        <v>2.4047345491921099</v>
      </c>
      <c r="G3852">
        <v>0.93353577702665003</v>
      </c>
      <c r="H3852">
        <v>2.5759425705689498</v>
      </c>
      <c r="I3852">
        <v>9.9967248537960792E-3</v>
      </c>
      <c r="J3852">
        <v>5.2779675365408597E-2</v>
      </c>
      <c r="K3852" t="s">
        <v>1031</v>
      </c>
      <c r="L3852">
        <f t="shared" si="60"/>
        <v>-2.4047345491921099</v>
      </c>
      <c r="M3852" t="s">
        <v>1032</v>
      </c>
    </row>
    <row r="3853" spans="1:13" x14ac:dyDescent="0.2">
      <c r="A3853" t="s">
        <v>13971</v>
      </c>
      <c r="B3853" t="s">
        <v>13972</v>
      </c>
      <c r="C3853" t="s">
        <v>13973</v>
      </c>
      <c r="D3853" t="s">
        <v>13974</v>
      </c>
      <c r="E3853">
        <v>2.6537001367525201</v>
      </c>
      <c r="F3853">
        <v>0.59884104217034495</v>
      </c>
      <c r="G3853">
        <v>0.88672650365283501</v>
      </c>
      <c r="H3853">
        <v>0.67533905855237597</v>
      </c>
      <c r="I3853">
        <v>0.49946037404471499</v>
      </c>
      <c r="J3853">
        <v>0.66654986459502297</v>
      </c>
      <c r="K3853" t="s">
        <v>1031</v>
      </c>
      <c r="L3853">
        <f t="shared" si="60"/>
        <v>-0.59884104217034495</v>
      </c>
      <c r="M3853" t="s">
        <v>1032</v>
      </c>
    </row>
    <row r="3854" spans="1:13" x14ac:dyDescent="0.2">
      <c r="A3854" t="s">
        <v>13975</v>
      </c>
      <c r="B3854" t="s">
        <v>13976</v>
      </c>
      <c r="C3854">
        <v>0</v>
      </c>
      <c r="D3854" t="s">
        <v>13977</v>
      </c>
      <c r="E3854">
        <v>2.6516409986431699</v>
      </c>
      <c r="F3854">
        <v>0.29549112911019498</v>
      </c>
      <c r="G3854">
        <v>0.64613825347223897</v>
      </c>
      <c r="H3854">
        <v>0.45731873561466901</v>
      </c>
      <c r="I3854">
        <v>0.64744196505000295</v>
      </c>
      <c r="J3854">
        <v>0.77992725055276402</v>
      </c>
      <c r="K3854" t="s">
        <v>1031</v>
      </c>
      <c r="L3854">
        <f t="shared" si="60"/>
        <v>-0.29549112911019498</v>
      </c>
      <c r="M3854" t="s">
        <v>1032</v>
      </c>
    </row>
    <row r="3855" spans="1:13" x14ac:dyDescent="0.2">
      <c r="A3855" t="s">
        <v>13978</v>
      </c>
      <c r="B3855" t="s">
        <v>13979</v>
      </c>
      <c r="C3855" t="s">
        <v>9633</v>
      </c>
      <c r="D3855" t="s">
        <v>13980</v>
      </c>
      <c r="E3855">
        <v>2.6515671580295002</v>
      </c>
      <c r="F3855">
        <v>1.49820032704027</v>
      </c>
      <c r="G3855">
        <v>0.74477060917766502</v>
      </c>
      <c r="H3855">
        <v>2.0116265445739101</v>
      </c>
      <c r="I3855">
        <v>4.42593190740284E-2</v>
      </c>
      <c r="J3855">
        <v>0.14037102866241699</v>
      </c>
      <c r="K3855" t="s">
        <v>1031</v>
      </c>
      <c r="L3855">
        <f t="shared" si="60"/>
        <v>-1.49820032704027</v>
      </c>
      <c r="M3855" t="s">
        <v>1032</v>
      </c>
    </row>
    <row r="3856" spans="1:13" x14ac:dyDescent="0.2">
      <c r="A3856" t="s">
        <v>13981</v>
      </c>
      <c r="B3856" t="s">
        <v>13982</v>
      </c>
      <c r="C3856">
        <v>0</v>
      </c>
      <c r="D3856" t="s">
        <v>13983</v>
      </c>
      <c r="E3856">
        <v>2.6506231455839599</v>
      </c>
      <c r="F3856">
        <v>0.32684696553232101</v>
      </c>
      <c r="G3856">
        <v>0.65110448827613499</v>
      </c>
      <c r="H3856">
        <v>0.50198850018325203</v>
      </c>
      <c r="I3856">
        <v>0.61567561026638196</v>
      </c>
      <c r="J3856">
        <v>0.75478072174088695</v>
      </c>
      <c r="K3856" t="s">
        <v>1031</v>
      </c>
      <c r="L3856">
        <f t="shared" si="60"/>
        <v>-0.32684696553232101</v>
      </c>
      <c r="M3856" t="s">
        <v>1032</v>
      </c>
    </row>
    <row r="3857" spans="1:13" x14ac:dyDescent="0.2">
      <c r="A3857" t="s">
        <v>13984</v>
      </c>
      <c r="B3857" t="s">
        <v>13985</v>
      </c>
      <c r="C3857" t="s">
        <v>13986</v>
      </c>
      <c r="D3857" t="s">
        <v>13987</v>
      </c>
      <c r="E3857">
        <v>2.6494442176039099</v>
      </c>
      <c r="F3857">
        <v>1.4055088023497</v>
      </c>
      <c r="G3857">
        <v>0.75073898447002196</v>
      </c>
      <c r="H3857">
        <v>1.87216706661625</v>
      </c>
      <c r="I3857">
        <v>6.1183493801018E-2</v>
      </c>
      <c r="J3857">
        <v>0.173243393779386</v>
      </c>
      <c r="K3857" t="s">
        <v>1031</v>
      </c>
      <c r="L3857">
        <f t="shared" si="60"/>
        <v>-1.4055088023497</v>
      </c>
      <c r="M3857" t="s">
        <v>1032</v>
      </c>
    </row>
    <row r="3858" spans="1:13" x14ac:dyDescent="0.2">
      <c r="A3858" t="s">
        <v>13988</v>
      </c>
      <c r="B3858" t="s">
        <v>13989</v>
      </c>
      <c r="C3858" t="s">
        <v>13990</v>
      </c>
      <c r="D3858" t="s">
        <v>13991</v>
      </c>
      <c r="E3858">
        <v>2.6484521696147798</v>
      </c>
      <c r="F3858">
        <v>-0.123681620469777</v>
      </c>
      <c r="G3858">
        <v>0.80261592214083399</v>
      </c>
      <c r="H3858">
        <v>-0.154098139667947</v>
      </c>
      <c r="I3858">
        <v>0.87753235509085503</v>
      </c>
      <c r="J3858">
        <v>0.93124256064754096</v>
      </c>
      <c r="K3858" t="s">
        <v>1031</v>
      </c>
      <c r="L3858">
        <f t="shared" si="60"/>
        <v>0.123681620469777</v>
      </c>
      <c r="M3858" t="s">
        <v>1032</v>
      </c>
    </row>
    <row r="3859" spans="1:13" x14ac:dyDescent="0.2">
      <c r="A3859" t="s">
        <v>13992</v>
      </c>
      <c r="B3859" t="s">
        <v>13993</v>
      </c>
      <c r="C3859" t="s">
        <v>11404</v>
      </c>
      <c r="D3859" t="s">
        <v>11405</v>
      </c>
      <c r="E3859">
        <v>2.6465578271343899</v>
      </c>
      <c r="F3859">
        <v>-0.128075716752513</v>
      </c>
      <c r="G3859">
        <v>0.77236636828928495</v>
      </c>
      <c r="H3859">
        <v>-0.16582249306917299</v>
      </c>
      <c r="I3859">
        <v>0.86829664427198705</v>
      </c>
      <c r="J3859">
        <v>0.92517592254904302</v>
      </c>
      <c r="K3859" t="s">
        <v>1031</v>
      </c>
      <c r="L3859">
        <f t="shared" si="60"/>
        <v>0.128075716752513</v>
      </c>
      <c r="M3859" t="s">
        <v>1032</v>
      </c>
    </row>
    <row r="3860" spans="1:13" x14ac:dyDescent="0.2">
      <c r="A3860" t="s">
        <v>13994</v>
      </c>
      <c r="B3860" t="s">
        <v>13995</v>
      </c>
      <c r="C3860" t="s">
        <v>10643</v>
      </c>
      <c r="D3860" t="s">
        <v>13996</v>
      </c>
      <c r="E3860">
        <v>2.6409483843452901</v>
      </c>
      <c r="F3860">
        <v>0.68138420666380695</v>
      </c>
      <c r="G3860">
        <v>0.73743266162924503</v>
      </c>
      <c r="H3860">
        <v>0.92399515524358899</v>
      </c>
      <c r="I3860">
        <v>0.35548883822100902</v>
      </c>
      <c r="J3860">
        <v>0.53691144111698097</v>
      </c>
      <c r="K3860" t="s">
        <v>1031</v>
      </c>
      <c r="L3860">
        <f t="shared" si="60"/>
        <v>-0.68138420666380695</v>
      </c>
      <c r="M3860" t="s">
        <v>1032</v>
      </c>
    </row>
    <row r="3861" spans="1:13" x14ac:dyDescent="0.2">
      <c r="A3861" t="s">
        <v>13997</v>
      </c>
      <c r="B3861" t="s">
        <v>13998</v>
      </c>
      <c r="C3861" t="s">
        <v>13999</v>
      </c>
      <c r="D3861" t="s">
        <v>14000</v>
      </c>
      <c r="E3861">
        <v>2.6406035041123199</v>
      </c>
      <c r="F3861">
        <v>1.28647063593802</v>
      </c>
      <c r="G3861">
        <v>0.71191238967817205</v>
      </c>
      <c r="H3861">
        <v>1.80706313668679</v>
      </c>
      <c r="I3861">
        <v>7.0752435525954102E-2</v>
      </c>
      <c r="J3861">
        <v>0.19143074029032101</v>
      </c>
      <c r="K3861" t="s">
        <v>1031</v>
      </c>
      <c r="L3861">
        <f t="shared" si="60"/>
        <v>-1.28647063593802</v>
      </c>
      <c r="M3861" t="s">
        <v>1032</v>
      </c>
    </row>
    <row r="3862" spans="1:13" x14ac:dyDescent="0.2">
      <c r="A3862" t="s">
        <v>14001</v>
      </c>
      <c r="B3862" t="s">
        <v>14002</v>
      </c>
      <c r="C3862" t="s">
        <v>8349</v>
      </c>
      <c r="D3862" t="s">
        <v>14003</v>
      </c>
      <c r="E3862">
        <v>2.6402047911140301</v>
      </c>
      <c r="F3862">
        <v>-3.7236855503613699E-2</v>
      </c>
      <c r="G3862">
        <v>0.74892045142089303</v>
      </c>
      <c r="H3862">
        <v>-4.9720708565196503E-2</v>
      </c>
      <c r="I3862">
        <v>0.96034495381928597</v>
      </c>
      <c r="J3862">
        <v>0.97829678569334699</v>
      </c>
      <c r="K3862" t="s">
        <v>1031</v>
      </c>
      <c r="L3862">
        <f t="shared" si="60"/>
        <v>3.7236855503613699E-2</v>
      </c>
      <c r="M3862" t="s">
        <v>1032</v>
      </c>
    </row>
    <row r="3863" spans="1:13" x14ac:dyDescent="0.2">
      <c r="A3863" t="s">
        <v>14004</v>
      </c>
      <c r="B3863" t="s">
        <v>14005</v>
      </c>
      <c r="C3863" t="s">
        <v>10764</v>
      </c>
      <c r="D3863" t="s">
        <v>14006</v>
      </c>
      <c r="E3863">
        <v>2.63801564455198</v>
      </c>
      <c r="F3863">
        <v>1.9596657609627401E-2</v>
      </c>
      <c r="G3863">
        <v>0.66211244002342295</v>
      </c>
      <c r="H3863">
        <v>2.9597174777344699E-2</v>
      </c>
      <c r="I3863">
        <v>0.97638831852907404</v>
      </c>
      <c r="J3863">
        <v>0.98598543219814805</v>
      </c>
      <c r="K3863" t="s">
        <v>1031</v>
      </c>
      <c r="L3863">
        <f t="shared" si="60"/>
        <v>-1.9596657609627401E-2</v>
      </c>
      <c r="M3863" t="s">
        <v>1032</v>
      </c>
    </row>
    <row r="3864" spans="1:13" x14ac:dyDescent="0.2">
      <c r="A3864" t="s">
        <v>14007</v>
      </c>
      <c r="B3864" t="s">
        <v>14008</v>
      </c>
      <c r="C3864">
        <v>0</v>
      </c>
      <c r="D3864" t="s">
        <v>14009</v>
      </c>
      <c r="E3864">
        <v>2.6365728456068802</v>
      </c>
      <c r="F3864">
        <v>-0.192446479489679</v>
      </c>
      <c r="G3864">
        <v>0.84234806870828505</v>
      </c>
      <c r="H3864">
        <v>-0.228464320912838</v>
      </c>
      <c r="I3864">
        <v>0.81928529046043197</v>
      </c>
      <c r="J3864">
        <v>0.895878509958008</v>
      </c>
      <c r="K3864" t="s">
        <v>1031</v>
      </c>
      <c r="L3864">
        <f t="shared" si="60"/>
        <v>0.192446479489679</v>
      </c>
      <c r="M3864" t="s">
        <v>1032</v>
      </c>
    </row>
    <row r="3865" spans="1:13" x14ac:dyDescent="0.2">
      <c r="A3865" t="s">
        <v>14010</v>
      </c>
      <c r="B3865" t="s">
        <v>14011</v>
      </c>
      <c r="C3865">
        <v>0</v>
      </c>
      <c r="D3865" t="s">
        <v>14012</v>
      </c>
      <c r="E3865">
        <v>2.6340595638273099</v>
      </c>
      <c r="F3865">
        <v>1.2694596248927601</v>
      </c>
      <c r="G3865">
        <v>0.78773452311266701</v>
      </c>
      <c r="H3865">
        <v>1.6115322962825001</v>
      </c>
      <c r="I3865">
        <v>0.107063753827404</v>
      </c>
      <c r="J3865">
        <v>0.250666554484755</v>
      </c>
      <c r="K3865" t="s">
        <v>1031</v>
      </c>
      <c r="L3865">
        <f t="shared" si="60"/>
        <v>-1.2694596248927601</v>
      </c>
      <c r="M3865" t="s">
        <v>1032</v>
      </c>
    </row>
    <row r="3866" spans="1:13" x14ac:dyDescent="0.2">
      <c r="A3866" t="s">
        <v>14013</v>
      </c>
      <c r="B3866" t="s">
        <v>14014</v>
      </c>
      <c r="C3866" t="s">
        <v>11723</v>
      </c>
      <c r="D3866" t="s">
        <v>14015</v>
      </c>
      <c r="E3866">
        <v>2.6328959578114399</v>
      </c>
      <c r="F3866">
        <v>2.3280465831537902</v>
      </c>
      <c r="G3866">
        <v>0.97453983925755205</v>
      </c>
      <c r="H3866">
        <v>2.3888675345765198</v>
      </c>
      <c r="I3866">
        <v>1.69003946766789E-2</v>
      </c>
      <c r="J3866">
        <v>7.38082044869314E-2</v>
      </c>
      <c r="K3866" t="s">
        <v>1031</v>
      </c>
      <c r="L3866">
        <f t="shared" si="60"/>
        <v>-2.3280465831537902</v>
      </c>
      <c r="M3866" t="s">
        <v>1032</v>
      </c>
    </row>
    <row r="3867" spans="1:13" x14ac:dyDescent="0.2">
      <c r="A3867" t="s">
        <v>14016</v>
      </c>
      <c r="B3867" t="s">
        <v>14017</v>
      </c>
      <c r="C3867" t="s">
        <v>464</v>
      </c>
      <c r="D3867" t="s">
        <v>569</v>
      </c>
      <c r="E3867">
        <v>2.6323883942506598</v>
      </c>
      <c r="F3867">
        <v>1.7081244794581001</v>
      </c>
      <c r="G3867">
        <v>0.84930292744215696</v>
      </c>
      <c r="H3867">
        <v>2.0112075730180901</v>
      </c>
      <c r="I3867">
        <v>4.4303536210156903E-2</v>
      </c>
      <c r="J3867">
        <v>0.140387959219924</v>
      </c>
      <c r="K3867" t="s">
        <v>1031</v>
      </c>
      <c r="L3867">
        <f t="shared" si="60"/>
        <v>-1.7081244794581001</v>
      </c>
      <c r="M3867" t="s">
        <v>1032</v>
      </c>
    </row>
    <row r="3868" spans="1:13" x14ac:dyDescent="0.2">
      <c r="A3868" t="s">
        <v>14018</v>
      </c>
      <c r="B3868" t="s">
        <v>14019</v>
      </c>
      <c r="C3868" t="s">
        <v>6014</v>
      </c>
      <c r="D3868" t="s">
        <v>14020</v>
      </c>
      <c r="E3868">
        <v>2.6221966234932501</v>
      </c>
      <c r="F3868">
        <v>-0.95614037507628302</v>
      </c>
      <c r="G3868">
        <v>0.90936285151958296</v>
      </c>
      <c r="H3868">
        <v>-1.0514398883553799</v>
      </c>
      <c r="I3868">
        <v>0.293056603933396</v>
      </c>
      <c r="J3868">
        <v>0.472615989925525</v>
      </c>
      <c r="K3868" t="s">
        <v>1031</v>
      </c>
      <c r="L3868">
        <f t="shared" si="60"/>
        <v>0.95614037507628302</v>
      </c>
      <c r="M3868" t="s">
        <v>1032</v>
      </c>
    </row>
    <row r="3869" spans="1:13" x14ac:dyDescent="0.2">
      <c r="A3869" t="s">
        <v>14021</v>
      </c>
      <c r="B3869" t="s">
        <v>14022</v>
      </c>
      <c r="C3869">
        <v>0</v>
      </c>
      <c r="D3869" t="s">
        <v>14023</v>
      </c>
      <c r="E3869">
        <v>2.61989978377277</v>
      </c>
      <c r="F3869">
        <v>0.120075439797625</v>
      </c>
      <c r="G3869">
        <v>0.85201236310065598</v>
      </c>
      <c r="H3869">
        <v>0.14093156977282001</v>
      </c>
      <c r="I3869">
        <v>0.88792400196848198</v>
      </c>
      <c r="J3869">
        <v>0.93645395852540803</v>
      </c>
      <c r="K3869" t="s">
        <v>1031</v>
      </c>
      <c r="L3869">
        <f t="shared" si="60"/>
        <v>-0.120075439797625</v>
      </c>
      <c r="M3869" t="s">
        <v>1032</v>
      </c>
    </row>
    <row r="3870" spans="1:13" x14ac:dyDescent="0.2">
      <c r="A3870" t="s">
        <v>14024</v>
      </c>
      <c r="B3870" t="s">
        <v>14025</v>
      </c>
      <c r="C3870" t="s">
        <v>530</v>
      </c>
      <c r="D3870" t="s">
        <v>531</v>
      </c>
      <c r="E3870">
        <v>2.6192933235114602</v>
      </c>
      <c r="F3870">
        <v>-2.9783298632630701E-2</v>
      </c>
      <c r="G3870">
        <v>0.79492596010267103</v>
      </c>
      <c r="H3870">
        <v>-3.7466758072391901E-2</v>
      </c>
      <c r="I3870">
        <v>0.97011284474292003</v>
      </c>
      <c r="J3870">
        <v>0.98281558325313301</v>
      </c>
      <c r="K3870" t="s">
        <v>1031</v>
      </c>
      <c r="L3870">
        <f t="shared" si="60"/>
        <v>2.9783298632630701E-2</v>
      </c>
      <c r="M3870" t="s">
        <v>1032</v>
      </c>
    </row>
    <row r="3871" spans="1:13" x14ac:dyDescent="0.2">
      <c r="A3871" t="s">
        <v>14026</v>
      </c>
      <c r="B3871" t="s">
        <v>14027</v>
      </c>
      <c r="C3871">
        <v>0</v>
      </c>
      <c r="D3871" t="s">
        <v>14028</v>
      </c>
      <c r="E3871">
        <v>2.6158116438708001</v>
      </c>
      <c r="F3871">
        <v>0.66593483148502997</v>
      </c>
      <c r="G3871">
        <v>0.843222658675161</v>
      </c>
      <c r="H3871">
        <v>0.78974968785981303</v>
      </c>
      <c r="I3871">
        <v>0.42967396696240501</v>
      </c>
      <c r="J3871">
        <v>0.60525213552559998</v>
      </c>
      <c r="K3871" t="s">
        <v>1031</v>
      </c>
      <c r="L3871">
        <f t="shared" si="60"/>
        <v>-0.66593483148502997</v>
      </c>
      <c r="M3871" t="s">
        <v>1032</v>
      </c>
    </row>
    <row r="3872" spans="1:13" x14ac:dyDescent="0.2">
      <c r="A3872" t="s">
        <v>14029</v>
      </c>
      <c r="B3872" t="s">
        <v>14030</v>
      </c>
      <c r="C3872">
        <v>0</v>
      </c>
      <c r="D3872" t="s">
        <v>14031</v>
      </c>
      <c r="E3872">
        <v>2.6118243106760501</v>
      </c>
      <c r="F3872">
        <v>1.7333191398572401</v>
      </c>
      <c r="G3872">
        <v>0.96982061954743004</v>
      </c>
      <c r="H3872">
        <v>1.78725746279358</v>
      </c>
      <c r="I3872">
        <v>7.3895885693146507E-2</v>
      </c>
      <c r="J3872">
        <v>0.19748636061362401</v>
      </c>
      <c r="K3872" t="s">
        <v>1031</v>
      </c>
      <c r="L3872">
        <f t="shared" si="60"/>
        <v>-1.7333191398572401</v>
      </c>
      <c r="M3872" t="s">
        <v>1032</v>
      </c>
    </row>
    <row r="3873" spans="1:13" x14ac:dyDescent="0.2">
      <c r="A3873" t="s">
        <v>14032</v>
      </c>
      <c r="B3873" t="s">
        <v>14033</v>
      </c>
      <c r="C3873" t="s">
        <v>9719</v>
      </c>
      <c r="D3873" t="s">
        <v>14034</v>
      </c>
      <c r="E3873">
        <v>2.6085818047241101</v>
      </c>
      <c r="F3873">
        <v>5.2008595587692302E-2</v>
      </c>
      <c r="G3873">
        <v>0.95315791795280702</v>
      </c>
      <c r="H3873">
        <v>5.4564510883355399E-2</v>
      </c>
      <c r="I3873">
        <v>0.95648541282978905</v>
      </c>
      <c r="J3873">
        <v>0.97616919885333597</v>
      </c>
      <c r="K3873" t="s">
        <v>1031</v>
      </c>
      <c r="L3873">
        <f t="shared" si="60"/>
        <v>-5.2008595587692302E-2</v>
      </c>
      <c r="M3873" t="s">
        <v>1032</v>
      </c>
    </row>
    <row r="3874" spans="1:13" x14ac:dyDescent="0.2">
      <c r="A3874" t="s">
        <v>14035</v>
      </c>
      <c r="B3874" t="s">
        <v>14036</v>
      </c>
      <c r="C3874" t="s">
        <v>14037</v>
      </c>
      <c r="D3874" t="s">
        <v>14038</v>
      </c>
      <c r="E3874">
        <v>2.6085056814576202</v>
      </c>
      <c r="F3874">
        <v>0.86113486208128298</v>
      </c>
      <c r="G3874">
        <v>0.82395080070212501</v>
      </c>
      <c r="H3874">
        <v>1.04512898263764</v>
      </c>
      <c r="I3874">
        <v>0.29596336052357097</v>
      </c>
      <c r="J3874">
        <v>0.47542187512050599</v>
      </c>
      <c r="K3874" t="s">
        <v>1031</v>
      </c>
      <c r="L3874">
        <f t="shared" si="60"/>
        <v>-0.86113486208128298</v>
      </c>
      <c r="M3874" t="s">
        <v>1032</v>
      </c>
    </row>
    <row r="3875" spans="1:13" x14ac:dyDescent="0.2">
      <c r="A3875" t="s">
        <v>14039</v>
      </c>
      <c r="B3875" t="s">
        <v>14040</v>
      </c>
      <c r="C3875" t="s">
        <v>10741</v>
      </c>
      <c r="D3875" t="s">
        <v>14041</v>
      </c>
      <c r="E3875">
        <v>2.60712787967883</v>
      </c>
      <c r="F3875">
        <v>1.95330219005399</v>
      </c>
      <c r="G3875">
        <v>0.78657463849258202</v>
      </c>
      <c r="H3875">
        <v>2.4833017675186699</v>
      </c>
      <c r="I3875">
        <v>1.3017076251852701E-2</v>
      </c>
      <c r="J3875">
        <v>6.2273295320886102E-2</v>
      </c>
      <c r="K3875" t="s">
        <v>1031</v>
      </c>
      <c r="L3875">
        <f t="shared" si="60"/>
        <v>-1.95330219005399</v>
      </c>
      <c r="M3875" t="s">
        <v>1032</v>
      </c>
    </row>
    <row r="3876" spans="1:13" x14ac:dyDescent="0.2">
      <c r="A3876" t="s">
        <v>14042</v>
      </c>
      <c r="B3876" t="s">
        <v>14043</v>
      </c>
      <c r="C3876" t="s">
        <v>12722</v>
      </c>
      <c r="D3876" t="s">
        <v>14044</v>
      </c>
      <c r="E3876">
        <v>2.6070911296882899</v>
      </c>
      <c r="F3876">
        <v>-0.12517328839755501</v>
      </c>
      <c r="G3876">
        <v>0.74953603176488304</v>
      </c>
      <c r="H3876">
        <v>-0.167001028760176</v>
      </c>
      <c r="I3876">
        <v>0.86736923945963096</v>
      </c>
      <c r="J3876">
        <v>0.92464135051426599</v>
      </c>
      <c r="K3876" t="s">
        <v>1031</v>
      </c>
      <c r="L3876">
        <f t="shared" si="60"/>
        <v>0.12517328839755501</v>
      </c>
      <c r="M3876" t="s">
        <v>1032</v>
      </c>
    </row>
    <row r="3877" spans="1:13" x14ac:dyDescent="0.2">
      <c r="A3877" t="s">
        <v>14045</v>
      </c>
      <c r="B3877" t="s">
        <v>14046</v>
      </c>
      <c r="C3877">
        <v>0</v>
      </c>
      <c r="D3877" t="s">
        <v>14047</v>
      </c>
      <c r="E3877">
        <v>2.6070553162270902</v>
      </c>
      <c r="F3877">
        <v>-0.27661014415524698</v>
      </c>
      <c r="G3877">
        <v>0.72679249908399801</v>
      </c>
      <c r="H3877">
        <v>-0.380590257197024</v>
      </c>
      <c r="I3877">
        <v>0.70350731181475401</v>
      </c>
      <c r="J3877">
        <v>0.82056212974931397</v>
      </c>
      <c r="K3877" t="s">
        <v>1031</v>
      </c>
      <c r="L3877">
        <f t="shared" si="60"/>
        <v>0.27661014415524698</v>
      </c>
      <c r="M3877" t="s">
        <v>1032</v>
      </c>
    </row>
    <row r="3878" spans="1:13" x14ac:dyDescent="0.2">
      <c r="A3878" t="s">
        <v>14048</v>
      </c>
      <c r="B3878" t="s">
        <v>14049</v>
      </c>
      <c r="C3878" t="s">
        <v>14050</v>
      </c>
      <c r="D3878" t="s">
        <v>14051</v>
      </c>
      <c r="E3878">
        <v>2.6001691501737798</v>
      </c>
      <c r="F3878">
        <v>1.4180853044611199</v>
      </c>
      <c r="G3878">
        <v>0.81408915002936899</v>
      </c>
      <c r="H3878">
        <v>1.7419287610084999</v>
      </c>
      <c r="I3878">
        <v>8.1520910561054996E-2</v>
      </c>
      <c r="J3878">
        <v>0.2105405266864</v>
      </c>
      <c r="K3878" t="s">
        <v>1031</v>
      </c>
      <c r="L3878">
        <f t="shared" si="60"/>
        <v>-1.4180853044611199</v>
      </c>
      <c r="M3878" t="s">
        <v>1032</v>
      </c>
    </row>
    <row r="3879" spans="1:13" x14ac:dyDescent="0.2">
      <c r="A3879" t="s">
        <v>14052</v>
      </c>
      <c r="B3879" t="s">
        <v>14053</v>
      </c>
      <c r="C3879" t="s">
        <v>14054</v>
      </c>
      <c r="D3879" t="s">
        <v>14055</v>
      </c>
      <c r="E3879">
        <v>2.5981569614992699</v>
      </c>
      <c r="F3879">
        <v>0.56506923859115499</v>
      </c>
      <c r="G3879">
        <v>0.73715492384191394</v>
      </c>
      <c r="H3879">
        <v>0.76655424838800501</v>
      </c>
      <c r="I3879">
        <v>0.443346586320636</v>
      </c>
      <c r="J3879">
        <v>0.61757125060489504</v>
      </c>
      <c r="K3879" t="s">
        <v>1031</v>
      </c>
      <c r="L3879">
        <f t="shared" si="60"/>
        <v>-0.56506923859115499</v>
      </c>
      <c r="M3879" t="s">
        <v>1032</v>
      </c>
    </row>
    <row r="3880" spans="1:13" x14ac:dyDescent="0.2">
      <c r="A3880" t="s">
        <v>14056</v>
      </c>
      <c r="B3880" t="s">
        <v>14057</v>
      </c>
      <c r="C3880" t="s">
        <v>14058</v>
      </c>
      <c r="D3880" t="s">
        <v>14059</v>
      </c>
      <c r="E3880">
        <v>2.5967039378826899</v>
      </c>
      <c r="F3880">
        <v>1.8819899510062901</v>
      </c>
      <c r="G3880">
        <v>0.755437349862629</v>
      </c>
      <c r="H3880">
        <v>2.49125880703214</v>
      </c>
      <c r="I3880">
        <v>1.2729135998359601E-2</v>
      </c>
      <c r="J3880">
        <v>6.15061644577636E-2</v>
      </c>
      <c r="K3880" t="s">
        <v>1031</v>
      </c>
      <c r="L3880">
        <f t="shared" si="60"/>
        <v>-1.8819899510062901</v>
      </c>
      <c r="M3880" t="s">
        <v>1032</v>
      </c>
    </row>
    <row r="3881" spans="1:13" x14ac:dyDescent="0.2">
      <c r="A3881" t="s">
        <v>14060</v>
      </c>
      <c r="B3881" t="s">
        <v>14061</v>
      </c>
      <c r="C3881" t="s">
        <v>428</v>
      </c>
      <c r="D3881" t="s">
        <v>14062</v>
      </c>
      <c r="E3881">
        <v>2.5938083677500599</v>
      </c>
      <c r="F3881">
        <v>1.71139293455427</v>
      </c>
      <c r="G3881">
        <v>0.95496860019334995</v>
      </c>
      <c r="H3881">
        <v>1.7920934093621199</v>
      </c>
      <c r="I3881">
        <v>7.3118004446155405E-2</v>
      </c>
      <c r="J3881">
        <v>0.19582501447181899</v>
      </c>
      <c r="K3881" t="s">
        <v>1031</v>
      </c>
      <c r="L3881">
        <f t="shared" si="60"/>
        <v>-1.71139293455427</v>
      </c>
      <c r="M3881" t="s">
        <v>1032</v>
      </c>
    </row>
    <row r="3882" spans="1:13" x14ac:dyDescent="0.2">
      <c r="A3882" t="s">
        <v>14063</v>
      </c>
      <c r="B3882" t="s">
        <v>14064</v>
      </c>
      <c r="C3882" t="s">
        <v>14065</v>
      </c>
      <c r="D3882" t="s">
        <v>14066</v>
      </c>
      <c r="E3882">
        <v>2.5900818696929502</v>
      </c>
      <c r="F3882">
        <v>0.19276260195918599</v>
      </c>
      <c r="G3882">
        <v>0.76630424585516699</v>
      </c>
      <c r="H3882">
        <v>0.251548393476628</v>
      </c>
      <c r="I3882">
        <v>0.80139015206459696</v>
      </c>
      <c r="J3882">
        <v>0.88312151977999498</v>
      </c>
      <c r="K3882" t="s">
        <v>1031</v>
      </c>
      <c r="L3882">
        <f t="shared" si="60"/>
        <v>-0.19276260195918599</v>
      </c>
      <c r="M3882" t="s">
        <v>1032</v>
      </c>
    </row>
    <row r="3883" spans="1:13" x14ac:dyDescent="0.2">
      <c r="A3883" t="s">
        <v>14067</v>
      </c>
      <c r="B3883" t="s">
        <v>14068</v>
      </c>
      <c r="C3883" t="s">
        <v>7497</v>
      </c>
      <c r="D3883" t="s">
        <v>13197</v>
      </c>
      <c r="E3883">
        <v>2.5881374677134699</v>
      </c>
      <c r="F3883">
        <v>0.83765679372809998</v>
      </c>
      <c r="G3883">
        <v>0.84716966315955999</v>
      </c>
      <c r="H3883">
        <v>0.98877099848455197</v>
      </c>
      <c r="I3883">
        <v>0.32277519668854598</v>
      </c>
      <c r="J3883">
        <v>0.50419545305262103</v>
      </c>
      <c r="K3883" t="s">
        <v>1031</v>
      </c>
      <c r="L3883">
        <f t="shared" si="60"/>
        <v>-0.83765679372809998</v>
      </c>
      <c r="M3883" t="s">
        <v>1032</v>
      </c>
    </row>
    <row r="3884" spans="1:13" x14ac:dyDescent="0.2">
      <c r="A3884" t="s">
        <v>14069</v>
      </c>
      <c r="B3884" t="s">
        <v>14070</v>
      </c>
      <c r="C3884" t="s">
        <v>11984</v>
      </c>
      <c r="D3884" t="s">
        <v>11985</v>
      </c>
      <c r="E3884">
        <v>2.5865805352012301</v>
      </c>
      <c r="F3884">
        <v>-0.36813762788530802</v>
      </c>
      <c r="G3884">
        <v>0.96516277452392996</v>
      </c>
      <c r="H3884">
        <v>-0.38142543165000697</v>
      </c>
      <c r="I3884">
        <v>0.70288759305457504</v>
      </c>
      <c r="J3884">
        <v>0.82014458120890299</v>
      </c>
      <c r="K3884" t="s">
        <v>1031</v>
      </c>
      <c r="L3884">
        <f t="shared" si="60"/>
        <v>0.36813762788530802</v>
      </c>
      <c r="M3884" t="s">
        <v>1032</v>
      </c>
    </row>
    <row r="3885" spans="1:13" x14ac:dyDescent="0.2">
      <c r="A3885" t="s">
        <v>14071</v>
      </c>
      <c r="B3885" t="s">
        <v>14072</v>
      </c>
      <c r="C3885">
        <v>0</v>
      </c>
      <c r="D3885" t="s">
        <v>14073</v>
      </c>
      <c r="E3885">
        <v>2.58508016354335</v>
      </c>
      <c r="F3885">
        <v>0.41568731085762201</v>
      </c>
      <c r="G3885">
        <v>0.71752053003597405</v>
      </c>
      <c r="H3885">
        <v>0.57933856030123698</v>
      </c>
      <c r="I3885">
        <v>0.56236075173637301</v>
      </c>
      <c r="J3885">
        <v>0.71436939092152596</v>
      </c>
      <c r="K3885" t="s">
        <v>1031</v>
      </c>
      <c r="L3885">
        <f t="shared" si="60"/>
        <v>-0.41568731085762201</v>
      </c>
      <c r="M3885" t="s">
        <v>1032</v>
      </c>
    </row>
    <row r="3886" spans="1:13" x14ac:dyDescent="0.2">
      <c r="A3886" t="s">
        <v>14074</v>
      </c>
      <c r="B3886" t="s">
        <v>14075</v>
      </c>
      <c r="C3886" t="s">
        <v>7214</v>
      </c>
      <c r="D3886" t="s">
        <v>13429</v>
      </c>
      <c r="E3886">
        <v>2.5836823230825701</v>
      </c>
      <c r="F3886">
        <v>1.7571697688835299</v>
      </c>
      <c r="G3886">
        <v>0.86967440877034896</v>
      </c>
      <c r="H3886">
        <v>2.0204915209222101</v>
      </c>
      <c r="I3886">
        <v>4.3332428773222402E-2</v>
      </c>
      <c r="J3886">
        <v>0.13806015817070899</v>
      </c>
      <c r="K3886" t="s">
        <v>1031</v>
      </c>
      <c r="L3886">
        <f t="shared" si="60"/>
        <v>-1.7571697688835299</v>
      </c>
      <c r="M3886" t="s">
        <v>1032</v>
      </c>
    </row>
    <row r="3887" spans="1:13" x14ac:dyDescent="0.2">
      <c r="A3887" t="s">
        <v>14076</v>
      </c>
      <c r="B3887" t="s">
        <v>14077</v>
      </c>
      <c r="C3887">
        <v>0</v>
      </c>
      <c r="D3887" t="s">
        <v>14078</v>
      </c>
      <c r="E3887">
        <v>2.5771607935034599</v>
      </c>
      <c r="F3887">
        <v>-0.486477930968439</v>
      </c>
      <c r="G3887">
        <v>0.77994925260579295</v>
      </c>
      <c r="H3887">
        <v>-0.623730235452021</v>
      </c>
      <c r="I3887">
        <v>0.53280476297273005</v>
      </c>
      <c r="J3887">
        <v>0.69419697495844002</v>
      </c>
      <c r="K3887" t="s">
        <v>1031</v>
      </c>
      <c r="L3887">
        <f t="shared" si="60"/>
        <v>0.486477930968439</v>
      </c>
      <c r="M3887" t="s">
        <v>1032</v>
      </c>
    </row>
    <row r="3888" spans="1:13" x14ac:dyDescent="0.2">
      <c r="A3888" t="s">
        <v>14079</v>
      </c>
      <c r="B3888" t="s">
        <v>14080</v>
      </c>
      <c r="C3888">
        <v>0</v>
      </c>
      <c r="D3888" t="s">
        <v>14081</v>
      </c>
      <c r="E3888">
        <v>2.5759618540376699</v>
      </c>
      <c r="F3888">
        <v>0.715543272900241</v>
      </c>
      <c r="G3888">
        <v>0.63608208998107396</v>
      </c>
      <c r="H3888">
        <v>1.1249228427757401</v>
      </c>
      <c r="I3888">
        <v>0.26062173132039601</v>
      </c>
      <c r="J3888">
        <v>0.438757743686923</v>
      </c>
      <c r="K3888" t="s">
        <v>1031</v>
      </c>
      <c r="L3888">
        <f t="shared" si="60"/>
        <v>-0.715543272900241</v>
      </c>
      <c r="M3888" t="s">
        <v>1032</v>
      </c>
    </row>
    <row r="3889" spans="1:13" x14ac:dyDescent="0.2">
      <c r="A3889" t="s">
        <v>14082</v>
      </c>
      <c r="B3889" t="s">
        <v>14083</v>
      </c>
      <c r="C3889" t="s">
        <v>14084</v>
      </c>
      <c r="D3889" t="s">
        <v>14085</v>
      </c>
      <c r="E3889">
        <v>2.5716070564050901</v>
      </c>
      <c r="F3889">
        <v>1.09114843900127</v>
      </c>
      <c r="G3889">
        <v>0.88602346271168997</v>
      </c>
      <c r="H3889">
        <v>1.2315119011203099</v>
      </c>
      <c r="I3889">
        <v>0.21813146829272501</v>
      </c>
      <c r="J3889">
        <v>0.39520957264831102</v>
      </c>
      <c r="K3889" t="s">
        <v>1031</v>
      </c>
      <c r="L3889">
        <f t="shared" si="60"/>
        <v>-1.09114843900127</v>
      </c>
      <c r="M3889" t="s">
        <v>1032</v>
      </c>
    </row>
    <row r="3890" spans="1:13" x14ac:dyDescent="0.2">
      <c r="A3890" t="s">
        <v>14086</v>
      </c>
      <c r="B3890" t="s">
        <v>14087</v>
      </c>
      <c r="C3890" t="s">
        <v>14088</v>
      </c>
      <c r="D3890" t="s">
        <v>14089</v>
      </c>
      <c r="E3890">
        <v>2.5633008781960802</v>
      </c>
      <c r="F3890">
        <v>1.3452102618773401</v>
      </c>
      <c r="G3890">
        <v>0.67671178493908601</v>
      </c>
      <c r="H3890">
        <v>1.98786291567011</v>
      </c>
      <c r="I3890">
        <v>4.6826853138806801E-2</v>
      </c>
      <c r="J3890">
        <v>0.14563964695826401</v>
      </c>
      <c r="K3890" t="s">
        <v>1031</v>
      </c>
      <c r="L3890">
        <f t="shared" si="60"/>
        <v>-1.3452102618773401</v>
      </c>
      <c r="M3890" t="s">
        <v>1032</v>
      </c>
    </row>
    <row r="3891" spans="1:13" x14ac:dyDescent="0.2">
      <c r="A3891" t="s">
        <v>14090</v>
      </c>
      <c r="B3891" t="s">
        <v>14091</v>
      </c>
      <c r="C3891">
        <v>0</v>
      </c>
      <c r="D3891" t="s">
        <v>14092</v>
      </c>
      <c r="E3891">
        <v>2.5559466086373699</v>
      </c>
      <c r="F3891">
        <v>1.67121179702635</v>
      </c>
      <c r="G3891">
        <v>0.91098657499145896</v>
      </c>
      <c r="H3891">
        <v>1.8345076018733</v>
      </c>
      <c r="I3891">
        <v>6.6578680410153704E-2</v>
      </c>
      <c r="J3891">
        <v>0.183886238133108</v>
      </c>
      <c r="K3891" t="s">
        <v>1031</v>
      </c>
      <c r="L3891">
        <f t="shared" si="60"/>
        <v>-1.67121179702635</v>
      </c>
      <c r="M3891" t="s">
        <v>1032</v>
      </c>
    </row>
    <row r="3892" spans="1:13" x14ac:dyDescent="0.2">
      <c r="A3892" t="s">
        <v>14093</v>
      </c>
      <c r="B3892" t="s">
        <v>14094</v>
      </c>
      <c r="C3892" t="s">
        <v>6118</v>
      </c>
      <c r="D3892" t="s">
        <v>11734</v>
      </c>
      <c r="E3892">
        <v>2.5487682534006</v>
      </c>
      <c r="F3892">
        <v>0.65566282322471303</v>
      </c>
      <c r="G3892">
        <v>0.76494215381420505</v>
      </c>
      <c r="H3892">
        <v>0.85714039938236397</v>
      </c>
      <c r="I3892">
        <v>0.391367296443766</v>
      </c>
      <c r="J3892">
        <v>0.57079330854388599</v>
      </c>
      <c r="K3892" t="s">
        <v>1031</v>
      </c>
      <c r="L3892">
        <f t="shared" si="60"/>
        <v>-0.65566282322471303</v>
      </c>
      <c r="M3892" t="s">
        <v>1032</v>
      </c>
    </row>
    <row r="3893" spans="1:13" x14ac:dyDescent="0.2">
      <c r="A3893" t="s">
        <v>14095</v>
      </c>
      <c r="B3893" t="s">
        <v>14096</v>
      </c>
      <c r="C3893" t="s">
        <v>478</v>
      </c>
      <c r="D3893" t="s">
        <v>14097</v>
      </c>
      <c r="E3893">
        <v>2.5430041876521701</v>
      </c>
      <c r="F3893">
        <v>4.5376152656891003E-2</v>
      </c>
      <c r="G3893">
        <v>0.68745802514455301</v>
      </c>
      <c r="H3893">
        <v>6.6005706526372498E-2</v>
      </c>
      <c r="I3893">
        <v>0.94737328221368899</v>
      </c>
      <c r="J3893">
        <v>0.97171658913800196</v>
      </c>
      <c r="K3893" t="s">
        <v>1031</v>
      </c>
      <c r="L3893">
        <f t="shared" si="60"/>
        <v>-4.5376152656891003E-2</v>
      </c>
      <c r="M3893" t="s">
        <v>1032</v>
      </c>
    </row>
    <row r="3894" spans="1:13" x14ac:dyDescent="0.2">
      <c r="A3894" t="s">
        <v>14098</v>
      </c>
      <c r="B3894" t="s">
        <v>14099</v>
      </c>
      <c r="C3894" t="s">
        <v>10684</v>
      </c>
      <c r="D3894" t="s">
        <v>14100</v>
      </c>
      <c r="E3894">
        <v>2.5404023703737502</v>
      </c>
      <c r="F3894">
        <v>0.11443694699232999</v>
      </c>
      <c r="G3894">
        <v>0.69273995321489401</v>
      </c>
      <c r="H3894">
        <v>0.16519466859280499</v>
      </c>
      <c r="I3894">
        <v>0.868790761462785</v>
      </c>
      <c r="J3894">
        <v>0.92526126617364202</v>
      </c>
      <c r="K3894" t="s">
        <v>1031</v>
      </c>
      <c r="L3894">
        <f t="shared" si="60"/>
        <v>-0.11443694699232999</v>
      </c>
      <c r="M3894" t="s">
        <v>1032</v>
      </c>
    </row>
    <row r="3895" spans="1:13" x14ac:dyDescent="0.2">
      <c r="A3895" t="s">
        <v>14101</v>
      </c>
      <c r="B3895" t="s">
        <v>14102</v>
      </c>
      <c r="C3895">
        <v>0</v>
      </c>
      <c r="D3895" t="s">
        <v>14103</v>
      </c>
      <c r="E3895">
        <v>2.5364862962086701</v>
      </c>
      <c r="F3895">
        <v>8.2976933190009594E-2</v>
      </c>
      <c r="G3895">
        <v>0.67443239403283695</v>
      </c>
      <c r="H3895">
        <v>0.123032247448615</v>
      </c>
      <c r="I3895">
        <v>0.90208156217473101</v>
      </c>
      <c r="J3895">
        <v>0.94468906441377298</v>
      </c>
      <c r="K3895" t="s">
        <v>1031</v>
      </c>
      <c r="L3895">
        <f t="shared" si="60"/>
        <v>-8.2976933190009594E-2</v>
      </c>
      <c r="M3895" t="s">
        <v>1032</v>
      </c>
    </row>
    <row r="3896" spans="1:13" x14ac:dyDescent="0.2">
      <c r="A3896" t="s">
        <v>14104</v>
      </c>
      <c r="B3896" t="s">
        <v>14105</v>
      </c>
      <c r="C3896">
        <v>0</v>
      </c>
      <c r="D3896" t="s">
        <v>14106</v>
      </c>
      <c r="E3896">
        <v>2.5330577521751501</v>
      </c>
      <c r="F3896">
        <v>2.23522365763661</v>
      </c>
      <c r="G3896">
        <v>1.2673610812873</v>
      </c>
      <c r="H3896">
        <v>1.7636833658851401</v>
      </c>
      <c r="I3896">
        <v>7.7785303209466097E-2</v>
      </c>
      <c r="J3896">
        <v>0.20465533024749</v>
      </c>
      <c r="K3896" t="s">
        <v>1031</v>
      </c>
      <c r="L3896">
        <f t="shared" si="60"/>
        <v>-2.23522365763661</v>
      </c>
      <c r="M3896" t="s">
        <v>1032</v>
      </c>
    </row>
    <row r="3897" spans="1:13" x14ac:dyDescent="0.2">
      <c r="A3897" t="s">
        <v>14107</v>
      </c>
      <c r="B3897" t="s">
        <v>14108</v>
      </c>
      <c r="C3897" t="s">
        <v>14109</v>
      </c>
      <c r="D3897" t="s">
        <v>14110</v>
      </c>
      <c r="E3897">
        <v>2.5326346816407201</v>
      </c>
      <c r="F3897">
        <v>-0.44240339090754999</v>
      </c>
      <c r="G3897">
        <v>0.71058672172463799</v>
      </c>
      <c r="H3897">
        <v>-0.622588879558303</v>
      </c>
      <c r="I3897">
        <v>0.53355472075316202</v>
      </c>
      <c r="J3897">
        <v>0.69459647589532003</v>
      </c>
      <c r="K3897" t="s">
        <v>1031</v>
      </c>
      <c r="L3897">
        <f t="shared" si="60"/>
        <v>0.44240339090754999</v>
      </c>
      <c r="M3897" t="s">
        <v>1032</v>
      </c>
    </row>
    <row r="3898" spans="1:13" x14ac:dyDescent="0.2">
      <c r="A3898" t="s">
        <v>14111</v>
      </c>
      <c r="B3898" t="s">
        <v>14112</v>
      </c>
      <c r="C3898" t="s">
        <v>5192</v>
      </c>
      <c r="D3898" t="s">
        <v>13095</v>
      </c>
      <c r="E3898">
        <v>2.5317531600522298</v>
      </c>
      <c r="F3898">
        <v>-1.1179283409899099</v>
      </c>
      <c r="G3898">
        <v>0.873017470759758</v>
      </c>
      <c r="H3898">
        <v>-1.2805337561194701</v>
      </c>
      <c r="I3898">
        <v>0.200357480744807</v>
      </c>
      <c r="J3898">
        <v>0.37248304118294501</v>
      </c>
      <c r="K3898" t="s">
        <v>1031</v>
      </c>
      <c r="L3898">
        <f t="shared" si="60"/>
        <v>1.1179283409899099</v>
      </c>
      <c r="M3898" t="s">
        <v>1032</v>
      </c>
    </row>
    <row r="3899" spans="1:13" x14ac:dyDescent="0.2">
      <c r="A3899" t="s">
        <v>14113</v>
      </c>
      <c r="B3899" t="s">
        <v>14114</v>
      </c>
      <c r="C3899" t="s">
        <v>7923</v>
      </c>
      <c r="D3899" t="s">
        <v>14115</v>
      </c>
      <c r="E3899">
        <v>2.52562584948374</v>
      </c>
      <c r="F3899">
        <v>0.83405539229690195</v>
      </c>
      <c r="G3899">
        <v>0.70039540281337098</v>
      </c>
      <c r="H3899">
        <v>1.19083504681305</v>
      </c>
      <c r="I3899">
        <v>0.233718347468684</v>
      </c>
      <c r="J3899">
        <v>0.412362861370001</v>
      </c>
      <c r="K3899" t="s">
        <v>1031</v>
      </c>
      <c r="L3899">
        <f t="shared" si="60"/>
        <v>-0.83405539229690195</v>
      </c>
      <c r="M3899" t="s">
        <v>1032</v>
      </c>
    </row>
    <row r="3900" spans="1:13" x14ac:dyDescent="0.2">
      <c r="A3900" t="s">
        <v>14116</v>
      </c>
      <c r="B3900" t="s">
        <v>14117</v>
      </c>
      <c r="C3900" t="s">
        <v>10500</v>
      </c>
      <c r="D3900" t="s">
        <v>14118</v>
      </c>
      <c r="E3900">
        <v>2.5249718664914802</v>
      </c>
      <c r="F3900">
        <v>-0.173154064926407</v>
      </c>
      <c r="G3900">
        <v>0.75070169639601803</v>
      </c>
      <c r="H3900">
        <v>-0.230656285656058</v>
      </c>
      <c r="I3900">
        <v>0.81758183676463403</v>
      </c>
      <c r="J3900">
        <v>0.89485090998241901</v>
      </c>
      <c r="K3900" t="s">
        <v>1031</v>
      </c>
      <c r="L3900">
        <f t="shared" si="60"/>
        <v>0.173154064926407</v>
      </c>
      <c r="M3900" t="s">
        <v>1032</v>
      </c>
    </row>
    <row r="3901" spans="1:13" x14ac:dyDescent="0.2">
      <c r="A3901" t="s">
        <v>14119</v>
      </c>
      <c r="B3901" t="s">
        <v>14120</v>
      </c>
      <c r="C3901" t="s">
        <v>3927</v>
      </c>
      <c r="D3901" t="s">
        <v>14121</v>
      </c>
      <c r="E3901">
        <v>2.5235406245001202</v>
      </c>
      <c r="F3901">
        <v>0.63388390663331795</v>
      </c>
      <c r="G3901">
        <v>0.84525817762765598</v>
      </c>
      <c r="H3901">
        <v>0.74992933923740102</v>
      </c>
      <c r="I3901">
        <v>0.45329726308259899</v>
      </c>
      <c r="J3901">
        <v>0.62628173451028302</v>
      </c>
      <c r="K3901" t="s">
        <v>1031</v>
      </c>
      <c r="L3901">
        <f t="shared" si="60"/>
        <v>-0.63388390663331795</v>
      </c>
      <c r="M3901" t="s">
        <v>1032</v>
      </c>
    </row>
    <row r="3902" spans="1:13" x14ac:dyDescent="0.2">
      <c r="A3902" t="s">
        <v>14122</v>
      </c>
      <c r="B3902" t="s">
        <v>14123</v>
      </c>
      <c r="C3902" t="s">
        <v>14124</v>
      </c>
      <c r="D3902" t="s">
        <v>14125</v>
      </c>
      <c r="E3902">
        <v>2.5205431558317901</v>
      </c>
      <c r="F3902">
        <v>0.95998134515320599</v>
      </c>
      <c r="G3902">
        <v>0.84502035531692199</v>
      </c>
      <c r="H3902">
        <v>1.1360452314703899</v>
      </c>
      <c r="I3902">
        <v>0.25593763467986302</v>
      </c>
      <c r="J3902">
        <v>0.43437209669911803</v>
      </c>
      <c r="K3902" t="s">
        <v>1031</v>
      </c>
      <c r="L3902">
        <f t="shared" si="60"/>
        <v>-0.95998134515320599</v>
      </c>
      <c r="M3902" t="s">
        <v>1032</v>
      </c>
    </row>
    <row r="3903" spans="1:13" x14ac:dyDescent="0.2">
      <c r="A3903" t="s">
        <v>14126</v>
      </c>
      <c r="B3903" t="s">
        <v>14127</v>
      </c>
      <c r="C3903" t="s">
        <v>14128</v>
      </c>
      <c r="D3903" t="s">
        <v>14129</v>
      </c>
      <c r="E3903">
        <v>2.51784266301854</v>
      </c>
      <c r="F3903">
        <v>1.96569571236013</v>
      </c>
      <c r="G3903">
        <v>0.84872678023138903</v>
      </c>
      <c r="H3903">
        <v>2.3160524189235798</v>
      </c>
      <c r="I3903">
        <v>2.0555406785867401E-2</v>
      </c>
      <c r="J3903">
        <v>8.3977010643436101E-2</v>
      </c>
      <c r="K3903" t="s">
        <v>1031</v>
      </c>
      <c r="L3903">
        <f t="shared" si="60"/>
        <v>-1.96569571236013</v>
      </c>
      <c r="M3903" t="s">
        <v>1032</v>
      </c>
    </row>
    <row r="3904" spans="1:13" x14ac:dyDescent="0.2">
      <c r="A3904" t="s">
        <v>14130</v>
      </c>
      <c r="B3904" t="s">
        <v>14131</v>
      </c>
      <c r="C3904" t="s">
        <v>14132</v>
      </c>
      <c r="D3904" t="s">
        <v>14133</v>
      </c>
      <c r="E3904">
        <v>2.5144838209108502</v>
      </c>
      <c r="F3904">
        <v>0.95354511175155898</v>
      </c>
      <c r="G3904">
        <v>0.78771009579749196</v>
      </c>
      <c r="H3904">
        <v>1.2105279808381399</v>
      </c>
      <c r="I3904">
        <v>0.226076360628228</v>
      </c>
      <c r="J3904">
        <v>0.40422840286935902</v>
      </c>
      <c r="K3904" t="s">
        <v>1031</v>
      </c>
      <c r="L3904">
        <f t="shared" si="60"/>
        <v>-0.95354511175155898</v>
      </c>
      <c r="M3904" t="s">
        <v>1032</v>
      </c>
    </row>
    <row r="3905" spans="1:13" x14ac:dyDescent="0.2">
      <c r="A3905" t="s">
        <v>14134</v>
      </c>
      <c r="B3905" t="s">
        <v>14135</v>
      </c>
      <c r="C3905" t="s">
        <v>12385</v>
      </c>
      <c r="D3905" t="s">
        <v>14136</v>
      </c>
      <c r="E3905">
        <v>2.51424386114945</v>
      </c>
      <c r="F3905">
        <v>1.7211688091855699</v>
      </c>
      <c r="G3905">
        <v>0.74295934946574305</v>
      </c>
      <c r="H3905">
        <v>2.3166392756524998</v>
      </c>
      <c r="I3905">
        <v>2.05233899980501E-2</v>
      </c>
      <c r="J3905">
        <v>8.39009035341029E-2</v>
      </c>
      <c r="K3905" t="s">
        <v>1031</v>
      </c>
      <c r="L3905">
        <f t="shared" si="60"/>
        <v>-1.7211688091855699</v>
      </c>
      <c r="M3905" t="s">
        <v>1032</v>
      </c>
    </row>
    <row r="3906" spans="1:13" x14ac:dyDescent="0.2">
      <c r="A3906" t="s">
        <v>14137</v>
      </c>
      <c r="B3906" t="s">
        <v>14138</v>
      </c>
      <c r="C3906" t="s">
        <v>14139</v>
      </c>
      <c r="D3906" t="s">
        <v>14140</v>
      </c>
      <c r="E3906">
        <v>2.5126619903122198</v>
      </c>
      <c r="F3906">
        <v>1.8242599177546199</v>
      </c>
      <c r="G3906">
        <v>0.88134376198703601</v>
      </c>
      <c r="H3906">
        <v>2.06986194994077</v>
      </c>
      <c r="I3906">
        <v>3.8465274037454401E-2</v>
      </c>
      <c r="J3906">
        <v>0.126475274078031</v>
      </c>
      <c r="K3906" t="s">
        <v>1031</v>
      </c>
      <c r="L3906">
        <f t="shared" ref="L3906:L3969" si="61">F3906*-1</f>
        <v>-1.8242599177546199</v>
      </c>
      <c r="M3906" t="s">
        <v>1032</v>
      </c>
    </row>
    <row r="3907" spans="1:13" x14ac:dyDescent="0.2">
      <c r="A3907" t="s">
        <v>14141</v>
      </c>
      <c r="B3907" t="s">
        <v>14142</v>
      </c>
      <c r="C3907">
        <v>0</v>
      </c>
      <c r="D3907" t="s">
        <v>14143</v>
      </c>
      <c r="E3907">
        <v>2.5126376319614199</v>
      </c>
      <c r="F3907">
        <v>0.16201047558784501</v>
      </c>
      <c r="G3907">
        <v>0.72990873130243505</v>
      </c>
      <c r="H3907">
        <v>0.22195990901322199</v>
      </c>
      <c r="I3907">
        <v>0.82434509283453905</v>
      </c>
      <c r="J3907">
        <v>0.89871100229580103</v>
      </c>
      <c r="K3907" t="s">
        <v>1031</v>
      </c>
      <c r="L3907">
        <f t="shared" si="61"/>
        <v>-0.16201047558784501</v>
      </c>
      <c r="M3907" t="s">
        <v>1032</v>
      </c>
    </row>
    <row r="3908" spans="1:13" x14ac:dyDescent="0.2">
      <c r="A3908" t="s">
        <v>14144</v>
      </c>
      <c r="B3908" t="s">
        <v>14145</v>
      </c>
      <c r="C3908">
        <v>0</v>
      </c>
      <c r="D3908" t="s">
        <v>14146</v>
      </c>
      <c r="E3908">
        <v>2.51217209150653</v>
      </c>
      <c r="F3908">
        <v>0.88229157851907603</v>
      </c>
      <c r="G3908">
        <v>0.79950967099424597</v>
      </c>
      <c r="H3908">
        <v>1.1035408457559801</v>
      </c>
      <c r="I3908">
        <v>0.26979236377229499</v>
      </c>
      <c r="J3908">
        <v>0.44824728095465899</v>
      </c>
      <c r="K3908" t="s">
        <v>1031</v>
      </c>
      <c r="L3908">
        <f t="shared" si="61"/>
        <v>-0.88229157851907603</v>
      </c>
      <c r="M3908" t="s">
        <v>1032</v>
      </c>
    </row>
    <row r="3909" spans="1:13" x14ac:dyDescent="0.2">
      <c r="A3909" t="s">
        <v>14147</v>
      </c>
      <c r="B3909" t="s">
        <v>14148</v>
      </c>
      <c r="C3909" t="s">
        <v>14149</v>
      </c>
      <c r="D3909" t="s">
        <v>14150</v>
      </c>
      <c r="E3909">
        <v>2.50611625607542</v>
      </c>
      <c r="F3909">
        <v>2.3720834259672401</v>
      </c>
      <c r="G3909">
        <v>1.04772017733724</v>
      </c>
      <c r="H3909">
        <v>2.2640428974039999</v>
      </c>
      <c r="I3909">
        <v>2.3571476507907401E-2</v>
      </c>
      <c r="J3909">
        <v>9.2096286331081897E-2</v>
      </c>
      <c r="K3909" t="s">
        <v>1031</v>
      </c>
      <c r="L3909">
        <f t="shared" si="61"/>
        <v>-2.3720834259672401</v>
      </c>
      <c r="M3909" t="s">
        <v>1032</v>
      </c>
    </row>
    <row r="3910" spans="1:13" x14ac:dyDescent="0.2">
      <c r="A3910" t="s">
        <v>14151</v>
      </c>
      <c r="B3910" t="s">
        <v>14152</v>
      </c>
      <c r="C3910" t="s">
        <v>14153</v>
      </c>
      <c r="D3910" t="s">
        <v>14154</v>
      </c>
      <c r="E3910">
        <v>2.5044940540263698</v>
      </c>
      <c r="F3910">
        <v>1.3046013588413801</v>
      </c>
      <c r="G3910">
        <v>0.79283029041778696</v>
      </c>
      <c r="H3910">
        <v>1.6454988849554599</v>
      </c>
      <c r="I3910">
        <v>9.9866972421564906E-2</v>
      </c>
      <c r="J3910">
        <v>0.23966159101970799</v>
      </c>
      <c r="K3910" t="s">
        <v>1031</v>
      </c>
      <c r="L3910">
        <f t="shared" si="61"/>
        <v>-1.3046013588413801</v>
      </c>
      <c r="M3910" t="s">
        <v>1032</v>
      </c>
    </row>
    <row r="3911" spans="1:13" x14ac:dyDescent="0.2">
      <c r="A3911" t="s">
        <v>14155</v>
      </c>
      <c r="B3911" t="s">
        <v>383</v>
      </c>
      <c r="C3911" t="s">
        <v>993</v>
      </c>
      <c r="D3911" t="s">
        <v>994</v>
      </c>
      <c r="E3911">
        <v>2.5035952104691699</v>
      </c>
      <c r="F3911">
        <v>2.7783021061509001</v>
      </c>
      <c r="G3911">
        <v>1.0915874599600599</v>
      </c>
      <c r="H3911">
        <v>2.5451942313926401</v>
      </c>
      <c r="I3911">
        <v>1.09216968973594E-2</v>
      </c>
      <c r="J3911">
        <v>5.6209143215751399E-2</v>
      </c>
      <c r="K3911" t="s">
        <v>1031</v>
      </c>
      <c r="L3911">
        <f t="shared" si="61"/>
        <v>-2.7783021061509001</v>
      </c>
      <c r="M3911" t="s">
        <v>1032</v>
      </c>
    </row>
    <row r="3912" spans="1:13" x14ac:dyDescent="0.2">
      <c r="A3912" t="s">
        <v>14156</v>
      </c>
      <c r="B3912" t="s">
        <v>14157</v>
      </c>
      <c r="C3912" t="s">
        <v>4628</v>
      </c>
      <c r="D3912" t="s">
        <v>14158</v>
      </c>
      <c r="E3912">
        <v>2.50021039799296</v>
      </c>
      <c r="F3912">
        <v>0.31196055868929901</v>
      </c>
      <c r="G3912">
        <v>0.74368968342722896</v>
      </c>
      <c r="H3912">
        <v>0.41947678667755101</v>
      </c>
      <c r="I3912">
        <v>0.67486771627156195</v>
      </c>
      <c r="J3912">
        <v>0.79965891054525995</v>
      </c>
      <c r="K3912" t="s">
        <v>1031</v>
      </c>
      <c r="L3912">
        <f t="shared" si="61"/>
        <v>-0.31196055868929901</v>
      </c>
      <c r="M3912" t="s">
        <v>1032</v>
      </c>
    </row>
    <row r="3913" spans="1:13" x14ac:dyDescent="0.2">
      <c r="A3913" t="s">
        <v>14159</v>
      </c>
      <c r="B3913" t="s">
        <v>14160</v>
      </c>
      <c r="C3913" t="s">
        <v>14161</v>
      </c>
      <c r="D3913" t="s">
        <v>14162</v>
      </c>
      <c r="E3913">
        <v>2.4981710676499498</v>
      </c>
      <c r="F3913">
        <v>2.168547796021</v>
      </c>
      <c r="G3913">
        <v>1.0163125690967001</v>
      </c>
      <c r="H3913">
        <v>2.13374099854772</v>
      </c>
      <c r="I3913">
        <v>3.2863988016806303E-2</v>
      </c>
      <c r="J3913">
        <v>0.114230284118075</v>
      </c>
      <c r="K3913" t="s">
        <v>1031</v>
      </c>
      <c r="L3913">
        <f t="shared" si="61"/>
        <v>-2.168547796021</v>
      </c>
      <c r="M3913" t="s">
        <v>1032</v>
      </c>
    </row>
    <row r="3914" spans="1:13" x14ac:dyDescent="0.2">
      <c r="A3914" t="s">
        <v>14163</v>
      </c>
      <c r="B3914" t="s">
        <v>14164</v>
      </c>
      <c r="C3914">
        <v>0</v>
      </c>
      <c r="D3914" t="s">
        <v>14165</v>
      </c>
      <c r="E3914">
        <v>2.4937937480838701</v>
      </c>
      <c r="F3914">
        <v>-0.111949493628864</v>
      </c>
      <c r="G3914">
        <v>0.74420832675611504</v>
      </c>
      <c r="H3914">
        <v>-0.15042762839920701</v>
      </c>
      <c r="I3914">
        <v>0.88042724496050495</v>
      </c>
      <c r="J3914">
        <v>0.93250592262421494</v>
      </c>
      <c r="K3914" t="s">
        <v>1031</v>
      </c>
      <c r="L3914">
        <f t="shared" si="61"/>
        <v>0.111949493628864</v>
      </c>
      <c r="M3914" t="s">
        <v>1032</v>
      </c>
    </row>
    <row r="3915" spans="1:13" x14ac:dyDescent="0.2">
      <c r="A3915" t="s">
        <v>14166</v>
      </c>
      <c r="B3915" t="s">
        <v>14167</v>
      </c>
      <c r="C3915" t="s">
        <v>12975</v>
      </c>
      <c r="D3915" t="s">
        <v>14168</v>
      </c>
      <c r="E3915">
        <v>2.48977806410501</v>
      </c>
      <c r="F3915">
        <v>0.38908458917800798</v>
      </c>
      <c r="G3915">
        <v>0.87497647884781704</v>
      </c>
      <c r="H3915">
        <v>0.44468005550316198</v>
      </c>
      <c r="I3915">
        <v>0.65655098457976702</v>
      </c>
      <c r="J3915">
        <v>0.78467263260229703</v>
      </c>
      <c r="K3915" t="s">
        <v>1031</v>
      </c>
      <c r="L3915">
        <f t="shared" si="61"/>
        <v>-0.38908458917800798</v>
      </c>
      <c r="M3915" t="s">
        <v>1032</v>
      </c>
    </row>
    <row r="3916" spans="1:13" x14ac:dyDescent="0.2">
      <c r="A3916" t="s">
        <v>14169</v>
      </c>
      <c r="B3916" t="s">
        <v>14170</v>
      </c>
      <c r="C3916" t="s">
        <v>8048</v>
      </c>
      <c r="D3916" t="s">
        <v>14171</v>
      </c>
      <c r="E3916">
        <v>2.4879097500416298</v>
      </c>
      <c r="F3916">
        <v>1.4002113067434601</v>
      </c>
      <c r="G3916">
        <v>0.82734032480019704</v>
      </c>
      <c r="H3916">
        <v>1.69242482781389</v>
      </c>
      <c r="I3916">
        <v>9.0565001806140605E-2</v>
      </c>
      <c r="J3916">
        <v>0.225226534253604</v>
      </c>
      <c r="K3916" t="s">
        <v>1031</v>
      </c>
      <c r="L3916">
        <f t="shared" si="61"/>
        <v>-1.4002113067434601</v>
      </c>
      <c r="M3916" t="s">
        <v>1032</v>
      </c>
    </row>
    <row r="3917" spans="1:13" x14ac:dyDescent="0.2">
      <c r="A3917" t="s">
        <v>14172</v>
      </c>
      <c r="B3917" t="s">
        <v>14173</v>
      </c>
      <c r="C3917" t="s">
        <v>13370</v>
      </c>
      <c r="D3917" t="s">
        <v>14174</v>
      </c>
      <c r="E3917">
        <v>2.4861251251301701</v>
      </c>
      <c r="F3917">
        <v>0.62747694785169295</v>
      </c>
      <c r="G3917">
        <v>0.900403221949437</v>
      </c>
      <c r="H3917">
        <v>0.69688438752269299</v>
      </c>
      <c r="I3917">
        <v>0.48587514908143298</v>
      </c>
      <c r="J3917">
        <v>0.656104192909576</v>
      </c>
      <c r="K3917" t="s">
        <v>1031</v>
      </c>
      <c r="L3917">
        <f t="shared" si="61"/>
        <v>-0.62747694785169295</v>
      </c>
      <c r="M3917" t="s">
        <v>1032</v>
      </c>
    </row>
    <row r="3918" spans="1:13" x14ac:dyDescent="0.2">
      <c r="A3918" t="s">
        <v>14175</v>
      </c>
      <c r="B3918" t="s">
        <v>14176</v>
      </c>
      <c r="C3918">
        <v>0</v>
      </c>
      <c r="D3918" t="s">
        <v>14177</v>
      </c>
      <c r="E3918">
        <v>2.4855205615396798</v>
      </c>
      <c r="F3918">
        <v>-1.4626396013997101</v>
      </c>
      <c r="G3918">
        <v>0.81712578009168202</v>
      </c>
      <c r="H3918">
        <v>-1.7899809760445899</v>
      </c>
      <c r="I3918">
        <v>7.3456969744746095E-2</v>
      </c>
      <c r="J3918">
        <v>0.196480934438892</v>
      </c>
      <c r="K3918" t="s">
        <v>1031</v>
      </c>
      <c r="L3918">
        <f t="shared" si="61"/>
        <v>1.4626396013997101</v>
      </c>
      <c r="M3918" t="s">
        <v>1032</v>
      </c>
    </row>
    <row r="3919" spans="1:13" x14ac:dyDescent="0.2">
      <c r="A3919" t="s">
        <v>14178</v>
      </c>
      <c r="B3919" t="s">
        <v>14179</v>
      </c>
      <c r="C3919" t="s">
        <v>11210</v>
      </c>
      <c r="D3919" t="s">
        <v>14180</v>
      </c>
      <c r="E3919">
        <v>2.4851369365182601</v>
      </c>
      <c r="F3919">
        <v>0.26264956440667298</v>
      </c>
      <c r="G3919">
        <v>0.76150865409981905</v>
      </c>
      <c r="H3919">
        <v>0.34490686743035398</v>
      </c>
      <c r="I3919">
        <v>0.73016438759855695</v>
      </c>
      <c r="J3919">
        <v>0.83747075715229802</v>
      </c>
      <c r="K3919" t="s">
        <v>1031</v>
      </c>
      <c r="L3919">
        <f t="shared" si="61"/>
        <v>-0.26264956440667298</v>
      </c>
      <c r="M3919" t="s">
        <v>1032</v>
      </c>
    </row>
    <row r="3920" spans="1:13" x14ac:dyDescent="0.2">
      <c r="A3920" t="s">
        <v>14181</v>
      </c>
      <c r="B3920" t="s">
        <v>14182</v>
      </c>
      <c r="C3920" t="s">
        <v>14183</v>
      </c>
      <c r="D3920" t="s">
        <v>14184</v>
      </c>
      <c r="E3920">
        <v>2.48323761085034</v>
      </c>
      <c r="F3920">
        <v>4.5557220588904102E-2</v>
      </c>
      <c r="G3920">
        <v>0.69428420120494405</v>
      </c>
      <c r="H3920">
        <v>6.5617538912506906E-2</v>
      </c>
      <c r="I3920">
        <v>0.94768232517391804</v>
      </c>
      <c r="J3920">
        <v>0.97176305704329102</v>
      </c>
      <c r="K3920" t="s">
        <v>1031</v>
      </c>
      <c r="L3920">
        <f t="shared" si="61"/>
        <v>-4.5557220588904102E-2</v>
      </c>
      <c r="M3920" t="s">
        <v>1032</v>
      </c>
    </row>
    <row r="3921" spans="1:13" x14ac:dyDescent="0.2">
      <c r="A3921" t="s">
        <v>14185</v>
      </c>
      <c r="B3921" t="s">
        <v>14186</v>
      </c>
      <c r="C3921" t="s">
        <v>14187</v>
      </c>
      <c r="D3921" t="s">
        <v>14188</v>
      </c>
      <c r="E3921">
        <v>2.48026278656697</v>
      </c>
      <c r="F3921">
        <v>0.876049659319586</v>
      </c>
      <c r="G3921">
        <v>0.90663888582748497</v>
      </c>
      <c r="H3921">
        <v>0.96626084873915397</v>
      </c>
      <c r="I3921">
        <v>0.33391367162352398</v>
      </c>
      <c r="J3921">
        <v>0.51504725081580605</v>
      </c>
      <c r="K3921" t="s">
        <v>1031</v>
      </c>
      <c r="L3921">
        <f t="shared" si="61"/>
        <v>-0.876049659319586</v>
      </c>
      <c r="M3921" t="s">
        <v>1032</v>
      </c>
    </row>
    <row r="3922" spans="1:13" x14ac:dyDescent="0.2">
      <c r="A3922" t="s">
        <v>14189</v>
      </c>
      <c r="B3922" t="s">
        <v>348</v>
      </c>
      <c r="C3922" t="s">
        <v>944</v>
      </c>
      <c r="D3922" t="s">
        <v>945</v>
      </c>
      <c r="E3922">
        <v>2.4797252137257901</v>
      </c>
      <c r="F3922">
        <v>1.5507648667999E-2</v>
      </c>
      <c r="G3922">
        <v>1.1479105268847101</v>
      </c>
      <c r="H3922">
        <v>1.35094576666048E-2</v>
      </c>
      <c r="I3922" t="s">
        <v>2015</v>
      </c>
      <c r="J3922" t="s">
        <v>2015</v>
      </c>
      <c r="K3922" t="s">
        <v>1031</v>
      </c>
      <c r="L3922">
        <f t="shared" si="61"/>
        <v>-1.5507648667999E-2</v>
      </c>
      <c r="M3922" t="s">
        <v>1032</v>
      </c>
    </row>
    <row r="3923" spans="1:13" x14ac:dyDescent="0.2">
      <c r="A3923" t="s">
        <v>14190</v>
      </c>
      <c r="B3923" t="s">
        <v>14191</v>
      </c>
      <c r="C3923" t="s">
        <v>6368</v>
      </c>
      <c r="D3923" t="s">
        <v>14192</v>
      </c>
      <c r="E3923">
        <v>2.4787356592669001</v>
      </c>
      <c r="F3923">
        <v>-0.47736416307787399</v>
      </c>
      <c r="G3923">
        <v>0.76825236158087995</v>
      </c>
      <c r="H3923">
        <v>-0.62136374315279996</v>
      </c>
      <c r="I3923">
        <v>0.53436032193729199</v>
      </c>
      <c r="J3923">
        <v>0.69512367723778701</v>
      </c>
      <c r="K3923" t="s">
        <v>1031</v>
      </c>
      <c r="L3923">
        <f t="shared" si="61"/>
        <v>0.47736416307787399</v>
      </c>
      <c r="M3923" t="s">
        <v>1032</v>
      </c>
    </row>
    <row r="3924" spans="1:13" x14ac:dyDescent="0.2">
      <c r="A3924" t="s">
        <v>14193</v>
      </c>
      <c r="B3924" t="s">
        <v>14194</v>
      </c>
      <c r="C3924">
        <v>0</v>
      </c>
      <c r="D3924" t="s">
        <v>14195</v>
      </c>
      <c r="E3924">
        <v>2.4777703348645002</v>
      </c>
      <c r="F3924">
        <v>0.91866755400646705</v>
      </c>
      <c r="G3924">
        <v>0.85426968768740397</v>
      </c>
      <c r="H3924">
        <v>1.0753835319773499</v>
      </c>
      <c r="I3924">
        <v>0.28220305164316001</v>
      </c>
      <c r="J3924">
        <v>0.459965285994196</v>
      </c>
      <c r="K3924" t="s">
        <v>1031</v>
      </c>
      <c r="L3924">
        <f t="shared" si="61"/>
        <v>-0.91866755400646705</v>
      </c>
      <c r="M3924" t="s">
        <v>1032</v>
      </c>
    </row>
    <row r="3925" spans="1:13" x14ac:dyDescent="0.2">
      <c r="A3925" t="s">
        <v>14196</v>
      </c>
      <c r="B3925" t="s">
        <v>14197</v>
      </c>
      <c r="C3925">
        <v>0</v>
      </c>
      <c r="D3925" t="s">
        <v>14198</v>
      </c>
      <c r="E3925">
        <v>2.4743995364950102</v>
      </c>
      <c r="F3925">
        <v>0.68864395151147095</v>
      </c>
      <c r="G3925">
        <v>0.81952849315764598</v>
      </c>
      <c r="H3925">
        <v>0.84029287237851102</v>
      </c>
      <c r="I3925">
        <v>0.40074419680309797</v>
      </c>
      <c r="J3925">
        <v>0.58001475320208196</v>
      </c>
      <c r="K3925" t="s">
        <v>1031</v>
      </c>
      <c r="L3925">
        <f t="shared" si="61"/>
        <v>-0.68864395151147095</v>
      </c>
      <c r="M3925" t="s">
        <v>1032</v>
      </c>
    </row>
    <row r="3926" spans="1:13" x14ac:dyDescent="0.2">
      <c r="A3926" t="s">
        <v>14199</v>
      </c>
      <c r="B3926" t="s">
        <v>14200</v>
      </c>
      <c r="C3926" t="s">
        <v>7461</v>
      </c>
      <c r="D3926" t="s">
        <v>14201</v>
      </c>
      <c r="E3926">
        <v>2.4723374161453102</v>
      </c>
      <c r="F3926">
        <v>0.119583488101609</v>
      </c>
      <c r="G3926">
        <v>0.75512961660385303</v>
      </c>
      <c r="H3926">
        <v>0.158361538830152</v>
      </c>
      <c r="I3926">
        <v>0.87417191886505197</v>
      </c>
      <c r="J3926">
        <v>0.92909835528822404</v>
      </c>
      <c r="K3926" t="s">
        <v>1031</v>
      </c>
      <c r="L3926">
        <f t="shared" si="61"/>
        <v>-0.119583488101609</v>
      </c>
      <c r="M3926" t="s">
        <v>1032</v>
      </c>
    </row>
    <row r="3927" spans="1:13" x14ac:dyDescent="0.2">
      <c r="A3927" t="s">
        <v>14202</v>
      </c>
      <c r="B3927" t="s">
        <v>14203</v>
      </c>
      <c r="C3927" t="s">
        <v>14204</v>
      </c>
      <c r="D3927" t="s">
        <v>14205</v>
      </c>
      <c r="E3927">
        <v>2.4654111636870901</v>
      </c>
      <c r="F3927">
        <v>0.79290380029983898</v>
      </c>
      <c r="G3927">
        <v>0.88990806411379397</v>
      </c>
      <c r="H3927">
        <v>0.89099518509189402</v>
      </c>
      <c r="I3927">
        <v>0.37293175332651501</v>
      </c>
      <c r="J3927">
        <v>0.55517614180841401</v>
      </c>
      <c r="K3927" t="s">
        <v>1031</v>
      </c>
      <c r="L3927">
        <f t="shared" si="61"/>
        <v>-0.79290380029983898</v>
      </c>
      <c r="M3927" t="s">
        <v>1032</v>
      </c>
    </row>
    <row r="3928" spans="1:13" x14ac:dyDescent="0.2">
      <c r="A3928" t="s">
        <v>14206</v>
      </c>
      <c r="B3928" t="s">
        <v>14207</v>
      </c>
      <c r="C3928" t="s">
        <v>14208</v>
      </c>
      <c r="D3928" t="s">
        <v>14209</v>
      </c>
      <c r="E3928">
        <v>2.46404304548135</v>
      </c>
      <c r="F3928">
        <v>3.2887879014097399E-2</v>
      </c>
      <c r="G3928">
        <v>0.73336349164568304</v>
      </c>
      <c r="H3928">
        <v>4.4845263486318801E-2</v>
      </c>
      <c r="I3928">
        <v>0.96423064631800903</v>
      </c>
      <c r="J3928">
        <v>0.97949381634855304</v>
      </c>
      <c r="K3928" t="s">
        <v>1031</v>
      </c>
      <c r="L3928">
        <f t="shared" si="61"/>
        <v>-3.2887879014097399E-2</v>
      </c>
      <c r="M3928" t="s">
        <v>1032</v>
      </c>
    </row>
    <row r="3929" spans="1:13" x14ac:dyDescent="0.2">
      <c r="A3929" t="s">
        <v>14210</v>
      </c>
      <c r="B3929" t="s">
        <v>14211</v>
      </c>
      <c r="C3929" t="s">
        <v>14212</v>
      </c>
      <c r="D3929" t="s">
        <v>14213</v>
      </c>
      <c r="E3929">
        <v>2.46150157420686</v>
      </c>
      <c r="F3929">
        <v>1.90482606608262</v>
      </c>
      <c r="G3929">
        <v>1.0295621219407001</v>
      </c>
      <c r="H3929">
        <v>1.8501322314500801</v>
      </c>
      <c r="I3929">
        <v>6.4294493436548097E-2</v>
      </c>
      <c r="J3929">
        <v>0.17988106712805699</v>
      </c>
      <c r="K3929" t="s">
        <v>1031</v>
      </c>
      <c r="L3929">
        <f t="shared" si="61"/>
        <v>-1.90482606608262</v>
      </c>
      <c r="M3929" t="s">
        <v>1032</v>
      </c>
    </row>
    <row r="3930" spans="1:13" x14ac:dyDescent="0.2">
      <c r="A3930" t="s">
        <v>14214</v>
      </c>
      <c r="B3930" t="s">
        <v>14215</v>
      </c>
      <c r="C3930" t="s">
        <v>14216</v>
      </c>
      <c r="D3930" t="s">
        <v>14217</v>
      </c>
      <c r="E3930">
        <v>2.4562167175013898</v>
      </c>
      <c r="F3930">
        <v>1.37056145953445</v>
      </c>
      <c r="G3930">
        <v>0.91819763947756705</v>
      </c>
      <c r="H3930">
        <v>1.4926649782221899</v>
      </c>
      <c r="I3930">
        <v>0.135524905133422</v>
      </c>
      <c r="J3930">
        <v>0.29148162978049402</v>
      </c>
      <c r="K3930" t="s">
        <v>1031</v>
      </c>
      <c r="L3930">
        <f t="shared" si="61"/>
        <v>-1.37056145953445</v>
      </c>
      <c r="M3930" t="s">
        <v>1032</v>
      </c>
    </row>
    <row r="3931" spans="1:13" x14ac:dyDescent="0.2">
      <c r="A3931" t="s">
        <v>14218</v>
      </c>
      <c r="B3931" t="s">
        <v>14219</v>
      </c>
      <c r="C3931" t="s">
        <v>14220</v>
      </c>
      <c r="D3931" t="s">
        <v>14221</v>
      </c>
      <c r="E3931">
        <v>2.45498943932673</v>
      </c>
      <c r="F3931">
        <v>0.28538780488006998</v>
      </c>
      <c r="G3931">
        <v>0.86722638345914005</v>
      </c>
      <c r="H3931">
        <v>0.32908109153890402</v>
      </c>
      <c r="I3931">
        <v>0.74209439578215397</v>
      </c>
      <c r="J3931">
        <v>0.84496831002302997</v>
      </c>
      <c r="K3931" t="s">
        <v>1031</v>
      </c>
      <c r="L3931">
        <f t="shared" si="61"/>
        <v>-0.28538780488006998</v>
      </c>
      <c r="M3931" t="s">
        <v>1032</v>
      </c>
    </row>
    <row r="3932" spans="1:13" x14ac:dyDescent="0.2">
      <c r="A3932" t="s">
        <v>14222</v>
      </c>
      <c r="B3932" t="s">
        <v>14223</v>
      </c>
      <c r="C3932">
        <v>0</v>
      </c>
      <c r="D3932" t="s">
        <v>14224</v>
      </c>
      <c r="E3932">
        <v>2.4509584506289102</v>
      </c>
      <c r="F3932">
        <v>-6.8023458309569906E-2</v>
      </c>
      <c r="G3932">
        <v>0.77537379576856402</v>
      </c>
      <c r="H3932">
        <v>-8.7729890642156499E-2</v>
      </c>
      <c r="I3932">
        <v>0.93009136191401598</v>
      </c>
      <c r="J3932">
        <v>0.96043542018703798</v>
      </c>
      <c r="K3932" t="s">
        <v>1031</v>
      </c>
      <c r="L3932">
        <f t="shared" si="61"/>
        <v>6.8023458309569906E-2</v>
      </c>
      <c r="M3932" t="s">
        <v>1032</v>
      </c>
    </row>
    <row r="3933" spans="1:13" x14ac:dyDescent="0.2">
      <c r="A3933" t="s">
        <v>14225</v>
      </c>
      <c r="B3933" t="s">
        <v>14226</v>
      </c>
      <c r="C3933" t="s">
        <v>14227</v>
      </c>
      <c r="D3933" t="s">
        <v>14228</v>
      </c>
      <c r="E3933">
        <v>2.4456531492187401</v>
      </c>
      <c r="F3933">
        <v>2.56348613393734</v>
      </c>
      <c r="G3933">
        <v>0.999848262945085</v>
      </c>
      <c r="H3933">
        <v>2.56387516880462</v>
      </c>
      <c r="I3933">
        <v>1.03510765386407E-2</v>
      </c>
      <c r="J3933">
        <v>5.4148745131603497E-2</v>
      </c>
      <c r="K3933" t="s">
        <v>1031</v>
      </c>
      <c r="L3933">
        <f t="shared" si="61"/>
        <v>-2.56348613393734</v>
      </c>
      <c r="M3933" t="s">
        <v>1032</v>
      </c>
    </row>
    <row r="3934" spans="1:13" x14ac:dyDescent="0.2">
      <c r="A3934" t="s">
        <v>14229</v>
      </c>
      <c r="B3934" t="s">
        <v>14230</v>
      </c>
      <c r="C3934" t="s">
        <v>6720</v>
      </c>
      <c r="D3934" t="s">
        <v>14231</v>
      </c>
      <c r="E3934">
        <v>2.4453043761481301</v>
      </c>
      <c r="F3934">
        <v>-0.64253530345188803</v>
      </c>
      <c r="G3934">
        <v>0.68874340532495204</v>
      </c>
      <c r="H3934">
        <v>-0.93290955453684099</v>
      </c>
      <c r="I3934">
        <v>0.35086666878248701</v>
      </c>
      <c r="J3934">
        <v>0.532545752787563</v>
      </c>
      <c r="K3934" t="s">
        <v>1031</v>
      </c>
      <c r="L3934">
        <f t="shared" si="61"/>
        <v>0.64253530345188803</v>
      </c>
      <c r="M3934" t="s">
        <v>1032</v>
      </c>
    </row>
    <row r="3935" spans="1:13" x14ac:dyDescent="0.2">
      <c r="A3935" t="s">
        <v>14232</v>
      </c>
      <c r="B3935" t="s">
        <v>14233</v>
      </c>
      <c r="C3935">
        <v>0</v>
      </c>
      <c r="D3935" t="s">
        <v>13333</v>
      </c>
      <c r="E3935">
        <v>2.4447974743634302</v>
      </c>
      <c r="F3935">
        <v>1.4068111462019199</v>
      </c>
      <c r="G3935">
        <v>0.91703317802780504</v>
      </c>
      <c r="H3935">
        <v>1.5340896926187999</v>
      </c>
      <c r="I3935">
        <v>0.12500758871547599</v>
      </c>
      <c r="J3935">
        <v>0.27803706897923403</v>
      </c>
      <c r="K3935" t="s">
        <v>1031</v>
      </c>
      <c r="L3935">
        <f t="shared" si="61"/>
        <v>-1.4068111462019199</v>
      </c>
      <c r="M3935" t="s">
        <v>1032</v>
      </c>
    </row>
    <row r="3936" spans="1:13" x14ac:dyDescent="0.2">
      <c r="A3936" t="s">
        <v>14234</v>
      </c>
      <c r="B3936" t="s">
        <v>14235</v>
      </c>
      <c r="C3936" t="s">
        <v>5196</v>
      </c>
      <c r="D3936" t="s">
        <v>5197</v>
      </c>
      <c r="E3936">
        <v>2.4414718736104</v>
      </c>
      <c r="F3936">
        <v>-0.114802142776479</v>
      </c>
      <c r="G3936">
        <v>0.73349219709577695</v>
      </c>
      <c r="H3936">
        <v>-0.156514470407499</v>
      </c>
      <c r="I3936">
        <v>0.87562751406906603</v>
      </c>
      <c r="J3936">
        <v>0.93009451367302398</v>
      </c>
      <c r="K3936" t="s">
        <v>1031</v>
      </c>
      <c r="L3936">
        <f t="shared" si="61"/>
        <v>0.114802142776479</v>
      </c>
      <c r="M3936" t="s">
        <v>1032</v>
      </c>
    </row>
    <row r="3937" spans="1:13" x14ac:dyDescent="0.2">
      <c r="A3937" t="s">
        <v>14236</v>
      </c>
      <c r="B3937" t="s">
        <v>14237</v>
      </c>
      <c r="C3937" t="s">
        <v>2852</v>
      </c>
      <c r="D3937" t="s">
        <v>14238</v>
      </c>
      <c r="E3937">
        <v>2.4399090707409301</v>
      </c>
      <c r="F3937">
        <v>1.8568677418786099</v>
      </c>
      <c r="G3937">
        <v>0.956129643149913</v>
      </c>
      <c r="H3937">
        <v>1.9420669102583901</v>
      </c>
      <c r="I3937">
        <v>5.21290007008193E-2</v>
      </c>
      <c r="J3937">
        <v>0.15497744183682899</v>
      </c>
      <c r="K3937" t="s">
        <v>1031</v>
      </c>
      <c r="L3937">
        <f t="shared" si="61"/>
        <v>-1.8568677418786099</v>
      </c>
      <c r="M3937" t="s">
        <v>1032</v>
      </c>
    </row>
    <row r="3938" spans="1:13" x14ac:dyDescent="0.2">
      <c r="A3938" t="s">
        <v>14239</v>
      </c>
      <c r="B3938" t="s">
        <v>14240</v>
      </c>
      <c r="C3938" t="s">
        <v>14241</v>
      </c>
      <c r="D3938" t="s">
        <v>14242</v>
      </c>
      <c r="E3938">
        <v>2.4387277721668799</v>
      </c>
      <c r="F3938">
        <v>1.32784276135576</v>
      </c>
      <c r="G3938">
        <v>0.81082517168321799</v>
      </c>
      <c r="H3938">
        <v>1.63764373348111</v>
      </c>
      <c r="I3938">
        <v>0.101496034403916</v>
      </c>
      <c r="J3938">
        <v>0.242037917659566</v>
      </c>
      <c r="K3938" t="s">
        <v>1031</v>
      </c>
      <c r="L3938">
        <f t="shared" si="61"/>
        <v>-1.32784276135576</v>
      </c>
      <c r="M3938" t="s">
        <v>1032</v>
      </c>
    </row>
    <row r="3939" spans="1:13" x14ac:dyDescent="0.2">
      <c r="A3939" t="s">
        <v>14243</v>
      </c>
      <c r="B3939" t="s">
        <v>14244</v>
      </c>
      <c r="C3939" t="s">
        <v>7131</v>
      </c>
      <c r="D3939" t="s">
        <v>14245</v>
      </c>
      <c r="E3939">
        <v>2.4256848104050701</v>
      </c>
      <c r="F3939">
        <v>1.3230222766780599</v>
      </c>
      <c r="G3939">
        <v>0.74346304938602203</v>
      </c>
      <c r="H3939">
        <v>1.77954005618794</v>
      </c>
      <c r="I3939">
        <v>7.5151263873972807E-2</v>
      </c>
      <c r="J3939">
        <v>0.19981882507347801</v>
      </c>
      <c r="K3939" t="s">
        <v>1031</v>
      </c>
      <c r="L3939">
        <f t="shared" si="61"/>
        <v>-1.3230222766780599</v>
      </c>
      <c r="M3939" t="s">
        <v>1032</v>
      </c>
    </row>
    <row r="3940" spans="1:13" x14ac:dyDescent="0.2">
      <c r="A3940" t="s">
        <v>14246</v>
      </c>
      <c r="B3940" t="s">
        <v>14247</v>
      </c>
      <c r="C3940" t="s">
        <v>14248</v>
      </c>
      <c r="D3940" t="s">
        <v>14249</v>
      </c>
      <c r="E3940">
        <v>2.4245383483174101</v>
      </c>
      <c r="F3940">
        <v>2.1433668046626502</v>
      </c>
      <c r="G3940">
        <v>0.84346934188717904</v>
      </c>
      <c r="H3940">
        <v>2.5411318446584898</v>
      </c>
      <c r="I3940">
        <v>1.10494244159011E-2</v>
      </c>
      <c r="J3940">
        <v>5.6339116567104199E-2</v>
      </c>
      <c r="K3940" t="s">
        <v>1031</v>
      </c>
      <c r="L3940">
        <f t="shared" si="61"/>
        <v>-2.1433668046626502</v>
      </c>
      <c r="M3940" t="s">
        <v>1032</v>
      </c>
    </row>
    <row r="3941" spans="1:13" x14ac:dyDescent="0.2">
      <c r="A3941" t="s">
        <v>14250</v>
      </c>
      <c r="B3941" t="s">
        <v>14251</v>
      </c>
      <c r="C3941">
        <v>0</v>
      </c>
      <c r="D3941" t="s">
        <v>14252</v>
      </c>
      <c r="E3941">
        <v>2.4231881951375698</v>
      </c>
      <c r="F3941">
        <v>1.32662129922906</v>
      </c>
      <c r="G3941">
        <v>0.83306119399470802</v>
      </c>
      <c r="H3941">
        <v>1.5924656061190701</v>
      </c>
      <c r="I3941">
        <v>0.111280125208612</v>
      </c>
      <c r="J3941">
        <v>0.25729420399210601</v>
      </c>
      <c r="K3941" t="s">
        <v>1031</v>
      </c>
      <c r="L3941">
        <f t="shared" si="61"/>
        <v>-1.32662129922906</v>
      </c>
      <c r="M3941" t="s">
        <v>1032</v>
      </c>
    </row>
    <row r="3942" spans="1:13" x14ac:dyDescent="0.2">
      <c r="A3942" t="s">
        <v>14253</v>
      </c>
      <c r="B3942" t="s">
        <v>14254</v>
      </c>
      <c r="C3942" t="s">
        <v>14255</v>
      </c>
      <c r="D3942" t="s">
        <v>14256</v>
      </c>
      <c r="E3942">
        <v>2.41782836857498</v>
      </c>
      <c r="F3942">
        <v>-0.40938660272757899</v>
      </c>
      <c r="G3942">
        <v>0.79698076119231498</v>
      </c>
      <c r="H3942">
        <v>-0.51367187598747099</v>
      </c>
      <c r="I3942">
        <v>0.60748141805366696</v>
      </c>
      <c r="J3942">
        <v>0.74931969272284504</v>
      </c>
      <c r="K3942" t="s">
        <v>1031</v>
      </c>
      <c r="L3942">
        <f t="shared" si="61"/>
        <v>0.40938660272757899</v>
      </c>
      <c r="M3942" t="s">
        <v>1032</v>
      </c>
    </row>
    <row r="3943" spans="1:13" x14ac:dyDescent="0.2">
      <c r="A3943" t="s">
        <v>14257</v>
      </c>
      <c r="B3943" t="s">
        <v>14258</v>
      </c>
      <c r="C3943" t="s">
        <v>14259</v>
      </c>
      <c r="D3943" t="s">
        <v>14260</v>
      </c>
      <c r="E3943">
        <v>2.4135299890153399</v>
      </c>
      <c r="F3943">
        <v>-1.8135402641959799</v>
      </c>
      <c r="G3943">
        <v>0.70053901755956005</v>
      </c>
      <c r="H3943">
        <v>-2.58877838170062</v>
      </c>
      <c r="I3943">
        <v>9.6317059896286403E-3</v>
      </c>
      <c r="J3943">
        <v>5.1723994376180499E-2</v>
      </c>
      <c r="K3943" t="s">
        <v>1031</v>
      </c>
      <c r="L3943">
        <f t="shared" si="61"/>
        <v>1.8135402641959799</v>
      </c>
      <c r="M3943" t="s">
        <v>1032</v>
      </c>
    </row>
    <row r="3944" spans="1:13" x14ac:dyDescent="0.2">
      <c r="A3944" t="s">
        <v>14261</v>
      </c>
      <c r="B3944" t="s">
        <v>14262</v>
      </c>
      <c r="C3944">
        <v>0</v>
      </c>
      <c r="D3944" t="s">
        <v>7059</v>
      </c>
      <c r="E3944">
        <v>2.4110570687500599</v>
      </c>
      <c r="F3944">
        <v>-7.2157087969634007E-2</v>
      </c>
      <c r="G3944">
        <v>0.75852856041447603</v>
      </c>
      <c r="H3944">
        <v>-9.5127714018053505E-2</v>
      </c>
      <c r="I3944">
        <v>0.92421338528665697</v>
      </c>
      <c r="J3944">
        <v>0.95847183279686898</v>
      </c>
      <c r="K3944" t="s">
        <v>1031</v>
      </c>
      <c r="L3944">
        <f t="shared" si="61"/>
        <v>7.2157087969634007E-2</v>
      </c>
      <c r="M3944" t="s">
        <v>1032</v>
      </c>
    </row>
    <row r="3945" spans="1:13" x14ac:dyDescent="0.2">
      <c r="A3945" t="s">
        <v>14263</v>
      </c>
      <c r="B3945" t="s">
        <v>14264</v>
      </c>
      <c r="C3945">
        <v>0</v>
      </c>
      <c r="D3945" t="s">
        <v>14265</v>
      </c>
      <c r="E3945">
        <v>2.4030733484782298</v>
      </c>
      <c r="F3945">
        <v>2.4326439564190898</v>
      </c>
      <c r="G3945">
        <v>0.93473595905964901</v>
      </c>
      <c r="H3945">
        <v>2.6024931777165698</v>
      </c>
      <c r="I3945">
        <v>9.2548656514907096E-3</v>
      </c>
      <c r="J3945">
        <v>5.0170580574540498E-2</v>
      </c>
      <c r="K3945" t="s">
        <v>1031</v>
      </c>
      <c r="L3945">
        <f t="shared" si="61"/>
        <v>-2.4326439564190898</v>
      </c>
      <c r="M3945" t="s">
        <v>1032</v>
      </c>
    </row>
    <row r="3946" spans="1:13" x14ac:dyDescent="0.2">
      <c r="A3946" t="s">
        <v>14266</v>
      </c>
      <c r="B3946" t="s">
        <v>14267</v>
      </c>
      <c r="C3946" t="s">
        <v>14268</v>
      </c>
      <c r="D3946" t="s">
        <v>14269</v>
      </c>
      <c r="E3946">
        <v>2.4011863035660901</v>
      </c>
      <c r="F3946">
        <v>0.37662239363273597</v>
      </c>
      <c r="G3946">
        <v>0.69777948588516203</v>
      </c>
      <c r="H3946">
        <v>0.53974414732897402</v>
      </c>
      <c r="I3946">
        <v>0.589373489832279</v>
      </c>
      <c r="J3946">
        <v>0.73636436618399004</v>
      </c>
      <c r="K3946" t="s">
        <v>1031</v>
      </c>
      <c r="L3946">
        <f t="shared" si="61"/>
        <v>-0.37662239363273597</v>
      </c>
      <c r="M3946" t="s">
        <v>1032</v>
      </c>
    </row>
    <row r="3947" spans="1:13" x14ac:dyDescent="0.2">
      <c r="A3947" t="s">
        <v>14270</v>
      </c>
      <c r="B3947" t="s">
        <v>14271</v>
      </c>
      <c r="C3947">
        <v>0</v>
      </c>
      <c r="D3947" t="s">
        <v>14272</v>
      </c>
      <c r="E3947">
        <v>2.3994644650626298</v>
      </c>
      <c r="F3947">
        <v>1.1006873807783999</v>
      </c>
      <c r="G3947">
        <v>0.73708679134906796</v>
      </c>
      <c r="H3947">
        <v>1.4932941326541</v>
      </c>
      <c r="I3947">
        <v>0.135360210766023</v>
      </c>
      <c r="J3947">
        <v>0.29141272444887301</v>
      </c>
      <c r="K3947" t="s">
        <v>1031</v>
      </c>
      <c r="L3947">
        <f t="shared" si="61"/>
        <v>-1.1006873807783999</v>
      </c>
      <c r="M3947" t="s">
        <v>1032</v>
      </c>
    </row>
    <row r="3948" spans="1:13" x14ac:dyDescent="0.2">
      <c r="A3948" t="s">
        <v>14273</v>
      </c>
      <c r="B3948" t="s">
        <v>14274</v>
      </c>
      <c r="C3948">
        <v>0</v>
      </c>
      <c r="D3948" t="s">
        <v>14275</v>
      </c>
      <c r="E3948">
        <v>2.3989678518697199</v>
      </c>
      <c r="F3948">
        <v>-0.61852808170483398</v>
      </c>
      <c r="G3948">
        <v>0.771172269552163</v>
      </c>
      <c r="H3948">
        <v>-0.80206214114004304</v>
      </c>
      <c r="I3948">
        <v>0.42251701324659602</v>
      </c>
      <c r="J3948">
        <v>0.59921116135243702</v>
      </c>
      <c r="K3948" t="s">
        <v>1031</v>
      </c>
      <c r="L3948">
        <f t="shared" si="61"/>
        <v>0.61852808170483398</v>
      </c>
      <c r="M3948" t="s">
        <v>1032</v>
      </c>
    </row>
    <row r="3949" spans="1:13" x14ac:dyDescent="0.2">
      <c r="A3949" t="s">
        <v>14276</v>
      </c>
      <c r="B3949" t="s">
        <v>14277</v>
      </c>
      <c r="C3949" t="s">
        <v>14278</v>
      </c>
      <c r="D3949" t="s">
        <v>14279</v>
      </c>
      <c r="E3949">
        <v>2.3976224720376398</v>
      </c>
      <c r="F3949">
        <v>-0.19432882091923201</v>
      </c>
      <c r="G3949">
        <v>0.86716641329731203</v>
      </c>
      <c r="H3949">
        <v>-0.22409634176249499</v>
      </c>
      <c r="I3949">
        <v>0.82268233895260001</v>
      </c>
      <c r="J3949">
        <v>0.89837083432931597</v>
      </c>
      <c r="K3949" t="s">
        <v>1031</v>
      </c>
      <c r="L3949">
        <f t="shared" si="61"/>
        <v>0.19432882091923201</v>
      </c>
      <c r="M3949" t="s">
        <v>1032</v>
      </c>
    </row>
    <row r="3950" spans="1:13" x14ac:dyDescent="0.2">
      <c r="A3950" t="s">
        <v>14280</v>
      </c>
      <c r="B3950" t="s">
        <v>14281</v>
      </c>
      <c r="C3950" t="s">
        <v>14282</v>
      </c>
      <c r="D3950" t="s">
        <v>14283</v>
      </c>
      <c r="E3950">
        <v>2.3916963778271998</v>
      </c>
      <c r="F3950">
        <v>0.628760714666177</v>
      </c>
      <c r="G3950">
        <v>1.23472508080236</v>
      </c>
      <c r="H3950">
        <v>0.50923134586169705</v>
      </c>
      <c r="I3950">
        <v>0.61059007391093201</v>
      </c>
      <c r="J3950">
        <v>0.75098522218317298</v>
      </c>
      <c r="K3950" t="s">
        <v>1031</v>
      </c>
      <c r="L3950">
        <f t="shared" si="61"/>
        <v>-0.628760714666177</v>
      </c>
      <c r="M3950" t="s">
        <v>1032</v>
      </c>
    </row>
    <row r="3951" spans="1:13" x14ac:dyDescent="0.2">
      <c r="A3951" t="s">
        <v>14284</v>
      </c>
      <c r="B3951" t="s">
        <v>81</v>
      </c>
      <c r="C3951" t="s">
        <v>509</v>
      </c>
      <c r="D3951" t="s">
        <v>543</v>
      </c>
      <c r="E3951">
        <v>2.3914008312219002</v>
      </c>
      <c r="F3951">
        <v>1.18109530316167</v>
      </c>
      <c r="G3951">
        <v>0.749924653852723</v>
      </c>
      <c r="H3951">
        <v>1.5749519596319701</v>
      </c>
      <c r="I3951">
        <v>0.115267533796391</v>
      </c>
      <c r="J3951">
        <v>0.263835512893346</v>
      </c>
      <c r="K3951" t="s">
        <v>1031</v>
      </c>
      <c r="L3951">
        <f t="shared" si="61"/>
        <v>-1.18109530316167</v>
      </c>
      <c r="M3951" t="s">
        <v>1032</v>
      </c>
    </row>
    <row r="3952" spans="1:13" x14ac:dyDescent="0.2">
      <c r="A3952" t="s">
        <v>14285</v>
      </c>
      <c r="B3952" t="s">
        <v>14286</v>
      </c>
      <c r="C3952" t="s">
        <v>10407</v>
      </c>
      <c r="D3952" t="s">
        <v>14287</v>
      </c>
      <c r="E3952">
        <v>2.3910229350482202</v>
      </c>
      <c r="F3952">
        <v>1.36342026514977</v>
      </c>
      <c r="G3952">
        <v>0.86563459695018496</v>
      </c>
      <c r="H3952">
        <v>1.5750528802261301</v>
      </c>
      <c r="I3952">
        <v>0.11524423908518799</v>
      </c>
      <c r="J3952">
        <v>0.263835512893346</v>
      </c>
      <c r="K3952" t="s">
        <v>1031</v>
      </c>
      <c r="L3952">
        <f t="shared" si="61"/>
        <v>-1.36342026514977</v>
      </c>
      <c r="M3952" t="s">
        <v>1032</v>
      </c>
    </row>
    <row r="3953" spans="1:13" x14ac:dyDescent="0.2">
      <c r="A3953" t="s">
        <v>14288</v>
      </c>
      <c r="B3953" t="s">
        <v>14289</v>
      </c>
      <c r="C3953" t="s">
        <v>14290</v>
      </c>
      <c r="D3953" t="s">
        <v>14291</v>
      </c>
      <c r="E3953">
        <v>2.3908797909631798</v>
      </c>
      <c r="F3953">
        <v>0.68005993591411096</v>
      </c>
      <c r="G3953">
        <v>0.84465910798786803</v>
      </c>
      <c r="H3953">
        <v>0.805129465227858</v>
      </c>
      <c r="I3953">
        <v>0.42074497408898398</v>
      </c>
      <c r="J3953">
        <v>0.59750934797545097</v>
      </c>
      <c r="K3953" t="s">
        <v>1031</v>
      </c>
      <c r="L3953">
        <f t="shared" si="61"/>
        <v>-0.68005993591411096</v>
      </c>
      <c r="M3953" t="s">
        <v>1032</v>
      </c>
    </row>
    <row r="3954" spans="1:13" x14ac:dyDescent="0.2">
      <c r="A3954" t="s">
        <v>14292</v>
      </c>
      <c r="B3954" t="s">
        <v>14293</v>
      </c>
      <c r="C3954" t="s">
        <v>11221</v>
      </c>
      <c r="D3954" t="s">
        <v>14294</v>
      </c>
      <c r="E3954">
        <v>2.3908780572823298</v>
      </c>
      <c r="F3954">
        <v>0.69226931171507</v>
      </c>
      <c r="G3954">
        <v>0.81029722216182198</v>
      </c>
      <c r="H3954">
        <v>0.85433997893777702</v>
      </c>
      <c r="I3954">
        <v>0.39291664179689401</v>
      </c>
      <c r="J3954">
        <v>0.57212095588781098</v>
      </c>
      <c r="K3954" t="s">
        <v>1031</v>
      </c>
      <c r="L3954">
        <f t="shared" si="61"/>
        <v>-0.69226931171507</v>
      </c>
      <c r="M3954" t="s">
        <v>1032</v>
      </c>
    </row>
    <row r="3955" spans="1:13" x14ac:dyDescent="0.2">
      <c r="A3955" t="s">
        <v>14295</v>
      </c>
      <c r="B3955" t="s">
        <v>14296</v>
      </c>
      <c r="C3955" t="s">
        <v>8604</v>
      </c>
      <c r="D3955" t="s">
        <v>8605</v>
      </c>
      <c r="E3955">
        <v>2.3901619581486</v>
      </c>
      <c r="F3955">
        <v>1.3515193729013799</v>
      </c>
      <c r="G3955">
        <v>0.721956175663646</v>
      </c>
      <c r="H3955">
        <v>1.8720241178891699</v>
      </c>
      <c r="I3955">
        <v>6.1203266926369897E-2</v>
      </c>
      <c r="J3955">
        <v>0.173243393779386</v>
      </c>
      <c r="K3955" t="s">
        <v>1031</v>
      </c>
      <c r="L3955">
        <f t="shared" si="61"/>
        <v>-1.3515193729013799</v>
      </c>
      <c r="M3955" t="s">
        <v>1032</v>
      </c>
    </row>
    <row r="3956" spans="1:13" x14ac:dyDescent="0.2">
      <c r="A3956" t="s">
        <v>14297</v>
      </c>
      <c r="B3956" t="s">
        <v>14298</v>
      </c>
      <c r="C3956">
        <v>0</v>
      </c>
      <c r="D3956" t="s">
        <v>14299</v>
      </c>
      <c r="E3956">
        <v>2.3887283468081399</v>
      </c>
      <c r="F3956">
        <v>1.3613606355201899</v>
      </c>
      <c r="G3956">
        <v>0.74812625331105298</v>
      </c>
      <c r="H3956">
        <v>1.8196937074392101</v>
      </c>
      <c r="I3956">
        <v>6.8805662131014106E-2</v>
      </c>
      <c r="J3956">
        <v>0.18764363993693001</v>
      </c>
      <c r="K3956" t="s">
        <v>1031</v>
      </c>
      <c r="L3956">
        <f t="shared" si="61"/>
        <v>-1.3613606355201899</v>
      </c>
      <c r="M3956" t="s">
        <v>1032</v>
      </c>
    </row>
    <row r="3957" spans="1:13" x14ac:dyDescent="0.2">
      <c r="A3957" t="s">
        <v>14300</v>
      </c>
      <c r="B3957" t="s">
        <v>14301</v>
      </c>
      <c r="C3957" t="s">
        <v>14302</v>
      </c>
      <c r="D3957" t="s">
        <v>14303</v>
      </c>
      <c r="E3957">
        <v>2.3872740458600998</v>
      </c>
      <c r="F3957">
        <v>8.5733211904964204E-2</v>
      </c>
      <c r="G3957">
        <v>0.73262675137945299</v>
      </c>
      <c r="H3957">
        <v>0.117021678151307</v>
      </c>
      <c r="I3957">
        <v>0.906842874824209</v>
      </c>
      <c r="J3957">
        <v>0.94703954283008196</v>
      </c>
      <c r="K3957" t="s">
        <v>1031</v>
      </c>
      <c r="L3957">
        <f t="shared" si="61"/>
        <v>-8.5733211904964204E-2</v>
      </c>
      <c r="M3957" t="s">
        <v>1032</v>
      </c>
    </row>
    <row r="3958" spans="1:13" x14ac:dyDescent="0.2">
      <c r="A3958" t="s">
        <v>14304</v>
      </c>
      <c r="B3958" t="s">
        <v>14305</v>
      </c>
      <c r="C3958" t="s">
        <v>9096</v>
      </c>
      <c r="D3958" t="s">
        <v>14306</v>
      </c>
      <c r="E3958">
        <v>2.3868246960653199</v>
      </c>
      <c r="F3958">
        <v>-0.46049039496577898</v>
      </c>
      <c r="G3958">
        <v>0.99276592630931804</v>
      </c>
      <c r="H3958">
        <v>-0.46384589031745499</v>
      </c>
      <c r="I3958" t="s">
        <v>2015</v>
      </c>
      <c r="J3958" t="s">
        <v>2015</v>
      </c>
      <c r="K3958" t="s">
        <v>1031</v>
      </c>
      <c r="L3958">
        <f t="shared" si="61"/>
        <v>0.46049039496577898</v>
      </c>
      <c r="M3958" t="s">
        <v>1032</v>
      </c>
    </row>
    <row r="3959" spans="1:13" x14ac:dyDescent="0.2">
      <c r="A3959" t="s">
        <v>14307</v>
      </c>
      <c r="B3959" t="s">
        <v>14308</v>
      </c>
      <c r="C3959" t="s">
        <v>14309</v>
      </c>
      <c r="D3959" t="s">
        <v>14310</v>
      </c>
      <c r="E3959">
        <v>2.3853031964281701</v>
      </c>
      <c r="F3959">
        <v>1.11587961088528</v>
      </c>
      <c r="G3959">
        <v>0.73957631401964197</v>
      </c>
      <c r="H3959">
        <v>1.50880928679342</v>
      </c>
      <c r="I3959">
        <v>0.13134752681721101</v>
      </c>
      <c r="J3959">
        <v>0.28601631360787499</v>
      </c>
      <c r="K3959" t="s">
        <v>1031</v>
      </c>
      <c r="L3959">
        <f t="shared" si="61"/>
        <v>-1.11587961088528</v>
      </c>
      <c r="M3959" t="s">
        <v>1032</v>
      </c>
    </row>
    <row r="3960" spans="1:13" x14ac:dyDescent="0.2">
      <c r="A3960" t="s">
        <v>14311</v>
      </c>
      <c r="B3960" t="s">
        <v>14312</v>
      </c>
      <c r="C3960" t="s">
        <v>12831</v>
      </c>
      <c r="D3960" t="s">
        <v>14313</v>
      </c>
      <c r="E3960">
        <v>2.3852244135065899</v>
      </c>
      <c r="F3960">
        <v>6.6037814458173194E-2</v>
      </c>
      <c r="G3960">
        <v>0.75877521971556805</v>
      </c>
      <c r="H3960">
        <v>8.7032118000542905E-2</v>
      </c>
      <c r="I3960">
        <v>0.93064598248752695</v>
      </c>
      <c r="J3960">
        <v>0.96053332876306496</v>
      </c>
      <c r="K3960" t="s">
        <v>1031</v>
      </c>
      <c r="L3960">
        <f t="shared" si="61"/>
        <v>-6.6037814458173194E-2</v>
      </c>
      <c r="M3960" t="s">
        <v>1032</v>
      </c>
    </row>
    <row r="3961" spans="1:13" x14ac:dyDescent="0.2">
      <c r="A3961" t="s">
        <v>14314</v>
      </c>
      <c r="B3961" t="s">
        <v>14315</v>
      </c>
      <c r="C3961">
        <v>0</v>
      </c>
      <c r="D3961" t="s">
        <v>14316</v>
      </c>
      <c r="E3961">
        <v>2.3790616602779702</v>
      </c>
      <c r="F3961">
        <v>-0.36984785901781603</v>
      </c>
      <c r="G3961">
        <v>0.81521646251181301</v>
      </c>
      <c r="H3961">
        <v>-0.45368055728199602</v>
      </c>
      <c r="I3961">
        <v>0.65005876281889696</v>
      </c>
      <c r="J3961">
        <v>0.78048599540706598</v>
      </c>
      <c r="K3961" t="s">
        <v>1031</v>
      </c>
      <c r="L3961">
        <f t="shared" si="61"/>
        <v>0.36984785901781603</v>
      </c>
      <c r="M3961" t="s">
        <v>1032</v>
      </c>
    </row>
    <row r="3962" spans="1:13" x14ac:dyDescent="0.2">
      <c r="A3962" t="s">
        <v>14317</v>
      </c>
      <c r="B3962" t="s">
        <v>14318</v>
      </c>
      <c r="C3962">
        <v>0</v>
      </c>
      <c r="D3962" t="s">
        <v>14319</v>
      </c>
      <c r="E3962">
        <v>2.3790164633423001</v>
      </c>
      <c r="F3962">
        <v>3.5961948264819202E-2</v>
      </c>
      <c r="G3962">
        <v>0.75630434922678202</v>
      </c>
      <c r="H3962">
        <v>4.7549572208047501E-2</v>
      </c>
      <c r="I3962">
        <v>0.96207522207975904</v>
      </c>
      <c r="J3962">
        <v>0.97885343318030604</v>
      </c>
      <c r="K3962" t="s">
        <v>1031</v>
      </c>
      <c r="L3962">
        <f t="shared" si="61"/>
        <v>-3.5961948264819202E-2</v>
      </c>
      <c r="M3962" t="s">
        <v>1032</v>
      </c>
    </row>
    <row r="3963" spans="1:13" x14ac:dyDescent="0.2">
      <c r="A3963" t="s">
        <v>14320</v>
      </c>
      <c r="B3963" t="s">
        <v>14321</v>
      </c>
      <c r="C3963" t="s">
        <v>14322</v>
      </c>
      <c r="D3963" t="s">
        <v>14323</v>
      </c>
      <c r="E3963">
        <v>2.37893742203631</v>
      </c>
      <c r="F3963">
        <v>-0.454160802012677</v>
      </c>
      <c r="G3963">
        <v>0.72924678414095301</v>
      </c>
      <c r="H3963">
        <v>-0.62278067163186002</v>
      </c>
      <c r="I3963">
        <v>0.53342866146761303</v>
      </c>
      <c r="J3963">
        <v>0.69457665103210697</v>
      </c>
      <c r="K3963" t="s">
        <v>1031</v>
      </c>
      <c r="L3963">
        <f t="shared" si="61"/>
        <v>0.454160802012677</v>
      </c>
      <c r="M3963" t="s">
        <v>1032</v>
      </c>
    </row>
    <row r="3964" spans="1:13" x14ac:dyDescent="0.2">
      <c r="A3964" t="s">
        <v>14324</v>
      </c>
      <c r="B3964" t="s">
        <v>14325</v>
      </c>
      <c r="C3964">
        <v>0</v>
      </c>
      <c r="D3964" t="s">
        <v>14326</v>
      </c>
      <c r="E3964">
        <v>2.3775900342740499</v>
      </c>
      <c r="F3964">
        <v>-0.431307881771338</v>
      </c>
      <c r="G3964">
        <v>0.706144929796934</v>
      </c>
      <c r="H3964">
        <v>-0.61079229428917403</v>
      </c>
      <c r="I3964">
        <v>0.54133709542847697</v>
      </c>
      <c r="J3964">
        <v>0.699435624577319</v>
      </c>
      <c r="K3964" t="s">
        <v>1031</v>
      </c>
      <c r="L3964">
        <f t="shared" si="61"/>
        <v>0.431307881771338</v>
      </c>
      <c r="M3964" t="s">
        <v>1032</v>
      </c>
    </row>
    <row r="3965" spans="1:13" x14ac:dyDescent="0.2">
      <c r="A3965" t="s">
        <v>14327</v>
      </c>
      <c r="B3965" t="s">
        <v>14328</v>
      </c>
      <c r="C3965">
        <v>0</v>
      </c>
      <c r="D3965" t="s">
        <v>14329</v>
      </c>
      <c r="E3965">
        <v>2.3755260326418299</v>
      </c>
      <c r="F3965">
        <v>4.4807387417252498</v>
      </c>
      <c r="G3965">
        <v>2.0381890587292402</v>
      </c>
      <c r="H3965">
        <v>2.1983921081976998</v>
      </c>
      <c r="I3965">
        <v>2.7921175598562099E-2</v>
      </c>
      <c r="J3965">
        <v>0.102930592633052</v>
      </c>
      <c r="K3965" t="s">
        <v>1031</v>
      </c>
      <c r="L3965">
        <f t="shared" si="61"/>
        <v>-4.4807387417252498</v>
      </c>
      <c r="M3965" t="s">
        <v>1032</v>
      </c>
    </row>
    <row r="3966" spans="1:13" x14ac:dyDescent="0.2">
      <c r="A3966" t="s">
        <v>14330</v>
      </c>
      <c r="B3966" t="s">
        <v>14331</v>
      </c>
      <c r="C3966" t="s">
        <v>464</v>
      </c>
      <c r="D3966" t="s">
        <v>14332</v>
      </c>
      <c r="E3966">
        <v>2.3728155941718101</v>
      </c>
      <c r="F3966">
        <v>1.3309336779286201</v>
      </c>
      <c r="G3966">
        <v>0.825219532911868</v>
      </c>
      <c r="H3966">
        <v>1.61282376973348</v>
      </c>
      <c r="I3966">
        <v>0.106782800430287</v>
      </c>
      <c r="J3966">
        <v>0.25035832783262602</v>
      </c>
      <c r="K3966" t="s">
        <v>1031</v>
      </c>
      <c r="L3966">
        <f t="shared" si="61"/>
        <v>-1.3309336779286201</v>
      </c>
      <c r="M3966" t="s">
        <v>1032</v>
      </c>
    </row>
    <row r="3967" spans="1:13" x14ac:dyDescent="0.2">
      <c r="A3967" t="s">
        <v>14333</v>
      </c>
      <c r="B3967" t="s">
        <v>14334</v>
      </c>
      <c r="C3967" t="s">
        <v>5192</v>
      </c>
      <c r="D3967" t="s">
        <v>14335</v>
      </c>
      <c r="E3967">
        <v>2.3698905499704099</v>
      </c>
      <c r="F3967">
        <v>-0.43787982120420799</v>
      </c>
      <c r="G3967">
        <v>0.66419438013401499</v>
      </c>
      <c r="H3967">
        <v>-0.65926456817634804</v>
      </c>
      <c r="I3967">
        <v>0.50972589076132602</v>
      </c>
      <c r="J3967">
        <v>0.67419785661569898</v>
      </c>
      <c r="K3967" t="s">
        <v>1031</v>
      </c>
      <c r="L3967">
        <f t="shared" si="61"/>
        <v>0.43787982120420799</v>
      </c>
      <c r="M3967" t="s">
        <v>1032</v>
      </c>
    </row>
    <row r="3968" spans="1:13" x14ac:dyDescent="0.2">
      <c r="A3968" t="s">
        <v>14336</v>
      </c>
      <c r="B3968" t="s">
        <v>14337</v>
      </c>
      <c r="C3968" t="s">
        <v>14338</v>
      </c>
      <c r="D3968" t="s">
        <v>14339</v>
      </c>
      <c r="E3968">
        <v>2.3682166500412598</v>
      </c>
      <c r="F3968">
        <v>2.7042270928440599</v>
      </c>
      <c r="G3968">
        <v>1.14969305725909</v>
      </c>
      <c r="H3968">
        <v>2.3521296190924601</v>
      </c>
      <c r="I3968">
        <v>1.8666269070854599E-2</v>
      </c>
      <c r="J3968">
        <v>7.85070057264938E-2</v>
      </c>
      <c r="K3968" t="s">
        <v>1031</v>
      </c>
      <c r="L3968">
        <f t="shared" si="61"/>
        <v>-2.7042270928440599</v>
      </c>
      <c r="M3968" t="s">
        <v>1032</v>
      </c>
    </row>
    <row r="3969" spans="1:13" x14ac:dyDescent="0.2">
      <c r="A3969" t="s">
        <v>14340</v>
      </c>
      <c r="B3969" t="s">
        <v>14341</v>
      </c>
      <c r="C3969" t="s">
        <v>8441</v>
      </c>
      <c r="D3969" t="s">
        <v>14342</v>
      </c>
      <c r="E3969">
        <v>2.3586985848919602</v>
      </c>
      <c r="F3969">
        <v>-0.24052631756701801</v>
      </c>
      <c r="G3969">
        <v>0.73015976170502195</v>
      </c>
      <c r="H3969">
        <v>-0.32941601301796802</v>
      </c>
      <c r="I3969">
        <v>0.74184126596912903</v>
      </c>
      <c r="J3969">
        <v>0.84483358419562604</v>
      </c>
      <c r="K3969" t="s">
        <v>1031</v>
      </c>
      <c r="L3969">
        <f t="shared" si="61"/>
        <v>0.24052631756701801</v>
      </c>
      <c r="M3969" t="s">
        <v>1032</v>
      </c>
    </row>
    <row r="3970" spans="1:13" x14ac:dyDescent="0.2">
      <c r="A3970" t="s">
        <v>14343</v>
      </c>
      <c r="B3970" t="s">
        <v>14344</v>
      </c>
      <c r="C3970" t="s">
        <v>14345</v>
      </c>
      <c r="D3970" t="s">
        <v>14346</v>
      </c>
      <c r="E3970">
        <v>2.3559869312599302</v>
      </c>
      <c r="F3970">
        <v>1.8089910616361899</v>
      </c>
      <c r="G3970">
        <v>0.89081874080455903</v>
      </c>
      <c r="H3970">
        <v>2.0307061120002499</v>
      </c>
      <c r="I3970">
        <v>4.2284815974459801E-2</v>
      </c>
      <c r="J3970">
        <v>0.13545445579590901</v>
      </c>
      <c r="K3970" t="s">
        <v>1031</v>
      </c>
      <c r="L3970">
        <f t="shared" ref="L3970:L4033" si="62">F3970*-1</f>
        <v>-1.8089910616361899</v>
      </c>
      <c r="M3970" t="s">
        <v>1032</v>
      </c>
    </row>
    <row r="3971" spans="1:13" x14ac:dyDescent="0.2">
      <c r="A3971" t="s">
        <v>14347</v>
      </c>
      <c r="B3971" t="s">
        <v>14348</v>
      </c>
      <c r="C3971" t="s">
        <v>14349</v>
      </c>
      <c r="D3971" t="s">
        <v>14350</v>
      </c>
      <c r="E3971">
        <v>2.3547055864539201</v>
      </c>
      <c r="F3971">
        <v>1.91632379240845</v>
      </c>
      <c r="G3971">
        <v>0.91323783858771401</v>
      </c>
      <c r="H3971">
        <v>2.0983841354755599</v>
      </c>
      <c r="I3971">
        <v>3.58712255695742E-2</v>
      </c>
      <c r="J3971">
        <v>0.121191739115557</v>
      </c>
      <c r="K3971" t="s">
        <v>1031</v>
      </c>
      <c r="L3971">
        <f t="shared" si="62"/>
        <v>-1.91632379240845</v>
      </c>
      <c r="M3971" t="s">
        <v>1032</v>
      </c>
    </row>
    <row r="3972" spans="1:13" x14ac:dyDescent="0.2">
      <c r="A3972" t="s">
        <v>14351</v>
      </c>
      <c r="B3972" t="s">
        <v>14352</v>
      </c>
      <c r="C3972">
        <v>0</v>
      </c>
      <c r="D3972" t="s">
        <v>12851</v>
      </c>
      <c r="E3972">
        <v>2.3542080207014</v>
      </c>
      <c r="F3972">
        <v>0.527151034884492</v>
      </c>
      <c r="G3972">
        <v>0.86326016837346498</v>
      </c>
      <c r="H3972">
        <v>0.61065140521627204</v>
      </c>
      <c r="I3972">
        <v>0.54143038337618699</v>
      </c>
      <c r="J3972">
        <v>0.699435624577319</v>
      </c>
      <c r="K3972" t="s">
        <v>1031</v>
      </c>
      <c r="L3972">
        <f t="shared" si="62"/>
        <v>-0.527151034884492</v>
      </c>
      <c r="M3972" t="s">
        <v>1032</v>
      </c>
    </row>
    <row r="3973" spans="1:13" x14ac:dyDescent="0.2">
      <c r="A3973" t="s">
        <v>14353</v>
      </c>
      <c r="B3973" t="s">
        <v>14354</v>
      </c>
      <c r="C3973" t="s">
        <v>14355</v>
      </c>
      <c r="D3973" t="s">
        <v>14356</v>
      </c>
      <c r="E3973">
        <v>2.3525336652036302</v>
      </c>
      <c r="F3973">
        <v>2.1895405640428298</v>
      </c>
      <c r="G3973">
        <v>0.84983369988010904</v>
      </c>
      <c r="H3973">
        <v>2.5764341474711099</v>
      </c>
      <c r="I3973">
        <v>9.9825218444904596E-3</v>
      </c>
      <c r="J3973">
        <v>5.2749126812328601E-2</v>
      </c>
      <c r="K3973" t="s">
        <v>1031</v>
      </c>
      <c r="L3973">
        <f t="shared" si="62"/>
        <v>-2.1895405640428298</v>
      </c>
      <c r="M3973" t="s">
        <v>1032</v>
      </c>
    </row>
    <row r="3974" spans="1:13" x14ac:dyDescent="0.2">
      <c r="A3974" t="s">
        <v>14357</v>
      </c>
      <c r="B3974" t="s">
        <v>14358</v>
      </c>
      <c r="C3974">
        <v>0</v>
      </c>
      <c r="D3974" t="s">
        <v>14359</v>
      </c>
      <c r="E3974">
        <v>2.35127834943507</v>
      </c>
      <c r="F3974">
        <v>-2.5170532395083298</v>
      </c>
      <c r="G3974">
        <v>1.26394443073872</v>
      </c>
      <c r="H3974">
        <v>-1.99142713737598</v>
      </c>
      <c r="I3974">
        <v>4.64339482610064E-2</v>
      </c>
      <c r="J3974">
        <v>0.144951036855299</v>
      </c>
      <c r="K3974" t="s">
        <v>1031</v>
      </c>
      <c r="L3974">
        <f t="shared" si="62"/>
        <v>2.5170532395083298</v>
      </c>
      <c r="M3974" t="s">
        <v>1032</v>
      </c>
    </row>
    <row r="3975" spans="1:13" x14ac:dyDescent="0.2">
      <c r="A3975" t="s">
        <v>14360</v>
      </c>
      <c r="B3975" t="s">
        <v>14361</v>
      </c>
      <c r="C3975" t="s">
        <v>11183</v>
      </c>
      <c r="D3975" t="s">
        <v>14362</v>
      </c>
      <c r="E3975">
        <v>2.3508028015871001</v>
      </c>
      <c r="F3975">
        <v>9.2978805728550107E-2</v>
      </c>
      <c r="G3975">
        <v>0.91625564117971503</v>
      </c>
      <c r="H3975">
        <v>0.101476925816071</v>
      </c>
      <c r="I3975">
        <v>0.91917187352531404</v>
      </c>
      <c r="J3975">
        <v>0.95527132847451801</v>
      </c>
      <c r="K3975" t="s">
        <v>1031</v>
      </c>
      <c r="L3975">
        <f t="shared" si="62"/>
        <v>-9.2978805728550107E-2</v>
      </c>
      <c r="M3975" t="s">
        <v>1032</v>
      </c>
    </row>
    <row r="3976" spans="1:13" x14ac:dyDescent="0.2">
      <c r="A3976" t="s">
        <v>14363</v>
      </c>
      <c r="B3976" t="s">
        <v>14364</v>
      </c>
      <c r="C3976" t="s">
        <v>11907</v>
      </c>
      <c r="D3976" t="s">
        <v>14365</v>
      </c>
      <c r="E3976">
        <v>2.3488284197061899</v>
      </c>
      <c r="F3976">
        <v>2.17432654616377</v>
      </c>
      <c r="G3976">
        <v>0.96507832418776596</v>
      </c>
      <c r="H3976">
        <v>2.2530052656541999</v>
      </c>
      <c r="I3976">
        <v>2.4258816959597699E-2</v>
      </c>
      <c r="J3976">
        <v>9.3810691029860796E-2</v>
      </c>
      <c r="K3976" t="s">
        <v>1031</v>
      </c>
      <c r="L3976">
        <f t="shared" si="62"/>
        <v>-2.17432654616377</v>
      </c>
      <c r="M3976" t="s">
        <v>1032</v>
      </c>
    </row>
    <row r="3977" spans="1:13" x14ac:dyDescent="0.2">
      <c r="A3977" t="s">
        <v>14366</v>
      </c>
      <c r="B3977" t="s">
        <v>14367</v>
      </c>
      <c r="C3977">
        <v>0</v>
      </c>
      <c r="D3977" t="s">
        <v>14368</v>
      </c>
      <c r="E3977">
        <v>2.3485365331101899</v>
      </c>
      <c r="F3977">
        <v>1.6065935435895</v>
      </c>
      <c r="G3977">
        <v>0.832294328944022</v>
      </c>
      <c r="H3977">
        <v>1.9303189841842101</v>
      </c>
      <c r="I3977">
        <v>5.3567326231194902E-2</v>
      </c>
      <c r="J3977">
        <v>0.15795926235441801</v>
      </c>
      <c r="K3977" t="s">
        <v>1031</v>
      </c>
      <c r="L3977">
        <f t="shared" si="62"/>
        <v>-1.6065935435895</v>
      </c>
      <c r="M3977" t="s">
        <v>1032</v>
      </c>
    </row>
    <row r="3978" spans="1:13" x14ac:dyDescent="0.2">
      <c r="A3978" t="s">
        <v>14369</v>
      </c>
      <c r="B3978" t="s">
        <v>14370</v>
      </c>
      <c r="C3978">
        <v>0</v>
      </c>
      <c r="D3978" t="s">
        <v>14371</v>
      </c>
      <c r="E3978">
        <v>2.3477081461532801</v>
      </c>
      <c r="F3978">
        <v>1.0738447355813601</v>
      </c>
      <c r="G3978">
        <v>0.85199582646771199</v>
      </c>
      <c r="H3978">
        <v>1.2603873190710499</v>
      </c>
      <c r="I3978">
        <v>0.20752967395157601</v>
      </c>
      <c r="J3978">
        <v>0.38162807120144598</v>
      </c>
      <c r="K3978" t="s">
        <v>1031</v>
      </c>
      <c r="L3978">
        <f t="shared" si="62"/>
        <v>-1.0738447355813601</v>
      </c>
      <c r="M3978" t="s">
        <v>1032</v>
      </c>
    </row>
    <row r="3979" spans="1:13" x14ac:dyDescent="0.2">
      <c r="A3979" t="s">
        <v>14372</v>
      </c>
      <c r="B3979" t="s">
        <v>14373</v>
      </c>
      <c r="C3979" t="s">
        <v>14374</v>
      </c>
      <c r="D3979" t="s">
        <v>14375</v>
      </c>
      <c r="E3979">
        <v>2.3454472733489</v>
      </c>
      <c r="F3979">
        <v>1.0525162497731499</v>
      </c>
      <c r="G3979">
        <v>1.0273349533170499</v>
      </c>
      <c r="H3979">
        <v>1.02451128171469</v>
      </c>
      <c r="I3979">
        <v>0.305593844907805</v>
      </c>
      <c r="J3979">
        <v>0.484656143351063</v>
      </c>
      <c r="K3979" t="s">
        <v>1031</v>
      </c>
      <c r="L3979">
        <f t="shared" si="62"/>
        <v>-1.0525162497731499</v>
      </c>
      <c r="M3979" t="s">
        <v>1032</v>
      </c>
    </row>
    <row r="3980" spans="1:13" x14ac:dyDescent="0.2">
      <c r="A3980" t="s">
        <v>14376</v>
      </c>
      <c r="B3980" t="s">
        <v>14377</v>
      </c>
      <c r="C3980" t="s">
        <v>3064</v>
      </c>
      <c r="D3980" t="s">
        <v>14378</v>
      </c>
      <c r="E3980">
        <v>2.3434360492623298</v>
      </c>
      <c r="F3980">
        <v>0.87988399313574295</v>
      </c>
      <c r="G3980">
        <v>1.17953023480674</v>
      </c>
      <c r="H3980">
        <v>0.74596137273234597</v>
      </c>
      <c r="I3980">
        <v>0.455690749317196</v>
      </c>
      <c r="J3980">
        <v>0.62866729843468205</v>
      </c>
      <c r="K3980" t="s">
        <v>1031</v>
      </c>
      <c r="L3980">
        <f t="shared" si="62"/>
        <v>-0.87988399313574295</v>
      </c>
      <c r="M3980" t="s">
        <v>1032</v>
      </c>
    </row>
    <row r="3981" spans="1:13" x14ac:dyDescent="0.2">
      <c r="A3981" t="s">
        <v>14379</v>
      </c>
      <c r="B3981" t="s">
        <v>14380</v>
      </c>
      <c r="C3981">
        <v>0</v>
      </c>
      <c r="D3981" t="s">
        <v>14381</v>
      </c>
      <c r="E3981">
        <v>2.3411574277284402</v>
      </c>
      <c r="F3981">
        <v>2.8803421753233098</v>
      </c>
      <c r="G3981">
        <v>1.18278083316063</v>
      </c>
      <c r="H3981">
        <v>2.4352289913478402</v>
      </c>
      <c r="I3981">
        <v>1.48823681327513E-2</v>
      </c>
      <c r="J3981">
        <v>6.79305799354325E-2</v>
      </c>
      <c r="K3981" t="s">
        <v>1031</v>
      </c>
      <c r="L3981">
        <f t="shared" si="62"/>
        <v>-2.8803421753233098</v>
      </c>
      <c r="M3981" t="s">
        <v>1032</v>
      </c>
    </row>
    <row r="3982" spans="1:13" x14ac:dyDescent="0.2">
      <c r="A3982" t="s">
        <v>14382</v>
      </c>
      <c r="B3982" t="s">
        <v>14383</v>
      </c>
      <c r="C3982">
        <v>0</v>
      </c>
      <c r="D3982" t="s">
        <v>14384</v>
      </c>
      <c r="E3982">
        <v>2.3409531494273201</v>
      </c>
      <c r="F3982">
        <v>0.79799616174596</v>
      </c>
      <c r="G3982">
        <v>0.82848131636558198</v>
      </c>
      <c r="H3982">
        <v>0.96320357017421299</v>
      </c>
      <c r="I3982">
        <v>0.33544537382164902</v>
      </c>
      <c r="J3982">
        <v>0.51714562851726298</v>
      </c>
      <c r="K3982" t="s">
        <v>1031</v>
      </c>
      <c r="L3982">
        <f t="shared" si="62"/>
        <v>-0.79799616174596</v>
      </c>
      <c r="M3982" t="s">
        <v>1032</v>
      </c>
    </row>
    <row r="3983" spans="1:13" x14ac:dyDescent="0.2">
      <c r="A3983" t="s">
        <v>14385</v>
      </c>
      <c r="B3983" t="s">
        <v>14386</v>
      </c>
      <c r="C3983" t="s">
        <v>7501</v>
      </c>
      <c r="D3983" t="s">
        <v>14387</v>
      </c>
      <c r="E3983">
        <v>2.3399710420407498</v>
      </c>
      <c r="F3983">
        <v>2.5368625143779799</v>
      </c>
      <c r="G3983">
        <v>1.0615110290329199</v>
      </c>
      <c r="H3983">
        <v>2.3898597800619799</v>
      </c>
      <c r="I3983">
        <v>1.6854806425263401E-2</v>
      </c>
      <c r="J3983">
        <v>7.3763318342964998E-2</v>
      </c>
      <c r="K3983" t="s">
        <v>1031</v>
      </c>
      <c r="L3983">
        <f t="shared" si="62"/>
        <v>-2.5368625143779799</v>
      </c>
      <c r="M3983" t="s">
        <v>1032</v>
      </c>
    </row>
    <row r="3984" spans="1:13" x14ac:dyDescent="0.2">
      <c r="A3984" t="s">
        <v>14388</v>
      </c>
      <c r="B3984" t="s">
        <v>14389</v>
      </c>
      <c r="C3984" t="s">
        <v>11434</v>
      </c>
      <c r="D3984" t="s">
        <v>11435</v>
      </c>
      <c r="E3984">
        <v>2.3360317536738902</v>
      </c>
      <c r="F3984">
        <v>2.8562431870588099</v>
      </c>
      <c r="G3984">
        <v>1.2305130585948101</v>
      </c>
      <c r="H3984">
        <v>2.3211807197889498</v>
      </c>
      <c r="I3984">
        <v>2.0277092301592699E-2</v>
      </c>
      <c r="J3984">
        <v>8.3253546810786602E-2</v>
      </c>
      <c r="K3984" t="s">
        <v>1031</v>
      </c>
      <c r="L3984">
        <f t="shared" si="62"/>
        <v>-2.8562431870588099</v>
      </c>
      <c r="M3984" t="s">
        <v>1032</v>
      </c>
    </row>
    <row r="3985" spans="1:13" x14ac:dyDescent="0.2">
      <c r="A3985" t="s">
        <v>14390</v>
      </c>
      <c r="B3985" t="s">
        <v>14391</v>
      </c>
      <c r="C3985">
        <v>0</v>
      </c>
      <c r="D3985" t="s">
        <v>14392</v>
      </c>
      <c r="E3985">
        <v>2.33494160472807</v>
      </c>
      <c r="F3985">
        <v>1.15905339090811</v>
      </c>
      <c r="G3985">
        <v>0.84377536762632099</v>
      </c>
      <c r="H3985">
        <v>1.3736516084473001</v>
      </c>
      <c r="I3985">
        <v>0.169549866800011</v>
      </c>
      <c r="J3985">
        <v>0.33636246129650699</v>
      </c>
      <c r="K3985" t="s">
        <v>1031</v>
      </c>
      <c r="L3985">
        <f t="shared" si="62"/>
        <v>-1.15905339090811</v>
      </c>
      <c r="M3985" t="s">
        <v>1032</v>
      </c>
    </row>
    <row r="3986" spans="1:13" x14ac:dyDescent="0.2">
      <c r="A3986" t="s">
        <v>14393</v>
      </c>
      <c r="B3986" t="s">
        <v>14394</v>
      </c>
      <c r="C3986" t="s">
        <v>14395</v>
      </c>
      <c r="D3986" t="s">
        <v>14396</v>
      </c>
      <c r="E3986">
        <v>2.3323564183749999</v>
      </c>
      <c r="F3986">
        <v>1.2516558207697901</v>
      </c>
      <c r="G3986">
        <v>0.82357883820741296</v>
      </c>
      <c r="H3986">
        <v>1.5197765686817799</v>
      </c>
      <c r="I3986">
        <v>0.12856714000491501</v>
      </c>
      <c r="J3986">
        <v>0.28259014570278601</v>
      </c>
      <c r="K3986" t="s">
        <v>1031</v>
      </c>
      <c r="L3986">
        <f t="shared" si="62"/>
        <v>-1.2516558207697901</v>
      </c>
      <c r="M3986" t="s">
        <v>1032</v>
      </c>
    </row>
    <row r="3987" spans="1:13" x14ac:dyDescent="0.2">
      <c r="A3987" t="s">
        <v>14397</v>
      </c>
      <c r="B3987" t="s">
        <v>14398</v>
      </c>
      <c r="C3987" t="s">
        <v>13647</v>
      </c>
      <c r="D3987" t="s">
        <v>14399</v>
      </c>
      <c r="E3987">
        <v>2.3272663390880401</v>
      </c>
      <c r="F3987">
        <v>1.93397514074257</v>
      </c>
      <c r="G3987">
        <v>0.86567047437510003</v>
      </c>
      <c r="H3987">
        <v>2.2340777443502899</v>
      </c>
      <c r="I3987">
        <v>2.5477958100395801E-2</v>
      </c>
      <c r="J3987">
        <v>9.7300648028751005E-2</v>
      </c>
      <c r="K3987" t="s">
        <v>1031</v>
      </c>
      <c r="L3987">
        <f t="shared" si="62"/>
        <v>-1.93397514074257</v>
      </c>
      <c r="M3987" t="s">
        <v>1032</v>
      </c>
    </row>
    <row r="3988" spans="1:13" x14ac:dyDescent="0.2">
      <c r="A3988" t="s">
        <v>14400</v>
      </c>
      <c r="B3988" t="s">
        <v>14401</v>
      </c>
      <c r="C3988" t="s">
        <v>10196</v>
      </c>
      <c r="D3988" t="s">
        <v>14402</v>
      </c>
      <c r="E3988">
        <v>2.3265967637727099</v>
      </c>
      <c r="F3988">
        <v>-0.514718215911111</v>
      </c>
      <c r="G3988">
        <v>1.1506286172382501</v>
      </c>
      <c r="H3988">
        <v>-0.44733653256994599</v>
      </c>
      <c r="I3988" t="s">
        <v>2015</v>
      </c>
      <c r="J3988" t="s">
        <v>2015</v>
      </c>
      <c r="K3988" t="s">
        <v>1031</v>
      </c>
      <c r="L3988">
        <f t="shared" si="62"/>
        <v>0.514718215911111</v>
      </c>
      <c r="M3988" t="s">
        <v>1032</v>
      </c>
    </row>
    <row r="3989" spans="1:13" x14ac:dyDescent="0.2">
      <c r="A3989" t="s">
        <v>14403</v>
      </c>
      <c r="B3989" t="s">
        <v>14404</v>
      </c>
      <c r="C3989">
        <v>0</v>
      </c>
      <c r="D3989" t="s">
        <v>14405</v>
      </c>
      <c r="E3989">
        <v>2.3240006117415302</v>
      </c>
      <c r="F3989">
        <v>1.3769312553297399</v>
      </c>
      <c r="G3989">
        <v>0.88075256355694498</v>
      </c>
      <c r="H3989">
        <v>1.56335764697518</v>
      </c>
      <c r="I3989">
        <v>0.117968496128667</v>
      </c>
      <c r="J3989">
        <v>0.26776840464989399</v>
      </c>
      <c r="K3989" t="s">
        <v>1031</v>
      </c>
      <c r="L3989">
        <f t="shared" si="62"/>
        <v>-1.3769312553297399</v>
      </c>
      <c r="M3989" t="s">
        <v>1032</v>
      </c>
    </row>
    <row r="3990" spans="1:13" x14ac:dyDescent="0.2">
      <c r="A3990" t="s">
        <v>14406</v>
      </c>
      <c r="B3990" t="s">
        <v>14407</v>
      </c>
      <c r="C3990">
        <v>0</v>
      </c>
      <c r="D3990" t="s">
        <v>14408</v>
      </c>
      <c r="E3990">
        <v>2.3228582304170899</v>
      </c>
      <c r="F3990">
        <v>0.134764602610387</v>
      </c>
      <c r="G3990">
        <v>0.79163818511421802</v>
      </c>
      <c r="H3990">
        <v>0.17023509621500099</v>
      </c>
      <c r="I3990">
        <v>0.86482525174222702</v>
      </c>
      <c r="J3990">
        <v>0.92284349611246996</v>
      </c>
      <c r="K3990" t="s">
        <v>1031</v>
      </c>
      <c r="L3990">
        <f t="shared" si="62"/>
        <v>-0.134764602610387</v>
      </c>
      <c r="M3990" t="s">
        <v>1032</v>
      </c>
    </row>
    <row r="3991" spans="1:13" x14ac:dyDescent="0.2">
      <c r="A3991" t="s">
        <v>14409</v>
      </c>
      <c r="B3991" t="s">
        <v>14410</v>
      </c>
      <c r="C3991" t="s">
        <v>11625</v>
      </c>
      <c r="D3991" t="s">
        <v>14411</v>
      </c>
      <c r="E3991">
        <v>2.3202822929864801</v>
      </c>
      <c r="F3991">
        <v>-6.2819142373782097E-2</v>
      </c>
      <c r="G3991">
        <v>0.92300854853443903</v>
      </c>
      <c r="H3991">
        <v>-6.8059112208144701E-2</v>
      </c>
      <c r="I3991" t="s">
        <v>2015</v>
      </c>
      <c r="J3991" t="s">
        <v>2015</v>
      </c>
      <c r="K3991" t="s">
        <v>1031</v>
      </c>
      <c r="L3991">
        <f t="shared" si="62"/>
        <v>6.2819142373782097E-2</v>
      </c>
      <c r="M3991" t="s">
        <v>1032</v>
      </c>
    </row>
    <row r="3992" spans="1:13" x14ac:dyDescent="0.2">
      <c r="A3992" t="s">
        <v>14412</v>
      </c>
      <c r="B3992" t="s">
        <v>14413</v>
      </c>
      <c r="C3992">
        <v>0</v>
      </c>
      <c r="D3992" t="s">
        <v>14414</v>
      </c>
      <c r="E3992">
        <v>2.3189467242485202</v>
      </c>
      <c r="F3992">
        <v>0.48166219568333002</v>
      </c>
      <c r="G3992">
        <v>0.74440441241969202</v>
      </c>
      <c r="H3992">
        <v>0.647043713937271</v>
      </c>
      <c r="I3992">
        <v>0.51760365210074999</v>
      </c>
      <c r="J3992">
        <v>0.68090304108215804</v>
      </c>
      <c r="K3992" t="s">
        <v>1031</v>
      </c>
      <c r="L3992">
        <f t="shared" si="62"/>
        <v>-0.48166219568333002</v>
      </c>
      <c r="M3992" t="s">
        <v>1032</v>
      </c>
    </row>
    <row r="3993" spans="1:13" x14ac:dyDescent="0.2">
      <c r="A3993" t="s">
        <v>14415</v>
      </c>
      <c r="B3993" t="s">
        <v>14416</v>
      </c>
      <c r="C3993">
        <v>0</v>
      </c>
      <c r="D3993" t="s">
        <v>10888</v>
      </c>
      <c r="E3993">
        <v>2.3182514843008901</v>
      </c>
      <c r="F3993">
        <v>-0.77472062291975197</v>
      </c>
      <c r="G3993">
        <v>0.894955942265239</v>
      </c>
      <c r="H3993">
        <v>-0.86565224759426895</v>
      </c>
      <c r="I3993" t="s">
        <v>2015</v>
      </c>
      <c r="J3993" t="s">
        <v>2015</v>
      </c>
      <c r="K3993" t="s">
        <v>1031</v>
      </c>
      <c r="L3993">
        <f t="shared" si="62"/>
        <v>0.77472062291975197</v>
      </c>
      <c r="M3993" t="s">
        <v>1032</v>
      </c>
    </row>
    <row r="3994" spans="1:13" x14ac:dyDescent="0.2">
      <c r="A3994" t="s">
        <v>14417</v>
      </c>
      <c r="B3994" t="s">
        <v>14418</v>
      </c>
      <c r="C3994">
        <v>0</v>
      </c>
      <c r="D3994">
        <v>0</v>
      </c>
      <c r="E3994">
        <v>2.31581392710974</v>
      </c>
      <c r="F3994">
        <v>0.52872061329439601</v>
      </c>
      <c r="G3994">
        <v>1.2876954871650801</v>
      </c>
      <c r="H3994">
        <v>0.41059444454402599</v>
      </c>
      <c r="I3994">
        <v>0.68136993798893197</v>
      </c>
      <c r="J3994">
        <v>0.80432198180008196</v>
      </c>
      <c r="K3994" t="s">
        <v>1031</v>
      </c>
      <c r="L3994">
        <f t="shared" si="62"/>
        <v>-0.52872061329439601</v>
      </c>
      <c r="M3994" t="s">
        <v>1032</v>
      </c>
    </row>
    <row r="3995" spans="1:13" x14ac:dyDescent="0.2">
      <c r="A3995" t="s">
        <v>14419</v>
      </c>
      <c r="B3995" t="s">
        <v>14420</v>
      </c>
      <c r="C3995">
        <v>0</v>
      </c>
      <c r="D3995">
        <v>0</v>
      </c>
      <c r="E3995">
        <v>2.3150856748069799</v>
      </c>
      <c r="F3995">
        <v>3.1695764659086301</v>
      </c>
      <c r="G3995">
        <v>2.0273897482455099</v>
      </c>
      <c r="H3995">
        <v>1.5633779684698299</v>
      </c>
      <c r="I3995">
        <v>0.11796371905396701</v>
      </c>
      <c r="J3995">
        <v>0.26776840464989399</v>
      </c>
      <c r="K3995" t="s">
        <v>1031</v>
      </c>
      <c r="L3995">
        <f t="shared" si="62"/>
        <v>-3.1695764659086301</v>
      </c>
      <c r="M3995" t="s">
        <v>1032</v>
      </c>
    </row>
    <row r="3996" spans="1:13" x14ac:dyDescent="0.2">
      <c r="A3996" t="s">
        <v>14421</v>
      </c>
      <c r="B3996" t="s">
        <v>14422</v>
      </c>
      <c r="C3996">
        <v>0</v>
      </c>
      <c r="D3996" t="s">
        <v>14423</v>
      </c>
      <c r="E3996">
        <v>2.31285032088614</v>
      </c>
      <c r="F3996">
        <v>-0.79343748647620305</v>
      </c>
      <c r="G3996">
        <v>0.74255605162621996</v>
      </c>
      <c r="H3996">
        <v>-1.0685220122286401</v>
      </c>
      <c r="I3996">
        <v>0.28528510645705601</v>
      </c>
      <c r="J3996">
        <v>0.46330183005088599</v>
      </c>
      <c r="K3996" t="s">
        <v>1031</v>
      </c>
      <c r="L3996">
        <f t="shared" si="62"/>
        <v>0.79343748647620305</v>
      </c>
      <c r="M3996" t="s">
        <v>1032</v>
      </c>
    </row>
    <row r="3997" spans="1:13" x14ac:dyDescent="0.2">
      <c r="A3997" t="s">
        <v>14424</v>
      </c>
      <c r="B3997" t="s">
        <v>14425</v>
      </c>
      <c r="C3997" t="s">
        <v>14426</v>
      </c>
      <c r="D3997" t="s">
        <v>14427</v>
      </c>
      <c r="E3997">
        <v>2.3076048400983802</v>
      </c>
      <c r="F3997">
        <v>3.1618770055181898E-2</v>
      </c>
      <c r="G3997">
        <v>0.80597881576268804</v>
      </c>
      <c r="H3997">
        <v>3.9230274340723799E-2</v>
      </c>
      <c r="I3997">
        <v>0.96870679677514204</v>
      </c>
      <c r="J3997">
        <v>0.98186729668281003</v>
      </c>
      <c r="K3997" t="s">
        <v>1031</v>
      </c>
      <c r="L3997">
        <f t="shared" si="62"/>
        <v>-3.1618770055181898E-2</v>
      </c>
      <c r="M3997" t="s">
        <v>1032</v>
      </c>
    </row>
    <row r="3998" spans="1:13" x14ac:dyDescent="0.2">
      <c r="A3998" t="s">
        <v>14428</v>
      </c>
      <c r="B3998" t="s">
        <v>14429</v>
      </c>
      <c r="C3998" t="s">
        <v>14430</v>
      </c>
      <c r="D3998" t="s">
        <v>14431</v>
      </c>
      <c r="E3998">
        <v>2.2991896722747498</v>
      </c>
      <c r="F3998">
        <v>-1.25821214361808</v>
      </c>
      <c r="G3998">
        <v>1.0389911344127001</v>
      </c>
      <c r="H3998">
        <v>-1.2109941095207699</v>
      </c>
      <c r="I3998">
        <v>0.22589766226973401</v>
      </c>
      <c r="J3998">
        <v>0.40407235515471102</v>
      </c>
      <c r="K3998" t="s">
        <v>1031</v>
      </c>
      <c r="L3998">
        <f t="shared" si="62"/>
        <v>1.25821214361808</v>
      </c>
      <c r="M3998" t="s">
        <v>1032</v>
      </c>
    </row>
    <row r="3999" spans="1:13" x14ac:dyDescent="0.2">
      <c r="A3999" t="s">
        <v>14432</v>
      </c>
      <c r="B3999" t="s">
        <v>14433</v>
      </c>
      <c r="C3999" t="s">
        <v>7476</v>
      </c>
      <c r="D3999" t="s">
        <v>14434</v>
      </c>
      <c r="E3999">
        <v>2.2991633798184599</v>
      </c>
      <c r="F3999">
        <v>-0.43881700304360199</v>
      </c>
      <c r="G3999">
        <v>0.86538644772031004</v>
      </c>
      <c r="H3999">
        <v>-0.50707635207320201</v>
      </c>
      <c r="I3999">
        <v>0.61210124692218104</v>
      </c>
      <c r="J3999">
        <v>0.75186956379092695</v>
      </c>
      <c r="K3999" t="s">
        <v>1031</v>
      </c>
      <c r="L3999">
        <f t="shared" si="62"/>
        <v>0.43881700304360199</v>
      </c>
      <c r="M3999" t="s">
        <v>1032</v>
      </c>
    </row>
    <row r="4000" spans="1:13" x14ac:dyDescent="0.2">
      <c r="A4000" t="s">
        <v>14435</v>
      </c>
      <c r="B4000" t="s">
        <v>14436</v>
      </c>
      <c r="C4000">
        <v>0</v>
      </c>
      <c r="D4000" t="s">
        <v>4444</v>
      </c>
      <c r="E4000">
        <v>2.2988428306751998</v>
      </c>
      <c r="F4000">
        <v>1.6917524563847399</v>
      </c>
      <c r="G4000">
        <v>1.06288624799034</v>
      </c>
      <c r="H4000">
        <v>1.59165899416183</v>
      </c>
      <c r="I4000">
        <v>0.111461346739744</v>
      </c>
      <c r="J4000">
        <v>0.25756941741075801</v>
      </c>
      <c r="K4000" t="s">
        <v>1031</v>
      </c>
      <c r="L4000">
        <f t="shared" si="62"/>
        <v>-1.6917524563847399</v>
      </c>
      <c r="M4000" t="s">
        <v>1032</v>
      </c>
    </row>
    <row r="4001" spans="1:13" x14ac:dyDescent="0.2">
      <c r="A4001" t="s">
        <v>14437</v>
      </c>
      <c r="B4001" t="s">
        <v>14438</v>
      </c>
      <c r="C4001" t="s">
        <v>1764</v>
      </c>
      <c r="D4001" t="s">
        <v>14439</v>
      </c>
      <c r="E4001">
        <v>2.29755998428951</v>
      </c>
      <c r="F4001">
        <v>-1.1105129374051901</v>
      </c>
      <c r="G4001">
        <v>0.67846626047515801</v>
      </c>
      <c r="H4001">
        <v>-1.6367990600261499</v>
      </c>
      <c r="I4001">
        <v>0.101672462226432</v>
      </c>
      <c r="J4001">
        <v>0.24236642098632599</v>
      </c>
      <c r="K4001" t="s">
        <v>1031</v>
      </c>
      <c r="L4001">
        <f t="shared" si="62"/>
        <v>1.1105129374051901</v>
      </c>
      <c r="M4001" t="s">
        <v>1032</v>
      </c>
    </row>
    <row r="4002" spans="1:13" x14ac:dyDescent="0.2">
      <c r="A4002" t="s">
        <v>14440</v>
      </c>
      <c r="B4002" t="s">
        <v>14441</v>
      </c>
      <c r="C4002" t="s">
        <v>14442</v>
      </c>
      <c r="D4002" t="s">
        <v>14443</v>
      </c>
      <c r="E4002">
        <v>2.2952519241847198</v>
      </c>
      <c r="F4002">
        <v>1.71277785551601</v>
      </c>
      <c r="G4002">
        <v>0.89667193371009801</v>
      </c>
      <c r="H4002">
        <v>1.9101499568846401</v>
      </c>
      <c r="I4002">
        <v>5.6113908336426599E-2</v>
      </c>
      <c r="J4002">
        <v>0.16417640688346699</v>
      </c>
      <c r="K4002" t="s">
        <v>1031</v>
      </c>
      <c r="L4002">
        <f t="shared" si="62"/>
        <v>-1.71277785551601</v>
      </c>
      <c r="M4002" t="s">
        <v>1032</v>
      </c>
    </row>
    <row r="4003" spans="1:13" x14ac:dyDescent="0.2">
      <c r="A4003" t="s">
        <v>14444</v>
      </c>
      <c r="B4003" t="s">
        <v>14445</v>
      </c>
      <c r="C4003">
        <v>0</v>
      </c>
      <c r="D4003" t="s">
        <v>14446</v>
      </c>
      <c r="E4003">
        <v>2.29280337543763</v>
      </c>
      <c r="F4003">
        <v>-0.90421572342645196</v>
      </c>
      <c r="G4003">
        <v>0.83575349694067802</v>
      </c>
      <c r="H4003">
        <v>-1.08191676940196</v>
      </c>
      <c r="I4003">
        <v>0.279289512735236</v>
      </c>
      <c r="J4003">
        <v>0.457118667096297</v>
      </c>
      <c r="K4003" t="s">
        <v>1031</v>
      </c>
      <c r="L4003">
        <f t="shared" si="62"/>
        <v>0.90421572342645196</v>
      </c>
      <c r="M4003" t="s">
        <v>1032</v>
      </c>
    </row>
    <row r="4004" spans="1:13" x14ac:dyDescent="0.2">
      <c r="A4004" t="s">
        <v>14447</v>
      </c>
      <c r="B4004" t="s">
        <v>14448</v>
      </c>
      <c r="C4004" t="s">
        <v>7310</v>
      </c>
      <c r="D4004" t="s">
        <v>14449</v>
      </c>
      <c r="E4004">
        <v>2.2907114605423202</v>
      </c>
      <c r="F4004">
        <v>-0.85732498009640501</v>
      </c>
      <c r="G4004">
        <v>0.89315335729822298</v>
      </c>
      <c r="H4004">
        <v>-0.959885525918866</v>
      </c>
      <c r="I4004">
        <v>0.33711283160882699</v>
      </c>
      <c r="J4004">
        <v>0.51857783890341702</v>
      </c>
      <c r="K4004" t="s">
        <v>1031</v>
      </c>
      <c r="L4004">
        <f t="shared" si="62"/>
        <v>0.85732498009640501</v>
      </c>
      <c r="M4004" t="s">
        <v>1032</v>
      </c>
    </row>
    <row r="4005" spans="1:13" x14ac:dyDescent="0.2">
      <c r="A4005" t="s">
        <v>14450</v>
      </c>
      <c r="B4005" t="s">
        <v>14451</v>
      </c>
      <c r="C4005" t="s">
        <v>14452</v>
      </c>
      <c r="D4005" t="s">
        <v>14453</v>
      </c>
      <c r="E4005">
        <v>2.28080327223643</v>
      </c>
      <c r="F4005">
        <v>1.2391848452929599</v>
      </c>
      <c r="G4005">
        <v>1.0831494735382801</v>
      </c>
      <c r="H4005">
        <v>1.14405709975095</v>
      </c>
      <c r="I4005">
        <v>0.25259995754558501</v>
      </c>
      <c r="J4005">
        <v>0.431700009255027</v>
      </c>
      <c r="K4005" t="s">
        <v>1031</v>
      </c>
      <c r="L4005">
        <f t="shared" si="62"/>
        <v>-1.2391848452929599</v>
      </c>
      <c r="M4005" t="s">
        <v>1032</v>
      </c>
    </row>
    <row r="4006" spans="1:13" x14ac:dyDescent="0.2">
      <c r="A4006" t="s">
        <v>14454</v>
      </c>
      <c r="B4006" t="s">
        <v>14455</v>
      </c>
      <c r="C4006" t="s">
        <v>14456</v>
      </c>
      <c r="D4006" t="s">
        <v>14457</v>
      </c>
      <c r="E4006">
        <v>2.2791300339682201</v>
      </c>
      <c r="F4006">
        <v>-0.39051812164483102</v>
      </c>
      <c r="G4006">
        <v>0.85764820683550202</v>
      </c>
      <c r="H4006">
        <v>-0.45533602068118501</v>
      </c>
      <c r="I4006">
        <v>0.64886751584760005</v>
      </c>
      <c r="J4006">
        <v>0.78015582960614804</v>
      </c>
      <c r="K4006" t="s">
        <v>1031</v>
      </c>
      <c r="L4006">
        <f t="shared" si="62"/>
        <v>0.39051812164483102</v>
      </c>
      <c r="M4006" t="s">
        <v>1032</v>
      </c>
    </row>
    <row r="4007" spans="1:13" x14ac:dyDescent="0.2">
      <c r="A4007" t="s">
        <v>14458</v>
      </c>
      <c r="B4007" t="s">
        <v>234</v>
      </c>
      <c r="C4007" t="s">
        <v>771</v>
      </c>
      <c r="D4007" t="s">
        <v>772</v>
      </c>
      <c r="E4007">
        <v>2.27779999677634</v>
      </c>
      <c r="F4007">
        <v>1.30592563843075</v>
      </c>
      <c r="G4007">
        <v>0.78418583185542801</v>
      </c>
      <c r="H4007">
        <v>1.6653267444795099</v>
      </c>
      <c r="I4007">
        <v>9.5847585605544197E-2</v>
      </c>
      <c r="J4007">
        <v>0.233635479964973</v>
      </c>
      <c r="K4007" t="s">
        <v>1031</v>
      </c>
      <c r="L4007">
        <f t="shared" si="62"/>
        <v>-1.30592563843075</v>
      </c>
      <c r="M4007" t="s">
        <v>1032</v>
      </c>
    </row>
    <row r="4008" spans="1:13" x14ac:dyDescent="0.2">
      <c r="A4008" t="s">
        <v>14459</v>
      </c>
      <c r="B4008" t="s">
        <v>14460</v>
      </c>
      <c r="C4008">
        <v>0</v>
      </c>
      <c r="D4008" t="s">
        <v>14461</v>
      </c>
      <c r="E4008">
        <v>2.2775914381561901</v>
      </c>
      <c r="F4008">
        <v>-0.87882153102745697</v>
      </c>
      <c r="G4008">
        <v>1.0123814897189101</v>
      </c>
      <c r="H4008">
        <v>-0.86807348805978402</v>
      </c>
      <c r="I4008">
        <v>0.38535410366113998</v>
      </c>
      <c r="J4008">
        <v>0.56465143035874799</v>
      </c>
      <c r="K4008" t="s">
        <v>1031</v>
      </c>
      <c r="L4008">
        <f t="shared" si="62"/>
        <v>0.87882153102745697</v>
      </c>
      <c r="M4008" t="s">
        <v>1032</v>
      </c>
    </row>
    <row r="4009" spans="1:13" x14ac:dyDescent="0.2">
      <c r="A4009" t="s">
        <v>14462</v>
      </c>
      <c r="B4009" t="s">
        <v>14463</v>
      </c>
      <c r="C4009">
        <v>0</v>
      </c>
      <c r="D4009" t="s">
        <v>14464</v>
      </c>
      <c r="E4009">
        <v>2.27633072528084</v>
      </c>
      <c r="F4009">
        <v>1.6706815138419899</v>
      </c>
      <c r="G4009">
        <v>0.87743836040340895</v>
      </c>
      <c r="H4009">
        <v>1.90404430582894</v>
      </c>
      <c r="I4009">
        <v>5.69044141675124E-2</v>
      </c>
      <c r="J4009">
        <v>0.16571559646273301</v>
      </c>
      <c r="K4009" t="s">
        <v>1031</v>
      </c>
      <c r="L4009">
        <f t="shared" si="62"/>
        <v>-1.6706815138419899</v>
      </c>
      <c r="M4009" t="s">
        <v>1032</v>
      </c>
    </row>
    <row r="4010" spans="1:13" x14ac:dyDescent="0.2">
      <c r="A4010" t="s">
        <v>14465</v>
      </c>
      <c r="B4010" t="s">
        <v>14466</v>
      </c>
      <c r="C4010">
        <v>0</v>
      </c>
      <c r="D4010" t="s">
        <v>14467</v>
      </c>
      <c r="E4010">
        <v>2.2721702102287198</v>
      </c>
      <c r="F4010">
        <v>-1.1327792514839099</v>
      </c>
      <c r="G4010">
        <v>0.81908992136352698</v>
      </c>
      <c r="H4010">
        <v>-1.3829730069174699</v>
      </c>
      <c r="I4010">
        <v>0.16667314275066</v>
      </c>
      <c r="J4010">
        <v>0.33318678967093701</v>
      </c>
      <c r="K4010" t="s">
        <v>1031</v>
      </c>
      <c r="L4010">
        <f t="shared" si="62"/>
        <v>1.1327792514839099</v>
      </c>
      <c r="M4010" t="s">
        <v>1032</v>
      </c>
    </row>
    <row r="4011" spans="1:13" x14ac:dyDescent="0.2">
      <c r="A4011" t="s">
        <v>14468</v>
      </c>
      <c r="B4011" t="s">
        <v>14469</v>
      </c>
      <c r="C4011" t="s">
        <v>2130</v>
      </c>
      <c r="D4011" t="s">
        <v>14470</v>
      </c>
      <c r="E4011">
        <v>2.2700104981174398</v>
      </c>
      <c r="F4011">
        <v>1.2304489013225</v>
      </c>
      <c r="G4011">
        <v>0.98979003888547301</v>
      </c>
      <c r="H4011">
        <v>1.2431413259200099</v>
      </c>
      <c r="I4011">
        <v>0.213815759505977</v>
      </c>
      <c r="J4011">
        <v>0.38919063747428301</v>
      </c>
      <c r="K4011" t="s">
        <v>1031</v>
      </c>
      <c r="L4011">
        <f t="shared" si="62"/>
        <v>-1.2304489013225</v>
      </c>
      <c r="M4011" t="s">
        <v>1032</v>
      </c>
    </row>
    <row r="4012" spans="1:13" x14ac:dyDescent="0.2">
      <c r="A4012" t="s">
        <v>14471</v>
      </c>
      <c r="B4012" t="s">
        <v>14472</v>
      </c>
      <c r="C4012">
        <v>0</v>
      </c>
      <c r="D4012" t="s">
        <v>14473</v>
      </c>
      <c r="E4012">
        <v>2.26181088173719</v>
      </c>
      <c r="F4012">
        <v>0.19109783298166699</v>
      </c>
      <c r="G4012">
        <v>0.91585526644390602</v>
      </c>
      <c r="H4012">
        <v>0.20865505717258601</v>
      </c>
      <c r="I4012">
        <v>0.83471752699936297</v>
      </c>
      <c r="J4012">
        <v>0.904734476254758</v>
      </c>
      <c r="K4012" t="s">
        <v>1031</v>
      </c>
      <c r="L4012">
        <f t="shared" si="62"/>
        <v>-0.19109783298166699</v>
      </c>
      <c r="M4012" t="s">
        <v>1032</v>
      </c>
    </row>
    <row r="4013" spans="1:13" x14ac:dyDescent="0.2">
      <c r="A4013" t="s">
        <v>14474</v>
      </c>
      <c r="B4013" t="s">
        <v>14475</v>
      </c>
      <c r="C4013" t="s">
        <v>10684</v>
      </c>
      <c r="D4013" t="s">
        <v>14476</v>
      </c>
      <c r="E4013">
        <v>2.2615202285547902</v>
      </c>
      <c r="F4013">
        <v>-0.36538666921254997</v>
      </c>
      <c r="G4013">
        <v>0.72024429510811805</v>
      </c>
      <c r="H4013">
        <v>-0.50730935558149903</v>
      </c>
      <c r="I4013">
        <v>0.61193777522642601</v>
      </c>
      <c r="J4013">
        <v>0.75181612180827495</v>
      </c>
      <c r="K4013" t="s">
        <v>1031</v>
      </c>
      <c r="L4013">
        <f t="shared" si="62"/>
        <v>0.36538666921254997</v>
      </c>
      <c r="M4013" t="s">
        <v>1032</v>
      </c>
    </row>
    <row r="4014" spans="1:13" x14ac:dyDescent="0.2">
      <c r="A4014" t="s">
        <v>14477</v>
      </c>
      <c r="B4014" t="s">
        <v>14478</v>
      </c>
      <c r="C4014" t="s">
        <v>5498</v>
      </c>
      <c r="D4014" t="s">
        <v>14479</v>
      </c>
      <c r="E4014">
        <v>2.2601761534045202</v>
      </c>
      <c r="F4014">
        <v>0.77211465504167998</v>
      </c>
      <c r="G4014">
        <v>0.72274608137169105</v>
      </c>
      <c r="H4014">
        <v>1.0683069406288499</v>
      </c>
      <c r="I4014">
        <v>0.28538207871101201</v>
      </c>
      <c r="J4014">
        <v>0.46333924540982102</v>
      </c>
      <c r="K4014" t="s">
        <v>1031</v>
      </c>
      <c r="L4014">
        <f t="shared" si="62"/>
        <v>-0.77211465504167998</v>
      </c>
      <c r="M4014" t="s">
        <v>1032</v>
      </c>
    </row>
    <row r="4015" spans="1:13" x14ac:dyDescent="0.2">
      <c r="A4015" t="s">
        <v>14480</v>
      </c>
      <c r="B4015" t="s">
        <v>14481</v>
      </c>
      <c r="C4015">
        <v>0</v>
      </c>
      <c r="D4015" t="s">
        <v>14482</v>
      </c>
      <c r="E4015">
        <v>2.2585106778528399</v>
      </c>
      <c r="F4015">
        <v>2.0888127538645902</v>
      </c>
      <c r="G4015">
        <v>0.94702640545221095</v>
      </c>
      <c r="H4015">
        <v>2.2056541843383699</v>
      </c>
      <c r="I4015">
        <v>2.7408222111121899E-2</v>
      </c>
      <c r="J4015">
        <v>0.10172322711060799</v>
      </c>
      <c r="K4015" t="s">
        <v>1031</v>
      </c>
      <c r="L4015">
        <f t="shared" si="62"/>
        <v>-2.0888127538645902</v>
      </c>
      <c r="M4015" t="s">
        <v>1032</v>
      </c>
    </row>
    <row r="4016" spans="1:13" x14ac:dyDescent="0.2">
      <c r="A4016" t="s">
        <v>14483</v>
      </c>
      <c r="B4016" t="s">
        <v>14484</v>
      </c>
      <c r="C4016" t="s">
        <v>14485</v>
      </c>
      <c r="D4016" t="s">
        <v>14486</v>
      </c>
      <c r="E4016">
        <v>2.2572489678646699</v>
      </c>
      <c r="F4016">
        <v>-1.12850936090735</v>
      </c>
      <c r="G4016">
        <v>0.92545244989089703</v>
      </c>
      <c r="H4016">
        <v>-1.2194136619773299</v>
      </c>
      <c r="I4016">
        <v>0.22268722712237701</v>
      </c>
      <c r="J4016">
        <v>0.40102898056779801</v>
      </c>
      <c r="K4016" t="s">
        <v>1031</v>
      </c>
      <c r="L4016">
        <f t="shared" si="62"/>
        <v>1.12850936090735</v>
      </c>
      <c r="M4016" t="s">
        <v>1032</v>
      </c>
    </row>
    <row r="4017" spans="1:13" x14ac:dyDescent="0.2">
      <c r="A4017" t="s">
        <v>14487</v>
      </c>
      <c r="B4017" t="s">
        <v>14488</v>
      </c>
      <c r="C4017" t="s">
        <v>14489</v>
      </c>
      <c r="D4017" t="s">
        <v>14490</v>
      </c>
      <c r="E4017">
        <v>2.2555086397269299</v>
      </c>
      <c r="F4017">
        <v>1.9981802527710899</v>
      </c>
      <c r="G4017">
        <v>0.98166106137880405</v>
      </c>
      <c r="H4017">
        <v>2.0355093335010301</v>
      </c>
      <c r="I4017">
        <v>4.17996503767704E-2</v>
      </c>
      <c r="J4017">
        <v>0.134821620643963</v>
      </c>
      <c r="K4017" t="s">
        <v>1031</v>
      </c>
      <c r="L4017">
        <f t="shared" si="62"/>
        <v>-1.9981802527710899</v>
      </c>
      <c r="M4017" t="s">
        <v>1032</v>
      </c>
    </row>
    <row r="4018" spans="1:13" x14ac:dyDescent="0.2">
      <c r="A4018" t="s">
        <v>14491</v>
      </c>
      <c r="B4018" t="s">
        <v>14492</v>
      </c>
      <c r="C4018" t="s">
        <v>14493</v>
      </c>
      <c r="D4018" t="s">
        <v>14494</v>
      </c>
      <c r="E4018">
        <v>2.25392225747026</v>
      </c>
      <c r="F4018">
        <v>3.0689049522291501</v>
      </c>
      <c r="G4018">
        <v>1.27532214526128</v>
      </c>
      <c r="H4018">
        <v>2.40637627412986</v>
      </c>
      <c r="I4018">
        <v>1.61116605095304E-2</v>
      </c>
      <c r="J4018">
        <v>7.1662013068294506E-2</v>
      </c>
      <c r="K4018" t="s">
        <v>1031</v>
      </c>
      <c r="L4018">
        <f t="shared" si="62"/>
        <v>-3.0689049522291501</v>
      </c>
      <c r="M4018" t="s">
        <v>1032</v>
      </c>
    </row>
    <row r="4019" spans="1:13" x14ac:dyDescent="0.2">
      <c r="A4019" t="s">
        <v>14495</v>
      </c>
      <c r="B4019" t="s">
        <v>14496</v>
      </c>
      <c r="C4019" t="s">
        <v>10478</v>
      </c>
      <c r="D4019" t="s">
        <v>14497</v>
      </c>
      <c r="E4019">
        <v>2.25243543386564</v>
      </c>
      <c r="F4019">
        <v>-0.46924371926229602</v>
      </c>
      <c r="G4019">
        <v>1.2358713660384899</v>
      </c>
      <c r="H4019">
        <v>-0.37968653709198402</v>
      </c>
      <c r="I4019">
        <v>0.70417811495540295</v>
      </c>
      <c r="J4019">
        <v>0.82119170942045305</v>
      </c>
      <c r="K4019" t="s">
        <v>1031</v>
      </c>
      <c r="L4019">
        <f t="shared" si="62"/>
        <v>0.46924371926229602</v>
      </c>
      <c r="M4019" t="s">
        <v>1032</v>
      </c>
    </row>
    <row r="4020" spans="1:13" x14ac:dyDescent="0.2">
      <c r="A4020" t="s">
        <v>14498</v>
      </c>
      <c r="B4020" t="s">
        <v>14499</v>
      </c>
      <c r="C4020">
        <v>0</v>
      </c>
      <c r="D4020">
        <v>0</v>
      </c>
      <c r="E4020">
        <v>2.2517649385118599</v>
      </c>
      <c r="F4020">
        <v>-0.726497559126418</v>
      </c>
      <c r="G4020">
        <v>0.75146191529268902</v>
      </c>
      <c r="H4020">
        <v>-0.96677894693233002</v>
      </c>
      <c r="I4020">
        <v>0.33365455115666398</v>
      </c>
      <c r="J4020">
        <v>0.51493564937571701</v>
      </c>
      <c r="K4020" t="s">
        <v>1031</v>
      </c>
      <c r="L4020">
        <f t="shared" si="62"/>
        <v>0.726497559126418</v>
      </c>
      <c r="M4020" t="s">
        <v>1032</v>
      </c>
    </row>
    <row r="4021" spans="1:13" x14ac:dyDescent="0.2">
      <c r="A4021" t="s">
        <v>14500</v>
      </c>
      <c r="B4021" t="s">
        <v>14501</v>
      </c>
      <c r="C4021" t="s">
        <v>10403</v>
      </c>
      <c r="D4021" t="s">
        <v>14502</v>
      </c>
      <c r="E4021">
        <v>2.2509340520368699</v>
      </c>
      <c r="F4021">
        <v>2.0798446178016099</v>
      </c>
      <c r="G4021">
        <v>1.14734254185707</v>
      </c>
      <c r="H4021">
        <v>1.81274949888568</v>
      </c>
      <c r="I4021">
        <v>6.9870466211832405E-2</v>
      </c>
      <c r="J4021">
        <v>0.18996885542280001</v>
      </c>
      <c r="K4021" t="s">
        <v>1031</v>
      </c>
      <c r="L4021">
        <f t="shared" si="62"/>
        <v>-2.0798446178016099</v>
      </c>
      <c r="M4021" t="s">
        <v>1032</v>
      </c>
    </row>
    <row r="4022" spans="1:13" x14ac:dyDescent="0.2">
      <c r="A4022" t="s">
        <v>14503</v>
      </c>
      <c r="B4022" t="s">
        <v>14504</v>
      </c>
      <c r="C4022" t="s">
        <v>12975</v>
      </c>
      <c r="D4022" t="s">
        <v>14505</v>
      </c>
      <c r="E4022">
        <v>2.2508487771890899</v>
      </c>
      <c r="F4022">
        <v>-0.45447342606098801</v>
      </c>
      <c r="G4022">
        <v>0.87355755238596899</v>
      </c>
      <c r="H4022">
        <v>-0.52025584899320498</v>
      </c>
      <c r="I4022">
        <v>0.60288526404046605</v>
      </c>
      <c r="J4022">
        <v>0.74595892393713803</v>
      </c>
      <c r="K4022" t="s">
        <v>1031</v>
      </c>
      <c r="L4022">
        <f t="shared" si="62"/>
        <v>0.45447342606098801</v>
      </c>
      <c r="M4022" t="s">
        <v>1032</v>
      </c>
    </row>
    <row r="4023" spans="1:13" x14ac:dyDescent="0.2">
      <c r="A4023" t="s">
        <v>14506</v>
      </c>
      <c r="B4023" t="s">
        <v>14507</v>
      </c>
      <c r="C4023">
        <v>0</v>
      </c>
      <c r="D4023" t="s">
        <v>14508</v>
      </c>
      <c r="E4023">
        <v>2.2467108581920998</v>
      </c>
      <c r="F4023">
        <v>0.669214262494358</v>
      </c>
      <c r="G4023">
        <v>0.84492455360920005</v>
      </c>
      <c r="H4023">
        <v>0.79204025925832799</v>
      </c>
      <c r="I4023">
        <v>0.428337202062259</v>
      </c>
      <c r="J4023">
        <v>0.60434088058216295</v>
      </c>
      <c r="K4023" t="s">
        <v>1031</v>
      </c>
      <c r="L4023">
        <f t="shared" si="62"/>
        <v>-0.669214262494358</v>
      </c>
      <c r="M4023" t="s">
        <v>1032</v>
      </c>
    </row>
    <row r="4024" spans="1:13" x14ac:dyDescent="0.2">
      <c r="A4024" t="s">
        <v>14509</v>
      </c>
      <c r="B4024" t="s">
        <v>14510</v>
      </c>
      <c r="C4024">
        <v>0</v>
      </c>
      <c r="D4024" t="s">
        <v>14511</v>
      </c>
      <c r="E4024">
        <v>2.2448553359869399</v>
      </c>
      <c r="F4024">
        <v>0.28420234736018202</v>
      </c>
      <c r="G4024">
        <v>0.857647036453006</v>
      </c>
      <c r="H4024">
        <v>0.33137448773281503</v>
      </c>
      <c r="I4024">
        <v>0.74036163315590797</v>
      </c>
      <c r="J4024">
        <v>0.84431327439084103</v>
      </c>
      <c r="K4024" t="s">
        <v>1031</v>
      </c>
      <c r="L4024">
        <f t="shared" si="62"/>
        <v>-0.28420234736018202</v>
      </c>
      <c r="M4024" t="s">
        <v>1032</v>
      </c>
    </row>
    <row r="4025" spans="1:13" x14ac:dyDescent="0.2">
      <c r="A4025" t="s">
        <v>14512</v>
      </c>
      <c r="B4025" t="s">
        <v>14513</v>
      </c>
      <c r="C4025">
        <v>0</v>
      </c>
      <c r="D4025" t="s">
        <v>14514</v>
      </c>
      <c r="E4025">
        <v>2.2359405585854999</v>
      </c>
      <c r="F4025">
        <v>-1.11624926460753E-2</v>
      </c>
      <c r="G4025">
        <v>0.765764702278659</v>
      </c>
      <c r="H4025">
        <v>-1.45769224056155E-2</v>
      </c>
      <c r="I4025">
        <v>0.98836971055023604</v>
      </c>
      <c r="J4025">
        <v>0.99360169650598895</v>
      </c>
      <c r="K4025" t="s">
        <v>1031</v>
      </c>
      <c r="L4025">
        <f t="shared" si="62"/>
        <v>1.11624926460753E-2</v>
      </c>
      <c r="M4025" t="s">
        <v>1032</v>
      </c>
    </row>
    <row r="4026" spans="1:13" x14ac:dyDescent="0.2">
      <c r="A4026" t="s">
        <v>14515</v>
      </c>
      <c r="B4026" t="s">
        <v>14516</v>
      </c>
      <c r="C4026" t="s">
        <v>4259</v>
      </c>
      <c r="D4026" t="s">
        <v>14517</v>
      </c>
      <c r="E4026">
        <v>2.2349191527366599</v>
      </c>
      <c r="F4026">
        <v>-8.5196029503467705E-2</v>
      </c>
      <c r="G4026">
        <v>0.71021402002311196</v>
      </c>
      <c r="H4026">
        <v>-0.119958247938692</v>
      </c>
      <c r="I4026">
        <v>0.90451622237224905</v>
      </c>
      <c r="J4026">
        <v>0.94587071009626</v>
      </c>
      <c r="K4026" t="s">
        <v>1031</v>
      </c>
      <c r="L4026">
        <f t="shared" si="62"/>
        <v>8.5196029503467705E-2</v>
      </c>
      <c r="M4026" t="s">
        <v>1032</v>
      </c>
    </row>
    <row r="4027" spans="1:13" x14ac:dyDescent="0.2">
      <c r="A4027" t="s">
        <v>14518</v>
      </c>
      <c r="B4027" t="s">
        <v>14519</v>
      </c>
      <c r="C4027" t="s">
        <v>14520</v>
      </c>
      <c r="D4027" t="s">
        <v>14521</v>
      </c>
      <c r="E4027">
        <v>2.23425327655342</v>
      </c>
      <c r="F4027">
        <v>1.82189071589721</v>
      </c>
      <c r="G4027">
        <v>0.999283407658908</v>
      </c>
      <c r="H4027">
        <v>1.82319720505065</v>
      </c>
      <c r="I4027">
        <v>6.8273528244689602E-2</v>
      </c>
      <c r="J4027">
        <v>0.187311356217127</v>
      </c>
      <c r="K4027" t="s">
        <v>1031</v>
      </c>
      <c r="L4027">
        <f t="shared" si="62"/>
        <v>-1.82189071589721</v>
      </c>
      <c r="M4027" t="s">
        <v>1032</v>
      </c>
    </row>
    <row r="4028" spans="1:13" x14ac:dyDescent="0.2">
      <c r="A4028" t="s">
        <v>14522</v>
      </c>
      <c r="B4028" t="s">
        <v>14523</v>
      </c>
      <c r="C4028">
        <v>0</v>
      </c>
      <c r="D4028" t="s">
        <v>14524</v>
      </c>
      <c r="E4028">
        <v>2.2316278615013898</v>
      </c>
      <c r="F4028">
        <v>2.95068477724611</v>
      </c>
      <c r="G4028">
        <v>1.37423186853684</v>
      </c>
      <c r="H4028">
        <v>2.1471520525773702</v>
      </c>
      <c r="I4028">
        <v>3.1781178446804503E-2</v>
      </c>
      <c r="J4028">
        <v>0.11196617835059899</v>
      </c>
      <c r="K4028" t="s">
        <v>1031</v>
      </c>
      <c r="L4028">
        <f t="shared" si="62"/>
        <v>-2.95068477724611</v>
      </c>
      <c r="M4028" t="s">
        <v>1032</v>
      </c>
    </row>
    <row r="4029" spans="1:13" x14ac:dyDescent="0.2">
      <c r="A4029" t="s">
        <v>14525</v>
      </c>
      <c r="B4029" t="s">
        <v>14526</v>
      </c>
      <c r="C4029" t="s">
        <v>9791</v>
      </c>
      <c r="D4029" t="s">
        <v>9792</v>
      </c>
      <c r="E4029">
        <v>2.2264952322157199</v>
      </c>
      <c r="F4029">
        <v>-0.327703889656627</v>
      </c>
      <c r="G4029">
        <v>0.722673990845907</v>
      </c>
      <c r="H4029">
        <v>-0.45346019617094802</v>
      </c>
      <c r="I4029">
        <v>0.65021739896919095</v>
      </c>
      <c r="J4029">
        <v>0.78048599540706598</v>
      </c>
      <c r="K4029" t="s">
        <v>1031</v>
      </c>
      <c r="L4029">
        <f t="shared" si="62"/>
        <v>0.327703889656627</v>
      </c>
      <c r="M4029" t="s">
        <v>1032</v>
      </c>
    </row>
    <row r="4030" spans="1:13" x14ac:dyDescent="0.2">
      <c r="A4030" t="s">
        <v>14527</v>
      </c>
      <c r="B4030" t="s">
        <v>14528</v>
      </c>
      <c r="C4030" t="s">
        <v>14529</v>
      </c>
      <c r="D4030" t="s">
        <v>14530</v>
      </c>
      <c r="E4030">
        <v>2.22312690199858</v>
      </c>
      <c r="F4030">
        <v>0.44587441103931102</v>
      </c>
      <c r="G4030">
        <v>0.73091626069592297</v>
      </c>
      <c r="H4030">
        <v>0.61002119533471999</v>
      </c>
      <c r="I4030">
        <v>0.54184776724475603</v>
      </c>
      <c r="J4030">
        <v>0.699435624577319</v>
      </c>
      <c r="K4030" t="s">
        <v>1031</v>
      </c>
      <c r="L4030">
        <f t="shared" si="62"/>
        <v>-0.44587441103931102</v>
      </c>
      <c r="M4030" t="s">
        <v>1032</v>
      </c>
    </row>
    <row r="4031" spans="1:13" x14ac:dyDescent="0.2">
      <c r="A4031" t="s">
        <v>14531</v>
      </c>
      <c r="B4031" t="s">
        <v>14532</v>
      </c>
      <c r="C4031">
        <v>0</v>
      </c>
      <c r="D4031" t="s">
        <v>14533</v>
      </c>
      <c r="E4031">
        <v>2.2221300699820601</v>
      </c>
      <c r="F4031">
        <v>0.110193967455933</v>
      </c>
      <c r="G4031">
        <v>0.81895665254365801</v>
      </c>
      <c r="H4031">
        <v>0.13455409039498401</v>
      </c>
      <c r="I4031">
        <v>0.89296444196243596</v>
      </c>
      <c r="J4031">
        <v>0.93910441778534004</v>
      </c>
      <c r="K4031" t="s">
        <v>1031</v>
      </c>
      <c r="L4031">
        <f t="shared" si="62"/>
        <v>-0.110193967455933</v>
      </c>
      <c r="M4031" t="s">
        <v>1032</v>
      </c>
    </row>
    <row r="4032" spans="1:13" x14ac:dyDescent="0.2">
      <c r="A4032" t="s">
        <v>14534</v>
      </c>
      <c r="B4032" t="s">
        <v>14535</v>
      </c>
      <c r="C4032" t="s">
        <v>14536</v>
      </c>
      <c r="D4032" t="s">
        <v>14537</v>
      </c>
      <c r="E4032">
        <v>2.2208918877878401</v>
      </c>
      <c r="F4032">
        <v>1.2257440723173001</v>
      </c>
      <c r="G4032">
        <v>0.89348071463791501</v>
      </c>
      <c r="H4032">
        <v>1.3718752427846601</v>
      </c>
      <c r="I4032">
        <v>0.170102278634888</v>
      </c>
      <c r="J4032">
        <v>0.336925088560316</v>
      </c>
      <c r="K4032" t="s">
        <v>1031</v>
      </c>
      <c r="L4032">
        <f t="shared" si="62"/>
        <v>-1.2257440723173001</v>
      </c>
      <c r="M4032" t="s">
        <v>1032</v>
      </c>
    </row>
    <row r="4033" spans="1:13" x14ac:dyDescent="0.2">
      <c r="A4033" t="s">
        <v>14538</v>
      </c>
      <c r="B4033" t="s">
        <v>14539</v>
      </c>
      <c r="C4033">
        <v>0</v>
      </c>
      <c r="D4033" t="s">
        <v>14540</v>
      </c>
      <c r="E4033">
        <v>2.2181473377829302</v>
      </c>
      <c r="F4033">
        <v>0.63125370118188895</v>
      </c>
      <c r="G4033">
        <v>0.86933639548596797</v>
      </c>
      <c r="H4033">
        <v>0.72613283472275703</v>
      </c>
      <c r="I4033">
        <v>0.467757341828133</v>
      </c>
      <c r="J4033">
        <v>0.64088697724974897</v>
      </c>
      <c r="K4033" t="s">
        <v>1031</v>
      </c>
      <c r="L4033">
        <f t="shared" si="62"/>
        <v>-0.63125370118188895</v>
      </c>
      <c r="M4033" t="s">
        <v>1032</v>
      </c>
    </row>
    <row r="4034" spans="1:13" x14ac:dyDescent="0.2">
      <c r="A4034" t="s">
        <v>14541</v>
      </c>
      <c r="B4034" t="s">
        <v>14542</v>
      </c>
      <c r="C4034">
        <v>0</v>
      </c>
      <c r="D4034" t="s">
        <v>14543</v>
      </c>
      <c r="E4034">
        <v>2.2178208282188301</v>
      </c>
      <c r="F4034">
        <v>1.0561362103796701</v>
      </c>
      <c r="G4034">
        <v>0.88936519019287696</v>
      </c>
      <c r="H4034">
        <v>1.1875169188380601</v>
      </c>
      <c r="I4034">
        <v>0.235023787064675</v>
      </c>
      <c r="J4034">
        <v>0.41358175896314098</v>
      </c>
      <c r="K4034" t="s">
        <v>1031</v>
      </c>
      <c r="L4034">
        <f t="shared" ref="L4034:L4097" si="63">F4034*-1</f>
        <v>-1.0561362103796701</v>
      </c>
      <c r="M4034" t="s">
        <v>1032</v>
      </c>
    </row>
    <row r="4035" spans="1:13" x14ac:dyDescent="0.2">
      <c r="A4035" t="s">
        <v>14544</v>
      </c>
      <c r="B4035" t="s">
        <v>14545</v>
      </c>
      <c r="C4035">
        <v>0</v>
      </c>
      <c r="D4035" t="s">
        <v>14546</v>
      </c>
      <c r="E4035">
        <v>2.2140654988233601</v>
      </c>
      <c r="F4035">
        <v>0.39510653639939802</v>
      </c>
      <c r="G4035">
        <v>0.86320151615589402</v>
      </c>
      <c r="H4035">
        <v>0.45772224562224001</v>
      </c>
      <c r="I4035">
        <v>0.64715200375991</v>
      </c>
      <c r="J4035">
        <v>0.77979265671281595</v>
      </c>
      <c r="K4035" t="s">
        <v>1031</v>
      </c>
      <c r="L4035">
        <f t="shared" si="63"/>
        <v>-0.39510653639939802</v>
      </c>
      <c r="M4035" t="s">
        <v>1032</v>
      </c>
    </row>
    <row r="4036" spans="1:13" x14ac:dyDescent="0.2">
      <c r="A4036" t="s">
        <v>14547</v>
      </c>
      <c r="B4036" t="s">
        <v>87</v>
      </c>
      <c r="C4036" t="s">
        <v>553</v>
      </c>
      <c r="D4036" t="s">
        <v>554</v>
      </c>
      <c r="E4036">
        <v>2.2124538863325101</v>
      </c>
      <c r="F4036">
        <v>2.4703402591158699</v>
      </c>
      <c r="G4036">
        <v>0.98064689809851602</v>
      </c>
      <c r="H4036">
        <v>2.51909251322355</v>
      </c>
      <c r="I4036">
        <v>1.17657738405175E-2</v>
      </c>
      <c r="J4036">
        <v>5.8753868253803299E-2</v>
      </c>
      <c r="K4036" t="s">
        <v>1031</v>
      </c>
      <c r="L4036">
        <f t="shared" si="63"/>
        <v>-2.4703402591158699</v>
      </c>
      <c r="M4036" t="s">
        <v>1032</v>
      </c>
    </row>
    <row r="4037" spans="1:13" x14ac:dyDescent="0.2">
      <c r="A4037" t="s">
        <v>14548</v>
      </c>
      <c r="B4037" t="s">
        <v>14549</v>
      </c>
      <c r="C4037">
        <v>0</v>
      </c>
      <c r="D4037">
        <v>0</v>
      </c>
      <c r="E4037">
        <v>2.2119494250779201</v>
      </c>
      <c r="F4037">
        <v>2.4267637607688801</v>
      </c>
      <c r="G4037">
        <v>1.0282483276785099</v>
      </c>
      <c r="H4037">
        <v>2.36009502320108</v>
      </c>
      <c r="I4037">
        <v>1.82702545018785E-2</v>
      </c>
      <c r="J4037">
        <v>7.7410300693031994E-2</v>
      </c>
      <c r="K4037" t="s">
        <v>1031</v>
      </c>
      <c r="L4037">
        <f t="shared" si="63"/>
        <v>-2.4267637607688801</v>
      </c>
      <c r="M4037" t="s">
        <v>1032</v>
      </c>
    </row>
    <row r="4038" spans="1:13" x14ac:dyDescent="0.2">
      <c r="A4038" t="s">
        <v>14550</v>
      </c>
      <c r="B4038" t="s">
        <v>14551</v>
      </c>
      <c r="C4038" t="s">
        <v>9473</v>
      </c>
      <c r="D4038" t="s">
        <v>9474</v>
      </c>
      <c r="E4038">
        <v>2.20597320963333</v>
      </c>
      <c r="F4038">
        <v>-1.47969111464087</v>
      </c>
      <c r="G4038">
        <v>0.83486997664576401</v>
      </c>
      <c r="H4038">
        <v>-1.7723611532729799</v>
      </c>
      <c r="I4038">
        <v>7.6334625911459994E-2</v>
      </c>
      <c r="J4038">
        <v>0.20188271446419201</v>
      </c>
      <c r="K4038" t="s">
        <v>1031</v>
      </c>
      <c r="L4038">
        <f t="shared" si="63"/>
        <v>1.47969111464087</v>
      </c>
      <c r="M4038" t="s">
        <v>1032</v>
      </c>
    </row>
    <row r="4039" spans="1:13" x14ac:dyDescent="0.2">
      <c r="A4039" t="s">
        <v>14552</v>
      </c>
      <c r="B4039" t="s">
        <v>14553</v>
      </c>
      <c r="C4039" t="s">
        <v>14554</v>
      </c>
      <c r="D4039" t="s">
        <v>14555</v>
      </c>
      <c r="E4039">
        <v>2.20282326643254</v>
      </c>
      <c r="F4039">
        <v>0.65537590930796397</v>
      </c>
      <c r="G4039">
        <v>0.73644417215798597</v>
      </c>
      <c r="H4039">
        <v>0.889919336841965</v>
      </c>
      <c r="I4039">
        <v>0.37350920009922101</v>
      </c>
      <c r="J4039">
        <v>0.55536089348242101</v>
      </c>
      <c r="K4039" t="s">
        <v>1031</v>
      </c>
      <c r="L4039">
        <f t="shared" si="63"/>
        <v>-0.65537590930796397</v>
      </c>
      <c r="M4039" t="s">
        <v>1032</v>
      </c>
    </row>
    <row r="4040" spans="1:13" x14ac:dyDescent="0.2">
      <c r="A4040" t="s">
        <v>14556</v>
      </c>
      <c r="B4040" t="s">
        <v>14557</v>
      </c>
      <c r="C4040">
        <v>0</v>
      </c>
      <c r="D4040" t="s">
        <v>14558</v>
      </c>
      <c r="E4040">
        <v>2.2010339156084502</v>
      </c>
      <c r="F4040">
        <v>1.5079403655002199</v>
      </c>
      <c r="G4040">
        <v>0.81149563760656995</v>
      </c>
      <c r="H4040">
        <v>1.8582236251420301</v>
      </c>
      <c r="I4040">
        <v>6.3137264392057704E-2</v>
      </c>
      <c r="J4040">
        <v>0.17751513501346999</v>
      </c>
      <c r="K4040" t="s">
        <v>1031</v>
      </c>
      <c r="L4040">
        <f t="shared" si="63"/>
        <v>-1.5079403655002199</v>
      </c>
      <c r="M4040" t="s">
        <v>1032</v>
      </c>
    </row>
    <row r="4041" spans="1:13" x14ac:dyDescent="0.2">
      <c r="A4041" t="s">
        <v>14559</v>
      </c>
      <c r="B4041" t="s">
        <v>14560</v>
      </c>
      <c r="C4041" t="s">
        <v>14561</v>
      </c>
      <c r="D4041" t="s">
        <v>14562</v>
      </c>
      <c r="E4041">
        <v>2.1995405167174198</v>
      </c>
      <c r="F4041">
        <v>1.7731491700807001</v>
      </c>
      <c r="G4041">
        <v>0.97379864528342597</v>
      </c>
      <c r="H4041">
        <v>1.8208581195598399</v>
      </c>
      <c r="I4041">
        <v>6.8628426836276193E-2</v>
      </c>
      <c r="J4041">
        <v>0.187594828904324</v>
      </c>
      <c r="K4041" t="s">
        <v>1031</v>
      </c>
      <c r="L4041">
        <f t="shared" si="63"/>
        <v>-1.7731491700807001</v>
      </c>
      <c r="M4041" t="s">
        <v>1032</v>
      </c>
    </row>
    <row r="4042" spans="1:13" x14ac:dyDescent="0.2">
      <c r="A4042" t="s">
        <v>14563</v>
      </c>
      <c r="B4042" t="s">
        <v>14564</v>
      </c>
      <c r="C4042" t="s">
        <v>14565</v>
      </c>
      <c r="D4042" t="s">
        <v>14566</v>
      </c>
      <c r="E4042">
        <v>2.1943140248826198</v>
      </c>
      <c r="F4042">
        <v>-0.43647445826679199</v>
      </c>
      <c r="G4042">
        <v>0.71617795801918005</v>
      </c>
      <c r="H4042">
        <v>-0.609449723186123</v>
      </c>
      <c r="I4042">
        <v>0.54222638825123104</v>
      </c>
      <c r="J4042">
        <v>0.69963614889241499</v>
      </c>
      <c r="K4042" t="s">
        <v>1031</v>
      </c>
      <c r="L4042">
        <f t="shared" si="63"/>
        <v>0.43647445826679199</v>
      </c>
      <c r="M4042" t="s">
        <v>1032</v>
      </c>
    </row>
    <row r="4043" spans="1:13" x14ac:dyDescent="0.2">
      <c r="A4043" t="s">
        <v>14567</v>
      </c>
      <c r="B4043" t="s">
        <v>14568</v>
      </c>
      <c r="C4043">
        <v>0</v>
      </c>
      <c r="D4043" t="s">
        <v>14569</v>
      </c>
      <c r="E4043">
        <v>2.19361606115661</v>
      </c>
      <c r="F4043">
        <v>2.6656164579143402</v>
      </c>
      <c r="G4043">
        <v>1.0770909021955899</v>
      </c>
      <c r="H4043">
        <v>2.4748296104633698</v>
      </c>
      <c r="I4043">
        <v>1.3329975459046199E-2</v>
      </c>
      <c r="J4043">
        <v>6.32435035810405E-2</v>
      </c>
      <c r="K4043" t="s">
        <v>1031</v>
      </c>
      <c r="L4043">
        <f t="shared" si="63"/>
        <v>-2.6656164579143402</v>
      </c>
      <c r="M4043" t="s">
        <v>1032</v>
      </c>
    </row>
    <row r="4044" spans="1:13" x14ac:dyDescent="0.2">
      <c r="A4044" t="s">
        <v>14570</v>
      </c>
      <c r="B4044" t="s">
        <v>14571</v>
      </c>
      <c r="C4044" t="s">
        <v>14374</v>
      </c>
      <c r="D4044" t="s">
        <v>14572</v>
      </c>
      <c r="E4044">
        <v>2.1930446750910599</v>
      </c>
      <c r="F4044">
        <v>0.330208434236685</v>
      </c>
      <c r="G4044">
        <v>0.73174452174684201</v>
      </c>
      <c r="H4044">
        <v>0.45126191508533797</v>
      </c>
      <c r="I4044">
        <v>0.651800790294359</v>
      </c>
      <c r="J4044">
        <v>0.78178670866502398</v>
      </c>
      <c r="K4044" t="s">
        <v>1031</v>
      </c>
      <c r="L4044">
        <f t="shared" si="63"/>
        <v>-0.330208434236685</v>
      </c>
      <c r="M4044" t="s">
        <v>1032</v>
      </c>
    </row>
    <row r="4045" spans="1:13" x14ac:dyDescent="0.2">
      <c r="A4045" t="s">
        <v>14573</v>
      </c>
      <c r="B4045" t="s">
        <v>14574</v>
      </c>
      <c r="C4045">
        <v>0</v>
      </c>
      <c r="D4045" t="s">
        <v>14575</v>
      </c>
      <c r="E4045">
        <v>2.18516300985819</v>
      </c>
      <c r="F4045">
        <v>0.37894725065445101</v>
      </c>
      <c r="G4045">
        <v>0.84924924411692604</v>
      </c>
      <c r="H4045">
        <v>0.44621441029187098</v>
      </c>
      <c r="I4045">
        <v>0.65544237465591204</v>
      </c>
      <c r="J4045">
        <v>0.78420339098293201</v>
      </c>
      <c r="K4045" t="s">
        <v>1031</v>
      </c>
      <c r="L4045">
        <f t="shared" si="63"/>
        <v>-0.37894725065445101</v>
      </c>
      <c r="M4045" t="s">
        <v>1032</v>
      </c>
    </row>
    <row r="4046" spans="1:13" x14ac:dyDescent="0.2">
      <c r="A4046" t="s">
        <v>14576</v>
      </c>
      <c r="B4046" t="s">
        <v>14577</v>
      </c>
      <c r="C4046" t="s">
        <v>14578</v>
      </c>
      <c r="D4046" t="s">
        <v>14579</v>
      </c>
      <c r="E4046">
        <v>2.1846933032923301</v>
      </c>
      <c r="F4046">
        <v>1.31762949881187</v>
      </c>
      <c r="G4046">
        <v>0.87063415198398797</v>
      </c>
      <c r="H4046">
        <v>1.5134135225562599</v>
      </c>
      <c r="I4046">
        <v>0.13017465223881899</v>
      </c>
      <c r="J4046">
        <v>0.28425245490616002</v>
      </c>
      <c r="K4046" t="s">
        <v>1031</v>
      </c>
      <c r="L4046">
        <f t="shared" si="63"/>
        <v>-1.31762949881187</v>
      </c>
      <c r="M4046" t="s">
        <v>1032</v>
      </c>
    </row>
    <row r="4047" spans="1:13" x14ac:dyDescent="0.2">
      <c r="A4047" t="s">
        <v>14580</v>
      </c>
      <c r="B4047" t="s">
        <v>14581</v>
      </c>
      <c r="C4047" t="s">
        <v>9458</v>
      </c>
      <c r="D4047" t="s">
        <v>14582</v>
      </c>
      <c r="E4047">
        <v>2.1775013057605399</v>
      </c>
      <c r="F4047">
        <v>0.10220248760299901</v>
      </c>
      <c r="G4047">
        <v>0.97472518312259604</v>
      </c>
      <c r="H4047">
        <v>0.10485261833041699</v>
      </c>
      <c r="I4047">
        <v>0.91649275673268604</v>
      </c>
      <c r="J4047">
        <v>0.95330458198236401</v>
      </c>
      <c r="K4047" t="s">
        <v>1031</v>
      </c>
      <c r="L4047">
        <f t="shared" si="63"/>
        <v>-0.10220248760299901</v>
      </c>
      <c r="M4047" t="s">
        <v>1032</v>
      </c>
    </row>
    <row r="4048" spans="1:13" x14ac:dyDescent="0.2">
      <c r="A4048" t="s">
        <v>14583</v>
      </c>
      <c r="B4048" t="s">
        <v>14584</v>
      </c>
      <c r="C4048">
        <v>0</v>
      </c>
      <c r="D4048" t="s">
        <v>14585</v>
      </c>
      <c r="E4048">
        <v>2.1771399985892002</v>
      </c>
      <c r="F4048">
        <v>0.33555484805592201</v>
      </c>
      <c r="G4048">
        <v>0.85360515529754</v>
      </c>
      <c r="H4048">
        <v>0.39310311796202602</v>
      </c>
      <c r="I4048">
        <v>0.69424332130334598</v>
      </c>
      <c r="J4048">
        <v>0.81395058164953604</v>
      </c>
      <c r="K4048" t="s">
        <v>1031</v>
      </c>
      <c r="L4048">
        <f t="shared" si="63"/>
        <v>-0.33555484805592201</v>
      </c>
      <c r="M4048" t="s">
        <v>1032</v>
      </c>
    </row>
    <row r="4049" spans="1:13" x14ac:dyDescent="0.2">
      <c r="A4049" t="s">
        <v>14586</v>
      </c>
      <c r="B4049" t="s">
        <v>14587</v>
      </c>
      <c r="C4049">
        <v>0</v>
      </c>
      <c r="D4049" t="s">
        <v>14588</v>
      </c>
      <c r="E4049">
        <v>2.1759450700138601</v>
      </c>
      <c r="F4049">
        <v>0.59090768736185095</v>
      </c>
      <c r="G4049">
        <v>1.2396413411209699</v>
      </c>
      <c r="H4049">
        <v>0.47667633190379799</v>
      </c>
      <c r="I4049" t="s">
        <v>2015</v>
      </c>
      <c r="J4049" t="s">
        <v>2015</v>
      </c>
      <c r="K4049" t="s">
        <v>1031</v>
      </c>
      <c r="L4049">
        <f t="shared" si="63"/>
        <v>-0.59090768736185095</v>
      </c>
      <c r="M4049" t="s">
        <v>1032</v>
      </c>
    </row>
    <row r="4050" spans="1:13" x14ac:dyDescent="0.2">
      <c r="A4050" t="s">
        <v>14589</v>
      </c>
      <c r="B4050" t="s">
        <v>14590</v>
      </c>
      <c r="C4050" t="s">
        <v>14591</v>
      </c>
      <c r="D4050" t="s">
        <v>14592</v>
      </c>
      <c r="E4050">
        <v>2.1723735311488901</v>
      </c>
      <c r="F4050">
        <v>1.64255292138678</v>
      </c>
      <c r="G4050">
        <v>1.0248015867145099</v>
      </c>
      <c r="H4050">
        <v>1.60280091549503</v>
      </c>
      <c r="I4050">
        <v>0.108978614663122</v>
      </c>
      <c r="J4050">
        <v>0.254175280273087</v>
      </c>
      <c r="K4050" t="s">
        <v>1031</v>
      </c>
      <c r="L4050">
        <f t="shared" si="63"/>
        <v>-1.64255292138678</v>
      </c>
      <c r="M4050" t="s">
        <v>1032</v>
      </c>
    </row>
    <row r="4051" spans="1:13" x14ac:dyDescent="0.2">
      <c r="A4051" t="s">
        <v>14593</v>
      </c>
      <c r="B4051" t="s">
        <v>14594</v>
      </c>
      <c r="C4051">
        <v>0</v>
      </c>
      <c r="D4051" t="s">
        <v>14595</v>
      </c>
      <c r="E4051">
        <v>2.17192635292629</v>
      </c>
      <c r="F4051">
        <v>0.27195002108018601</v>
      </c>
      <c r="G4051">
        <v>0.93839250610624303</v>
      </c>
      <c r="H4051">
        <v>0.28980412706897402</v>
      </c>
      <c r="I4051">
        <v>0.77196609035753305</v>
      </c>
      <c r="J4051">
        <v>0.86514869246614101</v>
      </c>
      <c r="K4051" t="s">
        <v>1031</v>
      </c>
      <c r="L4051">
        <f t="shared" si="63"/>
        <v>-0.27195002108018601</v>
      </c>
      <c r="M4051" t="s">
        <v>1032</v>
      </c>
    </row>
    <row r="4052" spans="1:13" x14ac:dyDescent="0.2">
      <c r="A4052" t="s">
        <v>14596</v>
      </c>
      <c r="B4052" t="s">
        <v>14597</v>
      </c>
      <c r="C4052" t="s">
        <v>14598</v>
      </c>
      <c r="D4052" t="s">
        <v>14599</v>
      </c>
      <c r="E4052">
        <v>2.1715609863032799</v>
      </c>
      <c r="F4052">
        <v>0.869405855979275</v>
      </c>
      <c r="G4052">
        <v>0.80203830032046897</v>
      </c>
      <c r="H4052">
        <v>1.08399543467175</v>
      </c>
      <c r="I4052">
        <v>0.27836682303812899</v>
      </c>
      <c r="J4052">
        <v>0.456689226963165</v>
      </c>
      <c r="K4052" t="s">
        <v>1031</v>
      </c>
      <c r="L4052">
        <f t="shared" si="63"/>
        <v>-0.869405855979275</v>
      </c>
      <c r="M4052" t="s">
        <v>1032</v>
      </c>
    </row>
    <row r="4053" spans="1:13" x14ac:dyDescent="0.2">
      <c r="A4053" t="s">
        <v>14600</v>
      </c>
      <c r="B4053" t="s">
        <v>14601</v>
      </c>
      <c r="C4053" t="s">
        <v>4132</v>
      </c>
      <c r="D4053" t="s">
        <v>14602</v>
      </c>
      <c r="E4053">
        <v>2.17026779880739</v>
      </c>
      <c r="F4053">
        <v>0.97781501012691496</v>
      </c>
      <c r="G4053">
        <v>0.94271777648995703</v>
      </c>
      <c r="H4053">
        <v>1.0372298417535299</v>
      </c>
      <c r="I4053">
        <v>0.29962875361980301</v>
      </c>
      <c r="J4053">
        <v>0.47881926759169402</v>
      </c>
      <c r="K4053" t="s">
        <v>1031</v>
      </c>
      <c r="L4053">
        <f t="shared" si="63"/>
        <v>-0.97781501012691496</v>
      </c>
      <c r="M4053" t="s">
        <v>1032</v>
      </c>
    </row>
    <row r="4054" spans="1:13" x14ac:dyDescent="0.2">
      <c r="A4054" t="s">
        <v>14603</v>
      </c>
      <c r="B4054" t="s">
        <v>361</v>
      </c>
      <c r="C4054" t="s">
        <v>847</v>
      </c>
      <c r="D4054" t="s">
        <v>964</v>
      </c>
      <c r="E4054">
        <v>2.1693815820015501</v>
      </c>
      <c r="F4054">
        <v>1.80521807389676</v>
      </c>
      <c r="G4054">
        <v>1.22930957243585</v>
      </c>
      <c r="H4054">
        <v>1.46848126328322</v>
      </c>
      <c r="I4054">
        <v>0.141973542085891</v>
      </c>
      <c r="J4054">
        <v>0.30008370598727702</v>
      </c>
      <c r="K4054" t="s">
        <v>1031</v>
      </c>
      <c r="L4054">
        <f t="shared" si="63"/>
        <v>-1.80521807389676</v>
      </c>
      <c r="M4054" t="s">
        <v>1032</v>
      </c>
    </row>
    <row r="4055" spans="1:13" x14ac:dyDescent="0.2">
      <c r="A4055" t="s">
        <v>14604</v>
      </c>
      <c r="B4055" t="s">
        <v>14605</v>
      </c>
      <c r="C4055" t="s">
        <v>14606</v>
      </c>
      <c r="D4055" t="s">
        <v>14607</v>
      </c>
      <c r="E4055">
        <v>2.1683228904499998</v>
      </c>
      <c r="F4055">
        <v>2.0047871929049199</v>
      </c>
      <c r="G4055">
        <v>1.01982664945482</v>
      </c>
      <c r="H4055">
        <v>1.9658117327848199</v>
      </c>
      <c r="I4055">
        <v>4.9320362009044098E-2</v>
      </c>
      <c r="J4055">
        <v>0.15017870170421799</v>
      </c>
      <c r="K4055" t="s">
        <v>1031</v>
      </c>
      <c r="L4055">
        <f t="shared" si="63"/>
        <v>-2.0047871929049199</v>
      </c>
      <c r="M4055" t="s">
        <v>1032</v>
      </c>
    </row>
    <row r="4056" spans="1:13" x14ac:dyDescent="0.2">
      <c r="A4056" t="s">
        <v>14608</v>
      </c>
      <c r="B4056" t="s">
        <v>14609</v>
      </c>
      <c r="C4056" t="s">
        <v>14610</v>
      </c>
      <c r="D4056" t="s">
        <v>14611</v>
      </c>
      <c r="E4056">
        <v>2.1677867318959998</v>
      </c>
      <c r="F4056">
        <v>1.35418703155779</v>
      </c>
      <c r="G4056">
        <v>0.90766196025586099</v>
      </c>
      <c r="H4056">
        <v>1.4919508482828301</v>
      </c>
      <c r="I4056">
        <v>0.13571203112713201</v>
      </c>
      <c r="J4056">
        <v>0.29152471852588002</v>
      </c>
      <c r="K4056" t="s">
        <v>1031</v>
      </c>
      <c r="L4056">
        <f t="shared" si="63"/>
        <v>-1.35418703155779</v>
      </c>
      <c r="M4056" t="s">
        <v>1032</v>
      </c>
    </row>
    <row r="4057" spans="1:13" x14ac:dyDescent="0.2">
      <c r="A4057" t="s">
        <v>14612</v>
      </c>
      <c r="B4057" t="s">
        <v>14613</v>
      </c>
      <c r="C4057" t="s">
        <v>2783</v>
      </c>
      <c r="D4057" t="s">
        <v>14614</v>
      </c>
      <c r="E4057">
        <v>2.1653889698059099</v>
      </c>
      <c r="F4057">
        <v>1.49685104882632</v>
      </c>
      <c r="G4057">
        <v>0.90781693558340104</v>
      </c>
      <c r="H4057">
        <v>1.64884679956359</v>
      </c>
      <c r="I4057">
        <v>9.9179024467263094E-2</v>
      </c>
      <c r="J4057">
        <v>0.238960148621612</v>
      </c>
      <c r="K4057" t="s">
        <v>1031</v>
      </c>
      <c r="L4057">
        <f t="shared" si="63"/>
        <v>-1.49685104882632</v>
      </c>
      <c r="M4057" t="s">
        <v>1032</v>
      </c>
    </row>
    <row r="4058" spans="1:13" x14ac:dyDescent="0.2">
      <c r="A4058" t="s">
        <v>14615</v>
      </c>
      <c r="B4058" t="s">
        <v>14616</v>
      </c>
      <c r="C4058" t="s">
        <v>14617</v>
      </c>
      <c r="D4058" t="s">
        <v>14618</v>
      </c>
      <c r="E4058">
        <v>2.1647483418489601</v>
      </c>
      <c r="F4058">
        <v>0.92000291852138405</v>
      </c>
      <c r="G4058">
        <v>0.77765953543147204</v>
      </c>
      <c r="H4058">
        <v>1.18304074804527</v>
      </c>
      <c r="I4058">
        <v>0.23679299858050001</v>
      </c>
      <c r="J4058">
        <v>0.41521592672187901</v>
      </c>
      <c r="K4058" t="s">
        <v>1031</v>
      </c>
      <c r="L4058">
        <f t="shared" si="63"/>
        <v>-0.92000291852138405</v>
      </c>
      <c r="M4058" t="s">
        <v>1032</v>
      </c>
    </row>
    <row r="4059" spans="1:13" x14ac:dyDescent="0.2">
      <c r="A4059" t="s">
        <v>14619</v>
      </c>
      <c r="B4059" t="s">
        <v>14620</v>
      </c>
      <c r="C4059">
        <v>0</v>
      </c>
      <c r="D4059" t="s">
        <v>14621</v>
      </c>
      <c r="E4059">
        <v>2.1637735671788199</v>
      </c>
      <c r="F4059">
        <v>0.67459078580159604</v>
      </c>
      <c r="G4059">
        <v>0.99369970721767298</v>
      </c>
      <c r="H4059">
        <v>0.67886785202989297</v>
      </c>
      <c r="I4059">
        <v>0.497221596801524</v>
      </c>
      <c r="J4059">
        <v>0.66528964850304495</v>
      </c>
      <c r="K4059" t="s">
        <v>1031</v>
      </c>
      <c r="L4059">
        <f t="shared" si="63"/>
        <v>-0.67459078580159604</v>
      </c>
      <c r="M4059" t="s">
        <v>1032</v>
      </c>
    </row>
    <row r="4060" spans="1:13" x14ac:dyDescent="0.2">
      <c r="A4060" t="s">
        <v>14622</v>
      </c>
      <c r="B4060" t="s">
        <v>206</v>
      </c>
      <c r="C4060" t="s">
        <v>667</v>
      </c>
      <c r="D4060" t="s">
        <v>732</v>
      </c>
      <c r="E4060">
        <v>2.1537619717237</v>
      </c>
      <c r="F4060">
        <v>-0.71932612169454802</v>
      </c>
      <c r="G4060">
        <v>0.85862486184126896</v>
      </c>
      <c r="H4060">
        <v>-0.837765307834199</v>
      </c>
      <c r="I4060">
        <v>0.40216252644391998</v>
      </c>
      <c r="J4060">
        <v>0.58139620604937703</v>
      </c>
      <c r="K4060" t="s">
        <v>1031</v>
      </c>
      <c r="L4060">
        <f t="shared" si="63"/>
        <v>0.71932612169454802</v>
      </c>
      <c r="M4060" t="s">
        <v>1032</v>
      </c>
    </row>
    <row r="4061" spans="1:13" x14ac:dyDescent="0.2">
      <c r="A4061" t="s">
        <v>14623</v>
      </c>
      <c r="B4061" t="s">
        <v>14624</v>
      </c>
      <c r="C4061" t="s">
        <v>14625</v>
      </c>
      <c r="D4061" t="s">
        <v>14626</v>
      </c>
      <c r="E4061">
        <v>2.1531679764966198</v>
      </c>
      <c r="F4061">
        <v>2.8507027353381802</v>
      </c>
      <c r="G4061">
        <v>1.3074347386367</v>
      </c>
      <c r="H4061">
        <v>2.1803786078918899</v>
      </c>
      <c r="I4061">
        <v>2.9229408510610899E-2</v>
      </c>
      <c r="J4061">
        <v>0.105422208381952</v>
      </c>
      <c r="K4061" t="s">
        <v>1031</v>
      </c>
      <c r="L4061">
        <f t="shared" si="63"/>
        <v>-2.8507027353381802</v>
      </c>
      <c r="M4061" t="s">
        <v>1032</v>
      </c>
    </row>
    <row r="4062" spans="1:13" x14ac:dyDescent="0.2">
      <c r="A4062" t="s">
        <v>14627</v>
      </c>
      <c r="B4062" t="s">
        <v>14628</v>
      </c>
      <c r="C4062" t="s">
        <v>4479</v>
      </c>
      <c r="D4062" t="s">
        <v>14629</v>
      </c>
      <c r="E4062">
        <v>2.1526690412658098</v>
      </c>
      <c r="F4062">
        <v>0.98197373345497196</v>
      </c>
      <c r="G4062">
        <v>0.89285223007776404</v>
      </c>
      <c r="H4062">
        <v>1.09981663300482</v>
      </c>
      <c r="I4062">
        <v>0.271412023748488</v>
      </c>
      <c r="J4062">
        <v>0.44986489098962601</v>
      </c>
      <c r="K4062" t="s">
        <v>1031</v>
      </c>
      <c r="L4062">
        <f t="shared" si="63"/>
        <v>-0.98197373345497196</v>
      </c>
      <c r="M4062" t="s">
        <v>1032</v>
      </c>
    </row>
    <row r="4063" spans="1:13" x14ac:dyDescent="0.2">
      <c r="A4063" t="s">
        <v>14630</v>
      </c>
      <c r="B4063" t="s">
        <v>14631</v>
      </c>
      <c r="C4063" t="s">
        <v>14632</v>
      </c>
      <c r="D4063" t="s">
        <v>14633</v>
      </c>
      <c r="E4063">
        <v>2.15133757398194</v>
      </c>
      <c r="F4063">
        <v>0.25529991007080599</v>
      </c>
      <c r="G4063">
        <v>0.70004738108317899</v>
      </c>
      <c r="H4063">
        <v>0.36468947241225602</v>
      </c>
      <c r="I4063">
        <v>0.71534321797984901</v>
      </c>
      <c r="J4063">
        <v>0.827590169296606</v>
      </c>
      <c r="K4063" t="s">
        <v>1031</v>
      </c>
      <c r="L4063">
        <f t="shared" si="63"/>
        <v>-0.25529991007080599</v>
      </c>
      <c r="M4063" t="s">
        <v>1032</v>
      </c>
    </row>
    <row r="4064" spans="1:13" x14ac:dyDescent="0.2">
      <c r="A4064" t="s">
        <v>14634</v>
      </c>
      <c r="B4064" t="s">
        <v>350</v>
      </c>
      <c r="C4064" t="s">
        <v>948</v>
      </c>
      <c r="D4064" t="s">
        <v>949</v>
      </c>
      <c r="E4064">
        <v>2.14993320731435</v>
      </c>
      <c r="F4064">
        <v>0.80066963394200197</v>
      </c>
      <c r="G4064">
        <v>0.84603435352115897</v>
      </c>
      <c r="H4064">
        <v>0.94637957738908496</v>
      </c>
      <c r="I4064">
        <v>0.34395501808842599</v>
      </c>
      <c r="J4064">
        <v>0.52470649799842595</v>
      </c>
      <c r="K4064" t="s">
        <v>1031</v>
      </c>
      <c r="L4064">
        <f t="shared" si="63"/>
        <v>-0.80066963394200197</v>
      </c>
      <c r="M4064" t="s">
        <v>1032</v>
      </c>
    </row>
    <row r="4065" spans="1:13" x14ac:dyDescent="0.2">
      <c r="A4065" t="s">
        <v>14635</v>
      </c>
      <c r="B4065" t="s">
        <v>14636</v>
      </c>
      <c r="C4065">
        <v>0</v>
      </c>
      <c r="D4065" t="s">
        <v>14637</v>
      </c>
      <c r="E4065">
        <v>2.1489750372902701</v>
      </c>
      <c r="F4065">
        <v>1.4354090540212201</v>
      </c>
      <c r="G4065">
        <v>0.80156922886100501</v>
      </c>
      <c r="H4065">
        <v>1.7907486993492501</v>
      </c>
      <c r="I4065">
        <v>7.3333630954241599E-2</v>
      </c>
      <c r="J4065">
        <v>0.19631860964982101</v>
      </c>
      <c r="K4065" t="s">
        <v>1031</v>
      </c>
      <c r="L4065">
        <f t="shared" si="63"/>
        <v>-1.4354090540212201</v>
      </c>
      <c r="M4065" t="s">
        <v>1032</v>
      </c>
    </row>
    <row r="4066" spans="1:13" x14ac:dyDescent="0.2">
      <c r="A4066" t="s">
        <v>14638</v>
      </c>
      <c r="B4066" t="s">
        <v>14639</v>
      </c>
      <c r="C4066">
        <v>0</v>
      </c>
      <c r="D4066" t="s">
        <v>14640</v>
      </c>
      <c r="E4066">
        <v>2.14715925658879</v>
      </c>
      <c r="F4066">
        <v>0.43953678119045297</v>
      </c>
      <c r="G4066">
        <v>0.84335895480905299</v>
      </c>
      <c r="H4066">
        <v>0.52117402522864098</v>
      </c>
      <c r="I4066">
        <v>0.602245547003605</v>
      </c>
      <c r="J4066">
        <v>0.74531454247069295</v>
      </c>
      <c r="K4066" t="s">
        <v>1031</v>
      </c>
      <c r="L4066">
        <f t="shared" si="63"/>
        <v>-0.43953678119045297</v>
      </c>
      <c r="M4066" t="s">
        <v>1032</v>
      </c>
    </row>
    <row r="4067" spans="1:13" x14ac:dyDescent="0.2">
      <c r="A4067" t="s">
        <v>14641</v>
      </c>
      <c r="B4067" t="s">
        <v>14642</v>
      </c>
      <c r="C4067">
        <v>0</v>
      </c>
      <c r="D4067" t="s">
        <v>14643</v>
      </c>
      <c r="E4067">
        <v>2.1389209736890402</v>
      </c>
      <c r="F4067">
        <v>1.1465939461872401</v>
      </c>
      <c r="G4067">
        <v>0.98395531997026298</v>
      </c>
      <c r="H4067">
        <v>1.16529066200068</v>
      </c>
      <c r="I4067">
        <v>0.24390135768541801</v>
      </c>
      <c r="J4067">
        <v>0.42271288955047398</v>
      </c>
      <c r="K4067" t="s">
        <v>1031</v>
      </c>
      <c r="L4067">
        <f t="shared" si="63"/>
        <v>-1.1465939461872401</v>
      </c>
      <c r="M4067" t="s">
        <v>1032</v>
      </c>
    </row>
    <row r="4068" spans="1:13" x14ac:dyDescent="0.2">
      <c r="A4068" t="s">
        <v>14644</v>
      </c>
      <c r="B4068" t="s">
        <v>14645</v>
      </c>
      <c r="C4068">
        <v>0</v>
      </c>
      <c r="D4068" t="s">
        <v>14646</v>
      </c>
      <c r="E4068">
        <v>2.13888811207205</v>
      </c>
      <c r="F4068">
        <v>1.2652458533197199</v>
      </c>
      <c r="G4068">
        <v>0.87264093392556796</v>
      </c>
      <c r="H4068">
        <v>1.44990431245074</v>
      </c>
      <c r="I4068">
        <v>0.14708520460886201</v>
      </c>
      <c r="J4068">
        <v>0.30644380893741302</v>
      </c>
      <c r="K4068" t="s">
        <v>1031</v>
      </c>
      <c r="L4068">
        <f t="shared" si="63"/>
        <v>-1.2652458533197199</v>
      </c>
      <c r="M4068" t="s">
        <v>1032</v>
      </c>
    </row>
    <row r="4069" spans="1:13" x14ac:dyDescent="0.2">
      <c r="A4069" t="s">
        <v>14647</v>
      </c>
      <c r="B4069" t="s">
        <v>14648</v>
      </c>
      <c r="C4069" t="s">
        <v>14649</v>
      </c>
      <c r="D4069" t="s">
        <v>14650</v>
      </c>
      <c r="E4069">
        <v>2.1377563535177599</v>
      </c>
      <c r="F4069">
        <v>1.4240141977871501</v>
      </c>
      <c r="G4069">
        <v>0.87752846390081396</v>
      </c>
      <c r="H4069">
        <v>1.6227555644828699</v>
      </c>
      <c r="I4069">
        <v>0.104641668148911</v>
      </c>
      <c r="J4069">
        <v>0.24709470018433499</v>
      </c>
      <c r="K4069" t="s">
        <v>1031</v>
      </c>
      <c r="L4069">
        <f t="shared" si="63"/>
        <v>-1.4240141977871501</v>
      </c>
      <c r="M4069" t="s">
        <v>1032</v>
      </c>
    </row>
    <row r="4070" spans="1:13" x14ac:dyDescent="0.2">
      <c r="A4070" t="s">
        <v>14651</v>
      </c>
      <c r="B4070" t="s">
        <v>14652</v>
      </c>
      <c r="C4070">
        <v>0</v>
      </c>
      <c r="D4070" t="s">
        <v>14653</v>
      </c>
      <c r="E4070">
        <v>2.13487646429722</v>
      </c>
      <c r="F4070">
        <v>0.85884946793977601</v>
      </c>
      <c r="G4070">
        <v>1.0930857278452</v>
      </c>
      <c r="H4070">
        <v>0.78571098868231204</v>
      </c>
      <c r="I4070">
        <v>0.432036824011575</v>
      </c>
      <c r="J4070">
        <v>0.607351901319098</v>
      </c>
      <c r="K4070" t="s">
        <v>1031</v>
      </c>
      <c r="L4070">
        <f t="shared" si="63"/>
        <v>-0.85884946793977601</v>
      </c>
      <c r="M4070" t="s">
        <v>1032</v>
      </c>
    </row>
    <row r="4071" spans="1:13" x14ac:dyDescent="0.2">
      <c r="A4071" t="s">
        <v>14654</v>
      </c>
      <c r="B4071" t="s">
        <v>14655</v>
      </c>
      <c r="C4071" t="s">
        <v>14656</v>
      </c>
      <c r="D4071" t="s">
        <v>14657</v>
      </c>
      <c r="E4071">
        <v>2.13055348948618</v>
      </c>
      <c r="F4071">
        <v>1.3996438355810199</v>
      </c>
      <c r="G4071">
        <v>1.0030459743139799</v>
      </c>
      <c r="H4071">
        <v>1.39539350281355</v>
      </c>
      <c r="I4071">
        <v>0.162897209506184</v>
      </c>
      <c r="J4071">
        <v>0.32847002101528799</v>
      </c>
      <c r="K4071" t="s">
        <v>1031</v>
      </c>
      <c r="L4071">
        <f t="shared" si="63"/>
        <v>-1.3996438355810199</v>
      </c>
      <c r="M4071" t="s">
        <v>1032</v>
      </c>
    </row>
    <row r="4072" spans="1:13" x14ac:dyDescent="0.2">
      <c r="A4072" t="s">
        <v>14658</v>
      </c>
      <c r="B4072" t="s">
        <v>14659</v>
      </c>
      <c r="C4072">
        <v>0</v>
      </c>
      <c r="D4072" t="s">
        <v>14660</v>
      </c>
      <c r="E4072">
        <v>2.1225481346661299</v>
      </c>
      <c r="F4072">
        <v>2.17267664508321</v>
      </c>
      <c r="G4072">
        <v>0.89156961125655598</v>
      </c>
      <c r="H4072">
        <v>2.4369119557822199</v>
      </c>
      <c r="I4072">
        <v>1.48132856208174E-2</v>
      </c>
      <c r="J4072">
        <v>6.7861740486595504E-2</v>
      </c>
      <c r="K4072" t="s">
        <v>1031</v>
      </c>
      <c r="L4072">
        <f t="shared" si="63"/>
        <v>-2.17267664508321</v>
      </c>
      <c r="M4072" t="s">
        <v>1032</v>
      </c>
    </row>
    <row r="4073" spans="1:13" x14ac:dyDescent="0.2">
      <c r="A4073" t="s">
        <v>14661</v>
      </c>
      <c r="B4073" t="s">
        <v>14662</v>
      </c>
      <c r="C4073" t="s">
        <v>14054</v>
      </c>
      <c r="D4073" t="s">
        <v>14663</v>
      </c>
      <c r="E4073">
        <v>2.12186332782565</v>
      </c>
      <c r="F4073">
        <v>1.1310149039056701</v>
      </c>
      <c r="G4073">
        <v>0.76209457739151798</v>
      </c>
      <c r="H4073">
        <v>1.48408732650596</v>
      </c>
      <c r="I4073">
        <v>0.137785754957057</v>
      </c>
      <c r="J4073">
        <v>0.29451000215411999</v>
      </c>
      <c r="K4073" t="s">
        <v>1031</v>
      </c>
      <c r="L4073">
        <f t="shared" si="63"/>
        <v>-1.1310149039056701</v>
      </c>
      <c r="M4073" t="s">
        <v>1032</v>
      </c>
    </row>
    <row r="4074" spans="1:13" x14ac:dyDescent="0.2">
      <c r="A4074" t="s">
        <v>14664</v>
      </c>
      <c r="B4074" t="s">
        <v>14665</v>
      </c>
      <c r="C4074">
        <v>0</v>
      </c>
      <c r="D4074" t="s">
        <v>14666</v>
      </c>
      <c r="E4074">
        <v>2.1217007589008898</v>
      </c>
      <c r="F4074">
        <v>0.61301892754157705</v>
      </c>
      <c r="G4074">
        <v>0.93253296646586403</v>
      </c>
      <c r="H4074">
        <v>0.65736971194145699</v>
      </c>
      <c r="I4074">
        <v>0.51094322181853802</v>
      </c>
      <c r="J4074">
        <v>0.67492254488757397</v>
      </c>
      <c r="K4074" t="s">
        <v>1031</v>
      </c>
      <c r="L4074">
        <f t="shared" si="63"/>
        <v>-0.61301892754157705</v>
      </c>
      <c r="M4074" t="s">
        <v>1032</v>
      </c>
    </row>
    <row r="4075" spans="1:13" x14ac:dyDescent="0.2">
      <c r="A4075" t="s">
        <v>14667</v>
      </c>
      <c r="B4075" t="s">
        <v>14668</v>
      </c>
      <c r="C4075">
        <v>0</v>
      </c>
      <c r="D4075">
        <v>0</v>
      </c>
      <c r="E4075">
        <v>2.1156114819383798</v>
      </c>
      <c r="F4075">
        <v>3.3479801271738499</v>
      </c>
      <c r="G4075">
        <v>1.3534128592463699</v>
      </c>
      <c r="H4075">
        <v>2.47373157739769</v>
      </c>
      <c r="I4075">
        <v>1.33710115690955E-2</v>
      </c>
      <c r="J4075">
        <v>6.3293516579779302E-2</v>
      </c>
      <c r="K4075" t="s">
        <v>1031</v>
      </c>
      <c r="L4075">
        <f t="shared" si="63"/>
        <v>-3.3479801271738499</v>
      </c>
      <c r="M4075" t="s">
        <v>1032</v>
      </c>
    </row>
    <row r="4076" spans="1:13" x14ac:dyDescent="0.2">
      <c r="A4076" t="s">
        <v>14669</v>
      </c>
      <c r="B4076" t="s">
        <v>14670</v>
      </c>
      <c r="C4076">
        <v>0</v>
      </c>
      <c r="D4076" t="s">
        <v>14671</v>
      </c>
      <c r="E4076">
        <v>2.1142500428978002</v>
      </c>
      <c r="F4076">
        <v>2.1367733360890102</v>
      </c>
      <c r="G4076">
        <v>0.92783797131866796</v>
      </c>
      <c r="H4076">
        <v>2.3029595706803998</v>
      </c>
      <c r="I4076">
        <v>2.1281117925320999E-2</v>
      </c>
      <c r="J4076">
        <v>8.5988888483550296E-2</v>
      </c>
      <c r="K4076" t="s">
        <v>1031</v>
      </c>
      <c r="L4076">
        <f t="shared" si="63"/>
        <v>-2.1367733360890102</v>
      </c>
      <c r="M4076" t="s">
        <v>1032</v>
      </c>
    </row>
    <row r="4077" spans="1:13" x14ac:dyDescent="0.2">
      <c r="A4077" t="s">
        <v>14672</v>
      </c>
      <c r="B4077" t="s">
        <v>14673</v>
      </c>
      <c r="C4077">
        <v>0</v>
      </c>
      <c r="D4077" t="s">
        <v>14674</v>
      </c>
      <c r="E4077">
        <v>2.1134764864075501</v>
      </c>
      <c r="F4077">
        <v>-0.16823115884283099</v>
      </c>
      <c r="G4077">
        <v>0.75296383815441803</v>
      </c>
      <c r="H4077">
        <v>-0.22342528328476</v>
      </c>
      <c r="I4077">
        <v>0.82320452840737801</v>
      </c>
      <c r="J4077">
        <v>0.89847140012696503</v>
      </c>
      <c r="K4077" t="s">
        <v>1031</v>
      </c>
      <c r="L4077">
        <f t="shared" si="63"/>
        <v>0.16823115884283099</v>
      </c>
      <c r="M4077" t="s">
        <v>1032</v>
      </c>
    </row>
    <row r="4078" spans="1:13" x14ac:dyDescent="0.2">
      <c r="A4078" t="s">
        <v>14675</v>
      </c>
      <c r="B4078" t="s">
        <v>14676</v>
      </c>
      <c r="C4078" t="s">
        <v>9416</v>
      </c>
      <c r="D4078" t="s">
        <v>12069</v>
      </c>
      <c r="E4078">
        <v>2.1128563121669099</v>
      </c>
      <c r="F4078">
        <v>0.63792649026708403</v>
      </c>
      <c r="G4078">
        <v>0.71582703172199602</v>
      </c>
      <c r="H4078">
        <v>0.89117407138493498</v>
      </c>
      <c r="I4078">
        <v>0.37283579220652502</v>
      </c>
      <c r="J4078">
        <v>0.55517614180841401</v>
      </c>
      <c r="K4078" t="s">
        <v>1031</v>
      </c>
      <c r="L4078">
        <f t="shared" si="63"/>
        <v>-0.63792649026708403</v>
      </c>
      <c r="M4078" t="s">
        <v>1032</v>
      </c>
    </row>
    <row r="4079" spans="1:13" x14ac:dyDescent="0.2">
      <c r="A4079" t="s">
        <v>14677</v>
      </c>
      <c r="B4079" t="s">
        <v>14678</v>
      </c>
      <c r="C4079" t="s">
        <v>14679</v>
      </c>
      <c r="D4079" t="s">
        <v>14680</v>
      </c>
      <c r="E4079">
        <v>2.1115348477076301</v>
      </c>
      <c r="F4079">
        <v>-0.54666512568135195</v>
      </c>
      <c r="G4079">
        <v>0.95466079626006495</v>
      </c>
      <c r="H4079">
        <v>-0.57262760534730395</v>
      </c>
      <c r="I4079">
        <v>0.56689686436654296</v>
      </c>
      <c r="J4079">
        <v>0.71816103678696697</v>
      </c>
      <c r="K4079" t="s">
        <v>1031</v>
      </c>
      <c r="L4079">
        <f t="shared" si="63"/>
        <v>0.54666512568135195</v>
      </c>
      <c r="M4079" t="s">
        <v>1032</v>
      </c>
    </row>
    <row r="4080" spans="1:13" x14ac:dyDescent="0.2">
      <c r="A4080" t="s">
        <v>14681</v>
      </c>
      <c r="B4080" t="s">
        <v>14682</v>
      </c>
      <c r="C4080" t="s">
        <v>5661</v>
      </c>
      <c r="D4080" t="s">
        <v>14683</v>
      </c>
      <c r="E4080">
        <v>2.10508483747437</v>
      </c>
      <c r="F4080">
        <v>-1.44382491522281</v>
      </c>
      <c r="G4080">
        <v>1.2100454900865001</v>
      </c>
      <c r="H4080">
        <v>-1.19319887314285</v>
      </c>
      <c r="I4080">
        <v>0.232791495893023</v>
      </c>
      <c r="J4080">
        <v>0.41119061577270999</v>
      </c>
      <c r="K4080" t="s">
        <v>1031</v>
      </c>
      <c r="L4080">
        <f t="shared" si="63"/>
        <v>1.44382491522281</v>
      </c>
      <c r="M4080" t="s">
        <v>1032</v>
      </c>
    </row>
    <row r="4081" spans="1:13" x14ac:dyDescent="0.2">
      <c r="A4081" t="s">
        <v>14684</v>
      </c>
      <c r="B4081" t="s">
        <v>224</v>
      </c>
      <c r="C4081" t="s">
        <v>758</v>
      </c>
      <c r="D4081" t="s">
        <v>759</v>
      </c>
      <c r="E4081">
        <v>2.1046035345775498</v>
      </c>
      <c r="F4081">
        <v>-0.35668526415556701</v>
      </c>
      <c r="G4081">
        <v>0.74999933527095597</v>
      </c>
      <c r="H4081">
        <v>-0.47558077371722701</v>
      </c>
      <c r="I4081">
        <v>0.63437307536377596</v>
      </c>
      <c r="J4081">
        <v>0.768600456623872</v>
      </c>
      <c r="K4081" t="s">
        <v>1031</v>
      </c>
      <c r="L4081">
        <f t="shared" si="63"/>
        <v>0.35668526415556701</v>
      </c>
      <c r="M4081" t="s">
        <v>1032</v>
      </c>
    </row>
    <row r="4082" spans="1:13" x14ac:dyDescent="0.2">
      <c r="A4082" t="s">
        <v>14685</v>
      </c>
      <c r="B4082" t="s">
        <v>14686</v>
      </c>
      <c r="C4082" t="s">
        <v>14687</v>
      </c>
      <c r="D4082" t="s">
        <v>14688</v>
      </c>
      <c r="E4082">
        <v>2.1017399142147801</v>
      </c>
      <c r="F4082">
        <v>0.51766297482021295</v>
      </c>
      <c r="G4082">
        <v>0.78553795237045598</v>
      </c>
      <c r="H4082">
        <v>0.65899167985213403</v>
      </c>
      <c r="I4082">
        <v>0.50990111146555495</v>
      </c>
      <c r="J4082">
        <v>0.67419785661569898</v>
      </c>
      <c r="K4082" t="s">
        <v>1031</v>
      </c>
      <c r="L4082">
        <f t="shared" si="63"/>
        <v>-0.51766297482021295</v>
      </c>
      <c r="M4082" t="s">
        <v>1032</v>
      </c>
    </row>
    <row r="4083" spans="1:13" x14ac:dyDescent="0.2">
      <c r="A4083" t="s">
        <v>14689</v>
      </c>
      <c r="B4083" t="s">
        <v>14690</v>
      </c>
      <c r="C4083" t="s">
        <v>13702</v>
      </c>
      <c r="D4083" t="s">
        <v>14691</v>
      </c>
      <c r="E4083">
        <v>2.0997701900523902</v>
      </c>
      <c r="F4083">
        <v>1.8254909918667499</v>
      </c>
      <c r="G4083">
        <v>1.0795710269357901</v>
      </c>
      <c r="H4083">
        <v>1.6909410741117701</v>
      </c>
      <c r="I4083">
        <v>9.0848057494198303E-2</v>
      </c>
      <c r="J4083">
        <v>0.22567972558274799</v>
      </c>
      <c r="K4083" t="s">
        <v>1031</v>
      </c>
      <c r="L4083">
        <f t="shared" si="63"/>
        <v>-1.8254909918667499</v>
      </c>
      <c r="M4083" t="s">
        <v>1032</v>
      </c>
    </row>
    <row r="4084" spans="1:13" x14ac:dyDescent="0.2">
      <c r="A4084" t="s">
        <v>14692</v>
      </c>
      <c r="B4084" t="s">
        <v>14693</v>
      </c>
      <c r="C4084" t="s">
        <v>6029</v>
      </c>
      <c r="D4084" t="s">
        <v>14694</v>
      </c>
      <c r="E4084">
        <v>2.09797628627914</v>
      </c>
      <c r="F4084">
        <v>1.3953903058389501</v>
      </c>
      <c r="G4084">
        <v>0.81892793836558397</v>
      </c>
      <c r="H4084">
        <v>1.7039231908779</v>
      </c>
      <c r="I4084">
        <v>8.8395437808200694E-2</v>
      </c>
      <c r="J4084">
        <v>0.22119594982451901</v>
      </c>
      <c r="K4084" t="s">
        <v>1031</v>
      </c>
      <c r="L4084">
        <f t="shared" si="63"/>
        <v>-1.3953903058389501</v>
      </c>
      <c r="M4084" t="s">
        <v>1032</v>
      </c>
    </row>
    <row r="4085" spans="1:13" x14ac:dyDescent="0.2">
      <c r="A4085" t="s">
        <v>14695</v>
      </c>
      <c r="B4085" t="s">
        <v>14696</v>
      </c>
      <c r="C4085" t="s">
        <v>14278</v>
      </c>
      <c r="D4085" t="s">
        <v>14697</v>
      </c>
      <c r="E4085">
        <v>2.09548555808452</v>
      </c>
      <c r="F4085">
        <v>1.0998639110745101</v>
      </c>
      <c r="G4085">
        <v>0.753652989275445</v>
      </c>
      <c r="H4085">
        <v>1.4593770962574</v>
      </c>
      <c r="I4085">
        <v>0.144461346343082</v>
      </c>
      <c r="J4085">
        <v>0.30329623367909297</v>
      </c>
      <c r="K4085" t="s">
        <v>1031</v>
      </c>
      <c r="L4085">
        <f t="shared" si="63"/>
        <v>-1.0998639110745101</v>
      </c>
      <c r="M4085" t="s">
        <v>1032</v>
      </c>
    </row>
    <row r="4086" spans="1:13" x14ac:dyDescent="0.2">
      <c r="A4086" t="s">
        <v>14698</v>
      </c>
      <c r="B4086" t="s">
        <v>14699</v>
      </c>
      <c r="C4086" t="s">
        <v>14700</v>
      </c>
      <c r="D4086" t="s">
        <v>14701</v>
      </c>
      <c r="E4086">
        <v>2.0921005083578201</v>
      </c>
      <c r="F4086">
        <v>1.1942496891887799</v>
      </c>
      <c r="G4086">
        <v>1.00020116360702</v>
      </c>
      <c r="H4086">
        <v>1.19400949793136</v>
      </c>
      <c r="I4086">
        <v>0.23247425275484501</v>
      </c>
      <c r="J4086">
        <v>0.41097426565140099</v>
      </c>
      <c r="K4086" t="s">
        <v>1031</v>
      </c>
      <c r="L4086">
        <f t="shared" si="63"/>
        <v>-1.1942496891887799</v>
      </c>
      <c r="M4086" t="s">
        <v>1032</v>
      </c>
    </row>
    <row r="4087" spans="1:13" x14ac:dyDescent="0.2">
      <c r="A4087" t="s">
        <v>14702</v>
      </c>
      <c r="B4087" t="s">
        <v>14703</v>
      </c>
      <c r="C4087" t="s">
        <v>14704</v>
      </c>
      <c r="D4087" t="s">
        <v>14705</v>
      </c>
      <c r="E4087">
        <v>2.0918324772869101</v>
      </c>
      <c r="F4087">
        <v>2.4561223256470002</v>
      </c>
      <c r="G4087">
        <v>1.00850940847106</v>
      </c>
      <c r="H4087">
        <v>2.4353985248095702</v>
      </c>
      <c r="I4087">
        <v>1.48753962701183E-2</v>
      </c>
      <c r="J4087">
        <v>6.79305799354325E-2</v>
      </c>
      <c r="K4087" t="s">
        <v>1031</v>
      </c>
      <c r="L4087">
        <f t="shared" si="63"/>
        <v>-2.4561223256470002</v>
      </c>
      <c r="M4087" t="s">
        <v>1032</v>
      </c>
    </row>
    <row r="4088" spans="1:13" x14ac:dyDescent="0.2">
      <c r="A4088" t="s">
        <v>14706</v>
      </c>
      <c r="B4088" t="s">
        <v>14707</v>
      </c>
      <c r="C4088" t="s">
        <v>14708</v>
      </c>
      <c r="D4088" t="s">
        <v>14709</v>
      </c>
      <c r="E4088">
        <v>2.08987057943316</v>
      </c>
      <c r="F4088">
        <v>0.54156887116691499</v>
      </c>
      <c r="G4088">
        <v>0.78825196501352801</v>
      </c>
      <c r="H4088">
        <v>0.68705045493622097</v>
      </c>
      <c r="I4088">
        <v>0.49205093411323902</v>
      </c>
      <c r="J4088">
        <v>0.66102533849682099</v>
      </c>
      <c r="K4088" t="s">
        <v>1031</v>
      </c>
      <c r="L4088">
        <f t="shared" si="63"/>
        <v>-0.54156887116691499</v>
      </c>
      <c r="M4088" t="s">
        <v>1032</v>
      </c>
    </row>
    <row r="4089" spans="1:13" x14ac:dyDescent="0.2">
      <c r="A4089" t="s">
        <v>14710</v>
      </c>
      <c r="B4089" t="s">
        <v>14711</v>
      </c>
      <c r="C4089" t="s">
        <v>10399</v>
      </c>
      <c r="D4089" t="s">
        <v>10400</v>
      </c>
      <c r="E4089">
        <v>2.0884178978950998</v>
      </c>
      <c r="F4089">
        <v>1.2595071120986501</v>
      </c>
      <c r="G4089">
        <v>1.19339202366861</v>
      </c>
      <c r="H4089">
        <v>1.05540098066584</v>
      </c>
      <c r="I4089">
        <v>0.29124197457547302</v>
      </c>
      <c r="J4089">
        <v>0.47053064502088598</v>
      </c>
      <c r="K4089" t="s">
        <v>1031</v>
      </c>
      <c r="L4089">
        <f t="shared" si="63"/>
        <v>-1.2595071120986501</v>
      </c>
      <c r="M4089" t="s">
        <v>1032</v>
      </c>
    </row>
    <row r="4090" spans="1:13" x14ac:dyDescent="0.2">
      <c r="A4090" t="s">
        <v>14712</v>
      </c>
      <c r="B4090" t="s">
        <v>14713</v>
      </c>
      <c r="C4090" t="s">
        <v>13100</v>
      </c>
      <c r="D4090" t="s">
        <v>14714</v>
      </c>
      <c r="E4090">
        <v>2.0863177833644899</v>
      </c>
      <c r="F4090">
        <v>1.6249073125970499</v>
      </c>
      <c r="G4090">
        <v>1.0783884941333199</v>
      </c>
      <c r="H4090">
        <v>1.50679214535106</v>
      </c>
      <c r="I4090">
        <v>0.131863943530869</v>
      </c>
      <c r="J4090">
        <v>0.28644413660587698</v>
      </c>
      <c r="K4090" t="s">
        <v>1031</v>
      </c>
      <c r="L4090">
        <f t="shared" si="63"/>
        <v>-1.6249073125970499</v>
      </c>
      <c r="M4090" t="s">
        <v>1032</v>
      </c>
    </row>
    <row r="4091" spans="1:13" x14ac:dyDescent="0.2">
      <c r="A4091" t="s">
        <v>14715</v>
      </c>
      <c r="B4091" t="s">
        <v>14716</v>
      </c>
      <c r="C4091">
        <v>0</v>
      </c>
      <c r="D4091" t="s">
        <v>14717</v>
      </c>
      <c r="E4091">
        <v>2.08575931593893</v>
      </c>
      <c r="F4091">
        <v>0.68464785567395503</v>
      </c>
      <c r="G4091">
        <v>0.81191358882519504</v>
      </c>
      <c r="H4091">
        <v>0.84325212078863199</v>
      </c>
      <c r="I4091">
        <v>0.39908745418948999</v>
      </c>
      <c r="J4091">
        <v>0.57815096518851905</v>
      </c>
      <c r="K4091" t="s">
        <v>1031</v>
      </c>
      <c r="L4091">
        <f t="shared" si="63"/>
        <v>-0.68464785567395503</v>
      </c>
      <c r="M4091" t="s">
        <v>1032</v>
      </c>
    </row>
    <row r="4092" spans="1:13" x14ac:dyDescent="0.2">
      <c r="A4092" t="s">
        <v>14718</v>
      </c>
      <c r="B4092" t="s">
        <v>14719</v>
      </c>
      <c r="C4092" t="s">
        <v>14720</v>
      </c>
      <c r="D4092" t="s">
        <v>14721</v>
      </c>
      <c r="E4092">
        <v>2.0826076495647401</v>
      </c>
      <c r="F4092">
        <v>0.36460880980141502</v>
      </c>
      <c r="G4092">
        <v>0.870126411174728</v>
      </c>
      <c r="H4092">
        <v>0.41902970087894298</v>
      </c>
      <c r="I4092">
        <v>0.67519442613807201</v>
      </c>
      <c r="J4092">
        <v>0.79989479557793897</v>
      </c>
      <c r="K4092" t="s">
        <v>1031</v>
      </c>
      <c r="L4092">
        <f t="shared" si="63"/>
        <v>-0.36460880980141502</v>
      </c>
      <c r="M4092" t="s">
        <v>1032</v>
      </c>
    </row>
    <row r="4093" spans="1:13" x14ac:dyDescent="0.2">
      <c r="A4093" t="s">
        <v>14722</v>
      </c>
      <c r="B4093" t="s">
        <v>14723</v>
      </c>
      <c r="C4093" t="s">
        <v>14724</v>
      </c>
      <c r="D4093" t="s">
        <v>14725</v>
      </c>
      <c r="E4093">
        <v>2.0817653137533898</v>
      </c>
      <c r="F4093">
        <v>-0.11940708050359999</v>
      </c>
      <c r="G4093">
        <v>0.75445713054484997</v>
      </c>
      <c r="H4093">
        <v>-0.15826887396155601</v>
      </c>
      <c r="I4093">
        <v>0.87424493396117098</v>
      </c>
      <c r="J4093">
        <v>0.92909835528822404</v>
      </c>
      <c r="K4093" t="s">
        <v>1031</v>
      </c>
      <c r="L4093">
        <f t="shared" si="63"/>
        <v>0.11940708050359999</v>
      </c>
      <c r="M4093" t="s">
        <v>1032</v>
      </c>
    </row>
    <row r="4094" spans="1:13" x14ac:dyDescent="0.2">
      <c r="A4094" t="s">
        <v>14726</v>
      </c>
      <c r="B4094" t="s">
        <v>14727</v>
      </c>
      <c r="C4094">
        <v>0</v>
      </c>
      <c r="D4094" t="s">
        <v>14728</v>
      </c>
      <c r="E4094">
        <v>2.0812895115608501</v>
      </c>
      <c r="F4094">
        <v>2.3341264869481901</v>
      </c>
      <c r="G4094">
        <v>0.98985882408466497</v>
      </c>
      <c r="H4094">
        <v>2.3580397832050402</v>
      </c>
      <c r="I4094">
        <v>1.8371723960296099E-2</v>
      </c>
      <c r="J4094">
        <v>7.7689334722790701E-2</v>
      </c>
      <c r="K4094" t="s">
        <v>1031</v>
      </c>
      <c r="L4094">
        <f t="shared" si="63"/>
        <v>-2.3341264869481901</v>
      </c>
      <c r="M4094" t="s">
        <v>1032</v>
      </c>
    </row>
    <row r="4095" spans="1:13" x14ac:dyDescent="0.2">
      <c r="A4095" t="s">
        <v>14729</v>
      </c>
      <c r="B4095" t="s">
        <v>14730</v>
      </c>
      <c r="C4095" t="s">
        <v>14731</v>
      </c>
      <c r="D4095" t="s">
        <v>14732</v>
      </c>
      <c r="E4095">
        <v>2.0809774133955501</v>
      </c>
      <c r="F4095">
        <v>1.32752740154169</v>
      </c>
      <c r="G4095">
        <v>0.76087516003806399</v>
      </c>
      <c r="H4095">
        <v>1.7447374697779301</v>
      </c>
      <c r="I4095">
        <v>8.1030577789564295E-2</v>
      </c>
      <c r="J4095">
        <v>0.209891073478359</v>
      </c>
      <c r="K4095" t="s">
        <v>1031</v>
      </c>
      <c r="L4095">
        <f t="shared" si="63"/>
        <v>-1.32752740154169</v>
      </c>
      <c r="M4095" t="s">
        <v>1032</v>
      </c>
    </row>
    <row r="4096" spans="1:13" x14ac:dyDescent="0.2">
      <c r="A4096" t="s">
        <v>14733</v>
      </c>
      <c r="B4096" t="s">
        <v>14734</v>
      </c>
      <c r="C4096" t="s">
        <v>9374</v>
      </c>
      <c r="D4096" t="s">
        <v>12382</v>
      </c>
      <c r="E4096">
        <v>2.0809732253728401</v>
      </c>
      <c r="F4096">
        <v>0.914834076841884</v>
      </c>
      <c r="G4096">
        <v>0.84663824155343603</v>
      </c>
      <c r="H4096">
        <v>1.08054896641961</v>
      </c>
      <c r="I4096">
        <v>0.27989779405520399</v>
      </c>
      <c r="J4096">
        <v>0.45765054829542801</v>
      </c>
      <c r="K4096" t="s">
        <v>1031</v>
      </c>
      <c r="L4096">
        <f t="shared" si="63"/>
        <v>-0.914834076841884</v>
      </c>
      <c r="M4096" t="s">
        <v>1032</v>
      </c>
    </row>
    <row r="4097" spans="1:13" x14ac:dyDescent="0.2">
      <c r="A4097" t="s">
        <v>14735</v>
      </c>
      <c r="B4097" t="s">
        <v>98</v>
      </c>
      <c r="C4097" t="s">
        <v>464</v>
      </c>
      <c r="D4097" t="s">
        <v>569</v>
      </c>
      <c r="E4097">
        <v>2.08096632127749</v>
      </c>
      <c r="F4097">
        <v>1.5205107906619599</v>
      </c>
      <c r="G4097">
        <v>0.869642604264664</v>
      </c>
      <c r="H4097">
        <v>1.7484318077397401</v>
      </c>
      <c r="I4097">
        <v>8.0389284110771703E-2</v>
      </c>
      <c r="J4097">
        <v>0.20904549523742999</v>
      </c>
      <c r="K4097" t="s">
        <v>1031</v>
      </c>
      <c r="L4097">
        <f t="shared" si="63"/>
        <v>-1.5205107906619599</v>
      </c>
      <c r="M4097" t="s">
        <v>1032</v>
      </c>
    </row>
    <row r="4098" spans="1:13" x14ac:dyDescent="0.2">
      <c r="A4098" t="s">
        <v>14736</v>
      </c>
      <c r="B4098" t="s">
        <v>14737</v>
      </c>
      <c r="C4098" t="s">
        <v>14738</v>
      </c>
      <c r="D4098" t="s">
        <v>14739</v>
      </c>
      <c r="E4098">
        <v>2.07915851438386</v>
      </c>
      <c r="F4098">
        <v>1.80404743965769</v>
      </c>
      <c r="G4098">
        <v>0.97486989276317804</v>
      </c>
      <c r="H4098">
        <v>1.8505520101193</v>
      </c>
      <c r="I4098">
        <v>6.4234029126312001E-2</v>
      </c>
      <c r="J4098">
        <v>0.17979216638436701</v>
      </c>
      <c r="K4098" t="s">
        <v>1031</v>
      </c>
      <c r="L4098">
        <f t="shared" ref="L4098:L4161" si="64">F4098*-1</f>
        <v>-1.80404743965769</v>
      </c>
      <c r="M4098" t="s">
        <v>1032</v>
      </c>
    </row>
    <row r="4099" spans="1:13" x14ac:dyDescent="0.2">
      <c r="A4099" t="s">
        <v>14740</v>
      </c>
      <c r="B4099" t="s">
        <v>394</v>
      </c>
      <c r="C4099" t="s">
        <v>860</v>
      </c>
      <c r="D4099" t="s">
        <v>1007</v>
      </c>
      <c r="E4099">
        <v>2.07835558016667</v>
      </c>
      <c r="F4099">
        <v>2.3648429371255699</v>
      </c>
      <c r="G4099">
        <v>1.03668602377557</v>
      </c>
      <c r="H4099">
        <v>2.2811563799354699</v>
      </c>
      <c r="I4099">
        <v>2.2539194891487001E-2</v>
      </c>
      <c r="J4099">
        <v>8.9457336532583198E-2</v>
      </c>
      <c r="K4099" t="s">
        <v>1031</v>
      </c>
      <c r="L4099">
        <f t="shared" si="64"/>
        <v>-2.3648429371255699</v>
      </c>
      <c r="M4099" t="s">
        <v>1032</v>
      </c>
    </row>
    <row r="4100" spans="1:13" x14ac:dyDescent="0.2">
      <c r="A4100" t="s">
        <v>14741</v>
      </c>
      <c r="B4100" t="s">
        <v>14742</v>
      </c>
      <c r="C4100" t="s">
        <v>12136</v>
      </c>
      <c r="D4100" t="s">
        <v>12137</v>
      </c>
      <c r="E4100">
        <v>2.0727012479603499</v>
      </c>
      <c r="F4100">
        <v>0.28132413268488599</v>
      </c>
      <c r="G4100">
        <v>0.825909164385635</v>
      </c>
      <c r="H4100">
        <v>0.34062357558915501</v>
      </c>
      <c r="I4100">
        <v>0.73338697897095195</v>
      </c>
      <c r="J4100">
        <v>0.83947693099743503</v>
      </c>
      <c r="K4100" t="s">
        <v>1031</v>
      </c>
      <c r="L4100">
        <f t="shared" si="64"/>
        <v>-0.28132413268488599</v>
      </c>
      <c r="M4100" t="s">
        <v>1032</v>
      </c>
    </row>
    <row r="4101" spans="1:13" x14ac:dyDescent="0.2">
      <c r="A4101" t="s">
        <v>14743</v>
      </c>
      <c r="B4101" t="s">
        <v>14744</v>
      </c>
      <c r="C4101" t="s">
        <v>14745</v>
      </c>
      <c r="D4101" t="s">
        <v>14746</v>
      </c>
      <c r="E4101">
        <v>2.0716316324649799</v>
      </c>
      <c r="F4101">
        <v>1.0175662927444</v>
      </c>
      <c r="G4101">
        <v>1.05758085337243</v>
      </c>
      <c r="H4101">
        <v>0.96216406480844996</v>
      </c>
      <c r="I4101">
        <v>0.33596719702884398</v>
      </c>
      <c r="J4101">
        <v>0.517159824293147</v>
      </c>
      <c r="K4101" t="s">
        <v>1031</v>
      </c>
      <c r="L4101">
        <f t="shared" si="64"/>
        <v>-1.0175662927444</v>
      </c>
      <c r="M4101" t="s">
        <v>1032</v>
      </c>
    </row>
    <row r="4102" spans="1:13" x14ac:dyDescent="0.2">
      <c r="A4102" t="s">
        <v>14747</v>
      </c>
      <c r="B4102" t="s">
        <v>14748</v>
      </c>
      <c r="C4102" t="s">
        <v>14749</v>
      </c>
      <c r="D4102" t="s">
        <v>14750</v>
      </c>
      <c r="E4102">
        <v>2.0692016163290399</v>
      </c>
      <c r="F4102">
        <v>1.1488990722710899</v>
      </c>
      <c r="G4102">
        <v>0.98505509391667501</v>
      </c>
      <c r="H4102">
        <v>1.1663297610115899</v>
      </c>
      <c r="I4102">
        <v>0.243481144897923</v>
      </c>
      <c r="J4102">
        <v>0.42221813366776001</v>
      </c>
      <c r="K4102" t="s">
        <v>1031</v>
      </c>
      <c r="L4102">
        <f t="shared" si="64"/>
        <v>-1.1488990722710899</v>
      </c>
      <c r="M4102" t="s">
        <v>1032</v>
      </c>
    </row>
    <row r="4103" spans="1:13" x14ac:dyDescent="0.2">
      <c r="A4103" t="s">
        <v>14751</v>
      </c>
      <c r="B4103" t="s">
        <v>14752</v>
      </c>
      <c r="C4103">
        <v>0</v>
      </c>
      <c r="D4103" t="s">
        <v>14753</v>
      </c>
      <c r="E4103">
        <v>2.0661545719413299</v>
      </c>
      <c r="F4103">
        <v>0.16179086788765101</v>
      </c>
      <c r="G4103">
        <v>0.87449653315892395</v>
      </c>
      <c r="H4103">
        <v>0.185010302217229</v>
      </c>
      <c r="I4103">
        <v>0.85322095506856799</v>
      </c>
      <c r="J4103">
        <v>0.91576224103694404</v>
      </c>
      <c r="K4103" t="s">
        <v>1031</v>
      </c>
      <c r="L4103">
        <f t="shared" si="64"/>
        <v>-0.16179086788765101</v>
      </c>
      <c r="M4103" t="s">
        <v>1032</v>
      </c>
    </row>
    <row r="4104" spans="1:13" x14ac:dyDescent="0.2">
      <c r="A4104" t="s">
        <v>14754</v>
      </c>
      <c r="B4104" t="s">
        <v>14755</v>
      </c>
      <c r="C4104" t="s">
        <v>3751</v>
      </c>
      <c r="D4104" t="s">
        <v>3901</v>
      </c>
      <c r="E4104">
        <v>2.06271499430032</v>
      </c>
      <c r="F4104">
        <v>-0.71056933278714995</v>
      </c>
      <c r="G4104">
        <v>1.0376122945422099</v>
      </c>
      <c r="H4104">
        <v>-0.68481198278461997</v>
      </c>
      <c r="I4104">
        <v>0.493462572881182</v>
      </c>
      <c r="J4104">
        <v>0.66199054282379899</v>
      </c>
      <c r="K4104" t="s">
        <v>1031</v>
      </c>
      <c r="L4104">
        <f t="shared" si="64"/>
        <v>0.71056933278714995</v>
      </c>
      <c r="M4104" t="s">
        <v>1032</v>
      </c>
    </row>
    <row r="4105" spans="1:13" x14ac:dyDescent="0.2">
      <c r="A4105" t="s">
        <v>14756</v>
      </c>
      <c r="B4105" t="s">
        <v>14757</v>
      </c>
      <c r="C4105">
        <v>0</v>
      </c>
      <c r="D4105" t="s">
        <v>14758</v>
      </c>
      <c r="E4105">
        <v>2.0595595110338998</v>
      </c>
      <c r="F4105">
        <v>1.0086264404898799</v>
      </c>
      <c r="G4105">
        <v>1.2163224283427201</v>
      </c>
      <c r="H4105">
        <v>0.82924265555488397</v>
      </c>
      <c r="I4105">
        <v>0.40696711241523997</v>
      </c>
      <c r="J4105">
        <v>0.586178555161183</v>
      </c>
      <c r="K4105" t="s">
        <v>1031</v>
      </c>
      <c r="L4105">
        <f t="shared" si="64"/>
        <v>-1.0086264404898799</v>
      </c>
      <c r="M4105" t="s">
        <v>1032</v>
      </c>
    </row>
    <row r="4106" spans="1:13" x14ac:dyDescent="0.2">
      <c r="A4106" t="s">
        <v>14759</v>
      </c>
      <c r="B4106" t="s">
        <v>14760</v>
      </c>
      <c r="C4106" t="s">
        <v>3829</v>
      </c>
      <c r="D4106" t="s">
        <v>6672</v>
      </c>
      <c r="E4106">
        <v>2.0569289256390002</v>
      </c>
      <c r="F4106">
        <v>0.40636989622499398</v>
      </c>
      <c r="G4106">
        <v>0.74376520950575098</v>
      </c>
      <c r="H4106">
        <v>0.546368519300648</v>
      </c>
      <c r="I4106">
        <v>0.58481264517504505</v>
      </c>
      <c r="J4106">
        <v>0.73329748845778397</v>
      </c>
      <c r="K4106" t="s">
        <v>1031</v>
      </c>
      <c r="L4106">
        <f t="shared" si="64"/>
        <v>-0.40636989622499398</v>
      </c>
      <c r="M4106" t="s">
        <v>1032</v>
      </c>
    </row>
    <row r="4107" spans="1:13" x14ac:dyDescent="0.2">
      <c r="A4107" t="s">
        <v>14761</v>
      </c>
      <c r="B4107" t="s">
        <v>14762</v>
      </c>
      <c r="C4107" t="s">
        <v>8150</v>
      </c>
      <c r="D4107" t="s">
        <v>14763</v>
      </c>
      <c r="E4107">
        <v>2.0557939908770102</v>
      </c>
      <c r="F4107">
        <v>0.46653854748171703</v>
      </c>
      <c r="G4107">
        <v>0.77917427721374699</v>
      </c>
      <c r="H4107">
        <v>0.59876020182546896</v>
      </c>
      <c r="I4107">
        <v>0.54933280519294503</v>
      </c>
      <c r="J4107">
        <v>0.70570260871982604</v>
      </c>
      <c r="K4107" t="s">
        <v>1031</v>
      </c>
      <c r="L4107">
        <f t="shared" si="64"/>
        <v>-0.46653854748171703</v>
      </c>
      <c r="M4107" t="s">
        <v>1032</v>
      </c>
    </row>
    <row r="4108" spans="1:13" x14ac:dyDescent="0.2">
      <c r="A4108" t="s">
        <v>14764</v>
      </c>
      <c r="B4108" t="s">
        <v>14765</v>
      </c>
      <c r="C4108">
        <v>0</v>
      </c>
      <c r="D4108" t="s">
        <v>6347</v>
      </c>
      <c r="E4108">
        <v>2.0531741538597101</v>
      </c>
      <c r="F4108">
        <v>0.65879602484673905</v>
      </c>
      <c r="G4108">
        <v>0.94692580432451701</v>
      </c>
      <c r="H4108">
        <v>0.69572084934013001</v>
      </c>
      <c r="I4108">
        <v>0.48660366592719401</v>
      </c>
      <c r="J4108">
        <v>0.65652210427679702</v>
      </c>
      <c r="K4108" t="s">
        <v>1031</v>
      </c>
      <c r="L4108">
        <f t="shared" si="64"/>
        <v>-0.65879602484673905</v>
      </c>
      <c r="M4108" t="s">
        <v>1032</v>
      </c>
    </row>
    <row r="4109" spans="1:13" x14ac:dyDescent="0.2">
      <c r="A4109" t="s">
        <v>14766</v>
      </c>
      <c r="B4109" t="s">
        <v>14767</v>
      </c>
      <c r="C4109" t="s">
        <v>12116</v>
      </c>
      <c r="D4109" t="s">
        <v>14768</v>
      </c>
      <c r="E4109">
        <v>2.0530309809795599</v>
      </c>
      <c r="F4109">
        <v>2.50953725639866</v>
      </c>
      <c r="G4109">
        <v>1.2665950207163199</v>
      </c>
      <c r="H4109">
        <v>1.9813256923901399</v>
      </c>
      <c r="I4109">
        <v>4.7554760932757699E-2</v>
      </c>
      <c r="J4109">
        <v>0.14644996892658099</v>
      </c>
      <c r="K4109" t="s">
        <v>1031</v>
      </c>
      <c r="L4109">
        <f t="shared" si="64"/>
        <v>-2.50953725639866</v>
      </c>
      <c r="M4109" t="s">
        <v>1032</v>
      </c>
    </row>
    <row r="4110" spans="1:13" x14ac:dyDescent="0.2">
      <c r="A4110" t="s">
        <v>14769</v>
      </c>
      <c r="B4110" t="s">
        <v>14770</v>
      </c>
      <c r="C4110" t="s">
        <v>10779</v>
      </c>
      <c r="D4110" t="s">
        <v>14771</v>
      </c>
      <c r="E4110">
        <v>2.04953251887106</v>
      </c>
      <c r="F4110">
        <v>0.33886524310729399</v>
      </c>
      <c r="G4110">
        <v>1.0229308030677899</v>
      </c>
      <c r="H4110">
        <v>0.33126897937869398</v>
      </c>
      <c r="I4110">
        <v>0.74044132057636203</v>
      </c>
      <c r="J4110">
        <v>0.84431327439084103</v>
      </c>
      <c r="K4110" t="s">
        <v>1031</v>
      </c>
      <c r="L4110">
        <f t="shared" si="64"/>
        <v>-0.33886524310729399</v>
      </c>
      <c r="M4110" t="s">
        <v>1032</v>
      </c>
    </row>
    <row r="4111" spans="1:13" x14ac:dyDescent="0.2">
      <c r="A4111" t="s">
        <v>14772</v>
      </c>
      <c r="B4111" t="s">
        <v>14773</v>
      </c>
      <c r="C4111">
        <v>0</v>
      </c>
      <c r="D4111" t="s">
        <v>14774</v>
      </c>
      <c r="E4111">
        <v>2.0483708223988302</v>
      </c>
      <c r="F4111">
        <v>3.0138603582091399</v>
      </c>
      <c r="G4111">
        <v>1.23349890016515</v>
      </c>
      <c r="H4111">
        <v>2.4433425581535699</v>
      </c>
      <c r="I4111">
        <v>1.4551917415180899E-2</v>
      </c>
      <c r="J4111">
        <v>6.6908926222258899E-2</v>
      </c>
      <c r="K4111" t="s">
        <v>1031</v>
      </c>
      <c r="L4111">
        <f t="shared" si="64"/>
        <v>-3.0138603582091399</v>
      </c>
      <c r="M4111" t="s">
        <v>1032</v>
      </c>
    </row>
    <row r="4112" spans="1:13" x14ac:dyDescent="0.2">
      <c r="A4112" t="s">
        <v>14775</v>
      </c>
      <c r="B4112" t="s">
        <v>14776</v>
      </c>
      <c r="C4112" t="s">
        <v>13356</v>
      </c>
      <c r="D4112" t="s">
        <v>14777</v>
      </c>
      <c r="E4112">
        <v>2.0470911529290201</v>
      </c>
      <c r="F4112">
        <v>2.3818674151528301</v>
      </c>
      <c r="G4112">
        <v>0.94428338596782202</v>
      </c>
      <c r="H4112">
        <v>2.5224074155573399</v>
      </c>
      <c r="I4112">
        <v>1.1655462763487501E-2</v>
      </c>
      <c r="J4112">
        <v>5.8348959982485099E-2</v>
      </c>
      <c r="K4112" t="s">
        <v>1031</v>
      </c>
      <c r="L4112">
        <f t="shared" si="64"/>
        <v>-2.3818674151528301</v>
      </c>
      <c r="M4112" t="s">
        <v>1032</v>
      </c>
    </row>
    <row r="4113" spans="1:13" x14ac:dyDescent="0.2">
      <c r="A4113" t="s">
        <v>14778</v>
      </c>
      <c r="B4113" t="s">
        <v>399</v>
      </c>
      <c r="C4113" t="s">
        <v>929</v>
      </c>
      <c r="D4113" t="s">
        <v>930</v>
      </c>
      <c r="E4113">
        <v>2.0451999703623698</v>
      </c>
      <c r="F4113">
        <v>2.1292184496276798</v>
      </c>
      <c r="G4113">
        <v>1.0852129010354601</v>
      </c>
      <c r="H4113">
        <v>1.96202832420817</v>
      </c>
      <c r="I4113">
        <v>4.9759186716771903E-2</v>
      </c>
      <c r="J4113">
        <v>0.15115890603684401</v>
      </c>
      <c r="K4113" t="s">
        <v>1031</v>
      </c>
      <c r="L4113">
        <f t="shared" si="64"/>
        <v>-2.1292184496276798</v>
      </c>
      <c r="M4113" t="s">
        <v>1032</v>
      </c>
    </row>
    <row r="4114" spans="1:13" x14ac:dyDescent="0.2">
      <c r="A4114" t="s">
        <v>14779</v>
      </c>
      <c r="B4114" t="s">
        <v>14780</v>
      </c>
      <c r="C4114">
        <v>0</v>
      </c>
      <c r="D4114" t="s">
        <v>9988</v>
      </c>
      <c r="E4114">
        <v>2.0375724710105998</v>
      </c>
      <c r="F4114">
        <v>0.177721412816091</v>
      </c>
      <c r="G4114">
        <v>0.75922670274773096</v>
      </c>
      <c r="H4114">
        <v>0.23408214196483901</v>
      </c>
      <c r="I4114">
        <v>0.81492120947914704</v>
      </c>
      <c r="J4114">
        <v>0.89347642053985599</v>
      </c>
      <c r="K4114" t="s">
        <v>1031</v>
      </c>
      <c r="L4114">
        <f t="shared" si="64"/>
        <v>-0.177721412816091</v>
      </c>
      <c r="M4114" t="s">
        <v>1032</v>
      </c>
    </row>
    <row r="4115" spans="1:13" x14ac:dyDescent="0.2">
      <c r="A4115" t="s">
        <v>14781</v>
      </c>
      <c r="B4115" t="s">
        <v>14782</v>
      </c>
      <c r="C4115">
        <v>0</v>
      </c>
      <c r="D4115" t="s">
        <v>11036</v>
      </c>
      <c r="E4115">
        <v>2.0346647324485199</v>
      </c>
      <c r="F4115">
        <v>0.498890882975983</v>
      </c>
      <c r="G4115">
        <v>0.81028911221783595</v>
      </c>
      <c r="H4115">
        <v>0.61569491117864406</v>
      </c>
      <c r="I4115">
        <v>0.53809589654870704</v>
      </c>
      <c r="J4115">
        <v>0.69768286503611698</v>
      </c>
      <c r="K4115" t="s">
        <v>1031</v>
      </c>
      <c r="L4115">
        <f t="shared" si="64"/>
        <v>-0.498890882975983</v>
      </c>
      <c r="M4115" t="s">
        <v>1032</v>
      </c>
    </row>
    <row r="4116" spans="1:13" x14ac:dyDescent="0.2">
      <c r="A4116" t="s">
        <v>14783</v>
      </c>
      <c r="B4116" t="s">
        <v>14784</v>
      </c>
      <c r="C4116" t="s">
        <v>6547</v>
      </c>
      <c r="D4116" t="s">
        <v>6548</v>
      </c>
      <c r="E4116">
        <v>2.03374545453002</v>
      </c>
      <c r="F4116">
        <v>1.1016500163485301</v>
      </c>
      <c r="G4116">
        <v>0.92061178312949998</v>
      </c>
      <c r="H4116">
        <v>1.1966499196910301</v>
      </c>
      <c r="I4116">
        <v>0.23144303449755099</v>
      </c>
      <c r="J4116">
        <v>0.409964244543854</v>
      </c>
      <c r="K4116" t="s">
        <v>1031</v>
      </c>
      <c r="L4116">
        <f t="shared" si="64"/>
        <v>-1.1016500163485301</v>
      </c>
      <c r="M4116" t="s">
        <v>1032</v>
      </c>
    </row>
    <row r="4117" spans="1:13" x14ac:dyDescent="0.2">
      <c r="A4117" t="s">
        <v>14785</v>
      </c>
      <c r="B4117" t="s">
        <v>14786</v>
      </c>
      <c r="C4117">
        <v>0</v>
      </c>
      <c r="D4117" t="s">
        <v>14787</v>
      </c>
      <c r="E4117">
        <v>2.0328844010538001</v>
      </c>
      <c r="F4117">
        <v>2.37109472603876</v>
      </c>
      <c r="G4117">
        <v>1.0935720661586901</v>
      </c>
      <c r="H4117">
        <v>2.1682107648995901</v>
      </c>
      <c r="I4117">
        <v>3.0142654141294301E-2</v>
      </c>
      <c r="J4117">
        <v>0.10785387020669999</v>
      </c>
      <c r="K4117" t="s">
        <v>1031</v>
      </c>
      <c r="L4117">
        <f t="shared" si="64"/>
        <v>-2.37109472603876</v>
      </c>
      <c r="M4117" t="s">
        <v>1032</v>
      </c>
    </row>
    <row r="4118" spans="1:13" x14ac:dyDescent="0.2">
      <c r="A4118" t="s">
        <v>14788</v>
      </c>
      <c r="B4118" t="s">
        <v>14789</v>
      </c>
      <c r="C4118" t="s">
        <v>14790</v>
      </c>
      <c r="D4118" t="s">
        <v>14791</v>
      </c>
      <c r="E4118">
        <v>2.03154817471045</v>
      </c>
      <c r="F4118">
        <v>-1.09540175320001</v>
      </c>
      <c r="G4118">
        <v>0.81181109914188199</v>
      </c>
      <c r="H4118">
        <v>-1.34933084107608</v>
      </c>
      <c r="I4118">
        <v>0.17723072370828399</v>
      </c>
      <c r="J4118">
        <v>0.34590624275297899</v>
      </c>
      <c r="K4118" t="s">
        <v>1031</v>
      </c>
      <c r="L4118">
        <f t="shared" si="64"/>
        <v>1.09540175320001</v>
      </c>
      <c r="M4118" t="s">
        <v>1032</v>
      </c>
    </row>
    <row r="4119" spans="1:13" x14ac:dyDescent="0.2">
      <c r="A4119" t="s">
        <v>14792</v>
      </c>
      <c r="B4119" t="s">
        <v>14793</v>
      </c>
      <c r="C4119" t="s">
        <v>14794</v>
      </c>
      <c r="D4119" t="s">
        <v>14795</v>
      </c>
      <c r="E4119">
        <v>2.0308690458093999</v>
      </c>
      <c r="F4119">
        <v>0.41326664967119697</v>
      </c>
      <c r="G4119">
        <v>0.79570563382280002</v>
      </c>
      <c r="H4119">
        <v>0.51937127513568704</v>
      </c>
      <c r="I4119">
        <v>0.60350185852227201</v>
      </c>
      <c r="J4119">
        <v>0.74618063168151105</v>
      </c>
      <c r="K4119" t="s">
        <v>1031</v>
      </c>
      <c r="L4119">
        <f t="shared" si="64"/>
        <v>-0.41326664967119697</v>
      </c>
      <c r="M4119" t="s">
        <v>1032</v>
      </c>
    </row>
    <row r="4120" spans="1:13" x14ac:dyDescent="0.2">
      <c r="A4120" t="s">
        <v>14796</v>
      </c>
      <c r="B4120" t="s">
        <v>14797</v>
      </c>
      <c r="C4120">
        <v>0</v>
      </c>
      <c r="D4120" t="s">
        <v>14798</v>
      </c>
      <c r="E4120">
        <v>2.0306246102367398</v>
      </c>
      <c r="F4120">
        <v>1.6189386787037401</v>
      </c>
      <c r="G4120">
        <v>0.97001568705503505</v>
      </c>
      <c r="H4120">
        <v>1.6689819559710699</v>
      </c>
      <c r="I4120">
        <v>9.5120955858987694E-2</v>
      </c>
      <c r="J4120">
        <v>0.23267877844195001</v>
      </c>
      <c r="K4120" t="s">
        <v>1031</v>
      </c>
      <c r="L4120">
        <f t="shared" si="64"/>
        <v>-1.6189386787037401</v>
      </c>
      <c r="M4120" t="s">
        <v>1032</v>
      </c>
    </row>
    <row r="4121" spans="1:13" x14ac:dyDescent="0.2">
      <c r="A4121" t="s">
        <v>14799</v>
      </c>
      <c r="B4121" t="s">
        <v>14800</v>
      </c>
      <c r="C4121" t="s">
        <v>9026</v>
      </c>
      <c r="D4121" t="s">
        <v>14801</v>
      </c>
      <c r="E4121">
        <v>2.0292610099050998</v>
      </c>
      <c r="F4121">
        <v>0.48034318346853799</v>
      </c>
      <c r="G4121">
        <v>0.77189244345314301</v>
      </c>
      <c r="H4121">
        <v>0.622292895263583</v>
      </c>
      <c r="I4121">
        <v>0.533749292059707</v>
      </c>
      <c r="J4121">
        <v>0.69466496157026103</v>
      </c>
      <c r="K4121" t="s">
        <v>1031</v>
      </c>
      <c r="L4121">
        <f t="shared" si="64"/>
        <v>-0.48034318346853799</v>
      </c>
      <c r="M4121" t="s">
        <v>1032</v>
      </c>
    </row>
    <row r="4122" spans="1:13" x14ac:dyDescent="0.2">
      <c r="A4122" t="s">
        <v>14802</v>
      </c>
      <c r="B4122" t="s">
        <v>14803</v>
      </c>
      <c r="C4122">
        <v>0</v>
      </c>
      <c r="D4122" t="s">
        <v>14804</v>
      </c>
      <c r="E4122">
        <v>2.0274757281441702</v>
      </c>
      <c r="F4122">
        <v>1.77728543658458</v>
      </c>
      <c r="G4122">
        <v>0.86002444731002703</v>
      </c>
      <c r="H4122">
        <v>2.0665522266762899</v>
      </c>
      <c r="I4122">
        <v>3.87763663590713E-2</v>
      </c>
      <c r="J4122">
        <v>0.12716456722778599</v>
      </c>
      <c r="K4122" t="s">
        <v>1031</v>
      </c>
      <c r="L4122">
        <f t="shared" si="64"/>
        <v>-1.77728543658458</v>
      </c>
      <c r="M4122" t="s">
        <v>1032</v>
      </c>
    </row>
    <row r="4123" spans="1:13" x14ac:dyDescent="0.2">
      <c r="A4123" t="s">
        <v>14805</v>
      </c>
      <c r="B4123" t="s">
        <v>211</v>
      </c>
      <c r="C4123" t="s">
        <v>738</v>
      </c>
      <c r="D4123" t="s">
        <v>739</v>
      </c>
      <c r="E4123">
        <v>2.01719631668829</v>
      </c>
      <c r="F4123">
        <v>0.10489052132577401</v>
      </c>
      <c r="G4123">
        <v>0.71922118436759797</v>
      </c>
      <c r="H4123">
        <v>0.14583903200515899</v>
      </c>
      <c r="I4123">
        <v>0.88404846221821398</v>
      </c>
      <c r="J4123">
        <v>0.93444623253863102</v>
      </c>
      <c r="K4123" t="s">
        <v>1031</v>
      </c>
      <c r="L4123">
        <f t="shared" si="64"/>
        <v>-0.10489052132577401</v>
      </c>
      <c r="M4123" t="s">
        <v>1032</v>
      </c>
    </row>
    <row r="4124" spans="1:13" x14ac:dyDescent="0.2">
      <c r="A4124" t="s">
        <v>14806</v>
      </c>
      <c r="B4124" t="s">
        <v>14807</v>
      </c>
      <c r="C4124" t="s">
        <v>2852</v>
      </c>
      <c r="D4124" t="s">
        <v>14808</v>
      </c>
      <c r="E4124">
        <v>2.0166314807956698</v>
      </c>
      <c r="F4124">
        <v>1.8697958560910699</v>
      </c>
      <c r="G4124">
        <v>0.85253723888275001</v>
      </c>
      <c r="H4124">
        <v>2.1932131182227801</v>
      </c>
      <c r="I4124">
        <v>2.8292027832074799E-2</v>
      </c>
      <c r="J4124">
        <v>0.10338550345400099</v>
      </c>
      <c r="K4124" t="s">
        <v>1031</v>
      </c>
      <c r="L4124">
        <f t="shared" si="64"/>
        <v>-1.8697958560910699</v>
      </c>
      <c r="M4124" t="s">
        <v>1032</v>
      </c>
    </row>
    <row r="4125" spans="1:13" x14ac:dyDescent="0.2">
      <c r="A4125" t="s">
        <v>14809</v>
      </c>
      <c r="B4125" t="s">
        <v>14810</v>
      </c>
      <c r="C4125" t="s">
        <v>14811</v>
      </c>
      <c r="D4125" t="s">
        <v>14812</v>
      </c>
      <c r="E4125">
        <v>2.0157798218529899</v>
      </c>
      <c r="F4125">
        <v>2.2839800743931198</v>
      </c>
      <c r="G4125">
        <v>1.0341460107828799</v>
      </c>
      <c r="H4125">
        <v>2.2085663441897201</v>
      </c>
      <c r="I4125">
        <v>2.72048184551309E-2</v>
      </c>
      <c r="J4125">
        <v>0.101449870976388</v>
      </c>
      <c r="K4125" t="s">
        <v>1031</v>
      </c>
      <c r="L4125">
        <f t="shared" si="64"/>
        <v>-2.2839800743931198</v>
      </c>
      <c r="M4125" t="s">
        <v>1032</v>
      </c>
    </row>
    <row r="4126" spans="1:13" x14ac:dyDescent="0.2">
      <c r="A4126" t="s">
        <v>14813</v>
      </c>
      <c r="B4126" t="s">
        <v>14814</v>
      </c>
      <c r="C4126" t="s">
        <v>13860</v>
      </c>
      <c r="D4126" t="s">
        <v>14815</v>
      </c>
      <c r="E4126">
        <v>2.0146949771406599</v>
      </c>
      <c r="F4126">
        <v>2.0956802154258298</v>
      </c>
      <c r="G4126">
        <v>0.89305061912430295</v>
      </c>
      <c r="H4126">
        <v>2.34665333694163</v>
      </c>
      <c r="I4126">
        <v>1.89428700188451E-2</v>
      </c>
      <c r="J4126">
        <v>7.9212146520806201E-2</v>
      </c>
      <c r="K4126" t="s">
        <v>1031</v>
      </c>
      <c r="L4126">
        <f t="shared" si="64"/>
        <v>-2.0956802154258298</v>
      </c>
      <c r="M4126" t="s">
        <v>1032</v>
      </c>
    </row>
    <row r="4127" spans="1:13" x14ac:dyDescent="0.2">
      <c r="A4127" t="s">
        <v>14816</v>
      </c>
      <c r="B4127" t="s">
        <v>14817</v>
      </c>
      <c r="C4127" t="s">
        <v>13277</v>
      </c>
      <c r="D4127" t="s">
        <v>14818</v>
      </c>
      <c r="E4127">
        <v>2.0140563933792799</v>
      </c>
      <c r="F4127">
        <v>1.72123524712072</v>
      </c>
      <c r="G4127">
        <v>0.91110975792267401</v>
      </c>
      <c r="H4127">
        <v>1.88916344288215</v>
      </c>
      <c r="I4127">
        <v>5.8869931536783299E-2</v>
      </c>
      <c r="J4127">
        <v>0.16938337691362901</v>
      </c>
      <c r="K4127" t="s">
        <v>1031</v>
      </c>
      <c r="L4127">
        <f t="shared" si="64"/>
        <v>-1.72123524712072</v>
      </c>
      <c r="M4127" t="s">
        <v>1032</v>
      </c>
    </row>
    <row r="4128" spans="1:13" x14ac:dyDescent="0.2">
      <c r="A4128" t="s">
        <v>14819</v>
      </c>
      <c r="B4128" t="s">
        <v>14820</v>
      </c>
      <c r="C4128" t="s">
        <v>14821</v>
      </c>
      <c r="D4128" t="s">
        <v>14822</v>
      </c>
      <c r="E4128">
        <v>2.0133186950817801</v>
      </c>
      <c r="F4128">
        <v>-0.23628818376548</v>
      </c>
      <c r="G4128">
        <v>0.87974075229220405</v>
      </c>
      <c r="H4128">
        <v>-0.268588425794554</v>
      </c>
      <c r="I4128">
        <v>0.78824641999367895</v>
      </c>
      <c r="J4128">
        <v>0.87669236475405998</v>
      </c>
      <c r="K4128" t="s">
        <v>1031</v>
      </c>
      <c r="L4128">
        <f t="shared" si="64"/>
        <v>0.23628818376548</v>
      </c>
      <c r="M4128" t="s">
        <v>1032</v>
      </c>
    </row>
    <row r="4129" spans="1:13" x14ac:dyDescent="0.2">
      <c r="A4129" t="s">
        <v>14823</v>
      </c>
      <c r="B4129" t="s">
        <v>14824</v>
      </c>
      <c r="C4129" t="s">
        <v>9010</v>
      </c>
      <c r="D4129" t="s">
        <v>14825</v>
      </c>
      <c r="E4129">
        <v>2.0116077043107699</v>
      </c>
      <c r="F4129">
        <v>1.5721580195159299</v>
      </c>
      <c r="G4129">
        <v>0.97131171616703105</v>
      </c>
      <c r="H4129">
        <v>1.6185926653082501</v>
      </c>
      <c r="I4129">
        <v>0.105534934280358</v>
      </c>
      <c r="J4129">
        <v>0.24864189215601601</v>
      </c>
      <c r="K4129" t="s">
        <v>1031</v>
      </c>
      <c r="L4129">
        <f t="shared" si="64"/>
        <v>-1.5721580195159299</v>
      </c>
      <c r="M4129" t="s">
        <v>1032</v>
      </c>
    </row>
    <row r="4130" spans="1:13" x14ac:dyDescent="0.2">
      <c r="A4130" t="s">
        <v>14826</v>
      </c>
      <c r="B4130" t="s">
        <v>14827</v>
      </c>
      <c r="C4130">
        <v>0</v>
      </c>
      <c r="D4130" t="s">
        <v>14828</v>
      </c>
      <c r="E4130">
        <v>2.0106759030836301</v>
      </c>
      <c r="F4130">
        <v>-8.2900953977881803E-2</v>
      </c>
      <c r="G4130">
        <v>0.71633955576899899</v>
      </c>
      <c r="H4130">
        <v>-0.115728572169781</v>
      </c>
      <c r="I4130">
        <v>0.90786766107577299</v>
      </c>
      <c r="J4130">
        <v>0.9472264001131</v>
      </c>
      <c r="K4130" t="s">
        <v>1031</v>
      </c>
      <c r="L4130">
        <f t="shared" si="64"/>
        <v>8.2900953977881803E-2</v>
      </c>
      <c r="M4130" t="s">
        <v>1032</v>
      </c>
    </row>
    <row r="4131" spans="1:13" x14ac:dyDescent="0.2">
      <c r="A4131" t="s">
        <v>14829</v>
      </c>
      <c r="B4131" t="s">
        <v>14830</v>
      </c>
      <c r="C4131" t="s">
        <v>10527</v>
      </c>
      <c r="D4131" t="s">
        <v>12638</v>
      </c>
      <c r="E4131">
        <v>2.00930804247345</v>
      </c>
      <c r="F4131">
        <v>0.401175790067339</v>
      </c>
      <c r="G4131">
        <v>1.4668628357582401</v>
      </c>
      <c r="H4131">
        <v>0.273492367716826</v>
      </c>
      <c r="I4131" t="s">
        <v>2015</v>
      </c>
      <c r="J4131" t="s">
        <v>2015</v>
      </c>
      <c r="K4131" t="s">
        <v>1031</v>
      </c>
      <c r="L4131">
        <f t="shared" si="64"/>
        <v>-0.401175790067339</v>
      </c>
      <c r="M4131" t="s">
        <v>1032</v>
      </c>
    </row>
    <row r="4132" spans="1:13" x14ac:dyDescent="0.2">
      <c r="A4132" t="s">
        <v>14831</v>
      </c>
      <c r="B4132" t="s">
        <v>14832</v>
      </c>
      <c r="C4132" t="s">
        <v>8349</v>
      </c>
      <c r="D4132" t="s">
        <v>14833</v>
      </c>
      <c r="E4132">
        <v>2.0088281907055201</v>
      </c>
      <c r="F4132">
        <v>1.53693680441916</v>
      </c>
      <c r="G4132">
        <v>1.0537191210510599</v>
      </c>
      <c r="H4132">
        <v>1.45858300728765</v>
      </c>
      <c r="I4132">
        <v>0.14467991338354699</v>
      </c>
      <c r="J4132">
        <v>0.30334861732174401</v>
      </c>
      <c r="K4132" t="s">
        <v>1031</v>
      </c>
      <c r="L4132">
        <f t="shared" si="64"/>
        <v>-1.53693680441916</v>
      </c>
      <c r="M4132" t="s">
        <v>1032</v>
      </c>
    </row>
    <row r="4133" spans="1:13" x14ac:dyDescent="0.2">
      <c r="A4133" t="s">
        <v>14834</v>
      </c>
      <c r="B4133" t="s">
        <v>14835</v>
      </c>
      <c r="C4133" t="s">
        <v>10260</v>
      </c>
      <c r="D4133" t="s">
        <v>14836</v>
      </c>
      <c r="E4133">
        <v>2.0048293166953202</v>
      </c>
      <c r="F4133">
        <v>1.8380191973900299</v>
      </c>
      <c r="G4133">
        <v>0.85758274004873902</v>
      </c>
      <c r="H4133">
        <v>2.1432558184246702</v>
      </c>
      <c r="I4133">
        <v>3.2092562400015803E-2</v>
      </c>
      <c r="J4133">
        <v>0.11248626002508701</v>
      </c>
      <c r="K4133" t="s">
        <v>1031</v>
      </c>
      <c r="L4133">
        <f t="shared" si="64"/>
        <v>-1.8380191973900299</v>
      </c>
      <c r="M4133" t="s">
        <v>1032</v>
      </c>
    </row>
    <row r="4134" spans="1:13" x14ac:dyDescent="0.2">
      <c r="A4134" t="s">
        <v>14837</v>
      </c>
      <c r="B4134" t="s">
        <v>14838</v>
      </c>
      <c r="C4134" t="s">
        <v>12858</v>
      </c>
      <c r="D4134" t="s">
        <v>14839</v>
      </c>
      <c r="E4134">
        <v>2.0044785867486601</v>
      </c>
      <c r="F4134">
        <v>-0.31763446741783902</v>
      </c>
      <c r="G4134">
        <v>0.85854289265287898</v>
      </c>
      <c r="H4134">
        <v>-0.369969246890339</v>
      </c>
      <c r="I4134">
        <v>0.71140540456790602</v>
      </c>
      <c r="J4134">
        <v>0.82529050228155998</v>
      </c>
      <c r="K4134" t="s">
        <v>1031</v>
      </c>
      <c r="L4134">
        <f t="shared" si="64"/>
        <v>0.31763446741783902</v>
      </c>
      <c r="M4134" t="s">
        <v>1032</v>
      </c>
    </row>
    <row r="4135" spans="1:13" x14ac:dyDescent="0.2">
      <c r="A4135" t="s">
        <v>14840</v>
      </c>
      <c r="B4135" t="s">
        <v>14841</v>
      </c>
      <c r="C4135" t="s">
        <v>14536</v>
      </c>
      <c r="D4135" t="s">
        <v>14842</v>
      </c>
      <c r="E4135">
        <v>2.00261050716745</v>
      </c>
      <c r="F4135">
        <v>3.3143077184962602</v>
      </c>
      <c r="G4135">
        <v>1.3288510207554001</v>
      </c>
      <c r="H4135">
        <v>2.4941153422993998</v>
      </c>
      <c r="I4135">
        <v>1.2627150491028499E-2</v>
      </c>
      <c r="J4135">
        <v>6.1249498550523099E-2</v>
      </c>
      <c r="K4135" t="s">
        <v>1031</v>
      </c>
      <c r="L4135">
        <f t="shared" si="64"/>
        <v>-3.3143077184962602</v>
      </c>
      <c r="M4135" t="s">
        <v>1032</v>
      </c>
    </row>
    <row r="4136" spans="1:13" x14ac:dyDescent="0.2">
      <c r="A4136" t="s">
        <v>14843</v>
      </c>
      <c r="B4136" t="s">
        <v>14844</v>
      </c>
      <c r="C4136" t="s">
        <v>8960</v>
      </c>
      <c r="D4136" t="s">
        <v>14845</v>
      </c>
      <c r="E4136">
        <v>2.0015244322077401</v>
      </c>
      <c r="F4136">
        <v>0.43666180612931399</v>
      </c>
      <c r="G4136">
        <v>0.77292053586772402</v>
      </c>
      <c r="H4136">
        <v>0.56495045203979899</v>
      </c>
      <c r="I4136">
        <v>0.57210746597959805</v>
      </c>
      <c r="J4136">
        <v>0.72225951912031805</v>
      </c>
      <c r="K4136" t="s">
        <v>1031</v>
      </c>
      <c r="L4136">
        <f t="shared" si="64"/>
        <v>-0.43666180612931399</v>
      </c>
      <c r="M4136" t="s">
        <v>1032</v>
      </c>
    </row>
    <row r="4137" spans="1:13" x14ac:dyDescent="0.2">
      <c r="A4137" t="s">
        <v>14846</v>
      </c>
      <c r="B4137" t="s">
        <v>14847</v>
      </c>
      <c r="C4137">
        <v>0</v>
      </c>
      <c r="D4137" t="s">
        <v>14848</v>
      </c>
      <c r="E4137">
        <v>1.9998590761013699</v>
      </c>
      <c r="F4137">
        <v>2.6949977751969798</v>
      </c>
      <c r="G4137">
        <v>1.0812882141233</v>
      </c>
      <c r="H4137">
        <v>2.4923954039229601</v>
      </c>
      <c r="I4137">
        <v>1.2688469620293401E-2</v>
      </c>
      <c r="J4137">
        <v>6.13569746222059E-2</v>
      </c>
      <c r="K4137" t="s">
        <v>1031</v>
      </c>
      <c r="L4137">
        <f t="shared" si="64"/>
        <v>-2.6949977751969798</v>
      </c>
      <c r="M4137" t="s">
        <v>1032</v>
      </c>
    </row>
    <row r="4138" spans="1:13" x14ac:dyDescent="0.2">
      <c r="A4138" t="s">
        <v>14849</v>
      </c>
      <c r="B4138" t="s">
        <v>14850</v>
      </c>
      <c r="C4138" t="s">
        <v>14851</v>
      </c>
      <c r="D4138" t="s">
        <v>14852</v>
      </c>
      <c r="E4138">
        <v>1.9890477030803899</v>
      </c>
      <c r="F4138">
        <v>-7.7668683858912596E-2</v>
      </c>
      <c r="G4138">
        <v>0.84847895432215303</v>
      </c>
      <c r="H4138">
        <v>-9.1538727582184801E-2</v>
      </c>
      <c r="I4138">
        <v>0.92706453523364996</v>
      </c>
      <c r="J4138">
        <v>0.959064791406537</v>
      </c>
      <c r="K4138" t="s">
        <v>1031</v>
      </c>
      <c r="L4138">
        <f t="shared" si="64"/>
        <v>7.7668683858912596E-2</v>
      </c>
      <c r="M4138" t="s">
        <v>1032</v>
      </c>
    </row>
    <row r="4139" spans="1:13" x14ac:dyDescent="0.2">
      <c r="A4139" t="s">
        <v>14853</v>
      </c>
      <c r="B4139" t="s">
        <v>14854</v>
      </c>
      <c r="C4139" t="s">
        <v>10016</v>
      </c>
      <c r="D4139" t="s">
        <v>14855</v>
      </c>
      <c r="E4139">
        <v>1.9888733100295599</v>
      </c>
      <c r="F4139">
        <v>0.42571005700392001</v>
      </c>
      <c r="G4139">
        <v>0.79030063844695497</v>
      </c>
      <c r="H4139">
        <v>0.53866849689062202</v>
      </c>
      <c r="I4139">
        <v>0.59011561483835595</v>
      </c>
      <c r="J4139">
        <v>0.73670409525736602</v>
      </c>
      <c r="K4139" t="s">
        <v>1031</v>
      </c>
      <c r="L4139">
        <f t="shared" si="64"/>
        <v>-0.42571005700392001</v>
      </c>
      <c r="M4139" t="s">
        <v>1032</v>
      </c>
    </row>
    <row r="4140" spans="1:13" x14ac:dyDescent="0.2">
      <c r="A4140" t="s">
        <v>14856</v>
      </c>
      <c r="B4140" t="s">
        <v>14857</v>
      </c>
      <c r="C4140">
        <v>0</v>
      </c>
      <c r="D4140" t="s">
        <v>14858</v>
      </c>
      <c r="E4140">
        <v>1.9873189358002199</v>
      </c>
      <c r="F4140">
        <v>-0.20582711528459099</v>
      </c>
      <c r="G4140">
        <v>1.0082906869178401</v>
      </c>
      <c r="H4140">
        <v>-0.20413469841099699</v>
      </c>
      <c r="I4140">
        <v>0.83824823978260599</v>
      </c>
      <c r="J4140">
        <v>0.90677670581772196</v>
      </c>
      <c r="K4140" t="s">
        <v>1031</v>
      </c>
      <c r="L4140">
        <f t="shared" si="64"/>
        <v>0.20582711528459099</v>
      </c>
      <c r="M4140" t="s">
        <v>1032</v>
      </c>
    </row>
    <row r="4141" spans="1:13" x14ac:dyDescent="0.2">
      <c r="A4141" t="s">
        <v>14859</v>
      </c>
      <c r="B4141" t="s">
        <v>14860</v>
      </c>
      <c r="C4141" t="s">
        <v>9347</v>
      </c>
      <c r="D4141" t="s">
        <v>14861</v>
      </c>
      <c r="E4141">
        <v>1.98632929049815</v>
      </c>
      <c r="F4141">
        <v>-0.46365036626088202</v>
      </c>
      <c r="G4141">
        <v>0.91653311581416896</v>
      </c>
      <c r="H4141">
        <v>-0.50587410128548904</v>
      </c>
      <c r="I4141">
        <v>0.612945034485189</v>
      </c>
      <c r="J4141">
        <v>0.75246357122794805</v>
      </c>
      <c r="K4141" t="s">
        <v>1031</v>
      </c>
      <c r="L4141">
        <f t="shared" si="64"/>
        <v>0.46365036626088202</v>
      </c>
      <c r="M4141" t="s">
        <v>1032</v>
      </c>
    </row>
    <row r="4142" spans="1:13" x14ac:dyDescent="0.2">
      <c r="A4142" t="s">
        <v>14862</v>
      </c>
      <c r="B4142" t="s">
        <v>14863</v>
      </c>
      <c r="C4142" t="s">
        <v>8333</v>
      </c>
      <c r="D4142" t="s">
        <v>12591</v>
      </c>
      <c r="E4142">
        <v>1.98485513417138</v>
      </c>
      <c r="F4142">
        <v>0.38456245642769499</v>
      </c>
      <c r="G4142">
        <v>0.82337102594127598</v>
      </c>
      <c r="H4142">
        <v>0.467058524421677</v>
      </c>
      <c r="I4142">
        <v>0.640458007023471</v>
      </c>
      <c r="J4142">
        <v>0.77446718472946297</v>
      </c>
      <c r="K4142" t="s">
        <v>1031</v>
      </c>
      <c r="L4142">
        <f t="shared" si="64"/>
        <v>-0.38456245642769499</v>
      </c>
      <c r="M4142" t="s">
        <v>1032</v>
      </c>
    </row>
    <row r="4143" spans="1:13" x14ac:dyDescent="0.2">
      <c r="A4143" t="s">
        <v>14864</v>
      </c>
      <c r="B4143" t="s">
        <v>14865</v>
      </c>
      <c r="C4143" t="s">
        <v>3537</v>
      </c>
      <c r="D4143" t="s">
        <v>14866</v>
      </c>
      <c r="E4143">
        <v>1.98292740963864</v>
      </c>
      <c r="F4143">
        <v>0.404190829092821</v>
      </c>
      <c r="G4143">
        <v>0.78528336254213105</v>
      </c>
      <c r="H4143">
        <v>0.51470698141925297</v>
      </c>
      <c r="I4143">
        <v>0.60675779414287501</v>
      </c>
      <c r="J4143">
        <v>0.74868105845508903</v>
      </c>
      <c r="K4143" t="s">
        <v>1031</v>
      </c>
      <c r="L4143">
        <f t="shared" si="64"/>
        <v>-0.404190829092821</v>
      </c>
      <c r="M4143" t="s">
        <v>1032</v>
      </c>
    </row>
    <row r="4144" spans="1:13" x14ac:dyDescent="0.2">
      <c r="A4144" t="s">
        <v>14867</v>
      </c>
      <c r="B4144" t="s">
        <v>14868</v>
      </c>
      <c r="C4144" t="s">
        <v>11408</v>
      </c>
      <c r="D4144" t="s">
        <v>14869</v>
      </c>
      <c r="E4144">
        <v>1.98157924536897</v>
      </c>
      <c r="F4144">
        <v>1.3481308673212899</v>
      </c>
      <c r="G4144">
        <v>0.878910626803593</v>
      </c>
      <c r="H4144">
        <v>1.5338657039842001</v>
      </c>
      <c r="I4144">
        <v>0.12506269480197901</v>
      </c>
      <c r="J4144">
        <v>0.27803706897923403</v>
      </c>
      <c r="K4144" t="s">
        <v>1031</v>
      </c>
      <c r="L4144">
        <f t="shared" si="64"/>
        <v>-1.3481308673212899</v>
      </c>
      <c r="M4144" t="s">
        <v>1032</v>
      </c>
    </row>
    <row r="4145" spans="1:13" x14ac:dyDescent="0.2">
      <c r="A4145" t="s">
        <v>14870</v>
      </c>
      <c r="B4145" t="s">
        <v>14871</v>
      </c>
      <c r="C4145">
        <v>0</v>
      </c>
      <c r="D4145" t="s">
        <v>14872</v>
      </c>
      <c r="E4145">
        <v>1.9806518198226299</v>
      </c>
      <c r="F4145">
        <v>2.31731094922102</v>
      </c>
      <c r="G4145">
        <v>1.05952656632807</v>
      </c>
      <c r="H4145">
        <v>2.1871192501118299</v>
      </c>
      <c r="I4145">
        <v>2.87338196990173E-2</v>
      </c>
      <c r="J4145">
        <v>0.104275892128954</v>
      </c>
      <c r="K4145" t="s">
        <v>1031</v>
      </c>
      <c r="L4145">
        <f t="shared" si="64"/>
        <v>-2.31731094922102</v>
      </c>
      <c r="M4145" t="s">
        <v>1032</v>
      </c>
    </row>
    <row r="4146" spans="1:13" x14ac:dyDescent="0.2">
      <c r="A4146" t="s">
        <v>14873</v>
      </c>
      <c r="B4146" t="s">
        <v>14874</v>
      </c>
      <c r="C4146" t="s">
        <v>14875</v>
      </c>
      <c r="D4146" t="s">
        <v>14876</v>
      </c>
      <c r="E4146">
        <v>1.9796737873275601</v>
      </c>
      <c r="F4146">
        <v>0.62416361595988901</v>
      </c>
      <c r="G4146">
        <v>0.80537097395506396</v>
      </c>
      <c r="H4146">
        <v>0.77500137966819005</v>
      </c>
      <c r="I4146">
        <v>0.43833884433748399</v>
      </c>
      <c r="J4146">
        <v>0.61291154338755305</v>
      </c>
      <c r="K4146" t="s">
        <v>1031</v>
      </c>
      <c r="L4146">
        <f t="shared" si="64"/>
        <v>-0.62416361595988901</v>
      </c>
      <c r="M4146" t="s">
        <v>1032</v>
      </c>
    </row>
    <row r="4147" spans="1:13" x14ac:dyDescent="0.2">
      <c r="A4147" t="s">
        <v>14877</v>
      </c>
      <c r="B4147" t="s">
        <v>14878</v>
      </c>
      <c r="C4147" t="s">
        <v>14879</v>
      </c>
      <c r="D4147" t="s">
        <v>14880</v>
      </c>
      <c r="E4147">
        <v>1.97849070204665</v>
      </c>
      <c r="F4147">
        <v>1.118602680108</v>
      </c>
      <c r="G4147">
        <v>0.84110146780526895</v>
      </c>
      <c r="H4147">
        <v>1.32992596366147</v>
      </c>
      <c r="I4147">
        <v>0.183542665952245</v>
      </c>
      <c r="J4147">
        <v>0.35360033431377802</v>
      </c>
      <c r="K4147" t="s">
        <v>1031</v>
      </c>
      <c r="L4147">
        <f t="shared" si="64"/>
        <v>-1.118602680108</v>
      </c>
      <c r="M4147" t="s">
        <v>1032</v>
      </c>
    </row>
    <row r="4148" spans="1:13" x14ac:dyDescent="0.2">
      <c r="A4148" t="s">
        <v>14881</v>
      </c>
      <c r="B4148" t="s">
        <v>14882</v>
      </c>
      <c r="C4148">
        <v>0</v>
      </c>
      <c r="D4148" t="s">
        <v>14883</v>
      </c>
      <c r="E4148">
        <v>1.9765324769717001</v>
      </c>
      <c r="F4148">
        <v>0.74735699318514703</v>
      </c>
      <c r="G4148">
        <v>0.91343157908610695</v>
      </c>
      <c r="H4148">
        <v>0.81818606921044001</v>
      </c>
      <c r="I4148">
        <v>0.41325094849068</v>
      </c>
      <c r="J4148">
        <v>0.59125767916177896</v>
      </c>
      <c r="K4148" t="s">
        <v>1031</v>
      </c>
      <c r="L4148">
        <f t="shared" si="64"/>
        <v>-0.74735699318514703</v>
      </c>
      <c r="M4148" t="s">
        <v>1032</v>
      </c>
    </row>
    <row r="4149" spans="1:13" x14ac:dyDescent="0.2">
      <c r="A4149" t="s">
        <v>14884</v>
      </c>
      <c r="B4149" t="s">
        <v>14885</v>
      </c>
      <c r="C4149">
        <v>0</v>
      </c>
      <c r="D4149">
        <v>0</v>
      </c>
      <c r="E4149">
        <v>1.9765213198690701</v>
      </c>
      <c r="F4149">
        <v>0.34792182130121002</v>
      </c>
      <c r="G4149">
        <v>0.84504252793158796</v>
      </c>
      <c r="H4149">
        <v>0.41172107888205201</v>
      </c>
      <c r="I4149">
        <v>0.68054387315966403</v>
      </c>
      <c r="J4149">
        <v>0.80349820141138195</v>
      </c>
      <c r="K4149" t="s">
        <v>1031</v>
      </c>
      <c r="L4149">
        <f t="shared" si="64"/>
        <v>-0.34792182130121002</v>
      </c>
      <c r="M4149" t="s">
        <v>1032</v>
      </c>
    </row>
    <row r="4150" spans="1:13" x14ac:dyDescent="0.2">
      <c r="A4150" t="s">
        <v>14886</v>
      </c>
      <c r="B4150" t="s">
        <v>14887</v>
      </c>
      <c r="C4150">
        <v>0</v>
      </c>
      <c r="D4150" t="s">
        <v>14888</v>
      </c>
      <c r="E4150">
        <v>1.97367710697759</v>
      </c>
      <c r="F4150">
        <v>-0.66835594096857198</v>
      </c>
      <c r="G4150">
        <v>0.98852407515651397</v>
      </c>
      <c r="H4150">
        <v>-0.67611498573036899</v>
      </c>
      <c r="I4150">
        <v>0.49896764283959</v>
      </c>
      <c r="J4150">
        <v>0.66631796668990295</v>
      </c>
      <c r="K4150" t="s">
        <v>1031</v>
      </c>
      <c r="L4150">
        <f t="shared" si="64"/>
        <v>0.66835594096857198</v>
      </c>
      <c r="M4150" t="s">
        <v>1032</v>
      </c>
    </row>
    <row r="4151" spans="1:13" x14ac:dyDescent="0.2">
      <c r="A4151" t="s">
        <v>14889</v>
      </c>
      <c r="B4151" t="s">
        <v>14890</v>
      </c>
      <c r="C4151" t="s">
        <v>2599</v>
      </c>
      <c r="D4151" t="s">
        <v>14891</v>
      </c>
      <c r="E4151">
        <v>1.9708691970803001</v>
      </c>
      <c r="F4151">
        <v>2.6487138982744001</v>
      </c>
      <c r="G4151">
        <v>1.0436835723</v>
      </c>
      <c r="H4151">
        <v>2.53785147967535</v>
      </c>
      <c r="I4151">
        <v>1.11535306760717E-2</v>
      </c>
      <c r="J4151">
        <v>5.6538135465786801E-2</v>
      </c>
      <c r="K4151" t="s">
        <v>1031</v>
      </c>
      <c r="L4151">
        <f t="shared" si="64"/>
        <v>-2.6487138982744001</v>
      </c>
      <c r="M4151" t="s">
        <v>1032</v>
      </c>
    </row>
    <row r="4152" spans="1:13" x14ac:dyDescent="0.2">
      <c r="A4152" t="s">
        <v>14892</v>
      </c>
      <c r="B4152" t="s">
        <v>14893</v>
      </c>
      <c r="C4152">
        <v>0</v>
      </c>
      <c r="D4152" t="s">
        <v>14894</v>
      </c>
      <c r="E4152">
        <v>1.9686921973032201</v>
      </c>
      <c r="F4152">
        <v>2.31203269769486</v>
      </c>
      <c r="G4152">
        <v>1.0262422107725799</v>
      </c>
      <c r="H4152">
        <v>2.2529113238816199</v>
      </c>
      <c r="I4152">
        <v>2.4264740730717198E-2</v>
      </c>
      <c r="J4152">
        <v>9.3810691029860796E-2</v>
      </c>
      <c r="K4152" t="s">
        <v>1031</v>
      </c>
      <c r="L4152">
        <f t="shared" si="64"/>
        <v>-2.31203269769486</v>
      </c>
      <c r="M4152" t="s">
        <v>1032</v>
      </c>
    </row>
    <row r="4153" spans="1:13" x14ac:dyDescent="0.2">
      <c r="A4153" t="s">
        <v>14895</v>
      </c>
      <c r="B4153" t="s">
        <v>14896</v>
      </c>
      <c r="C4153" t="s">
        <v>10869</v>
      </c>
      <c r="D4153" t="s">
        <v>14897</v>
      </c>
      <c r="E4153">
        <v>1.96533240859569</v>
      </c>
      <c r="F4153">
        <v>0.535107735802415</v>
      </c>
      <c r="G4153">
        <v>0.82179221274015501</v>
      </c>
      <c r="H4153">
        <v>0.65114724562571602</v>
      </c>
      <c r="I4153">
        <v>0.51495144075859201</v>
      </c>
      <c r="J4153">
        <v>0.67855354903997001</v>
      </c>
      <c r="K4153" t="s">
        <v>1031</v>
      </c>
      <c r="L4153">
        <f t="shared" si="64"/>
        <v>-0.535107735802415</v>
      </c>
      <c r="M4153" t="s">
        <v>1032</v>
      </c>
    </row>
    <row r="4154" spans="1:13" x14ac:dyDescent="0.2">
      <c r="A4154" t="s">
        <v>14898</v>
      </c>
      <c r="B4154" t="s">
        <v>331</v>
      </c>
      <c r="C4154" t="s">
        <v>892</v>
      </c>
      <c r="D4154" t="s">
        <v>918</v>
      </c>
      <c r="E4154">
        <v>1.9632064746384501</v>
      </c>
      <c r="F4154">
        <v>2.1631626942301598</v>
      </c>
      <c r="G4154">
        <v>1.1261455641629301</v>
      </c>
      <c r="H4154">
        <v>1.9208553166375399</v>
      </c>
      <c r="I4154">
        <v>5.4749950366956499E-2</v>
      </c>
      <c r="J4154">
        <v>0.16101264145927599</v>
      </c>
      <c r="K4154" t="s">
        <v>1031</v>
      </c>
      <c r="L4154">
        <f t="shared" si="64"/>
        <v>-2.1631626942301598</v>
      </c>
      <c r="M4154" t="s">
        <v>1032</v>
      </c>
    </row>
    <row r="4155" spans="1:13" x14ac:dyDescent="0.2">
      <c r="A4155" t="s">
        <v>14899</v>
      </c>
      <c r="B4155" t="s">
        <v>14900</v>
      </c>
      <c r="C4155" t="s">
        <v>9518</v>
      </c>
      <c r="D4155" t="s">
        <v>14901</v>
      </c>
      <c r="E4155">
        <v>1.95955972101047</v>
      </c>
      <c r="F4155">
        <v>-0.56130809790531999</v>
      </c>
      <c r="G4155">
        <v>0.85134159350696803</v>
      </c>
      <c r="H4155">
        <v>-0.65932183060984895</v>
      </c>
      <c r="I4155">
        <v>0.50968912674006495</v>
      </c>
      <c r="J4155">
        <v>0.67419785661569898</v>
      </c>
      <c r="K4155" t="s">
        <v>1031</v>
      </c>
      <c r="L4155">
        <f t="shared" si="64"/>
        <v>0.56130809790531999</v>
      </c>
      <c r="M4155" t="s">
        <v>1032</v>
      </c>
    </row>
    <row r="4156" spans="1:13" x14ac:dyDescent="0.2">
      <c r="A4156" t="s">
        <v>14902</v>
      </c>
      <c r="B4156" t="s">
        <v>14903</v>
      </c>
      <c r="C4156" t="s">
        <v>3622</v>
      </c>
      <c r="D4156" t="s">
        <v>14904</v>
      </c>
      <c r="E4156">
        <v>1.9587566192183801</v>
      </c>
      <c r="F4156">
        <v>1.2536213030754499</v>
      </c>
      <c r="G4156">
        <v>0.96361905529935499</v>
      </c>
      <c r="H4156">
        <v>1.3009511343525799</v>
      </c>
      <c r="I4156">
        <v>0.193275181566225</v>
      </c>
      <c r="J4156">
        <v>0.36560687077438297</v>
      </c>
      <c r="K4156" t="s">
        <v>1031</v>
      </c>
      <c r="L4156">
        <f t="shared" si="64"/>
        <v>-1.2536213030754499</v>
      </c>
      <c r="M4156" t="s">
        <v>1032</v>
      </c>
    </row>
    <row r="4157" spans="1:13" x14ac:dyDescent="0.2">
      <c r="A4157" t="s">
        <v>14905</v>
      </c>
      <c r="B4157" t="s">
        <v>14906</v>
      </c>
      <c r="C4157" t="s">
        <v>14907</v>
      </c>
      <c r="D4157" t="s">
        <v>14908</v>
      </c>
      <c r="E4157">
        <v>1.9567283603236501</v>
      </c>
      <c r="F4157">
        <v>2.1404713563596598</v>
      </c>
      <c r="G4157">
        <v>1.09284158759943</v>
      </c>
      <c r="H4157">
        <v>1.95862911939642</v>
      </c>
      <c r="I4157">
        <v>5.0156236817737003E-2</v>
      </c>
      <c r="J4157">
        <v>0.15177650223889799</v>
      </c>
      <c r="K4157" t="s">
        <v>1031</v>
      </c>
      <c r="L4157">
        <f t="shared" si="64"/>
        <v>-2.1404713563596598</v>
      </c>
      <c r="M4157" t="s">
        <v>1032</v>
      </c>
    </row>
    <row r="4158" spans="1:13" x14ac:dyDescent="0.2">
      <c r="A4158" t="s">
        <v>14909</v>
      </c>
      <c r="B4158" t="s">
        <v>14910</v>
      </c>
      <c r="C4158" t="s">
        <v>6675</v>
      </c>
      <c r="D4158" t="s">
        <v>14911</v>
      </c>
      <c r="E4158">
        <v>1.9545907775389599</v>
      </c>
      <c r="F4158">
        <v>-0.46921039463991698</v>
      </c>
      <c r="G4158">
        <v>0.74686029177155699</v>
      </c>
      <c r="H4158">
        <v>-0.62824386275369803</v>
      </c>
      <c r="I4158">
        <v>0.52984420028253498</v>
      </c>
      <c r="J4158">
        <v>0.69159217701270903</v>
      </c>
      <c r="K4158" t="s">
        <v>1031</v>
      </c>
      <c r="L4158">
        <f t="shared" si="64"/>
        <v>0.46921039463991698</v>
      </c>
      <c r="M4158" t="s">
        <v>1032</v>
      </c>
    </row>
    <row r="4159" spans="1:13" x14ac:dyDescent="0.2">
      <c r="A4159" t="s">
        <v>14912</v>
      </c>
      <c r="B4159" t="s">
        <v>14913</v>
      </c>
      <c r="C4159" t="s">
        <v>11949</v>
      </c>
      <c r="D4159" t="s">
        <v>11950</v>
      </c>
      <c r="E4159">
        <v>1.9541434977477501</v>
      </c>
      <c r="F4159">
        <v>-1.47317639864358</v>
      </c>
      <c r="G4159">
        <v>0.84980523397238095</v>
      </c>
      <c r="H4159">
        <v>-1.73354592293728</v>
      </c>
      <c r="I4159">
        <v>8.2998682571814794E-2</v>
      </c>
      <c r="J4159">
        <v>0.21291557252458601</v>
      </c>
      <c r="K4159" t="s">
        <v>1031</v>
      </c>
      <c r="L4159">
        <f t="shared" si="64"/>
        <v>1.47317639864358</v>
      </c>
      <c r="M4159" t="s">
        <v>1032</v>
      </c>
    </row>
    <row r="4160" spans="1:13" x14ac:dyDescent="0.2">
      <c r="A4160" t="s">
        <v>14914</v>
      </c>
      <c r="B4160" t="s">
        <v>14915</v>
      </c>
      <c r="C4160">
        <v>0</v>
      </c>
      <c r="D4160" t="s">
        <v>14047</v>
      </c>
      <c r="E4160">
        <v>1.94897664958118</v>
      </c>
      <c r="F4160">
        <v>0.55740237015636895</v>
      </c>
      <c r="G4160">
        <v>0.73232483879064303</v>
      </c>
      <c r="H4160">
        <v>0.76114087715071899</v>
      </c>
      <c r="I4160">
        <v>0.44657292718966901</v>
      </c>
      <c r="J4160">
        <v>0.62013572672228101</v>
      </c>
      <c r="K4160" t="s">
        <v>1031</v>
      </c>
      <c r="L4160">
        <f t="shared" si="64"/>
        <v>-0.55740237015636895</v>
      </c>
      <c r="M4160" t="s">
        <v>1032</v>
      </c>
    </row>
    <row r="4161" spans="1:13" x14ac:dyDescent="0.2">
      <c r="A4161" t="s">
        <v>14916</v>
      </c>
      <c r="B4161" t="s">
        <v>14917</v>
      </c>
      <c r="C4161" t="s">
        <v>9443</v>
      </c>
      <c r="D4161" t="s">
        <v>14918</v>
      </c>
      <c r="E4161">
        <v>1.9474179016984201</v>
      </c>
      <c r="F4161">
        <v>-1.1183703953869699</v>
      </c>
      <c r="G4161">
        <v>0.935619990192048</v>
      </c>
      <c r="H4161">
        <v>-1.19532546024098</v>
      </c>
      <c r="I4161">
        <v>0.23195989607381601</v>
      </c>
      <c r="J4161">
        <v>0.41053167712358202</v>
      </c>
      <c r="K4161" t="s">
        <v>1031</v>
      </c>
      <c r="L4161">
        <f t="shared" si="64"/>
        <v>1.1183703953869699</v>
      </c>
      <c r="M4161" t="s">
        <v>1032</v>
      </c>
    </row>
    <row r="4162" spans="1:13" x14ac:dyDescent="0.2">
      <c r="A4162" t="s">
        <v>14919</v>
      </c>
      <c r="B4162" t="s">
        <v>14920</v>
      </c>
      <c r="C4162" t="s">
        <v>9100</v>
      </c>
      <c r="D4162" t="s">
        <v>9101</v>
      </c>
      <c r="E4162">
        <v>1.9442944196565599</v>
      </c>
      <c r="F4162">
        <v>0.36602707971649201</v>
      </c>
      <c r="G4162">
        <v>0.96091675073998495</v>
      </c>
      <c r="H4162">
        <v>0.38091445427985399</v>
      </c>
      <c r="I4162">
        <v>0.70326672666579404</v>
      </c>
      <c r="J4162">
        <v>0.82043420998036698</v>
      </c>
      <c r="K4162" t="s">
        <v>1031</v>
      </c>
      <c r="L4162">
        <f t="shared" ref="L4162:L4225" si="65">F4162*-1</f>
        <v>-0.36602707971649201</v>
      </c>
      <c r="M4162" t="s">
        <v>1032</v>
      </c>
    </row>
    <row r="4163" spans="1:13" x14ac:dyDescent="0.2">
      <c r="A4163" t="s">
        <v>14921</v>
      </c>
      <c r="B4163" t="s">
        <v>14922</v>
      </c>
      <c r="C4163" t="s">
        <v>14923</v>
      </c>
      <c r="D4163" t="s">
        <v>14924</v>
      </c>
      <c r="E4163">
        <v>1.94369860818373</v>
      </c>
      <c r="F4163">
        <v>-1.5613845275467999</v>
      </c>
      <c r="G4163">
        <v>1.0001542497745199</v>
      </c>
      <c r="H4163">
        <v>-1.5611437214797701</v>
      </c>
      <c r="I4163">
        <v>0.118489844148208</v>
      </c>
      <c r="J4163">
        <v>0.26875709492465399</v>
      </c>
      <c r="K4163" t="s">
        <v>1031</v>
      </c>
      <c r="L4163">
        <f t="shared" si="65"/>
        <v>1.5613845275467999</v>
      </c>
      <c r="M4163" t="s">
        <v>1032</v>
      </c>
    </row>
    <row r="4164" spans="1:13" x14ac:dyDescent="0.2">
      <c r="A4164" t="s">
        <v>14925</v>
      </c>
      <c r="B4164" t="s">
        <v>14926</v>
      </c>
      <c r="C4164">
        <v>0</v>
      </c>
      <c r="D4164" t="s">
        <v>14927</v>
      </c>
      <c r="E4164">
        <v>1.9427117807765499</v>
      </c>
      <c r="F4164">
        <v>2.0503113707270799</v>
      </c>
      <c r="G4164">
        <v>1.1056041609598699</v>
      </c>
      <c r="H4164">
        <v>1.85447146738941</v>
      </c>
      <c r="I4164">
        <v>6.3671738522711005E-2</v>
      </c>
      <c r="J4164">
        <v>0.178653724433259</v>
      </c>
      <c r="K4164" t="s">
        <v>1031</v>
      </c>
      <c r="L4164">
        <f t="shared" si="65"/>
        <v>-2.0503113707270799</v>
      </c>
      <c r="M4164" t="s">
        <v>1032</v>
      </c>
    </row>
    <row r="4165" spans="1:13" x14ac:dyDescent="0.2">
      <c r="A4165" t="s">
        <v>14928</v>
      </c>
      <c r="B4165" t="s">
        <v>14929</v>
      </c>
      <c r="C4165">
        <v>0</v>
      </c>
      <c r="D4165" t="s">
        <v>14930</v>
      </c>
      <c r="E4165">
        <v>1.9406478816166699</v>
      </c>
      <c r="F4165">
        <v>1.6533231354587901</v>
      </c>
      <c r="G4165">
        <v>1.1023958406473999</v>
      </c>
      <c r="H4165">
        <v>1.4997545114900399</v>
      </c>
      <c r="I4165">
        <v>0.13367800440965399</v>
      </c>
      <c r="J4165">
        <v>0.28888367790883901</v>
      </c>
      <c r="K4165" t="s">
        <v>1031</v>
      </c>
      <c r="L4165">
        <f t="shared" si="65"/>
        <v>-1.6533231354587901</v>
      </c>
      <c r="M4165" t="s">
        <v>1032</v>
      </c>
    </row>
    <row r="4166" spans="1:13" x14ac:dyDescent="0.2">
      <c r="A4166" t="s">
        <v>14931</v>
      </c>
      <c r="B4166" t="s">
        <v>14932</v>
      </c>
      <c r="C4166">
        <v>0</v>
      </c>
      <c r="D4166" t="s">
        <v>14933</v>
      </c>
      <c r="E4166">
        <v>1.93815753829815</v>
      </c>
      <c r="F4166">
        <v>1.3635946079946299</v>
      </c>
      <c r="G4166">
        <v>1.08998628505327</v>
      </c>
      <c r="H4166">
        <v>1.25101996850171</v>
      </c>
      <c r="I4166">
        <v>0.21092719218988201</v>
      </c>
      <c r="J4166">
        <v>0.38606329248072202</v>
      </c>
      <c r="K4166" t="s">
        <v>1031</v>
      </c>
      <c r="L4166">
        <f t="shared" si="65"/>
        <v>-1.3635946079946299</v>
      </c>
      <c r="M4166" t="s">
        <v>1032</v>
      </c>
    </row>
    <row r="4167" spans="1:13" x14ac:dyDescent="0.2">
      <c r="A4167" t="s">
        <v>14934</v>
      </c>
      <c r="B4167" t="s">
        <v>14935</v>
      </c>
      <c r="C4167">
        <v>0</v>
      </c>
      <c r="D4167" t="s">
        <v>14936</v>
      </c>
      <c r="E4167">
        <v>1.93780026892167</v>
      </c>
      <c r="F4167">
        <v>1.8420707762019499</v>
      </c>
      <c r="G4167">
        <v>0.83239814375726995</v>
      </c>
      <c r="H4167">
        <v>2.2129683854017701</v>
      </c>
      <c r="I4167">
        <v>2.68998253288074E-2</v>
      </c>
      <c r="J4167">
        <v>0.100854066628215</v>
      </c>
      <c r="K4167" t="s">
        <v>1031</v>
      </c>
      <c r="L4167">
        <f t="shared" si="65"/>
        <v>-1.8420707762019499</v>
      </c>
      <c r="M4167" t="s">
        <v>1032</v>
      </c>
    </row>
    <row r="4168" spans="1:13" x14ac:dyDescent="0.2">
      <c r="A4168" t="s">
        <v>14937</v>
      </c>
      <c r="B4168" t="s">
        <v>14938</v>
      </c>
      <c r="C4168" t="s">
        <v>1926</v>
      </c>
      <c r="D4168" t="s">
        <v>14939</v>
      </c>
      <c r="E4168">
        <v>1.9376059289693801</v>
      </c>
      <c r="F4168">
        <v>-1.21408171328239</v>
      </c>
      <c r="G4168">
        <v>0.90306692845862602</v>
      </c>
      <c r="H4168">
        <v>-1.34439837737676</v>
      </c>
      <c r="I4168">
        <v>0.178819598256305</v>
      </c>
      <c r="J4168">
        <v>0.34800256044484301</v>
      </c>
      <c r="K4168" t="s">
        <v>1031</v>
      </c>
      <c r="L4168">
        <f t="shared" si="65"/>
        <v>1.21408171328239</v>
      </c>
      <c r="M4168" t="s">
        <v>1032</v>
      </c>
    </row>
    <row r="4169" spans="1:13" x14ac:dyDescent="0.2">
      <c r="A4169" t="s">
        <v>14940</v>
      </c>
      <c r="B4169" t="s">
        <v>14941</v>
      </c>
      <c r="C4169">
        <v>0</v>
      </c>
      <c r="D4169" t="s">
        <v>14942</v>
      </c>
      <c r="E4169">
        <v>1.9351228287504501</v>
      </c>
      <c r="F4169">
        <v>2.2064173683323101</v>
      </c>
      <c r="G4169">
        <v>1.2845905633343699</v>
      </c>
      <c r="H4169">
        <v>1.7176035939460601</v>
      </c>
      <c r="I4169">
        <v>8.58689443533633E-2</v>
      </c>
      <c r="J4169">
        <v>0.216992207363922</v>
      </c>
      <c r="K4169" t="s">
        <v>1031</v>
      </c>
      <c r="L4169">
        <f t="shared" si="65"/>
        <v>-2.2064173683323101</v>
      </c>
      <c r="M4169" t="s">
        <v>1032</v>
      </c>
    </row>
    <row r="4170" spans="1:13" x14ac:dyDescent="0.2">
      <c r="A4170" t="s">
        <v>14943</v>
      </c>
      <c r="B4170" t="s">
        <v>14944</v>
      </c>
      <c r="C4170">
        <v>0</v>
      </c>
      <c r="D4170" t="s">
        <v>14945</v>
      </c>
      <c r="E4170">
        <v>1.9335896861005599</v>
      </c>
      <c r="F4170">
        <v>0.122045733624102</v>
      </c>
      <c r="G4170">
        <v>0.84866597609873395</v>
      </c>
      <c r="H4170">
        <v>0.14380891547595501</v>
      </c>
      <c r="I4170">
        <v>0.88565136252894106</v>
      </c>
      <c r="J4170">
        <v>0.93522976135147795</v>
      </c>
      <c r="K4170" t="s">
        <v>1031</v>
      </c>
      <c r="L4170">
        <f t="shared" si="65"/>
        <v>-0.122045733624102</v>
      </c>
      <c r="M4170" t="s">
        <v>1032</v>
      </c>
    </row>
    <row r="4171" spans="1:13" x14ac:dyDescent="0.2">
      <c r="A4171" t="s">
        <v>14946</v>
      </c>
      <c r="B4171" t="s">
        <v>14947</v>
      </c>
      <c r="C4171">
        <v>0</v>
      </c>
      <c r="D4171" t="s">
        <v>14948</v>
      </c>
      <c r="E4171">
        <v>1.92970754385742</v>
      </c>
      <c r="F4171">
        <v>1.8252181234505001</v>
      </c>
      <c r="G4171">
        <v>1.05689175901529</v>
      </c>
      <c r="H4171">
        <v>1.72696788283321</v>
      </c>
      <c r="I4171">
        <v>8.4173431693668796E-2</v>
      </c>
      <c r="J4171">
        <v>0.21452415470688199</v>
      </c>
      <c r="K4171" t="s">
        <v>1031</v>
      </c>
      <c r="L4171">
        <f t="shared" si="65"/>
        <v>-1.8252181234505001</v>
      </c>
      <c r="M4171" t="s">
        <v>1032</v>
      </c>
    </row>
    <row r="4172" spans="1:13" x14ac:dyDescent="0.2">
      <c r="A4172" t="s">
        <v>14949</v>
      </c>
      <c r="B4172" t="s">
        <v>14950</v>
      </c>
      <c r="C4172">
        <v>0</v>
      </c>
      <c r="D4172" t="s">
        <v>14951</v>
      </c>
      <c r="E4172">
        <v>1.92842070728069</v>
      </c>
      <c r="F4172">
        <v>0.34727645473299701</v>
      </c>
      <c r="G4172">
        <v>1.14629434638718</v>
      </c>
      <c r="H4172">
        <v>0.30295574241251499</v>
      </c>
      <c r="I4172">
        <v>0.76192358991224596</v>
      </c>
      <c r="J4172">
        <v>0.85942677069475204</v>
      </c>
      <c r="K4172" t="s">
        <v>1031</v>
      </c>
      <c r="L4172">
        <f t="shared" si="65"/>
        <v>-0.34727645473299701</v>
      </c>
      <c r="M4172" t="s">
        <v>1032</v>
      </c>
    </row>
    <row r="4173" spans="1:13" x14ac:dyDescent="0.2">
      <c r="A4173" t="s">
        <v>14952</v>
      </c>
      <c r="B4173" t="s">
        <v>14953</v>
      </c>
      <c r="C4173">
        <v>0</v>
      </c>
      <c r="D4173" t="s">
        <v>14954</v>
      </c>
      <c r="E4173">
        <v>1.92803073156812</v>
      </c>
      <c r="F4173">
        <v>1.3932275722781799</v>
      </c>
      <c r="G4173">
        <v>1.0860056089436401</v>
      </c>
      <c r="H4173">
        <v>1.2828916911703401</v>
      </c>
      <c r="I4173">
        <v>0.199530024210094</v>
      </c>
      <c r="J4173">
        <v>0.371552551015424</v>
      </c>
      <c r="K4173" t="s">
        <v>1031</v>
      </c>
      <c r="L4173">
        <f t="shared" si="65"/>
        <v>-1.3932275722781799</v>
      </c>
      <c r="M4173" t="s">
        <v>1032</v>
      </c>
    </row>
    <row r="4174" spans="1:13" x14ac:dyDescent="0.2">
      <c r="A4174" t="s">
        <v>14955</v>
      </c>
      <c r="B4174" t="s">
        <v>14956</v>
      </c>
      <c r="C4174" t="s">
        <v>14957</v>
      </c>
      <c r="D4174" t="s">
        <v>14958</v>
      </c>
      <c r="E4174">
        <v>1.9270177920945799</v>
      </c>
      <c r="F4174">
        <v>3.7588321597273802</v>
      </c>
      <c r="G4174">
        <v>1.5707754136671599</v>
      </c>
      <c r="H4174">
        <v>2.3929787333199601</v>
      </c>
      <c r="I4174">
        <v>1.6712209740431201E-2</v>
      </c>
      <c r="J4174">
        <v>7.3498539258443796E-2</v>
      </c>
      <c r="K4174" t="s">
        <v>1031</v>
      </c>
      <c r="L4174">
        <f t="shared" si="65"/>
        <v>-3.7588321597273802</v>
      </c>
      <c r="M4174" t="s">
        <v>1032</v>
      </c>
    </row>
    <row r="4175" spans="1:13" x14ac:dyDescent="0.2">
      <c r="A4175" t="s">
        <v>14959</v>
      </c>
      <c r="B4175" t="s">
        <v>115</v>
      </c>
      <c r="C4175" t="s">
        <v>476</v>
      </c>
      <c r="D4175" t="s">
        <v>591</v>
      </c>
      <c r="E4175">
        <v>1.9237174883319801</v>
      </c>
      <c r="F4175">
        <v>-0.17444491666862999</v>
      </c>
      <c r="G4175">
        <v>0.75665237450896505</v>
      </c>
      <c r="H4175">
        <v>-0.23054829740253799</v>
      </c>
      <c r="I4175">
        <v>0.81766573817269705</v>
      </c>
      <c r="J4175">
        <v>0.89485090998241901</v>
      </c>
      <c r="K4175" t="s">
        <v>1031</v>
      </c>
      <c r="L4175">
        <f t="shared" si="65"/>
        <v>0.17444491666862999</v>
      </c>
      <c r="M4175" t="s">
        <v>1032</v>
      </c>
    </row>
    <row r="4176" spans="1:13" x14ac:dyDescent="0.2">
      <c r="A4176" t="s">
        <v>14960</v>
      </c>
      <c r="B4176" t="s">
        <v>14961</v>
      </c>
      <c r="C4176">
        <v>0</v>
      </c>
      <c r="D4176" t="s">
        <v>14962</v>
      </c>
      <c r="E4176">
        <v>1.9233338117543499</v>
      </c>
      <c r="F4176">
        <v>1.16316007268141</v>
      </c>
      <c r="G4176">
        <v>0.95280773268386199</v>
      </c>
      <c r="H4176">
        <v>1.2207710252361501</v>
      </c>
      <c r="I4176">
        <v>0.222172727234172</v>
      </c>
      <c r="J4176">
        <v>0.40033251339176501</v>
      </c>
      <c r="K4176" t="s">
        <v>1031</v>
      </c>
      <c r="L4176">
        <f t="shared" si="65"/>
        <v>-1.16316007268141</v>
      </c>
      <c r="M4176" t="s">
        <v>1032</v>
      </c>
    </row>
    <row r="4177" spans="1:13" x14ac:dyDescent="0.2">
      <c r="A4177" t="s">
        <v>14963</v>
      </c>
      <c r="B4177" t="s">
        <v>14964</v>
      </c>
      <c r="C4177" t="s">
        <v>3077</v>
      </c>
      <c r="D4177" t="s">
        <v>14965</v>
      </c>
      <c r="E4177">
        <v>1.92107545456972</v>
      </c>
      <c r="F4177">
        <v>0.97616652529485204</v>
      </c>
      <c r="G4177">
        <v>0.80579401787795502</v>
      </c>
      <c r="H4177">
        <v>1.21143431650879</v>
      </c>
      <c r="I4177">
        <v>0.2257289940211</v>
      </c>
      <c r="J4177">
        <v>0.40395305697608103</v>
      </c>
      <c r="K4177" t="s">
        <v>1031</v>
      </c>
      <c r="L4177">
        <f t="shared" si="65"/>
        <v>-0.97616652529485204</v>
      </c>
      <c r="M4177" t="s">
        <v>1032</v>
      </c>
    </row>
    <row r="4178" spans="1:13" x14ac:dyDescent="0.2">
      <c r="A4178" t="s">
        <v>14966</v>
      </c>
      <c r="B4178" t="s">
        <v>14967</v>
      </c>
      <c r="C4178" t="s">
        <v>12676</v>
      </c>
      <c r="D4178" t="s">
        <v>14968</v>
      </c>
      <c r="E4178">
        <v>1.91600713526595</v>
      </c>
      <c r="F4178">
        <v>0.92448368111308099</v>
      </c>
      <c r="G4178">
        <v>0.95134063051922901</v>
      </c>
      <c r="H4178">
        <v>0.97176936573024297</v>
      </c>
      <c r="I4178">
        <v>0.331165299257628</v>
      </c>
      <c r="J4178">
        <v>0.51292017549009195</v>
      </c>
      <c r="K4178" t="s">
        <v>1031</v>
      </c>
      <c r="L4178">
        <f t="shared" si="65"/>
        <v>-0.92448368111308099</v>
      </c>
      <c r="M4178" t="s">
        <v>1032</v>
      </c>
    </row>
    <row r="4179" spans="1:13" x14ac:dyDescent="0.2">
      <c r="A4179" t="s">
        <v>14969</v>
      </c>
      <c r="B4179" t="s">
        <v>14970</v>
      </c>
      <c r="C4179">
        <v>0</v>
      </c>
      <c r="D4179" t="s">
        <v>14971</v>
      </c>
      <c r="E4179">
        <v>1.91498687622723</v>
      </c>
      <c r="F4179">
        <v>0.46377939158055698</v>
      </c>
      <c r="G4179">
        <v>0.78941749902315606</v>
      </c>
      <c r="H4179">
        <v>0.58749570684010499</v>
      </c>
      <c r="I4179">
        <v>0.55687083295408202</v>
      </c>
      <c r="J4179">
        <v>0.711349642476233</v>
      </c>
      <c r="K4179" t="s">
        <v>1031</v>
      </c>
      <c r="L4179">
        <f t="shared" si="65"/>
        <v>-0.46377939158055698</v>
      </c>
      <c r="M4179" t="s">
        <v>1032</v>
      </c>
    </row>
    <row r="4180" spans="1:13" x14ac:dyDescent="0.2">
      <c r="A4180" t="s">
        <v>14972</v>
      </c>
      <c r="B4180" t="s">
        <v>14973</v>
      </c>
      <c r="C4180">
        <v>0</v>
      </c>
      <c r="D4180" t="s">
        <v>14974</v>
      </c>
      <c r="E4180">
        <v>1.9128173400731201</v>
      </c>
      <c r="F4180">
        <v>1.87455195850287</v>
      </c>
      <c r="G4180">
        <v>0.82794487576957998</v>
      </c>
      <c r="H4180">
        <v>2.2641023736761001</v>
      </c>
      <c r="I4180">
        <v>2.35678190306228E-2</v>
      </c>
      <c r="J4180">
        <v>9.2096286331081897E-2</v>
      </c>
      <c r="K4180" t="s">
        <v>1031</v>
      </c>
      <c r="L4180">
        <f t="shared" si="65"/>
        <v>-1.87455195850287</v>
      </c>
      <c r="M4180" t="s">
        <v>1032</v>
      </c>
    </row>
    <row r="4181" spans="1:13" x14ac:dyDescent="0.2">
      <c r="A4181" t="s">
        <v>14975</v>
      </c>
      <c r="B4181" t="s">
        <v>14976</v>
      </c>
      <c r="C4181" t="s">
        <v>14977</v>
      </c>
      <c r="D4181" t="s">
        <v>14978</v>
      </c>
      <c r="E4181">
        <v>1.9104117225871999</v>
      </c>
      <c r="F4181">
        <v>1.2827415308304699</v>
      </c>
      <c r="G4181">
        <v>0.85248622659012696</v>
      </c>
      <c r="H4181">
        <v>1.50470645838037</v>
      </c>
      <c r="I4181">
        <v>0.13239956192664401</v>
      </c>
      <c r="J4181">
        <v>0.28701074181746</v>
      </c>
      <c r="K4181" t="s">
        <v>1031</v>
      </c>
      <c r="L4181">
        <f t="shared" si="65"/>
        <v>-1.2827415308304699</v>
      </c>
      <c r="M4181" t="s">
        <v>1032</v>
      </c>
    </row>
    <row r="4182" spans="1:13" x14ac:dyDescent="0.2">
      <c r="A4182" t="s">
        <v>14979</v>
      </c>
      <c r="B4182" t="s">
        <v>14980</v>
      </c>
      <c r="C4182">
        <v>0</v>
      </c>
      <c r="D4182" t="s">
        <v>14981</v>
      </c>
      <c r="E4182">
        <v>1.9097842666931899</v>
      </c>
      <c r="F4182">
        <v>1.36832814196277</v>
      </c>
      <c r="G4182">
        <v>1.2102421982257501</v>
      </c>
      <c r="H4182">
        <v>1.1306233942005799</v>
      </c>
      <c r="I4182">
        <v>0.258213636693782</v>
      </c>
      <c r="J4182">
        <v>0.43675824939944802</v>
      </c>
      <c r="K4182" t="s">
        <v>1031</v>
      </c>
      <c r="L4182">
        <f t="shared" si="65"/>
        <v>-1.36832814196277</v>
      </c>
      <c r="M4182" t="s">
        <v>1032</v>
      </c>
    </row>
    <row r="4183" spans="1:13" x14ac:dyDescent="0.2">
      <c r="A4183" t="s">
        <v>14982</v>
      </c>
      <c r="B4183" t="s">
        <v>14983</v>
      </c>
      <c r="C4183" t="s">
        <v>14216</v>
      </c>
      <c r="D4183" t="s">
        <v>14984</v>
      </c>
      <c r="E4183">
        <v>1.90895546965609</v>
      </c>
      <c r="F4183">
        <v>0.52149586194264497</v>
      </c>
      <c r="G4183">
        <v>0.78027371448850602</v>
      </c>
      <c r="H4183">
        <v>0.66834990370590897</v>
      </c>
      <c r="I4183">
        <v>0.50391026533749805</v>
      </c>
      <c r="J4183">
        <v>0.669210771958064</v>
      </c>
      <c r="K4183" t="s">
        <v>1031</v>
      </c>
      <c r="L4183">
        <f t="shared" si="65"/>
        <v>-0.52149586194264497</v>
      </c>
      <c r="M4183" t="s">
        <v>1032</v>
      </c>
    </row>
    <row r="4184" spans="1:13" x14ac:dyDescent="0.2">
      <c r="A4184" t="s">
        <v>14985</v>
      </c>
      <c r="B4184" t="s">
        <v>14986</v>
      </c>
      <c r="C4184">
        <v>0</v>
      </c>
      <c r="D4184" t="s">
        <v>14987</v>
      </c>
      <c r="E4184">
        <v>1.9084721351060501</v>
      </c>
      <c r="F4184">
        <v>0.61278067703411798</v>
      </c>
      <c r="G4184">
        <v>0.98860611429980405</v>
      </c>
      <c r="H4184">
        <v>0.61984309844991203</v>
      </c>
      <c r="I4184">
        <v>0.53536109090952999</v>
      </c>
      <c r="J4184">
        <v>0.69550330777985603</v>
      </c>
      <c r="K4184" t="s">
        <v>1031</v>
      </c>
      <c r="L4184">
        <f t="shared" si="65"/>
        <v>-0.61278067703411798</v>
      </c>
      <c r="M4184" t="s">
        <v>1032</v>
      </c>
    </row>
    <row r="4185" spans="1:13" x14ac:dyDescent="0.2">
      <c r="A4185" t="s">
        <v>14988</v>
      </c>
      <c r="B4185" t="s">
        <v>14989</v>
      </c>
      <c r="C4185" t="s">
        <v>11672</v>
      </c>
      <c r="D4185" t="s">
        <v>14990</v>
      </c>
      <c r="E4185">
        <v>1.9078894542965401</v>
      </c>
      <c r="F4185">
        <v>1.7401782145032001</v>
      </c>
      <c r="G4185">
        <v>0.97473396600450901</v>
      </c>
      <c r="H4185">
        <v>1.7852852934183601</v>
      </c>
      <c r="I4185">
        <v>7.4215053085417898E-2</v>
      </c>
      <c r="J4185">
        <v>0.19800159118191299</v>
      </c>
      <c r="K4185" t="s">
        <v>1031</v>
      </c>
      <c r="L4185">
        <f t="shared" si="65"/>
        <v>-1.7401782145032001</v>
      </c>
      <c r="M4185" t="s">
        <v>1032</v>
      </c>
    </row>
    <row r="4186" spans="1:13" x14ac:dyDescent="0.2">
      <c r="A4186" t="s">
        <v>14991</v>
      </c>
      <c r="B4186" t="s">
        <v>14992</v>
      </c>
      <c r="C4186" t="s">
        <v>2021</v>
      </c>
      <c r="D4186" t="s">
        <v>14993</v>
      </c>
      <c r="E4186">
        <v>1.9059131831951299</v>
      </c>
      <c r="F4186">
        <v>2.3222185589674602</v>
      </c>
      <c r="G4186">
        <v>1.2578383940373099</v>
      </c>
      <c r="H4186">
        <v>1.8461978660977101</v>
      </c>
      <c r="I4186">
        <v>6.4863480698271705E-2</v>
      </c>
      <c r="J4186">
        <v>0.18075587769358001</v>
      </c>
      <c r="K4186" t="s">
        <v>1031</v>
      </c>
      <c r="L4186">
        <f t="shared" si="65"/>
        <v>-2.3222185589674602</v>
      </c>
      <c r="M4186" t="s">
        <v>1032</v>
      </c>
    </row>
    <row r="4187" spans="1:13" x14ac:dyDescent="0.2">
      <c r="A4187" t="s">
        <v>14994</v>
      </c>
      <c r="B4187" t="s">
        <v>14995</v>
      </c>
      <c r="C4187" t="s">
        <v>5325</v>
      </c>
      <c r="D4187" t="s">
        <v>5326</v>
      </c>
      <c r="E4187">
        <v>1.90588490623372</v>
      </c>
      <c r="F4187">
        <v>-0.24470383086936701</v>
      </c>
      <c r="G4187">
        <v>0.78552153070674902</v>
      </c>
      <c r="H4187">
        <v>-0.31151766222015898</v>
      </c>
      <c r="I4187">
        <v>0.75540711789904602</v>
      </c>
      <c r="J4187">
        <v>0.85416349595366403</v>
      </c>
      <c r="K4187" t="s">
        <v>1031</v>
      </c>
      <c r="L4187">
        <f t="shared" si="65"/>
        <v>0.24470383086936701</v>
      </c>
      <c r="M4187" t="s">
        <v>1032</v>
      </c>
    </row>
    <row r="4188" spans="1:13" x14ac:dyDescent="0.2">
      <c r="A4188" t="s">
        <v>14996</v>
      </c>
      <c r="B4188" t="s">
        <v>14997</v>
      </c>
      <c r="C4188" t="s">
        <v>14998</v>
      </c>
      <c r="D4188" t="s">
        <v>14999</v>
      </c>
      <c r="E4188">
        <v>1.90567646245275</v>
      </c>
      <c r="F4188">
        <v>0.38446590820104398</v>
      </c>
      <c r="G4188">
        <v>0.91963886090800695</v>
      </c>
      <c r="H4188">
        <v>0.418061833339058</v>
      </c>
      <c r="I4188">
        <v>0.67590190911937298</v>
      </c>
      <c r="J4188">
        <v>0.80027909776140405</v>
      </c>
      <c r="K4188" t="s">
        <v>1031</v>
      </c>
      <c r="L4188">
        <f t="shared" si="65"/>
        <v>-0.38446590820104398</v>
      </c>
      <c r="M4188" t="s">
        <v>1032</v>
      </c>
    </row>
    <row r="4189" spans="1:13" x14ac:dyDescent="0.2">
      <c r="A4189" t="s">
        <v>15000</v>
      </c>
      <c r="B4189" t="s">
        <v>388</v>
      </c>
      <c r="C4189" t="s">
        <v>1000</v>
      </c>
      <c r="D4189" t="s">
        <v>1001</v>
      </c>
      <c r="E4189">
        <v>1.9056700444215799</v>
      </c>
      <c r="F4189">
        <v>0.82615964116518303</v>
      </c>
      <c r="G4189">
        <v>1.11594764843526</v>
      </c>
      <c r="H4189">
        <v>0.74032114528274795</v>
      </c>
      <c r="I4189">
        <v>0.45910515341094799</v>
      </c>
      <c r="J4189">
        <v>0.63225271125760696</v>
      </c>
      <c r="K4189" t="s">
        <v>1031</v>
      </c>
      <c r="L4189">
        <f t="shared" si="65"/>
        <v>-0.82615964116518303</v>
      </c>
      <c r="M4189" t="s">
        <v>1032</v>
      </c>
    </row>
    <row r="4190" spans="1:13" x14ac:dyDescent="0.2">
      <c r="A4190" t="s">
        <v>15001</v>
      </c>
      <c r="B4190" t="s">
        <v>15002</v>
      </c>
      <c r="C4190" t="s">
        <v>8541</v>
      </c>
      <c r="D4190" t="s">
        <v>15003</v>
      </c>
      <c r="E4190">
        <v>1.9051408823320599</v>
      </c>
      <c r="F4190">
        <v>2.25471591988026</v>
      </c>
      <c r="G4190">
        <v>0.92722721381857498</v>
      </c>
      <c r="H4190">
        <v>2.43167573845759</v>
      </c>
      <c r="I4190">
        <v>1.50291554621407E-2</v>
      </c>
      <c r="J4190">
        <v>6.84503759311305E-2</v>
      </c>
      <c r="K4190" t="s">
        <v>1031</v>
      </c>
      <c r="L4190">
        <f t="shared" si="65"/>
        <v>-2.25471591988026</v>
      </c>
      <c r="M4190" t="s">
        <v>1032</v>
      </c>
    </row>
    <row r="4191" spans="1:13" x14ac:dyDescent="0.2">
      <c r="A4191" t="s">
        <v>15004</v>
      </c>
      <c r="B4191" t="s">
        <v>15005</v>
      </c>
      <c r="C4191" t="s">
        <v>15006</v>
      </c>
      <c r="D4191" t="s">
        <v>15007</v>
      </c>
      <c r="E4191">
        <v>1.9048580498010399</v>
      </c>
      <c r="F4191">
        <v>2.5037295871116099</v>
      </c>
      <c r="G4191">
        <v>1.1244337770550701</v>
      </c>
      <c r="H4191">
        <v>2.2266581084650201</v>
      </c>
      <c r="I4191">
        <v>2.5970132184503499E-2</v>
      </c>
      <c r="J4191">
        <v>9.8519865859735795E-2</v>
      </c>
      <c r="K4191" t="s">
        <v>1031</v>
      </c>
      <c r="L4191">
        <f t="shared" si="65"/>
        <v>-2.5037295871116099</v>
      </c>
      <c r="M4191" t="s">
        <v>1032</v>
      </c>
    </row>
    <row r="4192" spans="1:13" x14ac:dyDescent="0.2">
      <c r="A4192" t="s">
        <v>15008</v>
      </c>
      <c r="B4192" t="s">
        <v>15009</v>
      </c>
      <c r="C4192" t="s">
        <v>8585</v>
      </c>
      <c r="D4192" t="s">
        <v>10351</v>
      </c>
      <c r="E4192">
        <v>1.90439778947329</v>
      </c>
      <c r="F4192">
        <v>2.61203259565823</v>
      </c>
      <c r="G4192">
        <v>1.08585264805796</v>
      </c>
      <c r="H4192">
        <v>2.4055129398356501</v>
      </c>
      <c r="I4192">
        <v>1.6149780012843701E-2</v>
      </c>
      <c r="J4192">
        <v>7.1780617971979904E-2</v>
      </c>
      <c r="K4192" t="s">
        <v>1031</v>
      </c>
      <c r="L4192">
        <f t="shared" si="65"/>
        <v>-2.61203259565823</v>
      </c>
      <c r="M4192" t="s">
        <v>1032</v>
      </c>
    </row>
    <row r="4193" spans="1:13" x14ac:dyDescent="0.2">
      <c r="A4193" t="s">
        <v>15010</v>
      </c>
      <c r="B4193" t="s">
        <v>15011</v>
      </c>
      <c r="C4193">
        <v>0</v>
      </c>
      <c r="D4193" t="s">
        <v>15012</v>
      </c>
      <c r="E4193">
        <v>1.9012227596234701</v>
      </c>
      <c r="F4193">
        <v>-0.29616072130690801</v>
      </c>
      <c r="G4193">
        <v>0.82083187965154802</v>
      </c>
      <c r="H4193">
        <v>-0.36080557864374302</v>
      </c>
      <c r="I4193">
        <v>0.71824479217868198</v>
      </c>
      <c r="J4193">
        <v>0.82865245077021299</v>
      </c>
      <c r="K4193" t="s">
        <v>1031</v>
      </c>
      <c r="L4193">
        <f t="shared" si="65"/>
        <v>0.29616072130690801</v>
      </c>
      <c r="M4193" t="s">
        <v>1032</v>
      </c>
    </row>
    <row r="4194" spans="1:13" x14ac:dyDescent="0.2">
      <c r="A4194" t="s">
        <v>15013</v>
      </c>
      <c r="B4194" t="s">
        <v>15014</v>
      </c>
      <c r="C4194" t="s">
        <v>4717</v>
      </c>
      <c r="D4194" t="s">
        <v>15015</v>
      </c>
      <c r="E4194">
        <v>1.90115171653919</v>
      </c>
      <c r="F4194">
        <v>-0.39132012501123098</v>
      </c>
      <c r="G4194">
        <v>1.18651805462667</v>
      </c>
      <c r="H4194">
        <v>-0.32980545343185402</v>
      </c>
      <c r="I4194" t="s">
        <v>2015</v>
      </c>
      <c r="J4194" t="s">
        <v>2015</v>
      </c>
      <c r="K4194" t="s">
        <v>1031</v>
      </c>
      <c r="L4194">
        <f t="shared" si="65"/>
        <v>0.39132012501123098</v>
      </c>
      <c r="M4194" t="s">
        <v>1032</v>
      </c>
    </row>
    <row r="4195" spans="1:13" x14ac:dyDescent="0.2">
      <c r="A4195" t="s">
        <v>15016</v>
      </c>
      <c r="B4195" t="s">
        <v>15017</v>
      </c>
      <c r="C4195" t="s">
        <v>12202</v>
      </c>
      <c r="D4195" t="s">
        <v>15018</v>
      </c>
      <c r="E4195">
        <v>1.9011280362415199</v>
      </c>
      <c r="F4195">
        <v>1.0493300199398301</v>
      </c>
      <c r="G4195">
        <v>0.98378903225269798</v>
      </c>
      <c r="H4195">
        <v>1.0666209782162901</v>
      </c>
      <c r="I4195">
        <v>0.28614302353909499</v>
      </c>
      <c r="J4195">
        <v>0.46435663064000399</v>
      </c>
      <c r="K4195" t="s">
        <v>1031</v>
      </c>
      <c r="L4195">
        <f t="shared" si="65"/>
        <v>-1.0493300199398301</v>
      </c>
      <c r="M4195" t="s">
        <v>1032</v>
      </c>
    </row>
    <row r="4196" spans="1:13" x14ac:dyDescent="0.2">
      <c r="A4196" t="s">
        <v>15019</v>
      </c>
      <c r="B4196" t="s">
        <v>15020</v>
      </c>
      <c r="C4196" t="s">
        <v>7725</v>
      </c>
      <c r="D4196" t="s">
        <v>13897</v>
      </c>
      <c r="E4196">
        <v>1.9005727011920199</v>
      </c>
      <c r="F4196">
        <v>0.75616504010213204</v>
      </c>
      <c r="G4196">
        <v>0.86415968512800601</v>
      </c>
      <c r="H4196">
        <v>0.87502929506613403</v>
      </c>
      <c r="I4196">
        <v>0.38155796617097598</v>
      </c>
      <c r="J4196">
        <v>0.56184769125787204</v>
      </c>
      <c r="K4196" t="s">
        <v>1031</v>
      </c>
      <c r="L4196">
        <f t="shared" si="65"/>
        <v>-0.75616504010213204</v>
      </c>
      <c r="M4196" t="s">
        <v>1032</v>
      </c>
    </row>
    <row r="4197" spans="1:13" x14ac:dyDescent="0.2">
      <c r="A4197" t="s">
        <v>15021</v>
      </c>
      <c r="B4197" t="s">
        <v>15022</v>
      </c>
      <c r="C4197">
        <v>0</v>
      </c>
      <c r="D4197" t="s">
        <v>15023</v>
      </c>
      <c r="E4197">
        <v>1.8989219115592599</v>
      </c>
      <c r="F4197">
        <v>3.03722735724909</v>
      </c>
      <c r="G4197">
        <v>1.17485234038278</v>
      </c>
      <c r="H4197">
        <v>2.5851992227887299</v>
      </c>
      <c r="I4197">
        <v>9.7322745075266708E-3</v>
      </c>
      <c r="J4197">
        <v>5.2063354234206299E-2</v>
      </c>
      <c r="K4197" t="s">
        <v>1031</v>
      </c>
      <c r="L4197">
        <f t="shared" si="65"/>
        <v>-3.03722735724909</v>
      </c>
      <c r="M4197" t="s">
        <v>1032</v>
      </c>
    </row>
    <row r="4198" spans="1:13" x14ac:dyDescent="0.2">
      <c r="A4198" t="s">
        <v>15024</v>
      </c>
      <c r="B4198" t="s">
        <v>15025</v>
      </c>
      <c r="C4198" t="s">
        <v>15026</v>
      </c>
      <c r="D4198" t="s">
        <v>15027</v>
      </c>
      <c r="E4198">
        <v>1.8985134039535601</v>
      </c>
      <c r="F4198">
        <v>-1.5483989179691</v>
      </c>
      <c r="G4198">
        <v>0.78352891839531602</v>
      </c>
      <c r="H4198">
        <v>-1.97618604957205</v>
      </c>
      <c r="I4198">
        <v>4.8133709314690798E-2</v>
      </c>
      <c r="J4198">
        <v>0.147724758215067</v>
      </c>
      <c r="K4198" t="s">
        <v>1031</v>
      </c>
      <c r="L4198">
        <f t="shared" si="65"/>
        <v>1.5483989179691</v>
      </c>
      <c r="M4198" t="s">
        <v>1032</v>
      </c>
    </row>
    <row r="4199" spans="1:13" x14ac:dyDescent="0.2">
      <c r="A4199" t="s">
        <v>15028</v>
      </c>
      <c r="B4199" t="s">
        <v>15029</v>
      </c>
      <c r="C4199" t="s">
        <v>15030</v>
      </c>
      <c r="D4199" t="s">
        <v>15031</v>
      </c>
      <c r="E4199">
        <v>1.8940862392975999</v>
      </c>
      <c r="F4199">
        <v>2.6884895280355101</v>
      </c>
      <c r="G4199">
        <v>1.1263597553759901</v>
      </c>
      <c r="H4199">
        <v>2.38688351142132</v>
      </c>
      <c r="I4199">
        <v>1.6991874333763601E-2</v>
      </c>
      <c r="J4199">
        <v>7.4001442981026205E-2</v>
      </c>
      <c r="K4199" t="s">
        <v>1031</v>
      </c>
      <c r="L4199">
        <f t="shared" si="65"/>
        <v>-2.6884895280355101</v>
      </c>
      <c r="M4199" t="s">
        <v>1032</v>
      </c>
    </row>
    <row r="4200" spans="1:13" x14ac:dyDescent="0.2">
      <c r="A4200" t="s">
        <v>15032</v>
      </c>
      <c r="B4200" t="s">
        <v>15033</v>
      </c>
      <c r="C4200" t="s">
        <v>15034</v>
      </c>
      <c r="D4200" t="s">
        <v>15035</v>
      </c>
      <c r="E4200">
        <v>1.89230568546218</v>
      </c>
      <c r="F4200">
        <v>0.68159388629119699</v>
      </c>
      <c r="G4200">
        <v>1.12715571387463</v>
      </c>
      <c r="H4200">
        <v>0.604702507294401</v>
      </c>
      <c r="I4200">
        <v>0.54537668189177901</v>
      </c>
      <c r="J4200">
        <v>0.70254381611835104</v>
      </c>
      <c r="K4200" t="s">
        <v>1031</v>
      </c>
      <c r="L4200">
        <f t="shared" si="65"/>
        <v>-0.68159388629119699</v>
      </c>
      <c r="M4200" t="s">
        <v>1032</v>
      </c>
    </row>
    <row r="4201" spans="1:13" x14ac:dyDescent="0.2">
      <c r="A4201" t="s">
        <v>15036</v>
      </c>
      <c r="B4201" t="s">
        <v>15037</v>
      </c>
      <c r="C4201" t="s">
        <v>15038</v>
      </c>
      <c r="D4201" t="s">
        <v>15039</v>
      </c>
      <c r="E4201">
        <v>1.89120577150435</v>
      </c>
      <c r="F4201">
        <v>0.55276068242612497</v>
      </c>
      <c r="G4201">
        <v>0.95423165550668398</v>
      </c>
      <c r="H4201">
        <v>0.57927305097902804</v>
      </c>
      <c r="I4201">
        <v>0.56240494637551497</v>
      </c>
      <c r="J4201">
        <v>0.71436939092152596</v>
      </c>
      <c r="K4201" t="s">
        <v>1031</v>
      </c>
      <c r="L4201">
        <f t="shared" si="65"/>
        <v>-0.55276068242612497</v>
      </c>
      <c r="M4201" t="s">
        <v>1032</v>
      </c>
    </row>
    <row r="4202" spans="1:13" x14ac:dyDescent="0.2">
      <c r="A4202" t="s">
        <v>15040</v>
      </c>
      <c r="B4202" t="s">
        <v>15041</v>
      </c>
      <c r="C4202" t="s">
        <v>15042</v>
      </c>
      <c r="D4202" t="s">
        <v>15043</v>
      </c>
      <c r="E4202">
        <v>1.88861144080512</v>
      </c>
      <c r="F4202">
        <v>2.2908708096410799</v>
      </c>
      <c r="G4202">
        <v>1.12818998676342</v>
      </c>
      <c r="H4202">
        <v>2.0305718332186098</v>
      </c>
      <c r="I4202">
        <v>4.2298447421827597E-2</v>
      </c>
      <c r="J4202">
        <v>0.13545445579590901</v>
      </c>
      <c r="K4202" t="s">
        <v>1031</v>
      </c>
      <c r="L4202">
        <f t="shared" si="65"/>
        <v>-2.2908708096410799</v>
      </c>
      <c r="M4202" t="s">
        <v>1032</v>
      </c>
    </row>
    <row r="4203" spans="1:13" x14ac:dyDescent="0.2">
      <c r="A4203" t="s">
        <v>15044</v>
      </c>
      <c r="B4203" t="s">
        <v>15045</v>
      </c>
      <c r="C4203" t="s">
        <v>15046</v>
      </c>
      <c r="D4203" t="s">
        <v>15047</v>
      </c>
      <c r="E4203">
        <v>1.8867598827599701</v>
      </c>
      <c r="F4203">
        <v>2.24346180636923</v>
      </c>
      <c r="G4203">
        <v>0.96418104760065804</v>
      </c>
      <c r="H4203">
        <v>2.3268055433697099</v>
      </c>
      <c r="I4203">
        <v>1.9975617247219302E-2</v>
      </c>
      <c r="J4203">
        <v>8.2468506777551701E-2</v>
      </c>
      <c r="K4203" t="s">
        <v>1031</v>
      </c>
      <c r="L4203">
        <f t="shared" si="65"/>
        <v>-2.24346180636923</v>
      </c>
      <c r="M4203" t="s">
        <v>1032</v>
      </c>
    </row>
    <row r="4204" spans="1:13" x14ac:dyDescent="0.2">
      <c r="A4204" t="s">
        <v>15048</v>
      </c>
      <c r="B4204" t="s">
        <v>15049</v>
      </c>
      <c r="C4204" t="s">
        <v>14248</v>
      </c>
      <c r="D4204" t="s">
        <v>15050</v>
      </c>
      <c r="E4204">
        <v>1.88659908564903</v>
      </c>
      <c r="F4204">
        <v>1.8503188230424299</v>
      </c>
      <c r="G4204">
        <v>0.99660094762808005</v>
      </c>
      <c r="H4204">
        <v>1.85662960430271</v>
      </c>
      <c r="I4204">
        <v>6.3363869077395205E-2</v>
      </c>
      <c r="J4204">
        <v>0.17791279906273999</v>
      </c>
      <c r="K4204" t="s">
        <v>1031</v>
      </c>
      <c r="L4204">
        <f t="shared" si="65"/>
        <v>-1.8503188230424299</v>
      </c>
      <c r="M4204" t="s">
        <v>1032</v>
      </c>
    </row>
    <row r="4205" spans="1:13" x14ac:dyDescent="0.2">
      <c r="A4205" t="s">
        <v>15051</v>
      </c>
      <c r="B4205" t="s">
        <v>15052</v>
      </c>
      <c r="C4205" t="s">
        <v>4650</v>
      </c>
      <c r="D4205" t="s">
        <v>15053</v>
      </c>
      <c r="E4205">
        <v>1.87769395182302</v>
      </c>
      <c r="F4205">
        <v>-1.02880234180624</v>
      </c>
      <c r="G4205">
        <v>0.79430044789353305</v>
      </c>
      <c r="H4205">
        <v>-1.2952307209880101</v>
      </c>
      <c r="I4205">
        <v>0.19524065003310401</v>
      </c>
      <c r="J4205">
        <v>0.36777071047714499</v>
      </c>
      <c r="K4205" t="s">
        <v>1031</v>
      </c>
      <c r="L4205">
        <f t="shared" si="65"/>
        <v>1.02880234180624</v>
      </c>
      <c r="M4205" t="s">
        <v>1032</v>
      </c>
    </row>
    <row r="4206" spans="1:13" x14ac:dyDescent="0.2">
      <c r="A4206" t="s">
        <v>15054</v>
      </c>
      <c r="B4206" t="s">
        <v>349</v>
      </c>
      <c r="C4206" t="s">
        <v>946</v>
      </c>
      <c r="D4206" t="s">
        <v>947</v>
      </c>
      <c r="E4206">
        <v>1.87679488513869</v>
      </c>
      <c r="F4206">
        <v>2.1072320480106299</v>
      </c>
      <c r="G4206">
        <v>0.95895974643318704</v>
      </c>
      <c r="H4206">
        <v>2.1974144961228999</v>
      </c>
      <c r="I4206">
        <v>2.79908569186164E-2</v>
      </c>
      <c r="J4206">
        <v>0.103066216397749</v>
      </c>
      <c r="K4206" t="s">
        <v>1031</v>
      </c>
      <c r="L4206">
        <f t="shared" si="65"/>
        <v>-2.1072320480106299</v>
      </c>
      <c r="M4206" t="s">
        <v>1032</v>
      </c>
    </row>
    <row r="4207" spans="1:13" x14ac:dyDescent="0.2">
      <c r="A4207" t="s">
        <v>15055</v>
      </c>
      <c r="B4207" t="s">
        <v>15056</v>
      </c>
      <c r="C4207" t="s">
        <v>15057</v>
      </c>
      <c r="D4207" t="s">
        <v>15058</v>
      </c>
      <c r="E4207">
        <v>1.8743468543152999</v>
      </c>
      <c r="F4207">
        <v>-0.59489844230337896</v>
      </c>
      <c r="G4207">
        <v>0.95968779617746902</v>
      </c>
      <c r="H4207">
        <v>-0.61988747243938902</v>
      </c>
      <c r="I4207">
        <v>0.53533187405839699</v>
      </c>
      <c r="J4207">
        <v>0.69550330777985603</v>
      </c>
      <c r="K4207" t="s">
        <v>1031</v>
      </c>
      <c r="L4207">
        <f t="shared" si="65"/>
        <v>0.59489844230337896</v>
      </c>
      <c r="M4207" t="s">
        <v>1032</v>
      </c>
    </row>
    <row r="4208" spans="1:13" x14ac:dyDescent="0.2">
      <c r="A4208" t="s">
        <v>15059</v>
      </c>
      <c r="B4208" t="s">
        <v>15060</v>
      </c>
      <c r="C4208" t="s">
        <v>6798</v>
      </c>
      <c r="D4208" t="s">
        <v>15061</v>
      </c>
      <c r="E4208">
        <v>1.8741050782081901</v>
      </c>
      <c r="F4208">
        <v>0.84511612373797895</v>
      </c>
      <c r="G4208">
        <v>1.15526805393854</v>
      </c>
      <c r="H4208">
        <v>0.73153249659835395</v>
      </c>
      <c r="I4208">
        <v>0.46445396281972401</v>
      </c>
      <c r="J4208">
        <v>0.638115335303019</v>
      </c>
      <c r="K4208" t="s">
        <v>1031</v>
      </c>
      <c r="L4208">
        <f t="shared" si="65"/>
        <v>-0.84511612373797895</v>
      </c>
      <c r="M4208" t="s">
        <v>1032</v>
      </c>
    </row>
    <row r="4209" spans="1:13" x14ac:dyDescent="0.2">
      <c r="A4209" t="s">
        <v>15062</v>
      </c>
      <c r="B4209" t="s">
        <v>15063</v>
      </c>
      <c r="C4209" t="s">
        <v>15064</v>
      </c>
      <c r="D4209" t="s">
        <v>15065</v>
      </c>
      <c r="E4209">
        <v>1.87249219858761</v>
      </c>
      <c r="F4209">
        <v>0.13220529418259799</v>
      </c>
      <c r="G4209">
        <v>0.76262107262979695</v>
      </c>
      <c r="H4209">
        <v>0.17335646617619099</v>
      </c>
      <c r="I4209">
        <v>0.86237124190793002</v>
      </c>
      <c r="J4209">
        <v>0.92179440099556498</v>
      </c>
      <c r="K4209" t="s">
        <v>1031</v>
      </c>
      <c r="L4209">
        <f t="shared" si="65"/>
        <v>-0.13220529418259799</v>
      </c>
      <c r="M4209" t="s">
        <v>1032</v>
      </c>
    </row>
    <row r="4210" spans="1:13" x14ac:dyDescent="0.2">
      <c r="A4210" t="s">
        <v>15066</v>
      </c>
      <c r="B4210" t="s">
        <v>15067</v>
      </c>
      <c r="C4210" t="s">
        <v>15068</v>
      </c>
      <c r="D4210" t="s">
        <v>15069</v>
      </c>
      <c r="E4210">
        <v>1.8679777652514</v>
      </c>
      <c r="F4210">
        <v>2.3431906163760399</v>
      </c>
      <c r="G4210">
        <v>1.08863795404026</v>
      </c>
      <c r="H4210">
        <v>2.15240577244231</v>
      </c>
      <c r="I4210">
        <v>3.1365409463915001E-2</v>
      </c>
      <c r="J4210">
        <v>0.11099210678168001</v>
      </c>
      <c r="K4210" t="s">
        <v>1031</v>
      </c>
      <c r="L4210">
        <f t="shared" si="65"/>
        <v>-2.3431906163760399</v>
      </c>
      <c r="M4210" t="s">
        <v>1032</v>
      </c>
    </row>
    <row r="4211" spans="1:13" x14ac:dyDescent="0.2">
      <c r="A4211" t="s">
        <v>15070</v>
      </c>
      <c r="B4211" t="s">
        <v>15071</v>
      </c>
      <c r="C4211">
        <v>0</v>
      </c>
      <c r="D4211" t="s">
        <v>15072</v>
      </c>
      <c r="E4211">
        <v>1.8668173902369001</v>
      </c>
      <c r="F4211">
        <v>1.5237468187560099</v>
      </c>
      <c r="G4211">
        <v>0.83696291424320501</v>
      </c>
      <c r="H4211">
        <v>1.8205667094984801</v>
      </c>
      <c r="I4211">
        <v>6.8672747154749497E-2</v>
      </c>
      <c r="J4211">
        <v>0.187594828904324</v>
      </c>
      <c r="K4211" t="s">
        <v>1031</v>
      </c>
      <c r="L4211">
        <f t="shared" si="65"/>
        <v>-1.5237468187560099</v>
      </c>
      <c r="M4211" t="s">
        <v>1032</v>
      </c>
    </row>
    <row r="4212" spans="1:13" x14ac:dyDescent="0.2">
      <c r="A4212" t="s">
        <v>15073</v>
      </c>
      <c r="B4212" t="s">
        <v>15074</v>
      </c>
      <c r="C4212" t="s">
        <v>15075</v>
      </c>
      <c r="D4212" t="s">
        <v>15076</v>
      </c>
      <c r="E4212">
        <v>1.8624711150493101</v>
      </c>
      <c r="F4212">
        <v>-0.39330241317954101</v>
      </c>
      <c r="G4212">
        <v>0.89369370721359997</v>
      </c>
      <c r="H4212">
        <v>-0.440086362928299</v>
      </c>
      <c r="I4212">
        <v>0.659874558451923</v>
      </c>
      <c r="J4212">
        <v>0.78699725157839495</v>
      </c>
      <c r="K4212" t="s">
        <v>1031</v>
      </c>
      <c r="L4212">
        <f t="shared" si="65"/>
        <v>0.39330241317954101</v>
      </c>
      <c r="M4212" t="s">
        <v>1032</v>
      </c>
    </row>
    <row r="4213" spans="1:13" x14ac:dyDescent="0.2">
      <c r="A4213" t="s">
        <v>15077</v>
      </c>
      <c r="B4213" t="s">
        <v>15078</v>
      </c>
      <c r="C4213" t="s">
        <v>15079</v>
      </c>
      <c r="D4213" t="s">
        <v>15080</v>
      </c>
      <c r="E4213">
        <v>1.8622607771785999</v>
      </c>
      <c r="F4213">
        <v>0.15018355036452699</v>
      </c>
      <c r="G4213">
        <v>0.97779232855447296</v>
      </c>
      <c r="H4213">
        <v>0.15359452715951699</v>
      </c>
      <c r="I4213">
        <v>0.87792945242697296</v>
      </c>
      <c r="J4213">
        <v>0.93124256064754096</v>
      </c>
      <c r="K4213" t="s">
        <v>1031</v>
      </c>
      <c r="L4213">
        <f t="shared" si="65"/>
        <v>-0.15018355036452699</v>
      </c>
      <c r="M4213" t="s">
        <v>1032</v>
      </c>
    </row>
    <row r="4214" spans="1:13" x14ac:dyDescent="0.2">
      <c r="A4214" t="s">
        <v>15081</v>
      </c>
      <c r="B4214" t="s">
        <v>15082</v>
      </c>
      <c r="C4214" t="s">
        <v>8918</v>
      </c>
      <c r="D4214" t="s">
        <v>15083</v>
      </c>
      <c r="E4214">
        <v>1.8563749177995901</v>
      </c>
      <c r="F4214">
        <v>0.86726698250829704</v>
      </c>
      <c r="G4214">
        <v>0.82665107466452303</v>
      </c>
      <c r="H4214">
        <v>1.0491330732985</v>
      </c>
      <c r="I4214">
        <v>0.29411687609799603</v>
      </c>
      <c r="J4214">
        <v>0.47371638717711101</v>
      </c>
      <c r="K4214" t="s">
        <v>1031</v>
      </c>
      <c r="L4214">
        <f t="shared" si="65"/>
        <v>-0.86726698250829704</v>
      </c>
      <c r="M4214" t="s">
        <v>1032</v>
      </c>
    </row>
    <row r="4215" spans="1:13" x14ac:dyDescent="0.2">
      <c r="A4215" t="s">
        <v>15084</v>
      </c>
      <c r="B4215" t="s">
        <v>15085</v>
      </c>
      <c r="C4215">
        <v>0</v>
      </c>
      <c r="D4215" t="s">
        <v>15086</v>
      </c>
      <c r="E4215">
        <v>1.8545492166238999</v>
      </c>
      <c r="F4215">
        <v>2.2765266342716401</v>
      </c>
      <c r="G4215">
        <v>0.97035296734161902</v>
      </c>
      <c r="H4215">
        <v>2.34608097351258</v>
      </c>
      <c r="I4215">
        <v>1.8971985308397998E-2</v>
      </c>
      <c r="J4215">
        <v>7.9212146520806201E-2</v>
      </c>
      <c r="K4215" t="s">
        <v>1031</v>
      </c>
      <c r="L4215">
        <f t="shared" si="65"/>
        <v>-2.2765266342716401</v>
      </c>
      <c r="M4215" t="s">
        <v>1032</v>
      </c>
    </row>
    <row r="4216" spans="1:13" x14ac:dyDescent="0.2">
      <c r="A4216" t="s">
        <v>15087</v>
      </c>
      <c r="B4216" t="s">
        <v>46</v>
      </c>
      <c r="C4216">
        <v>0</v>
      </c>
      <c r="D4216" t="s">
        <v>491</v>
      </c>
      <c r="E4216">
        <v>1.85384621603472</v>
      </c>
      <c r="F4216">
        <v>1.34765419082357</v>
      </c>
      <c r="G4216">
        <v>0.93523725809302805</v>
      </c>
      <c r="H4216">
        <v>1.4409757301280699</v>
      </c>
      <c r="I4216">
        <v>0.14959153945631901</v>
      </c>
      <c r="J4216">
        <v>0.31032445474106202</v>
      </c>
      <c r="K4216" t="s">
        <v>1031</v>
      </c>
      <c r="L4216">
        <f t="shared" si="65"/>
        <v>-1.34765419082357</v>
      </c>
      <c r="M4216" t="s">
        <v>1032</v>
      </c>
    </row>
    <row r="4217" spans="1:13" x14ac:dyDescent="0.2">
      <c r="A4217" t="s">
        <v>15088</v>
      </c>
      <c r="B4217" t="s">
        <v>15089</v>
      </c>
      <c r="C4217" t="s">
        <v>15090</v>
      </c>
      <c r="D4217" t="s">
        <v>15091</v>
      </c>
      <c r="E4217">
        <v>1.8538376959710301</v>
      </c>
      <c r="F4217">
        <v>0.84492946359971399</v>
      </c>
      <c r="G4217">
        <v>0.94358776713458303</v>
      </c>
      <c r="H4217">
        <v>0.89544342670479105</v>
      </c>
      <c r="I4217">
        <v>0.37055009507027098</v>
      </c>
      <c r="J4217">
        <v>0.55251902112904905</v>
      </c>
      <c r="K4217" t="s">
        <v>1031</v>
      </c>
      <c r="L4217">
        <f t="shared" si="65"/>
        <v>-0.84492946359971399</v>
      </c>
      <c r="M4217" t="s">
        <v>1032</v>
      </c>
    </row>
    <row r="4218" spans="1:13" x14ac:dyDescent="0.2">
      <c r="A4218" t="s">
        <v>15092</v>
      </c>
      <c r="B4218" t="s">
        <v>15093</v>
      </c>
      <c r="C4218" t="s">
        <v>9956</v>
      </c>
      <c r="D4218" t="s">
        <v>15094</v>
      </c>
      <c r="E4218">
        <v>1.85322742370493</v>
      </c>
      <c r="F4218">
        <v>-0.16666023388163601</v>
      </c>
      <c r="G4218">
        <v>0.95954335312096894</v>
      </c>
      <c r="H4218">
        <v>-0.17368702866792299</v>
      </c>
      <c r="I4218">
        <v>0.86211143220055497</v>
      </c>
      <c r="J4218">
        <v>0.92167389041297798</v>
      </c>
      <c r="K4218" t="s">
        <v>1031</v>
      </c>
      <c r="L4218">
        <f t="shared" si="65"/>
        <v>0.16666023388163601</v>
      </c>
      <c r="M4218" t="s">
        <v>1032</v>
      </c>
    </row>
    <row r="4219" spans="1:13" x14ac:dyDescent="0.2">
      <c r="A4219" t="s">
        <v>15095</v>
      </c>
      <c r="B4219" t="s">
        <v>15096</v>
      </c>
      <c r="C4219" t="s">
        <v>15097</v>
      </c>
      <c r="D4219" t="s">
        <v>15098</v>
      </c>
      <c r="E4219">
        <v>1.8526921243093599</v>
      </c>
      <c r="F4219">
        <v>0.90896801636692104</v>
      </c>
      <c r="G4219">
        <v>0.88693643889344598</v>
      </c>
      <c r="H4219">
        <v>1.0248400860618201</v>
      </c>
      <c r="I4219">
        <v>0.30543864850909302</v>
      </c>
      <c r="J4219">
        <v>0.484635586189546</v>
      </c>
      <c r="K4219" t="s">
        <v>1031</v>
      </c>
      <c r="L4219">
        <f t="shared" si="65"/>
        <v>-0.90896801636692104</v>
      </c>
      <c r="M4219" t="s">
        <v>1032</v>
      </c>
    </row>
    <row r="4220" spans="1:13" x14ac:dyDescent="0.2">
      <c r="A4220" t="s">
        <v>15099</v>
      </c>
      <c r="B4220" t="s">
        <v>15100</v>
      </c>
      <c r="C4220" t="s">
        <v>13999</v>
      </c>
      <c r="D4220" t="s">
        <v>15101</v>
      </c>
      <c r="E4220">
        <v>1.85170887919425</v>
      </c>
      <c r="F4220">
        <v>1.94104847850194</v>
      </c>
      <c r="G4220">
        <v>0.84067538731788505</v>
      </c>
      <c r="H4220">
        <v>2.3089155550214402</v>
      </c>
      <c r="I4220">
        <v>2.0948267647905899E-2</v>
      </c>
      <c r="J4220">
        <v>8.5082821354132601E-2</v>
      </c>
      <c r="K4220" t="s">
        <v>1031</v>
      </c>
      <c r="L4220">
        <f t="shared" si="65"/>
        <v>-1.94104847850194</v>
      </c>
      <c r="M4220" t="s">
        <v>1032</v>
      </c>
    </row>
    <row r="4221" spans="1:13" x14ac:dyDescent="0.2">
      <c r="A4221" t="s">
        <v>15102</v>
      </c>
      <c r="B4221" t="s">
        <v>15103</v>
      </c>
      <c r="C4221" t="s">
        <v>15104</v>
      </c>
      <c r="D4221" t="s">
        <v>15105</v>
      </c>
      <c r="E4221">
        <v>1.8465867868735699</v>
      </c>
      <c r="F4221">
        <v>0.85634752297750705</v>
      </c>
      <c r="G4221">
        <v>0.87120313895477597</v>
      </c>
      <c r="H4221">
        <v>0.98294816063783697</v>
      </c>
      <c r="I4221">
        <v>0.32563295296384498</v>
      </c>
      <c r="J4221">
        <v>0.50739475788772204</v>
      </c>
      <c r="K4221" t="s">
        <v>1031</v>
      </c>
      <c r="L4221">
        <f t="shared" si="65"/>
        <v>-0.85634752297750705</v>
      </c>
      <c r="M4221" t="s">
        <v>1032</v>
      </c>
    </row>
    <row r="4222" spans="1:13" x14ac:dyDescent="0.2">
      <c r="A4222" t="s">
        <v>15106</v>
      </c>
      <c r="B4222" t="s">
        <v>15107</v>
      </c>
      <c r="C4222" t="s">
        <v>14395</v>
      </c>
      <c r="D4222" t="s">
        <v>15108</v>
      </c>
      <c r="E4222">
        <v>1.84599532932494</v>
      </c>
      <c r="F4222">
        <v>2.43344399616368</v>
      </c>
      <c r="G4222">
        <v>0.99926842039422903</v>
      </c>
      <c r="H4222">
        <v>2.4352255575170099</v>
      </c>
      <c r="I4222">
        <v>1.48825093747166E-2</v>
      </c>
      <c r="J4222">
        <v>6.79305799354325E-2</v>
      </c>
      <c r="K4222" t="s">
        <v>1031</v>
      </c>
      <c r="L4222">
        <f t="shared" si="65"/>
        <v>-2.43344399616368</v>
      </c>
      <c r="M4222" t="s">
        <v>1032</v>
      </c>
    </row>
    <row r="4223" spans="1:13" x14ac:dyDescent="0.2">
      <c r="A4223" t="s">
        <v>15109</v>
      </c>
      <c r="B4223" t="s">
        <v>15110</v>
      </c>
      <c r="C4223">
        <v>0</v>
      </c>
      <c r="D4223" t="s">
        <v>15111</v>
      </c>
      <c r="E4223">
        <v>1.8459798220014401</v>
      </c>
      <c r="F4223">
        <v>0.96814327696499103</v>
      </c>
      <c r="G4223">
        <v>0.82544656941088501</v>
      </c>
      <c r="H4223">
        <v>1.1728721310889301</v>
      </c>
      <c r="I4223">
        <v>0.24084708692098999</v>
      </c>
      <c r="J4223">
        <v>0.41939113468570299</v>
      </c>
      <c r="K4223" t="s">
        <v>1031</v>
      </c>
      <c r="L4223">
        <f t="shared" si="65"/>
        <v>-0.96814327696499103</v>
      </c>
      <c r="M4223" t="s">
        <v>1032</v>
      </c>
    </row>
    <row r="4224" spans="1:13" x14ac:dyDescent="0.2">
      <c r="A4224" t="s">
        <v>15112</v>
      </c>
      <c r="B4224" t="s">
        <v>15113</v>
      </c>
      <c r="C4224" t="s">
        <v>15114</v>
      </c>
      <c r="D4224" t="s">
        <v>15115</v>
      </c>
      <c r="E4224">
        <v>1.84170221553502</v>
      </c>
      <c r="F4224">
        <v>2.27351392417137</v>
      </c>
      <c r="G4224">
        <v>0.95970162284729499</v>
      </c>
      <c r="H4224">
        <v>2.3689799725733298</v>
      </c>
      <c r="I4224">
        <v>1.78372193090774E-2</v>
      </c>
      <c r="J4224">
        <v>7.6252287455653697E-2</v>
      </c>
      <c r="K4224" t="s">
        <v>1031</v>
      </c>
      <c r="L4224">
        <f t="shared" si="65"/>
        <v>-2.27351392417137</v>
      </c>
      <c r="M4224" t="s">
        <v>1032</v>
      </c>
    </row>
    <row r="4225" spans="1:13" x14ac:dyDescent="0.2">
      <c r="A4225" t="s">
        <v>15116</v>
      </c>
      <c r="B4225" t="s">
        <v>15117</v>
      </c>
      <c r="C4225" t="s">
        <v>4740</v>
      </c>
      <c r="D4225" t="s">
        <v>15118</v>
      </c>
      <c r="E4225">
        <v>1.8408903612813901</v>
      </c>
      <c r="F4225">
        <v>1.7270398347903499</v>
      </c>
      <c r="G4225">
        <v>0.835021057546247</v>
      </c>
      <c r="H4225">
        <v>2.0682590207549398</v>
      </c>
      <c r="I4225">
        <v>3.8615672972128701E-2</v>
      </c>
      <c r="J4225">
        <v>0.12671819241050999</v>
      </c>
      <c r="K4225" t="s">
        <v>1031</v>
      </c>
      <c r="L4225">
        <f t="shared" si="65"/>
        <v>-1.7270398347903499</v>
      </c>
      <c r="M4225" t="s">
        <v>1032</v>
      </c>
    </row>
    <row r="4226" spans="1:13" x14ac:dyDescent="0.2">
      <c r="A4226" t="s">
        <v>15119</v>
      </c>
      <c r="B4226" t="s">
        <v>15120</v>
      </c>
      <c r="C4226" t="s">
        <v>15121</v>
      </c>
      <c r="D4226" t="s">
        <v>15122</v>
      </c>
      <c r="E4226">
        <v>1.8392993888070399</v>
      </c>
      <c r="F4226">
        <v>1.7434995162981901</v>
      </c>
      <c r="G4226">
        <v>1.01120934618333</v>
      </c>
      <c r="H4226">
        <v>1.7241726679829299</v>
      </c>
      <c r="I4226">
        <v>8.4676676707040002E-2</v>
      </c>
      <c r="J4226">
        <v>0.215281433234491</v>
      </c>
      <c r="K4226" t="s">
        <v>1031</v>
      </c>
      <c r="L4226">
        <f t="shared" ref="L4226:L4289" si="66">F4226*-1</f>
        <v>-1.7434995162981901</v>
      </c>
      <c r="M4226" t="s">
        <v>1032</v>
      </c>
    </row>
    <row r="4227" spans="1:13" x14ac:dyDescent="0.2">
      <c r="A4227" t="s">
        <v>15123</v>
      </c>
      <c r="B4227" t="s">
        <v>15124</v>
      </c>
      <c r="C4227" t="s">
        <v>6202</v>
      </c>
      <c r="D4227" t="s">
        <v>15125</v>
      </c>
      <c r="E4227">
        <v>1.83836817829851</v>
      </c>
      <c r="F4227">
        <v>-1.3309979971541299</v>
      </c>
      <c r="G4227">
        <v>1.03254813017238</v>
      </c>
      <c r="H4227">
        <v>-1.28904208749273</v>
      </c>
      <c r="I4227">
        <v>0.19738345515352601</v>
      </c>
      <c r="J4227">
        <v>0.36947494427931499</v>
      </c>
      <c r="K4227" t="s">
        <v>1031</v>
      </c>
      <c r="L4227">
        <f t="shared" si="66"/>
        <v>1.3309979971541299</v>
      </c>
      <c r="M4227" t="s">
        <v>1032</v>
      </c>
    </row>
    <row r="4228" spans="1:13" x14ac:dyDescent="0.2">
      <c r="A4228" t="s">
        <v>15126</v>
      </c>
      <c r="B4228" t="s">
        <v>15127</v>
      </c>
      <c r="C4228">
        <v>0</v>
      </c>
      <c r="D4228" t="s">
        <v>15128</v>
      </c>
      <c r="E4228">
        <v>1.8377330176283699</v>
      </c>
      <c r="F4228">
        <v>0.207686003456339</v>
      </c>
      <c r="G4228">
        <v>1.0326357014166101</v>
      </c>
      <c r="H4228">
        <v>0.20112223814402899</v>
      </c>
      <c r="I4228">
        <v>0.84060299374165304</v>
      </c>
      <c r="J4228">
        <v>0.90828602789292101</v>
      </c>
      <c r="K4228" t="s">
        <v>1031</v>
      </c>
      <c r="L4228">
        <f t="shared" si="66"/>
        <v>-0.207686003456339</v>
      </c>
      <c r="M4228" t="s">
        <v>1032</v>
      </c>
    </row>
    <row r="4229" spans="1:13" x14ac:dyDescent="0.2">
      <c r="A4229" t="s">
        <v>15129</v>
      </c>
      <c r="B4229" t="s">
        <v>15130</v>
      </c>
      <c r="C4229" t="s">
        <v>15131</v>
      </c>
      <c r="D4229" t="s">
        <v>15132</v>
      </c>
      <c r="E4229">
        <v>1.8367267609512701</v>
      </c>
      <c r="F4229">
        <v>1.18227244723796</v>
      </c>
      <c r="G4229">
        <v>1.0014231408795</v>
      </c>
      <c r="H4229">
        <v>1.18059229807654</v>
      </c>
      <c r="I4229">
        <v>0.237764724740963</v>
      </c>
      <c r="J4229">
        <v>0.41598870182903902</v>
      </c>
      <c r="K4229" t="s">
        <v>1031</v>
      </c>
      <c r="L4229">
        <f t="shared" si="66"/>
        <v>-1.18227244723796</v>
      </c>
      <c r="M4229" t="s">
        <v>1032</v>
      </c>
    </row>
    <row r="4230" spans="1:13" x14ac:dyDescent="0.2">
      <c r="A4230" t="s">
        <v>15133</v>
      </c>
      <c r="B4230" t="s">
        <v>15134</v>
      </c>
      <c r="C4230" t="s">
        <v>15135</v>
      </c>
      <c r="D4230" t="s">
        <v>15136</v>
      </c>
      <c r="E4230">
        <v>1.83529252018098</v>
      </c>
      <c r="F4230">
        <v>1.5828931999676501</v>
      </c>
      <c r="G4230">
        <v>0.97864363749393302</v>
      </c>
      <c r="H4230">
        <v>1.61743574404781</v>
      </c>
      <c r="I4230">
        <v>0.105784255330576</v>
      </c>
      <c r="J4230">
        <v>0.248948527283786</v>
      </c>
      <c r="K4230" t="s">
        <v>1031</v>
      </c>
      <c r="L4230">
        <f t="shared" si="66"/>
        <v>-1.5828931999676501</v>
      </c>
      <c r="M4230" t="s">
        <v>1032</v>
      </c>
    </row>
    <row r="4231" spans="1:13" x14ac:dyDescent="0.2">
      <c r="A4231" t="s">
        <v>15137</v>
      </c>
      <c r="B4231" t="s">
        <v>15138</v>
      </c>
      <c r="C4231" t="s">
        <v>15139</v>
      </c>
      <c r="D4231" t="s">
        <v>15140</v>
      </c>
      <c r="E4231">
        <v>1.83447731828924</v>
      </c>
      <c r="F4231">
        <v>-0.53190638672064905</v>
      </c>
      <c r="G4231">
        <v>1.1962848884313799</v>
      </c>
      <c r="H4231">
        <v>-0.44463186976984098</v>
      </c>
      <c r="I4231">
        <v>0.65658581224931301</v>
      </c>
      <c r="J4231">
        <v>0.78467263260229703</v>
      </c>
      <c r="K4231" t="s">
        <v>1031</v>
      </c>
      <c r="L4231">
        <f t="shared" si="66"/>
        <v>0.53190638672064905</v>
      </c>
      <c r="M4231" t="s">
        <v>1032</v>
      </c>
    </row>
    <row r="4232" spans="1:13" x14ac:dyDescent="0.2">
      <c r="A4232" t="s">
        <v>15141</v>
      </c>
      <c r="B4232" t="s">
        <v>15142</v>
      </c>
      <c r="C4232" t="s">
        <v>14149</v>
      </c>
      <c r="D4232" t="s">
        <v>15143</v>
      </c>
      <c r="E4232">
        <v>1.82797390109277</v>
      </c>
      <c r="F4232">
        <v>1.0415443788847001</v>
      </c>
      <c r="G4232">
        <v>0.906258983561534</v>
      </c>
      <c r="H4232">
        <v>1.1492789564319701</v>
      </c>
      <c r="I4232">
        <v>0.25044097245367303</v>
      </c>
      <c r="J4232">
        <v>0.430032484659296</v>
      </c>
      <c r="K4232" t="s">
        <v>1031</v>
      </c>
      <c r="L4232">
        <f t="shared" si="66"/>
        <v>-1.0415443788847001</v>
      </c>
      <c r="M4232" t="s">
        <v>1032</v>
      </c>
    </row>
    <row r="4233" spans="1:13" x14ac:dyDescent="0.2">
      <c r="A4233" t="s">
        <v>15144</v>
      </c>
      <c r="B4233" t="s">
        <v>15145</v>
      </c>
      <c r="C4233">
        <v>0</v>
      </c>
      <c r="D4233" t="s">
        <v>15146</v>
      </c>
      <c r="E4233">
        <v>1.8256417081781</v>
      </c>
      <c r="F4233">
        <v>1.6207187384683699</v>
      </c>
      <c r="G4233">
        <v>0.97974592653436199</v>
      </c>
      <c r="H4233">
        <v>1.65422350282314</v>
      </c>
      <c r="I4233">
        <v>9.8082109175999202E-2</v>
      </c>
      <c r="J4233">
        <v>0.23703697130012599</v>
      </c>
      <c r="K4233" t="s">
        <v>1031</v>
      </c>
      <c r="L4233">
        <f t="shared" si="66"/>
        <v>-1.6207187384683699</v>
      </c>
      <c r="M4233" t="s">
        <v>1032</v>
      </c>
    </row>
    <row r="4234" spans="1:13" x14ac:dyDescent="0.2">
      <c r="A4234" t="s">
        <v>15147</v>
      </c>
      <c r="B4234" t="s">
        <v>15148</v>
      </c>
      <c r="C4234" t="s">
        <v>9907</v>
      </c>
      <c r="D4234" t="s">
        <v>15149</v>
      </c>
      <c r="E4234">
        <v>1.8239596441000701</v>
      </c>
      <c r="F4234">
        <v>0.90188191071539603</v>
      </c>
      <c r="G4234">
        <v>0.914124365725136</v>
      </c>
      <c r="H4234">
        <v>0.98660745138323902</v>
      </c>
      <c r="I4234">
        <v>0.32383511590188602</v>
      </c>
      <c r="J4234">
        <v>0.50543980212287398</v>
      </c>
      <c r="K4234" t="s">
        <v>1031</v>
      </c>
      <c r="L4234">
        <f t="shared" si="66"/>
        <v>-0.90188191071539603</v>
      </c>
      <c r="M4234" t="s">
        <v>1032</v>
      </c>
    </row>
    <row r="4235" spans="1:13" x14ac:dyDescent="0.2">
      <c r="A4235" t="s">
        <v>15150</v>
      </c>
      <c r="B4235" t="s">
        <v>15151</v>
      </c>
      <c r="C4235">
        <v>0</v>
      </c>
      <c r="D4235" t="s">
        <v>15152</v>
      </c>
      <c r="E4235">
        <v>1.8217541681123399</v>
      </c>
      <c r="F4235">
        <v>2.1410740611007899</v>
      </c>
      <c r="G4235">
        <v>1.0531721410141599</v>
      </c>
      <c r="H4235">
        <v>2.03297635564024</v>
      </c>
      <c r="I4235">
        <v>4.2054911853973601E-2</v>
      </c>
      <c r="J4235">
        <v>0.13529678264314801</v>
      </c>
      <c r="K4235" t="s">
        <v>1031</v>
      </c>
      <c r="L4235">
        <f t="shared" si="66"/>
        <v>-2.1410740611007899</v>
      </c>
      <c r="M4235" t="s">
        <v>1032</v>
      </c>
    </row>
    <row r="4236" spans="1:13" x14ac:dyDescent="0.2">
      <c r="A4236" t="s">
        <v>15153</v>
      </c>
      <c r="B4236" t="s">
        <v>15154</v>
      </c>
      <c r="C4236" t="s">
        <v>10654</v>
      </c>
      <c r="D4236" t="s">
        <v>15155</v>
      </c>
      <c r="E4236">
        <v>1.82167387337021</v>
      </c>
      <c r="F4236">
        <v>-1.15870265293712</v>
      </c>
      <c r="G4236">
        <v>0.82670295478837696</v>
      </c>
      <c r="H4236">
        <v>-1.40159490930298</v>
      </c>
      <c r="I4236">
        <v>0.16103624803126801</v>
      </c>
      <c r="J4236">
        <v>0.32586831333934702</v>
      </c>
      <c r="K4236" t="s">
        <v>1031</v>
      </c>
      <c r="L4236">
        <f t="shared" si="66"/>
        <v>1.15870265293712</v>
      </c>
      <c r="M4236" t="s">
        <v>1032</v>
      </c>
    </row>
    <row r="4237" spans="1:13" x14ac:dyDescent="0.2">
      <c r="A4237" t="s">
        <v>15156</v>
      </c>
      <c r="B4237" t="s">
        <v>343</v>
      </c>
      <c r="C4237" t="s">
        <v>936</v>
      </c>
      <c r="D4237" t="s">
        <v>937</v>
      </c>
      <c r="E4237">
        <v>1.8167515057685699</v>
      </c>
      <c r="F4237">
        <v>0.28297557517908201</v>
      </c>
      <c r="G4237">
        <v>0.89786721860058505</v>
      </c>
      <c r="H4237">
        <v>0.31516416828328803</v>
      </c>
      <c r="I4237">
        <v>0.75263700978635095</v>
      </c>
      <c r="J4237">
        <v>0.85263487713865904</v>
      </c>
      <c r="K4237" t="s">
        <v>1031</v>
      </c>
      <c r="L4237">
        <f t="shared" si="66"/>
        <v>-0.28297557517908201</v>
      </c>
      <c r="M4237" t="s">
        <v>1032</v>
      </c>
    </row>
    <row r="4238" spans="1:13" x14ac:dyDescent="0.2">
      <c r="A4238" t="s">
        <v>15157</v>
      </c>
      <c r="B4238" t="s">
        <v>15158</v>
      </c>
      <c r="C4238" t="s">
        <v>12594</v>
      </c>
      <c r="D4238" t="s">
        <v>15159</v>
      </c>
      <c r="E4238">
        <v>1.81640941905299</v>
      </c>
      <c r="F4238">
        <v>-0.94725759068997295</v>
      </c>
      <c r="G4238">
        <v>1.10223769864576</v>
      </c>
      <c r="H4238">
        <v>-0.85939502146751501</v>
      </c>
      <c r="I4238">
        <v>0.39012261549706001</v>
      </c>
      <c r="J4238">
        <v>0.56982512610464797</v>
      </c>
      <c r="K4238" t="s">
        <v>1031</v>
      </c>
      <c r="L4238">
        <f t="shared" si="66"/>
        <v>0.94725759068997295</v>
      </c>
      <c r="M4238" t="s">
        <v>1032</v>
      </c>
    </row>
    <row r="4239" spans="1:13" x14ac:dyDescent="0.2">
      <c r="A4239" t="s">
        <v>15160</v>
      </c>
      <c r="B4239" t="s">
        <v>15161</v>
      </c>
      <c r="C4239" t="s">
        <v>10734</v>
      </c>
      <c r="D4239" t="s">
        <v>15162</v>
      </c>
      <c r="E4239">
        <v>1.8143216422067601</v>
      </c>
      <c r="F4239">
        <v>5.1928640712558503E-2</v>
      </c>
      <c r="G4239">
        <v>0.75646828787966502</v>
      </c>
      <c r="H4239">
        <v>6.8646156811293907E-2</v>
      </c>
      <c r="I4239">
        <v>0.94527127767280705</v>
      </c>
      <c r="J4239">
        <v>0.97019572505330498</v>
      </c>
      <c r="K4239" t="s">
        <v>1031</v>
      </c>
      <c r="L4239">
        <f t="shared" si="66"/>
        <v>-5.1928640712558503E-2</v>
      </c>
      <c r="M4239" t="s">
        <v>1032</v>
      </c>
    </row>
    <row r="4240" spans="1:13" x14ac:dyDescent="0.2">
      <c r="A4240" t="s">
        <v>15163</v>
      </c>
      <c r="B4240" t="s">
        <v>15164</v>
      </c>
      <c r="C4240" t="s">
        <v>11672</v>
      </c>
      <c r="D4240" t="s">
        <v>15165</v>
      </c>
      <c r="E4240">
        <v>1.81377511804429</v>
      </c>
      <c r="F4240">
        <v>1.1309197991515301</v>
      </c>
      <c r="G4240">
        <v>1.03449830752588</v>
      </c>
      <c r="H4240">
        <v>1.0932060409613</v>
      </c>
      <c r="I4240">
        <v>0.27430334528714301</v>
      </c>
      <c r="J4240">
        <v>0.45297999075481599</v>
      </c>
      <c r="K4240" t="s">
        <v>1031</v>
      </c>
      <c r="L4240">
        <f t="shared" si="66"/>
        <v>-1.1309197991515301</v>
      </c>
      <c r="M4240" t="s">
        <v>1032</v>
      </c>
    </row>
    <row r="4241" spans="1:13" x14ac:dyDescent="0.2">
      <c r="A4241" t="s">
        <v>15166</v>
      </c>
      <c r="B4241" t="s">
        <v>15167</v>
      </c>
      <c r="C4241" t="s">
        <v>6266</v>
      </c>
      <c r="D4241" t="s">
        <v>12855</v>
      </c>
      <c r="E4241">
        <v>1.8113018540824399</v>
      </c>
      <c r="F4241">
        <v>0.35527973390999101</v>
      </c>
      <c r="G4241">
        <v>0.78348793394407901</v>
      </c>
      <c r="H4241">
        <v>0.45345910066733502</v>
      </c>
      <c r="I4241">
        <v>0.65021818765283101</v>
      </c>
      <c r="J4241">
        <v>0.78048599540706598</v>
      </c>
      <c r="K4241" t="s">
        <v>1031</v>
      </c>
      <c r="L4241">
        <f t="shared" si="66"/>
        <v>-0.35527973390999101</v>
      </c>
      <c r="M4241" t="s">
        <v>1032</v>
      </c>
    </row>
    <row r="4242" spans="1:13" x14ac:dyDescent="0.2">
      <c r="A4242" t="s">
        <v>15168</v>
      </c>
      <c r="B4242" t="s">
        <v>15169</v>
      </c>
      <c r="C4242">
        <v>0</v>
      </c>
      <c r="D4242" t="s">
        <v>15170</v>
      </c>
      <c r="E4242">
        <v>1.80978440502116</v>
      </c>
      <c r="F4242">
        <v>0.67928328416230499</v>
      </c>
      <c r="G4242">
        <v>0.88989242211392505</v>
      </c>
      <c r="H4242">
        <v>0.76333191213009599</v>
      </c>
      <c r="I4242">
        <v>0.445265474897584</v>
      </c>
      <c r="J4242">
        <v>0.61900592972119794</v>
      </c>
      <c r="K4242" t="s">
        <v>1031</v>
      </c>
      <c r="L4242">
        <f t="shared" si="66"/>
        <v>-0.67928328416230499</v>
      </c>
      <c r="M4242" t="s">
        <v>1032</v>
      </c>
    </row>
    <row r="4243" spans="1:13" x14ac:dyDescent="0.2">
      <c r="A4243" t="s">
        <v>15171</v>
      </c>
      <c r="B4243" t="s">
        <v>15172</v>
      </c>
      <c r="C4243" t="s">
        <v>9649</v>
      </c>
      <c r="D4243" t="s">
        <v>15173</v>
      </c>
      <c r="E4243">
        <v>1.80924838393498</v>
      </c>
      <c r="F4243">
        <v>1.3554717558932901</v>
      </c>
      <c r="G4243">
        <v>1.0375888112235701</v>
      </c>
      <c r="H4243">
        <v>1.30636697430735</v>
      </c>
      <c r="I4243">
        <v>0.19142779121544301</v>
      </c>
      <c r="J4243">
        <v>0.36298879502184001</v>
      </c>
      <c r="K4243" t="s">
        <v>1031</v>
      </c>
      <c r="L4243">
        <f t="shared" si="66"/>
        <v>-1.3554717558932901</v>
      </c>
      <c r="M4243" t="s">
        <v>1032</v>
      </c>
    </row>
    <row r="4244" spans="1:13" x14ac:dyDescent="0.2">
      <c r="A4244" t="s">
        <v>15174</v>
      </c>
      <c r="B4244" t="s">
        <v>15175</v>
      </c>
      <c r="C4244" t="s">
        <v>13628</v>
      </c>
      <c r="D4244" t="s">
        <v>15176</v>
      </c>
      <c r="E4244">
        <v>1.80792251100518</v>
      </c>
      <c r="F4244">
        <v>1.74746918949645</v>
      </c>
      <c r="G4244">
        <v>0.93042739229049298</v>
      </c>
      <c r="H4244">
        <v>1.87813600929632</v>
      </c>
      <c r="I4244">
        <v>6.0362561355663799E-2</v>
      </c>
      <c r="J4244">
        <v>0.171716827969108</v>
      </c>
      <c r="K4244" t="s">
        <v>1031</v>
      </c>
      <c r="L4244">
        <f t="shared" si="66"/>
        <v>-1.74746918949645</v>
      </c>
      <c r="M4244" t="s">
        <v>1032</v>
      </c>
    </row>
    <row r="4245" spans="1:13" x14ac:dyDescent="0.2">
      <c r="A4245" t="s">
        <v>15177</v>
      </c>
      <c r="B4245" t="s">
        <v>15178</v>
      </c>
      <c r="C4245" t="s">
        <v>4747</v>
      </c>
      <c r="D4245" t="s">
        <v>13500</v>
      </c>
      <c r="E4245">
        <v>1.8076006709452901</v>
      </c>
      <c r="F4245">
        <v>-0.79420042259832202</v>
      </c>
      <c r="G4245">
        <v>0.90381914956937703</v>
      </c>
      <c r="H4245">
        <v>-0.878716082721546</v>
      </c>
      <c r="I4245">
        <v>0.37955523630069699</v>
      </c>
      <c r="J4245">
        <v>0.56082492881899804</v>
      </c>
      <c r="K4245" t="s">
        <v>1031</v>
      </c>
      <c r="L4245">
        <f t="shared" si="66"/>
        <v>0.79420042259832202</v>
      </c>
      <c r="M4245" t="s">
        <v>1032</v>
      </c>
    </row>
    <row r="4246" spans="1:13" x14ac:dyDescent="0.2">
      <c r="A4246" t="s">
        <v>15179</v>
      </c>
      <c r="B4246" t="s">
        <v>15180</v>
      </c>
      <c r="C4246" t="s">
        <v>15181</v>
      </c>
      <c r="D4246" t="s">
        <v>15182</v>
      </c>
      <c r="E4246">
        <v>1.80534606944598</v>
      </c>
      <c r="F4246">
        <v>-7.8392605310789606E-2</v>
      </c>
      <c r="G4246">
        <v>1.4363774315857301</v>
      </c>
      <c r="H4246">
        <v>-5.4576606111282303E-2</v>
      </c>
      <c r="I4246">
        <v>0.95647577659295002</v>
      </c>
      <c r="J4246">
        <v>0.97616919885333597</v>
      </c>
      <c r="K4246" t="s">
        <v>1031</v>
      </c>
      <c r="L4246">
        <f t="shared" si="66"/>
        <v>7.8392605310789606E-2</v>
      </c>
      <c r="M4246" t="s">
        <v>1032</v>
      </c>
    </row>
    <row r="4247" spans="1:13" x14ac:dyDescent="0.2">
      <c r="A4247" t="s">
        <v>15183</v>
      </c>
      <c r="B4247" t="s">
        <v>15184</v>
      </c>
      <c r="C4247">
        <v>0</v>
      </c>
      <c r="D4247" t="s">
        <v>15185</v>
      </c>
      <c r="E4247">
        <v>1.80381049019592</v>
      </c>
      <c r="F4247">
        <v>0.89913350051988195</v>
      </c>
      <c r="G4247">
        <v>0.79173653158014501</v>
      </c>
      <c r="H4247">
        <v>1.1356473582511</v>
      </c>
      <c r="I4247">
        <v>0.25610418019837899</v>
      </c>
      <c r="J4247">
        <v>0.43437209669911803</v>
      </c>
      <c r="K4247" t="s">
        <v>1031</v>
      </c>
      <c r="L4247">
        <f t="shared" si="66"/>
        <v>-0.89913350051988195</v>
      </c>
      <c r="M4247" t="s">
        <v>1032</v>
      </c>
    </row>
    <row r="4248" spans="1:13" x14ac:dyDescent="0.2">
      <c r="A4248" t="s">
        <v>15186</v>
      </c>
      <c r="B4248" t="s">
        <v>15187</v>
      </c>
      <c r="C4248" t="s">
        <v>15188</v>
      </c>
      <c r="D4248" t="s">
        <v>15189</v>
      </c>
      <c r="E4248">
        <v>1.80127720722286</v>
      </c>
      <c r="F4248">
        <v>2.2837174716775199</v>
      </c>
      <c r="G4248">
        <v>0.93684119533850796</v>
      </c>
      <c r="H4248">
        <v>2.4376783205528798</v>
      </c>
      <c r="I4248">
        <v>1.4781921542629599E-2</v>
      </c>
      <c r="J4248">
        <v>6.7817205203264702E-2</v>
      </c>
      <c r="K4248" t="s">
        <v>1031</v>
      </c>
      <c r="L4248">
        <f t="shared" si="66"/>
        <v>-2.2837174716775199</v>
      </c>
      <c r="M4248" t="s">
        <v>1032</v>
      </c>
    </row>
    <row r="4249" spans="1:13" x14ac:dyDescent="0.2">
      <c r="A4249" t="s">
        <v>15190</v>
      </c>
      <c r="B4249" t="s">
        <v>15191</v>
      </c>
      <c r="C4249">
        <v>0</v>
      </c>
      <c r="D4249" t="s">
        <v>15192</v>
      </c>
      <c r="E4249">
        <v>1.79944053130156</v>
      </c>
      <c r="F4249">
        <v>-1.1230141569394201</v>
      </c>
      <c r="G4249">
        <v>0.886020200043104</v>
      </c>
      <c r="H4249">
        <v>-1.26748143765208</v>
      </c>
      <c r="I4249">
        <v>0.20498319674652299</v>
      </c>
      <c r="J4249">
        <v>0.37883506163682001</v>
      </c>
      <c r="K4249" t="s">
        <v>1031</v>
      </c>
      <c r="L4249">
        <f t="shared" si="66"/>
        <v>1.1230141569394201</v>
      </c>
      <c r="M4249" t="s">
        <v>1032</v>
      </c>
    </row>
    <row r="4250" spans="1:13" x14ac:dyDescent="0.2">
      <c r="A4250" t="s">
        <v>15193</v>
      </c>
      <c r="B4250" t="s">
        <v>15194</v>
      </c>
      <c r="C4250" t="s">
        <v>8333</v>
      </c>
      <c r="D4250" t="s">
        <v>15195</v>
      </c>
      <c r="E4250">
        <v>1.7986833664053199</v>
      </c>
      <c r="F4250">
        <v>0.73805476533699699</v>
      </c>
      <c r="G4250">
        <v>0.79453435700880504</v>
      </c>
      <c r="H4250">
        <v>0.928914852864968</v>
      </c>
      <c r="I4250">
        <v>0.352933214947042</v>
      </c>
      <c r="J4250">
        <v>0.53451726874652306</v>
      </c>
      <c r="K4250" t="s">
        <v>1031</v>
      </c>
      <c r="L4250">
        <f t="shared" si="66"/>
        <v>-0.73805476533699699</v>
      </c>
      <c r="M4250" t="s">
        <v>1032</v>
      </c>
    </row>
    <row r="4251" spans="1:13" x14ac:dyDescent="0.2">
      <c r="A4251" t="s">
        <v>15196</v>
      </c>
      <c r="B4251" t="s">
        <v>15197</v>
      </c>
      <c r="C4251">
        <v>0</v>
      </c>
      <c r="D4251" t="s">
        <v>15198</v>
      </c>
      <c r="E4251">
        <v>1.7983045937411799</v>
      </c>
      <c r="F4251">
        <v>2.2921044028650002</v>
      </c>
      <c r="G4251">
        <v>0.95479787840052799</v>
      </c>
      <c r="H4251">
        <v>2.40061740261166</v>
      </c>
      <c r="I4251">
        <v>1.6367439445404499E-2</v>
      </c>
      <c r="J4251">
        <v>7.2439790257309095E-2</v>
      </c>
      <c r="K4251" t="s">
        <v>1031</v>
      </c>
      <c r="L4251">
        <f t="shared" si="66"/>
        <v>-2.2921044028650002</v>
      </c>
      <c r="M4251" t="s">
        <v>1032</v>
      </c>
    </row>
    <row r="4252" spans="1:13" x14ac:dyDescent="0.2">
      <c r="A4252" t="s">
        <v>15199</v>
      </c>
      <c r="B4252" t="s">
        <v>15200</v>
      </c>
      <c r="C4252" t="s">
        <v>15201</v>
      </c>
      <c r="D4252" t="s">
        <v>15202</v>
      </c>
      <c r="E4252">
        <v>1.79632893834679</v>
      </c>
      <c r="F4252">
        <v>2.1825082118624799</v>
      </c>
      <c r="G4252">
        <v>0.98580430945097097</v>
      </c>
      <c r="H4252">
        <v>2.21393657030977</v>
      </c>
      <c r="I4252">
        <v>2.68331426018323E-2</v>
      </c>
      <c r="J4252">
        <v>0.100817328948251</v>
      </c>
      <c r="K4252" t="s">
        <v>1031</v>
      </c>
      <c r="L4252">
        <f t="shared" si="66"/>
        <v>-2.1825082118624799</v>
      </c>
      <c r="M4252" t="s">
        <v>1032</v>
      </c>
    </row>
    <row r="4253" spans="1:13" x14ac:dyDescent="0.2">
      <c r="A4253" t="s">
        <v>15203</v>
      </c>
      <c r="B4253" t="s">
        <v>15204</v>
      </c>
      <c r="C4253" t="s">
        <v>12634</v>
      </c>
      <c r="D4253" t="s">
        <v>15205</v>
      </c>
      <c r="E4253">
        <v>1.7878736204951899</v>
      </c>
      <c r="F4253">
        <v>-0.58960963188245497</v>
      </c>
      <c r="G4253">
        <v>0.75016312183141398</v>
      </c>
      <c r="H4253">
        <v>-0.78597522955141996</v>
      </c>
      <c r="I4253">
        <v>0.43188199907760599</v>
      </c>
      <c r="J4253">
        <v>0.60727047076943197</v>
      </c>
      <c r="K4253" t="s">
        <v>1031</v>
      </c>
      <c r="L4253">
        <f t="shared" si="66"/>
        <v>0.58960963188245497</v>
      </c>
      <c r="M4253" t="s">
        <v>1032</v>
      </c>
    </row>
    <row r="4254" spans="1:13" x14ac:dyDescent="0.2">
      <c r="A4254" t="s">
        <v>15206</v>
      </c>
      <c r="B4254" t="s">
        <v>15207</v>
      </c>
      <c r="C4254" t="s">
        <v>15208</v>
      </c>
      <c r="D4254" t="s">
        <v>15209</v>
      </c>
      <c r="E4254">
        <v>1.7871953038852899</v>
      </c>
      <c r="F4254">
        <v>-0.61401396653590101</v>
      </c>
      <c r="G4254">
        <v>0.92408408989017199</v>
      </c>
      <c r="H4254">
        <v>-0.66445680999537304</v>
      </c>
      <c r="I4254">
        <v>0.50639798307571604</v>
      </c>
      <c r="J4254">
        <v>0.67150889400902902</v>
      </c>
      <c r="K4254" t="s">
        <v>1031</v>
      </c>
      <c r="L4254">
        <f t="shared" si="66"/>
        <v>0.61401396653590101</v>
      </c>
      <c r="M4254" t="s">
        <v>1032</v>
      </c>
    </row>
    <row r="4255" spans="1:13" x14ac:dyDescent="0.2">
      <c r="A4255" t="s">
        <v>15210</v>
      </c>
      <c r="B4255" t="s">
        <v>15211</v>
      </c>
      <c r="C4255" t="s">
        <v>6468</v>
      </c>
      <c r="D4255" t="s">
        <v>15212</v>
      </c>
      <c r="E4255">
        <v>1.78382230283025</v>
      </c>
      <c r="F4255">
        <v>1.53919462620999</v>
      </c>
      <c r="G4255">
        <v>1.1962352761727599</v>
      </c>
      <c r="H4255">
        <v>1.2866989102131201</v>
      </c>
      <c r="I4255">
        <v>0.1981992530809</v>
      </c>
      <c r="J4255">
        <v>0.37033831814490198</v>
      </c>
      <c r="K4255" t="s">
        <v>1031</v>
      </c>
      <c r="L4255">
        <f t="shared" si="66"/>
        <v>-1.53919462620999</v>
      </c>
      <c r="M4255" t="s">
        <v>1032</v>
      </c>
    </row>
    <row r="4256" spans="1:13" x14ac:dyDescent="0.2">
      <c r="A4256" t="s">
        <v>15213</v>
      </c>
      <c r="B4256" t="s">
        <v>15214</v>
      </c>
      <c r="C4256">
        <v>0</v>
      </c>
      <c r="D4256" t="s">
        <v>15215</v>
      </c>
      <c r="E4256">
        <v>1.7835578552698701</v>
      </c>
      <c r="F4256">
        <v>5.4869242634188602</v>
      </c>
      <c r="G4256">
        <v>2.3024600557786599</v>
      </c>
      <c r="H4256">
        <v>2.3830703380273199</v>
      </c>
      <c r="I4256">
        <v>1.7168913512193799E-2</v>
      </c>
      <c r="J4256">
        <v>7.4409358281769394E-2</v>
      </c>
      <c r="K4256" t="s">
        <v>1031</v>
      </c>
      <c r="L4256">
        <f t="shared" si="66"/>
        <v>-5.4869242634188602</v>
      </c>
      <c r="M4256" t="s">
        <v>1032</v>
      </c>
    </row>
    <row r="4257" spans="1:13" x14ac:dyDescent="0.2">
      <c r="A4257" t="s">
        <v>15216</v>
      </c>
      <c r="B4257" t="s">
        <v>15217</v>
      </c>
      <c r="C4257" t="s">
        <v>13794</v>
      </c>
      <c r="D4257" t="s">
        <v>15218</v>
      </c>
      <c r="E4257">
        <v>1.7804358456560401</v>
      </c>
      <c r="F4257">
        <v>1.0329587069173101</v>
      </c>
      <c r="G4257">
        <v>0.87076779517545</v>
      </c>
      <c r="H4257">
        <v>1.1862619548408799</v>
      </c>
      <c r="I4257">
        <v>0.23551886617576701</v>
      </c>
      <c r="J4257">
        <v>0.41394863027811502</v>
      </c>
      <c r="K4257" t="s">
        <v>1031</v>
      </c>
      <c r="L4257">
        <f t="shared" si="66"/>
        <v>-1.0329587069173101</v>
      </c>
      <c r="M4257" t="s">
        <v>1032</v>
      </c>
    </row>
    <row r="4258" spans="1:13" x14ac:dyDescent="0.2">
      <c r="A4258" t="s">
        <v>15219</v>
      </c>
      <c r="B4258" t="s">
        <v>15220</v>
      </c>
      <c r="C4258" t="s">
        <v>15221</v>
      </c>
      <c r="D4258" t="s">
        <v>15222</v>
      </c>
      <c r="E4258">
        <v>1.7791385037437999</v>
      </c>
      <c r="F4258">
        <v>1.0019672154489401</v>
      </c>
      <c r="G4258">
        <v>1.2111924917186201</v>
      </c>
      <c r="H4258">
        <v>0.82725679221078496</v>
      </c>
      <c r="I4258">
        <v>0.40809152814209698</v>
      </c>
      <c r="J4258">
        <v>0.58739311136116701</v>
      </c>
      <c r="K4258" t="s">
        <v>1031</v>
      </c>
      <c r="L4258">
        <f t="shared" si="66"/>
        <v>-1.0019672154489401</v>
      </c>
      <c r="M4258" t="s">
        <v>1032</v>
      </c>
    </row>
    <row r="4259" spans="1:13" x14ac:dyDescent="0.2">
      <c r="A4259" t="s">
        <v>15223</v>
      </c>
      <c r="B4259" t="s">
        <v>15224</v>
      </c>
      <c r="C4259" t="s">
        <v>15225</v>
      </c>
      <c r="D4259" t="s">
        <v>15226</v>
      </c>
      <c r="E4259">
        <v>1.7780797331954199</v>
      </c>
      <c r="F4259">
        <v>2.5486854215119101</v>
      </c>
      <c r="G4259">
        <v>1.0421651861226899</v>
      </c>
      <c r="H4259">
        <v>2.4455676081390898</v>
      </c>
      <c r="I4259">
        <v>1.44624330421806E-2</v>
      </c>
      <c r="J4259">
        <v>6.6742318023082406E-2</v>
      </c>
      <c r="K4259" t="s">
        <v>1031</v>
      </c>
      <c r="L4259">
        <f t="shared" si="66"/>
        <v>-2.5486854215119101</v>
      </c>
      <c r="M4259" t="s">
        <v>1032</v>
      </c>
    </row>
    <row r="4260" spans="1:13" x14ac:dyDescent="0.2">
      <c r="A4260" t="s">
        <v>15227</v>
      </c>
      <c r="B4260" t="s">
        <v>15228</v>
      </c>
      <c r="C4260" t="s">
        <v>11434</v>
      </c>
      <c r="D4260" t="s">
        <v>11435</v>
      </c>
      <c r="E4260">
        <v>1.7746800967096099</v>
      </c>
      <c r="F4260">
        <v>0.57973862440919099</v>
      </c>
      <c r="G4260">
        <v>0.83600046869104006</v>
      </c>
      <c r="H4260">
        <v>0.69346686529603396</v>
      </c>
      <c r="I4260">
        <v>0.48801661288056603</v>
      </c>
      <c r="J4260">
        <v>0.65759595668584503</v>
      </c>
      <c r="K4260" t="s">
        <v>1031</v>
      </c>
      <c r="L4260">
        <f t="shared" si="66"/>
        <v>-0.57973862440919099</v>
      </c>
      <c r="M4260" t="s">
        <v>1032</v>
      </c>
    </row>
    <row r="4261" spans="1:13" x14ac:dyDescent="0.2">
      <c r="A4261" t="s">
        <v>15229</v>
      </c>
      <c r="B4261" t="s">
        <v>381</v>
      </c>
      <c r="C4261" t="s">
        <v>884</v>
      </c>
      <c r="D4261" t="s">
        <v>990</v>
      </c>
      <c r="E4261">
        <v>1.7712866941377601</v>
      </c>
      <c r="F4261">
        <v>0.46172177761673699</v>
      </c>
      <c r="G4261">
        <v>1.1285720022130701</v>
      </c>
      <c r="H4261">
        <v>0.40912035449340101</v>
      </c>
      <c r="I4261" t="s">
        <v>2015</v>
      </c>
      <c r="J4261" t="s">
        <v>2015</v>
      </c>
      <c r="K4261" t="s">
        <v>1031</v>
      </c>
      <c r="L4261">
        <f t="shared" si="66"/>
        <v>-0.46172177761673699</v>
      </c>
      <c r="M4261" t="s">
        <v>1032</v>
      </c>
    </row>
    <row r="4262" spans="1:13" x14ac:dyDescent="0.2">
      <c r="A4262" t="s">
        <v>15230</v>
      </c>
      <c r="B4262" t="s">
        <v>15231</v>
      </c>
      <c r="C4262" t="s">
        <v>15232</v>
      </c>
      <c r="D4262" t="s">
        <v>15233</v>
      </c>
      <c r="E4262">
        <v>1.7706426618046001</v>
      </c>
      <c r="F4262">
        <v>2.0897320243922302</v>
      </c>
      <c r="G4262">
        <v>1.1467983870627201</v>
      </c>
      <c r="H4262">
        <v>1.82223139478303</v>
      </c>
      <c r="I4262">
        <v>6.8419882843006305E-2</v>
      </c>
      <c r="J4262">
        <v>0.187571043647034</v>
      </c>
      <c r="K4262" t="s">
        <v>1031</v>
      </c>
      <c r="L4262">
        <f t="shared" si="66"/>
        <v>-2.0897320243922302</v>
      </c>
      <c r="M4262" t="s">
        <v>1032</v>
      </c>
    </row>
    <row r="4263" spans="1:13" x14ac:dyDescent="0.2">
      <c r="A4263" t="s">
        <v>15234</v>
      </c>
      <c r="B4263" t="s">
        <v>15235</v>
      </c>
      <c r="C4263" t="s">
        <v>5158</v>
      </c>
      <c r="D4263" t="s">
        <v>7934</v>
      </c>
      <c r="E4263">
        <v>1.7689994059505401</v>
      </c>
      <c r="F4263">
        <v>0.843217671240859</v>
      </c>
      <c r="G4263">
        <v>0.80058485792292899</v>
      </c>
      <c r="H4263">
        <v>1.05325208551725</v>
      </c>
      <c r="I4263">
        <v>0.29222547252632303</v>
      </c>
      <c r="J4263">
        <v>0.47163972091745299</v>
      </c>
      <c r="K4263" t="s">
        <v>1031</v>
      </c>
      <c r="L4263">
        <f t="shared" si="66"/>
        <v>-0.843217671240859</v>
      </c>
      <c r="M4263" t="s">
        <v>1032</v>
      </c>
    </row>
    <row r="4264" spans="1:13" x14ac:dyDescent="0.2">
      <c r="A4264" t="s">
        <v>15236</v>
      </c>
      <c r="B4264" t="s">
        <v>15237</v>
      </c>
      <c r="C4264" t="s">
        <v>7859</v>
      </c>
      <c r="D4264" t="s">
        <v>15238</v>
      </c>
      <c r="E4264">
        <v>1.76479348814529</v>
      </c>
      <c r="F4264">
        <v>0.86872521360690802</v>
      </c>
      <c r="G4264">
        <v>0.89682351814583805</v>
      </c>
      <c r="H4264">
        <v>0.96866908151893405</v>
      </c>
      <c r="I4264">
        <v>0.33271032371658998</v>
      </c>
      <c r="J4264">
        <v>0.51409275896594697</v>
      </c>
      <c r="K4264" t="s">
        <v>1031</v>
      </c>
      <c r="L4264">
        <f t="shared" si="66"/>
        <v>-0.86872521360690802</v>
      </c>
      <c r="M4264" t="s">
        <v>1032</v>
      </c>
    </row>
    <row r="4265" spans="1:13" x14ac:dyDescent="0.2">
      <c r="A4265" t="s">
        <v>15239</v>
      </c>
      <c r="B4265" t="s">
        <v>265</v>
      </c>
      <c r="C4265" t="s">
        <v>794</v>
      </c>
      <c r="D4265" t="s">
        <v>811</v>
      </c>
      <c r="E4265">
        <v>1.7634264324911699</v>
      </c>
      <c r="F4265">
        <v>0.96318906706003304</v>
      </c>
      <c r="G4265">
        <v>0.905047075866518</v>
      </c>
      <c r="H4265">
        <v>1.0642419524286599</v>
      </c>
      <c r="I4265">
        <v>0.28721910659313399</v>
      </c>
      <c r="J4265">
        <v>0.46583906341075898</v>
      </c>
      <c r="K4265" t="s">
        <v>1031</v>
      </c>
      <c r="L4265">
        <f t="shared" si="66"/>
        <v>-0.96318906706003304</v>
      </c>
      <c r="M4265" t="s">
        <v>1032</v>
      </c>
    </row>
    <row r="4266" spans="1:13" x14ac:dyDescent="0.2">
      <c r="A4266" t="s">
        <v>15240</v>
      </c>
      <c r="B4266" t="s">
        <v>15241</v>
      </c>
      <c r="C4266">
        <v>0</v>
      </c>
      <c r="D4266" t="s">
        <v>10888</v>
      </c>
      <c r="E4266">
        <v>1.7604280079619501</v>
      </c>
      <c r="F4266">
        <v>-0.92278878165585199</v>
      </c>
      <c r="G4266">
        <v>1.04033747733642</v>
      </c>
      <c r="H4266">
        <v>-0.88700907326579703</v>
      </c>
      <c r="I4266" t="s">
        <v>2015</v>
      </c>
      <c r="J4266" t="s">
        <v>2015</v>
      </c>
      <c r="K4266" t="s">
        <v>1031</v>
      </c>
      <c r="L4266">
        <f t="shared" si="66"/>
        <v>0.92278878165585199</v>
      </c>
      <c r="M4266" t="s">
        <v>1032</v>
      </c>
    </row>
    <row r="4267" spans="1:13" x14ac:dyDescent="0.2">
      <c r="A4267" t="s">
        <v>15242</v>
      </c>
      <c r="B4267" t="s">
        <v>15243</v>
      </c>
      <c r="C4267" t="s">
        <v>15244</v>
      </c>
      <c r="D4267" t="s">
        <v>15245</v>
      </c>
      <c r="E4267">
        <v>1.7600934407547799</v>
      </c>
      <c r="F4267">
        <v>0.97085117470954896</v>
      </c>
      <c r="G4267">
        <v>1.1256382431734</v>
      </c>
      <c r="H4267">
        <v>0.86248950815008296</v>
      </c>
      <c r="I4267">
        <v>0.388418204165488</v>
      </c>
      <c r="J4267">
        <v>0.56794607687940202</v>
      </c>
      <c r="K4267" t="s">
        <v>1031</v>
      </c>
      <c r="L4267">
        <f t="shared" si="66"/>
        <v>-0.97085117470954896</v>
      </c>
      <c r="M4267" t="s">
        <v>1032</v>
      </c>
    </row>
    <row r="4268" spans="1:13" x14ac:dyDescent="0.2">
      <c r="A4268" t="s">
        <v>15246</v>
      </c>
      <c r="B4268" t="s">
        <v>15247</v>
      </c>
      <c r="C4268" t="s">
        <v>1475</v>
      </c>
      <c r="D4268" t="s">
        <v>15248</v>
      </c>
      <c r="E4268">
        <v>1.7596002338902299</v>
      </c>
      <c r="F4268">
        <v>-0.105097853437949</v>
      </c>
      <c r="G4268">
        <v>0.80848965941267603</v>
      </c>
      <c r="H4268">
        <v>-0.12999282330252299</v>
      </c>
      <c r="I4268">
        <v>0.89657210468730897</v>
      </c>
      <c r="J4268">
        <v>0.941175440548638</v>
      </c>
      <c r="K4268" t="s">
        <v>1031</v>
      </c>
      <c r="L4268">
        <f t="shared" si="66"/>
        <v>0.105097853437949</v>
      </c>
      <c r="M4268" t="s">
        <v>1032</v>
      </c>
    </row>
    <row r="4269" spans="1:13" x14ac:dyDescent="0.2">
      <c r="A4269" t="s">
        <v>15249</v>
      </c>
      <c r="B4269" t="s">
        <v>15250</v>
      </c>
      <c r="C4269" t="s">
        <v>15251</v>
      </c>
      <c r="D4269" t="s">
        <v>15252</v>
      </c>
      <c r="E4269">
        <v>1.7594079363461499</v>
      </c>
      <c r="F4269">
        <v>0.94620844828370698</v>
      </c>
      <c r="G4269">
        <v>0.91589287166963296</v>
      </c>
      <c r="H4269">
        <v>1.0330994787183001</v>
      </c>
      <c r="I4269">
        <v>0.301557347285003</v>
      </c>
      <c r="J4269">
        <v>0.48085716587217198</v>
      </c>
      <c r="K4269" t="s">
        <v>1031</v>
      </c>
      <c r="L4269">
        <f t="shared" si="66"/>
        <v>-0.94620844828370698</v>
      </c>
      <c r="M4269" t="s">
        <v>1032</v>
      </c>
    </row>
    <row r="4270" spans="1:13" x14ac:dyDescent="0.2">
      <c r="A4270" t="s">
        <v>15253</v>
      </c>
      <c r="B4270" t="s">
        <v>209</v>
      </c>
      <c r="C4270" t="s">
        <v>727</v>
      </c>
      <c r="D4270" t="s">
        <v>736</v>
      </c>
      <c r="E4270">
        <v>1.7590180170718399</v>
      </c>
      <c r="F4270">
        <v>2.4543588351542098</v>
      </c>
      <c r="G4270">
        <v>1.1196048133780401</v>
      </c>
      <c r="H4270">
        <v>2.1921653121059599</v>
      </c>
      <c r="I4270">
        <v>2.8367572164557601E-2</v>
      </c>
      <c r="J4270">
        <v>0.103592059435671</v>
      </c>
      <c r="K4270" t="s">
        <v>1031</v>
      </c>
      <c r="L4270">
        <f t="shared" si="66"/>
        <v>-2.4543588351542098</v>
      </c>
      <c r="M4270" t="s">
        <v>1032</v>
      </c>
    </row>
    <row r="4271" spans="1:13" x14ac:dyDescent="0.2">
      <c r="A4271" t="s">
        <v>15254</v>
      </c>
      <c r="B4271" t="s">
        <v>15255</v>
      </c>
      <c r="C4271">
        <v>0</v>
      </c>
      <c r="D4271" t="s">
        <v>15256</v>
      </c>
      <c r="E4271">
        <v>1.75461783575297</v>
      </c>
      <c r="F4271">
        <v>2.6645652422212098</v>
      </c>
      <c r="G4271">
        <v>1.04867909831168</v>
      </c>
      <c r="H4271">
        <v>2.5408776111882401</v>
      </c>
      <c r="I4271">
        <v>1.10574618441899E-2</v>
      </c>
      <c r="J4271">
        <v>5.6339116567104199E-2</v>
      </c>
      <c r="K4271" t="s">
        <v>1031</v>
      </c>
      <c r="L4271">
        <f t="shared" si="66"/>
        <v>-2.6645652422212098</v>
      </c>
      <c r="M4271" t="s">
        <v>1032</v>
      </c>
    </row>
    <row r="4272" spans="1:13" x14ac:dyDescent="0.2">
      <c r="A4272" t="s">
        <v>15257</v>
      </c>
      <c r="B4272" t="s">
        <v>15258</v>
      </c>
      <c r="C4272" t="s">
        <v>15259</v>
      </c>
      <c r="D4272" t="s">
        <v>15260</v>
      </c>
      <c r="E4272">
        <v>1.75213435800775</v>
      </c>
      <c r="F4272">
        <v>1.38877076291985</v>
      </c>
      <c r="G4272">
        <v>0.832262118521502</v>
      </c>
      <c r="H4272">
        <v>1.6686699202253501</v>
      </c>
      <c r="I4272">
        <v>9.5182813547469894E-2</v>
      </c>
      <c r="J4272">
        <v>0.232739247952397</v>
      </c>
      <c r="K4272" t="s">
        <v>1031</v>
      </c>
      <c r="L4272">
        <f t="shared" si="66"/>
        <v>-1.38877076291985</v>
      </c>
      <c r="M4272" t="s">
        <v>1032</v>
      </c>
    </row>
    <row r="4273" spans="1:13" x14ac:dyDescent="0.2">
      <c r="A4273" t="s">
        <v>15261</v>
      </c>
      <c r="B4273" t="s">
        <v>15262</v>
      </c>
      <c r="C4273" t="s">
        <v>7923</v>
      </c>
      <c r="D4273" t="s">
        <v>14115</v>
      </c>
      <c r="E4273">
        <v>1.7508337461999799</v>
      </c>
      <c r="F4273">
        <v>1.1997222893886501</v>
      </c>
      <c r="G4273">
        <v>0.883677895411905</v>
      </c>
      <c r="H4273">
        <v>1.3576465990805699</v>
      </c>
      <c r="I4273">
        <v>0.174575849017059</v>
      </c>
      <c r="J4273">
        <v>0.34243093764942401</v>
      </c>
      <c r="K4273" t="s">
        <v>1031</v>
      </c>
      <c r="L4273">
        <f t="shared" si="66"/>
        <v>-1.1997222893886501</v>
      </c>
      <c r="M4273" t="s">
        <v>1032</v>
      </c>
    </row>
    <row r="4274" spans="1:13" x14ac:dyDescent="0.2">
      <c r="A4274" t="s">
        <v>15263</v>
      </c>
      <c r="B4274" t="s">
        <v>15264</v>
      </c>
      <c r="C4274" t="s">
        <v>8970</v>
      </c>
      <c r="D4274" t="s">
        <v>10651</v>
      </c>
      <c r="E4274">
        <v>1.7498873255151399</v>
      </c>
      <c r="F4274">
        <v>1.3496884962748601</v>
      </c>
      <c r="G4274">
        <v>1.0205382040078099</v>
      </c>
      <c r="H4274">
        <v>1.3225261837081901</v>
      </c>
      <c r="I4274">
        <v>0.18599299628020899</v>
      </c>
      <c r="J4274">
        <v>0.356130481719796</v>
      </c>
      <c r="K4274" t="s">
        <v>1031</v>
      </c>
      <c r="L4274">
        <f t="shared" si="66"/>
        <v>-1.3496884962748601</v>
      </c>
      <c r="M4274" t="s">
        <v>1032</v>
      </c>
    </row>
    <row r="4275" spans="1:13" x14ac:dyDescent="0.2">
      <c r="A4275" t="s">
        <v>15265</v>
      </c>
      <c r="B4275" t="s">
        <v>15266</v>
      </c>
      <c r="C4275" t="s">
        <v>6430</v>
      </c>
      <c r="D4275" t="s">
        <v>15267</v>
      </c>
      <c r="E4275">
        <v>1.74657042510872</v>
      </c>
      <c r="F4275">
        <v>0.12880175569869001</v>
      </c>
      <c r="G4275">
        <v>0.755189896477232</v>
      </c>
      <c r="H4275">
        <v>0.170555454064623</v>
      </c>
      <c r="I4275">
        <v>0.86457332709613199</v>
      </c>
      <c r="J4275">
        <v>0.92273178489636598</v>
      </c>
      <c r="K4275" t="s">
        <v>1031</v>
      </c>
      <c r="L4275">
        <f t="shared" si="66"/>
        <v>-0.12880175569869001</v>
      </c>
      <c r="M4275" t="s">
        <v>1032</v>
      </c>
    </row>
    <row r="4276" spans="1:13" x14ac:dyDescent="0.2">
      <c r="A4276" t="s">
        <v>15268</v>
      </c>
      <c r="B4276" t="s">
        <v>15269</v>
      </c>
      <c r="C4276" t="s">
        <v>15270</v>
      </c>
      <c r="D4276" t="s">
        <v>15271</v>
      </c>
      <c r="E4276">
        <v>1.7458196386887701</v>
      </c>
      <c r="F4276">
        <v>2.0784663017175098</v>
      </c>
      <c r="G4276">
        <v>1.01297939716702</v>
      </c>
      <c r="H4276">
        <v>2.0518347239147299</v>
      </c>
      <c r="I4276">
        <v>4.0185727423923297E-2</v>
      </c>
      <c r="J4276">
        <v>0.130692243780865</v>
      </c>
      <c r="K4276" t="s">
        <v>1031</v>
      </c>
      <c r="L4276">
        <f t="shared" si="66"/>
        <v>-2.0784663017175098</v>
      </c>
      <c r="M4276" t="s">
        <v>1032</v>
      </c>
    </row>
    <row r="4277" spans="1:13" x14ac:dyDescent="0.2">
      <c r="A4277" t="s">
        <v>15272</v>
      </c>
      <c r="B4277" t="s">
        <v>225</v>
      </c>
      <c r="C4277" t="s">
        <v>697</v>
      </c>
      <c r="D4277" t="s">
        <v>698</v>
      </c>
      <c r="E4277">
        <v>1.74360493456881</v>
      </c>
      <c r="F4277">
        <v>1.68607203245055</v>
      </c>
      <c r="G4277">
        <v>1.0099697252169999</v>
      </c>
      <c r="H4277">
        <v>1.66942829111861</v>
      </c>
      <c r="I4277">
        <v>9.50325307549513E-2</v>
      </c>
      <c r="J4277">
        <v>0.232553248825178</v>
      </c>
      <c r="K4277" t="s">
        <v>1031</v>
      </c>
      <c r="L4277">
        <f t="shared" si="66"/>
        <v>-1.68607203245055</v>
      </c>
      <c r="M4277" t="s">
        <v>1032</v>
      </c>
    </row>
    <row r="4278" spans="1:13" x14ac:dyDescent="0.2">
      <c r="A4278" t="s">
        <v>15273</v>
      </c>
      <c r="B4278" t="s">
        <v>15274</v>
      </c>
      <c r="C4278" t="s">
        <v>8653</v>
      </c>
      <c r="D4278" t="s">
        <v>15275</v>
      </c>
      <c r="E4278">
        <v>1.7433062597522899</v>
      </c>
      <c r="F4278">
        <v>-1.0233707339339699</v>
      </c>
      <c r="G4278">
        <v>0.93920196136268697</v>
      </c>
      <c r="H4278">
        <v>-1.08961733049318</v>
      </c>
      <c r="I4278">
        <v>0.275881745724739</v>
      </c>
      <c r="J4278">
        <v>0.45415048606696601</v>
      </c>
      <c r="K4278" t="s">
        <v>1031</v>
      </c>
      <c r="L4278">
        <f t="shared" si="66"/>
        <v>1.0233707339339699</v>
      </c>
      <c r="M4278" t="s">
        <v>1032</v>
      </c>
    </row>
    <row r="4279" spans="1:13" x14ac:dyDescent="0.2">
      <c r="A4279" t="s">
        <v>15276</v>
      </c>
      <c r="B4279" t="s">
        <v>15277</v>
      </c>
      <c r="C4279">
        <v>0</v>
      </c>
      <c r="D4279" t="s">
        <v>15278</v>
      </c>
      <c r="E4279">
        <v>1.7423729619505599</v>
      </c>
      <c r="F4279">
        <v>0.84294513588960196</v>
      </c>
      <c r="G4279">
        <v>0.88840414686194502</v>
      </c>
      <c r="H4279">
        <v>0.94883070826164595</v>
      </c>
      <c r="I4279">
        <v>0.34270672090773502</v>
      </c>
      <c r="J4279">
        <v>0.52386201805973298</v>
      </c>
      <c r="K4279" t="s">
        <v>1031</v>
      </c>
      <c r="L4279">
        <f t="shared" si="66"/>
        <v>-0.84294513588960196</v>
      </c>
      <c r="M4279" t="s">
        <v>1032</v>
      </c>
    </row>
    <row r="4280" spans="1:13" x14ac:dyDescent="0.2">
      <c r="A4280" t="s">
        <v>15279</v>
      </c>
      <c r="B4280" t="s">
        <v>15280</v>
      </c>
      <c r="C4280" t="s">
        <v>7310</v>
      </c>
      <c r="D4280" t="s">
        <v>15281</v>
      </c>
      <c r="E4280">
        <v>1.74176314538022</v>
      </c>
      <c r="F4280">
        <v>-0.251157145050175</v>
      </c>
      <c r="G4280">
        <v>0.784574864049569</v>
      </c>
      <c r="H4280">
        <v>-0.32011877586012899</v>
      </c>
      <c r="I4280">
        <v>0.74887829291115204</v>
      </c>
      <c r="J4280">
        <v>0.85054133492428596</v>
      </c>
      <c r="K4280" t="s">
        <v>1031</v>
      </c>
      <c r="L4280">
        <f t="shared" si="66"/>
        <v>0.251157145050175</v>
      </c>
      <c r="M4280" t="s">
        <v>1032</v>
      </c>
    </row>
    <row r="4281" spans="1:13" x14ac:dyDescent="0.2">
      <c r="A4281" t="s">
        <v>15282</v>
      </c>
      <c r="B4281" t="s">
        <v>15283</v>
      </c>
      <c r="C4281" t="s">
        <v>15284</v>
      </c>
      <c r="D4281" t="s">
        <v>15285</v>
      </c>
      <c r="E4281">
        <v>1.7416706780187301</v>
      </c>
      <c r="F4281">
        <v>-0.81133484894177699</v>
      </c>
      <c r="G4281">
        <v>0.91305268565023701</v>
      </c>
      <c r="H4281">
        <v>-0.88859587370249005</v>
      </c>
      <c r="I4281">
        <v>0.37422030947969798</v>
      </c>
      <c r="J4281">
        <v>0.55563074155962</v>
      </c>
      <c r="K4281" t="s">
        <v>1031</v>
      </c>
      <c r="L4281">
        <f t="shared" si="66"/>
        <v>0.81133484894177699</v>
      </c>
      <c r="M4281" t="s">
        <v>1032</v>
      </c>
    </row>
    <row r="4282" spans="1:13" x14ac:dyDescent="0.2">
      <c r="A4282" t="s">
        <v>15286</v>
      </c>
      <c r="B4282" t="s">
        <v>15287</v>
      </c>
      <c r="C4282">
        <v>0</v>
      </c>
      <c r="D4282" t="s">
        <v>15288</v>
      </c>
      <c r="E4282">
        <v>1.7402517728642499</v>
      </c>
      <c r="F4282">
        <v>1.3501340204435299</v>
      </c>
      <c r="G4282">
        <v>1.25611727870456</v>
      </c>
      <c r="H4282">
        <v>1.0748471049104</v>
      </c>
      <c r="I4282">
        <v>0.28244318700830001</v>
      </c>
      <c r="J4282">
        <v>0.46023698725455497</v>
      </c>
      <c r="K4282" t="s">
        <v>1031</v>
      </c>
      <c r="L4282">
        <f t="shared" si="66"/>
        <v>-1.3501340204435299</v>
      </c>
      <c r="M4282" t="s">
        <v>1032</v>
      </c>
    </row>
    <row r="4283" spans="1:13" x14ac:dyDescent="0.2">
      <c r="A4283" t="s">
        <v>15289</v>
      </c>
      <c r="B4283" t="s">
        <v>15290</v>
      </c>
      <c r="C4283" t="s">
        <v>15291</v>
      </c>
      <c r="D4283" t="s">
        <v>15292</v>
      </c>
      <c r="E4283">
        <v>1.73920578180353</v>
      </c>
      <c r="F4283">
        <v>-0.53211069282905699</v>
      </c>
      <c r="G4283">
        <v>1.07155347975874</v>
      </c>
      <c r="H4283">
        <v>-0.49657875493891701</v>
      </c>
      <c r="I4283">
        <v>0.61948613789039397</v>
      </c>
      <c r="J4283">
        <v>0.75767361946898903</v>
      </c>
      <c r="K4283" t="s">
        <v>1031</v>
      </c>
      <c r="L4283">
        <f t="shared" si="66"/>
        <v>0.53211069282905699</v>
      </c>
      <c r="M4283" t="s">
        <v>1032</v>
      </c>
    </row>
    <row r="4284" spans="1:13" x14ac:dyDescent="0.2">
      <c r="A4284" t="s">
        <v>15293</v>
      </c>
      <c r="B4284" t="s">
        <v>15294</v>
      </c>
      <c r="C4284">
        <v>0</v>
      </c>
      <c r="D4284" t="s">
        <v>15295</v>
      </c>
      <c r="E4284">
        <v>1.73889265360645</v>
      </c>
      <c r="F4284">
        <v>2.5266084422516499</v>
      </c>
      <c r="G4284">
        <v>1.0667025891083199</v>
      </c>
      <c r="H4284">
        <v>2.3686156460571599</v>
      </c>
      <c r="I4284">
        <v>1.7854797476245202E-2</v>
      </c>
      <c r="J4284">
        <v>7.6265036100665401E-2</v>
      </c>
      <c r="K4284" t="s">
        <v>1031</v>
      </c>
      <c r="L4284">
        <f t="shared" si="66"/>
        <v>-2.5266084422516499</v>
      </c>
      <c r="M4284" t="s">
        <v>1032</v>
      </c>
    </row>
    <row r="4285" spans="1:13" x14ac:dyDescent="0.2">
      <c r="A4285" t="s">
        <v>15296</v>
      </c>
      <c r="B4285" t="s">
        <v>15297</v>
      </c>
      <c r="C4285" t="s">
        <v>7855</v>
      </c>
      <c r="D4285" t="s">
        <v>15298</v>
      </c>
      <c r="E4285">
        <v>1.7373992147806201</v>
      </c>
      <c r="F4285">
        <v>9.8519462972479099E-2</v>
      </c>
      <c r="G4285">
        <v>0.75501948368867999</v>
      </c>
      <c r="H4285">
        <v>0.130485987581616</v>
      </c>
      <c r="I4285">
        <v>0.89618193964778503</v>
      </c>
      <c r="J4285">
        <v>0.94092347391065001</v>
      </c>
      <c r="K4285" t="s">
        <v>1031</v>
      </c>
      <c r="L4285">
        <f t="shared" si="66"/>
        <v>-9.8519462972479099E-2</v>
      </c>
      <c r="M4285" t="s">
        <v>1032</v>
      </c>
    </row>
    <row r="4286" spans="1:13" x14ac:dyDescent="0.2">
      <c r="A4286" t="s">
        <v>15299</v>
      </c>
      <c r="B4286" t="s">
        <v>15300</v>
      </c>
      <c r="C4286">
        <v>0</v>
      </c>
      <c r="D4286" t="s">
        <v>15301</v>
      </c>
      <c r="E4286">
        <v>1.7364724314053901</v>
      </c>
      <c r="F4286">
        <v>-2.2338999633759502</v>
      </c>
      <c r="G4286">
        <v>0.98385137064855099</v>
      </c>
      <c r="H4286">
        <v>-2.2705665002055802</v>
      </c>
      <c r="I4286">
        <v>2.3173233349185501E-2</v>
      </c>
      <c r="J4286">
        <v>9.1280108987646699E-2</v>
      </c>
      <c r="K4286" t="s">
        <v>1031</v>
      </c>
      <c r="L4286">
        <f t="shared" si="66"/>
        <v>2.2338999633759502</v>
      </c>
      <c r="M4286" t="s">
        <v>1032</v>
      </c>
    </row>
    <row r="4287" spans="1:13" x14ac:dyDescent="0.2">
      <c r="A4287" t="s">
        <v>15302</v>
      </c>
      <c r="B4287" t="s">
        <v>15303</v>
      </c>
      <c r="C4287" t="s">
        <v>15304</v>
      </c>
      <c r="D4287" t="s">
        <v>15305</v>
      </c>
      <c r="E4287">
        <v>1.7363995395441401</v>
      </c>
      <c r="F4287">
        <v>2.5635566421987099</v>
      </c>
      <c r="G4287">
        <v>1.0990578780375899</v>
      </c>
      <c r="H4287">
        <v>2.3325037683875598</v>
      </c>
      <c r="I4287">
        <v>1.9674204905245501E-2</v>
      </c>
      <c r="J4287">
        <v>8.1752708478185804E-2</v>
      </c>
      <c r="K4287" t="s">
        <v>1031</v>
      </c>
      <c r="L4287">
        <f t="shared" si="66"/>
        <v>-2.5635566421987099</v>
      </c>
      <c r="M4287" t="s">
        <v>1032</v>
      </c>
    </row>
    <row r="4288" spans="1:13" x14ac:dyDescent="0.2">
      <c r="A4288" t="s">
        <v>15306</v>
      </c>
      <c r="B4288" t="s">
        <v>15307</v>
      </c>
      <c r="C4288" t="s">
        <v>15308</v>
      </c>
      <c r="D4288" t="s">
        <v>15309</v>
      </c>
      <c r="E4288">
        <v>1.73515697138688</v>
      </c>
      <c r="F4288">
        <v>2.66964981597406</v>
      </c>
      <c r="G4288">
        <v>1.08102098315554</v>
      </c>
      <c r="H4288">
        <v>2.4695633642385602</v>
      </c>
      <c r="I4288">
        <v>1.3527805822779499E-2</v>
      </c>
      <c r="J4288">
        <v>6.3729986167994704E-2</v>
      </c>
      <c r="K4288" t="s">
        <v>1031</v>
      </c>
      <c r="L4288">
        <f t="shared" si="66"/>
        <v>-2.66964981597406</v>
      </c>
      <c r="M4288" t="s">
        <v>1032</v>
      </c>
    </row>
    <row r="4289" spans="1:13" x14ac:dyDescent="0.2">
      <c r="A4289" t="s">
        <v>15310</v>
      </c>
      <c r="B4289" t="s">
        <v>15311</v>
      </c>
      <c r="C4289">
        <v>0</v>
      </c>
      <c r="D4289" t="s">
        <v>15312</v>
      </c>
      <c r="E4289">
        <v>1.7332045926933299</v>
      </c>
      <c r="F4289">
        <v>-0.93190979953577902</v>
      </c>
      <c r="G4289">
        <v>1.0588015897693701</v>
      </c>
      <c r="H4289">
        <v>-0.88015527039278896</v>
      </c>
      <c r="I4289">
        <v>0.378775200989517</v>
      </c>
      <c r="J4289">
        <v>0.56008034209240998</v>
      </c>
      <c r="K4289" t="s">
        <v>1031</v>
      </c>
      <c r="L4289">
        <f t="shared" si="66"/>
        <v>0.93190979953577902</v>
      </c>
      <c r="M4289" t="s">
        <v>1032</v>
      </c>
    </row>
    <row r="4290" spans="1:13" x14ac:dyDescent="0.2">
      <c r="A4290" t="s">
        <v>15313</v>
      </c>
      <c r="B4290" t="s">
        <v>15314</v>
      </c>
      <c r="C4290">
        <v>0</v>
      </c>
      <c r="D4290" t="s">
        <v>15315</v>
      </c>
      <c r="E4290">
        <v>1.7329446804623501</v>
      </c>
      <c r="F4290">
        <v>1.2788122942231901</v>
      </c>
      <c r="G4290">
        <v>1.14034076167626</v>
      </c>
      <c r="H4290">
        <v>1.12142995953541</v>
      </c>
      <c r="I4290">
        <v>0.26210488947831001</v>
      </c>
      <c r="J4290">
        <v>0.44005458875192199</v>
      </c>
      <c r="K4290" t="s">
        <v>1031</v>
      </c>
      <c r="L4290">
        <f t="shared" ref="L4290:L4353" si="67">F4290*-1</f>
        <v>-1.2788122942231901</v>
      </c>
      <c r="M4290" t="s">
        <v>1032</v>
      </c>
    </row>
    <row r="4291" spans="1:13" x14ac:dyDescent="0.2">
      <c r="A4291" t="s">
        <v>15316</v>
      </c>
      <c r="B4291" t="s">
        <v>222</v>
      </c>
      <c r="C4291" t="s">
        <v>705</v>
      </c>
      <c r="D4291" t="s">
        <v>756</v>
      </c>
      <c r="E4291">
        <v>1.73064279939975</v>
      </c>
      <c r="F4291">
        <v>0.23104735503996601</v>
      </c>
      <c r="G4291">
        <v>0.86575315998275704</v>
      </c>
      <c r="H4291">
        <v>0.26687439990928602</v>
      </c>
      <c r="I4291">
        <v>0.78956586790660199</v>
      </c>
      <c r="J4291">
        <v>0.87733419787648403</v>
      </c>
      <c r="K4291" t="s">
        <v>1031</v>
      </c>
      <c r="L4291">
        <f t="shared" si="67"/>
        <v>-0.23104735503996601</v>
      </c>
      <c r="M4291" t="s">
        <v>1032</v>
      </c>
    </row>
    <row r="4292" spans="1:13" x14ac:dyDescent="0.2">
      <c r="A4292" t="s">
        <v>15317</v>
      </c>
      <c r="B4292" t="s">
        <v>15318</v>
      </c>
      <c r="C4292">
        <v>0</v>
      </c>
      <c r="D4292" t="s">
        <v>15319</v>
      </c>
      <c r="E4292">
        <v>1.7289571761071201</v>
      </c>
      <c r="F4292">
        <v>1.65088954111102</v>
      </c>
      <c r="G4292">
        <v>1.0814964918639201</v>
      </c>
      <c r="H4292">
        <v>1.52648626558721</v>
      </c>
      <c r="I4292">
        <v>0.126888808336036</v>
      </c>
      <c r="J4292">
        <v>0.280597093098779</v>
      </c>
      <c r="K4292" t="s">
        <v>1031</v>
      </c>
      <c r="L4292">
        <f t="shared" si="67"/>
        <v>-1.65088954111102</v>
      </c>
      <c r="M4292" t="s">
        <v>1032</v>
      </c>
    </row>
    <row r="4293" spans="1:13" x14ac:dyDescent="0.2">
      <c r="A4293" t="s">
        <v>15320</v>
      </c>
      <c r="B4293" t="s">
        <v>15321</v>
      </c>
      <c r="C4293" t="s">
        <v>15322</v>
      </c>
      <c r="D4293" t="s">
        <v>15323</v>
      </c>
      <c r="E4293">
        <v>1.72867022663923</v>
      </c>
      <c r="F4293">
        <v>1.61541476988012</v>
      </c>
      <c r="G4293">
        <v>0.81498690924942196</v>
      </c>
      <c r="H4293">
        <v>1.9821358497253301</v>
      </c>
      <c r="I4293">
        <v>4.7464038126496598E-2</v>
      </c>
      <c r="J4293">
        <v>0.14640513919450299</v>
      </c>
      <c r="K4293" t="s">
        <v>1031</v>
      </c>
      <c r="L4293">
        <f t="shared" si="67"/>
        <v>-1.61541476988012</v>
      </c>
      <c r="M4293" t="s">
        <v>1032</v>
      </c>
    </row>
    <row r="4294" spans="1:13" x14ac:dyDescent="0.2">
      <c r="A4294" t="s">
        <v>15324</v>
      </c>
      <c r="B4294" t="s">
        <v>15325</v>
      </c>
      <c r="C4294" t="s">
        <v>15326</v>
      </c>
      <c r="D4294" t="s">
        <v>15327</v>
      </c>
      <c r="E4294">
        <v>1.72518788899953</v>
      </c>
      <c r="F4294">
        <v>1.3057434713457301</v>
      </c>
      <c r="G4294">
        <v>1.08981292565771</v>
      </c>
      <c r="H4294">
        <v>1.19813542361659</v>
      </c>
      <c r="I4294">
        <v>0.23086430023108601</v>
      </c>
      <c r="J4294">
        <v>0.409401972141544</v>
      </c>
      <c r="K4294" t="s">
        <v>1031</v>
      </c>
      <c r="L4294">
        <f t="shared" si="67"/>
        <v>-1.3057434713457301</v>
      </c>
      <c r="M4294" t="s">
        <v>1032</v>
      </c>
    </row>
    <row r="4295" spans="1:13" x14ac:dyDescent="0.2">
      <c r="A4295" t="s">
        <v>15328</v>
      </c>
      <c r="B4295" t="s">
        <v>15329</v>
      </c>
      <c r="C4295">
        <v>0</v>
      </c>
      <c r="D4295" t="s">
        <v>15330</v>
      </c>
      <c r="E4295">
        <v>1.7237238028861599</v>
      </c>
      <c r="F4295">
        <v>2.7006956654387202</v>
      </c>
      <c r="G4295">
        <v>1.1272005065649</v>
      </c>
      <c r="H4295">
        <v>2.39593191247668</v>
      </c>
      <c r="I4295">
        <v>1.6578169538410899E-2</v>
      </c>
      <c r="J4295">
        <v>7.3217328045962801E-2</v>
      </c>
      <c r="K4295" t="s">
        <v>1031</v>
      </c>
      <c r="L4295">
        <f t="shared" si="67"/>
        <v>-2.7006956654387202</v>
      </c>
      <c r="M4295" t="s">
        <v>1032</v>
      </c>
    </row>
    <row r="4296" spans="1:13" x14ac:dyDescent="0.2">
      <c r="A4296" t="s">
        <v>15331</v>
      </c>
      <c r="B4296" t="s">
        <v>365</v>
      </c>
      <c r="C4296" t="s">
        <v>968</v>
      </c>
      <c r="D4296" t="s">
        <v>969</v>
      </c>
      <c r="E4296">
        <v>1.7235740064998999</v>
      </c>
      <c r="F4296">
        <v>1.6349303520474301</v>
      </c>
      <c r="G4296">
        <v>1.0397386413718701</v>
      </c>
      <c r="H4296">
        <v>1.57244358052351</v>
      </c>
      <c r="I4296">
        <v>0.11584771399855801</v>
      </c>
      <c r="J4296">
        <v>0.26448729458250098</v>
      </c>
      <c r="K4296" t="s">
        <v>1031</v>
      </c>
      <c r="L4296">
        <f t="shared" si="67"/>
        <v>-1.6349303520474301</v>
      </c>
      <c r="M4296" t="s">
        <v>1032</v>
      </c>
    </row>
    <row r="4297" spans="1:13" x14ac:dyDescent="0.2">
      <c r="A4297" t="s">
        <v>15332</v>
      </c>
      <c r="B4297" t="s">
        <v>15333</v>
      </c>
      <c r="C4297">
        <v>0</v>
      </c>
      <c r="D4297" t="s">
        <v>15334</v>
      </c>
      <c r="E4297">
        <v>1.7235022257772099</v>
      </c>
      <c r="F4297">
        <v>2.64133728544597</v>
      </c>
      <c r="G4297">
        <v>1.0473352195004999</v>
      </c>
      <c r="H4297">
        <v>2.5219597663350699</v>
      </c>
      <c r="I4297">
        <v>1.16703055441836E-2</v>
      </c>
      <c r="J4297">
        <v>5.8370155503111601E-2</v>
      </c>
      <c r="K4297" t="s">
        <v>1031</v>
      </c>
      <c r="L4297">
        <f t="shared" si="67"/>
        <v>-2.64133728544597</v>
      </c>
      <c r="M4297" t="s">
        <v>1032</v>
      </c>
    </row>
    <row r="4298" spans="1:13" x14ac:dyDescent="0.2">
      <c r="A4298" t="s">
        <v>15335</v>
      </c>
      <c r="B4298" t="s">
        <v>15336</v>
      </c>
      <c r="C4298">
        <v>0</v>
      </c>
      <c r="D4298" t="s">
        <v>15337</v>
      </c>
      <c r="E4298">
        <v>1.7213993633849101</v>
      </c>
      <c r="F4298">
        <v>0.83944626929660804</v>
      </c>
      <c r="G4298">
        <v>0.90385629413275004</v>
      </c>
      <c r="H4298">
        <v>0.92873864434617504</v>
      </c>
      <c r="I4298">
        <v>0.353024548401358</v>
      </c>
      <c r="J4298">
        <v>0.53452641817620405</v>
      </c>
      <c r="K4298" t="s">
        <v>1031</v>
      </c>
      <c r="L4298">
        <f t="shared" si="67"/>
        <v>-0.83944626929660804</v>
      </c>
      <c r="M4298" t="s">
        <v>1032</v>
      </c>
    </row>
    <row r="4299" spans="1:13" x14ac:dyDescent="0.2">
      <c r="A4299" t="s">
        <v>15338</v>
      </c>
      <c r="B4299" t="s">
        <v>15339</v>
      </c>
      <c r="C4299">
        <v>0</v>
      </c>
      <c r="D4299" t="s">
        <v>15340</v>
      </c>
      <c r="E4299">
        <v>1.7208576139470499</v>
      </c>
      <c r="F4299">
        <v>-1.4085944163350199</v>
      </c>
      <c r="G4299">
        <v>1.2293636784017501</v>
      </c>
      <c r="H4299">
        <v>-1.1457914700768499</v>
      </c>
      <c r="I4299">
        <v>0.251881445421759</v>
      </c>
      <c r="J4299">
        <v>0.431177552160111</v>
      </c>
      <c r="K4299" t="s">
        <v>1031</v>
      </c>
      <c r="L4299">
        <f t="shared" si="67"/>
        <v>1.4085944163350199</v>
      </c>
      <c r="M4299" t="s">
        <v>1032</v>
      </c>
    </row>
    <row r="4300" spans="1:13" x14ac:dyDescent="0.2">
      <c r="A4300" t="s">
        <v>15341</v>
      </c>
      <c r="B4300" t="s">
        <v>15342</v>
      </c>
      <c r="C4300" t="s">
        <v>6292</v>
      </c>
      <c r="D4300" t="s">
        <v>15343</v>
      </c>
      <c r="E4300">
        <v>1.71807389345998</v>
      </c>
      <c r="F4300">
        <v>-5.2368968538016501E-2</v>
      </c>
      <c r="G4300">
        <v>0.94631685219967698</v>
      </c>
      <c r="H4300">
        <v>-5.5339782247655102E-2</v>
      </c>
      <c r="I4300">
        <v>0.95586776905891402</v>
      </c>
      <c r="J4300">
        <v>0.97616919885333597</v>
      </c>
      <c r="K4300" t="s">
        <v>1031</v>
      </c>
      <c r="L4300">
        <f t="shared" si="67"/>
        <v>5.2368968538016501E-2</v>
      </c>
      <c r="M4300" t="s">
        <v>1032</v>
      </c>
    </row>
    <row r="4301" spans="1:13" x14ac:dyDescent="0.2">
      <c r="A4301" t="s">
        <v>15344</v>
      </c>
      <c r="B4301" t="s">
        <v>15345</v>
      </c>
      <c r="C4301" t="s">
        <v>15346</v>
      </c>
      <c r="D4301" t="s">
        <v>15347</v>
      </c>
      <c r="E4301">
        <v>1.71619241701166</v>
      </c>
      <c r="F4301">
        <v>-0.18899969268731001</v>
      </c>
      <c r="G4301">
        <v>0.78875340426199503</v>
      </c>
      <c r="H4301">
        <v>-0.23961822752974299</v>
      </c>
      <c r="I4301">
        <v>0.81062623286182001</v>
      </c>
      <c r="J4301">
        <v>0.889350062594923</v>
      </c>
      <c r="K4301" t="s">
        <v>1031</v>
      </c>
      <c r="L4301">
        <f t="shared" si="67"/>
        <v>0.18899969268731001</v>
      </c>
      <c r="M4301" t="s">
        <v>1032</v>
      </c>
    </row>
    <row r="4302" spans="1:13" x14ac:dyDescent="0.2">
      <c r="A4302" t="s">
        <v>15348</v>
      </c>
      <c r="B4302" t="s">
        <v>15349</v>
      </c>
      <c r="C4302" t="s">
        <v>15350</v>
      </c>
      <c r="D4302" t="s">
        <v>15351</v>
      </c>
      <c r="E4302">
        <v>1.7160909519171801</v>
      </c>
      <c r="F4302">
        <v>0.63718455106338601</v>
      </c>
      <c r="G4302">
        <v>0.92232320738392404</v>
      </c>
      <c r="H4302">
        <v>0.69084735802180997</v>
      </c>
      <c r="I4302">
        <v>0.48966147078733702</v>
      </c>
      <c r="J4302">
        <v>0.65823861806611705</v>
      </c>
      <c r="K4302" t="s">
        <v>1031</v>
      </c>
      <c r="L4302">
        <f t="shared" si="67"/>
        <v>-0.63718455106338601</v>
      </c>
      <c r="M4302" t="s">
        <v>1032</v>
      </c>
    </row>
    <row r="4303" spans="1:13" x14ac:dyDescent="0.2">
      <c r="A4303" t="s">
        <v>15352</v>
      </c>
      <c r="B4303" t="s">
        <v>15353</v>
      </c>
      <c r="C4303">
        <v>0</v>
      </c>
      <c r="D4303" t="s">
        <v>15354</v>
      </c>
      <c r="E4303">
        <v>1.7155383153282799</v>
      </c>
      <c r="F4303">
        <v>3.6917000568867202E-2</v>
      </c>
      <c r="G4303">
        <v>0.91753224715021398</v>
      </c>
      <c r="H4303">
        <v>4.0235098748331297E-2</v>
      </c>
      <c r="I4303">
        <v>0.96790569552112304</v>
      </c>
      <c r="J4303">
        <v>0.98121400741359999</v>
      </c>
      <c r="K4303" t="s">
        <v>1031</v>
      </c>
      <c r="L4303">
        <f t="shared" si="67"/>
        <v>-3.6917000568867202E-2</v>
      </c>
      <c r="M4303" t="s">
        <v>1032</v>
      </c>
    </row>
    <row r="4304" spans="1:13" x14ac:dyDescent="0.2">
      <c r="A4304" t="s">
        <v>15355</v>
      </c>
      <c r="B4304" t="s">
        <v>15356</v>
      </c>
      <c r="C4304">
        <v>0</v>
      </c>
      <c r="D4304" t="s">
        <v>15357</v>
      </c>
      <c r="E4304">
        <v>1.71470524873569</v>
      </c>
      <c r="F4304">
        <v>0.35539957710043701</v>
      </c>
      <c r="G4304">
        <v>0.85801246777208096</v>
      </c>
      <c r="H4304">
        <v>0.414212602321816</v>
      </c>
      <c r="I4304">
        <v>0.67871841322608595</v>
      </c>
      <c r="J4304">
        <v>0.80209849060680405</v>
      </c>
      <c r="K4304" t="s">
        <v>1031</v>
      </c>
      <c r="L4304">
        <f t="shared" si="67"/>
        <v>-0.35539957710043701</v>
      </c>
      <c r="M4304" t="s">
        <v>1032</v>
      </c>
    </row>
    <row r="4305" spans="1:13" x14ac:dyDescent="0.2">
      <c r="A4305" t="s">
        <v>15358</v>
      </c>
      <c r="B4305" t="s">
        <v>15359</v>
      </c>
      <c r="C4305" t="s">
        <v>15360</v>
      </c>
      <c r="D4305" t="s">
        <v>15361</v>
      </c>
      <c r="E4305">
        <v>1.71329855936285</v>
      </c>
      <c r="F4305">
        <v>1.9729894605990901</v>
      </c>
      <c r="G4305">
        <v>1.0567521190253699</v>
      </c>
      <c r="H4305">
        <v>1.8670314684760301</v>
      </c>
      <c r="I4305">
        <v>6.18971934952873E-2</v>
      </c>
      <c r="J4305">
        <v>0.17489166439809101</v>
      </c>
      <c r="K4305" t="s">
        <v>1031</v>
      </c>
      <c r="L4305">
        <f t="shared" si="67"/>
        <v>-1.9729894605990901</v>
      </c>
      <c r="M4305" t="s">
        <v>1032</v>
      </c>
    </row>
    <row r="4306" spans="1:13" x14ac:dyDescent="0.2">
      <c r="A4306" t="s">
        <v>15362</v>
      </c>
      <c r="B4306" t="s">
        <v>15363</v>
      </c>
      <c r="C4306" t="s">
        <v>15244</v>
      </c>
      <c r="D4306" t="s">
        <v>15364</v>
      </c>
      <c r="E4306">
        <v>1.7126842697606199</v>
      </c>
      <c r="F4306">
        <v>2.46024198696814</v>
      </c>
      <c r="G4306">
        <v>1.20854265415889</v>
      </c>
      <c r="H4306">
        <v>2.0357096859608999</v>
      </c>
      <c r="I4306">
        <v>4.1779515897553701E-2</v>
      </c>
      <c r="J4306">
        <v>0.134821620643963</v>
      </c>
      <c r="K4306" t="s">
        <v>1031</v>
      </c>
      <c r="L4306">
        <f t="shared" si="67"/>
        <v>-2.46024198696814</v>
      </c>
      <c r="M4306" t="s">
        <v>1032</v>
      </c>
    </row>
    <row r="4307" spans="1:13" x14ac:dyDescent="0.2">
      <c r="A4307" t="s">
        <v>15365</v>
      </c>
      <c r="B4307" t="s">
        <v>15366</v>
      </c>
      <c r="C4307" t="s">
        <v>15367</v>
      </c>
      <c r="D4307" t="s">
        <v>15368</v>
      </c>
      <c r="E4307">
        <v>1.7116989078612399</v>
      </c>
      <c r="F4307">
        <v>0.45538809163903599</v>
      </c>
      <c r="G4307">
        <v>0.78475902407995302</v>
      </c>
      <c r="H4307">
        <v>0.580290353682686</v>
      </c>
      <c r="I4307">
        <v>0.56171883140922496</v>
      </c>
      <c r="J4307">
        <v>0.71420002362378099</v>
      </c>
      <c r="K4307" t="s">
        <v>1031</v>
      </c>
      <c r="L4307">
        <f t="shared" si="67"/>
        <v>-0.45538809163903599</v>
      </c>
      <c r="M4307" t="s">
        <v>1032</v>
      </c>
    </row>
    <row r="4308" spans="1:13" x14ac:dyDescent="0.2">
      <c r="A4308" t="s">
        <v>15369</v>
      </c>
      <c r="B4308" t="s">
        <v>15370</v>
      </c>
      <c r="C4308" t="s">
        <v>14554</v>
      </c>
      <c r="D4308" t="s">
        <v>14555</v>
      </c>
      <c r="E4308">
        <v>1.71046966376011</v>
      </c>
      <c r="F4308">
        <v>2.4588174413911101</v>
      </c>
      <c r="G4308">
        <v>1.0569481626996999</v>
      </c>
      <c r="H4308">
        <v>2.3263368329348202</v>
      </c>
      <c r="I4308">
        <v>2.00005885458138E-2</v>
      </c>
      <c r="J4308">
        <v>8.25172405639336E-2</v>
      </c>
      <c r="K4308" t="s">
        <v>1031</v>
      </c>
      <c r="L4308">
        <f t="shared" si="67"/>
        <v>-2.4588174413911101</v>
      </c>
      <c r="M4308" t="s">
        <v>1032</v>
      </c>
    </row>
    <row r="4309" spans="1:13" x14ac:dyDescent="0.2">
      <c r="A4309" t="s">
        <v>15371</v>
      </c>
      <c r="B4309" t="s">
        <v>15372</v>
      </c>
      <c r="C4309" t="s">
        <v>15373</v>
      </c>
      <c r="D4309" t="s">
        <v>15374</v>
      </c>
      <c r="E4309">
        <v>1.7102009423784399</v>
      </c>
      <c r="F4309">
        <v>1.47968661612277</v>
      </c>
      <c r="G4309">
        <v>0.91253942742856398</v>
      </c>
      <c r="H4309">
        <v>1.6215043116464101</v>
      </c>
      <c r="I4309">
        <v>0.104909526040152</v>
      </c>
      <c r="J4309">
        <v>0.24749533799661899</v>
      </c>
      <c r="K4309" t="s">
        <v>1031</v>
      </c>
      <c r="L4309">
        <f t="shared" si="67"/>
        <v>-1.47968661612277</v>
      </c>
      <c r="M4309" t="s">
        <v>1032</v>
      </c>
    </row>
    <row r="4310" spans="1:13" x14ac:dyDescent="0.2">
      <c r="A4310" t="s">
        <v>15375</v>
      </c>
      <c r="B4310" t="s">
        <v>15376</v>
      </c>
      <c r="C4310" t="s">
        <v>15377</v>
      </c>
      <c r="D4310" t="s">
        <v>15378</v>
      </c>
      <c r="E4310">
        <v>1.7023968226035999</v>
      </c>
      <c r="F4310">
        <v>0.42379106617561801</v>
      </c>
      <c r="G4310">
        <v>0.97040792673870402</v>
      </c>
      <c r="H4310">
        <v>0.43671434919114099</v>
      </c>
      <c r="I4310">
        <v>0.66231852155087401</v>
      </c>
      <c r="J4310">
        <v>0.78866619315206599</v>
      </c>
      <c r="K4310" t="s">
        <v>1031</v>
      </c>
      <c r="L4310">
        <f t="shared" si="67"/>
        <v>-0.42379106617561801</v>
      </c>
      <c r="M4310" t="s">
        <v>1032</v>
      </c>
    </row>
    <row r="4311" spans="1:13" x14ac:dyDescent="0.2">
      <c r="A4311" t="s">
        <v>15379</v>
      </c>
      <c r="B4311" t="s">
        <v>15380</v>
      </c>
      <c r="C4311" t="s">
        <v>5410</v>
      </c>
      <c r="D4311" t="s">
        <v>15381</v>
      </c>
      <c r="E4311">
        <v>1.70235650279506</v>
      </c>
      <c r="F4311">
        <v>1.7990567631835199</v>
      </c>
      <c r="G4311">
        <v>0.96845081398273003</v>
      </c>
      <c r="H4311">
        <v>1.85766456820346</v>
      </c>
      <c r="I4311">
        <v>6.3216663082263994E-2</v>
      </c>
      <c r="J4311">
        <v>0.17765866705674799</v>
      </c>
      <c r="K4311" t="s">
        <v>1031</v>
      </c>
      <c r="L4311">
        <f t="shared" si="67"/>
        <v>-1.7990567631835199</v>
      </c>
      <c r="M4311" t="s">
        <v>1032</v>
      </c>
    </row>
    <row r="4312" spans="1:13" x14ac:dyDescent="0.2">
      <c r="A4312" t="s">
        <v>15382</v>
      </c>
      <c r="B4312" t="s">
        <v>15383</v>
      </c>
      <c r="C4312" t="s">
        <v>6158</v>
      </c>
      <c r="D4312" t="s">
        <v>10139</v>
      </c>
      <c r="E4312">
        <v>1.70157079079713</v>
      </c>
      <c r="F4312">
        <v>-0.53210712831110796</v>
      </c>
      <c r="G4312">
        <v>0.82908280993519501</v>
      </c>
      <c r="H4312">
        <v>-0.64180214802994195</v>
      </c>
      <c r="I4312">
        <v>0.52100165478084104</v>
      </c>
      <c r="J4312">
        <v>0.68393744669282197</v>
      </c>
      <c r="K4312" t="s">
        <v>1031</v>
      </c>
      <c r="L4312">
        <f t="shared" si="67"/>
        <v>0.53210712831110796</v>
      </c>
      <c r="M4312" t="s">
        <v>1032</v>
      </c>
    </row>
    <row r="4313" spans="1:13" x14ac:dyDescent="0.2">
      <c r="A4313" t="s">
        <v>15384</v>
      </c>
      <c r="B4313" t="s">
        <v>15385</v>
      </c>
      <c r="C4313" t="s">
        <v>15386</v>
      </c>
      <c r="D4313" t="s">
        <v>15387</v>
      </c>
      <c r="E4313">
        <v>1.6979157122453099</v>
      </c>
      <c r="F4313">
        <v>-0.55871622353316497</v>
      </c>
      <c r="G4313">
        <v>0.87673913918164603</v>
      </c>
      <c r="H4313">
        <v>-0.63726620446610205</v>
      </c>
      <c r="I4313">
        <v>0.52395146042228202</v>
      </c>
      <c r="J4313">
        <v>0.68665909712807205</v>
      </c>
      <c r="K4313" t="s">
        <v>1031</v>
      </c>
      <c r="L4313">
        <f t="shared" si="67"/>
        <v>0.55871622353316497</v>
      </c>
      <c r="M4313" t="s">
        <v>1032</v>
      </c>
    </row>
    <row r="4314" spans="1:13" x14ac:dyDescent="0.2">
      <c r="A4314" t="s">
        <v>15388</v>
      </c>
      <c r="B4314" t="s">
        <v>336</v>
      </c>
      <c r="C4314" t="s">
        <v>904</v>
      </c>
      <c r="D4314" t="s">
        <v>925</v>
      </c>
      <c r="E4314">
        <v>1.6969513560451801</v>
      </c>
      <c r="F4314">
        <v>1.7170830005815001</v>
      </c>
      <c r="G4314">
        <v>0.88960155162474197</v>
      </c>
      <c r="H4314">
        <v>1.93017086969495</v>
      </c>
      <c r="I4314">
        <v>5.3585669661000798E-2</v>
      </c>
      <c r="J4314">
        <v>0.15795926235441801</v>
      </c>
      <c r="K4314" t="s">
        <v>1031</v>
      </c>
      <c r="L4314">
        <f t="shared" si="67"/>
        <v>-1.7170830005815001</v>
      </c>
      <c r="M4314" t="s">
        <v>1032</v>
      </c>
    </row>
    <row r="4315" spans="1:13" x14ac:dyDescent="0.2">
      <c r="A4315" t="s">
        <v>15389</v>
      </c>
      <c r="B4315" t="s">
        <v>15390</v>
      </c>
      <c r="C4315" t="s">
        <v>14561</v>
      </c>
      <c r="D4315" t="s">
        <v>14562</v>
      </c>
      <c r="E4315">
        <v>1.6968442666816601</v>
      </c>
      <c r="F4315">
        <v>0.55363013784984205</v>
      </c>
      <c r="G4315">
        <v>1.1159332660705099</v>
      </c>
      <c r="H4315">
        <v>0.49611401925431903</v>
      </c>
      <c r="I4315">
        <v>0.61981396868210303</v>
      </c>
      <c r="J4315">
        <v>0.75777880252257901</v>
      </c>
      <c r="K4315" t="s">
        <v>1031</v>
      </c>
      <c r="L4315">
        <f t="shared" si="67"/>
        <v>-0.55363013784984205</v>
      </c>
      <c r="M4315" t="s">
        <v>1032</v>
      </c>
    </row>
    <row r="4316" spans="1:13" x14ac:dyDescent="0.2">
      <c r="A4316" t="s">
        <v>15391</v>
      </c>
      <c r="B4316" t="s">
        <v>15392</v>
      </c>
      <c r="C4316">
        <v>0</v>
      </c>
      <c r="D4316" t="s">
        <v>15393</v>
      </c>
      <c r="E4316">
        <v>1.6947274892784601</v>
      </c>
      <c r="F4316">
        <v>2.90423388260976</v>
      </c>
      <c r="G4316">
        <v>1.1964540498104299</v>
      </c>
      <c r="H4316">
        <v>2.42736767289135</v>
      </c>
      <c r="I4316">
        <v>1.5208833907233399E-2</v>
      </c>
      <c r="J4316">
        <v>6.9017930555127893E-2</v>
      </c>
      <c r="K4316" t="s">
        <v>1031</v>
      </c>
      <c r="L4316">
        <f t="shared" si="67"/>
        <v>-2.90423388260976</v>
      </c>
      <c r="M4316" t="s">
        <v>1032</v>
      </c>
    </row>
    <row r="4317" spans="1:13" x14ac:dyDescent="0.2">
      <c r="A4317" t="s">
        <v>15394</v>
      </c>
      <c r="B4317" t="s">
        <v>15395</v>
      </c>
      <c r="C4317" t="s">
        <v>1403</v>
      </c>
      <c r="D4317" t="s">
        <v>11635</v>
      </c>
      <c r="E4317">
        <v>1.6923916029547801</v>
      </c>
      <c r="F4317">
        <v>0.21951501317897801</v>
      </c>
      <c r="G4317">
        <v>0.79931807077640904</v>
      </c>
      <c r="H4317">
        <v>0.274627862429976</v>
      </c>
      <c r="I4317">
        <v>0.783602157975548</v>
      </c>
      <c r="J4317">
        <v>0.87365855257654501</v>
      </c>
      <c r="K4317" t="s">
        <v>1031</v>
      </c>
      <c r="L4317">
        <f t="shared" si="67"/>
        <v>-0.21951501317897801</v>
      </c>
      <c r="M4317" t="s">
        <v>1032</v>
      </c>
    </row>
    <row r="4318" spans="1:13" x14ac:dyDescent="0.2">
      <c r="A4318" t="s">
        <v>15396</v>
      </c>
      <c r="B4318" t="s">
        <v>15397</v>
      </c>
      <c r="C4318" t="s">
        <v>11799</v>
      </c>
      <c r="D4318" t="s">
        <v>15398</v>
      </c>
      <c r="E4318">
        <v>1.69206192051527</v>
      </c>
      <c r="F4318">
        <v>1.2479073326810699</v>
      </c>
      <c r="G4318">
        <v>0.83817111133231104</v>
      </c>
      <c r="H4318">
        <v>1.48884555409868</v>
      </c>
      <c r="I4318">
        <v>0.13652804346449701</v>
      </c>
      <c r="J4318">
        <v>0.29252008492034198</v>
      </c>
      <c r="K4318" t="s">
        <v>1031</v>
      </c>
      <c r="L4318">
        <f t="shared" si="67"/>
        <v>-1.2479073326810699</v>
      </c>
      <c r="M4318" t="s">
        <v>1032</v>
      </c>
    </row>
    <row r="4319" spans="1:13" x14ac:dyDescent="0.2">
      <c r="A4319" t="s">
        <v>15399</v>
      </c>
      <c r="B4319" t="s">
        <v>15400</v>
      </c>
      <c r="C4319">
        <v>0</v>
      </c>
      <c r="D4319" t="s">
        <v>15401</v>
      </c>
      <c r="E4319">
        <v>1.6902692389145</v>
      </c>
      <c r="F4319">
        <v>-1.50792617000945</v>
      </c>
      <c r="G4319">
        <v>1.1230991117089399</v>
      </c>
      <c r="H4319">
        <v>-1.3426474603073399</v>
      </c>
      <c r="I4319">
        <v>0.17938615475181699</v>
      </c>
      <c r="J4319">
        <v>0.34826921679976403</v>
      </c>
      <c r="K4319" t="s">
        <v>1031</v>
      </c>
      <c r="L4319">
        <f t="shared" si="67"/>
        <v>1.50792617000945</v>
      </c>
      <c r="M4319" t="s">
        <v>1032</v>
      </c>
    </row>
    <row r="4320" spans="1:13" x14ac:dyDescent="0.2">
      <c r="A4320" t="s">
        <v>15402</v>
      </c>
      <c r="B4320" t="s">
        <v>15403</v>
      </c>
      <c r="C4320">
        <v>0</v>
      </c>
      <c r="D4320" t="s">
        <v>15404</v>
      </c>
      <c r="E4320">
        <v>1.68929341932834</v>
      </c>
      <c r="F4320">
        <v>1.99711311262934</v>
      </c>
      <c r="G4320">
        <v>0.83936583037739498</v>
      </c>
      <c r="H4320">
        <v>2.3793119047166802</v>
      </c>
      <c r="I4320">
        <v>1.7344992606691201E-2</v>
      </c>
      <c r="J4320">
        <v>7.4708638258511206E-2</v>
      </c>
      <c r="K4320" t="s">
        <v>1031</v>
      </c>
      <c r="L4320">
        <f t="shared" si="67"/>
        <v>-1.99711311262934</v>
      </c>
      <c r="M4320" t="s">
        <v>1032</v>
      </c>
    </row>
    <row r="4321" spans="1:13" x14ac:dyDescent="0.2">
      <c r="A4321" t="s">
        <v>15405</v>
      </c>
      <c r="B4321" t="s">
        <v>15406</v>
      </c>
      <c r="C4321">
        <v>0</v>
      </c>
      <c r="D4321" t="s">
        <v>15407</v>
      </c>
      <c r="E4321">
        <v>1.68854310147564</v>
      </c>
      <c r="F4321">
        <v>0.42664120446570503</v>
      </c>
      <c r="G4321">
        <v>0.79318789376489796</v>
      </c>
      <c r="H4321">
        <v>0.53788163916702703</v>
      </c>
      <c r="I4321">
        <v>0.59065876512544502</v>
      </c>
      <c r="J4321">
        <v>0.73694176409340295</v>
      </c>
      <c r="K4321" t="s">
        <v>1031</v>
      </c>
      <c r="L4321">
        <f t="shared" si="67"/>
        <v>-0.42664120446570503</v>
      </c>
      <c r="M4321" t="s">
        <v>1032</v>
      </c>
    </row>
    <row r="4322" spans="1:13" x14ac:dyDescent="0.2">
      <c r="A4322" t="s">
        <v>15408</v>
      </c>
      <c r="B4322" t="s">
        <v>15409</v>
      </c>
      <c r="C4322" t="s">
        <v>15410</v>
      </c>
      <c r="D4322" t="s">
        <v>15411</v>
      </c>
      <c r="E4322">
        <v>1.6874806400296101</v>
      </c>
      <c r="F4322">
        <v>1.67162944307617</v>
      </c>
      <c r="G4322">
        <v>1.0989548048031199</v>
      </c>
      <c r="H4322">
        <v>1.52110845302291</v>
      </c>
      <c r="I4322">
        <v>0.12823262355825499</v>
      </c>
      <c r="J4322">
        <v>0.28217480752794399</v>
      </c>
      <c r="K4322" t="s">
        <v>1031</v>
      </c>
      <c r="L4322">
        <f t="shared" si="67"/>
        <v>-1.67162944307617</v>
      </c>
      <c r="M4322" t="s">
        <v>1032</v>
      </c>
    </row>
    <row r="4323" spans="1:13" x14ac:dyDescent="0.2">
      <c r="A4323" t="s">
        <v>15412</v>
      </c>
      <c r="B4323" t="s">
        <v>15413</v>
      </c>
      <c r="C4323" t="s">
        <v>7448</v>
      </c>
      <c r="D4323" t="s">
        <v>15414</v>
      </c>
      <c r="E4323">
        <v>1.6873354821048601</v>
      </c>
      <c r="F4323">
        <v>2.14100246055053</v>
      </c>
      <c r="G4323">
        <v>1.23690274480031</v>
      </c>
      <c r="H4323">
        <v>1.73093840202948</v>
      </c>
      <c r="I4323">
        <v>8.3462751440252295E-2</v>
      </c>
      <c r="J4323">
        <v>0.21349431154124901</v>
      </c>
      <c r="K4323" t="s">
        <v>1031</v>
      </c>
      <c r="L4323">
        <f t="shared" si="67"/>
        <v>-2.14100246055053</v>
      </c>
      <c r="M4323" t="s">
        <v>1032</v>
      </c>
    </row>
    <row r="4324" spans="1:13" x14ac:dyDescent="0.2">
      <c r="A4324" t="s">
        <v>15415</v>
      </c>
      <c r="B4324" t="s">
        <v>15416</v>
      </c>
      <c r="C4324">
        <v>0</v>
      </c>
      <c r="D4324" t="s">
        <v>7085</v>
      </c>
      <c r="E4324">
        <v>1.6828001026480099</v>
      </c>
      <c r="F4324">
        <v>0.31763273248172502</v>
      </c>
      <c r="G4324">
        <v>0.76603561465618397</v>
      </c>
      <c r="H4324">
        <v>0.414644862986281</v>
      </c>
      <c r="I4324">
        <v>0.67840190100631004</v>
      </c>
      <c r="J4324">
        <v>0.801875653264154</v>
      </c>
      <c r="K4324" t="s">
        <v>1031</v>
      </c>
      <c r="L4324">
        <f t="shared" si="67"/>
        <v>-0.31763273248172502</v>
      </c>
      <c r="M4324" t="s">
        <v>1032</v>
      </c>
    </row>
    <row r="4325" spans="1:13" x14ac:dyDescent="0.2">
      <c r="A4325" t="s">
        <v>15417</v>
      </c>
      <c r="B4325" t="s">
        <v>15418</v>
      </c>
      <c r="C4325" t="s">
        <v>15419</v>
      </c>
      <c r="D4325" t="s">
        <v>15420</v>
      </c>
      <c r="E4325">
        <v>1.6817410134550901</v>
      </c>
      <c r="F4325">
        <v>2.6003097326837898</v>
      </c>
      <c r="G4325">
        <v>1.04820694503587</v>
      </c>
      <c r="H4325">
        <v>2.48072171721283</v>
      </c>
      <c r="I4325">
        <v>1.31116692170977E-2</v>
      </c>
      <c r="J4325">
        <v>6.2582506461196896E-2</v>
      </c>
      <c r="K4325" t="s">
        <v>1031</v>
      </c>
      <c r="L4325">
        <f t="shared" si="67"/>
        <v>-2.6003097326837898</v>
      </c>
      <c r="M4325" t="s">
        <v>1032</v>
      </c>
    </row>
    <row r="4326" spans="1:13" x14ac:dyDescent="0.2">
      <c r="A4326" t="s">
        <v>15421</v>
      </c>
      <c r="B4326" t="s">
        <v>15422</v>
      </c>
      <c r="C4326" t="s">
        <v>5237</v>
      </c>
      <c r="D4326" t="s">
        <v>5238</v>
      </c>
      <c r="E4326">
        <v>1.68041184790672</v>
      </c>
      <c r="F4326">
        <v>0.26459293475290602</v>
      </c>
      <c r="G4326">
        <v>0.90861337401555997</v>
      </c>
      <c r="H4326">
        <v>0.29120519499240199</v>
      </c>
      <c r="I4326">
        <v>0.77089438964059398</v>
      </c>
      <c r="J4326">
        <v>0.86441136873816404</v>
      </c>
      <c r="K4326" t="s">
        <v>1031</v>
      </c>
      <c r="L4326">
        <f t="shared" si="67"/>
        <v>-0.26459293475290602</v>
      </c>
      <c r="M4326" t="s">
        <v>1032</v>
      </c>
    </row>
    <row r="4327" spans="1:13" x14ac:dyDescent="0.2">
      <c r="A4327" t="s">
        <v>15423</v>
      </c>
      <c r="B4327" t="s">
        <v>15424</v>
      </c>
      <c r="C4327" t="s">
        <v>15425</v>
      </c>
      <c r="D4327" t="s">
        <v>15426</v>
      </c>
      <c r="E4327">
        <v>1.6791204952677801</v>
      </c>
      <c r="F4327">
        <v>1.1364919498646999</v>
      </c>
      <c r="G4327">
        <v>0.82090454906521004</v>
      </c>
      <c r="H4327">
        <v>1.38443860636278</v>
      </c>
      <c r="I4327">
        <v>0.166224194572482</v>
      </c>
      <c r="J4327">
        <v>0.33271383819410599</v>
      </c>
      <c r="K4327" t="s">
        <v>1031</v>
      </c>
      <c r="L4327">
        <f t="shared" si="67"/>
        <v>-1.1364919498646999</v>
      </c>
      <c r="M4327" t="s">
        <v>1032</v>
      </c>
    </row>
    <row r="4328" spans="1:13" x14ac:dyDescent="0.2">
      <c r="A4328" t="s">
        <v>15427</v>
      </c>
      <c r="B4328" t="s">
        <v>15428</v>
      </c>
      <c r="C4328" t="s">
        <v>15429</v>
      </c>
      <c r="D4328" t="s">
        <v>15430</v>
      </c>
      <c r="E4328">
        <v>1.67813455069422</v>
      </c>
      <c r="F4328">
        <v>0.44294626881071603</v>
      </c>
      <c r="G4328">
        <v>0.99738622156524404</v>
      </c>
      <c r="H4328">
        <v>0.44410706628329</v>
      </c>
      <c r="I4328">
        <v>0.65696517785817699</v>
      </c>
      <c r="J4328">
        <v>0.78497631451614802</v>
      </c>
      <c r="K4328" t="s">
        <v>1031</v>
      </c>
      <c r="L4328">
        <f t="shared" si="67"/>
        <v>-0.44294626881071603</v>
      </c>
      <c r="M4328" t="s">
        <v>1032</v>
      </c>
    </row>
    <row r="4329" spans="1:13" x14ac:dyDescent="0.2">
      <c r="A4329" t="s">
        <v>15431</v>
      </c>
      <c r="B4329" t="s">
        <v>15432</v>
      </c>
      <c r="C4329">
        <v>0</v>
      </c>
      <c r="D4329" t="s">
        <v>15433</v>
      </c>
      <c r="E4329">
        <v>1.6755957661101799</v>
      </c>
      <c r="F4329">
        <v>-0.37879523013543798</v>
      </c>
      <c r="G4329">
        <v>0.96051863134844095</v>
      </c>
      <c r="H4329">
        <v>-0.39436531241841699</v>
      </c>
      <c r="I4329">
        <v>0.69331134965659702</v>
      </c>
      <c r="J4329">
        <v>0.8133624538184</v>
      </c>
      <c r="K4329" t="s">
        <v>1031</v>
      </c>
      <c r="L4329">
        <f t="shared" si="67"/>
        <v>0.37879523013543798</v>
      </c>
      <c r="M4329" t="s">
        <v>1032</v>
      </c>
    </row>
    <row r="4330" spans="1:13" x14ac:dyDescent="0.2">
      <c r="A4330" t="s">
        <v>15434</v>
      </c>
      <c r="B4330" t="s">
        <v>272</v>
      </c>
      <c r="C4330" t="s">
        <v>693</v>
      </c>
      <c r="D4330" t="s">
        <v>788</v>
      </c>
      <c r="E4330">
        <v>1.67199956668173</v>
      </c>
      <c r="F4330">
        <v>0.88843982778113695</v>
      </c>
      <c r="G4330">
        <v>1.15211845122359</v>
      </c>
      <c r="H4330">
        <v>0.77113583836590804</v>
      </c>
      <c r="I4330">
        <v>0.44062641997748703</v>
      </c>
      <c r="J4330">
        <v>0.61473859617072801</v>
      </c>
      <c r="K4330" t="s">
        <v>1031</v>
      </c>
      <c r="L4330">
        <f t="shared" si="67"/>
        <v>-0.88843982778113695</v>
      </c>
      <c r="M4330" t="s">
        <v>1032</v>
      </c>
    </row>
    <row r="4331" spans="1:13" x14ac:dyDescent="0.2">
      <c r="A4331" t="s">
        <v>15435</v>
      </c>
      <c r="B4331" t="s">
        <v>15436</v>
      </c>
      <c r="C4331" t="s">
        <v>15437</v>
      </c>
      <c r="D4331" t="s">
        <v>15438</v>
      </c>
      <c r="E4331">
        <v>1.67003690778437</v>
      </c>
      <c r="F4331">
        <v>-1.13125022992194</v>
      </c>
      <c r="G4331">
        <v>1.00191150184422</v>
      </c>
      <c r="H4331">
        <v>-1.12909196854177</v>
      </c>
      <c r="I4331">
        <v>0.25885903900971202</v>
      </c>
      <c r="J4331">
        <v>0.43716601456388299</v>
      </c>
      <c r="K4331" t="s">
        <v>1031</v>
      </c>
      <c r="L4331">
        <f t="shared" si="67"/>
        <v>1.13125022992194</v>
      </c>
      <c r="M4331" t="s">
        <v>1032</v>
      </c>
    </row>
    <row r="4332" spans="1:13" x14ac:dyDescent="0.2">
      <c r="A4332" t="s">
        <v>15439</v>
      </c>
      <c r="B4332" t="s">
        <v>15440</v>
      </c>
      <c r="C4332" t="s">
        <v>5498</v>
      </c>
      <c r="D4332" t="s">
        <v>14479</v>
      </c>
      <c r="E4332">
        <v>1.66746005605207</v>
      </c>
      <c r="F4332">
        <v>-2.2831597694119399</v>
      </c>
      <c r="G4332">
        <v>0.92641566399739905</v>
      </c>
      <c r="H4332">
        <v>-2.46450902995349</v>
      </c>
      <c r="I4332">
        <v>1.37201106376973E-2</v>
      </c>
      <c r="J4332">
        <v>6.44557221637546E-2</v>
      </c>
      <c r="K4332" t="s">
        <v>1031</v>
      </c>
      <c r="L4332">
        <f t="shared" si="67"/>
        <v>2.2831597694119399</v>
      </c>
      <c r="M4332" t="s">
        <v>1032</v>
      </c>
    </row>
    <row r="4333" spans="1:13" x14ac:dyDescent="0.2">
      <c r="A4333" t="s">
        <v>15441</v>
      </c>
      <c r="B4333" t="s">
        <v>15442</v>
      </c>
      <c r="C4333" t="s">
        <v>473</v>
      </c>
      <c r="D4333" t="s">
        <v>15443</v>
      </c>
      <c r="E4333">
        <v>1.6658363172600399</v>
      </c>
      <c r="F4333">
        <v>-1.2781847538079301</v>
      </c>
      <c r="G4333">
        <v>0.83299071691320703</v>
      </c>
      <c r="H4333">
        <v>-1.5344525789488599</v>
      </c>
      <c r="I4333">
        <v>0.124918350949031</v>
      </c>
      <c r="J4333">
        <v>0.27800543515539</v>
      </c>
      <c r="K4333" t="s">
        <v>1031</v>
      </c>
      <c r="L4333">
        <f t="shared" si="67"/>
        <v>1.2781847538079301</v>
      </c>
      <c r="M4333" t="s">
        <v>1032</v>
      </c>
    </row>
    <row r="4334" spans="1:13" x14ac:dyDescent="0.2">
      <c r="A4334" t="s">
        <v>15444</v>
      </c>
      <c r="B4334" t="s">
        <v>15445</v>
      </c>
      <c r="C4334" t="s">
        <v>15446</v>
      </c>
      <c r="D4334" t="s">
        <v>15447</v>
      </c>
      <c r="E4334">
        <v>1.66350641906501</v>
      </c>
      <c r="F4334">
        <v>0.83350432080003301</v>
      </c>
      <c r="G4334">
        <v>0.93680031951194398</v>
      </c>
      <c r="H4334">
        <v>0.88973530798353495</v>
      </c>
      <c r="I4334">
        <v>0.37360803046463797</v>
      </c>
      <c r="J4334">
        <v>0.55536089348242101</v>
      </c>
      <c r="K4334" t="s">
        <v>1031</v>
      </c>
      <c r="L4334">
        <f t="shared" si="67"/>
        <v>-0.83350432080003301</v>
      </c>
      <c r="M4334" t="s">
        <v>1032</v>
      </c>
    </row>
    <row r="4335" spans="1:13" x14ac:dyDescent="0.2">
      <c r="A4335" t="s">
        <v>15448</v>
      </c>
      <c r="B4335" t="s">
        <v>15449</v>
      </c>
      <c r="C4335" t="s">
        <v>3236</v>
      </c>
      <c r="D4335" t="s">
        <v>15450</v>
      </c>
      <c r="E4335">
        <v>1.66013766090839</v>
      </c>
      <c r="F4335">
        <v>2.0470745889249402</v>
      </c>
      <c r="G4335">
        <v>0.92701985484456595</v>
      </c>
      <c r="H4335">
        <v>2.20823165569433</v>
      </c>
      <c r="I4335">
        <v>2.72281287669194E-2</v>
      </c>
      <c r="J4335">
        <v>0.101449870976388</v>
      </c>
      <c r="K4335" t="s">
        <v>1031</v>
      </c>
      <c r="L4335">
        <f t="shared" si="67"/>
        <v>-2.0470745889249402</v>
      </c>
      <c r="M4335" t="s">
        <v>1032</v>
      </c>
    </row>
    <row r="4336" spans="1:13" x14ac:dyDescent="0.2">
      <c r="A4336" t="s">
        <v>15451</v>
      </c>
      <c r="B4336" t="s">
        <v>15452</v>
      </c>
      <c r="C4336">
        <v>0</v>
      </c>
      <c r="D4336" t="s">
        <v>13806</v>
      </c>
      <c r="E4336">
        <v>1.6577016990422799</v>
      </c>
      <c r="F4336">
        <v>4.75446201126082</v>
      </c>
      <c r="G4336">
        <v>2.4161627980820799</v>
      </c>
      <c r="H4336">
        <v>1.9677738664939499</v>
      </c>
      <c r="I4336">
        <v>4.9094062374816803E-2</v>
      </c>
      <c r="J4336">
        <v>0.14971897270217799</v>
      </c>
      <c r="K4336" t="s">
        <v>1031</v>
      </c>
      <c r="L4336">
        <f t="shared" si="67"/>
        <v>-4.75446201126082</v>
      </c>
      <c r="M4336" t="s">
        <v>1032</v>
      </c>
    </row>
    <row r="4337" spans="1:13" x14ac:dyDescent="0.2">
      <c r="A4337" t="s">
        <v>15453</v>
      </c>
      <c r="B4337" t="s">
        <v>15454</v>
      </c>
      <c r="C4337" t="s">
        <v>15455</v>
      </c>
      <c r="D4337" t="s">
        <v>15456</v>
      </c>
      <c r="E4337">
        <v>1.65516857925238</v>
      </c>
      <c r="F4337">
        <v>1.6593420353009201</v>
      </c>
      <c r="G4337">
        <v>1.0018082163005999</v>
      </c>
      <c r="H4337">
        <v>1.6563470016530799</v>
      </c>
      <c r="I4337">
        <v>9.7651567236361994E-2</v>
      </c>
      <c r="J4337">
        <v>0.23646999855584</v>
      </c>
      <c r="K4337" t="s">
        <v>1031</v>
      </c>
      <c r="L4337">
        <f t="shared" si="67"/>
        <v>-1.6593420353009201</v>
      </c>
      <c r="M4337" t="s">
        <v>1032</v>
      </c>
    </row>
    <row r="4338" spans="1:13" x14ac:dyDescent="0.2">
      <c r="A4338" t="s">
        <v>15457</v>
      </c>
      <c r="B4338" t="s">
        <v>15458</v>
      </c>
      <c r="C4338" t="s">
        <v>1107</v>
      </c>
      <c r="D4338" t="s">
        <v>8717</v>
      </c>
      <c r="E4338">
        <v>1.65355155140677</v>
      </c>
      <c r="F4338">
        <v>1.0235664117849499</v>
      </c>
      <c r="G4338">
        <v>0.87668812017657405</v>
      </c>
      <c r="H4338">
        <v>1.1675376775708901</v>
      </c>
      <c r="I4338">
        <v>0.24299330180687201</v>
      </c>
      <c r="J4338">
        <v>0.42160548793567798</v>
      </c>
      <c r="K4338" t="s">
        <v>1031</v>
      </c>
      <c r="L4338">
        <f t="shared" si="67"/>
        <v>-1.0235664117849499</v>
      </c>
      <c r="M4338" t="s">
        <v>1032</v>
      </c>
    </row>
    <row r="4339" spans="1:13" x14ac:dyDescent="0.2">
      <c r="A4339" t="s">
        <v>15459</v>
      </c>
      <c r="B4339" t="s">
        <v>15460</v>
      </c>
      <c r="C4339" t="s">
        <v>15461</v>
      </c>
      <c r="D4339" t="s">
        <v>15462</v>
      </c>
      <c r="E4339">
        <v>1.6526290195570801</v>
      </c>
      <c r="F4339">
        <v>-0.727011021926392</v>
      </c>
      <c r="G4339">
        <v>1.1850166236449799</v>
      </c>
      <c r="H4339">
        <v>-0.61350280445027705</v>
      </c>
      <c r="I4339" t="s">
        <v>2015</v>
      </c>
      <c r="J4339" t="s">
        <v>2015</v>
      </c>
      <c r="K4339" t="s">
        <v>1031</v>
      </c>
      <c r="L4339">
        <f t="shared" si="67"/>
        <v>0.727011021926392</v>
      </c>
      <c r="M4339" t="s">
        <v>1032</v>
      </c>
    </row>
    <row r="4340" spans="1:13" x14ac:dyDescent="0.2">
      <c r="A4340" t="s">
        <v>15463</v>
      </c>
      <c r="B4340" t="s">
        <v>15464</v>
      </c>
      <c r="C4340" t="s">
        <v>13537</v>
      </c>
      <c r="D4340" t="s">
        <v>15465</v>
      </c>
      <c r="E4340">
        <v>1.65180238308236</v>
      </c>
      <c r="F4340">
        <v>1.09446047397994</v>
      </c>
      <c r="G4340">
        <v>1.0037201240404201</v>
      </c>
      <c r="H4340">
        <v>1.0904040357129099</v>
      </c>
      <c r="I4340">
        <v>0.27553520490282601</v>
      </c>
      <c r="J4340">
        <v>0.45393773110567998</v>
      </c>
      <c r="K4340" t="s">
        <v>1031</v>
      </c>
      <c r="L4340">
        <f t="shared" si="67"/>
        <v>-1.09446047397994</v>
      </c>
      <c r="M4340" t="s">
        <v>1032</v>
      </c>
    </row>
    <row r="4341" spans="1:13" x14ac:dyDescent="0.2">
      <c r="A4341" t="s">
        <v>15466</v>
      </c>
      <c r="B4341" t="s">
        <v>15467</v>
      </c>
      <c r="C4341">
        <v>0</v>
      </c>
      <c r="D4341" t="s">
        <v>15468</v>
      </c>
      <c r="E4341">
        <v>1.6504242439715899</v>
      </c>
      <c r="F4341">
        <v>-0.40262218338920502</v>
      </c>
      <c r="G4341">
        <v>0.98849484274174804</v>
      </c>
      <c r="H4341">
        <v>-0.407308329775872</v>
      </c>
      <c r="I4341">
        <v>0.68378154563831495</v>
      </c>
      <c r="J4341">
        <v>0.80595428747702103</v>
      </c>
      <c r="K4341" t="s">
        <v>1031</v>
      </c>
      <c r="L4341">
        <f t="shared" si="67"/>
        <v>0.40262218338920502</v>
      </c>
      <c r="M4341" t="s">
        <v>1032</v>
      </c>
    </row>
    <row r="4342" spans="1:13" x14ac:dyDescent="0.2">
      <c r="A4342" t="s">
        <v>15469</v>
      </c>
      <c r="B4342" t="s">
        <v>15470</v>
      </c>
      <c r="C4342" t="s">
        <v>6126</v>
      </c>
      <c r="D4342" t="s">
        <v>15471</v>
      </c>
      <c r="E4342">
        <v>1.6486894563804</v>
      </c>
      <c r="F4342">
        <v>-0.31120665757709598</v>
      </c>
      <c r="G4342">
        <v>0.85778388449119103</v>
      </c>
      <c r="H4342">
        <v>-0.36280310600809901</v>
      </c>
      <c r="I4342">
        <v>0.71675197149048597</v>
      </c>
      <c r="J4342">
        <v>0.82769202235689598</v>
      </c>
      <c r="K4342" t="s">
        <v>1031</v>
      </c>
      <c r="L4342">
        <f t="shared" si="67"/>
        <v>0.31120665757709598</v>
      </c>
      <c r="M4342" t="s">
        <v>1032</v>
      </c>
    </row>
    <row r="4343" spans="1:13" x14ac:dyDescent="0.2">
      <c r="A4343" t="s">
        <v>15472</v>
      </c>
      <c r="B4343" t="s">
        <v>15473</v>
      </c>
      <c r="C4343" t="s">
        <v>15474</v>
      </c>
      <c r="D4343" t="s">
        <v>15475</v>
      </c>
      <c r="E4343">
        <v>1.64858154423055</v>
      </c>
      <c r="F4343">
        <v>2.1996044360762799</v>
      </c>
      <c r="G4343">
        <v>1.0045891011935</v>
      </c>
      <c r="H4343">
        <v>2.1895563404610399</v>
      </c>
      <c r="I4343">
        <v>2.8556428304683801E-2</v>
      </c>
      <c r="J4343">
        <v>0.103987876923564</v>
      </c>
      <c r="K4343" t="s">
        <v>1031</v>
      </c>
      <c r="L4343">
        <f t="shared" si="67"/>
        <v>-2.1996044360762799</v>
      </c>
      <c r="M4343" t="s">
        <v>1032</v>
      </c>
    </row>
    <row r="4344" spans="1:13" x14ac:dyDescent="0.2">
      <c r="A4344" t="s">
        <v>15476</v>
      </c>
      <c r="B4344" t="s">
        <v>15477</v>
      </c>
      <c r="C4344" t="s">
        <v>7814</v>
      </c>
      <c r="D4344" t="s">
        <v>15478</v>
      </c>
      <c r="E4344">
        <v>1.6482287556948001</v>
      </c>
      <c r="F4344">
        <v>-0.51434638596723103</v>
      </c>
      <c r="G4344">
        <v>0.86960299301327104</v>
      </c>
      <c r="H4344">
        <v>-0.59147264912803998</v>
      </c>
      <c r="I4344">
        <v>0.55420377580294899</v>
      </c>
      <c r="J4344">
        <v>0.70910474948082503</v>
      </c>
      <c r="K4344" t="s">
        <v>1031</v>
      </c>
      <c r="L4344">
        <f t="shared" si="67"/>
        <v>0.51434638596723103</v>
      </c>
      <c r="M4344" t="s">
        <v>1032</v>
      </c>
    </row>
    <row r="4345" spans="1:13" x14ac:dyDescent="0.2">
      <c r="A4345" t="s">
        <v>15479</v>
      </c>
      <c r="B4345" t="s">
        <v>396</v>
      </c>
      <c r="C4345" t="s">
        <v>1010</v>
      </c>
      <c r="D4345" t="s">
        <v>1011</v>
      </c>
      <c r="E4345">
        <v>1.6464484909683601</v>
      </c>
      <c r="F4345">
        <v>1.0566110882493001</v>
      </c>
      <c r="G4345">
        <v>1.0024094601456499</v>
      </c>
      <c r="H4345">
        <v>1.0540713453520001</v>
      </c>
      <c r="I4345">
        <v>0.29185025405849002</v>
      </c>
      <c r="J4345">
        <v>0.47127687250310701</v>
      </c>
      <c r="K4345" t="s">
        <v>1031</v>
      </c>
      <c r="L4345">
        <f t="shared" si="67"/>
        <v>-1.0566110882493001</v>
      </c>
      <c r="M4345" t="s">
        <v>1032</v>
      </c>
    </row>
    <row r="4346" spans="1:13" x14ac:dyDescent="0.2">
      <c r="A4346" t="s">
        <v>15480</v>
      </c>
      <c r="B4346" t="s">
        <v>15481</v>
      </c>
      <c r="C4346" t="s">
        <v>8367</v>
      </c>
      <c r="D4346" t="s">
        <v>15482</v>
      </c>
      <c r="E4346">
        <v>1.6459786311630999</v>
      </c>
      <c r="F4346">
        <v>-0.43355330724560798</v>
      </c>
      <c r="G4346">
        <v>0.90076975662178804</v>
      </c>
      <c r="H4346">
        <v>-0.481314236028072</v>
      </c>
      <c r="I4346">
        <v>0.630293180682298</v>
      </c>
      <c r="J4346">
        <v>0.76563702405591705</v>
      </c>
      <c r="K4346" t="s">
        <v>1031</v>
      </c>
      <c r="L4346">
        <f t="shared" si="67"/>
        <v>0.43355330724560798</v>
      </c>
      <c r="M4346" t="s">
        <v>1032</v>
      </c>
    </row>
    <row r="4347" spans="1:13" x14ac:dyDescent="0.2">
      <c r="A4347" t="s">
        <v>15483</v>
      </c>
      <c r="B4347" t="s">
        <v>15484</v>
      </c>
      <c r="C4347">
        <v>0</v>
      </c>
      <c r="D4347" t="s">
        <v>15485</v>
      </c>
      <c r="E4347">
        <v>1.6452475651464999</v>
      </c>
      <c r="F4347">
        <v>7.8562158727482206E-2</v>
      </c>
      <c r="G4347">
        <v>0.85138935318657505</v>
      </c>
      <c r="H4347">
        <v>9.2275242147955294E-2</v>
      </c>
      <c r="I4347">
        <v>0.92647935833596196</v>
      </c>
      <c r="J4347">
        <v>0.959064791406537</v>
      </c>
      <c r="K4347" t="s">
        <v>1031</v>
      </c>
      <c r="L4347">
        <f t="shared" si="67"/>
        <v>-7.8562158727482206E-2</v>
      </c>
      <c r="M4347" t="s">
        <v>1032</v>
      </c>
    </row>
    <row r="4348" spans="1:13" x14ac:dyDescent="0.2">
      <c r="A4348" t="s">
        <v>15486</v>
      </c>
      <c r="B4348" t="s">
        <v>130</v>
      </c>
      <c r="C4348" t="s">
        <v>600</v>
      </c>
      <c r="D4348" t="s">
        <v>601</v>
      </c>
      <c r="E4348">
        <v>1.6402518594075799</v>
      </c>
      <c r="F4348">
        <v>-1.1566262148992399</v>
      </c>
      <c r="G4348">
        <v>1.2341671167135699</v>
      </c>
      <c r="H4348">
        <v>-0.937171473162556</v>
      </c>
      <c r="I4348">
        <v>0.34867036112809002</v>
      </c>
      <c r="J4348">
        <v>0.52998233160071395</v>
      </c>
      <c r="K4348" t="s">
        <v>1031</v>
      </c>
      <c r="L4348">
        <f t="shared" si="67"/>
        <v>1.1566262148992399</v>
      </c>
      <c r="M4348" t="s">
        <v>1032</v>
      </c>
    </row>
    <row r="4349" spans="1:13" x14ac:dyDescent="0.2">
      <c r="A4349" t="s">
        <v>15487</v>
      </c>
      <c r="B4349" t="s">
        <v>15488</v>
      </c>
      <c r="C4349" t="s">
        <v>10196</v>
      </c>
      <c r="D4349" t="s">
        <v>14402</v>
      </c>
      <c r="E4349">
        <v>1.63887229959831</v>
      </c>
      <c r="F4349">
        <v>0.160430943083677</v>
      </c>
      <c r="G4349">
        <v>0.93895603096446401</v>
      </c>
      <c r="H4349">
        <v>0.170860975160773</v>
      </c>
      <c r="I4349">
        <v>0.86433308267486697</v>
      </c>
      <c r="J4349">
        <v>0.92273178489636598</v>
      </c>
      <c r="K4349" t="s">
        <v>1031</v>
      </c>
      <c r="L4349">
        <f t="shared" si="67"/>
        <v>-0.160430943083677</v>
      </c>
      <c r="M4349" t="s">
        <v>1032</v>
      </c>
    </row>
    <row r="4350" spans="1:13" x14ac:dyDescent="0.2">
      <c r="A4350" t="s">
        <v>15489</v>
      </c>
      <c r="B4350" t="s">
        <v>15490</v>
      </c>
      <c r="C4350">
        <v>0</v>
      </c>
      <c r="D4350" t="s">
        <v>13776</v>
      </c>
      <c r="E4350">
        <v>1.6384402524589301</v>
      </c>
      <c r="F4350">
        <v>-0.51768729555189896</v>
      </c>
      <c r="G4350">
        <v>0.890950711087939</v>
      </c>
      <c r="H4350">
        <v>-0.58105043198152995</v>
      </c>
      <c r="I4350">
        <v>0.56120646447764</v>
      </c>
      <c r="J4350">
        <v>0.71383822059698998</v>
      </c>
      <c r="K4350" t="s">
        <v>1031</v>
      </c>
      <c r="L4350">
        <f t="shared" si="67"/>
        <v>0.51768729555189896</v>
      </c>
      <c r="M4350" t="s">
        <v>1032</v>
      </c>
    </row>
    <row r="4351" spans="1:13" x14ac:dyDescent="0.2">
      <c r="A4351" t="s">
        <v>15491</v>
      </c>
      <c r="B4351" t="s">
        <v>15492</v>
      </c>
      <c r="C4351" t="s">
        <v>15493</v>
      </c>
      <c r="D4351" t="s">
        <v>15494</v>
      </c>
      <c r="E4351">
        <v>1.6336229661603401</v>
      </c>
      <c r="F4351">
        <v>1.92793947726389</v>
      </c>
      <c r="G4351">
        <v>1.1188279756368</v>
      </c>
      <c r="H4351">
        <v>1.7231777531899699</v>
      </c>
      <c r="I4351">
        <v>8.4856385497701206E-2</v>
      </c>
      <c r="J4351">
        <v>0.215480766298209</v>
      </c>
      <c r="K4351" t="s">
        <v>1031</v>
      </c>
      <c r="L4351">
        <f t="shared" si="67"/>
        <v>-1.92793947726389</v>
      </c>
      <c r="M4351" t="s">
        <v>1032</v>
      </c>
    </row>
    <row r="4352" spans="1:13" x14ac:dyDescent="0.2">
      <c r="A4352" t="s">
        <v>15495</v>
      </c>
      <c r="B4352" t="s">
        <v>15496</v>
      </c>
      <c r="C4352" t="s">
        <v>13738</v>
      </c>
      <c r="D4352" t="s">
        <v>15497</v>
      </c>
      <c r="E4352">
        <v>1.63324173456118</v>
      </c>
      <c r="F4352">
        <v>2.3954774807992099</v>
      </c>
      <c r="G4352">
        <v>1.3734318610682501</v>
      </c>
      <c r="H4352">
        <v>1.7441545872803701</v>
      </c>
      <c r="I4352">
        <v>8.1132137643756902E-2</v>
      </c>
      <c r="J4352">
        <v>0.209931918502653</v>
      </c>
      <c r="K4352" t="s">
        <v>1031</v>
      </c>
      <c r="L4352">
        <f t="shared" si="67"/>
        <v>-2.3954774807992099</v>
      </c>
      <c r="M4352" t="s">
        <v>1032</v>
      </c>
    </row>
    <row r="4353" spans="1:13" x14ac:dyDescent="0.2">
      <c r="A4353" t="s">
        <v>15498</v>
      </c>
      <c r="B4353" t="s">
        <v>15499</v>
      </c>
      <c r="C4353" t="s">
        <v>9213</v>
      </c>
      <c r="D4353" t="s">
        <v>15500</v>
      </c>
      <c r="E4353">
        <v>1.6324418068183399</v>
      </c>
      <c r="F4353">
        <v>-1.59995111498192E-2</v>
      </c>
      <c r="G4353">
        <v>0.88574705618805005</v>
      </c>
      <c r="H4353">
        <v>-1.80632958789336E-2</v>
      </c>
      <c r="I4353">
        <v>0.98558835881667795</v>
      </c>
      <c r="J4353">
        <v>0.99239753288947996</v>
      </c>
      <c r="K4353" t="s">
        <v>1031</v>
      </c>
      <c r="L4353">
        <f t="shared" si="67"/>
        <v>1.59995111498192E-2</v>
      </c>
      <c r="M4353" t="s">
        <v>1032</v>
      </c>
    </row>
    <row r="4354" spans="1:13" x14ac:dyDescent="0.2">
      <c r="A4354" t="s">
        <v>15501</v>
      </c>
      <c r="B4354" t="s">
        <v>15502</v>
      </c>
      <c r="C4354" t="s">
        <v>12509</v>
      </c>
      <c r="D4354" t="s">
        <v>15503</v>
      </c>
      <c r="E4354">
        <v>1.6316538282850599</v>
      </c>
      <c r="F4354">
        <v>2.2908995437932198</v>
      </c>
      <c r="G4354">
        <v>0.91907880513700801</v>
      </c>
      <c r="H4354">
        <v>2.4926040411210599</v>
      </c>
      <c r="I4354">
        <v>1.26810172803255E-2</v>
      </c>
      <c r="J4354">
        <v>6.13569746222059E-2</v>
      </c>
      <c r="K4354" t="s">
        <v>1031</v>
      </c>
      <c r="L4354">
        <f t="shared" ref="L4354:L4417" si="68">F4354*-1</f>
        <v>-2.2908995437932198</v>
      </c>
      <c r="M4354" t="s">
        <v>1032</v>
      </c>
    </row>
    <row r="4355" spans="1:13" x14ac:dyDescent="0.2">
      <c r="A4355" t="s">
        <v>15504</v>
      </c>
      <c r="B4355" t="s">
        <v>15505</v>
      </c>
      <c r="C4355" t="s">
        <v>15506</v>
      </c>
      <c r="D4355" t="s">
        <v>15507</v>
      </c>
      <c r="E4355">
        <v>1.6313069186395499</v>
      </c>
      <c r="F4355">
        <v>0.34687293951784098</v>
      </c>
      <c r="G4355">
        <v>0.78987012826630398</v>
      </c>
      <c r="H4355">
        <v>0.439151864470678</v>
      </c>
      <c r="I4355">
        <v>0.66055150080033398</v>
      </c>
      <c r="J4355">
        <v>0.78731005239933305</v>
      </c>
      <c r="K4355" t="s">
        <v>1031</v>
      </c>
      <c r="L4355">
        <f t="shared" si="68"/>
        <v>-0.34687293951784098</v>
      </c>
      <c r="M4355" t="s">
        <v>1032</v>
      </c>
    </row>
    <row r="4356" spans="1:13" x14ac:dyDescent="0.2">
      <c r="A4356" t="s">
        <v>15508</v>
      </c>
      <c r="B4356" t="s">
        <v>15509</v>
      </c>
      <c r="C4356">
        <v>0</v>
      </c>
      <c r="D4356" t="s">
        <v>15510</v>
      </c>
      <c r="E4356">
        <v>1.62493146029441</v>
      </c>
      <c r="F4356">
        <v>2.3798578427134101</v>
      </c>
      <c r="G4356">
        <v>1.3894506953705199</v>
      </c>
      <c r="H4356">
        <v>1.7128048160635001</v>
      </c>
      <c r="I4356">
        <v>8.6748453826261701E-2</v>
      </c>
      <c r="J4356">
        <v>0.21844408805066401</v>
      </c>
      <c r="K4356" t="s">
        <v>1031</v>
      </c>
      <c r="L4356">
        <f t="shared" si="68"/>
        <v>-2.3798578427134101</v>
      </c>
      <c r="M4356" t="s">
        <v>1032</v>
      </c>
    </row>
    <row r="4357" spans="1:13" x14ac:dyDescent="0.2">
      <c r="A4357" t="s">
        <v>15511</v>
      </c>
      <c r="B4357" t="s">
        <v>15512</v>
      </c>
      <c r="C4357" t="s">
        <v>7336</v>
      </c>
      <c r="D4357" t="s">
        <v>15513</v>
      </c>
      <c r="E4357">
        <v>1.6245033540360601</v>
      </c>
      <c r="F4357">
        <v>1.15868237269823</v>
      </c>
      <c r="G4357">
        <v>0.92468708205260897</v>
      </c>
      <c r="H4357">
        <v>1.25305348716043</v>
      </c>
      <c r="I4357">
        <v>0.21018624180786799</v>
      </c>
      <c r="J4357">
        <v>0.38504448331187002</v>
      </c>
      <c r="K4357" t="s">
        <v>1031</v>
      </c>
      <c r="L4357">
        <f t="shared" si="68"/>
        <v>-1.15868237269823</v>
      </c>
      <c r="M4357" t="s">
        <v>1032</v>
      </c>
    </row>
    <row r="4358" spans="1:13" x14ac:dyDescent="0.2">
      <c r="A4358" t="s">
        <v>15514</v>
      </c>
      <c r="B4358" t="s">
        <v>15515</v>
      </c>
      <c r="C4358" t="s">
        <v>15516</v>
      </c>
      <c r="D4358" t="s">
        <v>15517</v>
      </c>
      <c r="E4358">
        <v>1.62403617981915</v>
      </c>
      <c r="F4358">
        <v>0.122863789605538</v>
      </c>
      <c r="G4358">
        <v>1.1450266805743801</v>
      </c>
      <c r="H4358">
        <v>0.10730211940904801</v>
      </c>
      <c r="I4358">
        <v>0.91454930320664396</v>
      </c>
      <c r="J4358">
        <v>0.95203647828962401</v>
      </c>
      <c r="K4358" t="s">
        <v>1031</v>
      </c>
      <c r="L4358">
        <f t="shared" si="68"/>
        <v>-0.122863789605538</v>
      </c>
      <c r="M4358" t="s">
        <v>1032</v>
      </c>
    </row>
    <row r="4359" spans="1:13" x14ac:dyDescent="0.2">
      <c r="A4359" t="s">
        <v>15518</v>
      </c>
      <c r="B4359" t="s">
        <v>15519</v>
      </c>
      <c r="C4359" t="s">
        <v>15520</v>
      </c>
      <c r="D4359" t="s">
        <v>15521</v>
      </c>
      <c r="E4359">
        <v>1.62303300172624</v>
      </c>
      <c r="F4359">
        <v>1.96948219836498</v>
      </c>
      <c r="G4359">
        <v>0.94041191722701001</v>
      </c>
      <c r="H4359">
        <v>2.0942760957053599</v>
      </c>
      <c r="I4359">
        <v>3.6235392480746698E-2</v>
      </c>
      <c r="J4359">
        <v>0.122024290530274</v>
      </c>
      <c r="K4359" t="s">
        <v>1031</v>
      </c>
      <c r="L4359">
        <f t="shared" si="68"/>
        <v>-1.96948219836498</v>
      </c>
      <c r="M4359" t="s">
        <v>1032</v>
      </c>
    </row>
    <row r="4360" spans="1:13" x14ac:dyDescent="0.2">
      <c r="A4360" t="s">
        <v>15522</v>
      </c>
      <c r="B4360" t="s">
        <v>15523</v>
      </c>
      <c r="C4360" t="s">
        <v>15524</v>
      </c>
      <c r="D4360" t="s">
        <v>15525</v>
      </c>
      <c r="E4360">
        <v>1.62277395469963</v>
      </c>
      <c r="F4360">
        <v>1.0018322467204499</v>
      </c>
      <c r="G4360">
        <v>0.95511994387571297</v>
      </c>
      <c r="H4360">
        <v>1.04890726357905</v>
      </c>
      <c r="I4360">
        <v>0.29422080215812102</v>
      </c>
      <c r="J4360">
        <v>0.47376201621915298</v>
      </c>
      <c r="K4360" t="s">
        <v>1031</v>
      </c>
      <c r="L4360">
        <f t="shared" si="68"/>
        <v>-1.0018322467204499</v>
      </c>
      <c r="M4360" t="s">
        <v>1032</v>
      </c>
    </row>
    <row r="4361" spans="1:13" x14ac:dyDescent="0.2">
      <c r="A4361" t="s">
        <v>15526</v>
      </c>
      <c r="B4361" t="s">
        <v>15527</v>
      </c>
      <c r="C4361">
        <v>0</v>
      </c>
      <c r="D4361" t="s">
        <v>14945</v>
      </c>
      <c r="E4361">
        <v>1.61917496834515</v>
      </c>
      <c r="F4361">
        <v>0.56797965156779895</v>
      </c>
      <c r="G4361">
        <v>0.91893530439284199</v>
      </c>
      <c r="H4361">
        <v>0.61808448195716403</v>
      </c>
      <c r="I4361">
        <v>0.53651965095896603</v>
      </c>
      <c r="J4361">
        <v>0.69622107133843303</v>
      </c>
      <c r="K4361" t="s">
        <v>1031</v>
      </c>
      <c r="L4361">
        <f t="shared" si="68"/>
        <v>-0.56797965156779895</v>
      </c>
      <c r="M4361" t="s">
        <v>1032</v>
      </c>
    </row>
    <row r="4362" spans="1:13" x14ac:dyDescent="0.2">
      <c r="A4362" t="s">
        <v>15528</v>
      </c>
      <c r="B4362" t="s">
        <v>15529</v>
      </c>
      <c r="C4362" t="s">
        <v>3429</v>
      </c>
      <c r="D4362" t="s">
        <v>15530</v>
      </c>
      <c r="E4362">
        <v>1.6169120649594</v>
      </c>
      <c r="F4362">
        <v>1.15376338523919</v>
      </c>
      <c r="G4362">
        <v>1.00084738163262</v>
      </c>
      <c r="H4362">
        <v>1.15278653510301</v>
      </c>
      <c r="I4362">
        <v>0.248998012416556</v>
      </c>
      <c r="J4362">
        <v>0.42881850613205802</v>
      </c>
      <c r="K4362" t="s">
        <v>1031</v>
      </c>
      <c r="L4362">
        <f t="shared" si="68"/>
        <v>-1.15376338523919</v>
      </c>
      <c r="M4362" t="s">
        <v>1032</v>
      </c>
    </row>
    <row r="4363" spans="1:13" x14ac:dyDescent="0.2">
      <c r="A4363" t="s">
        <v>15531</v>
      </c>
      <c r="B4363" t="s">
        <v>15532</v>
      </c>
      <c r="C4363" t="s">
        <v>15533</v>
      </c>
      <c r="D4363" t="s">
        <v>15534</v>
      </c>
      <c r="E4363">
        <v>1.6135081492297301</v>
      </c>
      <c r="F4363">
        <v>0.31428415891460498</v>
      </c>
      <c r="G4363">
        <v>0.84511945042322401</v>
      </c>
      <c r="H4363">
        <v>0.37188134618983898</v>
      </c>
      <c r="I4363">
        <v>0.70998119427977702</v>
      </c>
      <c r="J4363">
        <v>0.82427790747524399</v>
      </c>
      <c r="K4363" t="s">
        <v>1031</v>
      </c>
      <c r="L4363">
        <f t="shared" si="68"/>
        <v>-0.31428415891460498</v>
      </c>
      <c r="M4363" t="s">
        <v>1032</v>
      </c>
    </row>
    <row r="4364" spans="1:13" x14ac:dyDescent="0.2">
      <c r="A4364" t="s">
        <v>15535</v>
      </c>
      <c r="B4364" t="s">
        <v>15536</v>
      </c>
      <c r="C4364" t="s">
        <v>2228</v>
      </c>
      <c r="D4364" t="s">
        <v>15537</v>
      </c>
      <c r="E4364">
        <v>1.61028627567084</v>
      </c>
      <c r="F4364">
        <v>0.88042936085490098</v>
      </c>
      <c r="G4364">
        <v>1.00431812550632</v>
      </c>
      <c r="H4364">
        <v>0.87664390245972901</v>
      </c>
      <c r="I4364">
        <v>0.380680085341978</v>
      </c>
      <c r="J4364">
        <v>0.56118315399761998</v>
      </c>
      <c r="K4364" t="s">
        <v>1031</v>
      </c>
      <c r="L4364">
        <f t="shared" si="68"/>
        <v>-0.88042936085490098</v>
      </c>
      <c r="M4364" t="s">
        <v>1032</v>
      </c>
    </row>
    <row r="4365" spans="1:13" x14ac:dyDescent="0.2">
      <c r="A4365" t="s">
        <v>15538</v>
      </c>
      <c r="B4365" t="s">
        <v>15539</v>
      </c>
      <c r="C4365" t="s">
        <v>7859</v>
      </c>
      <c r="D4365" t="s">
        <v>15540</v>
      </c>
      <c r="E4365">
        <v>1.6078913179721399</v>
      </c>
      <c r="F4365">
        <v>-0.142471334891762</v>
      </c>
      <c r="G4365">
        <v>0.86925847361877095</v>
      </c>
      <c r="H4365">
        <v>-0.16389985167316901</v>
      </c>
      <c r="I4365">
        <v>0.86980998386861896</v>
      </c>
      <c r="J4365">
        <v>0.92579809254494505</v>
      </c>
      <c r="K4365" t="s">
        <v>1031</v>
      </c>
      <c r="L4365">
        <f t="shared" si="68"/>
        <v>0.142471334891762</v>
      </c>
      <c r="M4365" t="s">
        <v>1032</v>
      </c>
    </row>
    <row r="4366" spans="1:13" x14ac:dyDescent="0.2">
      <c r="A4366" t="s">
        <v>15541</v>
      </c>
      <c r="B4366" t="s">
        <v>15542</v>
      </c>
      <c r="C4366">
        <v>0</v>
      </c>
      <c r="D4366" t="s">
        <v>15543</v>
      </c>
      <c r="E4366">
        <v>1.6021232714318101</v>
      </c>
      <c r="F4366">
        <v>2.2583798258145298</v>
      </c>
      <c r="G4366">
        <v>1.2018090082030499</v>
      </c>
      <c r="H4366">
        <v>1.87915035617121</v>
      </c>
      <c r="I4366">
        <v>6.0223965960383097E-2</v>
      </c>
      <c r="J4366">
        <v>0.17145244071066901</v>
      </c>
      <c r="K4366" t="s">
        <v>1031</v>
      </c>
      <c r="L4366">
        <f t="shared" si="68"/>
        <v>-2.2583798258145298</v>
      </c>
      <c r="M4366" t="s">
        <v>1032</v>
      </c>
    </row>
    <row r="4367" spans="1:13" x14ac:dyDescent="0.2">
      <c r="A4367" t="s">
        <v>15544</v>
      </c>
      <c r="B4367" t="s">
        <v>15545</v>
      </c>
      <c r="C4367" t="s">
        <v>15546</v>
      </c>
      <c r="D4367" t="s">
        <v>15547</v>
      </c>
      <c r="E4367">
        <v>1.60159180619092</v>
      </c>
      <c r="F4367">
        <v>1.9137704043952399</v>
      </c>
      <c r="G4367">
        <v>0.87983984027574302</v>
      </c>
      <c r="H4367">
        <v>2.1751349697866198</v>
      </c>
      <c r="I4367">
        <v>2.96200036016975E-2</v>
      </c>
      <c r="J4367">
        <v>0.106560598491296</v>
      </c>
      <c r="K4367" t="s">
        <v>1031</v>
      </c>
      <c r="L4367">
        <f t="shared" si="68"/>
        <v>-1.9137704043952399</v>
      </c>
      <c r="M4367" t="s">
        <v>1032</v>
      </c>
    </row>
    <row r="4368" spans="1:13" x14ac:dyDescent="0.2">
      <c r="A4368" t="s">
        <v>15548</v>
      </c>
      <c r="B4368" t="s">
        <v>15549</v>
      </c>
      <c r="C4368">
        <v>0</v>
      </c>
      <c r="D4368" t="s">
        <v>15550</v>
      </c>
      <c r="E4368">
        <v>1.5977413835031899</v>
      </c>
      <c r="F4368">
        <v>1.5282715027124301</v>
      </c>
      <c r="G4368">
        <v>0.98771119258820606</v>
      </c>
      <c r="H4368">
        <v>1.54728579991863</v>
      </c>
      <c r="I4368">
        <v>0.121794344347184</v>
      </c>
      <c r="J4368">
        <v>0.27397169993675602</v>
      </c>
      <c r="K4368" t="s">
        <v>1031</v>
      </c>
      <c r="L4368">
        <f t="shared" si="68"/>
        <v>-1.5282715027124301</v>
      </c>
      <c r="M4368" t="s">
        <v>1032</v>
      </c>
    </row>
    <row r="4369" spans="1:13" x14ac:dyDescent="0.2">
      <c r="A4369" t="s">
        <v>15551</v>
      </c>
      <c r="B4369" t="s">
        <v>15552</v>
      </c>
      <c r="C4369" t="s">
        <v>12083</v>
      </c>
      <c r="D4369" t="s">
        <v>15553</v>
      </c>
      <c r="E4369">
        <v>1.5949172420181801</v>
      </c>
      <c r="F4369">
        <v>5.0755161213669603E-2</v>
      </c>
      <c r="G4369">
        <v>0.92083021072881799</v>
      </c>
      <c r="H4369">
        <v>5.51189140216174E-2</v>
      </c>
      <c r="I4369">
        <v>0.95604372783948199</v>
      </c>
      <c r="J4369">
        <v>0.97616919885333597</v>
      </c>
      <c r="K4369" t="s">
        <v>1031</v>
      </c>
      <c r="L4369">
        <f t="shared" si="68"/>
        <v>-5.0755161213669603E-2</v>
      </c>
      <c r="M4369" t="s">
        <v>1032</v>
      </c>
    </row>
    <row r="4370" spans="1:13" x14ac:dyDescent="0.2">
      <c r="A4370" t="s">
        <v>15554</v>
      </c>
      <c r="B4370" t="s">
        <v>15555</v>
      </c>
      <c r="C4370" t="s">
        <v>15556</v>
      </c>
      <c r="D4370" t="s">
        <v>15557</v>
      </c>
      <c r="E4370">
        <v>1.5942613030532899</v>
      </c>
      <c r="F4370">
        <v>1.3228389732752099</v>
      </c>
      <c r="G4370">
        <v>1.25160058013983</v>
      </c>
      <c r="H4370">
        <v>1.05691783326549</v>
      </c>
      <c r="I4370" t="s">
        <v>2015</v>
      </c>
      <c r="J4370" t="s">
        <v>2015</v>
      </c>
      <c r="K4370" t="s">
        <v>1031</v>
      </c>
      <c r="L4370">
        <f t="shared" si="68"/>
        <v>-1.3228389732752099</v>
      </c>
      <c r="M4370" t="s">
        <v>1032</v>
      </c>
    </row>
    <row r="4371" spans="1:13" x14ac:dyDescent="0.2">
      <c r="A4371" t="s">
        <v>15558</v>
      </c>
      <c r="B4371" t="s">
        <v>15559</v>
      </c>
      <c r="C4371" t="s">
        <v>12923</v>
      </c>
      <c r="D4371" t="s">
        <v>15560</v>
      </c>
      <c r="E4371">
        <v>1.59141820279965</v>
      </c>
      <c r="F4371">
        <v>2.6515774255724001</v>
      </c>
      <c r="G4371">
        <v>1.20033328082471</v>
      </c>
      <c r="H4371">
        <v>2.2090343306573899</v>
      </c>
      <c r="I4371">
        <v>2.7172253113010799E-2</v>
      </c>
      <c r="J4371">
        <v>0.101449870976388</v>
      </c>
      <c r="K4371" t="s">
        <v>1031</v>
      </c>
      <c r="L4371">
        <f t="shared" si="68"/>
        <v>-2.6515774255724001</v>
      </c>
      <c r="M4371" t="s">
        <v>1032</v>
      </c>
    </row>
    <row r="4372" spans="1:13" x14ac:dyDescent="0.2">
      <c r="A4372" t="s">
        <v>15561</v>
      </c>
      <c r="B4372" t="s">
        <v>15562</v>
      </c>
      <c r="C4372" t="s">
        <v>12332</v>
      </c>
      <c r="D4372" t="s">
        <v>15563</v>
      </c>
      <c r="E4372">
        <v>1.59085748219989</v>
      </c>
      <c r="F4372">
        <v>-0.13041801220660201</v>
      </c>
      <c r="G4372">
        <v>1.08349925425044</v>
      </c>
      <c r="H4372">
        <v>-0.12036742221555501</v>
      </c>
      <c r="I4372">
        <v>0.90419209704383297</v>
      </c>
      <c r="J4372">
        <v>0.94586990886646305</v>
      </c>
      <c r="K4372" t="s">
        <v>1031</v>
      </c>
      <c r="L4372">
        <f t="shared" si="68"/>
        <v>0.13041801220660201</v>
      </c>
      <c r="M4372" t="s">
        <v>1032</v>
      </c>
    </row>
    <row r="4373" spans="1:13" x14ac:dyDescent="0.2">
      <c r="A4373" t="s">
        <v>15564</v>
      </c>
      <c r="B4373" t="s">
        <v>15565</v>
      </c>
      <c r="C4373">
        <v>0</v>
      </c>
      <c r="D4373" t="s">
        <v>11676</v>
      </c>
      <c r="E4373">
        <v>1.59065367400711</v>
      </c>
      <c r="F4373">
        <v>1.8002479728344001</v>
      </c>
      <c r="G4373">
        <v>0.95790689050963895</v>
      </c>
      <c r="H4373">
        <v>1.8793559067902801</v>
      </c>
      <c r="I4373">
        <v>6.0195912701377599E-2</v>
      </c>
      <c r="J4373">
        <v>0.17145244071066901</v>
      </c>
      <c r="K4373" t="s">
        <v>1031</v>
      </c>
      <c r="L4373">
        <f t="shared" si="68"/>
        <v>-1.8002479728344001</v>
      </c>
      <c r="M4373" t="s">
        <v>1032</v>
      </c>
    </row>
    <row r="4374" spans="1:13" x14ac:dyDescent="0.2">
      <c r="A4374" t="s">
        <v>15566</v>
      </c>
      <c r="B4374" t="s">
        <v>15567</v>
      </c>
      <c r="C4374">
        <v>0</v>
      </c>
      <c r="D4374" t="s">
        <v>15568</v>
      </c>
      <c r="E4374">
        <v>1.5894502280084799</v>
      </c>
      <c r="F4374">
        <v>-3.6293876585875802E-2</v>
      </c>
      <c r="G4374">
        <v>0.760910847619787</v>
      </c>
      <c r="H4374">
        <v>-4.7697935572093599E-2</v>
      </c>
      <c r="I4374">
        <v>0.96195697940685199</v>
      </c>
      <c r="J4374">
        <v>0.97885343318030604</v>
      </c>
      <c r="K4374" t="s">
        <v>1031</v>
      </c>
      <c r="L4374">
        <f t="shared" si="68"/>
        <v>3.6293876585875802E-2</v>
      </c>
      <c r="M4374" t="s">
        <v>1032</v>
      </c>
    </row>
    <row r="4375" spans="1:13" x14ac:dyDescent="0.2">
      <c r="A4375" t="s">
        <v>15569</v>
      </c>
      <c r="B4375" t="s">
        <v>15570</v>
      </c>
      <c r="C4375" t="s">
        <v>15571</v>
      </c>
      <c r="D4375" t="s">
        <v>15572</v>
      </c>
      <c r="E4375">
        <v>1.58538532909713</v>
      </c>
      <c r="F4375">
        <v>2.0659562401348901</v>
      </c>
      <c r="G4375">
        <v>0.97926933102742397</v>
      </c>
      <c r="H4375">
        <v>2.10969155744655</v>
      </c>
      <c r="I4375">
        <v>3.48849321707531E-2</v>
      </c>
      <c r="J4375">
        <v>0.11888193035025001</v>
      </c>
      <c r="K4375" t="s">
        <v>1031</v>
      </c>
      <c r="L4375">
        <f t="shared" si="68"/>
        <v>-2.0659562401348901</v>
      </c>
      <c r="M4375" t="s">
        <v>1032</v>
      </c>
    </row>
    <row r="4376" spans="1:13" x14ac:dyDescent="0.2">
      <c r="A4376" t="s">
        <v>15573</v>
      </c>
      <c r="B4376" t="s">
        <v>129</v>
      </c>
      <c r="C4376" t="s">
        <v>566</v>
      </c>
      <c r="D4376" t="s">
        <v>608</v>
      </c>
      <c r="E4376">
        <v>1.5845415155494</v>
      </c>
      <c r="F4376">
        <v>-0.21057245449874201</v>
      </c>
      <c r="G4376">
        <v>0.83576092259865598</v>
      </c>
      <c r="H4376">
        <v>-0.251952979380757</v>
      </c>
      <c r="I4376">
        <v>0.80107740851573095</v>
      </c>
      <c r="J4376">
        <v>0.88298768410892903</v>
      </c>
      <c r="K4376" t="s">
        <v>1031</v>
      </c>
      <c r="L4376">
        <f t="shared" si="68"/>
        <v>0.21057245449874201</v>
      </c>
      <c r="M4376" t="s">
        <v>1032</v>
      </c>
    </row>
    <row r="4377" spans="1:13" x14ac:dyDescent="0.2">
      <c r="A4377" t="s">
        <v>15574</v>
      </c>
      <c r="B4377" t="s">
        <v>15575</v>
      </c>
      <c r="C4377" t="s">
        <v>3429</v>
      </c>
      <c r="D4377" t="s">
        <v>15576</v>
      </c>
      <c r="E4377">
        <v>1.58435878031957</v>
      </c>
      <c r="F4377">
        <v>0.41076893665966502</v>
      </c>
      <c r="G4377">
        <v>0.78512130699217497</v>
      </c>
      <c r="H4377">
        <v>0.52319168133817895</v>
      </c>
      <c r="I4377">
        <v>0.60084086976394102</v>
      </c>
      <c r="J4377">
        <v>0.74409478666786999</v>
      </c>
      <c r="K4377" t="s">
        <v>1031</v>
      </c>
      <c r="L4377">
        <f t="shared" si="68"/>
        <v>-0.41076893665966502</v>
      </c>
      <c r="M4377" t="s">
        <v>1032</v>
      </c>
    </row>
    <row r="4378" spans="1:13" x14ac:dyDescent="0.2">
      <c r="A4378" t="s">
        <v>15577</v>
      </c>
      <c r="B4378" t="s">
        <v>15578</v>
      </c>
      <c r="C4378">
        <v>0</v>
      </c>
      <c r="D4378" t="s">
        <v>15579</v>
      </c>
      <c r="E4378">
        <v>1.5842022790077701</v>
      </c>
      <c r="F4378">
        <v>1.9509088048501999</v>
      </c>
      <c r="G4378">
        <v>1.13400543930952</v>
      </c>
      <c r="H4378">
        <v>1.72036988291528</v>
      </c>
      <c r="I4378">
        <v>8.5365227885570105E-2</v>
      </c>
      <c r="J4378">
        <v>0.21624247500358401</v>
      </c>
      <c r="K4378" t="s">
        <v>1031</v>
      </c>
      <c r="L4378">
        <f t="shared" si="68"/>
        <v>-1.9509088048501999</v>
      </c>
      <c r="M4378" t="s">
        <v>1032</v>
      </c>
    </row>
    <row r="4379" spans="1:13" x14ac:dyDescent="0.2">
      <c r="A4379" t="s">
        <v>15580</v>
      </c>
      <c r="B4379" t="s">
        <v>15581</v>
      </c>
      <c r="C4379">
        <v>0</v>
      </c>
      <c r="D4379" t="s">
        <v>15582</v>
      </c>
      <c r="E4379">
        <v>1.5783362880746901</v>
      </c>
      <c r="F4379">
        <v>0.74632720738246905</v>
      </c>
      <c r="G4379">
        <v>0.80705978379635301</v>
      </c>
      <c r="H4379">
        <v>0.92474835491343299</v>
      </c>
      <c r="I4379">
        <v>0.355096820348625</v>
      </c>
      <c r="J4379">
        <v>0.53688583187571404</v>
      </c>
      <c r="K4379" t="s">
        <v>1031</v>
      </c>
      <c r="L4379">
        <f t="shared" si="68"/>
        <v>-0.74632720738246905</v>
      </c>
      <c r="M4379" t="s">
        <v>1032</v>
      </c>
    </row>
    <row r="4380" spans="1:13" x14ac:dyDescent="0.2">
      <c r="A4380" t="s">
        <v>15583</v>
      </c>
      <c r="B4380" t="s">
        <v>347</v>
      </c>
      <c r="C4380" t="s">
        <v>847</v>
      </c>
      <c r="D4380" t="s">
        <v>943</v>
      </c>
      <c r="E4380">
        <v>1.5753023366721599</v>
      </c>
      <c r="F4380">
        <v>2.0604876484416499</v>
      </c>
      <c r="G4380">
        <v>1.1564766873201999</v>
      </c>
      <c r="H4380">
        <v>1.7816940635580301</v>
      </c>
      <c r="I4380">
        <v>7.4799135506542005E-2</v>
      </c>
      <c r="J4380">
        <v>0.19911661143640799</v>
      </c>
      <c r="K4380" t="s">
        <v>1031</v>
      </c>
      <c r="L4380">
        <f t="shared" si="68"/>
        <v>-2.0604876484416499</v>
      </c>
      <c r="M4380" t="s">
        <v>1032</v>
      </c>
    </row>
    <row r="4381" spans="1:13" x14ac:dyDescent="0.2">
      <c r="A4381" t="s">
        <v>15584</v>
      </c>
      <c r="B4381" t="s">
        <v>15585</v>
      </c>
      <c r="C4381" t="s">
        <v>7901</v>
      </c>
      <c r="D4381" t="s">
        <v>7902</v>
      </c>
      <c r="E4381">
        <v>1.5742956437266999</v>
      </c>
      <c r="F4381">
        <v>4.9076872715264903E-2</v>
      </c>
      <c r="G4381">
        <v>0.75904282826965697</v>
      </c>
      <c r="H4381">
        <v>6.4656262976810402E-2</v>
      </c>
      <c r="I4381">
        <v>0.94844768700419402</v>
      </c>
      <c r="J4381">
        <v>0.97220803360641295</v>
      </c>
      <c r="K4381" t="s">
        <v>1031</v>
      </c>
      <c r="L4381">
        <f t="shared" si="68"/>
        <v>-4.9076872715264903E-2</v>
      </c>
      <c r="M4381" t="s">
        <v>1032</v>
      </c>
    </row>
    <row r="4382" spans="1:13" x14ac:dyDescent="0.2">
      <c r="A4382" t="s">
        <v>15586</v>
      </c>
      <c r="B4382" t="s">
        <v>15587</v>
      </c>
      <c r="C4382" t="s">
        <v>10169</v>
      </c>
      <c r="D4382" t="s">
        <v>15588</v>
      </c>
      <c r="E4382">
        <v>1.57304565313988</v>
      </c>
      <c r="F4382">
        <v>0.30485117792970101</v>
      </c>
      <c r="G4382">
        <v>0.83803252582472298</v>
      </c>
      <c r="H4382">
        <v>0.36377010263377502</v>
      </c>
      <c r="I4382">
        <v>0.71602968992622795</v>
      </c>
      <c r="J4382">
        <v>0.82767821573524802</v>
      </c>
      <c r="K4382" t="s">
        <v>1031</v>
      </c>
      <c r="L4382">
        <f t="shared" si="68"/>
        <v>-0.30485117792970101</v>
      </c>
      <c r="M4382" t="s">
        <v>1032</v>
      </c>
    </row>
    <row r="4383" spans="1:13" x14ac:dyDescent="0.2">
      <c r="A4383" t="s">
        <v>15589</v>
      </c>
      <c r="B4383" t="s">
        <v>15590</v>
      </c>
      <c r="C4383" t="s">
        <v>4650</v>
      </c>
      <c r="D4383" t="s">
        <v>15591</v>
      </c>
      <c r="E4383">
        <v>1.57129764056904</v>
      </c>
      <c r="F4383">
        <v>1.31393617100765</v>
      </c>
      <c r="G4383">
        <v>0.84285822357428997</v>
      </c>
      <c r="H4383">
        <v>1.5589053226955101</v>
      </c>
      <c r="I4383">
        <v>0.119018790362658</v>
      </c>
      <c r="J4383">
        <v>0.26966404888025303</v>
      </c>
      <c r="K4383" t="s">
        <v>1031</v>
      </c>
      <c r="L4383">
        <f t="shared" si="68"/>
        <v>-1.31393617100765</v>
      </c>
      <c r="M4383" t="s">
        <v>1032</v>
      </c>
    </row>
    <row r="4384" spans="1:13" x14ac:dyDescent="0.2">
      <c r="A4384" t="s">
        <v>15592</v>
      </c>
      <c r="B4384" t="s">
        <v>15593</v>
      </c>
      <c r="C4384">
        <v>0</v>
      </c>
      <c r="D4384" t="s">
        <v>15594</v>
      </c>
      <c r="E4384">
        <v>1.5699440755746401</v>
      </c>
      <c r="F4384">
        <v>2.50655793911573</v>
      </c>
      <c r="G4384">
        <v>1.0458067174067101</v>
      </c>
      <c r="H4384">
        <v>2.39676978297791</v>
      </c>
      <c r="I4384">
        <v>1.6540312245190598E-2</v>
      </c>
      <c r="J4384">
        <v>7.3101647983504506E-2</v>
      </c>
      <c r="K4384" t="s">
        <v>1031</v>
      </c>
      <c r="L4384">
        <f t="shared" si="68"/>
        <v>-2.50655793911573</v>
      </c>
      <c r="M4384" t="s">
        <v>1032</v>
      </c>
    </row>
    <row r="4385" spans="1:13" x14ac:dyDescent="0.2">
      <c r="A4385" t="s">
        <v>15595</v>
      </c>
      <c r="B4385" t="s">
        <v>15596</v>
      </c>
      <c r="C4385" t="s">
        <v>15597</v>
      </c>
      <c r="D4385" t="s">
        <v>15598</v>
      </c>
      <c r="E4385">
        <v>1.5669381336874699</v>
      </c>
      <c r="F4385">
        <v>0.15532217206603599</v>
      </c>
      <c r="G4385">
        <v>0.88788927823464103</v>
      </c>
      <c r="H4385">
        <v>0.17493416788955701</v>
      </c>
      <c r="I4385">
        <v>0.86113136212293295</v>
      </c>
      <c r="J4385">
        <v>0.92094031508949104</v>
      </c>
      <c r="K4385" t="s">
        <v>1031</v>
      </c>
      <c r="L4385">
        <f t="shared" si="68"/>
        <v>-0.15532217206603599</v>
      </c>
      <c r="M4385" t="s">
        <v>1032</v>
      </c>
    </row>
    <row r="4386" spans="1:13" x14ac:dyDescent="0.2">
      <c r="A4386" t="s">
        <v>15599</v>
      </c>
      <c r="B4386" t="s">
        <v>15600</v>
      </c>
      <c r="C4386" t="s">
        <v>15601</v>
      </c>
      <c r="D4386" t="s">
        <v>15602</v>
      </c>
      <c r="E4386">
        <v>1.56414833362081</v>
      </c>
      <c r="F4386">
        <v>2.2662144606358301</v>
      </c>
      <c r="G4386">
        <v>1.2835854469503101</v>
      </c>
      <c r="H4386">
        <v>1.7655345548051899</v>
      </c>
      <c r="I4386">
        <v>7.7473968076837901E-2</v>
      </c>
      <c r="J4386">
        <v>0.20403298242876799</v>
      </c>
      <c r="K4386" t="s">
        <v>1031</v>
      </c>
      <c r="L4386">
        <f t="shared" si="68"/>
        <v>-2.2662144606358301</v>
      </c>
      <c r="M4386" t="s">
        <v>1032</v>
      </c>
    </row>
    <row r="4387" spans="1:13" x14ac:dyDescent="0.2">
      <c r="A4387" t="s">
        <v>15603</v>
      </c>
      <c r="B4387" t="s">
        <v>15604</v>
      </c>
      <c r="C4387" t="s">
        <v>11749</v>
      </c>
      <c r="D4387" t="s">
        <v>13180</v>
      </c>
      <c r="E4387">
        <v>1.5630203831306</v>
      </c>
      <c r="F4387">
        <v>1.5951410330494</v>
      </c>
      <c r="G4387">
        <v>1.1649926672029001</v>
      </c>
      <c r="H4387">
        <v>1.36922838911877</v>
      </c>
      <c r="I4387">
        <v>0.17092789455808999</v>
      </c>
      <c r="J4387">
        <v>0.33767385520596199</v>
      </c>
      <c r="K4387" t="s">
        <v>1031</v>
      </c>
      <c r="L4387">
        <f t="shared" si="68"/>
        <v>-1.5951410330494</v>
      </c>
      <c r="M4387" t="s">
        <v>1032</v>
      </c>
    </row>
    <row r="4388" spans="1:13" x14ac:dyDescent="0.2">
      <c r="A4388" t="s">
        <v>15605</v>
      </c>
      <c r="B4388" t="s">
        <v>15606</v>
      </c>
      <c r="C4388">
        <v>0</v>
      </c>
      <c r="D4388" t="s">
        <v>15607</v>
      </c>
      <c r="E4388">
        <v>1.56141121026832</v>
      </c>
      <c r="F4388">
        <v>2.0459143000953701</v>
      </c>
      <c r="G4388">
        <v>1.0369392488939699</v>
      </c>
      <c r="H4388">
        <v>1.97303198068508</v>
      </c>
      <c r="I4388">
        <v>4.8491918838112803E-2</v>
      </c>
      <c r="J4388">
        <v>0.14853316488682899</v>
      </c>
      <c r="K4388" t="s">
        <v>1031</v>
      </c>
      <c r="L4388">
        <f t="shared" si="68"/>
        <v>-2.0459143000953701</v>
      </c>
      <c r="M4388" t="s">
        <v>1032</v>
      </c>
    </row>
    <row r="4389" spans="1:13" x14ac:dyDescent="0.2">
      <c r="A4389" t="s">
        <v>15608</v>
      </c>
      <c r="B4389" t="s">
        <v>15609</v>
      </c>
      <c r="C4389">
        <v>0</v>
      </c>
      <c r="D4389" t="s">
        <v>15610</v>
      </c>
      <c r="E4389">
        <v>1.55967172939445</v>
      </c>
      <c r="F4389">
        <v>2.01901507102958</v>
      </c>
      <c r="G4389">
        <v>1.00876158006675</v>
      </c>
      <c r="H4389">
        <v>2.00147895293156</v>
      </c>
      <c r="I4389">
        <v>4.5340799714414098E-2</v>
      </c>
      <c r="J4389">
        <v>0.142789342618207</v>
      </c>
      <c r="K4389" t="s">
        <v>1031</v>
      </c>
      <c r="L4389">
        <f t="shared" si="68"/>
        <v>-2.01901507102958</v>
      </c>
      <c r="M4389" t="s">
        <v>1032</v>
      </c>
    </row>
    <row r="4390" spans="1:13" x14ac:dyDescent="0.2">
      <c r="A4390" t="s">
        <v>15611</v>
      </c>
      <c r="B4390" t="s">
        <v>15612</v>
      </c>
      <c r="C4390" t="s">
        <v>10676</v>
      </c>
      <c r="D4390" t="s">
        <v>15613</v>
      </c>
      <c r="E4390">
        <v>1.55820131243369</v>
      </c>
      <c r="F4390">
        <v>-1.82240496578152</v>
      </c>
      <c r="G4390">
        <v>1.00878739179377</v>
      </c>
      <c r="H4390">
        <v>-1.806530276455</v>
      </c>
      <c r="I4390">
        <v>7.0835549318650798E-2</v>
      </c>
      <c r="J4390">
        <v>0.19143074029032101</v>
      </c>
      <c r="K4390" t="s">
        <v>1031</v>
      </c>
      <c r="L4390">
        <f t="shared" si="68"/>
        <v>1.82240496578152</v>
      </c>
      <c r="M4390" t="s">
        <v>1032</v>
      </c>
    </row>
    <row r="4391" spans="1:13" x14ac:dyDescent="0.2">
      <c r="A4391" t="s">
        <v>15614</v>
      </c>
      <c r="B4391" t="s">
        <v>15615</v>
      </c>
      <c r="C4391">
        <v>0</v>
      </c>
      <c r="D4391">
        <v>0</v>
      </c>
      <c r="E4391">
        <v>1.55562066572783</v>
      </c>
      <c r="F4391">
        <v>1.02755161860327</v>
      </c>
      <c r="G4391">
        <v>0.90136682567568205</v>
      </c>
      <c r="H4391">
        <v>1.1399927192050801</v>
      </c>
      <c r="I4391">
        <v>0.254289334430783</v>
      </c>
      <c r="J4391">
        <v>0.43316968167374797</v>
      </c>
      <c r="K4391" t="s">
        <v>1031</v>
      </c>
      <c r="L4391">
        <f t="shared" si="68"/>
        <v>-1.02755161860327</v>
      </c>
      <c r="M4391" t="s">
        <v>1032</v>
      </c>
    </row>
    <row r="4392" spans="1:13" x14ac:dyDescent="0.2">
      <c r="A4392" t="s">
        <v>15616</v>
      </c>
      <c r="B4392" t="s">
        <v>15617</v>
      </c>
      <c r="C4392">
        <v>0</v>
      </c>
      <c r="D4392" t="s">
        <v>15618</v>
      </c>
      <c r="E4392">
        <v>1.5538362043103899</v>
      </c>
      <c r="F4392">
        <v>2.36427879473827</v>
      </c>
      <c r="G4392">
        <v>1.1078363730612799</v>
      </c>
      <c r="H4392">
        <v>2.1341407921145001</v>
      </c>
      <c r="I4392">
        <v>3.2831257589972601E-2</v>
      </c>
      <c r="J4392">
        <v>0.114230284118075</v>
      </c>
      <c r="K4392" t="s">
        <v>1031</v>
      </c>
      <c r="L4392">
        <f t="shared" si="68"/>
        <v>-2.36427879473827</v>
      </c>
      <c r="M4392" t="s">
        <v>1032</v>
      </c>
    </row>
    <row r="4393" spans="1:13" x14ac:dyDescent="0.2">
      <c r="A4393" t="s">
        <v>15619</v>
      </c>
      <c r="B4393" t="s">
        <v>15620</v>
      </c>
      <c r="C4393" t="s">
        <v>9832</v>
      </c>
      <c r="D4393" t="s">
        <v>11459</v>
      </c>
      <c r="E4393">
        <v>1.5530235780244801</v>
      </c>
      <c r="F4393">
        <v>1.41526019938423</v>
      </c>
      <c r="G4393">
        <v>0.88376728034914698</v>
      </c>
      <c r="H4393">
        <v>1.60139465541778</v>
      </c>
      <c r="I4393">
        <v>0.10928953575351399</v>
      </c>
      <c r="J4393">
        <v>0.25452156096888601</v>
      </c>
      <c r="K4393" t="s">
        <v>1031</v>
      </c>
      <c r="L4393">
        <f t="shared" si="68"/>
        <v>-1.41526019938423</v>
      </c>
      <c r="M4393" t="s">
        <v>1032</v>
      </c>
    </row>
    <row r="4394" spans="1:13" x14ac:dyDescent="0.2">
      <c r="A4394" t="s">
        <v>15621</v>
      </c>
      <c r="B4394" t="s">
        <v>15622</v>
      </c>
      <c r="C4394">
        <v>0</v>
      </c>
      <c r="D4394" t="s">
        <v>15623</v>
      </c>
      <c r="E4394">
        <v>1.5525581454403701</v>
      </c>
      <c r="F4394">
        <v>0.62805338877134997</v>
      </c>
      <c r="G4394">
        <v>0.77383427092622203</v>
      </c>
      <c r="H4394">
        <v>0.81161226940701003</v>
      </c>
      <c r="I4394">
        <v>0.41701414878083398</v>
      </c>
      <c r="J4394">
        <v>0.59517824422898802</v>
      </c>
      <c r="K4394" t="s">
        <v>1031</v>
      </c>
      <c r="L4394">
        <f t="shared" si="68"/>
        <v>-0.62805338877134997</v>
      </c>
      <c r="M4394" t="s">
        <v>1032</v>
      </c>
    </row>
    <row r="4395" spans="1:13" x14ac:dyDescent="0.2">
      <c r="A4395" t="s">
        <v>15624</v>
      </c>
      <c r="B4395" t="s">
        <v>15625</v>
      </c>
      <c r="C4395" t="s">
        <v>13012</v>
      </c>
      <c r="D4395" t="s">
        <v>15626</v>
      </c>
      <c r="E4395">
        <v>1.5515375446344399</v>
      </c>
      <c r="F4395">
        <v>-0.219896262037302</v>
      </c>
      <c r="G4395">
        <v>0.88993056894037503</v>
      </c>
      <c r="H4395">
        <v>-0.24709372810861899</v>
      </c>
      <c r="I4395">
        <v>0.80483568751457701</v>
      </c>
      <c r="J4395">
        <v>0.88551707402630897</v>
      </c>
      <c r="K4395" t="s">
        <v>1031</v>
      </c>
      <c r="L4395">
        <f t="shared" si="68"/>
        <v>0.219896262037302</v>
      </c>
      <c r="M4395" t="s">
        <v>1032</v>
      </c>
    </row>
    <row r="4396" spans="1:13" x14ac:dyDescent="0.2">
      <c r="A4396" t="s">
        <v>15627</v>
      </c>
      <c r="B4396" t="s">
        <v>15628</v>
      </c>
      <c r="C4396" t="s">
        <v>10907</v>
      </c>
      <c r="D4396" t="s">
        <v>15629</v>
      </c>
      <c r="E4396">
        <v>1.5511218612200599</v>
      </c>
      <c r="F4396">
        <v>1.4269371165832601</v>
      </c>
      <c r="G4396">
        <v>1.0353659846807699</v>
      </c>
      <c r="H4396">
        <v>1.3781958628119499</v>
      </c>
      <c r="I4396">
        <v>0.16814282426212901</v>
      </c>
      <c r="J4396">
        <v>0.33421135578133299</v>
      </c>
      <c r="K4396" t="s">
        <v>1031</v>
      </c>
      <c r="L4396">
        <f t="shared" si="68"/>
        <v>-1.4269371165832601</v>
      </c>
      <c r="M4396" t="s">
        <v>1032</v>
      </c>
    </row>
    <row r="4397" spans="1:13" x14ac:dyDescent="0.2">
      <c r="A4397" t="s">
        <v>15630</v>
      </c>
      <c r="B4397" t="s">
        <v>15631</v>
      </c>
      <c r="C4397">
        <v>0</v>
      </c>
      <c r="D4397" t="s">
        <v>15632</v>
      </c>
      <c r="E4397">
        <v>1.5506764064038301</v>
      </c>
      <c r="F4397">
        <v>1.1494790534446999</v>
      </c>
      <c r="G4397">
        <v>1.067240451675</v>
      </c>
      <c r="H4397">
        <v>1.077057238264</v>
      </c>
      <c r="I4397">
        <v>0.28145469527929401</v>
      </c>
      <c r="J4397">
        <v>0.45898427668887098</v>
      </c>
      <c r="K4397" t="s">
        <v>1031</v>
      </c>
      <c r="L4397">
        <f t="shared" si="68"/>
        <v>-1.1494790534446999</v>
      </c>
      <c r="M4397" t="s">
        <v>1032</v>
      </c>
    </row>
    <row r="4398" spans="1:13" x14ac:dyDescent="0.2">
      <c r="A4398" t="s">
        <v>15633</v>
      </c>
      <c r="B4398" t="s">
        <v>15634</v>
      </c>
      <c r="C4398" t="s">
        <v>13614</v>
      </c>
      <c r="D4398" t="s">
        <v>15635</v>
      </c>
      <c r="E4398">
        <v>1.54971263319102</v>
      </c>
      <c r="F4398">
        <v>-2.30346574622191E-3</v>
      </c>
      <c r="G4398">
        <v>0.902197369664965</v>
      </c>
      <c r="H4398">
        <v>-2.55317275761656E-3</v>
      </c>
      <c r="I4398">
        <v>0.99796286508887799</v>
      </c>
      <c r="J4398">
        <v>0.99860784613073605</v>
      </c>
      <c r="K4398" t="s">
        <v>1031</v>
      </c>
      <c r="L4398">
        <f t="shared" si="68"/>
        <v>2.30346574622191E-3</v>
      </c>
      <c r="M4398" t="s">
        <v>1032</v>
      </c>
    </row>
    <row r="4399" spans="1:13" x14ac:dyDescent="0.2">
      <c r="A4399" t="s">
        <v>15636</v>
      </c>
      <c r="B4399" t="s">
        <v>15637</v>
      </c>
      <c r="C4399" t="s">
        <v>15638</v>
      </c>
      <c r="D4399" t="s">
        <v>15639</v>
      </c>
      <c r="E4399">
        <v>1.54718759052739</v>
      </c>
      <c r="F4399">
        <v>0.18667588801722301</v>
      </c>
      <c r="G4399">
        <v>0.96837447578172398</v>
      </c>
      <c r="H4399">
        <v>0.19277241675182299</v>
      </c>
      <c r="I4399">
        <v>0.84713720652785496</v>
      </c>
      <c r="J4399">
        <v>0.911652802909105</v>
      </c>
      <c r="K4399" t="s">
        <v>1031</v>
      </c>
      <c r="L4399">
        <f t="shared" si="68"/>
        <v>-0.18667588801722301</v>
      </c>
      <c r="M4399" t="s">
        <v>1032</v>
      </c>
    </row>
    <row r="4400" spans="1:13" x14ac:dyDescent="0.2">
      <c r="A4400" t="s">
        <v>15640</v>
      </c>
      <c r="B4400" t="s">
        <v>15641</v>
      </c>
      <c r="C4400" t="s">
        <v>15642</v>
      </c>
      <c r="D4400" t="s">
        <v>15643</v>
      </c>
      <c r="E4400">
        <v>1.5445057537070399</v>
      </c>
      <c r="F4400">
        <v>1.0404679363757601</v>
      </c>
      <c r="G4400">
        <v>0.81914964778961397</v>
      </c>
      <c r="H4400">
        <v>1.2701805331704099</v>
      </c>
      <c r="I4400">
        <v>0.204020330220061</v>
      </c>
      <c r="J4400">
        <v>0.37772390236015502</v>
      </c>
      <c r="K4400" t="s">
        <v>1031</v>
      </c>
      <c r="L4400">
        <f t="shared" si="68"/>
        <v>-1.0404679363757601</v>
      </c>
      <c r="M4400" t="s">
        <v>1032</v>
      </c>
    </row>
    <row r="4401" spans="1:13" x14ac:dyDescent="0.2">
      <c r="A4401" t="s">
        <v>15644</v>
      </c>
      <c r="B4401" t="s">
        <v>15645</v>
      </c>
      <c r="C4401">
        <v>0</v>
      </c>
      <c r="D4401" t="s">
        <v>15646</v>
      </c>
      <c r="E4401">
        <v>1.54336008817972</v>
      </c>
      <c r="F4401">
        <v>3.1093956015242799</v>
      </c>
      <c r="G4401">
        <v>1.26368879143325</v>
      </c>
      <c r="H4401">
        <v>2.4605706900333102</v>
      </c>
      <c r="I4401">
        <v>1.38716242108275E-2</v>
      </c>
      <c r="J4401">
        <v>6.4844106158313694E-2</v>
      </c>
      <c r="K4401" t="s">
        <v>1031</v>
      </c>
      <c r="L4401">
        <f t="shared" si="68"/>
        <v>-3.1093956015242799</v>
      </c>
      <c r="M4401" t="s">
        <v>1032</v>
      </c>
    </row>
    <row r="4402" spans="1:13" x14ac:dyDescent="0.2">
      <c r="A4402" t="s">
        <v>15647</v>
      </c>
      <c r="B4402" t="s">
        <v>15648</v>
      </c>
      <c r="C4402" t="s">
        <v>7562</v>
      </c>
      <c r="D4402" t="s">
        <v>15649</v>
      </c>
      <c r="E4402">
        <v>1.5430977145896001</v>
      </c>
      <c r="F4402">
        <v>2.4577720266773802</v>
      </c>
      <c r="G4402">
        <v>1.0393734368796901</v>
      </c>
      <c r="H4402">
        <v>2.3646669613338198</v>
      </c>
      <c r="I4402">
        <v>1.8046290988084902E-2</v>
      </c>
      <c r="J4402">
        <v>7.6792860536938706E-2</v>
      </c>
      <c r="K4402" t="s">
        <v>1031</v>
      </c>
      <c r="L4402">
        <f t="shared" si="68"/>
        <v>-2.4577720266773802</v>
      </c>
      <c r="M4402" t="s">
        <v>1032</v>
      </c>
    </row>
    <row r="4403" spans="1:13" x14ac:dyDescent="0.2">
      <c r="A4403" t="s">
        <v>15650</v>
      </c>
      <c r="B4403" t="s">
        <v>15651</v>
      </c>
      <c r="C4403" t="s">
        <v>4116</v>
      </c>
      <c r="D4403" t="s">
        <v>15652</v>
      </c>
      <c r="E4403">
        <v>1.5430511883559299</v>
      </c>
      <c r="F4403">
        <v>-0.39992548866820798</v>
      </c>
      <c r="G4403">
        <v>0.93264855599620999</v>
      </c>
      <c r="H4403">
        <v>-0.428806205828547</v>
      </c>
      <c r="I4403">
        <v>0.66806426226323401</v>
      </c>
      <c r="J4403">
        <v>0.79295887097691797</v>
      </c>
      <c r="K4403" t="s">
        <v>1031</v>
      </c>
      <c r="L4403">
        <f t="shared" si="68"/>
        <v>0.39992548866820798</v>
      </c>
      <c r="M4403" t="s">
        <v>1032</v>
      </c>
    </row>
    <row r="4404" spans="1:13" x14ac:dyDescent="0.2">
      <c r="A4404" t="s">
        <v>15653</v>
      </c>
      <c r="B4404" t="s">
        <v>15654</v>
      </c>
      <c r="C4404">
        <v>0</v>
      </c>
      <c r="D4404" t="s">
        <v>15655</v>
      </c>
      <c r="E4404">
        <v>1.5395786082310401</v>
      </c>
      <c r="F4404">
        <v>-0.55126601758564098</v>
      </c>
      <c r="G4404">
        <v>1.0601997251673301</v>
      </c>
      <c r="H4404">
        <v>-0.51996430908207802</v>
      </c>
      <c r="I4404">
        <v>0.60308845136010802</v>
      </c>
      <c r="J4404">
        <v>0.74606303290047304</v>
      </c>
      <c r="K4404" t="s">
        <v>1031</v>
      </c>
      <c r="L4404">
        <f t="shared" si="68"/>
        <v>0.55126601758564098</v>
      </c>
      <c r="M4404" t="s">
        <v>1032</v>
      </c>
    </row>
    <row r="4405" spans="1:13" x14ac:dyDescent="0.2">
      <c r="A4405" t="s">
        <v>15656</v>
      </c>
      <c r="B4405" t="s">
        <v>15657</v>
      </c>
      <c r="C4405" t="s">
        <v>9082</v>
      </c>
      <c r="D4405" t="s">
        <v>9083</v>
      </c>
      <c r="E4405">
        <v>1.53846001608854</v>
      </c>
      <c r="F4405">
        <v>-0.19681893748104601</v>
      </c>
      <c r="G4405">
        <v>0.84950668784111105</v>
      </c>
      <c r="H4405">
        <v>-0.231686154209369</v>
      </c>
      <c r="I4405">
        <v>0.81678178614996999</v>
      </c>
      <c r="J4405">
        <v>0.89442101237145999</v>
      </c>
      <c r="K4405" t="s">
        <v>1031</v>
      </c>
      <c r="L4405">
        <f t="shared" si="68"/>
        <v>0.19681893748104601</v>
      </c>
      <c r="M4405" t="s">
        <v>1032</v>
      </c>
    </row>
    <row r="4406" spans="1:13" x14ac:dyDescent="0.2">
      <c r="A4406" t="s">
        <v>15658</v>
      </c>
      <c r="B4406" t="s">
        <v>83</v>
      </c>
      <c r="C4406" t="s">
        <v>546</v>
      </c>
      <c r="D4406" t="s">
        <v>547</v>
      </c>
      <c r="E4406">
        <v>1.5379040312950001</v>
      </c>
      <c r="F4406">
        <v>2.5779150394713302</v>
      </c>
      <c r="G4406">
        <v>1.0480706116516301</v>
      </c>
      <c r="H4406">
        <v>2.4596768679629699</v>
      </c>
      <c r="I4406">
        <v>1.39062158164456E-2</v>
      </c>
      <c r="J4406">
        <v>6.4940577139839306E-2</v>
      </c>
      <c r="K4406" t="s">
        <v>1031</v>
      </c>
      <c r="L4406">
        <f t="shared" si="68"/>
        <v>-2.5779150394713302</v>
      </c>
      <c r="M4406" t="s">
        <v>1032</v>
      </c>
    </row>
    <row r="4407" spans="1:13" x14ac:dyDescent="0.2">
      <c r="A4407" t="s">
        <v>15659</v>
      </c>
      <c r="B4407" t="s">
        <v>15660</v>
      </c>
      <c r="C4407">
        <v>0</v>
      </c>
      <c r="D4407" t="s">
        <v>15661</v>
      </c>
      <c r="E4407">
        <v>1.53734565716572</v>
      </c>
      <c r="F4407">
        <v>2.56013258131888</v>
      </c>
      <c r="G4407">
        <v>1.0415117532548701</v>
      </c>
      <c r="H4407">
        <v>2.45809283795225</v>
      </c>
      <c r="I4407">
        <v>1.3967706109953799E-2</v>
      </c>
      <c r="J4407">
        <v>6.5096893552779797E-2</v>
      </c>
      <c r="K4407" t="s">
        <v>1031</v>
      </c>
      <c r="L4407">
        <f t="shared" si="68"/>
        <v>-2.56013258131888</v>
      </c>
      <c r="M4407" t="s">
        <v>1032</v>
      </c>
    </row>
    <row r="4408" spans="1:13" x14ac:dyDescent="0.2">
      <c r="A4408" t="s">
        <v>15662</v>
      </c>
      <c r="B4408" t="s">
        <v>15663</v>
      </c>
      <c r="C4408">
        <v>0</v>
      </c>
      <c r="D4408" t="s">
        <v>15664</v>
      </c>
      <c r="E4408">
        <v>1.53496940219974</v>
      </c>
      <c r="F4408">
        <v>1.64227143121077</v>
      </c>
      <c r="G4408">
        <v>0.96444437212212197</v>
      </c>
      <c r="H4408">
        <v>1.7028161277950999</v>
      </c>
      <c r="I4408">
        <v>8.8602483719571898E-2</v>
      </c>
      <c r="J4408">
        <v>0.22157692157643899</v>
      </c>
      <c r="K4408" t="s">
        <v>1031</v>
      </c>
      <c r="L4408">
        <f t="shared" si="68"/>
        <v>-1.64227143121077</v>
      </c>
      <c r="M4408" t="s">
        <v>1032</v>
      </c>
    </row>
    <row r="4409" spans="1:13" x14ac:dyDescent="0.2">
      <c r="A4409" t="s">
        <v>15665</v>
      </c>
      <c r="B4409" t="s">
        <v>15666</v>
      </c>
      <c r="C4409" t="s">
        <v>6570</v>
      </c>
      <c r="D4409" t="s">
        <v>7239</v>
      </c>
      <c r="E4409">
        <v>1.5340946872090899</v>
      </c>
      <c r="F4409">
        <v>-0.65029702222556596</v>
      </c>
      <c r="G4409">
        <v>0.80405143848318095</v>
      </c>
      <c r="H4409">
        <v>-0.80877539806698395</v>
      </c>
      <c r="I4409">
        <v>0.418644349767815</v>
      </c>
      <c r="J4409">
        <v>0.596147271073597</v>
      </c>
      <c r="K4409" t="s">
        <v>1031</v>
      </c>
      <c r="L4409">
        <f t="shared" si="68"/>
        <v>0.65029702222556596</v>
      </c>
      <c r="M4409" t="s">
        <v>1032</v>
      </c>
    </row>
    <row r="4410" spans="1:13" x14ac:dyDescent="0.2">
      <c r="A4410" t="s">
        <v>15667</v>
      </c>
      <c r="B4410" t="s">
        <v>15668</v>
      </c>
      <c r="C4410" t="s">
        <v>10764</v>
      </c>
      <c r="D4410" t="s">
        <v>10765</v>
      </c>
      <c r="E4410">
        <v>1.5312808896110399</v>
      </c>
      <c r="F4410">
        <v>0.388701203761743</v>
      </c>
      <c r="G4410">
        <v>0.88758580975923196</v>
      </c>
      <c r="H4410">
        <v>0.43793084509449598</v>
      </c>
      <c r="I4410">
        <v>0.66143641499077099</v>
      </c>
      <c r="J4410">
        <v>0.78791522766530397</v>
      </c>
      <c r="K4410" t="s">
        <v>1031</v>
      </c>
      <c r="L4410">
        <f t="shared" si="68"/>
        <v>-0.388701203761743</v>
      </c>
      <c r="M4410" t="s">
        <v>1032</v>
      </c>
    </row>
    <row r="4411" spans="1:13" x14ac:dyDescent="0.2">
      <c r="A4411" t="s">
        <v>15669</v>
      </c>
      <c r="B4411" t="s">
        <v>15670</v>
      </c>
      <c r="C4411" t="s">
        <v>15671</v>
      </c>
      <c r="D4411" t="s">
        <v>15672</v>
      </c>
      <c r="E4411">
        <v>1.5311903043781301</v>
      </c>
      <c r="F4411">
        <v>1.02306257866065</v>
      </c>
      <c r="G4411">
        <v>1.0161743367995599</v>
      </c>
      <c r="H4411">
        <v>1.0067786024618399</v>
      </c>
      <c r="I4411">
        <v>0.31404117950207799</v>
      </c>
      <c r="J4411">
        <v>0.494869517711722</v>
      </c>
      <c r="K4411" t="s">
        <v>1031</v>
      </c>
      <c r="L4411">
        <f t="shared" si="68"/>
        <v>-1.02306257866065</v>
      </c>
      <c r="M4411" t="s">
        <v>1032</v>
      </c>
    </row>
    <row r="4412" spans="1:13" x14ac:dyDescent="0.2">
      <c r="A4412" t="s">
        <v>15673</v>
      </c>
      <c r="B4412" t="s">
        <v>15674</v>
      </c>
      <c r="C4412">
        <v>0</v>
      </c>
      <c r="D4412" t="s">
        <v>15675</v>
      </c>
      <c r="E4412">
        <v>1.5282848628968799</v>
      </c>
      <c r="F4412">
        <v>-0.89893376986992202</v>
      </c>
      <c r="G4412">
        <v>0.89757095283258803</v>
      </c>
      <c r="H4412">
        <v>-1.00151833906059</v>
      </c>
      <c r="I4412">
        <v>0.31657627848564501</v>
      </c>
      <c r="J4412">
        <v>0.49823795511540397</v>
      </c>
      <c r="K4412" t="s">
        <v>1031</v>
      </c>
      <c r="L4412">
        <f t="shared" si="68"/>
        <v>0.89893376986992202</v>
      </c>
      <c r="M4412" t="s">
        <v>1032</v>
      </c>
    </row>
    <row r="4413" spans="1:13" x14ac:dyDescent="0.2">
      <c r="A4413" t="s">
        <v>15676</v>
      </c>
      <c r="B4413" t="s">
        <v>15677</v>
      </c>
      <c r="C4413" t="s">
        <v>15678</v>
      </c>
      <c r="D4413" t="s">
        <v>15679</v>
      </c>
      <c r="E4413">
        <v>1.52299963917143</v>
      </c>
      <c r="F4413">
        <v>1.0140967558565599</v>
      </c>
      <c r="G4413">
        <v>1.0777635393318801</v>
      </c>
      <c r="H4413">
        <v>0.94092694626245199</v>
      </c>
      <c r="I4413">
        <v>0.34674229761516501</v>
      </c>
      <c r="J4413">
        <v>0.52769159280093203</v>
      </c>
      <c r="K4413" t="s">
        <v>1031</v>
      </c>
      <c r="L4413">
        <f t="shared" si="68"/>
        <v>-1.0140967558565599</v>
      </c>
      <c r="M4413" t="s">
        <v>1032</v>
      </c>
    </row>
    <row r="4414" spans="1:13" x14ac:dyDescent="0.2">
      <c r="A4414" t="s">
        <v>15680</v>
      </c>
      <c r="B4414" t="s">
        <v>15681</v>
      </c>
      <c r="C4414" t="s">
        <v>15682</v>
      </c>
      <c r="D4414" t="s">
        <v>15683</v>
      </c>
      <c r="E4414">
        <v>1.5210208821025999</v>
      </c>
      <c r="F4414">
        <v>-0.16198410531815899</v>
      </c>
      <c r="G4414">
        <v>0.99740640981985496</v>
      </c>
      <c r="H4414">
        <v>-0.162405318156533</v>
      </c>
      <c r="I4414">
        <v>0.87098668315370398</v>
      </c>
      <c r="J4414">
        <v>0.92657843206998203</v>
      </c>
      <c r="K4414" t="s">
        <v>1031</v>
      </c>
      <c r="L4414">
        <f t="shared" si="68"/>
        <v>0.16198410531815899</v>
      </c>
      <c r="M4414" t="s">
        <v>1032</v>
      </c>
    </row>
    <row r="4415" spans="1:13" x14ac:dyDescent="0.2">
      <c r="A4415" t="s">
        <v>15684</v>
      </c>
      <c r="B4415" t="s">
        <v>15685</v>
      </c>
      <c r="C4415" t="s">
        <v>15686</v>
      </c>
      <c r="D4415" t="s">
        <v>15687</v>
      </c>
      <c r="E4415">
        <v>1.5209296212527299</v>
      </c>
      <c r="F4415">
        <v>4.60068644422243E-2</v>
      </c>
      <c r="G4415">
        <v>0.94099512156806198</v>
      </c>
      <c r="H4415">
        <v>4.8891714088335599E-2</v>
      </c>
      <c r="I4415">
        <v>0.96100559216644399</v>
      </c>
      <c r="J4415">
        <v>0.97849261512706798</v>
      </c>
      <c r="K4415" t="s">
        <v>1031</v>
      </c>
      <c r="L4415">
        <f t="shared" si="68"/>
        <v>-4.60068644422243E-2</v>
      </c>
      <c r="M4415" t="s">
        <v>1032</v>
      </c>
    </row>
    <row r="4416" spans="1:13" x14ac:dyDescent="0.2">
      <c r="A4416" t="s">
        <v>15688</v>
      </c>
      <c r="B4416" t="s">
        <v>15689</v>
      </c>
      <c r="C4416">
        <v>0</v>
      </c>
      <c r="D4416" t="s">
        <v>15690</v>
      </c>
      <c r="E4416">
        <v>1.51865477559136</v>
      </c>
      <c r="F4416">
        <v>1.2537096901709599</v>
      </c>
      <c r="G4416">
        <v>1.08984067853843</v>
      </c>
      <c r="H4416">
        <v>1.1503605204499101</v>
      </c>
      <c r="I4416">
        <v>0.24999541358230801</v>
      </c>
      <c r="J4416">
        <v>0.42988964434911903</v>
      </c>
      <c r="K4416" t="s">
        <v>1031</v>
      </c>
      <c r="L4416">
        <f t="shared" si="68"/>
        <v>-1.2537096901709599</v>
      </c>
      <c r="M4416" t="s">
        <v>1032</v>
      </c>
    </row>
    <row r="4417" spans="1:13" x14ac:dyDescent="0.2">
      <c r="A4417" t="s">
        <v>15691</v>
      </c>
      <c r="B4417" t="s">
        <v>15692</v>
      </c>
      <c r="C4417" t="s">
        <v>13381</v>
      </c>
      <c r="D4417" t="s">
        <v>15693</v>
      </c>
      <c r="E4417">
        <v>1.5158760382399701</v>
      </c>
      <c r="F4417">
        <v>1.38951256164929</v>
      </c>
      <c r="G4417">
        <v>0.90410382734669903</v>
      </c>
      <c r="H4417">
        <v>1.5368949003646399</v>
      </c>
      <c r="I4417">
        <v>0.124319048536216</v>
      </c>
      <c r="J4417">
        <v>0.27726244739375999</v>
      </c>
      <c r="K4417" t="s">
        <v>1031</v>
      </c>
      <c r="L4417">
        <f t="shared" si="68"/>
        <v>-1.38951256164929</v>
      </c>
      <c r="M4417" t="s">
        <v>1032</v>
      </c>
    </row>
    <row r="4418" spans="1:13" x14ac:dyDescent="0.2">
      <c r="A4418" t="s">
        <v>15694</v>
      </c>
      <c r="B4418" t="s">
        <v>15695</v>
      </c>
      <c r="C4418">
        <v>0</v>
      </c>
      <c r="D4418" t="s">
        <v>15696</v>
      </c>
      <c r="E4418">
        <v>1.5149353418589699</v>
      </c>
      <c r="F4418">
        <v>-0.96926277830122098</v>
      </c>
      <c r="G4418">
        <v>0.876459468390137</v>
      </c>
      <c r="H4418">
        <v>-1.1058843144013799</v>
      </c>
      <c r="I4418">
        <v>0.26877659481973898</v>
      </c>
      <c r="J4418">
        <v>0.44721712707390698</v>
      </c>
      <c r="K4418" t="s">
        <v>1031</v>
      </c>
      <c r="L4418">
        <f t="shared" ref="L4418:L4481" si="69">F4418*-1</f>
        <v>0.96926277830122098</v>
      </c>
      <c r="M4418" t="s">
        <v>1032</v>
      </c>
    </row>
    <row r="4419" spans="1:13" x14ac:dyDescent="0.2">
      <c r="A4419" t="s">
        <v>15697</v>
      </c>
      <c r="B4419" t="s">
        <v>15698</v>
      </c>
      <c r="C4419" t="s">
        <v>15201</v>
      </c>
      <c r="D4419" t="s">
        <v>15699</v>
      </c>
      <c r="E4419">
        <v>1.51485272644722</v>
      </c>
      <c r="F4419">
        <v>1.6681418157776999</v>
      </c>
      <c r="G4419">
        <v>1.0051509696818</v>
      </c>
      <c r="H4419">
        <v>1.65959330100013</v>
      </c>
      <c r="I4419">
        <v>9.6996296906361107E-2</v>
      </c>
      <c r="J4419">
        <v>0.23542826983430101</v>
      </c>
      <c r="K4419" t="s">
        <v>1031</v>
      </c>
      <c r="L4419">
        <f t="shared" si="69"/>
        <v>-1.6681418157776999</v>
      </c>
      <c r="M4419" t="s">
        <v>1032</v>
      </c>
    </row>
    <row r="4420" spans="1:13" x14ac:dyDescent="0.2">
      <c r="A4420" t="s">
        <v>15700</v>
      </c>
      <c r="B4420" t="s">
        <v>15701</v>
      </c>
      <c r="C4420">
        <v>0</v>
      </c>
      <c r="D4420" t="s">
        <v>15702</v>
      </c>
      <c r="E4420">
        <v>1.51480471525853</v>
      </c>
      <c r="F4420">
        <v>-1.11336681822807</v>
      </c>
      <c r="G4420">
        <v>0.89328749517266803</v>
      </c>
      <c r="H4420">
        <v>-1.2463700927693699</v>
      </c>
      <c r="I4420">
        <v>0.212628555720516</v>
      </c>
      <c r="J4420">
        <v>0.38793105056782401</v>
      </c>
      <c r="K4420" t="s">
        <v>1031</v>
      </c>
      <c r="L4420">
        <f t="shared" si="69"/>
        <v>1.11336681822807</v>
      </c>
      <c r="M4420" t="s">
        <v>1032</v>
      </c>
    </row>
    <row r="4421" spans="1:13" x14ac:dyDescent="0.2">
      <c r="A4421" t="s">
        <v>15703</v>
      </c>
      <c r="B4421" t="s">
        <v>15704</v>
      </c>
      <c r="C4421" t="s">
        <v>7788</v>
      </c>
      <c r="D4421" t="s">
        <v>15705</v>
      </c>
      <c r="E4421">
        <v>1.5121427464508299</v>
      </c>
      <c r="F4421">
        <v>0.82853804597835101</v>
      </c>
      <c r="G4421">
        <v>0.77890104232156998</v>
      </c>
      <c r="H4421">
        <v>1.06372697038488</v>
      </c>
      <c r="I4421">
        <v>0.28745240286884099</v>
      </c>
      <c r="J4421">
        <v>0.46609681986520701</v>
      </c>
      <c r="K4421" t="s">
        <v>1031</v>
      </c>
      <c r="L4421">
        <f t="shared" si="69"/>
        <v>-0.82853804597835101</v>
      </c>
      <c r="M4421" t="s">
        <v>1032</v>
      </c>
    </row>
    <row r="4422" spans="1:13" x14ac:dyDescent="0.2">
      <c r="A4422" t="s">
        <v>15706</v>
      </c>
      <c r="B4422" t="s">
        <v>15707</v>
      </c>
      <c r="C4422" t="s">
        <v>447</v>
      </c>
      <c r="D4422" t="s">
        <v>511</v>
      </c>
      <c r="E4422">
        <v>1.51148482208568</v>
      </c>
      <c r="F4422">
        <v>0.66426984748707496</v>
      </c>
      <c r="G4422">
        <v>0.87495217760656097</v>
      </c>
      <c r="H4422">
        <v>0.75920703381091204</v>
      </c>
      <c r="I4422">
        <v>0.44772871910594803</v>
      </c>
      <c r="J4422">
        <v>0.62077685818153505</v>
      </c>
      <c r="K4422" t="s">
        <v>1031</v>
      </c>
      <c r="L4422">
        <f t="shared" si="69"/>
        <v>-0.66426984748707496</v>
      </c>
      <c r="M4422" t="s">
        <v>1032</v>
      </c>
    </row>
    <row r="4423" spans="1:13" x14ac:dyDescent="0.2">
      <c r="A4423" t="s">
        <v>15708</v>
      </c>
      <c r="B4423" t="s">
        <v>15709</v>
      </c>
      <c r="C4423">
        <v>0</v>
      </c>
      <c r="D4423" t="s">
        <v>15710</v>
      </c>
      <c r="E4423">
        <v>1.51083307886413</v>
      </c>
      <c r="F4423">
        <v>0.789036709008482</v>
      </c>
      <c r="G4423">
        <v>0.85812339848958896</v>
      </c>
      <c r="H4423">
        <v>0.919490961786255</v>
      </c>
      <c r="I4423">
        <v>0.35783883093922703</v>
      </c>
      <c r="J4423">
        <v>0.53946979877222301</v>
      </c>
      <c r="K4423" t="s">
        <v>1031</v>
      </c>
      <c r="L4423">
        <f t="shared" si="69"/>
        <v>-0.789036709008482</v>
      </c>
      <c r="M4423" t="s">
        <v>1032</v>
      </c>
    </row>
    <row r="4424" spans="1:13" x14ac:dyDescent="0.2">
      <c r="A4424" t="s">
        <v>15711</v>
      </c>
      <c r="B4424" t="s">
        <v>15712</v>
      </c>
      <c r="C4424" t="s">
        <v>15713</v>
      </c>
      <c r="D4424" t="s">
        <v>15714</v>
      </c>
      <c r="E4424">
        <v>1.51058890687507</v>
      </c>
      <c r="F4424">
        <v>2.5584597561733098</v>
      </c>
      <c r="G4424">
        <v>1.04214872116775</v>
      </c>
      <c r="H4424">
        <v>2.4549852666963998</v>
      </c>
      <c r="I4424">
        <v>1.40890362631558E-2</v>
      </c>
      <c r="J4424">
        <v>6.5404437230516602E-2</v>
      </c>
      <c r="K4424" t="s">
        <v>1031</v>
      </c>
      <c r="L4424">
        <f t="shared" si="69"/>
        <v>-2.5584597561733098</v>
      </c>
      <c r="M4424" t="s">
        <v>1032</v>
      </c>
    </row>
    <row r="4425" spans="1:13" x14ac:dyDescent="0.2">
      <c r="A4425" t="s">
        <v>15715</v>
      </c>
      <c r="B4425" t="s">
        <v>15716</v>
      </c>
      <c r="C4425" t="s">
        <v>15717</v>
      </c>
      <c r="D4425" t="s">
        <v>15718</v>
      </c>
      <c r="E4425">
        <v>1.5101643423617499</v>
      </c>
      <c r="F4425">
        <v>0.41208283459669098</v>
      </c>
      <c r="G4425">
        <v>0.81361287398253301</v>
      </c>
      <c r="H4425">
        <v>0.50648514517671905</v>
      </c>
      <c r="I4425">
        <v>0.61251611529987404</v>
      </c>
      <c r="J4425">
        <v>0.752084344550218</v>
      </c>
      <c r="K4425" t="s">
        <v>1031</v>
      </c>
      <c r="L4425">
        <f t="shared" si="69"/>
        <v>-0.41208283459669098</v>
      </c>
      <c r="M4425" t="s">
        <v>1032</v>
      </c>
    </row>
    <row r="4426" spans="1:13" x14ac:dyDescent="0.2">
      <c r="A4426" t="s">
        <v>15719</v>
      </c>
      <c r="B4426" t="s">
        <v>15720</v>
      </c>
      <c r="C4426" t="s">
        <v>14183</v>
      </c>
      <c r="D4426" t="s">
        <v>15721</v>
      </c>
      <c r="E4426">
        <v>1.50788280522829</v>
      </c>
      <c r="F4426">
        <v>2.1514539877550201</v>
      </c>
      <c r="G4426">
        <v>0.97415190501758298</v>
      </c>
      <c r="H4426">
        <v>2.2085405537611602</v>
      </c>
      <c r="I4426">
        <v>2.7206614088687599E-2</v>
      </c>
      <c r="J4426">
        <v>0.101449870976388</v>
      </c>
      <c r="K4426" t="s">
        <v>1031</v>
      </c>
      <c r="L4426">
        <f t="shared" si="69"/>
        <v>-2.1514539877550201</v>
      </c>
      <c r="M4426" t="s">
        <v>1032</v>
      </c>
    </row>
    <row r="4427" spans="1:13" x14ac:dyDescent="0.2">
      <c r="A4427" t="s">
        <v>15722</v>
      </c>
      <c r="B4427" t="s">
        <v>15723</v>
      </c>
      <c r="C4427" t="s">
        <v>12278</v>
      </c>
      <c r="D4427" t="s">
        <v>15724</v>
      </c>
      <c r="E4427">
        <v>1.50711547692431</v>
      </c>
      <c r="F4427">
        <v>1.33924891751046</v>
      </c>
      <c r="G4427">
        <v>0.97819020794070499</v>
      </c>
      <c r="H4427">
        <v>1.3691088978797401</v>
      </c>
      <c r="I4427">
        <v>0.17096523736532901</v>
      </c>
      <c r="J4427">
        <v>0.33767385520596199</v>
      </c>
      <c r="K4427" t="s">
        <v>1031</v>
      </c>
      <c r="L4427">
        <f t="shared" si="69"/>
        <v>-1.33924891751046</v>
      </c>
      <c r="M4427" t="s">
        <v>1032</v>
      </c>
    </row>
    <row r="4428" spans="1:13" x14ac:dyDescent="0.2">
      <c r="A4428" t="s">
        <v>15725</v>
      </c>
      <c r="B4428" t="s">
        <v>15726</v>
      </c>
      <c r="C4428">
        <v>0</v>
      </c>
      <c r="D4428" t="s">
        <v>15727</v>
      </c>
      <c r="E4428">
        <v>1.50661596527582</v>
      </c>
      <c r="F4428">
        <v>0.84783419336006005</v>
      </c>
      <c r="G4428">
        <v>0.96618500356388604</v>
      </c>
      <c r="H4428">
        <v>0.87750709256790904</v>
      </c>
      <c r="I4428">
        <v>0.38021126816381901</v>
      </c>
      <c r="J4428">
        <v>0.56118315399761998</v>
      </c>
      <c r="K4428" t="s">
        <v>1031</v>
      </c>
      <c r="L4428">
        <f t="shared" si="69"/>
        <v>-0.84783419336006005</v>
      </c>
      <c r="M4428" t="s">
        <v>1032</v>
      </c>
    </row>
    <row r="4429" spans="1:13" x14ac:dyDescent="0.2">
      <c r="A4429" t="s">
        <v>15728</v>
      </c>
      <c r="B4429" t="s">
        <v>15729</v>
      </c>
      <c r="C4429" t="s">
        <v>15730</v>
      </c>
      <c r="D4429" t="s">
        <v>15731</v>
      </c>
      <c r="E4429">
        <v>1.5034487281631601</v>
      </c>
      <c r="F4429">
        <v>-0.58428945092745699</v>
      </c>
      <c r="G4429">
        <v>0.97081878879678196</v>
      </c>
      <c r="H4429">
        <v>-0.60185222790302195</v>
      </c>
      <c r="I4429">
        <v>0.54727250606228495</v>
      </c>
      <c r="J4429">
        <v>0.70411759299781196</v>
      </c>
      <c r="K4429" t="s">
        <v>1031</v>
      </c>
      <c r="L4429">
        <f t="shared" si="69"/>
        <v>0.58428945092745699</v>
      </c>
      <c r="M4429" t="s">
        <v>1032</v>
      </c>
    </row>
    <row r="4430" spans="1:13" x14ac:dyDescent="0.2">
      <c r="A4430" t="s">
        <v>15732</v>
      </c>
      <c r="B4430" t="s">
        <v>15733</v>
      </c>
      <c r="C4430" t="s">
        <v>526</v>
      </c>
      <c r="D4430" t="s">
        <v>527</v>
      </c>
      <c r="E4430">
        <v>1.50305109600234</v>
      </c>
      <c r="F4430">
        <v>2.0224827126656102</v>
      </c>
      <c r="G4430">
        <v>0.924030052324739</v>
      </c>
      <c r="H4430">
        <v>2.1887629169390199</v>
      </c>
      <c r="I4430">
        <v>2.8614076328182601E-2</v>
      </c>
      <c r="J4430">
        <v>0.10401648280088201</v>
      </c>
      <c r="K4430" t="s">
        <v>1031</v>
      </c>
      <c r="L4430">
        <f t="shared" si="69"/>
        <v>-2.0224827126656102</v>
      </c>
      <c r="M4430" t="s">
        <v>1032</v>
      </c>
    </row>
    <row r="4431" spans="1:13" x14ac:dyDescent="0.2">
      <c r="A4431" t="s">
        <v>15734</v>
      </c>
      <c r="B4431" t="s">
        <v>15735</v>
      </c>
      <c r="C4431">
        <v>0</v>
      </c>
      <c r="D4431" t="s">
        <v>15736</v>
      </c>
      <c r="E4431">
        <v>1.5018313293249199</v>
      </c>
      <c r="F4431">
        <v>2.8621865387766898</v>
      </c>
      <c r="G4431">
        <v>1.28018025518343</v>
      </c>
      <c r="H4431">
        <v>2.2357683827630899</v>
      </c>
      <c r="I4431">
        <v>2.5366947014556301E-2</v>
      </c>
      <c r="J4431">
        <v>9.7054125116132095E-2</v>
      </c>
      <c r="K4431" t="s">
        <v>1031</v>
      </c>
      <c r="L4431">
        <f t="shared" si="69"/>
        <v>-2.8621865387766898</v>
      </c>
      <c r="M4431" t="s">
        <v>1032</v>
      </c>
    </row>
    <row r="4432" spans="1:13" x14ac:dyDescent="0.2">
      <c r="A4432" t="s">
        <v>15737</v>
      </c>
      <c r="B4432" t="s">
        <v>359</v>
      </c>
      <c r="C4432" t="s">
        <v>847</v>
      </c>
      <c r="D4432" t="s">
        <v>943</v>
      </c>
      <c r="E4432">
        <v>1.50006168957655</v>
      </c>
      <c r="F4432">
        <v>2.9299031573043699</v>
      </c>
      <c r="G4432">
        <v>1.4995176904351899</v>
      </c>
      <c r="H4432">
        <v>1.95389702701943</v>
      </c>
      <c r="I4432">
        <v>5.0713396246115802E-2</v>
      </c>
      <c r="J4432">
        <v>0.152725062121291</v>
      </c>
      <c r="K4432" t="s">
        <v>1031</v>
      </c>
      <c r="L4432">
        <f t="shared" si="69"/>
        <v>-2.9299031573043699</v>
      </c>
      <c r="M4432" t="s">
        <v>1032</v>
      </c>
    </row>
    <row r="4433" spans="1:13" x14ac:dyDescent="0.2">
      <c r="A4433" t="s">
        <v>15738</v>
      </c>
      <c r="B4433" t="s">
        <v>15739</v>
      </c>
      <c r="C4433" t="s">
        <v>11822</v>
      </c>
      <c r="D4433" t="s">
        <v>15740</v>
      </c>
      <c r="E4433">
        <v>1.49957922890758</v>
      </c>
      <c r="F4433">
        <v>0.701804509622728</v>
      </c>
      <c r="G4433">
        <v>0.867002275770686</v>
      </c>
      <c r="H4433">
        <v>0.80946097748000501</v>
      </c>
      <c r="I4433">
        <v>0.41825003998196902</v>
      </c>
      <c r="J4433">
        <v>0.59585655843759999</v>
      </c>
      <c r="K4433" t="s">
        <v>1031</v>
      </c>
      <c r="L4433">
        <f t="shared" si="69"/>
        <v>-0.701804509622728</v>
      </c>
      <c r="M4433" t="s">
        <v>1032</v>
      </c>
    </row>
    <row r="4434" spans="1:13" x14ac:dyDescent="0.2">
      <c r="A4434" t="s">
        <v>15741</v>
      </c>
      <c r="B4434" t="s">
        <v>15742</v>
      </c>
      <c r="C4434">
        <v>0</v>
      </c>
      <c r="D4434" t="s">
        <v>15743</v>
      </c>
      <c r="E4434">
        <v>1.4987913325228901</v>
      </c>
      <c r="F4434">
        <v>1.5803847328038301</v>
      </c>
      <c r="G4434">
        <v>1.0586405291391401</v>
      </c>
      <c r="H4434">
        <v>1.49284359450036</v>
      </c>
      <c r="I4434">
        <v>0.13547813285075699</v>
      </c>
      <c r="J4434">
        <v>0.29148162978049402</v>
      </c>
      <c r="K4434" t="s">
        <v>1031</v>
      </c>
      <c r="L4434">
        <f t="shared" si="69"/>
        <v>-1.5803847328038301</v>
      </c>
      <c r="M4434" t="s">
        <v>1032</v>
      </c>
    </row>
    <row r="4435" spans="1:13" x14ac:dyDescent="0.2">
      <c r="A4435" t="s">
        <v>15744</v>
      </c>
      <c r="B4435" t="s">
        <v>15745</v>
      </c>
      <c r="C4435" t="s">
        <v>15746</v>
      </c>
      <c r="D4435" t="s">
        <v>15747</v>
      </c>
      <c r="E4435">
        <v>1.49823431909428</v>
      </c>
      <c r="F4435">
        <v>2.4693404805305899</v>
      </c>
      <c r="G4435">
        <v>1.2437445326004</v>
      </c>
      <c r="H4435">
        <v>1.985408108985</v>
      </c>
      <c r="I4435">
        <v>4.7099084514766E-2</v>
      </c>
      <c r="J4435">
        <v>0.146170759809927</v>
      </c>
      <c r="K4435" t="s">
        <v>1031</v>
      </c>
      <c r="L4435">
        <f t="shared" si="69"/>
        <v>-2.4693404805305899</v>
      </c>
      <c r="M4435" t="s">
        <v>1032</v>
      </c>
    </row>
    <row r="4436" spans="1:13" x14ac:dyDescent="0.2">
      <c r="A4436" t="s">
        <v>15748</v>
      </c>
      <c r="B4436" t="s">
        <v>15749</v>
      </c>
      <c r="C4436">
        <v>0</v>
      </c>
      <c r="D4436" t="s">
        <v>15750</v>
      </c>
      <c r="E4436">
        <v>1.4967117188564401</v>
      </c>
      <c r="F4436">
        <v>2.1884928076429002</v>
      </c>
      <c r="G4436">
        <v>1.4531223449811199</v>
      </c>
      <c r="H4436">
        <v>1.5060623182911299</v>
      </c>
      <c r="I4436">
        <v>0.132051176707703</v>
      </c>
      <c r="J4436">
        <v>0.286751463765479</v>
      </c>
      <c r="K4436" t="s">
        <v>1031</v>
      </c>
      <c r="L4436">
        <f t="shared" si="69"/>
        <v>-2.1884928076429002</v>
      </c>
      <c r="M4436" t="s">
        <v>1032</v>
      </c>
    </row>
    <row r="4437" spans="1:13" x14ac:dyDescent="0.2">
      <c r="A4437" t="s">
        <v>15751</v>
      </c>
      <c r="B4437" t="s">
        <v>15752</v>
      </c>
      <c r="C4437" t="s">
        <v>9956</v>
      </c>
      <c r="D4437" t="s">
        <v>15753</v>
      </c>
      <c r="E4437">
        <v>1.4954227100075701</v>
      </c>
      <c r="F4437">
        <v>1.4601323401295401</v>
      </c>
      <c r="G4437">
        <v>0.88186568202634397</v>
      </c>
      <c r="H4437">
        <v>1.6557309915660401</v>
      </c>
      <c r="I4437">
        <v>9.7776308217212601E-2</v>
      </c>
      <c r="J4437">
        <v>0.23646999855584</v>
      </c>
      <c r="K4437" t="s">
        <v>1031</v>
      </c>
      <c r="L4437">
        <f t="shared" si="69"/>
        <v>-1.4601323401295401</v>
      </c>
      <c r="M4437" t="s">
        <v>1032</v>
      </c>
    </row>
    <row r="4438" spans="1:13" x14ac:dyDescent="0.2">
      <c r="A4438" t="s">
        <v>15754</v>
      </c>
      <c r="B4438" t="s">
        <v>15755</v>
      </c>
      <c r="C4438" t="s">
        <v>4688</v>
      </c>
      <c r="D4438" t="s">
        <v>15756</v>
      </c>
      <c r="E4438">
        <v>1.492936511166</v>
      </c>
      <c r="F4438">
        <v>2.0739811757984299</v>
      </c>
      <c r="G4438">
        <v>1.0402193771700401</v>
      </c>
      <c r="H4438">
        <v>1.99379209935579</v>
      </c>
      <c r="I4438">
        <v>4.6174779349110198E-2</v>
      </c>
      <c r="J4438">
        <v>0.144471963145718</v>
      </c>
      <c r="K4438" t="s">
        <v>1031</v>
      </c>
      <c r="L4438">
        <f t="shared" si="69"/>
        <v>-2.0739811757984299</v>
      </c>
      <c r="M4438" t="s">
        <v>1032</v>
      </c>
    </row>
    <row r="4439" spans="1:13" x14ac:dyDescent="0.2">
      <c r="A4439" t="s">
        <v>15757</v>
      </c>
      <c r="B4439" t="s">
        <v>15758</v>
      </c>
      <c r="C4439">
        <v>0</v>
      </c>
      <c r="D4439" t="s">
        <v>15759</v>
      </c>
      <c r="E4439">
        <v>1.4917638037641701</v>
      </c>
      <c r="F4439">
        <v>-1.2109428835646401</v>
      </c>
      <c r="G4439">
        <v>0.95165658364350803</v>
      </c>
      <c r="H4439">
        <v>-1.27245784285801</v>
      </c>
      <c r="I4439">
        <v>0.203210493533928</v>
      </c>
      <c r="J4439">
        <v>0.37655829774604499</v>
      </c>
      <c r="K4439" t="s">
        <v>1031</v>
      </c>
      <c r="L4439">
        <f t="shared" si="69"/>
        <v>1.2109428835646401</v>
      </c>
      <c r="M4439" t="s">
        <v>1032</v>
      </c>
    </row>
    <row r="4440" spans="1:13" x14ac:dyDescent="0.2">
      <c r="A4440" t="s">
        <v>15760</v>
      </c>
      <c r="B4440" t="s">
        <v>15761</v>
      </c>
      <c r="C4440" t="s">
        <v>6776</v>
      </c>
      <c r="D4440" t="s">
        <v>15762</v>
      </c>
      <c r="E4440">
        <v>1.4874301529885301</v>
      </c>
      <c r="F4440">
        <v>-1.3597026741577201</v>
      </c>
      <c r="G4440">
        <v>1.0181723836694401</v>
      </c>
      <c r="H4440">
        <v>-1.3354346434514599</v>
      </c>
      <c r="I4440">
        <v>0.18173413258089399</v>
      </c>
      <c r="J4440">
        <v>0.35101982584194102</v>
      </c>
      <c r="K4440" t="s">
        <v>1031</v>
      </c>
      <c r="L4440">
        <f t="shared" si="69"/>
        <v>1.3597026741577201</v>
      </c>
      <c r="M4440" t="s">
        <v>1032</v>
      </c>
    </row>
    <row r="4441" spans="1:13" x14ac:dyDescent="0.2">
      <c r="A4441" t="s">
        <v>15763</v>
      </c>
      <c r="B4441" t="s">
        <v>15764</v>
      </c>
      <c r="C4441">
        <v>0</v>
      </c>
      <c r="D4441" t="s">
        <v>15765</v>
      </c>
      <c r="E4441">
        <v>1.4857953074246</v>
      </c>
      <c r="F4441">
        <v>2.5717422248750301</v>
      </c>
      <c r="G4441">
        <v>1.0325714483939401</v>
      </c>
      <c r="H4441">
        <v>2.4906191517062601</v>
      </c>
      <c r="I4441">
        <v>1.27520729613708E-2</v>
      </c>
      <c r="J4441">
        <v>6.1509604265306397E-2</v>
      </c>
      <c r="K4441" t="s">
        <v>1031</v>
      </c>
      <c r="L4441">
        <f t="shared" si="69"/>
        <v>-2.5717422248750301</v>
      </c>
      <c r="M4441" t="s">
        <v>1032</v>
      </c>
    </row>
    <row r="4442" spans="1:13" x14ac:dyDescent="0.2">
      <c r="A4442" t="s">
        <v>15766</v>
      </c>
      <c r="B4442" t="s">
        <v>15767</v>
      </c>
      <c r="C4442">
        <v>0</v>
      </c>
      <c r="D4442" t="s">
        <v>15768</v>
      </c>
      <c r="E4442">
        <v>1.48073904117398</v>
      </c>
      <c r="F4442">
        <v>2.9746141121501299</v>
      </c>
      <c r="G4442">
        <v>1.26707576385627</v>
      </c>
      <c r="H4442">
        <v>2.3476213475167902</v>
      </c>
      <c r="I4442">
        <v>1.88937176528476E-2</v>
      </c>
      <c r="J4442">
        <v>7.9149016397323593E-2</v>
      </c>
      <c r="K4442" t="s">
        <v>1031</v>
      </c>
      <c r="L4442">
        <f t="shared" si="69"/>
        <v>-2.9746141121501299</v>
      </c>
      <c r="M4442" t="s">
        <v>1032</v>
      </c>
    </row>
    <row r="4443" spans="1:13" x14ac:dyDescent="0.2">
      <c r="A4443" t="s">
        <v>15769</v>
      </c>
      <c r="B4443" t="s">
        <v>15770</v>
      </c>
      <c r="C4443" t="s">
        <v>15771</v>
      </c>
      <c r="D4443" t="s">
        <v>15772</v>
      </c>
      <c r="E4443">
        <v>1.48019118705076</v>
      </c>
      <c r="F4443">
        <v>0.55886441242617202</v>
      </c>
      <c r="G4443">
        <v>0.97510408254403402</v>
      </c>
      <c r="H4443">
        <v>0.57313308643740102</v>
      </c>
      <c r="I4443">
        <v>0.56655458634876898</v>
      </c>
      <c r="J4443">
        <v>0.71801771337668996</v>
      </c>
      <c r="K4443" t="s">
        <v>1031</v>
      </c>
      <c r="L4443">
        <f t="shared" si="69"/>
        <v>-0.55886441242617202</v>
      </c>
      <c r="M4443" t="s">
        <v>1032</v>
      </c>
    </row>
    <row r="4444" spans="1:13" x14ac:dyDescent="0.2">
      <c r="A4444" t="s">
        <v>15773</v>
      </c>
      <c r="B4444" t="s">
        <v>15774</v>
      </c>
      <c r="C4444" t="s">
        <v>485</v>
      </c>
      <c r="D4444" t="s">
        <v>570</v>
      </c>
      <c r="E4444">
        <v>1.47994103142514</v>
      </c>
      <c r="F4444">
        <v>0.318893223474432</v>
      </c>
      <c r="G4444">
        <v>0.84230882850612998</v>
      </c>
      <c r="H4444">
        <v>0.37859418384584997</v>
      </c>
      <c r="I4444">
        <v>0.70498924183303002</v>
      </c>
      <c r="J4444">
        <v>0.82167892478475002</v>
      </c>
      <c r="K4444" t="s">
        <v>1031</v>
      </c>
      <c r="L4444">
        <f t="shared" si="69"/>
        <v>-0.318893223474432</v>
      </c>
      <c r="M4444" t="s">
        <v>1032</v>
      </c>
    </row>
    <row r="4445" spans="1:13" x14ac:dyDescent="0.2">
      <c r="A4445" t="s">
        <v>15775</v>
      </c>
      <c r="B4445" t="s">
        <v>15776</v>
      </c>
      <c r="C4445">
        <v>0</v>
      </c>
      <c r="D4445" t="s">
        <v>15777</v>
      </c>
      <c r="E4445">
        <v>1.4795414249124801</v>
      </c>
      <c r="F4445">
        <v>0.48247743137273702</v>
      </c>
      <c r="G4445">
        <v>0.88868314034918605</v>
      </c>
      <c r="H4445">
        <v>0.54291277674420602</v>
      </c>
      <c r="I4445">
        <v>0.58718985851477501</v>
      </c>
      <c r="J4445">
        <v>0.73427861465425903</v>
      </c>
      <c r="K4445" t="s">
        <v>1031</v>
      </c>
      <c r="L4445">
        <f t="shared" si="69"/>
        <v>-0.48247743137273702</v>
      </c>
      <c r="M4445" t="s">
        <v>1032</v>
      </c>
    </row>
    <row r="4446" spans="1:13" x14ac:dyDescent="0.2">
      <c r="A4446" t="s">
        <v>15778</v>
      </c>
      <c r="B4446" t="s">
        <v>15779</v>
      </c>
      <c r="C4446" t="s">
        <v>10052</v>
      </c>
      <c r="D4446" t="s">
        <v>15780</v>
      </c>
      <c r="E4446">
        <v>1.47502388661039</v>
      </c>
      <c r="F4446">
        <v>0.42994747775923098</v>
      </c>
      <c r="G4446">
        <v>0.93736400245976803</v>
      </c>
      <c r="H4446">
        <v>0.458677180509377</v>
      </c>
      <c r="I4446">
        <v>0.64646600330836201</v>
      </c>
      <c r="J4446">
        <v>0.77923323190704097</v>
      </c>
      <c r="K4446" t="s">
        <v>1031</v>
      </c>
      <c r="L4446">
        <f t="shared" si="69"/>
        <v>-0.42994747775923098</v>
      </c>
      <c r="M4446" t="s">
        <v>1032</v>
      </c>
    </row>
    <row r="4447" spans="1:13" x14ac:dyDescent="0.2">
      <c r="A4447" t="s">
        <v>15781</v>
      </c>
      <c r="B4447" t="s">
        <v>15782</v>
      </c>
      <c r="C4447" t="s">
        <v>449</v>
      </c>
      <c r="D4447" t="s">
        <v>15783</v>
      </c>
      <c r="E4447">
        <v>1.47489788473734</v>
      </c>
      <c r="F4447">
        <v>2.0043602106574601</v>
      </c>
      <c r="G4447">
        <v>1.1244181695893201</v>
      </c>
      <c r="H4447">
        <v>1.7825754375612199</v>
      </c>
      <c r="I4447">
        <v>7.46554411326905E-2</v>
      </c>
      <c r="J4447">
        <v>0.198922470058916</v>
      </c>
      <c r="K4447" t="s">
        <v>1031</v>
      </c>
      <c r="L4447">
        <f t="shared" si="69"/>
        <v>-2.0043602106574601</v>
      </c>
      <c r="M4447" t="s">
        <v>1032</v>
      </c>
    </row>
    <row r="4448" spans="1:13" x14ac:dyDescent="0.2">
      <c r="A4448" t="s">
        <v>15784</v>
      </c>
      <c r="B4448" t="s">
        <v>15785</v>
      </c>
      <c r="C4448">
        <v>0</v>
      </c>
      <c r="D4448" t="s">
        <v>15786</v>
      </c>
      <c r="E4448">
        <v>1.4744848685852101</v>
      </c>
      <c r="F4448">
        <v>2.3077945297169</v>
      </c>
      <c r="G4448">
        <v>1.09933634880652</v>
      </c>
      <c r="H4448">
        <v>2.0992615519557098</v>
      </c>
      <c r="I4448">
        <v>3.5793850714078403E-2</v>
      </c>
      <c r="J4448">
        <v>0.121123143858061</v>
      </c>
      <c r="K4448" t="s">
        <v>1031</v>
      </c>
      <c r="L4448">
        <f t="shared" si="69"/>
        <v>-2.3077945297169</v>
      </c>
      <c r="M4448" t="s">
        <v>1032</v>
      </c>
    </row>
    <row r="4449" spans="1:13" x14ac:dyDescent="0.2">
      <c r="A4449" t="s">
        <v>15787</v>
      </c>
      <c r="B4449" t="s">
        <v>15788</v>
      </c>
      <c r="C4449">
        <v>0</v>
      </c>
      <c r="D4449" t="s">
        <v>13177</v>
      </c>
      <c r="E4449">
        <v>1.4740138973580199</v>
      </c>
      <c r="F4449">
        <v>0.112603304880183</v>
      </c>
      <c r="G4449">
        <v>0.827995201751628</v>
      </c>
      <c r="H4449">
        <v>0.135995117655236</v>
      </c>
      <c r="I4449">
        <v>0.89182514065351803</v>
      </c>
      <c r="J4449">
        <v>0.938650313972336</v>
      </c>
      <c r="K4449" t="s">
        <v>1031</v>
      </c>
      <c r="L4449">
        <f t="shared" si="69"/>
        <v>-0.112603304880183</v>
      </c>
      <c r="M4449" t="s">
        <v>1032</v>
      </c>
    </row>
    <row r="4450" spans="1:13" x14ac:dyDescent="0.2">
      <c r="A4450" t="s">
        <v>15789</v>
      </c>
      <c r="B4450" t="s">
        <v>15790</v>
      </c>
      <c r="C4450">
        <v>0</v>
      </c>
      <c r="D4450" t="s">
        <v>15791</v>
      </c>
      <c r="E4450">
        <v>1.4711693537344199</v>
      </c>
      <c r="F4450">
        <v>1.3315159254573401</v>
      </c>
      <c r="G4450">
        <v>1.0302412570825501</v>
      </c>
      <c r="H4450">
        <v>1.29243118182623</v>
      </c>
      <c r="I4450">
        <v>0.196207863961157</v>
      </c>
      <c r="J4450">
        <v>0.36848507145477</v>
      </c>
      <c r="K4450" t="s">
        <v>1031</v>
      </c>
      <c r="L4450">
        <f t="shared" si="69"/>
        <v>-1.3315159254573401</v>
      </c>
      <c r="M4450" t="s">
        <v>1032</v>
      </c>
    </row>
    <row r="4451" spans="1:13" x14ac:dyDescent="0.2">
      <c r="A4451" t="s">
        <v>15792</v>
      </c>
      <c r="B4451" t="s">
        <v>15793</v>
      </c>
      <c r="C4451" t="s">
        <v>1574</v>
      </c>
      <c r="D4451" t="s">
        <v>15794</v>
      </c>
      <c r="E4451">
        <v>1.47116707194402</v>
      </c>
      <c r="F4451">
        <v>0.30947416877947498</v>
      </c>
      <c r="G4451">
        <v>1.0605365065086001</v>
      </c>
      <c r="H4451">
        <v>0.29180906727887801</v>
      </c>
      <c r="I4451">
        <v>0.77043261214719605</v>
      </c>
      <c r="J4451">
        <v>0.86420282447225305</v>
      </c>
      <c r="K4451" t="s">
        <v>1031</v>
      </c>
      <c r="L4451">
        <f t="shared" si="69"/>
        <v>-0.30947416877947498</v>
      </c>
      <c r="M4451" t="s">
        <v>1032</v>
      </c>
    </row>
    <row r="4452" spans="1:13" x14ac:dyDescent="0.2">
      <c r="A4452" t="s">
        <v>15795</v>
      </c>
      <c r="B4452" t="s">
        <v>15796</v>
      </c>
      <c r="C4452" t="s">
        <v>1338</v>
      </c>
      <c r="D4452" t="s">
        <v>15797</v>
      </c>
      <c r="E4452">
        <v>1.4693659206660199</v>
      </c>
      <c r="F4452">
        <v>0.58788824437979104</v>
      </c>
      <c r="G4452">
        <v>0.87008850417670303</v>
      </c>
      <c r="H4452">
        <v>0.67566487955850396</v>
      </c>
      <c r="I4452">
        <v>0.49925343891534402</v>
      </c>
      <c r="J4452">
        <v>0.66653173487540995</v>
      </c>
      <c r="K4452" t="s">
        <v>1031</v>
      </c>
      <c r="L4452">
        <f t="shared" si="69"/>
        <v>-0.58788824437979104</v>
      </c>
      <c r="M4452" t="s">
        <v>1032</v>
      </c>
    </row>
    <row r="4453" spans="1:13" x14ac:dyDescent="0.2">
      <c r="A4453" t="s">
        <v>15798</v>
      </c>
      <c r="B4453" t="s">
        <v>15799</v>
      </c>
      <c r="C4453" t="s">
        <v>9394</v>
      </c>
      <c r="D4453" t="s">
        <v>15800</v>
      </c>
      <c r="E4453">
        <v>1.4681254450194201</v>
      </c>
      <c r="F4453">
        <v>1.1423015273517101</v>
      </c>
      <c r="G4453">
        <v>0.95716041245356698</v>
      </c>
      <c r="H4453">
        <v>1.1934274678405801</v>
      </c>
      <c r="I4453">
        <v>0.23270200283633199</v>
      </c>
      <c r="J4453">
        <v>0.41114842170151999</v>
      </c>
      <c r="K4453" t="s">
        <v>1031</v>
      </c>
      <c r="L4453">
        <f t="shared" si="69"/>
        <v>-1.1423015273517101</v>
      </c>
      <c r="M4453" t="s">
        <v>1032</v>
      </c>
    </row>
    <row r="4454" spans="1:13" x14ac:dyDescent="0.2">
      <c r="A4454" t="s">
        <v>15801</v>
      </c>
      <c r="B4454" t="s">
        <v>15802</v>
      </c>
      <c r="C4454" t="s">
        <v>15322</v>
      </c>
      <c r="D4454" t="s">
        <v>15803</v>
      </c>
      <c r="E4454">
        <v>1.4676968403678901</v>
      </c>
      <c r="F4454">
        <v>0.92624429070974201</v>
      </c>
      <c r="G4454">
        <v>0.95463139479903103</v>
      </c>
      <c r="H4454">
        <v>0.97026380627753706</v>
      </c>
      <c r="I4454">
        <v>0.33191501331297502</v>
      </c>
      <c r="J4454">
        <v>0.513734598279183</v>
      </c>
      <c r="K4454" t="s">
        <v>1031</v>
      </c>
      <c r="L4454">
        <f t="shared" si="69"/>
        <v>-0.92624429070974201</v>
      </c>
      <c r="M4454" t="s">
        <v>1032</v>
      </c>
    </row>
    <row r="4455" spans="1:13" x14ac:dyDescent="0.2">
      <c r="A4455" t="s">
        <v>15804</v>
      </c>
      <c r="B4455" t="s">
        <v>114</v>
      </c>
      <c r="C4455">
        <v>0</v>
      </c>
      <c r="D4455" t="s">
        <v>590</v>
      </c>
      <c r="E4455">
        <v>1.4668891764646199</v>
      </c>
      <c r="F4455">
        <v>-0.167429311981179</v>
      </c>
      <c r="G4455">
        <v>1.3511162741473699</v>
      </c>
      <c r="H4455">
        <v>-0.123919247502837</v>
      </c>
      <c r="I4455" t="s">
        <v>2015</v>
      </c>
      <c r="J4455" t="s">
        <v>2015</v>
      </c>
      <c r="K4455" t="s">
        <v>1031</v>
      </c>
      <c r="L4455">
        <f t="shared" si="69"/>
        <v>0.167429311981179</v>
      </c>
      <c r="M4455" t="s">
        <v>1032</v>
      </c>
    </row>
    <row r="4456" spans="1:13" x14ac:dyDescent="0.2">
      <c r="A4456" t="s">
        <v>15805</v>
      </c>
      <c r="B4456" t="s">
        <v>15806</v>
      </c>
      <c r="C4456">
        <v>0</v>
      </c>
      <c r="D4456" t="s">
        <v>15807</v>
      </c>
      <c r="E4456">
        <v>1.46575543955295</v>
      </c>
      <c r="F4456">
        <v>2.3591361849197998</v>
      </c>
      <c r="G4456">
        <v>1.15509421345798</v>
      </c>
      <c r="H4456">
        <v>2.0423755546807798</v>
      </c>
      <c r="I4456">
        <v>4.11142926769172E-2</v>
      </c>
      <c r="J4456">
        <v>0.13309053316437999</v>
      </c>
      <c r="K4456" t="s">
        <v>1031</v>
      </c>
      <c r="L4456">
        <f t="shared" si="69"/>
        <v>-2.3591361849197998</v>
      </c>
      <c r="M4456" t="s">
        <v>1032</v>
      </c>
    </row>
    <row r="4457" spans="1:13" x14ac:dyDescent="0.2">
      <c r="A4457" t="s">
        <v>15808</v>
      </c>
      <c r="B4457" t="s">
        <v>15809</v>
      </c>
      <c r="C4457" t="s">
        <v>10291</v>
      </c>
      <c r="D4457" t="s">
        <v>15810</v>
      </c>
      <c r="E4457">
        <v>1.4643425346374299</v>
      </c>
      <c r="F4457">
        <v>0.53228946777653197</v>
      </c>
      <c r="G4457">
        <v>0.89122510554043999</v>
      </c>
      <c r="H4457">
        <v>0.59725591712741399</v>
      </c>
      <c r="I4457">
        <v>0.550336531386728</v>
      </c>
      <c r="J4457">
        <v>0.70617507006564795</v>
      </c>
      <c r="K4457" t="s">
        <v>1031</v>
      </c>
      <c r="L4457">
        <f t="shared" si="69"/>
        <v>-0.53228946777653197</v>
      </c>
      <c r="M4457" t="s">
        <v>1032</v>
      </c>
    </row>
    <row r="4458" spans="1:13" x14ac:dyDescent="0.2">
      <c r="A4458" t="s">
        <v>15811</v>
      </c>
      <c r="B4458" t="s">
        <v>15812</v>
      </c>
      <c r="C4458">
        <v>0</v>
      </c>
      <c r="D4458" t="s">
        <v>15813</v>
      </c>
      <c r="E4458">
        <v>1.46425568471375</v>
      </c>
      <c r="F4458">
        <v>2.3903289714134401</v>
      </c>
      <c r="G4458">
        <v>1.05879007794573</v>
      </c>
      <c r="H4458">
        <v>2.2576042420525599</v>
      </c>
      <c r="I4458">
        <v>2.3970343952736901E-2</v>
      </c>
      <c r="J4458">
        <v>9.3016808391208794E-2</v>
      </c>
      <c r="K4458" t="s">
        <v>1031</v>
      </c>
      <c r="L4458">
        <f t="shared" si="69"/>
        <v>-2.3903289714134401</v>
      </c>
      <c r="M4458" t="s">
        <v>1032</v>
      </c>
    </row>
    <row r="4459" spans="1:13" x14ac:dyDescent="0.2">
      <c r="A4459" t="s">
        <v>15814</v>
      </c>
      <c r="B4459" t="s">
        <v>15815</v>
      </c>
      <c r="C4459" t="s">
        <v>10676</v>
      </c>
      <c r="D4459" t="s">
        <v>15816</v>
      </c>
      <c r="E4459">
        <v>1.46137879393839</v>
      </c>
      <c r="F4459">
        <v>-1.7934967282833501</v>
      </c>
      <c r="G4459">
        <v>0.95180206205095896</v>
      </c>
      <c r="H4459">
        <v>-1.8843169181822199</v>
      </c>
      <c r="I4459">
        <v>5.9522120322436797E-2</v>
      </c>
      <c r="J4459">
        <v>0.17072088240764799</v>
      </c>
      <c r="K4459" t="s">
        <v>1031</v>
      </c>
      <c r="L4459">
        <f t="shared" si="69"/>
        <v>1.7934967282833501</v>
      </c>
      <c r="M4459" t="s">
        <v>1032</v>
      </c>
    </row>
    <row r="4460" spans="1:13" x14ac:dyDescent="0.2">
      <c r="A4460" t="s">
        <v>15817</v>
      </c>
      <c r="B4460" t="s">
        <v>15818</v>
      </c>
      <c r="C4460" t="s">
        <v>2138</v>
      </c>
      <c r="D4460" t="s">
        <v>15819</v>
      </c>
      <c r="E4460">
        <v>1.4608078051059501</v>
      </c>
      <c r="F4460">
        <v>0.67261415903130195</v>
      </c>
      <c r="G4460">
        <v>0.83047279348818903</v>
      </c>
      <c r="H4460">
        <v>0.80991715117620899</v>
      </c>
      <c r="I4460">
        <v>0.417987793691113</v>
      </c>
      <c r="J4460">
        <v>0.59575381011194095</v>
      </c>
      <c r="K4460" t="s">
        <v>1031</v>
      </c>
      <c r="L4460">
        <f t="shared" si="69"/>
        <v>-0.67261415903130195</v>
      </c>
      <c r="M4460" t="s">
        <v>1032</v>
      </c>
    </row>
    <row r="4461" spans="1:13" x14ac:dyDescent="0.2">
      <c r="A4461" t="s">
        <v>15820</v>
      </c>
      <c r="B4461" t="s">
        <v>15821</v>
      </c>
      <c r="C4461" t="s">
        <v>15822</v>
      </c>
      <c r="D4461" t="s">
        <v>15823</v>
      </c>
      <c r="E4461">
        <v>1.4584432510357801</v>
      </c>
      <c r="F4461">
        <v>1.26395765522897</v>
      </c>
      <c r="G4461">
        <v>0.96329590324542402</v>
      </c>
      <c r="H4461">
        <v>1.31211775215756</v>
      </c>
      <c r="I4461">
        <v>0.18948040713938299</v>
      </c>
      <c r="J4461">
        <v>0.36049596585990101</v>
      </c>
      <c r="K4461" t="s">
        <v>1031</v>
      </c>
      <c r="L4461">
        <f t="shared" si="69"/>
        <v>-1.26395765522897</v>
      </c>
      <c r="M4461" t="s">
        <v>1032</v>
      </c>
    </row>
    <row r="4462" spans="1:13" x14ac:dyDescent="0.2">
      <c r="A4462" t="s">
        <v>15824</v>
      </c>
      <c r="B4462" t="s">
        <v>15825</v>
      </c>
      <c r="C4462">
        <v>0</v>
      </c>
      <c r="D4462" t="s">
        <v>15826</v>
      </c>
      <c r="E4462">
        <v>1.45693769098758</v>
      </c>
      <c r="F4462">
        <v>4.7399649731062601</v>
      </c>
      <c r="G4462">
        <v>3.19639467475006</v>
      </c>
      <c r="H4462">
        <v>1.48290979538592</v>
      </c>
      <c r="I4462">
        <v>0.13809837857895199</v>
      </c>
      <c r="J4462">
        <v>0.29457540454536801</v>
      </c>
      <c r="K4462" t="s">
        <v>1031</v>
      </c>
      <c r="L4462">
        <f t="shared" si="69"/>
        <v>-4.7399649731062601</v>
      </c>
      <c r="M4462" t="s">
        <v>1032</v>
      </c>
    </row>
    <row r="4463" spans="1:13" x14ac:dyDescent="0.2">
      <c r="A4463" t="s">
        <v>15827</v>
      </c>
      <c r="B4463" t="s">
        <v>15828</v>
      </c>
      <c r="C4463" t="s">
        <v>11761</v>
      </c>
      <c r="D4463" t="s">
        <v>11762</v>
      </c>
      <c r="E4463">
        <v>1.4563807475654</v>
      </c>
      <c r="F4463">
        <v>1.2608818705630001</v>
      </c>
      <c r="G4463">
        <v>0.98608310281790401</v>
      </c>
      <c r="H4463">
        <v>1.27867708812758</v>
      </c>
      <c r="I4463">
        <v>0.20101079122180601</v>
      </c>
      <c r="J4463">
        <v>0.37336533153143497</v>
      </c>
      <c r="K4463" t="s">
        <v>1031</v>
      </c>
      <c r="L4463">
        <f t="shared" si="69"/>
        <v>-1.2608818705630001</v>
      </c>
      <c r="M4463" t="s">
        <v>1032</v>
      </c>
    </row>
    <row r="4464" spans="1:13" x14ac:dyDescent="0.2">
      <c r="A4464" t="s">
        <v>15829</v>
      </c>
      <c r="B4464" t="s">
        <v>15830</v>
      </c>
      <c r="C4464" t="s">
        <v>8458</v>
      </c>
      <c r="D4464" t="s">
        <v>15831</v>
      </c>
      <c r="E4464">
        <v>1.4539945121475899</v>
      </c>
      <c r="F4464">
        <v>-1.4958410944615299</v>
      </c>
      <c r="G4464">
        <v>1.24351277632163</v>
      </c>
      <c r="H4464">
        <v>-1.20291574235875</v>
      </c>
      <c r="I4464">
        <v>0.22900892778301801</v>
      </c>
      <c r="J4464">
        <v>0.40747351397400999</v>
      </c>
      <c r="K4464" t="s">
        <v>1031</v>
      </c>
      <c r="L4464">
        <f t="shared" si="69"/>
        <v>1.4958410944615299</v>
      </c>
      <c r="M4464" t="s">
        <v>1032</v>
      </c>
    </row>
    <row r="4465" spans="1:13" x14ac:dyDescent="0.2">
      <c r="A4465" t="s">
        <v>15832</v>
      </c>
      <c r="B4465" t="s">
        <v>15833</v>
      </c>
      <c r="C4465" t="s">
        <v>15834</v>
      </c>
      <c r="D4465" t="s">
        <v>15835</v>
      </c>
      <c r="E4465">
        <v>1.4523805685720901</v>
      </c>
      <c r="F4465">
        <v>1.90178893060087</v>
      </c>
      <c r="G4465">
        <v>1.0284279219575101</v>
      </c>
      <c r="H4465">
        <v>1.8492194639960799</v>
      </c>
      <c r="I4465">
        <v>6.44261293003911E-2</v>
      </c>
      <c r="J4465">
        <v>0.180085208575225</v>
      </c>
      <c r="K4465" t="s">
        <v>1031</v>
      </c>
      <c r="L4465">
        <f t="shared" si="69"/>
        <v>-1.90178893060087</v>
      </c>
      <c r="M4465" t="s">
        <v>1032</v>
      </c>
    </row>
    <row r="4466" spans="1:13" x14ac:dyDescent="0.2">
      <c r="A4466" t="s">
        <v>15836</v>
      </c>
      <c r="B4466" t="s">
        <v>15837</v>
      </c>
      <c r="C4466" t="s">
        <v>15838</v>
      </c>
      <c r="D4466" t="s">
        <v>15839</v>
      </c>
      <c r="E4466">
        <v>1.4484159853510401</v>
      </c>
      <c r="F4466">
        <v>-0.41472655218517901</v>
      </c>
      <c r="G4466">
        <v>0.93722004083892796</v>
      </c>
      <c r="H4466">
        <v>-0.44250713185128598</v>
      </c>
      <c r="I4466">
        <v>0.65812227061836903</v>
      </c>
      <c r="J4466">
        <v>0.78586491367759004</v>
      </c>
      <c r="K4466" t="s">
        <v>1031</v>
      </c>
      <c r="L4466">
        <f t="shared" si="69"/>
        <v>0.41472655218517901</v>
      </c>
      <c r="M4466" t="s">
        <v>1032</v>
      </c>
    </row>
    <row r="4467" spans="1:13" x14ac:dyDescent="0.2">
      <c r="A4467" t="s">
        <v>15840</v>
      </c>
      <c r="B4467" t="s">
        <v>15841</v>
      </c>
      <c r="C4467" t="s">
        <v>10487</v>
      </c>
      <c r="D4467" t="s">
        <v>15842</v>
      </c>
      <c r="E4467">
        <v>1.4479064004517701</v>
      </c>
      <c r="F4467">
        <v>0.73660718648914802</v>
      </c>
      <c r="G4467">
        <v>1.11939290244695</v>
      </c>
      <c r="H4467">
        <v>0.65804168034204302</v>
      </c>
      <c r="I4467">
        <v>0.51051134881929405</v>
      </c>
      <c r="J4467">
        <v>0.67483117971957796</v>
      </c>
      <c r="K4467" t="s">
        <v>1031</v>
      </c>
      <c r="L4467">
        <f t="shared" si="69"/>
        <v>-0.73660718648914802</v>
      </c>
      <c r="M4467" t="s">
        <v>1032</v>
      </c>
    </row>
    <row r="4468" spans="1:13" x14ac:dyDescent="0.2">
      <c r="A4468" t="s">
        <v>15843</v>
      </c>
      <c r="B4468" t="s">
        <v>15844</v>
      </c>
      <c r="C4468">
        <v>0</v>
      </c>
      <c r="D4468" t="s">
        <v>15845</v>
      </c>
      <c r="E4468">
        <v>1.44552049032615</v>
      </c>
      <c r="F4468">
        <v>-0.21637197549833101</v>
      </c>
      <c r="G4468">
        <v>0.93037561532206303</v>
      </c>
      <c r="H4468">
        <v>-0.23256410844713599</v>
      </c>
      <c r="I4468">
        <v>0.81609990044897196</v>
      </c>
      <c r="J4468">
        <v>0.89412382661043899</v>
      </c>
      <c r="K4468" t="s">
        <v>1031</v>
      </c>
      <c r="L4468">
        <f t="shared" si="69"/>
        <v>0.21637197549833101</v>
      </c>
      <c r="M4468" t="s">
        <v>1032</v>
      </c>
    </row>
    <row r="4469" spans="1:13" x14ac:dyDescent="0.2">
      <c r="A4469" t="s">
        <v>15846</v>
      </c>
      <c r="B4469" t="s">
        <v>15847</v>
      </c>
      <c r="C4469" t="s">
        <v>11995</v>
      </c>
      <c r="D4469" t="s">
        <v>11996</v>
      </c>
      <c r="E4469">
        <v>1.44206971107924</v>
      </c>
      <c r="F4469">
        <v>-1.4053309715131299</v>
      </c>
      <c r="G4469">
        <v>1.2215171015658099</v>
      </c>
      <c r="H4469">
        <v>-1.15047998076466</v>
      </c>
      <c r="I4469" t="s">
        <v>2015</v>
      </c>
      <c r="J4469" t="s">
        <v>2015</v>
      </c>
      <c r="K4469" t="s">
        <v>1031</v>
      </c>
      <c r="L4469">
        <f t="shared" si="69"/>
        <v>1.4053309715131299</v>
      </c>
      <c r="M4469" t="s">
        <v>1032</v>
      </c>
    </row>
    <row r="4470" spans="1:13" x14ac:dyDescent="0.2">
      <c r="A4470" t="s">
        <v>15848</v>
      </c>
      <c r="B4470" t="s">
        <v>15849</v>
      </c>
      <c r="C4470" t="s">
        <v>13624</v>
      </c>
      <c r="D4470" t="s">
        <v>15850</v>
      </c>
      <c r="E4470">
        <v>1.4408521653792199</v>
      </c>
      <c r="F4470">
        <v>0.30915981548184901</v>
      </c>
      <c r="G4470">
        <v>0.97682021136261499</v>
      </c>
      <c r="H4470">
        <v>0.31649612885321698</v>
      </c>
      <c r="I4470">
        <v>0.75162596300738904</v>
      </c>
      <c r="J4470">
        <v>0.85241402645083397</v>
      </c>
      <c r="K4470" t="s">
        <v>1031</v>
      </c>
      <c r="L4470">
        <f t="shared" si="69"/>
        <v>-0.30915981548184901</v>
      </c>
      <c r="M4470" t="s">
        <v>1032</v>
      </c>
    </row>
    <row r="4471" spans="1:13" x14ac:dyDescent="0.2">
      <c r="A4471" t="s">
        <v>15851</v>
      </c>
      <c r="B4471" t="s">
        <v>15852</v>
      </c>
      <c r="C4471" t="s">
        <v>9196</v>
      </c>
      <c r="D4471" t="s">
        <v>15853</v>
      </c>
      <c r="E4471">
        <v>1.4391925346665999</v>
      </c>
      <c r="F4471">
        <v>3.3154502914822399</v>
      </c>
      <c r="G4471">
        <v>1.3866084792829401</v>
      </c>
      <c r="H4471">
        <v>2.3910500628099101</v>
      </c>
      <c r="I4471">
        <v>1.6800261879508199E-2</v>
      </c>
      <c r="J4471">
        <v>7.3678965149669401E-2</v>
      </c>
      <c r="K4471" t="s">
        <v>1031</v>
      </c>
      <c r="L4471">
        <f t="shared" si="69"/>
        <v>-3.3154502914822399</v>
      </c>
      <c r="M4471" t="s">
        <v>1032</v>
      </c>
    </row>
    <row r="4472" spans="1:13" x14ac:dyDescent="0.2">
      <c r="A4472" t="s">
        <v>15854</v>
      </c>
      <c r="B4472" t="s">
        <v>15855</v>
      </c>
      <c r="C4472">
        <v>0</v>
      </c>
      <c r="D4472" t="s">
        <v>15856</v>
      </c>
      <c r="E4472">
        <v>1.4366582084244901</v>
      </c>
      <c r="F4472">
        <v>1.2671948802628401</v>
      </c>
      <c r="G4472">
        <v>0.84235666855229896</v>
      </c>
      <c r="H4472">
        <v>1.50434480733759</v>
      </c>
      <c r="I4472">
        <v>0.132492607530867</v>
      </c>
      <c r="J4472">
        <v>0.28711312980495901</v>
      </c>
      <c r="K4472" t="s">
        <v>1031</v>
      </c>
      <c r="L4472">
        <f t="shared" si="69"/>
        <v>-1.2671948802628401</v>
      </c>
      <c r="M4472" t="s">
        <v>1032</v>
      </c>
    </row>
    <row r="4473" spans="1:13" x14ac:dyDescent="0.2">
      <c r="A4473" t="s">
        <v>15857</v>
      </c>
      <c r="B4473" t="s">
        <v>15858</v>
      </c>
      <c r="C4473" t="s">
        <v>5092</v>
      </c>
      <c r="D4473" t="s">
        <v>15859</v>
      </c>
      <c r="E4473">
        <v>1.4364947061953499</v>
      </c>
      <c r="F4473">
        <v>-0.46375133256941298</v>
      </c>
      <c r="G4473">
        <v>0.92421329666735197</v>
      </c>
      <c r="H4473">
        <v>-0.501779550501673</v>
      </c>
      <c r="I4473">
        <v>0.61582259935008998</v>
      </c>
      <c r="J4473">
        <v>0.75481326620907696</v>
      </c>
      <c r="K4473" t="s">
        <v>1031</v>
      </c>
      <c r="L4473">
        <f t="shared" si="69"/>
        <v>0.46375133256941298</v>
      </c>
      <c r="M4473" t="s">
        <v>1032</v>
      </c>
    </row>
    <row r="4474" spans="1:13" x14ac:dyDescent="0.2">
      <c r="A4474" t="s">
        <v>15860</v>
      </c>
      <c r="B4474" t="s">
        <v>15861</v>
      </c>
      <c r="C4474" t="s">
        <v>12010</v>
      </c>
      <c r="D4474" t="s">
        <v>15862</v>
      </c>
      <c r="E4474">
        <v>1.4356386613134</v>
      </c>
      <c r="F4474">
        <v>1.79825198244847</v>
      </c>
      <c r="G4474">
        <v>0.89423480657402199</v>
      </c>
      <c r="H4474">
        <v>2.0109393743438599</v>
      </c>
      <c r="I4474">
        <v>4.4331860746167101E-2</v>
      </c>
      <c r="J4474">
        <v>0.140387959219924</v>
      </c>
      <c r="K4474" t="s">
        <v>1031</v>
      </c>
      <c r="L4474">
        <f t="shared" si="69"/>
        <v>-1.79825198244847</v>
      </c>
      <c r="M4474" t="s">
        <v>1032</v>
      </c>
    </row>
    <row r="4475" spans="1:13" x14ac:dyDescent="0.2">
      <c r="A4475" t="s">
        <v>15863</v>
      </c>
      <c r="B4475" t="s">
        <v>15864</v>
      </c>
      <c r="C4475">
        <v>0</v>
      </c>
      <c r="D4475" t="s">
        <v>15865</v>
      </c>
      <c r="E4475">
        <v>1.4337452292044499</v>
      </c>
      <c r="F4475">
        <v>0.40961800909998702</v>
      </c>
      <c r="G4475">
        <v>1.06479700139876</v>
      </c>
      <c r="H4475">
        <v>0.384691174526126</v>
      </c>
      <c r="I4475">
        <v>0.70046623466573799</v>
      </c>
      <c r="J4475">
        <v>0.81823334438959505</v>
      </c>
      <c r="K4475" t="s">
        <v>1031</v>
      </c>
      <c r="L4475">
        <f t="shared" si="69"/>
        <v>-0.40961800909998702</v>
      </c>
      <c r="M4475" t="s">
        <v>1032</v>
      </c>
    </row>
    <row r="4476" spans="1:13" x14ac:dyDescent="0.2">
      <c r="A4476" t="s">
        <v>15866</v>
      </c>
      <c r="B4476" t="s">
        <v>15867</v>
      </c>
      <c r="C4476" t="s">
        <v>6610</v>
      </c>
      <c r="D4476" t="s">
        <v>15868</v>
      </c>
      <c r="E4476">
        <v>1.4335152786491701</v>
      </c>
      <c r="F4476">
        <v>2.2999806969004801</v>
      </c>
      <c r="G4476">
        <v>0.97696444314652697</v>
      </c>
      <c r="H4476">
        <v>2.35421126432492</v>
      </c>
      <c r="I4476">
        <v>1.8562058065649902E-2</v>
      </c>
      <c r="J4476">
        <v>7.8282919177273105E-2</v>
      </c>
      <c r="K4476" t="s">
        <v>1031</v>
      </c>
      <c r="L4476">
        <f t="shared" si="69"/>
        <v>-2.2999806969004801</v>
      </c>
      <c r="M4476" t="s">
        <v>1032</v>
      </c>
    </row>
    <row r="4477" spans="1:13" x14ac:dyDescent="0.2">
      <c r="A4477" t="s">
        <v>15869</v>
      </c>
      <c r="B4477" t="s">
        <v>15870</v>
      </c>
      <c r="C4477" t="s">
        <v>15871</v>
      </c>
      <c r="D4477" t="s">
        <v>15872</v>
      </c>
      <c r="E4477">
        <v>1.4328099638487499</v>
      </c>
      <c r="F4477">
        <v>1.13295744301836</v>
      </c>
      <c r="G4477">
        <v>0.960153974025588</v>
      </c>
      <c r="H4477">
        <v>1.1799747474545901</v>
      </c>
      <c r="I4477">
        <v>0.23801025865994799</v>
      </c>
      <c r="J4477">
        <v>0.41606981618462902</v>
      </c>
      <c r="K4477" t="s">
        <v>1031</v>
      </c>
      <c r="L4477">
        <f t="shared" si="69"/>
        <v>-1.13295744301836</v>
      </c>
      <c r="M4477" t="s">
        <v>1032</v>
      </c>
    </row>
    <row r="4478" spans="1:13" x14ac:dyDescent="0.2">
      <c r="A4478" t="s">
        <v>15873</v>
      </c>
      <c r="B4478" t="s">
        <v>15874</v>
      </c>
      <c r="C4478" t="s">
        <v>11749</v>
      </c>
      <c r="D4478" t="s">
        <v>15875</v>
      </c>
      <c r="E4478">
        <v>1.43229549549526</v>
      </c>
      <c r="F4478">
        <v>0.51588235295448104</v>
      </c>
      <c r="G4478">
        <v>0.88284742677904904</v>
      </c>
      <c r="H4478">
        <v>0.58433919305469195</v>
      </c>
      <c r="I4478">
        <v>0.55899212833703404</v>
      </c>
      <c r="J4478">
        <v>0.712467697435061</v>
      </c>
      <c r="K4478" t="s">
        <v>1031</v>
      </c>
      <c r="L4478">
        <f t="shared" si="69"/>
        <v>-0.51588235295448104</v>
      </c>
      <c r="M4478" t="s">
        <v>1032</v>
      </c>
    </row>
    <row r="4479" spans="1:13" x14ac:dyDescent="0.2">
      <c r="A4479" t="s">
        <v>15876</v>
      </c>
      <c r="B4479" t="s">
        <v>15877</v>
      </c>
      <c r="C4479" t="s">
        <v>11482</v>
      </c>
      <c r="D4479" t="s">
        <v>15878</v>
      </c>
      <c r="E4479">
        <v>1.43159941974692</v>
      </c>
      <c r="F4479">
        <v>-8.32600755019966E-2</v>
      </c>
      <c r="G4479">
        <v>0.82414187223671498</v>
      </c>
      <c r="H4479">
        <v>-0.101026386726389</v>
      </c>
      <c r="I4479">
        <v>0.91952951375384595</v>
      </c>
      <c r="J4479">
        <v>0.95527132847451801</v>
      </c>
      <c r="K4479" t="s">
        <v>1031</v>
      </c>
      <c r="L4479">
        <f t="shared" si="69"/>
        <v>8.32600755019966E-2</v>
      </c>
      <c r="M4479" t="s">
        <v>1032</v>
      </c>
    </row>
    <row r="4480" spans="1:13" x14ac:dyDescent="0.2">
      <c r="A4480" t="s">
        <v>15879</v>
      </c>
      <c r="B4480" t="s">
        <v>15880</v>
      </c>
      <c r="C4480">
        <v>0</v>
      </c>
      <c r="D4480" t="s">
        <v>15881</v>
      </c>
      <c r="E4480">
        <v>1.4310166787624901</v>
      </c>
      <c r="F4480">
        <v>1.52821706459525</v>
      </c>
      <c r="G4480">
        <v>0.95858262343979905</v>
      </c>
      <c r="H4480">
        <v>1.59424657533574</v>
      </c>
      <c r="I4480">
        <v>0.110880818412642</v>
      </c>
      <c r="J4480">
        <v>0.25679604175610699</v>
      </c>
      <c r="K4480" t="s">
        <v>1031</v>
      </c>
      <c r="L4480">
        <f t="shared" si="69"/>
        <v>-1.52821706459525</v>
      </c>
      <c r="M4480" t="s">
        <v>1032</v>
      </c>
    </row>
    <row r="4481" spans="1:13" x14ac:dyDescent="0.2">
      <c r="A4481" t="s">
        <v>15882</v>
      </c>
      <c r="B4481" t="s">
        <v>15883</v>
      </c>
      <c r="C4481">
        <v>0</v>
      </c>
      <c r="D4481">
        <v>0</v>
      </c>
      <c r="E4481">
        <v>1.42904823617229</v>
      </c>
      <c r="F4481">
        <v>4.2766170584396503</v>
      </c>
      <c r="G4481">
        <v>3.1829866161352598</v>
      </c>
      <c r="H4481">
        <v>1.3435862522200199</v>
      </c>
      <c r="I4481">
        <v>0.179082217557782</v>
      </c>
      <c r="J4481">
        <v>0.34800256044484301</v>
      </c>
      <c r="K4481" t="s">
        <v>1031</v>
      </c>
      <c r="L4481">
        <f t="shared" si="69"/>
        <v>-4.2766170584396503</v>
      </c>
      <c r="M4481" t="s">
        <v>1032</v>
      </c>
    </row>
    <row r="4482" spans="1:13" x14ac:dyDescent="0.2">
      <c r="A4482" t="s">
        <v>15884</v>
      </c>
      <c r="B4482" t="s">
        <v>15885</v>
      </c>
      <c r="C4482">
        <v>0</v>
      </c>
      <c r="D4482" t="s">
        <v>15886</v>
      </c>
      <c r="E4482">
        <v>1.4275307434199001</v>
      </c>
      <c r="F4482">
        <v>0.26023456970695502</v>
      </c>
      <c r="G4482">
        <v>0.96149732974882995</v>
      </c>
      <c r="H4482">
        <v>0.27065553034342299</v>
      </c>
      <c r="I4482">
        <v>0.78665598217473298</v>
      </c>
      <c r="J4482">
        <v>0.87552254433697596</v>
      </c>
      <c r="K4482" t="s">
        <v>1031</v>
      </c>
      <c r="L4482">
        <f t="shared" ref="L4482:L4545" si="70">F4482*-1</f>
        <v>-0.26023456970695502</v>
      </c>
      <c r="M4482" t="s">
        <v>1032</v>
      </c>
    </row>
    <row r="4483" spans="1:13" x14ac:dyDescent="0.2">
      <c r="A4483" t="s">
        <v>15887</v>
      </c>
      <c r="B4483" t="s">
        <v>15888</v>
      </c>
      <c r="C4483" t="s">
        <v>12326</v>
      </c>
      <c r="D4483" t="s">
        <v>15889</v>
      </c>
      <c r="E4483">
        <v>1.42579434961202</v>
      </c>
      <c r="F4483">
        <v>-0.211179387941166</v>
      </c>
      <c r="G4483">
        <v>0.93830659775216996</v>
      </c>
      <c r="H4483">
        <v>-0.22506437495704701</v>
      </c>
      <c r="I4483">
        <v>0.82192919466971703</v>
      </c>
      <c r="J4483">
        <v>0.89770482101692495</v>
      </c>
      <c r="K4483" t="s">
        <v>1031</v>
      </c>
      <c r="L4483">
        <f t="shared" si="70"/>
        <v>0.211179387941166</v>
      </c>
      <c r="M4483" t="s">
        <v>1032</v>
      </c>
    </row>
    <row r="4484" spans="1:13" x14ac:dyDescent="0.2">
      <c r="A4484" t="s">
        <v>15890</v>
      </c>
      <c r="B4484" t="s">
        <v>15891</v>
      </c>
      <c r="C4484" t="s">
        <v>14109</v>
      </c>
      <c r="D4484" t="s">
        <v>15892</v>
      </c>
      <c r="E4484">
        <v>1.42183651642022</v>
      </c>
      <c r="F4484">
        <v>2.5280151571570202</v>
      </c>
      <c r="G4484">
        <v>1.4399859120443601</v>
      </c>
      <c r="H4484">
        <v>1.75558325676116</v>
      </c>
      <c r="I4484">
        <v>7.9159593185649899E-2</v>
      </c>
      <c r="J4484">
        <v>0.206877885944315</v>
      </c>
      <c r="K4484" t="s">
        <v>1031</v>
      </c>
      <c r="L4484">
        <f t="shared" si="70"/>
        <v>-2.5280151571570202</v>
      </c>
      <c r="M4484" t="s">
        <v>1032</v>
      </c>
    </row>
    <row r="4485" spans="1:13" x14ac:dyDescent="0.2">
      <c r="A4485" t="s">
        <v>15893</v>
      </c>
      <c r="B4485" t="s">
        <v>15894</v>
      </c>
      <c r="C4485">
        <v>0</v>
      </c>
      <c r="D4485" t="s">
        <v>15895</v>
      </c>
      <c r="E4485">
        <v>1.42175811370272</v>
      </c>
      <c r="F4485">
        <v>2.8216825398600598</v>
      </c>
      <c r="G4485">
        <v>1.16158321158191</v>
      </c>
      <c r="H4485">
        <v>2.4291695263203201</v>
      </c>
      <c r="I4485">
        <v>1.5133454342712E-2</v>
      </c>
      <c r="J4485">
        <v>6.8825368915657395E-2</v>
      </c>
      <c r="K4485" t="s">
        <v>1031</v>
      </c>
      <c r="L4485">
        <f t="shared" si="70"/>
        <v>-2.8216825398600598</v>
      </c>
      <c r="M4485" t="s">
        <v>1032</v>
      </c>
    </row>
    <row r="4486" spans="1:13" x14ac:dyDescent="0.2">
      <c r="A4486" t="s">
        <v>15896</v>
      </c>
      <c r="B4486" t="s">
        <v>15897</v>
      </c>
      <c r="C4486">
        <v>0</v>
      </c>
      <c r="D4486" t="s">
        <v>15898</v>
      </c>
      <c r="E4486">
        <v>1.4216615401464201</v>
      </c>
      <c r="F4486">
        <v>3.0415420623398299</v>
      </c>
      <c r="G4486">
        <v>1.3253204030514101</v>
      </c>
      <c r="H4486">
        <v>2.2949484934639202</v>
      </c>
      <c r="I4486">
        <v>2.173607624075E-2</v>
      </c>
      <c r="J4486">
        <v>8.7410370876994506E-2</v>
      </c>
      <c r="K4486" t="s">
        <v>1031</v>
      </c>
      <c r="L4486">
        <f t="shared" si="70"/>
        <v>-3.0415420623398299</v>
      </c>
      <c r="M4486" t="s">
        <v>1032</v>
      </c>
    </row>
    <row r="4487" spans="1:13" x14ac:dyDescent="0.2">
      <c r="A4487" t="s">
        <v>15899</v>
      </c>
      <c r="B4487" t="s">
        <v>15900</v>
      </c>
      <c r="C4487" t="s">
        <v>10159</v>
      </c>
      <c r="D4487" t="s">
        <v>15901</v>
      </c>
      <c r="E4487">
        <v>1.42077201961913</v>
      </c>
      <c r="F4487">
        <v>1.2235547378826499</v>
      </c>
      <c r="G4487">
        <v>1.11790420793654</v>
      </c>
      <c r="H4487">
        <v>1.0945076771301501</v>
      </c>
      <c r="I4487">
        <v>0.27373238218337398</v>
      </c>
      <c r="J4487">
        <v>0.45250275969757398</v>
      </c>
      <c r="K4487" t="s">
        <v>1031</v>
      </c>
      <c r="L4487">
        <f t="shared" si="70"/>
        <v>-1.2235547378826499</v>
      </c>
      <c r="M4487" t="s">
        <v>1032</v>
      </c>
    </row>
    <row r="4488" spans="1:13" x14ac:dyDescent="0.2">
      <c r="A4488" t="s">
        <v>15902</v>
      </c>
      <c r="B4488" t="s">
        <v>15903</v>
      </c>
      <c r="C4488" t="s">
        <v>5826</v>
      </c>
      <c r="D4488" t="s">
        <v>5827</v>
      </c>
      <c r="E4488">
        <v>1.4186074916840901</v>
      </c>
      <c r="F4488">
        <v>-0.18593337530672999</v>
      </c>
      <c r="G4488">
        <v>0.91599887284215298</v>
      </c>
      <c r="H4488">
        <v>-0.202984283954213</v>
      </c>
      <c r="I4488">
        <v>0.83914731609335402</v>
      </c>
      <c r="J4488">
        <v>0.90718237535916002</v>
      </c>
      <c r="K4488" t="s">
        <v>1031</v>
      </c>
      <c r="L4488">
        <f t="shared" si="70"/>
        <v>0.18593337530672999</v>
      </c>
      <c r="M4488" t="s">
        <v>1032</v>
      </c>
    </row>
    <row r="4489" spans="1:13" x14ac:dyDescent="0.2">
      <c r="A4489" t="s">
        <v>15904</v>
      </c>
      <c r="B4489" t="s">
        <v>15905</v>
      </c>
      <c r="C4489" t="s">
        <v>15906</v>
      </c>
      <c r="D4489" t="s">
        <v>15907</v>
      </c>
      <c r="E4489">
        <v>1.4179598115263701</v>
      </c>
      <c r="F4489">
        <v>3.2597091665062901</v>
      </c>
      <c r="G4489">
        <v>1.26164548290989</v>
      </c>
      <c r="H4489">
        <v>2.5836966173635498</v>
      </c>
      <c r="I4489">
        <v>9.7747734624807504E-3</v>
      </c>
      <c r="J4489">
        <v>5.21348981186101E-2</v>
      </c>
      <c r="K4489" t="s">
        <v>1031</v>
      </c>
      <c r="L4489">
        <f t="shared" si="70"/>
        <v>-3.2597091665062901</v>
      </c>
      <c r="M4489" t="s">
        <v>1032</v>
      </c>
    </row>
    <row r="4490" spans="1:13" x14ac:dyDescent="0.2">
      <c r="A4490" t="s">
        <v>15908</v>
      </c>
      <c r="B4490" t="s">
        <v>15909</v>
      </c>
      <c r="C4490">
        <v>0</v>
      </c>
      <c r="D4490" t="s">
        <v>15910</v>
      </c>
      <c r="E4490">
        <v>1.41645397600209</v>
      </c>
      <c r="F4490">
        <v>1.4181550178094</v>
      </c>
      <c r="G4490">
        <v>1.25536615173009</v>
      </c>
      <c r="H4490">
        <v>1.12967441081231</v>
      </c>
      <c r="I4490">
        <v>0.25861344359389798</v>
      </c>
      <c r="J4490">
        <v>0.43705371383345998</v>
      </c>
      <c r="K4490" t="s">
        <v>1031</v>
      </c>
      <c r="L4490">
        <f t="shared" si="70"/>
        <v>-1.4181550178094</v>
      </c>
      <c r="M4490" t="s">
        <v>1032</v>
      </c>
    </row>
    <row r="4491" spans="1:13" x14ac:dyDescent="0.2">
      <c r="A4491" t="s">
        <v>15911</v>
      </c>
      <c r="B4491" t="s">
        <v>15912</v>
      </c>
      <c r="C4491" t="s">
        <v>9820</v>
      </c>
      <c r="D4491" t="s">
        <v>15913</v>
      </c>
      <c r="E4491">
        <v>1.41554069276928</v>
      </c>
      <c r="F4491">
        <v>0.43001747929510198</v>
      </c>
      <c r="G4491">
        <v>0.97439323724017202</v>
      </c>
      <c r="H4491">
        <v>0.44131821000016802</v>
      </c>
      <c r="I4491">
        <v>0.658982644777652</v>
      </c>
      <c r="J4491">
        <v>0.78634641167633401</v>
      </c>
      <c r="K4491" t="s">
        <v>1031</v>
      </c>
      <c r="L4491">
        <f t="shared" si="70"/>
        <v>-0.43001747929510198</v>
      </c>
      <c r="M4491" t="s">
        <v>1032</v>
      </c>
    </row>
    <row r="4492" spans="1:13" x14ac:dyDescent="0.2">
      <c r="A4492" t="s">
        <v>15914</v>
      </c>
      <c r="B4492" t="s">
        <v>400</v>
      </c>
      <c r="C4492" t="s">
        <v>931</v>
      </c>
      <c r="D4492" t="s">
        <v>1012</v>
      </c>
      <c r="E4492">
        <v>1.4153273409054901</v>
      </c>
      <c r="F4492">
        <v>3.3460565840324401</v>
      </c>
      <c r="G4492">
        <v>1.3440066592908</v>
      </c>
      <c r="H4492">
        <v>2.4896130989396101</v>
      </c>
      <c r="I4492">
        <v>1.2788222330938299E-2</v>
      </c>
      <c r="J4492">
        <v>6.1601682819362298E-2</v>
      </c>
      <c r="K4492" t="s">
        <v>1031</v>
      </c>
      <c r="L4492">
        <f t="shared" si="70"/>
        <v>-3.3460565840324401</v>
      </c>
      <c r="M4492" t="s">
        <v>1032</v>
      </c>
    </row>
    <row r="4493" spans="1:13" x14ac:dyDescent="0.2">
      <c r="A4493" t="s">
        <v>15915</v>
      </c>
      <c r="B4493" t="s">
        <v>15916</v>
      </c>
      <c r="C4493">
        <v>0</v>
      </c>
      <c r="D4493" t="s">
        <v>8038</v>
      </c>
      <c r="E4493">
        <v>1.4152202088064401</v>
      </c>
      <c r="F4493">
        <v>-0.71871292792220398</v>
      </c>
      <c r="G4493">
        <v>1.0147822196157299</v>
      </c>
      <c r="H4493">
        <v>-0.70824351671667896</v>
      </c>
      <c r="I4493">
        <v>0.478794046508007</v>
      </c>
      <c r="J4493">
        <v>0.64970825322686998</v>
      </c>
      <c r="K4493" t="s">
        <v>1031</v>
      </c>
      <c r="L4493">
        <f t="shared" si="70"/>
        <v>0.71871292792220398</v>
      </c>
      <c r="M4493" t="s">
        <v>1032</v>
      </c>
    </row>
    <row r="4494" spans="1:13" x14ac:dyDescent="0.2">
      <c r="A4494" t="s">
        <v>15917</v>
      </c>
      <c r="B4494" t="s">
        <v>15918</v>
      </c>
      <c r="C4494" t="s">
        <v>8138</v>
      </c>
      <c r="D4494" t="s">
        <v>15919</v>
      </c>
      <c r="E4494">
        <v>1.4145961316754401</v>
      </c>
      <c r="F4494">
        <v>2.0350575007838798</v>
      </c>
      <c r="G4494">
        <v>1.0669334715276899</v>
      </c>
      <c r="H4494">
        <v>1.90738931254072</v>
      </c>
      <c r="I4494">
        <v>5.6470192319091402E-2</v>
      </c>
      <c r="J4494">
        <v>0.16506468995510501</v>
      </c>
      <c r="K4494" t="s">
        <v>1031</v>
      </c>
      <c r="L4494">
        <f t="shared" si="70"/>
        <v>-2.0350575007838798</v>
      </c>
      <c r="M4494" t="s">
        <v>1032</v>
      </c>
    </row>
    <row r="4495" spans="1:13" x14ac:dyDescent="0.2">
      <c r="A4495" t="s">
        <v>15920</v>
      </c>
      <c r="B4495" t="s">
        <v>15921</v>
      </c>
      <c r="C4495">
        <v>0</v>
      </c>
      <c r="D4495" t="s">
        <v>15922</v>
      </c>
      <c r="E4495">
        <v>1.4141262971583199</v>
      </c>
      <c r="F4495">
        <v>2.7634403360345798</v>
      </c>
      <c r="G4495">
        <v>1.2837413823703001</v>
      </c>
      <c r="H4495">
        <v>2.1526456761346702</v>
      </c>
      <c r="I4495">
        <v>3.1346535890338097E-2</v>
      </c>
      <c r="J4495">
        <v>0.11099210678168001</v>
      </c>
      <c r="K4495" t="s">
        <v>1031</v>
      </c>
      <c r="L4495">
        <f t="shared" si="70"/>
        <v>-2.7634403360345798</v>
      </c>
      <c r="M4495" t="s">
        <v>1032</v>
      </c>
    </row>
    <row r="4496" spans="1:13" x14ac:dyDescent="0.2">
      <c r="A4496" t="s">
        <v>15923</v>
      </c>
      <c r="B4496" t="s">
        <v>15924</v>
      </c>
      <c r="C4496" t="s">
        <v>3927</v>
      </c>
      <c r="D4496" t="s">
        <v>15925</v>
      </c>
      <c r="E4496">
        <v>1.41367214520426</v>
      </c>
      <c r="F4496">
        <v>2.6906733570653301</v>
      </c>
      <c r="G4496">
        <v>1.1555199516701899</v>
      </c>
      <c r="H4496">
        <v>2.3285390729742401</v>
      </c>
      <c r="I4496">
        <v>1.9883496991000001E-2</v>
      </c>
      <c r="J4496">
        <v>8.22122546644459E-2</v>
      </c>
      <c r="K4496" t="s">
        <v>1031</v>
      </c>
      <c r="L4496">
        <f t="shared" si="70"/>
        <v>-2.6906733570653301</v>
      </c>
      <c r="M4496" t="s">
        <v>1032</v>
      </c>
    </row>
    <row r="4497" spans="1:13" x14ac:dyDescent="0.2">
      <c r="A4497" t="s">
        <v>15926</v>
      </c>
      <c r="B4497" t="s">
        <v>15927</v>
      </c>
      <c r="C4497" t="s">
        <v>15928</v>
      </c>
      <c r="D4497" t="s">
        <v>15929</v>
      </c>
      <c r="E4497">
        <v>1.41324028867266</v>
      </c>
      <c r="F4497">
        <v>2.0277725011549501</v>
      </c>
      <c r="G4497">
        <v>1.18309584176819</v>
      </c>
      <c r="H4497">
        <v>1.71395455005941</v>
      </c>
      <c r="I4497">
        <v>8.6537073359127803E-2</v>
      </c>
      <c r="J4497">
        <v>0.21806507388084201</v>
      </c>
      <c r="K4497" t="s">
        <v>1031</v>
      </c>
      <c r="L4497">
        <f t="shared" si="70"/>
        <v>-2.0277725011549501</v>
      </c>
      <c r="M4497" t="s">
        <v>1032</v>
      </c>
    </row>
    <row r="4498" spans="1:13" x14ac:dyDescent="0.2">
      <c r="A4498" t="s">
        <v>15930</v>
      </c>
      <c r="B4498" t="s">
        <v>15931</v>
      </c>
      <c r="C4498" t="s">
        <v>15932</v>
      </c>
      <c r="D4498" t="s">
        <v>15933</v>
      </c>
      <c r="E4498">
        <v>1.40977947020383</v>
      </c>
      <c r="F4498">
        <v>0.46284263033787698</v>
      </c>
      <c r="G4498">
        <v>0.83745613211346603</v>
      </c>
      <c r="H4498">
        <v>0.55267686579571995</v>
      </c>
      <c r="I4498">
        <v>0.58048469732437002</v>
      </c>
      <c r="J4498">
        <v>0.72991524842131394</v>
      </c>
      <c r="K4498" t="s">
        <v>1031</v>
      </c>
      <c r="L4498">
        <f t="shared" si="70"/>
        <v>-0.46284263033787698</v>
      </c>
      <c r="M4498" t="s">
        <v>1032</v>
      </c>
    </row>
    <row r="4499" spans="1:13" x14ac:dyDescent="0.2">
      <c r="A4499" t="s">
        <v>15934</v>
      </c>
      <c r="B4499" t="s">
        <v>15935</v>
      </c>
      <c r="C4499">
        <v>0</v>
      </c>
      <c r="D4499" t="s">
        <v>15936</v>
      </c>
      <c r="E4499">
        <v>1.4065352582983499</v>
      </c>
      <c r="F4499">
        <v>3.4567360600013899</v>
      </c>
      <c r="G4499">
        <v>1.4836838031555799</v>
      </c>
      <c r="H4499">
        <v>2.3298333867697401</v>
      </c>
      <c r="I4499">
        <v>1.9814958832019301E-2</v>
      </c>
      <c r="J4499">
        <v>8.2129859127159505E-2</v>
      </c>
      <c r="K4499" t="s">
        <v>1031</v>
      </c>
      <c r="L4499">
        <f t="shared" si="70"/>
        <v>-3.4567360600013899</v>
      </c>
      <c r="M4499" t="s">
        <v>1032</v>
      </c>
    </row>
    <row r="4500" spans="1:13" x14ac:dyDescent="0.2">
      <c r="A4500" t="s">
        <v>15937</v>
      </c>
      <c r="B4500" t="s">
        <v>15938</v>
      </c>
      <c r="C4500" t="s">
        <v>13955</v>
      </c>
      <c r="D4500" t="s">
        <v>15939</v>
      </c>
      <c r="E4500">
        <v>1.3999954732365201</v>
      </c>
      <c r="F4500">
        <v>-0.59507930848221902</v>
      </c>
      <c r="G4500">
        <v>1.0464413880926799</v>
      </c>
      <c r="H4500">
        <v>-0.568669507201785</v>
      </c>
      <c r="I4500">
        <v>0.56958044500893201</v>
      </c>
      <c r="J4500">
        <v>0.72004318068277495</v>
      </c>
      <c r="K4500" t="s">
        <v>1031</v>
      </c>
      <c r="L4500">
        <f t="shared" si="70"/>
        <v>0.59507930848221902</v>
      </c>
      <c r="M4500" t="s">
        <v>1032</v>
      </c>
    </row>
    <row r="4501" spans="1:13" x14ac:dyDescent="0.2">
      <c r="A4501" t="s">
        <v>15940</v>
      </c>
      <c r="B4501" t="s">
        <v>15941</v>
      </c>
      <c r="C4501" t="s">
        <v>15942</v>
      </c>
      <c r="D4501" t="s">
        <v>15943</v>
      </c>
      <c r="E4501">
        <v>1.3997408698287199</v>
      </c>
      <c r="F4501">
        <v>2.7580487424640601</v>
      </c>
      <c r="G4501">
        <v>1.24695327769978</v>
      </c>
      <c r="H4501">
        <v>2.2118300595446199</v>
      </c>
      <c r="I4501">
        <v>2.6978409289288598E-2</v>
      </c>
      <c r="J4501">
        <v>0.100939517024461</v>
      </c>
      <c r="K4501" t="s">
        <v>1031</v>
      </c>
      <c r="L4501">
        <f t="shared" si="70"/>
        <v>-2.7580487424640601</v>
      </c>
      <c r="M4501" t="s">
        <v>1032</v>
      </c>
    </row>
    <row r="4502" spans="1:13" x14ac:dyDescent="0.2">
      <c r="A4502" t="s">
        <v>15944</v>
      </c>
      <c r="B4502" t="s">
        <v>15945</v>
      </c>
      <c r="C4502" t="s">
        <v>5628</v>
      </c>
      <c r="D4502" t="s">
        <v>15946</v>
      </c>
      <c r="E4502">
        <v>1.3984172871235701</v>
      </c>
      <c r="F4502">
        <v>0.89753518692774803</v>
      </c>
      <c r="G4502">
        <v>1.0843937854848</v>
      </c>
      <c r="H4502">
        <v>0.82768381647123401</v>
      </c>
      <c r="I4502">
        <v>0.40784958665203203</v>
      </c>
      <c r="J4502">
        <v>0.58717972881881098</v>
      </c>
      <c r="K4502" t="s">
        <v>1031</v>
      </c>
      <c r="L4502">
        <f t="shared" si="70"/>
        <v>-0.89753518692774803</v>
      </c>
      <c r="M4502" t="s">
        <v>1032</v>
      </c>
    </row>
    <row r="4503" spans="1:13" x14ac:dyDescent="0.2">
      <c r="A4503" t="s">
        <v>15947</v>
      </c>
      <c r="B4503" t="s">
        <v>15948</v>
      </c>
      <c r="C4503" t="s">
        <v>7843</v>
      </c>
      <c r="D4503" t="s">
        <v>11514</v>
      </c>
      <c r="E4503">
        <v>1.3973803035692001</v>
      </c>
      <c r="F4503">
        <v>-0.55945543959628297</v>
      </c>
      <c r="G4503">
        <v>0.89145941199530099</v>
      </c>
      <c r="H4503">
        <v>-0.62757253114203704</v>
      </c>
      <c r="I4503">
        <v>0.53028400794656305</v>
      </c>
      <c r="J4503">
        <v>0.69186093290467898</v>
      </c>
      <c r="K4503" t="s">
        <v>1031</v>
      </c>
      <c r="L4503">
        <f t="shared" si="70"/>
        <v>0.55945543959628297</v>
      </c>
      <c r="M4503" t="s">
        <v>1032</v>
      </c>
    </row>
    <row r="4504" spans="1:13" x14ac:dyDescent="0.2">
      <c r="A4504" t="s">
        <v>15949</v>
      </c>
      <c r="B4504" t="s">
        <v>15950</v>
      </c>
      <c r="C4504">
        <v>0</v>
      </c>
      <c r="D4504" t="s">
        <v>15951</v>
      </c>
      <c r="E4504">
        <v>1.39324438769424</v>
      </c>
      <c r="F4504">
        <v>0.66893408907033503</v>
      </c>
      <c r="G4504">
        <v>0.92589380510711705</v>
      </c>
      <c r="H4504">
        <v>0.72247387916473405</v>
      </c>
      <c r="I4504">
        <v>0.47000317919991003</v>
      </c>
      <c r="J4504">
        <v>0.64270345277020102</v>
      </c>
      <c r="K4504" t="s">
        <v>1031</v>
      </c>
      <c r="L4504">
        <f t="shared" si="70"/>
        <v>-0.66893408907033503</v>
      </c>
      <c r="M4504" t="s">
        <v>1032</v>
      </c>
    </row>
    <row r="4505" spans="1:13" x14ac:dyDescent="0.2">
      <c r="A4505" t="s">
        <v>15952</v>
      </c>
      <c r="B4505" t="s">
        <v>15953</v>
      </c>
      <c r="C4505" t="s">
        <v>467</v>
      </c>
      <c r="D4505" t="s">
        <v>468</v>
      </c>
      <c r="E4505">
        <v>1.39057012351593</v>
      </c>
      <c r="F4505">
        <v>1.8877763137193799</v>
      </c>
      <c r="G4505">
        <v>1.0781014363941199</v>
      </c>
      <c r="H4505">
        <v>1.7510191991148301</v>
      </c>
      <c r="I4505">
        <v>7.9942602969411206E-2</v>
      </c>
      <c r="J4505">
        <v>0.208316130066237</v>
      </c>
      <c r="K4505" t="s">
        <v>1031</v>
      </c>
      <c r="L4505">
        <f t="shared" si="70"/>
        <v>-1.8877763137193799</v>
      </c>
      <c r="M4505" t="s">
        <v>1032</v>
      </c>
    </row>
    <row r="4506" spans="1:13" x14ac:dyDescent="0.2">
      <c r="A4506" t="s">
        <v>15954</v>
      </c>
      <c r="B4506" t="s">
        <v>15955</v>
      </c>
      <c r="C4506" t="s">
        <v>15956</v>
      </c>
      <c r="D4506" t="s">
        <v>15957</v>
      </c>
      <c r="E4506">
        <v>1.39048529029998</v>
      </c>
      <c r="F4506">
        <v>0.702166693236569</v>
      </c>
      <c r="G4506">
        <v>1.01368651512393</v>
      </c>
      <c r="H4506">
        <v>0.692686232637437</v>
      </c>
      <c r="I4506">
        <v>0.48850648078622899</v>
      </c>
      <c r="J4506">
        <v>0.65781480771106504</v>
      </c>
      <c r="K4506" t="s">
        <v>1031</v>
      </c>
      <c r="L4506">
        <f t="shared" si="70"/>
        <v>-0.702166693236569</v>
      </c>
      <c r="M4506" t="s">
        <v>1032</v>
      </c>
    </row>
    <row r="4507" spans="1:13" x14ac:dyDescent="0.2">
      <c r="A4507" t="s">
        <v>15958</v>
      </c>
      <c r="B4507" t="s">
        <v>15959</v>
      </c>
      <c r="C4507" t="s">
        <v>13211</v>
      </c>
      <c r="D4507" t="s">
        <v>15960</v>
      </c>
      <c r="E4507">
        <v>1.39012534298924</v>
      </c>
      <c r="F4507">
        <v>2.1059464325425501</v>
      </c>
      <c r="G4507">
        <v>1.4300998714334501</v>
      </c>
      <c r="H4507">
        <v>1.4725869672526299</v>
      </c>
      <c r="I4507">
        <v>0.14086244111360499</v>
      </c>
      <c r="J4507">
        <v>0.298540723185311</v>
      </c>
      <c r="K4507" t="s">
        <v>1031</v>
      </c>
      <c r="L4507">
        <f t="shared" si="70"/>
        <v>-2.1059464325425501</v>
      </c>
      <c r="M4507" t="s">
        <v>1032</v>
      </c>
    </row>
    <row r="4508" spans="1:13" x14ac:dyDescent="0.2">
      <c r="A4508" t="s">
        <v>15961</v>
      </c>
      <c r="B4508" t="s">
        <v>15962</v>
      </c>
      <c r="C4508" t="s">
        <v>15963</v>
      </c>
      <c r="D4508" t="s">
        <v>15964</v>
      </c>
      <c r="E4508">
        <v>1.3874011809736699</v>
      </c>
      <c r="F4508">
        <v>2.3100152412802202</v>
      </c>
      <c r="G4508">
        <v>1.14998831989425</v>
      </c>
      <c r="H4508">
        <v>2.0087293073486499</v>
      </c>
      <c r="I4508">
        <v>4.4565848864036903E-2</v>
      </c>
      <c r="J4508">
        <v>0.14084426365653999</v>
      </c>
      <c r="K4508" t="s">
        <v>1031</v>
      </c>
      <c r="L4508">
        <f t="shared" si="70"/>
        <v>-2.3100152412802202</v>
      </c>
      <c r="M4508" t="s">
        <v>1032</v>
      </c>
    </row>
    <row r="4509" spans="1:13" x14ac:dyDescent="0.2">
      <c r="A4509" t="s">
        <v>15965</v>
      </c>
      <c r="B4509" t="s">
        <v>15966</v>
      </c>
      <c r="C4509">
        <v>0</v>
      </c>
      <c r="D4509" t="s">
        <v>15967</v>
      </c>
      <c r="E4509">
        <v>1.38694218220952</v>
      </c>
      <c r="F4509">
        <v>0.38949438134160402</v>
      </c>
      <c r="G4509">
        <v>1.0828048225437801</v>
      </c>
      <c r="H4509">
        <v>0.35970876120276501</v>
      </c>
      <c r="I4509">
        <v>0.71906493952874195</v>
      </c>
      <c r="J4509">
        <v>0.82898822222712099</v>
      </c>
      <c r="K4509" t="s">
        <v>1031</v>
      </c>
      <c r="L4509">
        <f t="shared" si="70"/>
        <v>-0.38949438134160402</v>
      </c>
      <c r="M4509" t="s">
        <v>1032</v>
      </c>
    </row>
    <row r="4510" spans="1:13" x14ac:dyDescent="0.2">
      <c r="A4510" t="s">
        <v>15968</v>
      </c>
      <c r="B4510" t="s">
        <v>360</v>
      </c>
      <c r="C4510" t="s">
        <v>955</v>
      </c>
      <c r="D4510" t="s">
        <v>963</v>
      </c>
      <c r="E4510">
        <v>1.3861833330398099</v>
      </c>
      <c r="F4510">
        <v>3.29665535794215</v>
      </c>
      <c r="G4510">
        <v>1.2727069776707101</v>
      </c>
      <c r="H4510">
        <v>2.5902705145654599</v>
      </c>
      <c r="I4510">
        <v>9.5900538569854994E-3</v>
      </c>
      <c r="J4510">
        <v>5.1544483294792602E-2</v>
      </c>
      <c r="K4510" t="s">
        <v>1031</v>
      </c>
      <c r="L4510">
        <f t="shared" si="70"/>
        <v>-3.29665535794215</v>
      </c>
      <c r="M4510" t="s">
        <v>1032</v>
      </c>
    </row>
    <row r="4511" spans="1:13" x14ac:dyDescent="0.2">
      <c r="A4511" t="s">
        <v>15969</v>
      </c>
      <c r="B4511" t="s">
        <v>15970</v>
      </c>
      <c r="C4511" t="s">
        <v>10984</v>
      </c>
      <c r="D4511" t="s">
        <v>13274</v>
      </c>
      <c r="E4511">
        <v>1.38475713442844</v>
      </c>
      <c r="F4511">
        <v>1.27308845832134</v>
      </c>
      <c r="G4511">
        <v>0.97896173476153703</v>
      </c>
      <c r="H4511">
        <v>1.3004476202856401</v>
      </c>
      <c r="I4511">
        <v>0.19344759768834899</v>
      </c>
      <c r="J4511">
        <v>0.365822599490912</v>
      </c>
      <c r="K4511" t="s">
        <v>1031</v>
      </c>
      <c r="L4511">
        <f t="shared" si="70"/>
        <v>-1.27308845832134</v>
      </c>
      <c r="M4511" t="s">
        <v>1032</v>
      </c>
    </row>
    <row r="4512" spans="1:13" x14ac:dyDescent="0.2">
      <c r="A4512" t="s">
        <v>15971</v>
      </c>
      <c r="B4512" t="s">
        <v>15972</v>
      </c>
      <c r="C4512">
        <v>0</v>
      </c>
      <c r="D4512" t="s">
        <v>14728</v>
      </c>
      <c r="E4512">
        <v>1.3844645326723599</v>
      </c>
      <c r="F4512">
        <v>2.4096951598056</v>
      </c>
      <c r="G4512">
        <v>1.0348847515386499</v>
      </c>
      <c r="H4512">
        <v>2.32846716141378</v>
      </c>
      <c r="I4512">
        <v>1.9887311005473099E-2</v>
      </c>
      <c r="J4512">
        <v>8.22122546644459E-2</v>
      </c>
      <c r="K4512" t="s">
        <v>1031</v>
      </c>
      <c r="L4512">
        <f t="shared" si="70"/>
        <v>-2.4096951598056</v>
      </c>
      <c r="M4512" t="s">
        <v>1032</v>
      </c>
    </row>
    <row r="4513" spans="1:13" x14ac:dyDescent="0.2">
      <c r="A4513" t="s">
        <v>15973</v>
      </c>
      <c r="B4513" t="s">
        <v>370</v>
      </c>
      <c r="C4513" t="s">
        <v>829</v>
      </c>
      <c r="D4513" t="s">
        <v>975</v>
      </c>
      <c r="E4513">
        <v>1.3811677107717499</v>
      </c>
      <c r="F4513">
        <v>2.1399952511801499</v>
      </c>
      <c r="G4513">
        <v>1.25454176798718</v>
      </c>
      <c r="H4513">
        <v>1.7057983287504499</v>
      </c>
      <c r="I4513">
        <v>8.8045634405805706E-2</v>
      </c>
      <c r="J4513">
        <v>0.22059047176209701</v>
      </c>
      <c r="K4513" t="s">
        <v>1031</v>
      </c>
      <c r="L4513">
        <f t="shared" si="70"/>
        <v>-2.1399952511801499</v>
      </c>
      <c r="M4513" t="s">
        <v>1032</v>
      </c>
    </row>
    <row r="4514" spans="1:13" x14ac:dyDescent="0.2">
      <c r="A4514" t="s">
        <v>15974</v>
      </c>
      <c r="B4514" t="s">
        <v>15975</v>
      </c>
      <c r="C4514" t="s">
        <v>6336</v>
      </c>
      <c r="D4514" t="s">
        <v>15976</v>
      </c>
      <c r="E4514">
        <v>1.3785712673758399</v>
      </c>
      <c r="F4514">
        <v>2.46493655381851</v>
      </c>
      <c r="G4514">
        <v>1.6249517060688801</v>
      </c>
      <c r="H4514">
        <v>1.5169291152546001</v>
      </c>
      <c r="I4514">
        <v>0.12928458174905699</v>
      </c>
      <c r="J4514">
        <v>0.28322192933408302</v>
      </c>
      <c r="K4514" t="s">
        <v>1031</v>
      </c>
      <c r="L4514">
        <f t="shared" si="70"/>
        <v>-2.46493655381851</v>
      </c>
      <c r="M4514" t="s">
        <v>1032</v>
      </c>
    </row>
    <row r="4515" spans="1:13" x14ac:dyDescent="0.2">
      <c r="A4515" t="s">
        <v>15977</v>
      </c>
      <c r="B4515" t="s">
        <v>15978</v>
      </c>
      <c r="C4515" t="s">
        <v>8337</v>
      </c>
      <c r="D4515" t="s">
        <v>15979</v>
      </c>
      <c r="E4515">
        <v>1.3766037593478999</v>
      </c>
      <c r="F4515">
        <v>4.7399650093147097</v>
      </c>
      <c r="G4515">
        <v>3.1963946744274399</v>
      </c>
      <c r="H4515">
        <v>1.4829098068635</v>
      </c>
      <c r="I4515">
        <v>0.13809837552910001</v>
      </c>
      <c r="J4515">
        <v>0.29457540454536801</v>
      </c>
      <c r="K4515" t="s">
        <v>1031</v>
      </c>
      <c r="L4515">
        <f t="shared" si="70"/>
        <v>-4.7399650093147097</v>
      </c>
      <c r="M4515" t="s">
        <v>1032</v>
      </c>
    </row>
    <row r="4516" spans="1:13" x14ac:dyDescent="0.2">
      <c r="A4516" t="s">
        <v>15980</v>
      </c>
      <c r="B4516" t="s">
        <v>15981</v>
      </c>
      <c r="C4516" t="s">
        <v>15034</v>
      </c>
      <c r="D4516" t="s">
        <v>15982</v>
      </c>
      <c r="E4516">
        <v>1.3763819732512499</v>
      </c>
      <c r="F4516">
        <v>2.7623953973477802</v>
      </c>
      <c r="G4516">
        <v>1.1691229346966101</v>
      </c>
      <c r="H4516">
        <v>2.36279292396623</v>
      </c>
      <c r="I4516">
        <v>1.8137801156868201E-2</v>
      </c>
      <c r="J4516">
        <v>7.6959783243123206E-2</v>
      </c>
      <c r="K4516" t="s">
        <v>1031</v>
      </c>
      <c r="L4516">
        <f t="shared" si="70"/>
        <v>-2.7623953973477802</v>
      </c>
      <c r="M4516" t="s">
        <v>1032</v>
      </c>
    </row>
    <row r="4517" spans="1:13" x14ac:dyDescent="0.2">
      <c r="A4517" t="s">
        <v>15983</v>
      </c>
      <c r="B4517" t="s">
        <v>15984</v>
      </c>
      <c r="C4517" t="s">
        <v>13324</v>
      </c>
      <c r="D4517" t="s">
        <v>15985</v>
      </c>
      <c r="E4517">
        <v>1.3756479254983001</v>
      </c>
      <c r="F4517">
        <v>2.57130692707829</v>
      </c>
      <c r="G4517">
        <v>1.0108203840626899</v>
      </c>
      <c r="H4517">
        <v>2.5437822264166301</v>
      </c>
      <c r="I4517">
        <v>1.0965942892884601E-2</v>
      </c>
      <c r="J4517">
        <v>5.6280643583246998E-2</v>
      </c>
      <c r="K4517" t="s">
        <v>1031</v>
      </c>
      <c r="L4517">
        <f t="shared" si="70"/>
        <v>-2.57130692707829</v>
      </c>
      <c r="M4517" t="s">
        <v>1032</v>
      </c>
    </row>
    <row r="4518" spans="1:13" x14ac:dyDescent="0.2">
      <c r="A4518" t="s">
        <v>15986</v>
      </c>
      <c r="B4518" t="s">
        <v>15987</v>
      </c>
      <c r="C4518" t="s">
        <v>5060</v>
      </c>
      <c r="D4518" t="s">
        <v>15988</v>
      </c>
      <c r="E4518">
        <v>1.37507822145605</v>
      </c>
      <c r="F4518">
        <v>0.70645960556631504</v>
      </c>
      <c r="G4518">
        <v>1.00104897656745</v>
      </c>
      <c r="H4518">
        <v>0.70571932253378</v>
      </c>
      <c r="I4518">
        <v>0.48036270223387301</v>
      </c>
      <c r="J4518">
        <v>0.651186038265127</v>
      </c>
      <c r="K4518" t="s">
        <v>1031</v>
      </c>
      <c r="L4518">
        <f t="shared" si="70"/>
        <v>-0.70645960556631504</v>
      </c>
      <c r="M4518" t="s">
        <v>1032</v>
      </c>
    </row>
    <row r="4519" spans="1:13" x14ac:dyDescent="0.2">
      <c r="A4519" t="s">
        <v>15989</v>
      </c>
      <c r="B4519" t="s">
        <v>15990</v>
      </c>
      <c r="C4519" t="s">
        <v>11549</v>
      </c>
      <c r="D4519" t="s">
        <v>15991</v>
      </c>
      <c r="E4519">
        <v>1.37322282526478</v>
      </c>
      <c r="F4519">
        <v>1.1550007217876901</v>
      </c>
      <c r="G4519">
        <v>0.96742359438175896</v>
      </c>
      <c r="H4519">
        <v>1.1938934800590699</v>
      </c>
      <c r="I4519">
        <v>0.232519638261585</v>
      </c>
      <c r="J4519">
        <v>0.41097426565140099</v>
      </c>
      <c r="K4519" t="s">
        <v>1031</v>
      </c>
      <c r="L4519">
        <f t="shared" si="70"/>
        <v>-1.1550007217876901</v>
      </c>
      <c r="M4519" t="s">
        <v>1032</v>
      </c>
    </row>
    <row r="4520" spans="1:13" x14ac:dyDescent="0.2">
      <c r="A4520" t="s">
        <v>15992</v>
      </c>
      <c r="B4520" t="s">
        <v>15993</v>
      </c>
      <c r="C4520" t="s">
        <v>15994</v>
      </c>
      <c r="D4520" t="s">
        <v>15995</v>
      </c>
      <c r="E4520">
        <v>1.3720535210462299</v>
      </c>
      <c r="F4520">
        <v>0.70501867272734497</v>
      </c>
      <c r="G4520">
        <v>0.84672860496553803</v>
      </c>
      <c r="H4520">
        <v>0.83263830770904301</v>
      </c>
      <c r="I4520">
        <v>0.40504874735580998</v>
      </c>
      <c r="J4520">
        <v>0.584624712040271</v>
      </c>
      <c r="K4520" t="s">
        <v>1031</v>
      </c>
      <c r="L4520">
        <f t="shared" si="70"/>
        <v>-0.70501867272734497</v>
      </c>
      <c r="M4520" t="s">
        <v>1032</v>
      </c>
    </row>
    <row r="4521" spans="1:13" x14ac:dyDescent="0.2">
      <c r="A4521" t="s">
        <v>15996</v>
      </c>
      <c r="B4521" t="s">
        <v>15997</v>
      </c>
      <c r="C4521">
        <v>0</v>
      </c>
      <c r="D4521" t="s">
        <v>15998</v>
      </c>
      <c r="E4521">
        <v>1.36867196421834</v>
      </c>
      <c r="F4521">
        <v>-0.771513607098813</v>
      </c>
      <c r="G4521">
        <v>1.0290630251147199</v>
      </c>
      <c r="H4521">
        <v>-0.74972434950017097</v>
      </c>
      <c r="I4521">
        <v>0.453420739281236</v>
      </c>
      <c r="J4521">
        <v>0.62631425459015</v>
      </c>
      <c r="K4521" t="s">
        <v>1031</v>
      </c>
      <c r="L4521">
        <f t="shared" si="70"/>
        <v>0.771513607098813</v>
      </c>
      <c r="M4521" t="s">
        <v>1032</v>
      </c>
    </row>
    <row r="4522" spans="1:13" x14ac:dyDescent="0.2">
      <c r="A4522" t="s">
        <v>15999</v>
      </c>
      <c r="B4522" t="s">
        <v>16000</v>
      </c>
      <c r="C4522" t="s">
        <v>5807</v>
      </c>
      <c r="D4522" t="s">
        <v>16001</v>
      </c>
      <c r="E4522">
        <v>1.36716498127716</v>
      </c>
      <c r="F4522">
        <v>0.440802776263578</v>
      </c>
      <c r="G4522">
        <v>1.10073064687188</v>
      </c>
      <c r="H4522">
        <v>0.40046379876519</v>
      </c>
      <c r="I4522" t="s">
        <v>2015</v>
      </c>
      <c r="J4522" t="s">
        <v>2015</v>
      </c>
      <c r="K4522" t="s">
        <v>1031</v>
      </c>
      <c r="L4522">
        <f t="shared" si="70"/>
        <v>-0.440802776263578</v>
      </c>
      <c r="M4522" t="s">
        <v>1032</v>
      </c>
    </row>
    <row r="4523" spans="1:13" x14ac:dyDescent="0.2">
      <c r="A4523" t="s">
        <v>16002</v>
      </c>
      <c r="B4523" t="s">
        <v>16003</v>
      </c>
      <c r="C4523">
        <v>0</v>
      </c>
      <c r="D4523" t="s">
        <v>16004</v>
      </c>
      <c r="E4523">
        <v>1.36537458630834</v>
      </c>
      <c r="F4523">
        <v>3.5044243415774901</v>
      </c>
      <c r="G4523">
        <v>1.35180123799084</v>
      </c>
      <c r="H4523">
        <v>2.5924109573875298</v>
      </c>
      <c r="I4523">
        <v>9.5305849058806794E-3</v>
      </c>
      <c r="J4523">
        <v>5.1268820261935001E-2</v>
      </c>
      <c r="K4523" t="s">
        <v>1031</v>
      </c>
      <c r="L4523">
        <f t="shared" si="70"/>
        <v>-3.5044243415774901</v>
      </c>
      <c r="M4523" t="s">
        <v>1032</v>
      </c>
    </row>
    <row r="4524" spans="1:13" x14ac:dyDescent="0.2">
      <c r="A4524" t="s">
        <v>16005</v>
      </c>
      <c r="B4524" t="s">
        <v>16006</v>
      </c>
      <c r="C4524">
        <v>0</v>
      </c>
      <c r="D4524" t="s">
        <v>16007</v>
      </c>
      <c r="E4524">
        <v>1.3629299169643001</v>
      </c>
      <c r="F4524">
        <v>0.91294152458115196</v>
      </c>
      <c r="G4524">
        <v>1.00899629684738</v>
      </c>
      <c r="H4524">
        <v>0.904801660257472</v>
      </c>
      <c r="I4524">
        <v>0.36557047195815701</v>
      </c>
      <c r="J4524">
        <v>0.54730772760672897</v>
      </c>
      <c r="K4524" t="s">
        <v>1031</v>
      </c>
      <c r="L4524">
        <f t="shared" si="70"/>
        <v>-0.91294152458115196</v>
      </c>
      <c r="M4524" t="s">
        <v>1032</v>
      </c>
    </row>
    <row r="4525" spans="1:13" x14ac:dyDescent="0.2">
      <c r="A4525" t="s">
        <v>16008</v>
      </c>
      <c r="B4525" t="s">
        <v>391</v>
      </c>
      <c r="C4525" t="s">
        <v>860</v>
      </c>
      <c r="D4525" t="s">
        <v>1004</v>
      </c>
      <c r="E4525">
        <v>1.3622549227037</v>
      </c>
      <c r="F4525">
        <v>3.73057057958134</v>
      </c>
      <c r="G4525">
        <v>1.5316070148028</v>
      </c>
      <c r="H4525">
        <v>2.4357230957587701</v>
      </c>
      <c r="I4525">
        <v>1.48620567029666E-2</v>
      </c>
      <c r="J4525">
        <v>6.79305799354325E-2</v>
      </c>
      <c r="K4525" t="s">
        <v>1031</v>
      </c>
      <c r="L4525">
        <f t="shared" si="70"/>
        <v>-3.73057057958134</v>
      </c>
      <c r="M4525" t="s">
        <v>1032</v>
      </c>
    </row>
    <row r="4526" spans="1:13" x14ac:dyDescent="0.2">
      <c r="A4526" t="s">
        <v>16009</v>
      </c>
      <c r="B4526" t="s">
        <v>16010</v>
      </c>
      <c r="C4526" t="s">
        <v>13311</v>
      </c>
      <c r="D4526" t="s">
        <v>16011</v>
      </c>
      <c r="E4526">
        <v>1.35925563353771</v>
      </c>
      <c r="F4526">
        <v>-0.71033104054454599</v>
      </c>
      <c r="G4526">
        <v>0.94551350090481401</v>
      </c>
      <c r="H4526">
        <v>-0.75126483108362896</v>
      </c>
      <c r="I4526">
        <v>0.452493290192436</v>
      </c>
      <c r="J4526">
        <v>0.62544672466607798</v>
      </c>
      <c r="K4526" t="s">
        <v>1031</v>
      </c>
      <c r="L4526">
        <f t="shared" si="70"/>
        <v>0.71033104054454599</v>
      </c>
      <c r="M4526" t="s">
        <v>1032</v>
      </c>
    </row>
    <row r="4527" spans="1:13" x14ac:dyDescent="0.2">
      <c r="A4527" t="s">
        <v>16012</v>
      </c>
      <c r="B4527" t="s">
        <v>16013</v>
      </c>
      <c r="C4527" t="s">
        <v>2599</v>
      </c>
      <c r="D4527" t="s">
        <v>16014</v>
      </c>
      <c r="E4527">
        <v>1.3590913696389999</v>
      </c>
      <c r="F4527">
        <v>1.8754939537317701</v>
      </c>
      <c r="G4527">
        <v>1.1423260624337299</v>
      </c>
      <c r="H4527">
        <v>1.6418201557408401</v>
      </c>
      <c r="I4527">
        <v>0.100627280674375</v>
      </c>
      <c r="J4527">
        <v>0.24051531959813499</v>
      </c>
      <c r="K4527" t="s">
        <v>1031</v>
      </c>
      <c r="L4527">
        <f t="shared" si="70"/>
        <v>-1.8754939537317701</v>
      </c>
      <c r="M4527" t="s">
        <v>1032</v>
      </c>
    </row>
    <row r="4528" spans="1:13" x14ac:dyDescent="0.2">
      <c r="A4528" t="s">
        <v>16015</v>
      </c>
      <c r="B4528" t="s">
        <v>16016</v>
      </c>
      <c r="C4528">
        <v>0</v>
      </c>
      <c r="D4528" t="s">
        <v>16017</v>
      </c>
      <c r="E4528">
        <v>1.35847178518064</v>
      </c>
      <c r="F4528">
        <v>0.207250079538359</v>
      </c>
      <c r="G4528">
        <v>1.0153015492164901</v>
      </c>
      <c r="H4528">
        <v>0.20412662592536601</v>
      </c>
      <c r="I4528">
        <v>0.83825454788831899</v>
      </c>
      <c r="J4528">
        <v>0.90677670581772196</v>
      </c>
      <c r="K4528" t="s">
        <v>1031</v>
      </c>
      <c r="L4528">
        <f t="shared" si="70"/>
        <v>-0.207250079538359</v>
      </c>
      <c r="M4528" t="s">
        <v>1032</v>
      </c>
    </row>
    <row r="4529" spans="1:13" x14ac:dyDescent="0.2">
      <c r="A4529" t="s">
        <v>16018</v>
      </c>
      <c r="B4529" t="s">
        <v>16019</v>
      </c>
      <c r="C4529" t="s">
        <v>6798</v>
      </c>
      <c r="D4529" t="s">
        <v>15061</v>
      </c>
      <c r="E4529">
        <v>1.3572948269462699</v>
      </c>
      <c r="F4529">
        <v>0.70042894350922402</v>
      </c>
      <c r="G4529">
        <v>1.1183934419339701</v>
      </c>
      <c r="H4529">
        <v>0.62628134004256597</v>
      </c>
      <c r="I4529">
        <v>0.53113042339948902</v>
      </c>
      <c r="J4529">
        <v>0.69259141977623795</v>
      </c>
      <c r="K4529" t="s">
        <v>1031</v>
      </c>
      <c r="L4529">
        <f t="shared" si="70"/>
        <v>-0.70042894350922402</v>
      </c>
      <c r="M4529" t="s">
        <v>1032</v>
      </c>
    </row>
    <row r="4530" spans="1:13" x14ac:dyDescent="0.2">
      <c r="A4530" t="s">
        <v>16020</v>
      </c>
      <c r="B4530" t="s">
        <v>16021</v>
      </c>
      <c r="C4530">
        <v>0</v>
      </c>
      <c r="D4530" t="s">
        <v>16022</v>
      </c>
      <c r="E4530">
        <v>1.3563665643159599</v>
      </c>
      <c r="F4530">
        <v>2.3576597706552902</v>
      </c>
      <c r="G4530">
        <v>0.99233956463027295</v>
      </c>
      <c r="H4530">
        <v>2.3758598918039802</v>
      </c>
      <c r="I4530">
        <v>1.7508109388752201E-2</v>
      </c>
      <c r="J4530">
        <v>7.5256050438484295E-2</v>
      </c>
      <c r="K4530" t="s">
        <v>1031</v>
      </c>
      <c r="L4530">
        <f t="shared" si="70"/>
        <v>-2.3576597706552902</v>
      </c>
      <c r="M4530" t="s">
        <v>1032</v>
      </c>
    </row>
    <row r="4531" spans="1:13" x14ac:dyDescent="0.2">
      <c r="A4531" t="s">
        <v>16023</v>
      </c>
      <c r="B4531" t="s">
        <v>16024</v>
      </c>
      <c r="C4531">
        <v>0</v>
      </c>
      <c r="D4531" t="s">
        <v>16025</v>
      </c>
      <c r="E4531">
        <v>1.35618289495595</v>
      </c>
      <c r="F4531">
        <v>6.3474505322209496E-2</v>
      </c>
      <c r="G4531">
        <v>0.81836810316144404</v>
      </c>
      <c r="H4531">
        <v>7.7562291439513195E-2</v>
      </c>
      <c r="I4531">
        <v>0.938176239052533</v>
      </c>
      <c r="J4531">
        <v>0.96496807650454997</v>
      </c>
      <c r="K4531" t="s">
        <v>1031</v>
      </c>
      <c r="L4531">
        <f t="shared" si="70"/>
        <v>-6.3474505322209496E-2</v>
      </c>
      <c r="M4531" t="s">
        <v>1032</v>
      </c>
    </row>
    <row r="4532" spans="1:13" x14ac:dyDescent="0.2">
      <c r="A4532" t="s">
        <v>16026</v>
      </c>
      <c r="B4532" t="s">
        <v>16027</v>
      </c>
      <c r="C4532" t="s">
        <v>16028</v>
      </c>
      <c r="D4532" t="s">
        <v>16029</v>
      </c>
      <c r="E4532">
        <v>1.35161029625674</v>
      </c>
      <c r="F4532">
        <v>3.03579344352393</v>
      </c>
      <c r="G4532">
        <v>1.2601087637777999</v>
      </c>
      <c r="H4532">
        <v>2.4091519167144302</v>
      </c>
      <c r="I4532">
        <v>1.5989640654320601E-2</v>
      </c>
      <c r="J4532">
        <v>7.1372562664264394E-2</v>
      </c>
      <c r="K4532" t="s">
        <v>1031</v>
      </c>
      <c r="L4532">
        <f t="shared" si="70"/>
        <v>-3.03579344352393</v>
      </c>
      <c r="M4532" t="s">
        <v>1032</v>
      </c>
    </row>
    <row r="4533" spans="1:13" x14ac:dyDescent="0.2">
      <c r="A4533" t="s">
        <v>16030</v>
      </c>
      <c r="B4533" t="s">
        <v>16031</v>
      </c>
      <c r="C4533" t="s">
        <v>16032</v>
      </c>
      <c r="D4533" t="s">
        <v>16033</v>
      </c>
      <c r="E4533">
        <v>1.35040481788704</v>
      </c>
      <c r="F4533">
        <v>0.52502382183441398</v>
      </c>
      <c r="G4533">
        <v>0.89133062154302201</v>
      </c>
      <c r="H4533">
        <v>0.58903375374394895</v>
      </c>
      <c r="I4533">
        <v>0.55583863108891596</v>
      </c>
      <c r="J4533">
        <v>0.71061621808123998</v>
      </c>
      <c r="K4533" t="s">
        <v>1031</v>
      </c>
      <c r="L4533">
        <f t="shared" si="70"/>
        <v>-0.52502382183441398</v>
      </c>
      <c r="M4533" t="s">
        <v>1032</v>
      </c>
    </row>
    <row r="4534" spans="1:13" x14ac:dyDescent="0.2">
      <c r="A4534" t="s">
        <v>16034</v>
      </c>
      <c r="B4534" t="s">
        <v>16035</v>
      </c>
      <c r="C4534" t="s">
        <v>7419</v>
      </c>
      <c r="D4534" t="s">
        <v>16036</v>
      </c>
      <c r="E4534">
        <v>1.3486715196200201</v>
      </c>
      <c r="F4534">
        <v>1.0217689726205701</v>
      </c>
      <c r="G4534">
        <v>0.91517612983778795</v>
      </c>
      <c r="H4534">
        <v>1.1164724901661001</v>
      </c>
      <c r="I4534">
        <v>0.26421993933770099</v>
      </c>
      <c r="J4534">
        <v>0.44204036042477501</v>
      </c>
      <c r="K4534" t="s">
        <v>1031</v>
      </c>
      <c r="L4534">
        <f t="shared" si="70"/>
        <v>-1.0217689726205701</v>
      </c>
      <c r="M4534" t="s">
        <v>1032</v>
      </c>
    </row>
    <row r="4535" spans="1:13" x14ac:dyDescent="0.2">
      <c r="A4535" t="s">
        <v>16037</v>
      </c>
      <c r="B4535" t="s">
        <v>16038</v>
      </c>
      <c r="C4535" t="s">
        <v>16039</v>
      </c>
      <c r="D4535" t="s">
        <v>16040</v>
      </c>
      <c r="E4535">
        <v>1.3478134615912101</v>
      </c>
      <c r="F4535">
        <v>1.3492614478623599</v>
      </c>
      <c r="G4535">
        <v>1.0723478426311299</v>
      </c>
      <c r="H4535">
        <v>1.2582311393957699</v>
      </c>
      <c r="I4535">
        <v>0.208308176417899</v>
      </c>
      <c r="J4535">
        <v>0.38267698670535299</v>
      </c>
      <c r="K4535" t="s">
        <v>1031</v>
      </c>
      <c r="L4535">
        <f t="shared" si="70"/>
        <v>-1.3492614478623599</v>
      </c>
      <c r="M4535" t="s">
        <v>1032</v>
      </c>
    </row>
    <row r="4536" spans="1:13" x14ac:dyDescent="0.2">
      <c r="A4536" t="s">
        <v>16041</v>
      </c>
      <c r="B4536" t="s">
        <v>16042</v>
      </c>
      <c r="C4536" t="s">
        <v>16043</v>
      </c>
      <c r="D4536" t="s">
        <v>16044</v>
      </c>
      <c r="E4536">
        <v>1.3446593426683</v>
      </c>
      <c r="F4536">
        <v>-1.1088658310099999</v>
      </c>
      <c r="G4536">
        <v>1.26243569877707</v>
      </c>
      <c r="H4536">
        <v>-0.87835430516117996</v>
      </c>
      <c r="I4536">
        <v>0.37975147389706498</v>
      </c>
      <c r="J4536">
        <v>0.56082492881899804</v>
      </c>
      <c r="K4536" t="s">
        <v>1031</v>
      </c>
      <c r="L4536">
        <f t="shared" si="70"/>
        <v>1.1088658310099999</v>
      </c>
      <c r="M4536" t="s">
        <v>1032</v>
      </c>
    </row>
    <row r="4537" spans="1:13" x14ac:dyDescent="0.2">
      <c r="A4537" t="s">
        <v>16045</v>
      </c>
      <c r="B4537" t="s">
        <v>16046</v>
      </c>
      <c r="C4537" t="s">
        <v>13655</v>
      </c>
      <c r="D4537" t="s">
        <v>16047</v>
      </c>
      <c r="E4537">
        <v>1.3432504115325099</v>
      </c>
      <c r="F4537">
        <v>0.13173522919821501</v>
      </c>
      <c r="G4537">
        <v>0.88381967839738396</v>
      </c>
      <c r="H4537">
        <v>0.14905215669907701</v>
      </c>
      <c r="I4537">
        <v>0.88151247749280104</v>
      </c>
      <c r="J4537">
        <v>0.93318221223773401</v>
      </c>
      <c r="K4537" t="s">
        <v>1031</v>
      </c>
      <c r="L4537">
        <f t="shared" si="70"/>
        <v>-0.13173522919821501</v>
      </c>
      <c r="M4537" t="s">
        <v>1032</v>
      </c>
    </row>
    <row r="4538" spans="1:13" x14ac:dyDescent="0.2">
      <c r="A4538" t="s">
        <v>16048</v>
      </c>
      <c r="B4538" t="s">
        <v>16049</v>
      </c>
      <c r="C4538" t="s">
        <v>16050</v>
      </c>
      <c r="D4538" t="s">
        <v>16051</v>
      </c>
      <c r="E4538">
        <v>1.3393676679236799</v>
      </c>
      <c r="F4538">
        <v>0.83197491473746299</v>
      </c>
      <c r="G4538">
        <v>1.0683687711135801</v>
      </c>
      <c r="H4538">
        <v>0.77873383913148198</v>
      </c>
      <c r="I4538">
        <v>0.43613651813646798</v>
      </c>
      <c r="J4538">
        <v>0.610863349716253</v>
      </c>
      <c r="K4538" t="s">
        <v>1031</v>
      </c>
      <c r="L4538">
        <f t="shared" si="70"/>
        <v>-0.83197491473746299</v>
      </c>
      <c r="M4538" t="s">
        <v>1032</v>
      </c>
    </row>
    <row r="4539" spans="1:13" x14ac:dyDescent="0.2">
      <c r="A4539" t="s">
        <v>16052</v>
      </c>
      <c r="B4539" t="s">
        <v>16053</v>
      </c>
      <c r="C4539">
        <v>0</v>
      </c>
      <c r="D4539" t="s">
        <v>16054</v>
      </c>
      <c r="E4539">
        <v>1.33902246562785</v>
      </c>
      <c r="F4539">
        <v>2.1606353673024099</v>
      </c>
      <c r="G4539">
        <v>1.10794999788621</v>
      </c>
      <c r="H4539">
        <v>1.9501199254700601</v>
      </c>
      <c r="I4539">
        <v>5.1161826868245899E-2</v>
      </c>
      <c r="J4539">
        <v>0.15377993716225299</v>
      </c>
      <c r="K4539" t="s">
        <v>1031</v>
      </c>
      <c r="L4539">
        <f t="shared" si="70"/>
        <v>-2.1606353673024099</v>
      </c>
      <c r="M4539" t="s">
        <v>1032</v>
      </c>
    </row>
    <row r="4540" spans="1:13" x14ac:dyDescent="0.2">
      <c r="A4540" t="s">
        <v>16055</v>
      </c>
      <c r="B4540" t="s">
        <v>16056</v>
      </c>
      <c r="C4540">
        <v>0</v>
      </c>
      <c r="D4540" t="s">
        <v>16057</v>
      </c>
      <c r="E4540">
        <v>1.3389429204950301</v>
      </c>
      <c r="F4540">
        <v>1.13890556841915</v>
      </c>
      <c r="G4540">
        <v>0.88028166673033603</v>
      </c>
      <c r="H4540">
        <v>1.2937967601318201</v>
      </c>
      <c r="I4540">
        <v>0.19573563209179801</v>
      </c>
      <c r="J4540">
        <v>0.36837093282861799</v>
      </c>
      <c r="K4540" t="s">
        <v>1031</v>
      </c>
      <c r="L4540">
        <f t="shared" si="70"/>
        <v>-1.13890556841915</v>
      </c>
      <c r="M4540" t="s">
        <v>1032</v>
      </c>
    </row>
    <row r="4541" spans="1:13" x14ac:dyDescent="0.2">
      <c r="A4541" t="s">
        <v>16058</v>
      </c>
      <c r="B4541" t="s">
        <v>16059</v>
      </c>
      <c r="C4541" t="s">
        <v>4695</v>
      </c>
      <c r="D4541" t="s">
        <v>6762</v>
      </c>
      <c r="E4541">
        <v>1.3377130952869201</v>
      </c>
      <c r="F4541">
        <v>0.96488805374863196</v>
      </c>
      <c r="G4541">
        <v>0.94317470011202997</v>
      </c>
      <c r="H4541">
        <v>1.0230215607289099</v>
      </c>
      <c r="I4541">
        <v>0.306297651740216</v>
      </c>
      <c r="J4541">
        <v>0.48547480613453098</v>
      </c>
      <c r="K4541" t="s">
        <v>1031</v>
      </c>
      <c r="L4541">
        <f t="shared" si="70"/>
        <v>-0.96488805374863196</v>
      </c>
      <c r="M4541" t="s">
        <v>1032</v>
      </c>
    </row>
    <row r="4542" spans="1:13" x14ac:dyDescent="0.2">
      <c r="A4542" t="s">
        <v>16060</v>
      </c>
      <c r="B4542" t="s">
        <v>366</v>
      </c>
      <c r="C4542" t="s">
        <v>970</v>
      </c>
      <c r="D4542" t="s">
        <v>971</v>
      </c>
      <c r="E4542">
        <v>1.3372821543292099</v>
      </c>
      <c r="F4542">
        <v>1.3658741320043</v>
      </c>
      <c r="G4542">
        <v>1.1553414513804701</v>
      </c>
      <c r="H4542">
        <v>1.18222550603743</v>
      </c>
      <c r="I4542">
        <v>0.23711623471189999</v>
      </c>
      <c r="J4542">
        <v>0.41538210087321498</v>
      </c>
      <c r="K4542" t="s">
        <v>1031</v>
      </c>
      <c r="L4542">
        <f t="shared" si="70"/>
        <v>-1.3658741320043</v>
      </c>
      <c r="M4542" t="s">
        <v>1032</v>
      </c>
    </row>
    <row r="4543" spans="1:13" x14ac:dyDescent="0.2">
      <c r="A4543" t="s">
        <v>16061</v>
      </c>
      <c r="B4543" t="s">
        <v>16062</v>
      </c>
      <c r="C4543">
        <v>0</v>
      </c>
      <c r="D4543" t="s">
        <v>16063</v>
      </c>
      <c r="E4543">
        <v>1.33496892048098</v>
      </c>
      <c r="F4543">
        <v>1.40791744247843</v>
      </c>
      <c r="G4543">
        <v>1.06532455610108</v>
      </c>
      <c r="H4543">
        <v>1.32158545901841</v>
      </c>
      <c r="I4543">
        <v>0.18630622805227101</v>
      </c>
      <c r="J4543">
        <v>0.35640449670439001</v>
      </c>
      <c r="K4543" t="s">
        <v>1031</v>
      </c>
      <c r="L4543">
        <f t="shared" si="70"/>
        <v>-1.40791744247843</v>
      </c>
      <c r="M4543" t="s">
        <v>1032</v>
      </c>
    </row>
    <row r="4544" spans="1:13" x14ac:dyDescent="0.2">
      <c r="A4544" t="s">
        <v>16064</v>
      </c>
      <c r="B4544" t="s">
        <v>16065</v>
      </c>
      <c r="C4544" t="s">
        <v>5203</v>
      </c>
      <c r="D4544" t="s">
        <v>16066</v>
      </c>
      <c r="E4544">
        <v>1.3338476991853301</v>
      </c>
      <c r="F4544">
        <v>-1.16321957285846</v>
      </c>
      <c r="G4544">
        <v>0.89348211777434905</v>
      </c>
      <c r="H4544">
        <v>-1.3018946319328999</v>
      </c>
      <c r="I4544">
        <v>0.192952407784094</v>
      </c>
      <c r="J4544">
        <v>0.36510650349725798</v>
      </c>
      <c r="K4544" t="s">
        <v>1031</v>
      </c>
      <c r="L4544">
        <f t="shared" si="70"/>
        <v>1.16321957285846</v>
      </c>
      <c r="M4544" t="s">
        <v>1032</v>
      </c>
    </row>
    <row r="4545" spans="1:13" x14ac:dyDescent="0.2">
      <c r="A4545" t="s">
        <v>16067</v>
      </c>
      <c r="B4545" t="s">
        <v>16068</v>
      </c>
      <c r="C4545">
        <v>0</v>
      </c>
      <c r="D4545" t="s">
        <v>16069</v>
      </c>
      <c r="E4545">
        <v>1.3318832886527201</v>
      </c>
      <c r="F4545">
        <v>2.92658086288482</v>
      </c>
      <c r="G4545">
        <v>1.1692419131157701</v>
      </c>
      <c r="H4545">
        <v>2.5029729349045602</v>
      </c>
      <c r="I4545">
        <v>1.23154961565546E-2</v>
      </c>
      <c r="J4545">
        <v>6.0376246890777599E-2</v>
      </c>
      <c r="K4545" t="s">
        <v>1031</v>
      </c>
      <c r="L4545">
        <f t="shared" si="70"/>
        <v>-2.92658086288482</v>
      </c>
      <c r="M4545" t="s">
        <v>1032</v>
      </c>
    </row>
    <row r="4546" spans="1:13" x14ac:dyDescent="0.2">
      <c r="A4546" t="s">
        <v>16070</v>
      </c>
      <c r="B4546" t="s">
        <v>16071</v>
      </c>
      <c r="C4546" t="s">
        <v>16072</v>
      </c>
      <c r="D4546" t="s">
        <v>16073</v>
      </c>
      <c r="E4546">
        <v>1.3314303057153101</v>
      </c>
      <c r="F4546">
        <v>1.27368955866986</v>
      </c>
      <c r="G4546">
        <v>0.95122767974315003</v>
      </c>
      <c r="H4546">
        <v>1.33899547478873</v>
      </c>
      <c r="I4546">
        <v>0.18057214607459901</v>
      </c>
      <c r="J4546">
        <v>0.34992134800541502</v>
      </c>
      <c r="K4546" t="s">
        <v>1031</v>
      </c>
      <c r="L4546">
        <f t="shared" ref="L4546:L4609" si="71">F4546*-1</f>
        <v>-1.27368955866986</v>
      </c>
      <c r="M4546" t="s">
        <v>1032</v>
      </c>
    </row>
    <row r="4547" spans="1:13" x14ac:dyDescent="0.2">
      <c r="A4547" t="s">
        <v>16074</v>
      </c>
      <c r="B4547" t="s">
        <v>16075</v>
      </c>
      <c r="C4547" t="s">
        <v>489</v>
      </c>
      <c r="D4547" t="s">
        <v>16076</v>
      </c>
      <c r="E4547">
        <v>1.3295124841194901</v>
      </c>
      <c r="F4547">
        <v>3.6691327879537998</v>
      </c>
      <c r="G4547">
        <v>1.5979405053301801</v>
      </c>
      <c r="H4547">
        <v>2.2961635778771701</v>
      </c>
      <c r="I4547">
        <v>2.16665302005031E-2</v>
      </c>
      <c r="J4547">
        <v>8.7264874528632796E-2</v>
      </c>
      <c r="K4547" t="s">
        <v>1031</v>
      </c>
      <c r="L4547">
        <f t="shared" si="71"/>
        <v>-3.6691327879537998</v>
      </c>
      <c r="M4547" t="s">
        <v>1032</v>
      </c>
    </row>
    <row r="4548" spans="1:13" x14ac:dyDescent="0.2">
      <c r="A4548" t="s">
        <v>16077</v>
      </c>
      <c r="B4548" t="s">
        <v>16078</v>
      </c>
      <c r="C4548" t="s">
        <v>4958</v>
      </c>
      <c r="D4548" t="s">
        <v>8986</v>
      </c>
      <c r="E4548">
        <v>1.3281316641083301</v>
      </c>
      <c r="F4548">
        <v>-0.37511278153414002</v>
      </c>
      <c r="G4548">
        <v>0.82609147261839799</v>
      </c>
      <c r="H4548">
        <v>-0.45408141103935401</v>
      </c>
      <c r="I4548">
        <v>0.64977023216468499</v>
      </c>
      <c r="J4548">
        <v>0.78048599540706598</v>
      </c>
      <c r="K4548" t="s">
        <v>1031</v>
      </c>
      <c r="L4548">
        <f t="shared" si="71"/>
        <v>0.37511278153414002</v>
      </c>
      <c r="M4548" t="s">
        <v>1032</v>
      </c>
    </row>
    <row r="4549" spans="1:13" x14ac:dyDescent="0.2">
      <c r="A4549" t="s">
        <v>16079</v>
      </c>
      <c r="B4549" t="s">
        <v>16080</v>
      </c>
      <c r="C4549">
        <v>0</v>
      </c>
      <c r="D4549" t="s">
        <v>16081</v>
      </c>
      <c r="E4549">
        <v>1.3281113088437999</v>
      </c>
      <c r="F4549">
        <v>2.6555161776816298</v>
      </c>
      <c r="G4549">
        <v>1.1101740965367899</v>
      </c>
      <c r="H4549">
        <v>2.3919817494981701</v>
      </c>
      <c r="I4549">
        <v>1.6757675637646199E-2</v>
      </c>
      <c r="J4549">
        <v>7.35952019769648E-2</v>
      </c>
      <c r="K4549" t="s">
        <v>1031</v>
      </c>
      <c r="L4549">
        <f t="shared" si="71"/>
        <v>-2.6555161776816298</v>
      </c>
      <c r="M4549" t="s">
        <v>1032</v>
      </c>
    </row>
    <row r="4550" spans="1:13" x14ac:dyDescent="0.2">
      <c r="A4550" t="s">
        <v>16082</v>
      </c>
      <c r="B4550" t="s">
        <v>16083</v>
      </c>
      <c r="C4550" t="s">
        <v>13999</v>
      </c>
      <c r="D4550" t="s">
        <v>16084</v>
      </c>
      <c r="E4550">
        <v>1.3250842400115701</v>
      </c>
      <c r="F4550">
        <v>1.1150139566716499</v>
      </c>
      <c r="G4550">
        <v>1.12840339500368</v>
      </c>
      <c r="H4550">
        <v>0.98813417400965697</v>
      </c>
      <c r="I4550">
        <v>0.32308694103743102</v>
      </c>
      <c r="J4550">
        <v>0.50455665573924202</v>
      </c>
      <c r="K4550" t="s">
        <v>1031</v>
      </c>
      <c r="L4550">
        <f t="shared" si="71"/>
        <v>-1.1150139566716499</v>
      </c>
      <c r="M4550" t="s">
        <v>1032</v>
      </c>
    </row>
    <row r="4551" spans="1:13" x14ac:dyDescent="0.2">
      <c r="A4551" t="s">
        <v>16085</v>
      </c>
      <c r="B4551" t="s">
        <v>16086</v>
      </c>
      <c r="C4551" t="s">
        <v>8497</v>
      </c>
      <c r="D4551" t="s">
        <v>16087</v>
      </c>
      <c r="E4551">
        <v>1.3215922310463799</v>
      </c>
      <c r="F4551">
        <v>0.148069074991698</v>
      </c>
      <c r="G4551">
        <v>0.92426123922198899</v>
      </c>
      <c r="H4551">
        <v>0.16020262314184799</v>
      </c>
      <c r="I4551">
        <v>0.87272146311572196</v>
      </c>
      <c r="J4551">
        <v>0.92795137586464704</v>
      </c>
      <c r="K4551" t="s">
        <v>1031</v>
      </c>
      <c r="L4551">
        <f t="shared" si="71"/>
        <v>-0.148069074991698</v>
      </c>
      <c r="M4551" t="s">
        <v>1032</v>
      </c>
    </row>
    <row r="4552" spans="1:13" x14ac:dyDescent="0.2">
      <c r="A4552" t="s">
        <v>16088</v>
      </c>
      <c r="B4552" t="s">
        <v>16089</v>
      </c>
      <c r="C4552" t="s">
        <v>5225</v>
      </c>
      <c r="D4552" t="s">
        <v>16090</v>
      </c>
      <c r="E4552">
        <v>1.30699536986067</v>
      </c>
      <c r="F4552">
        <v>-0.18526585114528701</v>
      </c>
      <c r="G4552">
        <v>0.93453364300458897</v>
      </c>
      <c r="H4552">
        <v>-0.19824417508356901</v>
      </c>
      <c r="I4552">
        <v>0.84285402656595199</v>
      </c>
      <c r="J4552">
        <v>0.90983603913092903</v>
      </c>
      <c r="K4552" t="s">
        <v>1031</v>
      </c>
      <c r="L4552">
        <f t="shared" si="71"/>
        <v>0.18526585114528701</v>
      </c>
      <c r="M4552" t="s">
        <v>1032</v>
      </c>
    </row>
    <row r="4553" spans="1:13" x14ac:dyDescent="0.2">
      <c r="A4553" t="s">
        <v>16091</v>
      </c>
      <c r="B4553" t="s">
        <v>16092</v>
      </c>
      <c r="C4553">
        <v>0</v>
      </c>
      <c r="D4553" t="s">
        <v>16093</v>
      </c>
      <c r="E4553">
        <v>1.3068150664740801</v>
      </c>
      <c r="F4553">
        <v>0.33211509136304002</v>
      </c>
      <c r="G4553">
        <v>0.96426803465581701</v>
      </c>
      <c r="H4553">
        <v>0.34442196508316703</v>
      </c>
      <c r="I4553">
        <v>0.73052897247570703</v>
      </c>
      <c r="J4553">
        <v>0.83773560302017502</v>
      </c>
      <c r="K4553" t="s">
        <v>1031</v>
      </c>
      <c r="L4553">
        <f t="shared" si="71"/>
        <v>-0.33211509136304002</v>
      </c>
      <c r="M4553" t="s">
        <v>1032</v>
      </c>
    </row>
    <row r="4554" spans="1:13" x14ac:dyDescent="0.2">
      <c r="A4554" t="s">
        <v>16094</v>
      </c>
      <c r="B4554" t="s">
        <v>16095</v>
      </c>
      <c r="C4554" t="s">
        <v>2314</v>
      </c>
      <c r="D4554" t="s">
        <v>16096</v>
      </c>
      <c r="E4554">
        <v>1.30206731235575</v>
      </c>
      <c r="F4554">
        <v>0.63906392396589995</v>
      </c>
      <c r="G4554">
        <v>0.90105411244999301</v>
      </c>
      <c r="H4554">
        <v>0.70924033877195902</v>
      </c>
      <c r="I4554">
        <v>0.47817534475212498</v>
      </c>
      <c r="J4554">
        <v>0.64948523744290598</v>
      </c>
      <c r="K4554" t="s">
        <v>1031</v>
      </c>
      <c r="L4554">
        <f t="shared" si="71"/>
        <v>-0.63906392396589995</v>
      </c>
      <c r="M4554" t="s">
        <v>1032</v>
      </c>
    </row>
    <row r="4555" spans="1:13" x14ac:dyDescent="0.2">
      <c r="A4555" t="s">
        <v>16097</v>
      </c>
      <c r="B4555" t="s">
        <v>16098</v>
      </c>
      <c r="C4555" t="s">
        <v>10052</v>
      </c>
      <c r="D4555" t="s">
        <v>16099</v>
      </c>
      <c r="E4555">
        <v>1.29435419313244</v>
      </c>
      <c r="F4555">
        <v>1.72437679969883</v>
      </c>
      <c r="G4555">
        <v>1.1135707693011201</v>
      </c>
      <c r="H4555">
        <v>1.5485111923160999</v>
      </c>
      <c r="I4555">
        <v>0.12149926914287799</v>
      </c>
      <c r="J4555">
        <v>0.27360255828904601</v>
      </c>
      <c r="K4555" t="s">
        <v>1031</v>
      </c>
      <c r="L4555">
        <f t="shared" si="71"/>
        <v>-1.72437679969883</v>
      </c>
      <c r="M4555" t="s">
        <v>1032</v>
      </c>
    </row>
    <row r="4556" spans="1:13" x14ac:dyDescent="0.2">
      <c r="A4556" t="s">
        <v>16100</v>
      </c>
      <c r="B4556" t="s">
        <v>16101</v>
      </c>
      <c r="C4556" t="s">
        <v>14088</v>
      </c>
      <c r="D4556" t="s">
        <v>16102</v>
      </c>
      <c r="E4556">
        <v>1.29238509542062</v>
      </c>
      <c r="F4556">
        <v>2.6471796610785199</v>
      </c>
      <c r="G4556">
        <v>1.1222172923498801</v>
      </c>
      <c r="H4556">
        <v>2.3588833277871202</v>
      </c>
      <c r="I4556">
        <v>1.83300177067574E-2</v>
      </c>
      <c r="J4556">
        <v>7.7565307878628295E-2</v>
      </c>
      <c r="K4556" t="s">
        <v>1031</v>
      </c>
      <c r="L4556">
        <f t="shared" si="71"/>
        <v>-2.6471796610785199</v>
      </c>
      <c r="M4556" t="s">
        <v>1032</v>
      </c>
    </row>
    <row r="4557" spans="1:13" x14ac:dyDescent="0.2">
      <c r="A4557" t="s">
        <v>16103</v>
      </c>
      <c r="B4557" t="s">
        <v>16104</v>
      </c>
      <c r="C4557">
        <v>0</v>
      </c>
      <c r="D4557" t="s">
        <v>16105</v>
      </c>
      <c r="E4557">
        <v>1.29043770635544</v>
      </c>
      <c r="F4557">
        <v>2.8702038378842198</v>
      </c>
      <c r="G4557">
        <v>1.1284542758717</v>
      </c>
      <c r="H4557">
        <v>2.54348261976947</v>
      </c>
      <c r="I4557">
        <v>1.0975351699776601E-2</v>
      </c>
      <c r="J4557">
        <v>5.6280643583246998E-2</v>
      </c>
      <c r="K4557" t="s">
        <v>1031</v>
      </c>
      <c r="L4557">
        <f t="shared" si="71"/>
        <v>-2.8702038378842198</v>
      </c>
      <c r="M4557" t="s">
        <v>1032</v>
      </c>
    </row>
    <row r="4558" spans="1:13" x14ac:dyDescent="0.2">
      <c r="A4558" t="s">
        <v>16106</v>
      </c>
      <c r="B4558" t="s">
        <v>16107</v>
      </c>
      <c r="C4558" t="s">
        <v>9719</v>
      </c>
      <c r="D4558" t="s">
        <v>16108</v>
      </c>
      <c r="E4558">
        <v>1.2904129357413201</v>
      </c>
      <c r="F4558">
        <v>0.99759481671517702</v>
      </c>
      <c r="G4558">
        <v>0.97379319002655196</v>
      </c>
      <c r="H4558">
        <v>1.02444217820827</v>
      </c>
      <c r="I4558">
        <v>0.30562646856923598</v>
      </c>
      <c r="J4558">
        <v>0.484656143351063</v>
      </c>
      <c r="K4558" t="s">
        <v>1031</v>
      </c>
      <c r="L4558">
        <f t="shared" si="71"/>
        <v>-0.99759481671517702</v>
      </c>
      <c r="M4558" t="s">
        <v>1032</v>
      </c>
    </row>
    <row r="4559" spans="1:13" x14ac:dyDescent="0.2">
      <c r="A4559" t="s">
        <v>16109</v>
      </c>
      <c r="B4559" t="s">
        <v>16110</v>
      </c>
      <c r="C4559">
        <v>0</v>
      </c>
      <c r="D4559" t="s">
        <v>16111</v>
      </c>
      <c r="E4559">
        <v>1.29035190874548</v>
      </c>
      <c r="F4559">
        <v>1.8976893552680401</v>
      </c>
      <c r="G4559">
        <v>1.1079732822361199</v>
      </c>
      <c r="H4559">
        <v>1.7127573251929999</v>
      </c>
      <c r="I4559">
        <v>8.6757194057460005E-2</v>
      </c>
      <c r="J4559">
        <v>0.21844408805066401</v>
      </c>
      <c r="K4559" t="s">
        <v>1031</v>
      </c>
      <c r="L4559">
        <f t="shared" si="71"/>
        <v>-1.8976893552680401</v>
      </c>
      <c r="M4559" t="s">
        <v>1032</v>
      </c>
    </row>
    <row r="4560" spans="1:13" x14ac:dyDescent="0.2">
      <c r="A4560" t="s">
        <v>16112</v>
      </c>
      <c r="B4560" t="s">
        <v>16113</v>
      </c>
      <c r="C4560" t="s">
        <v>8820</v>
      </c>
      <c r="D4560" t="s">
        <v>8821</v>
      </c>
      <c r="E4560">
        <v>1.28988943069606</v>
      </c>
      <c r="F4560">
        <v>-0.45328308958646402</v>
      </c>
      <c r="G4560">
        <v>0.98186492326658603</v>
      </c>
      <c r="H4560">
        <v>-0.46165524283974602</v>
      </c>
      <c r="I4560">
        <v>0.64432857207623395</v>
      </c>
      <c r="J4560">
        <v>0.77756913300534103</v>
      </c>
      <c r="K4560" t="s">
        <v>1031</v>
      </c>
      <c r="L4560">
        <f t="shared" si="71"/>
        <v>0.45328308958646402</v>
      </c>
      <c r="M4560" t="s">
        <v>1032</v>
      </c>
    </row>
    <row r="4561" spans="1:13" x14ac:dyDescent="0.2">
      <c r="A4561" t="s">
        <v>16114</v>
      </c>
      <c r="B4561" t="s">
        <v>16115</v>
      </c>
      <c r="C4561">
        <v>0</v>
      </c>
      <c r="D4561" t="s">
        <v>16116</v>
      </c>
      <c r="E4561">
        <v>1.2845536805097999</v>
      </c>
      <c r="F4561">
        <v>2.0811598395079498</v>
      </c>
      <c r="G4561">
        <v>1.1051626723552099</v>
      </c>
      <c r="H4561">
        <v>1.8831253457672299</v>
      </c>
      <c r="I4561">
        <v>5.9683383103930697E-2</v>
      </c>
      <c r="J4561">
        <v>0.17095774021468299</v>
      </c>
      <c r="K4561" t="s">
        <v>1031</v>
      </c>
      <c r="L4561">
        <f t="shared" si="71"/>
        <v>-2.0811598395079498</v>
      </c>
      <c r="M4561" t="s">
        <v>1032</v>
      </c>
    </row>
    <row r="4562" spans="1:13" x14ac:dyDescent="0.2">
      <c r="A4562" t="s">
        <v>16117</v>
      </c>
      <c r="B4562" t="s">
        <v>16118</v>
      </c>
      <c r="C4562" t="s">
        <v>16119</v>
      </c>
      <c r="D4562" t="s">
        <v>16120</v>
      </c>
      <c r="E4562">
        <v>1.28407821122997</v>
      </c>
      <c r="F4562">
        <v>1.0318282706858299</v>
      </c>
      <c r="G4562">
        <v>0.90717212564709304</v>
      </c>
      <c r="H4562">
        <v>1.1374117893556599</v>
      </c>
      <c r="I4562">
        <v>0.255366181141857</v>
      </c>
      <c r="J4562">
        <v>0.43381413247697798</v>
      </c>
      <c r="K4562" t="s">
        <v>1031</v>
      </c>
      <c r="L4562">
        <f t="shared" si="71"/>
        <v>-1.0318282706858299</v>
      </c>
      <c r="M4562" t="s">
        <v>1032</v>
      </c>
    </row>
    <row r="4563" spans="1:13" x14ac:dyDescent="0.2">
      <c r="A4563" t="s">
        <v>16121</v>
      </c>
      <c r="B4563" t="s">
        <v>16122</v>
      </c>
      <c r="C4563" t="s">
        <v>16123</v>
      </c>
      <c r="D4563" t="s">
        <v>16124</v>
      </c>
      <c r="E4563">
        <v>1.27735836250702</v>
      </c>
      <c r="F4563">
        <v>2.8220724271166202</v>
      </c>
      <c r="G4563">
        <v>1.2754398580053301</v>
      </c>
      <c r="H4563">
        <v>2.2126268121572399</v>
      </c>
      <c r="I4563">
        <v>2.6923384947982101E-2</v>
      </c>
      <c r="J4563">
        <v>0.100854066628215</v>
      </c>
      <c r="K4563" t="s">
        <v>1031</v>
      </c>
      <c r="L4563">
        <f t="shared" si="71"/>
        <v>-2.8220724271166202</v>
      </c>
      <c r="M4563" t="s">
        <v>1032</v>
      </c>
    </row>
    <row r="4564" spans="1:13" x14ac:dyDescent="0.2">
      <c r="A4564" t="s">
        <v>16125</v>
      </c>
      <c r="B4564" t="s">
        <v>16126</v>
      </c>
      <c r="C4564" t="s">
        <v>13068</v>
      </c>
      <c r="D4564" t="s">
        <v>16127</v>
      </c>
      <c r="E4564">
        <v>1.2767663107421701</v>
      </c>
      <c r="F4564">
        <v>2.0135849913412E-2</v>
      </c>
      <c r="G4564">
        <v>0.84671960860377105</v>
      </c>
      <c r="H4564">
        <v>2.3781012874634799E-2</v>
      </c>
      <c r="I4564">
        <v>0.98102728529793803</v>
      </c>
      <c r="J4564">
        <v>0.98907625433754498</v>
      </c>
      <c r="K4564" t="s">
        <v>1031</v>
      </c>
      <c r="L4564">
        <f t="shared" si="71"/>
        <v>-2.0135849913412E-2</v>
      </c>
      <c r="M4564" t="s">
        <v>1032</v>
      </c>
    </row>
    <row r="4565" spans="1:13" x14ac:dyDescent="0.2">
      <c r="A4565" t="s">
        <v>16128</v>
      </c>
      <c r="B4565" t="s">
        <v>16129</v>
      </c>
      <c r="C4565" t="s">
        <v>600</v>
      </c>
      <c r="D4565" t="s">
        <v>601</v>
      </c>
      <c r="E4565">
        <v>1.2767443988601499</v>
      </c>
      <c r="F4565">
        <v>-0.91208674046040195</v>
      </c>
      <c r="G4565">
        <v>0.96446980868017695</v>
      </c>
      <c r="H4565">
        <v>-0.94568718714849298</v>
      </c>
      <c r="I4565">
        <v>0.34430815957668798</v>
      </c>
      <c r="J4565">
        <v>0.52471062989834805</v>
      </c>
      <c r="K4565" t="s">
        <v>1031</v>
      </c>
      <c r="L4565">
        <f t="shared" si="71"/>
        <v>0.91208674046040195</v>
      </c>
      <c r="M4565" t="s">
        <v>1032</v>
      </c>
    </row>
    <row r="4566" spans="1:13" x14ac:dyDescent="0.2">
      <c r="A4566" t="s">
        <v>16130</v>
      </c>
      <c r="B4566" t="s">
        <v>16131</v>
      </c>
      <c r="C4566" t="s">
        <v>3429</v>
      </c>
      <c r="D4566" t="s">
        <v>16132</v>
      </c>
      <c r="E4566">
        <v>1.2767197664293699</v>
      </c>
      <c r="F4566">
        <v>1.78321014738683</v>
      </c>
      <c r="G4566">
        <v>1.15531156434139</v>
      </c>
      <c r="H4566">
        <v>1.5434885293504299</v>
      </c>
      <c r="I4566">
        <v>0.12271228850013299</v>
      </c>
      <c r="J4566">
        <v>0.27524621046182302</v>
      </c>
      <c r="K4566" t="s">
        <v>1031</v>
      </c>
      <c r="L4566">
        <f t="shared" si="71"/>
        <v>-1.78321014738683</v>
      </c>
      <c r="M4566" t="s">
        <v>1032</v>
      </c>
    </row>
    <row r="4567" spans="1:13" x14ac:dyDescent="0.2">
      <c r="A4567" t="s">
        <v>16133</v>
      </c>
      <c r="B4567" t="s">
        <v>16134</v>
      </c>
      <c r="C4567">
        <v>0</v>
      </c>
      <c r="D4567" t="s">
        <v>16135</v>
      </c>
      <c r="E4567">
        <v>1.27456856938882</v>
      </c>
      <c r="F4567">
        <v>0.28549812243283701</v>
      </c>
      <c r="G4567">
        <v>0.91629062648840098</v>
      </c>
      <c r="H4567">
        <v>0.31158031543657899</v>
      </c>
      <c r="I4567">
        <v>0.75535949602090202</v>
      </c>
      <c r="J4567">
        <v>0.85416349595366403</v>
      </c>
      <c r="K4567" t="s">
        <v>1031</v>
      </c>
      <c r="L4567">
        <f t="shared" si="71"/>
        <v>-0.28549812243283701</v>
      </c>
      <c r="M4567" t="s">
        <v>1032</v>
      </c>
    </row>
    <row r="4568" spans="1:13" x14ac:dyDescent="0.2">
      <c r="A4568" t="s">
        <v>16136</v>
      </c>
      <c r="B4568" t="s">
        <v>16137</v>
      </c>
      <c r="C4568" t="s">
        <v>15963</v>
      </c>
      <c r="D4568" t="s">
        <v>16138</v>
      </c>
      <c r="E4568">
        <v>1.27261357746082</v>
      </c>
      <c r="F4568">
        <v>1.8593994817927599</v>
      </c>
      <c r="G4568">
        <v>1.1279919374324801</v>
      </c>
      <c r="H4568">
        <v>1.6484155782399601</v>
      </c>
      <c r="I4568">
        <v>9.92674214407398E-2</v>
      </c>
      <c r="J4568">
        <v>0.238960148621612</v>
      </c>
      <c r="K4568" t="s">
        <v>1031</v>
      </c>
      <c r="L4568">
        <f t="shared" si="71"/>
        <v>-1.8593994817927599</v>
      </c>
      <c r="M4568" t="s">
        <v>1032</v>
      </c>
    </row>
    <row r="4569" spans="1:13" x14ac:dyDescent="0.2">
      <c r="A4569" t="s">
        <v>16139</v>
      </c>
      <c r="B4569" t="s">
        <v>16140</v>
      </c>
      <c r="C4569" t="s">
        <v>16141</v>
      </c>
      <c r="D4569" t="s">
        <v>16142</v>
      </c>
      <c r="E4569">
        <v>1.27023383864205</v>
      </c>
      <c r="F4569">
        <v>0.91759760968127002</v>
      </c>
      <c r="G4569">
        <v>0.88732103907118998</v>
      </c>
      <c r="H4569">
        <v>1.03412132619077</v>
      </c>
      <c r="I4569">
        <v>0.30107944755827698</v>
      </c>
      <c r="J4569">
        <v>0.48036275403455297</v>
      </c>
      <c r="K4569" t="s">
        <v>1031</v>
      </c>
      <c r="L4569">
        <f t="shared" si="71"/>
        <v>-0.91759760968127002</v>
      </c>
      <c r="M4569" t="s">
        <v>1032</v>
      </c>
    </row>
    <row r="4570" spans="1:13" x14ac:dyDescent="0.2">
      <c r="A4570" t="s">
        <v>16143</v>
      </c>
      <c r="B4570" t="s">
        <v>16144</v>
      </c>
      <c r="C4570">
        <v>0</v>
      </c>
      <c r="D4570" t="s">
        <v>16145</v>
      </c>
      <c r="E4570">
        <v>1.2691675034379699</v>
      </c>
      <c r="F4570">
        <v>0.13782462111984201</v>
      </c>
      <c r="G4570">
        <v>0.88838465097656205</v>
      </c>
      <c r="H4570">
        <v>0.15514070506321501</v>
      </c>
      <c r="I4570">
        <v>0.87671039265031203</v>
      </c>
      <c r="J4570">
        <v>0.93092918175864203</v>
      </c>
      <c r="K4570" t="s">
        <v>1031</v>
      </c>
      <c r="L4570">
        <f t="shared" si="71"/>
        <v>-0.13782462111984201</v>
      </c>
      <c r="M4570" t="s">
        <v>1032</v>
      </c>
    </row>
    <row r="4571" spans="1:13" x14ac:dyDescent="0.2">
      <c r="A4571" t="s">
        <v>16146</v>
      </c>
      <c r="B4571" t="s">
        <v>16147</v>
      </c>
      <c r="C4571" t="s">
        <v>5661</v>
      </c>
      <c r="D4571" t="s">
        <v>16148</v>
      </c>
      <c r="E4571">
        <v>1.2645727879036901</v>
      </c>
      <c r="F4571">
        <v>-0.47651399629514601</v>
      </c>
      <c r="G4571">
        <v>1.2066229232582899</v>
      </c>
      <c r="H4571">
        <v>-0.39491541815598702</v>
      </c>
      <c r="I4571">
        <v>0.69290531089066698</v>
      </c>
      <c r="J4571">
        <v>0.8133624538184</v>
      </c>
      <c r="K4571" t="s">
        <v>1031</v>
      </c>
      <c r="L4571">
        <f t="shared" si="71"/>
        <v>0.47651399629514601</v>
      </c>
      <c r="M4571" t="s">
        <v>1032</v>
      </c>
    </row>
    <row r="4572" spans="1:13" x14ac:dyDescent="0.2">
      <c r="A4572" t="s">
        <v>16149</v>
      </c>
      <c r="B4572" t="s">
        <v>16150</v>
      </c>
      <c r="C4572" t="s">
        <v>16151</v>
      </c>
      <c r="D4572" t="s">
        <v>16152</v>
      </c>
      <c r="E4572">
        <v>1.2628491401047599</v>
      </c>
      <c r="F4572">
        <v>2.2529766694217201</v>
      </c>
      <c r="G4572">
        <v>1.05425933344213</v>
      </c>
      <c r="H4572">
        <v>2.1370232142653198</v>
      </c>
      <c r="I4572">
        <v>3.25961035289681E-2</v>
      </c>
      <c r="J4572">
        <v>0.11367823083808699</v>
      </c>
      <c r="K4572" t="s">
        <v>1031</v>
      </c>
      <c r="L4572">
        <f t="shared" si="71"/>
        <v>-2.2529766694217201</v>
      </c>
      <c r="M4572" t="s">
        <v>1032</v>
      </c>
    </row>
    <row r="4573" spans="1:13" x14ac:dyDescent="0.2">
      <c r="A4573" t="s">
        <v>16153</v>
      </c>
      <c r="B4573" t="s">
        <v>16154</v>
      </c>
      <c r="C4573" t="s">
        <v>16155</v>
      </c>
      <c r="D4573" t="s">
        <v>16156</v>
      </c>
      <c r="E4573">
        <v>1.26150440704658</v>
      </c>
      <c r="F4573">
        <v>0.70609058845057904</v>
      </c>
      <c r="G4573">
        <v>1.02094852046159</v>
      </c>
      <c r="H4573">
        <v>0.691602538521082</v>
      </c>
      <c r="I4573">
        <v>0.48918696706491699</v>
      </c>
      <c r="J4573">
        <v>0.65790844825649397</v>
      </c>
      <c r="K4573" t="s">
        <v>1031</v>
      </c>
      <c r="L4573">
        <f t="shared" si="71"/>
        <v>-0.70609058845057904</v>
      </c>
      <c r="M4573" t="s">
        <v>1032</v>
      </c>
    </row>
    <row r="4574" spans="1:13" x14ac:dyDescent="0.2">
      <c r="A4574" t="s">
        <v>16157</v>
      </c>
      <c r="B4574" t="s">
        <v>16158</v>
      </c>
      <c r="C4574" t="s">
        <v>9488</v>
      </c>
      <c r="D4574" t="s">
        <v>16159</v>
      </c>
      <c r="E4574">
        <v>1.26017141339378</v>
      </c>
      <c r="F4574">
        <v>1.6618518763954899</v>
      </c>
      <c r="G4574">
        <v>1.1112233490040699</v>
      </c>
      <c r="H4574">
        <v>1.4955156205860101</v>
      </c>
      <c r="I4574">
        <v>0.13477992631085101</v>
      </c>
      <c r="J4574">
        <v>0.29046279167472699</v>
      </c>
      <c r="K4574" t="s">
        <v>1031</v>
      </c>
      <c r="L4574">
        <f t="shared" si="71"/>
        <v>-1.6618518763954899</v>
      </c>
      <c r="M4574" t="s">
        <v>1032</v>
      </c>
    </row>
    <row r="4575" spans="1:13" x14ac:dyDescent="0.2">
      <c r="A4575" t="s">
        <v>16160</v>
      </c>
      <c r="B4575" t="s">
        <v>16161</v>
      </c>
      <c r="C4575" t="s">
        <v>12862</v>
      </c>
      <c r="D4575" t="s">
        <v>16162</v>
      </c>
      <c r="E4575">
        <v>1.2564706347464301</v>
      </c>
      <c r="F4575">
        <v>0.91360837695722596</v>
      </c>
      <c r="G4575">
        <v>1.0395311789766299</v>
      </c>
      <c r="H4575">
        <v>0.87886577664426402</v>
      </c>
      <c r="I4575">
        <v>0.379474056651322</v>
      </c>
      <c r="J4575">
        <v>0.56082492881899804</v>
      </c>
      <c r="K4575" t="s">
        <v>1031</v>
      </c>
      <c r="L4575">
        <f t="shared" si="71"/>
        <v>-0.91360837695722596</v>
      </c>
      <c r="M4575" t="s">
        <v>1032</v>
      </c>
    </row>
    <row r="4576" spans="1:13" x14ac:dyDescent="0.2">
      <c r="A4576" t="s">
        <v>16163</v>
      </c>
      <c r="B4576" t="s">
        <v>16164</v>
      </c>
      <c r="C4576" t="s">
        <v>9405</v>
      </c>
      <c r="D4576" t="s">
        <v>16165</v>
      </c>
      <c r="E4576">
        <v>1.2539562402578699</v>
      </c>
      <c r="F4576">
        <v>2.7414887952243698</v>
      </c>
      <c r="G4576">
        <v>1.15280177005186</v>
      </c>
      <c r="H4576">
        <v>2.3781094603116699</v>
      </c>
      <c r="I4576">
        <v>1.7401659403245399E-2</v>
      </c>
      <c r="J4576">
        <v>7.4849828057748105E-2</v>
      </c>
      <c r="K4576" t="s">
        <v>1031</v>
      </c>
      <c r="L4576">
        <f t="shared" si="71"/>
        <v>-2.7414887952243698</v>
      </c>
      <c r="M4576" t="s">
        <v>1032</v>
      </c>
    </row>
    <row r="4577" spans="1:13" x14ac:dyDescent="0.2">
      <c r="A4577" t="s">
        <v>16166</v>
      </c>
      <c r="B4577" t="s">
        <v>16167</v>
      </c>
      <c r="C4577" t="s">
        <v>16168</v>
      </c>
      <c r="D4577" t="s">
        <v>16169</v>
      </c>
      <c r="E4577">
        <v>1.25196451587546</v>
      </c>
      <c r="F4577">
        <v>-0.80037382556782799</v>
      </c>
      <c r="G4577">
        <v>1.09922669584758</v>
      </c>
      <c r="H4577">
        <v>-0.72812444293002498</v>
      </c>
      <c r="I4577">
        <v>0.46653741241683</v>
      </c>
      <c r="J4577">
        <v>0.63991901151592701</v>
      </c>
      <c r="K4577" t="s">
        <v>1031</v>
      </c>
      <c r="L4577">
        <f t="shared" si="71"/>
        <v>0.80037382556782799</v>
      </c>
      <c r="M4577" t="s">
        <v>1032</v>
      </c>
    </row>
    <row r="4578" spans="1:13" x14ac:dyDescent="0.2">
      <c r="A4578" t="s">
        <v>16170</v>
      </c>
      <c r="B4578" t="s">
        <v>16171</v>
      </c>
      <c r="C4578" t="s">
        <v>16172</v>
      </c>
      <c r="D4578" t="s">
        <v>16173</v>
      </c>
      <c r="E4578">
        <v>1.24871204375206</v>
      </c>
      <c r="F4578">
        <v>1.60450690970993</v>
      </c>
      <c r="G4578">
        <v>1.1910672490913501</v>
      </c>
      <c r="H4578">
        <v>1.3471169750776</v>
      </c>
      <c r="I4578">
        <v>0.177942561843937</v>
      </c>
      <c r="J4578">
        <v>0.34707937599625099</v>
      </c>
      <c r="K4578" t="s">
        <v>1031</v>
      </c>
      <c r="L4578">
        <f t="shared" si="71"/>
        <v>-1.60450690970993</v>
      </c>
      <c r="M4578" t="s">
        <v>1032</v>
      </c>
    </row>
    <row r="4579" spans="1:13" x14ac:dyDescent="0.2">
      <c r="A4579" t="s">
        <v>16174</v>
      </c>
      <c r="B4579" t="s">
        <v>16175</v>
      </c>
      <c r="C4579" t="s">
        <v>1756</v>
      </c>
      <c r="D4579" t="s">
        <v>16176</v>
      </c>
      <c r="E4579">
        <v>1.24847864813673</v>
      </c>
      <c r="F4579">
        <v>2.2436279768568199</v>
      </c>
      <c r="G4579">
        <v>1.0521088916704999</v>
      </c>
      <c r="H4579">
        <v>2.13250547982202</v>
      </c>
      <c r="I4579">
        <v>3.29653144865934E-2</v>
      </c>
      <c r="J4579">
        <v>0.114266385999713</v>
      </c>
      <c r="K4579" t="s">
        <v>1031</v>
      </c>
      <c r="L4579">
        <f t="shared" si="71"/>
        <v>-2.2436279768568199</v>
      </c>
      <c r="M4579" t="s">
        <v>1032</v>
      </c>
    </row>
    <row r="4580" spans="1:13" x14ac:dyDescent="0.2">
      <c r="A4580" t="s">
        <v>16177</v>
      </c>
      <c r="B4580" t="s">
        <v>16178</v>
      </c>
      <c r="C4580" t="s">
        <v>13370</v>
      </c>
      <c r="D4580" t="s">
        <v>16179</v>
      </c>
      <c r="E4580">
        <v>1.2460053065836301</v>
      </c>
      <c r="F4580">
        <v>1.28605201887635</v>
      </c>
      <c r="G4580">
        <v>1.13061808474982</v>
      </c>
      <c r="H4580">
        <v>1.13747695727061</v>
      </c>
      <c r="I4580">
        <v>0.25533895204763701</v>
      </c>
      <c r="J4580">
        <v>0.43381413247697798</v>
      </c>
      <c r="K4580" t="s">
        <v>1031</v>
      </c>
      <c r="L4580">
        <f t="shared" si="71"/>
        <v>-1.28605201887635</v>
      </c>
      <c r="M4580" t="s">
        <v>1032</v>
      </c>
    </row>
    <row r="4581" spans="1:13" x14ac:dyDescent="0.2">
      <c r="A4581" t="s">
        <v>16180</v>
      </c>
      <c r="B4581" t="s">
        <v>16181</v>
      </c>
      <c r="C4581">
        <v>0</v>
      </c>
      <c r="D4581" t="s">
        <v>16182</v>
      </c>
      <c r="E4581">
        <v>1.2446681654618601</v>
      </c>
      <c r="F4581">
        <v>-0.12936427668661599</v>
      </c>
      <c r="G4581">
        <v>0.93947176980233005</v>
      </c>
      <c r="H4581">
        <v>-0.13769895045791</v>
      </c>
      <c r="I4581">
        <v>0.89047834891195299</v>
      </c>
      <c r="J4581">
        <v>0.93797554585126197</v>
      </c>
      <c r="K4581" t="s">
        <v>1031</v>
      </c>
      <c r="L4581">
        <f t="shared" si="71"/>
        <v>0.12936427668661599</v>
      </c>
      <c r="M4581" t="s">
        <v>1032</v>
      </c>
    </row>
    <row r="4582" spans="1:13" x14ac:dyDescent="0.2">
      <c r="A4582" t="s">
        <v>16183</v>
      </c>
      <c r="B4582" t="s">
        <v>16184</v>
      </c>
      <c r="C4582" t="s">
        <v>7780</v>
      </c>
      <c r="D4582" t="s">
        <v>16185</v>
      </c>
      <c r="E4582">
        <v>1.2426816267593801</v>
      </c>
      <c r="F4582">
        <v>0.45667839396017501</v>
      </c>
      <c r="G4582">
        <v>1.0650344069109201</v>
      </c>
      <c r="H4582">
        <v>0.42879215074820698</v>
      </c>
      <c r="I4582">
        <v>0.66807449158419097</v>
      </c>
      <c r="J4582">
        <v>0.79295887097691797</v>
      </c>
      <c r="K4582" t="s">
        <v>1031</v>
      </c>
      <c r="L4582">
        <f t="shared" si="71"/>
        <v>-0.45667839396017501</v>
      </c>
      <c r="M4582" t="s">
        <v>1032</v>
      </c>
    </row>
    <row r="4583" spans="1:13" x14ac:dyDescent="0.2">
      <c r="A4583" t="s">
        <v>16186</v>
      </c>
      <c r="B4583" t="s">
        <v>270</v>
      </c>
      <c r="C4583" t="s">
        <v>814</v>
      </c>
      <c r="D4583" t="s">
        <v>815</v>
      </c>
      <c r="E4583">
        <v>1.2422875113121601</v>
      </c>
      <c r="F4583">
        <v>-0.112910637336848</v>
      </c>
      <c r="G4583">
        <v>1.2109298334570699</v>
      </c>
      <c r="H4583">
        <v>-9.3242923096956504E-2</v>
      </c>
      <c r="I4583">
        <v>0.92571057520161804</v>
      </c>
      <c r="J4583">
        <v>0.959064791406537</v>
      </c>
      <c r="K4583" t="s">
        <v>1031</v>
      </c>
      <c r="L4583">
        <f t="shared" si="71"/>
        <v>0.112910637336848</v>
      </c>
      <c r="M4583" t="s">
        <v>1032</v>
      </c>
    </row>
    <row r="4584" spans="1:13" x14ac:dyDescent="0.2">
      <c r="A4584" t="s">
        <v>16187</v>
      </c>
      <c r="B4584" t="s">
        <v>16188</v>
      </c>
      <c r="C4584" t="s">
        <v>9649</v>
      </c>
      <c r="D4584" t="s">
        <v>15173</v>
      </c>
      <c r="E4584">
        <v>1.24113676634048</v>
      </c>
      <c r="F4584">
        <v>-1.12727067485938E-2</v>
      </c>
      <c r="G4584">
        <v>1.07373819639483</v>
      </c>
      <c r="H4584">
        <v>-1.04985617410677E-2</v>
      </c>
      <c r="I4584">
        <v>0.991623513552224</v>
      </c>
      <c r="J4584">
        <v>0.99559509122585499</v>
      </c>
      <c r="K4584" t="s">
        <v>1031</v>
      </c>
      <c r="L4584">
        <f t="shared" si="71"/>
        <v>1.12727067485938E-2</v>
      </c>
      <c r="M4584" t="s">
        <v>1032</v>
      </c>
    </row>
    <row r="4585" spans="1:13" x14ac:dyDescent="0.2">
      <c r="A4585" t="s">
        <v>16189</v>
      </c>
      <c r="B4585" t="s">
        <v>16190</v>
      </c>
      <c r="C4585">
        <v>0</v>
      </c>
      <c r="D4585" t="s">
        <v>16191</v>
      </c>
      <c r="E4585">
        <v>1.2408174003596899</v>
      </c>
      <c r="F4585">
        <v>2.2397121480175599</v>
      </c>
      <c r="G4585">
        <v>1.3348095135703699</v>
      </c>
      <c r="H4585">
        <v>1.6779264196482599</v>
      </c>
      <c r="I4585">
        <v>9.3361464182682596E-2</v>
      </c>
      <c r="J4585">
        <v>0.22935958292154901</v>
      </c>
      <c r="K4585" t="s">
        <v>1031</v>
      </c>
      <c r="L4585">
        <f t="shared" si="71"/>
        <v>-2.2397121480175599</v>
      </c>
      <c r="M4585" t="s">
        <v>1032</v>
      </c>
    </row>
    <row r="4586" spans="1:13" x14ac:dyDescent="0.2">
      <c r="A4586" t="s">
        <v>16192</v>
      </c>
      <c r="B4586" t="s">
        <v>16193</v>
      </c>
      <c r="C4586" t="s">
        <v>4297</v>
      </c>
      <c r="D4586" t="s">
        <v>7729</v>
      </c>
      <c r="E4586">
        <v>1.2390671289053199</v>
      </c>
      <c r="F4586">
        <v>-1.3674477634692199</v>
      </c>
      <c r="G4586">
        <v>0.97248216955486</v>
      </c>
      <c r="H4586">
        <v>-1.4061417332671</v>
      </c>
      <c r="I4586">
        <v>0.159682042022426</v>
      </c>
      <c r="J4586">
        <v>0.32425335887891299</v>
      </c>
      <c r="K4586" t="s">
        <v>1031</v>
      </c>
      <c r="L4586">
        <f t="shared" si="71"/>
        <v>1.3674477634692199</v>
      </c>
      <c r="M4586" t="s">
        <v>1032</v>
      </c>
    </row>
    <row r="4587" spans="1:13" x14ac:dyDescent="0.2">
      <c r="A4587" t="s">
        <v>16194</v>
      </c>
      <c r="B4587" t="s">
        <v>16195</v>
      </c>
      <c r="C4587" t="s">
        <v>16196</v>
      </c>
      <c r="D4587" t="s">
        <v>16197</v>
      </c>
      <c r="E4587">
        <v>1.2375640363917599</v>
      </c>
      <c r="F4587">
        <v>0.58408434706873702</v>
      </c>
      <c r="G4587">
        <v>1.2197497432523301</v>
      </c>
      <c r="H4587">
        <v>0.478855888513112</v>
      </c>
      <c r="I4587">
        <v>0.63204115398211502</v>
      </c>
      <c r="J4587">
        <v>0.76644773839123803</v>
      </c>
      <c r="K4587" t="s">
        <v>1031</v>
      </c>
      <c r="L4587">
        <f t="shared" si="71"/>
        <v>-0.58408434706873702</v>
      </c>
      <c r="M4587" t="s">
        <v>1032</v>
      </c>
    </row>
    <row r="4588" spans="1:13" x14ac:dyDescent="0.2">
      <c r="A4588" t="s">
        <v>16198</v>
      </c>
      <c r="B4588" t="s">
        <v>16199</v>
      </c>
      <c r="C4588">
        <v>0</v>
      </c>
      <c r="D4588" t="s">
        <v>16200</v>
      </c>
      <c r="E4588">
        <v>1.23725658667028</v>
      </c>
      <c r="F4588">
        <v>2.75911296521552</v>
      </c>
      <c r="G4588">
        <v>1.2140842357508199</v>
      </c>
      <c r="H4588">
        <v>2.2725877529487999</v>
      </c>
      <c r="I4588">
        <v>2.3051034356615201E-2</v>
      </c>
      <c r="J4588">
        <v>9.0970297426264099E-2</v>
      </c>
      <c r="K4588" t="s">
        <v>1031</v>
      </c>
      <c r="L4588">
        <f t="shared" si="71"/>
        <v>-2.75911296521552</v>
      </c>
      <c r="M4588" t="s">
        <v>1032</v>
      </c>
    </row>
    <row r="4589" spans="1:13" x14ac:dyDescent="0.2">
      <c r="A4589" t="s">
        <v>16201</v>
      </c>
      <c r="B4589" t="s">
        <v>16202</v>
      </c>
      <c r="C4589" t="s">
        <v>12083</v>
      </c>
      <c r="D4589" t="s">
        <v>16203</v>
      </c>
      <c r="E4589">
        <v>1.2367956880406401</v>
      </c>
      <c r="F4589">
        <v>1.0848997800633799</v>
      </c>
      <c r="G4589">
        <v>0.947979499884542</v>
      </c>
      <c r="H4589">
        <v>1.1444337986164399</v>
      </c>
      <c r="I4589">
        <v>0.252443778054738</v>
      </c>
      <c r="J4589">
        <v>0.43155137803673499</v>
      </c>
      <c r="K4589" t="s">
        <v>1031</v>
      </c>
      <c r="L4589">
        <f t="shared" si="71"/>
        <v>-1.0848997800633799</v>
      </c>
      <c r="M4589" t="s">
        <v>1032</v>
      </c>
    </row>
    <row r="4590" spans="1:13" x14ac:dyDescent="0.2">
      <c r="A4590" t="s">
        <v>16204</v>
      </c>
      <c r="B4590" t="s">
        <v>16205</v>
      </c>
      <c r="C4590">
        <v>0</v>
      </c>
      <c r="D4590" t="s">
        <v>16206</v>
      </c>
      <c r="E4590">
        <v>1.23530917527067</v>
      </c>
      <c r="F4590">
        <v>3.2035898575960302</v>
      </c>
      <c r="G4590">
        <v>1.3611942832589501</v>
      </c>
      <c r="H4590">
        <v>2.3535140405718198</v>
      </c>
      <c r="I4590">
        <v>1.8596905531839202E-2</v>
      </c>
      <c r="J4590">
        <v>7.8377139857455494E-2</v>
      </c>
      <c r="K4590" t="s">
        <v>1031</v>
      </c>
      <c r="L4590">
        <f t="shared" si="71"/>
        <v>-3.2035898575960302</v>
      </c>
      <c r="M4590" t="s">
        <v>1032</v>
      </c>
    </row>
    <row r="4591" spans="1:13" x14ac:dyDescent="0.2">
      <c r="A4591" t="s">
        <v>16207</v>
      </c>
      <c r="B4591" t="s">
        <v>16208</v>
      </c>
      <c r="C4591" t="s">
        <v>15642</v>
      </c>
      <c r="D4591" t="s">
        <v>16209</v>
      </c>
      <c r="E4591">
        <v>1.23428899735751</v>
      </c>
      <c r="F4591">
        <v>1.68786117165397</v>
      </c>
      <c r="G4591">
        <v>1.0564909441019601</v>
      </c>
      <c r="H4591">
        <v>1.5976106383843001</v>
      </c>
      <c r="I4591">
        <v>0.11012965735918399</v>
      </c>
      <c r="J4591">
        <v>0.25552853116253499</v>
      </c>
      <c r="K4591" t="s">
        <v>1031</v>
      </c>
      <c r="L4591">
        <f t="shared" si="71"/>
        <v>-1.68786117165397</v>
      </c>
      <c r="M4591" t="s">
        <v>1032</v>
      </c>
    </row>
    <row r="4592" spans="1:13" x14ac:dyDescent="0.2">
      <c r="A4592" t="s">
        <v>16210</v>
      </c>
      <c r="B4592" t="s">
        <v>16211</v>
      </c>
      <c r="C4592" t="s">
        <v>10551</v>
      </c>
      <c r="D4592" t="s">
        <v>16212</v>
      </c>
      <c r="E4592">
        <v>1.23395309309893</v>
      </c>
      <c r="F4592">
        <v>5.4818226514160302E-2</v>
      </c>
      <c r="G4592">
        <v>1.0059827202410401</v>
      </c>
      <c r="H4592">
        <v>5.4492214837473303E-2</v>
      </c>
      <c r="I4592">
        <v>0.95654301103531802</v>
      </c>
      <c r="J4592">
        <v>0.97616919885333597</v>
      </c>
      <c r="K4592" t="s">
        <v>1031</v>
      </c>
      <c r="L4592">
        <f t="shared" si="71"/>
        <v>-5.4818226514160302E-2</v>
      </c>
      <c r="M4592" t="s">
        <v>1032</v>
      </c>
    </row>
    <row r="4593" spans="1:13" x14ac:dyDescent="0.2">
      <c r="A4593" t="s">
        <v>16213</v>
      </c>
      <c r="B4593" t="s">
        <v>16214</v>
      </c>
      <c r="C4593" t="s">
        <v>8604</v>
      </c>
      <c r="D4593" t="s">
        <v>16215</v>
      </c>
      <c r="E4593">
        <v>1.23201778710805</v>
      </c>
      <c r="F4593">
        <v>-0.51111786125612302</v>
      </c>
      <c r="G4593">
        <v>0.92888798283927398</v>
      </c>
      <c r="H4593">
        <v>-0.55024703806999498</v>
      </c>
      <c r="I4593">
        <v>0.58214994471278503</v>
      </c>
      <c r="J4593">
        <v>0.73142215387229903</v>
      </c>
      <c r="K4593" t="s">
        <v>1031</v>
      </c>
      <c r="L4593">
        <f t="shared" si="71"/>
        <v>0.51111786125612302</v>
      </c>
      <c r="M4593" t="s">
        <v>1032</v>
      </c>
    </row>
    <row r="4594" spans="1:13" x14ac:dyDescent="0.2">
      <c r="A4594" t="s">
        <v>16216</v>
      </c>
      <c r="B4594" t="s">
        <v>16217</v>
      </c>
      <c r="C4594">
        <v>0</v>
      </c>
      <c r="D4594" t="s">
        <v>16218</v>
      </c>
      <c r="E4594">
        <v>1.22858766591871</v>
      </c>
      <c r="F4594">
        <v>3.7021938932793899</v>
      </c>
      <c r="G4594">
        <v>1.44975637741361</v>
      </c>
      <c r="H4594">
        <v>2.5536662234824301</v>
      </c>
      <c r="I4594">
        <v>1.06595385224063E-2</v>
      </c>
      <c r="J4594">
        <v>5.5118257359670401E-2</v>
      </c>
      <c r="K4594" t="s">
        <v>1031</v>
      </c>
      <c r="L4594">
        <f t="shared" si="71"/>
        <v>-3.7021938932793899</v>
      </c>
      <c r="M4594" t="s">
        <v>1032</v>
      </c>
    </row>
    <row r="4595" spans="1:13" x14ac:dyDescent="0.2">
      <c r="A4595" t="s">
        <v>16219</v>
      </c>
      <c r="B4595" t="s">
        <v>16220</v>
      </c>
      <c r="C4595">
        <v>0</v>
      </c>
      <c r="D4595" t="s">
        <v>10633</v>
      </c>
      <c r="E4595">
        <v>1.2264319886841399</v>
      </c>
      <c r="F4595">
        <v>1.3311949281259701</v>
      </c>
      <c r="G4595">
        <v>1.0097902160709999</v>
      </c>
      <c r="H4595">
        <v>1.3182885979085099</v>
      </c>
      <c r="I4595">
        <v>0.18740705640126101</v>
      </c>
      <c r="J4595">
        <v>0.357745970900611</v>
      </c>
      <c r="K4595" t="s">
        <v>1031</v>
      </c>
      <c r="L4595">
        <f t="shared" si="71"/>
        <v>-1.3311949281259701</v>
      </c>
      <c r="M4595" t="s">
        <v>1032</v>
      </c>
    </row>
    <row r="4596" spans="1:13" x14ac:dyDescent="0.2">
      <c r="A4596" t="s">
        <v>16221</v>
      </c>
      <c r="B4596" t="s">
        <v>16222</v>
      </c>
      <c r="C4596" t="s">
        <v>14561</v>
      </c>
      <c r="D4596" t="s">
        <v>16223</v>
      </c>
      <c r="E4596">
        <v>1.2246983245555401</v>
      </c>
      <c r="F4596">
        <v>4.38316182918593</v>
      </c>
      <c r="G4596">
        <v>1.7490576968148399</v>
      </c>
      <c r="H4596">
        <v>2.5060132877079901</v>
      </c>
      <c r="I4596">
        <v>1.2210103111554099E-2</v>
      </c>
      <c r="J4596">
        <v>6.0118701266562997E-2</v>
      </c>
      <c r="K4596" t="s">
        <v>1031</v>
      </c>
      <c r="L4596">
        <f t="shared" si="71"/>
        <v>-4.38316182918593</v>
      </c>
      <c r="M4596" t="s">
        <v>1032</v>
      </c>
    </row>
    <row r="4597" spans="1:13" x14ac:dyDescent="0.2">
      <c r="A4597" t="s">
        <v>16224</v>
      </c>
      <c r="B4597" t="s">
        <v>16225</v>
      </c>
      <c r="C4597" t="s">
        <v>9641</v>
      </c>
      <c r="D4597" t="s">
        <v>13728</v>
      </c>
      <c r="E4597">
        <v>1.22436921950024</v>
      </c>
      <c r="F4597">
        <v>6.9426235568094297E-2</v>
      </c>
      <c r="G4597">
        <v>1.0394362849131999</v>
      </c>
      <c r="H4597">
        <v>6.6792199363996593E-2</v>
      </c>
      <c r="I4597">
        <v>0.94674713354862605</v>
      </c>
      <c r="J4597">
        <v>0.97123330920760198</v>
      </c>
      <c r="K4597" t="s">
        <v>1031</v>
      </c>
      <c r="L4597">
        <f t="shared" si="71"/>
        <v>-6.9426235568094297E-2</v>
      </c>
      <c r="M4597" t="s">
        <v>1032</v>
      </c>
    </row>
    <row r="4598" spans="1:13" x14ac:dyDescent="0.2">
      <c r="A4598" t="s">
        <v>16226</v>
      </c>
      <c r="B4598" t="s">
        <v>16227</v>
      </c>
      <c r="C4598" t="s">
        <v>16228</v>
      </c>
      <c r="D4598" t="s">
        <v>16229</v>
      </c>
      <c r="E4598">
        <v>1.2231776612342</v>
      </c>
      <c r="F4598">
        <v>2.9816620216507399</v>
      </c>
      <c r="G4598">
        <v>1.4285940272148301</v>
      </c>
      <c r="H4598">
        <v>2.0871303987345899</v>
      </c>
      <c r="I4598">
        <v>3.6876348869046997E-2</v>
      </c>
      <c r="J4598">
        <v>0.12305861467642</v>
      </c>
      <c r="K4598" t="s">
        <v>1031</v>
      </c>
      <c r="L4598">
        <f t="shared" si="71"/>
        <v>-2.9816620216507399</v>
      </c>
      <c r="M4598" t="s">
        <v>1032</v>
      </c>
    </row>
    <row r="4599" spans="1:13" x14ac:dyDescent="0.2">
      <c r="A4599" t="s">
        <v>16230</v>
      </c>
      <c r="B4599" t="s">
        <v>16231</v>
      </c>
      <c r="C4599" t="s">
        <v>15201</v>
      </c>
      <c r="D4599" t="s">
        <v>16232</v>
      </c>
      <c r="E4599">
        <v>1.22234536795423</v>
      </c>
      <c r="F4599">
        <v>2.7467010550143098</v>
      </c>
      <c r="G4599">
        <v>1.0992419603383801</v>
      </c>
      <c r="H4599">
        <v>2.4987228964301802</v>
      </c>
      <c r="I4599">
        <v>1.24641730971054E-2</v>
      </c>
      <c r="J4599">
        <v>6.08356485977877E-2</v>
      </c>
      <c r="K4599" t="s">
        <v>1031</v>
      </c>
      <c r="L4599">
        <f t="shared" si="71"/>
        <v>-2.7467010550143098</v>
      </c>
      <c r="M4599" t="s">
        <v>1032</v>
      </c>
    </row>
    <row r="4600" spans="1:13" x14ac:dyDescent="0.2">
      <c r="A4600" t="s">
        <v>16233</v>
      </c>
      <c r="B4600" t="s">
        <v>16234</v>
      </c>
      <c r="C4600" t="s">
        <v>8202</v>
      </c>
      <c r="D4600" t="s">
        <v>16235</v>
      </c>
      <c r="E4600">
        <v>1.22106399387311</v>
      </c>
      <c r="F4600">
        <v>-0.52144197519068303</v>
      </c>
      <c r="G4600">
        <v>1.3816374904794499</v>
      </c>
      <c r="H4600">
        <v>-0.37740867541871298</v>
      </c>
      <c r="I4600">
        <v>0.70586992071844601</v>
      </c>
      <c r="J4600">
        <v>0.82224661582574399</v>
      </c>
      <c r="K4600" t="s">
        <v>1031</v>
      </c>
      <c r="L4600">
        <f t="shared" si="71"/>
        <v>0.52144197519068303</v>
      </c>
      <c r="M4600" t="s">
        <v>1032</v>
      </c>
    </row>
    <row r="4601" spans="1:13" x14ac:dyDescent="0.2">
      <c r="A4601" t="s">
        <v>16236</v>
      </c>
      <c r="B4601" t="s">
        <v>351</v>
      </c>
      <c r="C4601" t="s">
        <v>950</v>
      </c>
      <c r="D4601" t="s">
        <v>951</v>
      </c>
      <c r="E4601">
        <v>1.2168243104394301</v>
      </c>
      <c r="F4601">
        <v>5.2980622898486297E-2</v>
      </c>
      <c r="G4601">
        <v>1.0746412824373499</v>
      </c>
      <c r="H4601">
        <v>4.9300751575747301E-2</v>
      </c>
      <c r="I4601">
        <v>0.96067962057705103</v>
      </c>
      <c r="J4601">
        <v>0.97831965910893404</v>
      </c>
      <c r="K4601" t="s">
        <v>1031</v>
      </c>
      <c r="L4601">
        <f t="shared" si="71"/>
        <v>-5.2980622898486297E-2</v>
      </c>
      <c r="M4601" t="s">
        <v>1032</v>
      </c>
    </row>
    <row r="4602" spans="1:13" x14ac:dyDescent="0.2">
      <c r="A4602" t="s">
        <v>16237</v>
      </c>
      <c r="B4602" t="s">
        <v>16238</v>
      </c>
      <c r="C4602" t="s">
        <v>16239</v>
      </c>
      <c r="D4602" t="s">
        <v>16240</v>
      </c>
      <c r="E4602">
        <v>1.21653284811745</v>
      </c>
      <c r="F4602">
        <v>1.08739240771649</v>
      </c>
      <c r="G4602">
        <v>1.14875860386099</v>
      </c>
      <c r="H4602">
        <v>0.94658042521879604</v>
      </c>
      <c r="I4602">
        <v>0.34385262246149201</v>
      </c>
      <c r="J4602">
        <v>0.52470649799842595</v>
      </c>
      <c r="K4602" t="s">
        <v>1031</v>
      </c>
      <c r="L4602">
        <f t="shared" si="71"/>
        <v>-1.08739240771649</v>
      </c>
      <c r="M4602" t="s">
        <v>1032</v>
      </c>
    </row>
    <row r="4603" spans="1:13" x14ac:dyDescent="0.2">
      <c r="A4603" t="s">
        <v>16241</v>
      </c>
      <c r="B4603" t="s">
        <v>16242</v>
      </c>
      <c r="C4603">
        <v>0</v>
      </c>
      <c r="D4603" t="s">
        <v>16243</v>
      </c>
      <c r="E4603">
        <v>1.2158688255267001</v>
      </c>
      <c r="F4603">
        <v>1.12206847834926</v>
      </c>
      <c r="G4603">
        <v>0.91807469570621003</v>
      </c>
      <c r="H4603">
        <v>1.22219736977516</v>
      </c>
      <c r="I4603">
        <v>0.22163299829411001</v>
      </c>
      <c r="J4603">
        <v>0.39970474829041303</v>
      </c>
      <c r="K4603" t="s">
        <v>1031</v>
      </c>
      <c r="L4603">
        <f t="shared" si="71"/>
        <v>-1.12206847834926</v>
      </c>
      <c r="M4603" t="s">
        <v>1032</v>
      </c>
    </row>
    <row r="4604" spans="1:13" x14ac:dyDescent="0.2">
      <c r="A4604" t="s">
        <v>16244</v>
      </c>
      <c r="B4604" t="s">
        <v>16245</v>
      </c>
      <c r="C4604" t="s">
        <v>2738</v>
      </c>
      <c r="D4604" t="s">
        <v>16246</v>
      </c>
      <c r="E4604">
        <v>1.2147964885907501</v>
      </c>
      <c r="F4604">
        <v>1.1045443737301801</v>
      </c>
      <c r="G4604">
        <v>0.89762039531355697</v>
      </c>
      <c r="H4604">
        <v>1.2305250409827699</v>
      </c>
      <c r="I4604">
        <v>0.218500555797047</v>
      </c>
      <c r="J4604">
        <v>0.39530686581411401</v>
      </c>
      <c r="K4604" t="s">
        <v>1031</v>
      </c>
      <c r="L4604">
        <f t="shared" si="71"/>
        <v>-1.1045443737301801</v>
      </c>
      <c r="M4604" t="s">
        <v>1032</v>
      </c>
    </row>
    <row r="4605" spans="1:13" x14ac:dyDescent="0.2">
      <c r="A4605" t="s">
        <v>16247</v>
      </c>
      <c r="B4605" t="s">
        <v>16248</v>
      </c>
      <c r="C4605" t="s">
        <v>16249</v>
      </c>
      <c r="D4605" t="s">
        <v>16250</v>
      </c>
      <c r="E4605">
        <v>1.2109172128144701</v>
      </c>
      <c r="F4605">
        <v>4.3071305649752798</v>
      </c>
      <c r="G4605">
        <v>3.1565519336741401</v>
      </c>
      <c r="H4605">
        <v>1.3645048950491701</v>
      </c>
      <c r="I4605">
        <v>0.172408714635508</v>
      </c>
      <c r="J4605">
        <v>0.33988216880173899</v>
      </c>
      <c r="K4605" t="s">
        <v>1031</v>
      </c>
      <c r="L4605">
        <f t="shared" si="71"/>
        <v>-4.3071305649752798</v>
      </c>
      <c r="M4605" t="s">
        <v>1032</v>
      </c>
    </row>
    <row r="4606" spans="1:13" x14ac:dyDescent="0.2">
      <c r="A4606" t="s">
        <v>16251</v>
      </c>
      <c r="B4606" t="s">
        <v>16252</v>
      </c>
      <c r="C4606" t="s">
        <v>12010</v>
      </c>
      <c r="D4606" t="s">
        <v>15862</v>
      </c>
      <c r="E4606">
        <v>1.20682037392377</v>
      </c>
      <c r="F4606">
        <v>1.1843764366365299</v>
      </c>
      <c r="G4606">
        <v>0.92327110742334995</v>
      </c>
      <c r="H4606">
        <v>1.2828046140660401</v>
      </c>
      <c r="I4606">
        <v>0.199560537213646</v>
      </c>
      <c r="J4606">
        <v>0.371552551015424</v>
      </c>
      <c r="K4606" t="s">
        <v>1031</v>
      </c>
      <c r="L4606">
        <f t="shared" si="71"/>
        <v>-1.1843764366365299</v>
      </c>
      <c r="M4606" t="s">
        <v>1032</v>
      </c>
    </row>
    <row r="4607" spans="1:13" x14ac:dyDescent="0.2">
      <c r="A4607" t="s">
        <v>16253</v>
      </c>
      <c r="B4607" t="s">
        <v>16254</v>
      </c>
      <c r="C4607" t="s">
        <v>16255</v>
      </c>
      <c r="D4607" t="s">
        <v>16256</v>
      </c>
      <c r="E4607">
        <v>1.2065334891705399</v>
      </c>
      <c r="F4607">
        <v>1.8301659319989001</v>
      </c>
      <c r="G4607">
        <v>1.0692258550851901</v>
      </c>
      <c r="H4607">
        <v>1.71167384635783</v>
      </c>
      <c r="I4607">
        <v>8.6956790975439804E-2</v>
      </c>
      <c r="J4607">
        <v>0.21877085870858301</v>
      </c>
      <c r="K4607" t="s">
        <v>1031</v>
      </c>
      <c r="L4607">
        <f t="shared" si="71"/>
        <v>-1.8301659319989001</v>
      </c>
      <c r="M4607" t="s">
        <v>1032</v>
      </c>
    </row>
    <row r="4608" spans="1:13" x14ac:dyDescent="0.2">
      <c r="A4608" t="s">
        <v>16257</v>
      </c>
      <c r="B4608" t="s">
        <v>16258</v>
      </c>
      <c r="C4608" t="s">
        <v>16259</v>
      </c>
      <c r="D4608" t="s">
        <v>16260</v>
      </c>
      <c r="E4608">
        <v>1.20448027044967</v>
      </c>
      <c r="F4608">
        <v>-0.225815233801168</v>
      </c>
      <c r="G4608">
        <v>1.199199906372</v>
      </c>
      <c r="H4608">
        <v>-0.18830491280168499</v>
      </c>
      <c r="I4608">
        <v>0.85063763438806095</v>
      </c>
      <c r="J4608">
        <v>0.914450308269668</v>
      </c>
      <c r="K4608" t="s">
        <v>1031</v>
      </c>
      <c r="L4608">
        <f t="shared" si="71"/>
        <v>0.225815233801168</v>
      </c>
      <c r="M4608" t="s">
        <v>1032</v>
      </c>
    </row>
    <row r="4609" spans="1:13" x14ac:dyDescent="0.2">
      <c r="A4609" t="s">
        <v>16261</v>
      </c>
      <c r="B4609" t="s">
        <v>340</v>
      </c>
      <c r="C4609" t="s">
        <v>931</v>
      </c>
      <c r="D4609" t="s">
        <v>932</v>
      </c>
      <c r="E4609">
        <v>1.1987249297621101</v>
      </c>
      <c r="F4609">
        <v>0.25797142407646101</v>
      </c>
      <c r="G4609">
        <v>0.95595761924869505</v>
      </c>
      <c r="H4609">
        <v>0.26985654895371303</v>
      </c>
      <c r="I4609">
        <v>0.787270616263261</v>
      </c>
      <c r="J4609">
        <v>0.87603425996481898</v>
      </c>
      <c r="K4609" t="s">
        <v>1031</v>
      </c>
      <c r="L4609">
        <f t="shared" si="71"/>
        <v>-0.25797142407646101</v>
      </c>
      <c r="M4609" t="s">
        <v>1032</v>
      </c>
    </row>
    <row r="4610" spans="1:13" x14ac:dyDescent="0.2">
      <c r="A4610" t="s">
        <v>16262</v>
      </c>
      <c r="B4610" t="s">
        <v>16263</v>
      </c>
      <c r="C4610" t="s">
        <v>16264</v>
      </c>
      <c r="D4610" t="s">
        <v>16265</v>
      </c>
      <c r="E4610">
        <v>1.19871212100306</v>
      </c>
      <c r="F4610">
        <v>0.528937327045374</v>
      </c>
      <c r="G4610">
        <v>1.0331760994349</v>
      </c>
      <c r="H4610">
        <v>0.51195273229285498</v>
      </c>
      <c r="I4610">
        <v>0.60868409112853405</v>
      </c>
      <c r="J4610">
        <v>0.74988165732970902</v>
      </c>
      <c r="K4610" t="s">
        <v>1031</v>
      </c>
      <c r="L4610">
        <f t="shared" ref="L4610:L4673" si="72">F4610*-1</f>
        <v>-0.528937327045374</v>
      </c>
      <c r="M4610" t="s">
        <v>1032</v>
      </c>
    </row>
    <row r="4611" spans="1:13" x14ac:dyDescent="0.2">
      <c r="A4611" t="s">
        <v>16266</v>
      </c>
      <c r="B4611" t="s">
        <v>16267</v>
      </c>
      <c r="C4611" t="s">
        <v>12960</v>
      </c>
      <c r="D4611" t="s">
        <v>16268</v>
      </c>
      <c r="E4611">
        <v>1.1981905690213299</v>
      </c>
      <c r="F4611">
        <v>2.6999799174192498</v>
      </c>
      <c r="G4611">
        <v>1.1770846807049</v>
      </c>
      <c r="H4611">
        <v>2.2937856228002</v>
      </c>
      <c r="I4611">
        <v>2.18028156569595E-2</v>
      </c>
      <c r="J4611">
        <v>8.7532508470317197E-2</v>
      </c>
      <c r="K4611" t="s">
        <v>1031</v>
      </c>
      <c r="L4611">
        <f t="shared" si="72"/>
        <v>-2.6999799174192498</v>
      </c>
      <c r="M4611" t="s">
        <v>1032</v>
      </c>
    </row>
    <row r="4612" spans="1:13" x14ac:dyDescent="0.2">
      <c r="A4612" t="s">
        <v>16269</v>
      </c>
      <c r="B4612" t="s">
        <v>16270</v>
      </c>
      <c r="C4612" t="s">
        <v>8918</v>
      </c>
      <c r="D4612" t="s">
        <v>15083</v>
      </c>
      <c r="E4612">
        <v>1.19649390383835</v>
      </c>
      <c r="F4612">
        <v>-5.0388569734438497E-2</v>
      </c>
      <c r="G4612">
        <v>0.95159804295692196</v>
      </c>
      <c r="H4612">
        <v>-5.2951527283373802E-2</v>
      </c>
      <c r="I4612">
        <v>0.95777052911508398</v>
      </c>
      <c r="J4612">
        <v>0.97678566411134804</v>
      </c>
      <c r="K4612" t="s">
        <v>1031</v>
      </c>
      <c r="L4612">
        <f t="shared" si="72"/>
        <v>5.0388569734438497E-2</v>
      </c>
      <c r="M4612" t="s">
        <v>1032</v>
      </c>
    </row>
    <row r="4613" spans="1:13" x14ac:dyDescent="0.2">
      <c r="A4613" t="s">
        <v>16271</v>
      </c>
      <c r="B4613" t="s">
        <v>16272</v>
      </c>
      <c r="C4613" t="s">
        <v>2922</v>
      </c>
      <c r="D4613" t="s">
        <v>16273</v>
      </c>
      <c r="E4613">
        <v>1.1950731180546199</v>
      </c>
      <c r="F4613">
        <v>0.42777288210574899</v>
      </c>
      <c r="G4613">
        <v>1.05810641990841</v>
      </c>
      <c r="H4613">
        <v>0.40428152977540699</v>
      </c>
      <c r="I4613">
        <v>0.68600570609585698</v>
      </c>
      <c r="J4613">
        <v>0.80766442985210196</v>
      </c>
      <c r="K4613" t="s">
        <v>1031</v>
      </c>
      <c r="L4613">
        <f t="shared" si="72"/>
        <v>-0.42777288210574899</v>
      </c>
      <c r="M4613" t="s">
        <v>1032</v>
      </c>
    </row>
    <row r="4614" spans="1:13" x14ac:dyDescent="0.2">
      <c r="A4614" t="s">
        <v>16274</v>
      </c>
      <c r="B4614" t="s">
        <v>16275</v>
      </c>
      <c r="C4614">
        <v>0</v>
      </c>
      <c r="D4614" t="s">
        <v>16276</v>
      </c>
      <c r="E4614">
        <v>1.19342659118133</v>
      </c>
      <c r="F4614">
        <v>1.0175260705151701</v>
      </c>
      <c r="G4614">
        <v>1.0183248068556301</v>
      </c>
      <c r="H4614">
        <v>0.999215636960743</v>
      </c>
      <c r="I4614">
        <v>0.31769024251521899</v>
      </c>
      <c r="J4614">
        <v>0.49969984856247102</v>
      </c>
      <c r="K4614" t="s">
        <v>1031</v>
      </c>
      <c r="L4614">
        <f t="shared" si="72"/>
        <v>-1.0175260705151701</v>
      </c>
      <c r="M4614" t="s">
        <v>1032</v>
      </c>
    </row>
    <row r="4615" spans="1:13" x14ac:dyDescent="0.2">
      <c r="A4615" t="s">
        <v>16277</v>
      </c>
      <c r="B4615" t="s">
        <v>16278</v>
      </c>
      <c r="C4615" t="s">
        <v>11745</v>
      </c>
      <c r="D4615" t="s">
        <v>16279</v>
      </c>
      <c r="E4615">
        <v>1.1931266896769901</v>
      </c>
      <c r="F4615">
        <v>0.326213399064471</v>
      </c>
      <c r="G4615">
        <v>0.97715825188911598</v>
      </c>
      <c r="H4615">
        <v>0.33383886226597498</v>
      </c>
      <c r="I4615">
        <v>0.73850115624534296</v>
      </c>
      <c r="J4615">
        <v>0.84279963565362104</v>
      </c>
      <c r="K4615" t="s">
        <v>1031</v>
      </c>
      <c r="L4615">
        <f t="shared" si="72"/>
        <v>-0.326213399064471</v>
      </c>
      <c r="M4615" t="s">
        <v>1032</v>
      </c>
    </row>
    <row r="4616" spans="1:13" x14ac:dyDescent="0.2">
      <c r="A4616" t="s">
        <v>16280</v>
      </c>
      <c r="B4616" t="s">
        <v>16281</v>
      </c>
      <c r="C4616">
        <v>0</v>
      </c>
      <c r="D4616" t="s">
        <v>16282</v>
      </c>
      <c r="E4616">
        <v>1.19259081797722</v>
      </c>
      <c r="F4616">
        <v>2.8288868656058002</v>
      </c>
      <c r="G4616">
        <v>1.22413091727959</v>
      </c>
      <c r="H4616">
        <v>2.3109349054695101</v>
      </c>
      <c r="I4616">
        <v>2.0836450684662101E-2</v>
      </c>
      <c r="J4616">
        <v>8.4683551518013905E-2</v>
      </c>
      <c r="K4616" t="s">
        <v>1031</v>
      </c>
      <c r="L4616">
        <f t="shared" si="72"/>
        <v>-2.8288868656058002</v>
      </c>
      <c r="M4616" t="s">
        <v>1032</v>
      </c>
    </row>
    <row r="4617" spans="1:13" x14ac:dyDescent="0.2">
      <c r="A4617" t="s">
        <v>16283</v>
      </c>
      <c r="B4617" t="s">
        <v>16284</v>
      </c>
      <c r="C4617">
        <v>0</v>
      </c>
      <c r="D4617" t="s">
        <v>16285</v>
      </c>
      <c r="E4617">
        <v>1.1919339492493399</v>
      </c>
      <c r="F4617">
        <v>2.0979368369661802</v>
      </c>
      <c r="G4617">
        <v>1.2165319901226199</v>
      </c>
      <c r="H4617">
        <v>1.72452253948103</v>
      </c>
      <c r="I4617">
        <v>8.4613553576814896E-2</v>
      </c>
      <c r="J4617">
        <v>0.21523367950745101</v>
      </c>
      <c r="K4617" t="s">
        <v>1031</v>
      </c>
      <c r="L4617">
        <f t="shared" si="72"/>
        <v>-2.0979368369661802</v>
      </c>
      <c r="M4617" t="s">
        <v>1032</v>
      </c>
    </row>
    <row r="4618" spans="1:13" x14ac:dyDescent="0.2">
      <c r="A4618" t="s">
        <v>16286</v>
      </c>
      <c r="B4618" t="s">
        <v>16287</v>
      </c>
      <c r="C4618" t="s">
        <v>7551</v>
      </c>
      <c r="D4618" t="s">
        <v>7552</v>
      </c>
      <c r="E4618">
        <v>1.1919148010457801</v>
      </c>
      <c r="F4618">
        <v>-0.16252456996360501</v>
      </c>
      <c r="G4618">
        <v>0.98636027430101403</v>
      </c>
      <c r="H4618">
        <v>-0.16477201505177999</v>
      </c>
      <c r="I4618">
        <v>0.86912343168648298</v>
      </c>
      <c r="J4618">
        <v>0.92538167624518997</v>
      </c>
      <c r="K4618" t="s">
        <v>1031</v>
      </c>
      <c r="L4618">
        <f t="shared" si="72"/>
        <v>0.16252456996360501</v>
      </c>
      <c r="M4618" t="s">
        <v>1032</v>
      </c>
    </row>
    <row r="4619" spans="1:13" x14ac:dyDescent="0.2">
      <c r="A4619" t="s">
        <v>16288</v>
      </c>
      <c r="B4619" t="s">
        <v>16289</v>
      </c>
      <c r="C4619" t="s">
        <v>2496</v>
      </c>
      <c r="D4619" t="s">
        <v>13118</v>
      </c>
      <c r="E4619">
        <v>1.19148039049557</v>
      </c>
      <c r="F4619">
        <v>2.9178005032751599</v>
      </c>
      <c r="G4619">
        <v>1.35613719934782</v>
      </c>
      <c r="H4619">
        <v>2.15155258972201</v>
      </c>
      <c r="I4619">
        <v>3.1432609601381001E-2</v>
      </c>
      <c r="J4619">
        <v>0.111167135650031</v>
      </c>
      <c r="K4619" t="s">
        <v>1031</v>
      </c>
      <c r="L4619">
        <f t="shared" si="72"/>
        <v>-2.9178005032751599</v>
      </c>
      <c r="M4619" t="s">
        <v>1032</v>
      </c>
    </row>
    <row r="4620" spans="1:13" x14ac:dyDescent="0.2">
      <c r="A4620" t="s">
        <v>16290</v>
      </c>
      <c r="B4620" t="s">
        <v>376</v>
      </c>
      <c r="C4620" t="s">
        <v>948</v>
      </c>
      <c r="D4620" t="s">
        <v>949</v>
      </c>
      <c r="E4620">
        <v>1.1902172553947801</v>
      </c>
      <c r="F4620">
        <v>1.1219101777439699</v>
      </c>
      <c r="G4620">
        <v>1.0560348553556</v>
      </c>
      <c r="H4620">
        <v>1.0623798751095099</v>
      </c>
      <c r="I4620">
        <v>0.28806326621176898</v>
      </c>
      <c r="J4620">
        <v>0.466845743302083</v>
      </c>
      <c r="K4620" t="s">
        <v>1031</v>
      </c>
      <c r="L4620">
        <f t="shared" si="72"/>
        <v>-1.1219101777439699</v>
      </c>
      <c r="M4620" t="s">
        <v>1032</v>
      </c>
    </row>
    <row r="4621" spans="1:13" x14ac:dyDescent="0.2">
      <c r="A4621" t="s">
        <v>16291</v>
      </c>
      <c r="B4621" t="s">
        <v>16292</v>
      </c>
      <c r="C4621" t="s">
        <v>16293</v>
      </c>
      <c r="D4621" t="s">
        <v>16294</v>
      </c>
      <c r="E4621">
        <v>1.18724573565798</v>
      </c>
      <c r="F4621">
        <v>1.96346110070387</v>
      </c>
      <c r="G4621">
        <v>1.2642102268013999</v>
      </c>
      <c r="H4621">
        <v>1.55311281231418</v>
      </c>
      <c r="I4621">
        <v>0.120396185721552</v>
      </c>
      <c r="J4621">
        <v>0.271606514008986</v>
      </c>
      <c r="K4621" t="s">
        <v>1031</v>
      </c>
      <c r="L4621">
        <f t="shared" si="72"/>
        <v>-1.96346110070387</v>
      </c>
      <c r="M4621" t="s">
        <v>1032</v>
      </c>
    </row>
    <row r="4622" spans="1:13" x14ac:dyDescent="0.2">
      <c r="A4622" t="s">
        <v>16295</v>
      </c>
      <c r="B4622" t="s">
        <v>16296</v>
      </c>
      <c r="C4622" t="s">
        <v>12143</v>
      </c>
      <c r="D4622" t="s">
        <v>16297</v>
      </c>
      <c r="E4622">
        <v>1.1865643169645399</v>
      </c>
      <c r="F4622">
        <v>2.0916430108852899</v>
      </c>
      <c r="G4622">
        <v>1.00017738898154</v>
      </c>
      <c r="H4622">
        <v>2.0912720422676001</v>
      </c>
      <c r="I4622">
        <v>3.6503684515151603E-2</v>
      </c>
      <c r="J4622">
        <v>0.12246712572615399</v>
      </c>
      <c r="K4622" t="s">
        <v>1031</v>
      </c>
      <c r="L4622">
        <f t="shared" si="72"/>
        <v>-2.0916430108852899</v>
      </c>
      <c r="M4622" t="s">
        <v>1032</v>
      </c>
    </row>
    <row r="4623" spans="1:13" x14ac:dyDescent="0.2">
      <c r="A4623" t="s">
        <v>16298</v>
      </c>
      <c r="B4623" t="s">
        <v>16299</v>
      </c>
      <c r="C4623" t="s">
        <v>16300</v>
      </c>
      <c r="D4623" t="s">
        <v>16301</v>
      </c>
      <c r="E4623">
        <v>1.1856547951665499</v>
      </c>
      <c r="F4623">
        <v>1.2620492400852199</v>
      </c>
      <c r="G4623">
        <v>1.0410079547570701</v>
      </c>
      <c r="H4623">
        <v>1.2123339061128799</v>
      </c>
      <c r="I4623">
        <v>0.22538458988660501</v>
      </c>
      <c r="J4623">
        <v>0.403884492874303</v>
      </c>
      <c r="K4623" t="s">
        <v>1031</v>
      </c>
      <c r="L4623">
        <f t="shared" si="72"/>
        <v>-1.2620492400852199</v>
      </c>
      <c r="M4623" t="s">
        <v>1032</v>
      </c>
    </row>
    <row r="4624" spans="1:13" x14ac:dyDescent="0.2">
      <c r="A4624" t="s">
        <v>16302</v>
      </c>
      <c r="B4624" t="s">
        <v>16303</v>
      </c>
      <c r="C4624" t="s">
        <v>16304</v>
      </c>
      <c r="D4624" t="s">
        <v>16305</v>
      </c>
      <c r="E4624">
        <v>1.18343752117871</v>
      </c>
      <c r="F4624">
        <v>2.72832133968824</v>
      </c>
      <c r="G4624">
        <v>1.53204988375339</v>
      </c>
      <c r="H4624">
        <v>1.7808306169536099</v>
      </c>
      <c r="I4624">
        <v>7.4940126076992006E-2</v>
      </c>
      <c r="J4624">
        <v>0.19934200769291599</v>
      </c>
      <c r="K4624" t="s">
        <v>1031</v>
      </c>
      <c r="L4624">
        <f t="shared" si="72"/>
        <v>-2.72832133968824</v>
      </c>
      <c r="M4624" t="s">
        <v>1032</v>
      </c>
    </row>
    <row r="4625" spans="1:13" x14ac:dyDescent="0.2">
      <c r="A4625" t="s">
        <v>16306</v>
      </c>
      <c r="B4625" t="s">
        <v>16307</v>
      </c>
      <c r="C4625" t="s">
        <v>16308</v>
      </c>
      <c r="D4625" t="s">
        <v>16309</v>
      </c>
      <c r="E4625">
        <v>1.1825918925253001</v>
      </c>
      <c r="F4625">
        <v>2.2503618985579101</v>
      </c>
      <c r="G4625">
        <v>1.2952000354173001</v>
      </c>
      <c r="H4625">
        <v>1.7374628142539199</v>
      </c>
      <c r="I4625">
        <v>8.23055122015562E-2</v>
      </c>
      <c r="J4625">
        <v>0.21165721992907399</v>
      </c>
      <c r="K4625" t="s">
        <v>1031</v>
      </c>
      <c r="L4625">
        <f t="shared" si="72"/>
        <v>-2.2503618985579101</v>
      </c>
      <c r="M4625" t="s">
        <v>1032</v>
      </c>
    </row>
    <row r="4626" spans="1:13" x14ac:dyDescent="0.2">
      <c r="A4626" t="s">
        <v>16310</v>
      </c>
      <c r="B4626" t="s">
        <v>16311</v>
      </c>
      <c r="C4626" t="s">
        <v>9935</v>
      </c>
      <c r="D4626" t="s">
        <v>12841</v>
      </c>
      <c r="E4626">
        <v>1.1797452427622599</v>
      </c>
      <c r="F4626">
        <v>1.6779855436464599</v>
      </c>
      <c r="G4626">
        <v>0.96917717751392995</v>
      </c>
      <c r="H4626">
        <v>1.7313506576276601</v>
      </c>
      <c r="I4626">
        <v>8.3389241435882E-2</v>
      </c>
      <c r="J4626">
        <v>0.21341694235145001</v>
      </c>
      <c r="K4626" t="s">
        <v>1031</v>
      </c>
      <c r="L4626">
        <f t="shared" si="72"/>
        <v>-1.6779855436464599</v>
      </c>
      <c r="M4626" t="s">
        <v>1032</v>
      </c>
    </row>
    <row r="4627" spans="1:13" x14ac:dyDescent="0.2">
      <c r="A4627" t="s">
        <v>16312</v>
      </c>
      <c r="B4627" t="s">
        <v>16313</v>
      </c>
      <c r="C4627">
        <v>0</v>
      </c>
      <c r="D4627" t="s">
        <v>16314</v>
      </c>
      <c r="E4627">
        <v>1.1790346588803899</v>
      </c>
      <c r="F4627">
        <v>-0.34404208552589899</v>
      </c>
      <c r="G4627">
        <v>1.10255353408704</v>
      </c>
      <c r="H4627">
        <v>-0.31204116162103601</v>
      </c>
      <c r="I4627">
        <v>0.75500924153176696</v>
      </c>
      <c r="J4627">
        <v>0.85416349595366403</v>
      </c>
      <c r="K4627" t="s">
        <v>1031</v>
      </c>
      <c r="L4627">
        <f t="shared" si="72"/>
        <v>0.34404208552589899</v>
      </c>
      <c r="M4627" t="s">
        <v>1032</v>
      </c>
    </row>
    <row r="4628" spans="1:13" x14ac:dyDescent="0.2">
      <c r="A4628" t="s">
        <v>16315</v>
      </c>
      <c r="B4628" t="s">
        <v>16316</v>
      </c>
      <c r="C4628" t="s">
        <v>15350</v>
      </c>
      <c r="D4628" t="s">
        <v>15351</v>
      </c>
      <c r="E4628">
        <v>1.1760567138886699</v>
      </c>
      <c r="F4628">
        <v>2.1872474740245802</v>
      </c>
      <c r="G4628">
        <v>1.0625645407598501</v>
      </c>
      <c r="H4628">
        <v>2.0584608182581099</v>
      </c>
      <c r="I4628">
        <v>3.9545918749656898E-2</v>
      </c>
      <c r="J4628">
        <v>0.12914761480151099</v>
      </c>
      <c r="K4628" t="s">
        <v>1031</v>
      </c>
      <c r="L4628">
        <f t="shared" si="72"/>
        <v>-2.1872474740245802</v>
      </c>
      <c r="M4628" t="s">
        <v>1032</v>
      </c>
    </row>
    <row r="4629" spans="1:13" x14ac:dyDescent="0.2">
      <c r="A4629" t="s">
        <v>16317</v>
      </c>
      <c r="B4629" t="s">
        <v>16318</v>
      </c>
      <c r="C4629" t="s">
        <v>16319</v>
      </c>
      <c r="D4629" t="s">
        <v>16320</v>
      </c>
      <c r="E4629">
        <v>1.1758835097479401</v>
      </c>
      <c r="F4629">
        <v>0.97239955352877006</v>
      </c>
      <c r="G4629">
        <v>1.11229369675927</v>
      </c>
      <c r="H4629">
        <v>0.8742291324332</v>
      </c>
      <c r="I4629">
        <v>0.38199348390149801</v>
      </c>
      <c r="J4629">
        <v>0.56235686248782901</v>
      </c>
      <c r="K4629" t="s">
        <v>1031</v>
      </c>
      <c r="L4629">
        <f t="shared" si="72"/>
        <v>-0.97239955352877006</v>
      </c>
      <c r="M4629" t="s">
        <v>1032</v>
      </c>
    </row>
    <row r="4630" spans="1:13" x14ac:dyDescent="0.2">
      <c r="A4630" t="s">
        <v>16321</v>
      </c>
      <c r="B4630" t="s">
        <v>99</v>
      </c>
      <c r="C4630" t="s">
        <v>485</v>
      </c>
      <c r="D4630" t="s">
        <v>570</v>
      </c>
      <c r="E4630">
        <v>1.17518086600256</v>
      </c>
      <c r="F4630">
        <v>8.7673769970490395E-2</v>
      </c>
      <c r="G4630">
        <v>0.87551682554375598</v>
      </c>
      <c r="H4630">
        <v>0.100139446110632</v>
      </c>
      <c r="I4630">
        <v>0.92023361924047797</v>
      </c>
      <c r="J4630">
        <v>0.95545130745196705</v>
      </c>
      <c r="K4630" t="s">
        <v>1031</v>
      </c>
      <c r="L4630">
        <f t="shared" si="72"/>
        <v>-8.7673769970490395E-2</v>
      </c>
      <c r="M4630" t="s">
        <v>1032</v>
      </c>
    </row>
    <row r="4631" spans="1:13" x14ac:dyDescent="0.2">
      <c r="A4631" t="s">
        <v>16322</v>
      </c>
      <c r="B4631" t="s">
        <v>16323</v>
      </c>
      <c r="C4631">
        <v>0</v>
      </c>
      <c r="D4631" t="s">
        <v>16324</v>
      </c>
      <c r="E4631">
        <v>1.17366932878462</v>
      </c>
      <c r="F4631">
        <v>0.30298273743450599</v>
      </c>
      <c r="G4631">
        <v>0.96286362459473696</v>
      </c>
      <c r="H4631">
        <v>0.31466838054249902</v>
      </c>
      <c r="I4631">
        <v>0.75301345420178001</v>
      </c>
      <c r="J4631">
        <v>0.85265883914381502</v>
      </c>
      <c r="K4631" t="s">
        <v>1031</v>
      </c>
      <c r="L4631">
        <f t="shared" si="72"/>
        <v>-0.30298273743450599</v>
      </c>
      <c r="M4631" t="s">
        <v>1032</v>
      </c>
    </row>
    <row r="4632" spans="1:13" x14ac:dyDescent="0.2">
      <c r="A4632" t="s">
        <v>16325</v>
      </c>
      <c r="B4632" t="s">
        <v>16326</v>
      </c>
      <c r="C4632" t="s">
        <v>7336</v>
      </c>
      <c r="D4632" t="s">
        <v>16327</v>
      </c>
      <c r="E4632">
        <v>1.1726269264178</v>
      </c>
      <c r="F4632">
        <v>0.78484744873413603</v>
      </c>
      <c r="G4632">
        <v>1.03343917821628</v>
      </c>
      <c r="H4632">
        <v>0.75945199802545305</v>
      </c>
      <c r="I4632">
        <v>0.447582218417726</v>
      </c>
      <c r="J4632">
        <v>0.62071205196368495</v>
      </c>
      <c r="K4632" t="s">
        <v>1031</v>
      </c>
      <c r="L4632">
        <f t="shared" si="72"/>
        <v>-0.78484744873413603</v>
      </c>
      <c r="M4632" t="s">
        <v>1032</v>
      </c>
    </row>
    <row r="4633" spans="1:13" x14ac:dyDescent="0.2">
      <c r="A4633" t="s">
        <v>16328</v>
      </c>
      <c r="B4633" t="s">
        <v>16329</v>
      </c>
      <c r="C4633" t="s">
        <v>16330</v>
      </c>
      <c r="D4633" t="s">
        <v>16331</v>
      </c>
      <c r="E4633">
        <v>1.1706109511849301</v>
      </c>
      <c r="F4633">
        <v>2.4534412874301599</v>
      </c>
      <c r="G4633">
        <v>1.2973947721380299</v>
      </c>
      <c r="H4633">
        <v>1.8910522380069601</v>
      </c>
      <c r="I4633">
        <v>5.8617371343344403E-2</v>
      </c>
      <c r="J4633">
        <v>0.16882126204445799</v>
      </c>
      <c r="K4633" t="s">
        <v>1031</v>
      </c>
      <c r="L4633">
        <f t="shared" si="72"/>
        <v>-2.4534412874301599</v>
      </c>
      <c r="M4633" t="s">
        <v>1032</v>
      </c>
    </row>
    <row r="4634" spans="1:13" x14ac:dyDescent="0.2">
      <c r="A4634" t="s">
        <v>16332</v>
      </c>
      <c r="B4634" t="s">
        <v>16333</v>
      </c>
      <c r="C4634" t="s">
        <v>16334</v>
      </c>
      <c r="D4634" t="s">
        <v>16335</v>
      </c>
      <c r="E4634">
        <v>1.1698363617249801</v>
      </c>
      <c r="F4634">
        <v>0.57065337673365901</v>
      </c>
      <c r="G4634">
        <v>0.94126245829660904</v>
      </c>
      <c r="H4634">
        <v>0.60626382334037099</v>
      </c>
      <c r="I4634">
        <v>0.54433957734979699</v>
      </c>
      <c r="J4634">
        <v>0.70149622275368595</v>
      </c>
      <c r="K4634" t="s">
        <v>1031</v>
      </c>
      <c r="L4634">
        <f t="shared" si="72"/>
        <v>-0.57065337673365901</v>
      </c>
      <c r="M4634" t="s">
        <v>1032</v>
      </c>
    </row>
    <row r="4635" spans="1:13" x14ac:dyDescent="0.2">
      <c r="A4635" t="s">
        <v>16336</v>
      </c>
      <c r="B4635" t="s">
        <v>16337</v>
      </c>
      <c r="C4635" t="s">
        <v>16338</v>
      </c>
      <c r="D4635" t="s">
        <v>16339</v>
      </c>
      <c r="E4635">
        <v>1.1696427709900199</v>
      </c>
      <c r="F4635">
        <v>2.4000234681888202</v>
      </c>
      <c r="G4635">
        <v>1.2060151268697199</v>
      </c>
      <c r="H4635">
        <v>1.9900442496258</v>
      </c>
      <c r="I4635">
        <v>4.6586061273394E-2</v>
      </c>
      <c r="J4635">
        <v>0.14508768310923101</v>
      </c>
      <c r="K4635" t="s">
        <v>1031</v>
      </c>
      <c r="L4635">
        <f t="shared" si="72"/>
        <v>-2.4000234681888202</v>
      </c>
      <c r="M4635" t="s">
        <v>1032</v>
      </c>
    </row>
    <row r="4636" spans="1:13" x14ac:dyDescent="0.2">
      <c r="A4636" t="s">
        <v>16340</v>
      </c>
      <c r="B4636" t="s">
        <v>16341</v>
      </c>
      <c r="C4636" t="s">
        <v>11934</v>
      </c>
      <c r="D4636" t="s">
        <v>16342</v>
      </c>
      <c r="E4636">
        <v>1.16337109327343</v>
      </c>
      <c r="F4636">
        <v>9.0982843795244198E-2</v>
      </c>
      <c r="G4636">
        <v>1.14304870183434</v>
      </c>
      <c r="H4636">
        <v>7.9596646800120199E-2</v>
      </c>
      <c r="I4636">
        <v>0.93655806222224203</v>
      </c>
      <c r="J4636">
        <v>0.96409483836182497</v>
      </c>
      <c r="K4636" t="s">
        <v>1031</v>
      </c>
      <c r="L4636">
        <f t="shared" si="72"/>
        <v>-9.0982843795244198E-2</v>
      </c>
      <c r="M4636" t="s">
        <v>1032</v>
      </c>
    </row>
    <row r="4637" spans="1:13" x14ac:dyDescent="0.2">
      <c r="A4637" t="s">
        <v>16343</v>
      </c>
      <c r="B4637" t="s">
        <v>16344</v>
      </c>
      <c r="C4637">
        <v>0</v>
      </c>
      <c r="D4637">
        <v>0</v>
      </c>
      <c r="E4637">
        <v>1.15995397441224</v>
      </c>
      <c r="F4637">
        <v>1.09620903064036</v>
      </c>
      <c r="G4637">
        <v>1.1593029541895701</v>
      </c>
      <c r="H4637">
        <v>0.94557598311882196</v>
      </c>
      <c r="I4637">
        <v>0.34436489879877202</v>
      </c>
      <c r="J4637">
        <v>0.52471062989834805</v>
      </c>
      <c r="K4637" t="s">
        <v>1031</v>
      </c>
      <c r="L4637">
        <f t="shared" si="72"/>
        <v>-1.09620903064036</v>
      </c>
      <c r="M4637" t="s">
        <v>1032</v>
      </c>
    </row>
    <row r="4638" spans="1:13" x14ac:dyDescent="0.2">
      <c r="A4638" t="s">
        <v>16345</v>
      </c>
      <c r="B4638" t="s">
        <v>16346</v>
      </c>
      <c r="C4638">
        <v>0</v>
      </c>
      <c r="D4638" t="s">
        <v>16347</v>
      </c>
      <c r="E4638">
        <v>1.1587946984802999</v>
      </c>
      <c r="F4638">
        <v>-0.84671955988824998</v>
      </c>
      <c r="G4638">
        <v>0.93218371788219001</v>
      </c>
      <c r="H4638">
        <v>-0.90831833215441204</v>
      </c>
      <c r="I4638">
        <v>0.36371005971228898</v>
      </c>
      <c r="J4638">
        <v>0.54504326738807096</v>
      </c>
      <c r="K4638" t="s">
        <v>1031</v>
      </c>
      <c r="L4638">
        <f t="shared" si="72"/>
        <v>0.84671955988824998</v>
      </c>
      <c r="M4638" t="s">
        <v>1032</v>
      </c>
    </row>
    <row r="4639" spans="1:13" x14ac:dyDescent="0.2">
      <c r="A4639" t="s">
        <v>16348</v>
      </c>
      <c r="B4639" t="s">
        <v>16349</v>
      </c>
      <c r="C4639" t="s">
        <v>15928</v>
      </c>
      <c r="D4639" t="s">
        <v>16350</v>
      </c>
      <c r="E4639">
        <v>1.14975656233009</v>
      </c>
      <c r="F4639">
        <v>1.8361185559542199</v>
      </c>
      <c r="G4639">
        <v>1.10504079508485</v>
      </c>
      <c r="H4639">
        <v>1.6615844085767399</v>
      </c>
      <c r="I4639">
        <v>9.6596131651314796E-2</v>
      </c>
      <c r="J4639">
        <v>0.23472972355905</v>
      </c>
      <c r="K4639" t="s">
        <v>1031</v>
      </c>
      <c r="L4639">
        <f t="shared" si="72"/>
        <v>-1.8361185559542199</v>
      </c>
      <c r="M4639" t="s">
        <v>1032</v>
      </c>
    </row>
    <row r="4640" spans="1:13" x14ac:dyDescent="0.2">
      <c r="A4640" t="s">
        <v>16351</v>
      </c>
      <c r="B4640" t="s">
        <v>16352</v>
      </c>
      <c r="C4640" t="s">
        <v>16249</v>
      </c>
      <c r="D4640" t="s">
        <v>16250</v>
      </c>
      <c r="E4640">
        <v>1.1490534616744601</v>
      </c>
      <c r="F4640">
        <v>2.0493544421512899</v>
      </c>
      <c r="G4640">
        <v>1.29471481755838</v>
      </c>
      <c r="H4640">
        <v>1.5828616575316801</v>
      </c>
      <c r="I4640">
        <v>0.11345299963766201</v>
      </c>
      <c r="J4640">
        <v>0.260921082102469</v>
      </c>
      <c r="K4640" t="s">
        <v>1031</v>
      </c>
      <c r="L4640">
        <f t="shared" si="72"/>
        <v>-2.0493544421512899</v>
      </c>
      <c r="M4640" t="s">
        <v>1032</v>
      </c>
    </row>
    <row r="4641" spans="1:13" x14ac:dyDescent="0.2">
      <c r="A4641" t="s">
        <v>16353</v>
      </c>
      <c r="B4641" t="s">
        <v>16354</v>
      </c>
      <c r="C4641" t="s">
        <v>7855</v>
      </c>
      <c r="D4641" t="s">
        <v>16355</v>
      </c>
      <c r="E4641">
        <v>1.14252021389459</v>
      </c>
      <c r="F4641">
        <v>0.97585083346701296</v>
      </c>
      <c r="G4641">
        <v>0.90227022073811303</v>
      </c>
      <c r="H4641">
        <v>1.08155052781051</v>
      </c>
      <c r="I4641">
        <v>0.27945229735999799</v>
      </c>
      <c r="J4641">
        <v>0.45726567821282199</v>
      </c>
      <c r="K4641" t="s">
        <v>1031</v>
      </c>
      <c r="L4641">
        <f t="shared" si="72"/>
        <v>-0.97585083346701296</v>
      </c>
      <c r="M4641" t="s">
        <v>1032</v>
      </c>
    </row>
    <row r="4642" spans="1:13" x14ac:dyDescent="0.2">
      <c r="A4642" t="s">
        <v>16356</v>
      </c>
      <c r="B4642" t="s">
        <v>16357</v>
      </c>
      <c r="C4642" t="s">
        <v>16358</v>
      </c>
      <c r="D4642" t="s">
        <v>16359</v>
      </c>
      <c r="E4642">
        <v>1.1412913042724899</v>
      </c>
      <c r="F4642">
        <v>1.89507173289775</v>
      </c>
      <c r="G4642">
        <v>1.02352701835198</v>
      </c>
      <c r="H4642">
        <v>1.8515111950333001</v>
      </c>
      <c r="I4642">
        <v>6.4096045694392395E-2</v>
      </c>
      <c r="J4642">
        <v>0.179486111870758</v>
      </c>
      <c r="K4642" t="s">
        <v>1031</v>
      </c>
      <c r="L4642">
        <f t="shared" si="72"/>
        <v>-1.89507173289775</v>
      </c>
      <c r="M4642" t="s">
        <v>1032</v>
      </c>
    </row>
    <row r="4643" spans="1:13" x14ac:dyDescent="0.2">
      <c r="A4643" t="s">
        <v>16360</v>
      </c>
      <c r="B4643" t="s">
        <v>16361</v>
      </c>
      <c r="C4643">
        <v>0</v>
      </c>
      <c r="D4643" t="s">
        <v>16362</v>
      </c>
      <c r="E4643">
        <v>1.1385289146562201</v>
      </c>
      <c r="F4643">
        <v>-3.79979460091254E-2</v>
      </c>
      <c r="G4643">
        <v>1.0202331298227301</v>
      </c>
      <c r="H4643">
        <v>-3.7244375720015599E-2</v>
      </c>
      <c r="I4643">
        <v>0.970290156431175</v>
      </c>
      <c r="J4643">
        <v>0.98283633592276998</v>
      </c>
      <c r="K4643" t="s">
        <v>1031</v>
      </c>
      <c r="L4643">
        <f t="shared" si="72"/>
        <v>3.79979460091254E-2</v>
      </c>
      <c r="M4643" t="s">
        <v>1032</v>
      </c>
    </row>
    <row r="4644" spans="1:13" x14ac:dyDescent="0.2">
      <c r="A4644" t="s">
        <v>16363</v>
      </c>
      <c r="B4644" t="s">
        <v>16364</v>
      </c>
      <c r="C4644" t="s">
        <v>7919</v>
      </c>
      <c r="D4644" t="s">
        <v>16365</v>
      </c>
      <c r="E4644">
        <v>1.1384722688337401</v>
      </c>
      <c r="F4644">
        <v>1.77858615406736</v>
      </c>
      <c r="G4644">
        <v>1.23513282869428</v>
      </c>
      <c r="H4644">
        <v>1.4399958553021299</v>
      </c>
      <c r="I4644">
        <v>0.14986857168978701</v>
      </c>
      <c r="J4644">
        <v>0.31074587653122798</v>
      </c>
      <c r="K4644" t="s">
        <v>1031</v>
      </c>
      <c r="L4644">
        <f t="shared" si="72"/>
        <v>-1.77858615406736</v>
      </c>
      <c r="M4644" t="s">
        <v>1032</v>
      </c>
    </row>
    <row r="4645" spans="1:13" x14ac:dyDescent="0.2">
      <c r="A4645" t="s">
        <v>16366</v>
      </c>
      <c r="B4645" t="s">
        <v>16367</v>
      </c>
      <c r="C4645" t="s">
        <v>1756</v>
      </c>
      <c r="D4645" t="s">
        <v>16368</v>
      </c>
      <c r="E4645">
        <v>1.1368668956999299</v>
      </c>
      <c r="F4645">
        <v>2.3996843041717502</v>
      </c>
      <c r="G4645">
        <v>1.3751065655249199</v>
      </c>
      <c r="H4645">
        <v>1.7450897001976799</v>
      </c>
      <c r="I4645">
        <v>8.0969256167175097E-2</v>
      </c>
      <c r="J4645">
        <v>0.20987308585256501</v>
      </c>
      <c r="K4645" t="s">
        <v>1031</v>
      </c>
      <c r="L4645">
        <f t="shared" si="72"/>
        <v>-2.3996843041717502</v>
      </c>
      <c r="M4645" t="s">
        <v>1032</v>
      </c>
    </row>
    <row r="4646" spans="1:13" x14ac:dyDescent="0.2">
      <c r="A4646" t="s">
        <v>16369</v>
      </c>
      <c r="B4646" t="s">
        <v>16370</v>
      </c>
      <c r="C4646">
        <v>0</v>
      </c>
      <c r="D4646" t="s">
        <v>16371</v>
      </c>
      <c r="E4646">
        <v>1.1359418949270501</v>
      </c>
      <c r="F4646">
        <v>3.5687588314186902</v>
      </c>
      <c r="G4646">
        <v>1.4931554041885899</v>
      </c>
      <c r="H4646">
        <v>2.3900786357586199</v>
      </c>
      <c r="I4646">
        <v>1.6844765745248201E-2</v>
      </c>
      <c r="J4646">
        <v>7.3763318342964998E-2</v>
      </c>
      <c r="K4646" t="s">
        <v>1031</v>
      </c>
      <c r="L4646">
        <f t="shared" si="72"/>
        <v>-3.5687588314186902</v>
      </c>
      <c r="M4646" t="s">
        <v>1032</v>
      </c>
    </row>
    <row r="4647" spans="1:13" x14ac:dyDescent="0.2">
      <c r="A4647" t="s">
        <v>16372</v>
      </c>
      <c r="B4647" t="s">
        <v>16373</v>
      </c>
      <c r="C4647" t="s">
        <v>16374</v>
      </c>
      <c r="D4647" t="s">
        <v>16375</v>
      </c>
      <c r="E4647">
        <v>1.1331617817023101</v>
      </c>
      <c r="F4647">
        <v>1.3211129038443701</v>
      </c>
      <c r="G4647">
        <v>1.2133862170738801</v>
      </c>
      <c r="H4647">
        <v>1.0887818612529401</v>
      </c>
      <c r="I4647">
        <v>0.276250092310586</v>
      </c>
      <c r="J4647">
        <v>0.45451806996861199</v>
      </c>
      <c r="K4647" t="s">
        <v>1031</v>
      </c>
      <c r="L4647">
        <f t="shared" si="72"/>
        <v>-1.3211129038443701</v>
      </c>
      <c r="M4647" t="s">
        <v>1032</v>
      </c>
    </row>
    <row r="4648" spans="1:13" x14ac:dyDescent="0.2">
      <c r="A4648" t="s">
        <v>16376</v>
      </c>
      <c r="B4648" t="s">
        <v>16377</v>
      </c>
      <c r="C4648" t="s">
        <v>3429</v>
      </c>
      <c r="D4648" t="s">
        <v>16378</v>
      </c>
      <c r="E4648">
        <v>1.1322628036717901</v>
      </c>
      <c r="F4648">
        <v>-0.89698399050278299</v>
      </c>
      <c r="G4648">
        <v>0.95783627410233296</v>
      </c>
      <c r="H4648">
        <v>-0.93646901329083698</v>
      </c>
      <c r="I4648">
        <v>0.34903175948737097</v>
      </c>
      <c r="J4648">
        <v>0.53027443314117695</v>
      </c>
      <c r="K4648" t="s">
        <v>1031</v>
      </c>
      <c r="L4648">
        <f t="shared" si="72"/>
        <v>0.89698399050278299</v>
      </c>
      <c r="M4648" t="s">
        <v>1032</v>
      </c>
    </row>
    <row r="4649" spans="1:13" x14ac:dyDescent="0.2">
      <c r="A4649" t="s">
        <v>16379</v>
      </c>
      <c r="B4649" t="s">
        <v>16380</v>
      </c>
      <c r="C4649" t="s">
        <v>16381</v>
      </c>
      <c r="D4649" t="s">
        <v>16382</v>
      </c>
      <c r="E4649">
        <v>1.1310203186882699</v>
      </c>
      <c r="F4649">
        <v>3.0172307531845699</v>
      </c>
      <c r="G4649">
        <v>1.2927561984823801</v>
      </c>
      <c r="H4649">
        <v>2.3339518748598</v>
      </c>
      <c r="I4649">
        <v>1.9598242002249799E-2</v>
      </c>
      <c r="J4649">
        <v>8.1501116541539104E-2</v>
      </c>
      <c r="K4649" t="s">
        <v>1031</v>
      </c>
      <c r="L4649">
        <f t="shared" si="72"/>
        <v>-3.0172307531845699</v>
      </c>
      <c r="M4649" t="s">
        <v>1032</v>
      </c>
    </row>
    <row r="4650" spans="1:13" x14ac:dyDescent="0.2">
      <c r="A4650" t="s">
        <v>16383</v>
      </c>
      <c r="B4650" t="s">
        <v>16384</v>
      </c>
      <c r="C4650" t="s">
        <v>16385</v>
      </c>
      <c r="D4650" t="s">
        <v>16386</v>
      </c>
      <c r="E4650">
        <v>1.13027617578799</v>
      </c>
      <c r="F4650">
        <v>-6.1775283155362598E-2</v>
      </c>
      <c r="G4650">
        <v>1.20314750199469</v>
      </c>
      <c r="H4650">
        <v>-5.1344729597115502E-2</v>
      </c>
      <c r="I4650">
        <v>0.95905082602250602</v>
      </c>
      <c r="J4650">
        <v>0.97729618320049505</v>
      </c>
      <c r="K4650" t="s">
        <v>1031</v>
      </c>
      <c r="L4650">
        <f t="shared" si="72"/>
        <v>6.1775283155362598E-2</v>
      </c>
      <c r="M4650" t="s">
        <v>1032</v>
      </c>
    </row>
    <row r="4651" spans="1:13" x14ac:dyDescent="0.2">
      <c r="A4651" t="s">
        <v>16387</v>
      </c>
      <c r="B4651" t="s">
        <v>16388</v>
      </c>
      <c r="C4651" t="s">
        <v>4628</v>
      </c>
      <c r="D4651" t="s">
        <v>16389</v>
      </c>
      <c r="E4651">
        <v>1.1291730788969301</v>
      </c>
      <c r="F4651">
        <v>1.5485623307029499</v>
      </c>
      <c r="G4651">
        <v>1.0042017846186999</v>
      </c>
      <c r="H4651">
        <v>1.5420828307837999</v>
      </c>
      <c r="I4651">
        <v>0.123053466587851</v>
      </c>
      <c r="J4651">
        <v>0.27550855912199701</v>
      </c>
      <c r="K4651" t="s">
        <v>1031</v>
      </c>
      <c r="L4651">
        <f t="shared" si="72"/>
        <v>-1.5485623307029499</v>
      </c>
      <c r="M4651" t="s">
        <v>1032</v>
      </c>
    </row>
    <row r="4652" spans="1:13" x14ac:dyDescent="0.2">
      <c r="A4652" t="s">
        <v>16390</v>
      </c>
      <c r="B4652" t="s">
        <v>16391</v>
      </c>
      <c r="C4652" t="s">
        <v>16392</v>
      </c>
      <c r="D4652" t="s">
        <v>16393</v>
      </c>
      <c r="E4652">
        <v>1.12582547942005</v>
      </c>
      <c r="F4652">
        <v>2.6915797060770199</v>
      </c>
      <c r="G4652">
        <v>1.37573291697769</v>
      </c>
      <c r="H4652">
        <v>1.9564696554547001</v>
      </c>
      <c r="I4652">
        <v>5.0409853674506698E-2</v>
      </c>
      <c r="J4652">
        <v>0.152176566945151</v>
      </c>
      <c r="K4652" t="s">
        <v>1031</v>
      </c>
      <c r="L4652">
        <f t="shared" si="72"/>
        <v>-2.6915797060770199</v>
      </c>
      <c r="M4652" t="s">
        <v>1032</v>
      </c>
    </row>
    <row r="4653" spans="1:13" x14ac:dyDescent="0.2">
      <c r="A4653" t="s">
        <v>16394</v>
      </c>
      <c r="B4653" t="s">
        <v>16395</v>
      </c>
      <c r="C4653">
        <v>0</v>
      </c>
      <c r="D4653" t="s">
        <v>16396</v>
      </c>
      <c r="E4653">
        <v>1.12055989360793</v>
      </c>
      <c r="F4653">
        <v>1.9258208222319499</v>
      </c>
      <c r="G4653">
        <v>1.1457416067175801</v>
      </c>
      <c r="H4653">
        <v>1.6808509099614499</v>
      </c>
      <c r="I4653">
        <v>9.2791877121111893E-2</v>
      </c>
      <c r="J4653">
        <v>0.22874210395522901</v>
      </c>
      <c r="K4653" t="s">
        <v>1031</v>
      </c>
      <c r="L4653">
        <f t="shared" si="72"/>
        <v>-1.9258208222319499</v>
      </c>
      <c r="M4653" t="s">
        <v>1032</v>
      </c>
    </row>
    <row r="4654" spans="1:13" x14ac:dyDescent="0.2">
      <c r="A4654" t="s">
        <v>16397</v>
      </c>
      <c r="B4654" t="s">
        <v>16398</v>
      </c>
      <c r="C4654" t="s">
        <v>7206</v>
      </c>
      <c r="D4654" t="s">
        <v>16399</v>
      </c>
      <c r="E4654">
        <v>1.1189745345013</v>
      </c>
      <c r="F4654">
        <v>0.96917929956290705</v>
      </c>
      <c r="G4654">
        <v>1.0487710294013699</v>
      </c>
      <c r="H4654">
        <v>0.92410952666770796</v>
      </c>
      <c r="I4654">
        <v>0.35542929374427501</v>
      </c>
      <c r="J4654">
        <v>0.53691144111698097</v>
      </c>
      <c r="K4654" t="s">
        <v>1031</v>
      </c>
      <c r="L4654">
        <f t="shared" si="72"/>
        <v>-0.96917929956290705</v>
      </c>
      <c r="M4654" t="s">
        <v>1032</v>
      </c>
    </row>
    <row r="4655" spans="1:13" x14ac:dyDescent="0.2">
      <c r="A4655" t="s">
        <v>16400</v>
      </c>
      <c r="B4655" t="s">
        <v>16401</v>
      </c>
      <c r="C4655" t="s">
        <v>16402</v>
      </c>
      <c r="D4655" t="s">
        <v>16403</v>
      </c>
      <c r="E4655">
        <v>1.11829354180999</v>
      </c>
      <c r="F4655">
        <v>0.57418448259982402</v>
      </c>
      <c r="G4655">
        <v>0.97172906557623295</v>
      </c>
      <c r="H4655">
        <v>0.59088948035050703</v>
      </c>
      <c r="I4655">
        <v>0.55459447492513203</v>
      </c>
      <c r="J4655">
        <v>0.70945980288952903</v>
      </c>
      <c r="K4655" t="s">
        <v>1031</v>
      </c>
      <c r="L4655">
        <f t="shared" si="72"/>
        <v>-0.57418448259982402</v>
      </c>
      <c r="M4655" t="s">
        <v>1032</v>
      </c>
    </row>
    <row r="4656" spans="1:13" x14ac:dyDescent="0.2">
      <c r="A4656" t="s">
        <v>16404</v>
      </c>
      <c r="B4656" t="s">
        <v>16405</v>
      </c>
      <c r="C4656">
        <v>0</v>
      </c>
      <c r="D4656" t="s">
        <v>16406</v>
      </c>
      <c r="E4656">
        <v>1.11827304756535</v>
      </c>
      <c r="F4656">
        <v>1.4273932404051499</v>
      </c>
      <c r="G4656">
        <v>1.03179080425067</v>
      </c>
      <c r="H4656">
        <v>1.3834134153209301</v>
      </c>
      <c r="I4656">
        <v>0.16653813942519799</v>
      </c>
      <c r="J4656">
        <v>0.33309559234104902</v>
      </c>
      <c r="K4656" t="s">
        <v>1031</v>
      </c>
      <c r="L4656">
        <f t="shared" si="72"/>
        <v>-1.4273932404051499</v>
      </c>
      <c r="M4656" t="s">
        <v>1032</v>
      </c>
    </row>
    <row r="4657" spans="1:13" x14ac:dyDescent="0.2">
      <c r="A4657" t="s">
        <v>16407</v>
      </c>
      <c r="B4657" t="s">
        <v>16408</v>
      </c>
      <c r="C4657" t="s">
        <v>9366</v>
      </c>
      <c r="D4657" t="s">
        <v>16409</v>
      </c>
      <c r="E4657">
        <v>1.1181312539152799</v>
      </c>
      <c r="F4657">
        <v>1.4145220262601701</v>
      </c>
      <c r="G4657">
        <v>1.24047397824947</v>
      </c>
      <c r="H4657">
        <v>1.14030769775301</v>
      </c>
      <c r="I4657">
        <v>0.25415813193037201</v>
      </c>
      <c r="J4657">
        <v>0.43306389690256702</v>
      </c>
      <c r="K4657" t="s">
        <v>1031</v>
      </c>
      <c r="L4657">
        <f t="shared" si="72"/>
        <v>-1.4145220262601701</v>
      </c>
      <c r="M4657" t="s">
        <v>1032</v>
      </c>
    </row>
    <row r="4658" spans="1:13" x14ac:dyDescent="0.2">
      <c r="A4658" t="s">
        <v>16410</v>
      </c>
      <c r="B4658" t="s">
        <v>16411</v>
      </c>
      <c r="C4658" t="s">
        <v>8775</v>
      </c>
      <c r="D4658" t="s">
        <v>16412</v>
      </c>
      <c r="E4658">
        <v>1.1180760519047701</v>
      </c>
      <c r="F4658">
        <v>0.86551297214160905</v>
      </c>
      <c r="G4658">
        <v>1.0837554613537199</v>
      </c>
      <c r="H4658">
        <v>0.79862386212153202</v>
      </c>
      <c r="I4658">
        <v>0.424508546997658</v>
      </c>
      <c r="J4658">
        <v>0.60121922351058099</v>
      </c>
      <c r="K4658" t="s">
        <v>1031</v>
      </c>
      <c r="L4658">
        <f t="shared" si="72"/>
        <v>-0.86551297214160905</v>
      </c>
      <c r="M4658" t="s">
        <v>1032</v>
      </c>
    </row>
    <row r="4659" spans="1:13" x14ac:dyDescent="0.2">
      <c r="A4659" t="s">
        <v>16413</v>
      </c>
      <c r="B4659" t="s">
        <v>16414</v>
      </c>
      <c r="C4659" t="s">
        <v>13206</v>
      </c>
      <c r="D4659" t="s">
        <v>16415</v>
      </c>
      <c r="E4659">
        <v>1.11553616556396</v>
      </c>
      <c r="F4659">
        <v>0.29504246567880299</v>
      </c>
      <c r="G4659">
        <v>0.88899646881027905</v>
      </c>
      <c r="H4659">
        <v>0.33188260699578498</v>
      </c>
      <c r="I4659">
        <v>0.73997790434530097</v>
      </c>
      <c r="J4659">
        <v>0.84409201429413905</v>
      </c>
      <c r="K4659" t="s">
        <v>1031</v>
      </c>
      <c r="L4659">
        <f t="shared" si="72"/>
        <v>-0.29504246567880299</v>
      </c>
      <c r="M4659" t="s">
        <v>1032</v>
      </c>
    </row>
    <row r="4660" spans="1:13" x14ac:dyDescent="0.2">
      <c r="A4660" t="s">
        <v>16416</v>
      </c>
      <c r="B4660" t="s">
        <v>16417</v>
      </c>
      <c r="C4660" t="s">
        <v>16418</v>
      </c>
      <c r="D4660" t="s">
        <v>16419</v>
      </c>
      <c r="E4660">
        <v>1.1141428519093901</v>
      </c>
      <c r="F4660">
        <v>1.4059957845626301</v>
      </c>
      <c r="G4660">
        <v>1.1979664488566799</v>
      </c>
      <c r="H4660">
        <v>1.17365205503417</v>
      </c>
      <c r="I4660">
        <v>0.24053442168136999</v>
      </c>
      <c r="J4660">
        <v>0.41930969029046899</v>
      </c>
      <c r="K4660" t="s">
        <v>1031</v>
      </c>
      <c r="L4660">
        <f t="shared" si="72"/>
        <v>-1.4059957845626301</v>
      </c>
      <c r="M4660" t="s">
        <v>1032</v>
      </c>
    </row>
    <row r="4661" spans="1:13" x14ac:dyDescent="0.2">
      <c r="A4661" t="s">
        <v>16420</v>
      </c>
      <c r="B4661" t="s">
        <v>16421</v>
      </c>
      <c r="C4661">
        <v>0</v>
      </c>
      <c r="D4661" t="s">
        <v>16422</v>
      </c>
      <c r="E4661">
        <v>1.1126008122944999</v>
      </c>
      <c r="F4661">
        <v>-0.73322877408202602</v>
      </c>
      <c r="G4661">
        <v>1.0432638109535</v>
      </c>
      <c r="H4661">
        <v>-0.70282201527903498</v>
      </c>
      <c r="I4661">
        <v>0.48216667559743798</v>
      </c>
      <c r="J4661">
        <v>0.65236151899161099</v>
      </c>
      <c r="K4661" t="s">
        <v>1031</v>
      </c>
      <c r="L4661">
        <f t="shared" si="72"/>
        <v>0.73322877408202602</v>
      </c>
      <c r="M4661" t="s">
        <v>1032</v>
      </c>
    </row>
    <row r="4662" spans="1:13" x14ac:dyDescent="0.2">
      <c r="A4662" t="s">
        <v>16423</v>
      </c>
      <c r="B4662" t="s">
        <v>16424</v>
      </c>
      <c r="C4662" t="s">
        <v>10169</v>
      </c>
      <c r="D4662" t="s">
        <v>16425</v>
      </c>
      <c r="E4662">
        <v>1.10989674529403</v>
      </c>
      <c r="F4662">
        <v>0.39109848544662901</v>
      </c>
      <c r="G4662">
        <v>0.93939436123856501</v>
      </c>
      <c r="H4662">
        <v>0.41633045884049902</v>
      </c>
      <c r="I4662">
        <v>0.67716820730914196</v>
      </c>
      <c r="J4662">
        <v>0.80132423625498295</v>
      </c>
      <c r="K4662" t="s">
        <v>1031</v>
      </c>
      <c r="L4662">
        <f t="shared" si="72"/>
        <v>-0.39109848544662901</v>
      </c>
      <c r="M4662" t="s">
        <v>1032</v>
      </c>
    </row>
    <row r="4663" spans="1:13" x14ac:dyDescent="0.2">
      <c r="A4663" t="s">
        <v>16426</v>
      </c>
      <c r="B4663" t="s">
        <v>16427</v>
      </c>
      <c r="C4663">
        <v>0</v>
      </c>
      <c r="D4663" t="s">
        <v>16428</v>
      </c>
      <c r="E4663">
        <v>1.1091210067697901</v>
      </c>
      <c r="F4663">
        <v>1.14603749864854</v>
      </c>
      <c r="G4663">
        <v>1.0556560074374399</v>
      </c>
      <c r="H4663">
        <v>1.08561642293923</v>
      </c>
      <c r="I4663">
        <v>0.27764873081949598</v>
      </c>
      <c r="J4663">
        <v>0.45596469917578603</v>
      </c>
      <c r="K4663" t="s">
        <v>1031</v>
      </c>
      <c r="L4663">
        <f t="shared" si="72"/>
        <v>-1.14603749864854</v>
      </c>
      <c r="M4663" t="s">
        <v>1032</v>
      </c>
    </row>
    <row r="4664" spans="1:13" x14ac:dyDescent="0.2">
      <c r="A4664" t="s">
        <v>16429</v>
      </c>
      <c r="B4664" t="s">
        <v>16430</v>
      </c>
      <c r="C4664" t="s">
        <v>4639</v>
      </c>
      <c r="D4664" t="s">
        <v>16431</v>
      </c>
      <c r="E4664">
        <v>1.1090683476957</v>
      </c>
      <c r="F4664">
        <v>1.87231571099523</v>
      </c>
      <c r="G4664">
        <v>1.0539086837701199</v>
      </c>
      <c r="H4664">
        <v>1.77654453353344</v>
      </c>
      <c r="I4664">
        <v>7.5643208547829105E-2</v>
      </c>
      <c r="J4664">
        <v>0.20065020101709899</v>
      </c>
      <c r="K4664" t="s">
        <v>1031</v>
      </c>
      <c r="L4664">
        <f t="shared" si="72"/>
        <v>-1.87231571099523</v>
      </c>
      <c r="M4664" t="s">
        <v>1032</v>
      </c>
    </row>
    <row r="4665" spans="1:13" x14ac:dyDescent="0.2">
      <c r="A4665" t="s">
        <v>16432</v>
      </c>
      <c r="B4665" t="s">
        <v>30</v>
      </c>
      <c r="C4665" t="s">
        <v>449</v>
      </c>
      <c r="D4665" t="s">
        <v>463</v>
      </c>
      <c r="E4665">
        <v>1.10738880321513</v>
      </c>
      <c r="F4665">
        <v>0.99829183770927898</v>
      </c>
      <c r="G4665">
        <v>1.0817219613765201</v>
      </c>
      <c r="H4665">
        <v>0.92287285767862304</v>
      </c>
      <c r="I4665">
        <v>0.35607346678826901</v>
      </c>
      <c r="J4665">
        <v>0.53732540726272204</v>
      </c>
      <c r="K4665" t="s">
        <v>1031</v>
      </c>
      <c r="L4665">
        <f t="shared" si="72"/>
        <v>-0.99829183770927898</v>
      </c>
      <c r="M4665" t="s">
        <v>1032</v>
      </c>
    </row>
    <row r="4666" spans="1:13" x14ac:dyDescent="0.2">
      <c r="A4666" t="s">
        <v>16433</v>
      </c>
      <c r="B4666" t="s">
        <v>16434</v>
      </c>
      <c r="C4666">
        <v>0</v>
      </c>
      <c r="D4666" t="s">
        <v>16435</v>
      </c>
      <c r="E4666">
        <v>1.1067137167688501</v>
      </c>
      <c r="F4666">
        <v>1.63620908079456</v>
      </c>
      <c r="G4666">
        <v>1.2067192233977899</v>
      </c>
      <c r="H4666">
        <v>1.3559153190478299</v>
      </c>
      <c r="I4666">
        <v>0.175126112808554</v>
      </c>
      <c r="J4666">
        <v>0.343188039077927</v>
      </c>
      <c r="K4666" t="s">
        <v>1031</v>
      </c>
      <c r="L4666">
        <f t="shared" si="72"/>
        <v>-1.63620908079456</v>
      </c>
      <c r="M4666" t="s">
        <v>1032</v>
      </c>
    </row>
    <row r="4667" spans="1:13" x14ac:dyDescent="0.2">
      <c r="A4667" t="s">
        <v>16436</v>
      </c>
      <c r="B4667" t="s">
        <v>16437</v>
      </c>
      <c r="C4667" t="s">
        <v>12266</v>
      </c>
      <c r="D4667" t="s">
        <v>16438</v>
      </c>
      <c r="E4667">
        <v>1.1039069092345899</v>
      </c>
      <c r="F4667">
        <v>-0.71392515289787395</v>
      </c>
      <c r="G4667">
        <v>1.0807756400044899</v>
      </c>
      <c r="H4667">
        <v>-0.66056739851659196</v>
      </c>
      <c r="I4667">
        <v>0.50888978223861603</v>
      </c>
      <c r="J4667">
        <v>0.67354007714665398</v>
      </c>
      <c r="K4667" t="s">
        <v>1031</v>
      </c>
      <c r="L4667">
        <f t="shared" si="72"/>
        <v>0.71392515289787395</v>
      </c>
      <c r="M4667" t="s">
        <v>1032</v>
      </c>
    </row>
    <row r="4668" spans="1:13" x14ac:dyDescent="0.2">
      <c r="A4668" t="s">
        <v>16439</v>
      </c>
      <c r="B4668" t="s">
        <v>16440</v>
      </c>
      <c r="C4668">
        <v>0</v>
      </c>
      <c r="D4668" t="s">
        <v>16441</v>
      </c>
      <c r="E4668">
        <v>1.10368072729781</v>
      </c>
      <c r="F4668">
        <v>-0.26952884582460401</v>
      </c>
      <c r="G4668">
        <v>0.88947581361793904</v>
      </c>
      <c r="H4668">
        <v>-0.30301987046538797</v>
      </c>
      <c r="I4668">
        <v>0.76187471863960499</v>
      </c>
      <c r="J4668">
        <v>0.85942677069475204</v>
      </c>
      <c r="K4668" t="s">
        <v>1031</v>
      </c>
      <c r="L4668">
        <f t="shared" si="72"/>
        <v>0.26952884582460401</v>
      </c>
      <c r="M4668" t="s">
        <v>1032</v>
      </c>
    </row>
    <row r="4669" spans="1:13" x14ac:dyDescent="0.2">
      <c r="A4669" t="s">
        <v>16442</v>
      </c>
      <c r="B4669" t="s">
        <v>16443</v>
      </c>
      <c r="C4669">
        <v>0</v>
      </c>
      <c r="D4669" t="s">
        <v>16444</v>
      </c>
      <c r="E4669">
        <v>1.1036442765318499</v>
      </c>
      <c r="F4669">
        <v>1.5043442429924601</v>
      </c>
      <c r="G4669">
        <v>1.0131570498861999</v>
      </c>
      <c r="H4669">
        <v>1.4848085429217801</v>
      </c>
      <c r="I4669">
        <v>0.13759454824768</v>
      </c>
      <c r="J4669">
        <v>0.29436440351486298</v>
      </c>
      <c r="K4669" t="s">
        <v>1031</v>
      </c>
      <c r="L4669">
        <f t="shared" si="72"/>
        <v>-1.5043442429924601</v>
      </c>
      <c r="M4669" t="s">
        <v>1032</v>
      </c>
    </row>
    <row r="4670" spans="1:13" x14ac:dyDescent="0.2">
      <c r="A4670" t="s">
        <v>16445</v>
      </c>
      <c r="B4670" t="s">
        <v>16446</v>
      </c>
      <c r="C4670" t="s">
        <v>16123</v>
      </c>
      <c r="D4670" t="s">
        <v>16124</v>
      </c>
      <c r="E4670">
        <v>1.10255178041719</v>
      </c>
      <c r="F4670">
        <v>3.0474150045381698</v>
      </c>
      <c r="G4670">
        <v>1.40424038115461</v>
      </c>
      <c r="H4670">
        <v>2.17015195221241</v>
      </c>
      <c r="I4670">
        <v>2.9995336596189599E-2</v>
      </c>
      <c r="J4670">
        <v>0.10766367379628899</v>
      </c>
      <c r="K4670" t="s">
        <v>1031</v>
      </c>
      <c r="L4670">
        <f t="shared" si="72"/>
        <v>-3.0474150045381698</v>
      </c>
      <c r="M4670" t="s">
        <v>1032</v>
      </c>
    </row>
    <row r="4671" spans="1:13" x14ac:dyDescent="0.2">
      <c r="A4671" t="s">
        <v>16447</v>
      </c>
      <c r="B4671" t="s">
        <v>16448</v>
      </c>
      <c r="C4671" t="s">
        <v>15232</v>
      </c>
      <c r="D4671" t="s">
        <v>16449</v>
      </c>
      <c r="E4671">
        <v>1.1011623450342201</v>
      </c>
      <c r="F4671">
        <v>2.51992407707688</v>
      </c>
      <c r="G4671">
        <v>1.1459449258836101</v>
      </c>
      <c r="H4671">
        <v>2.1989923077095801</v>
      </c>
      <c r="I4671">
        <v>2.7878469270304799E-2</v>
      </c>
      <c r="J4671">
        <v>0.102858091259432</v>
      </c>
      <c r="K4671" t="s">
        <v>1031</v>
      </c>
      <c r="L4671">
        <f t="shared" si="72"/>
        <v>-2.51992407707688</v>
      </c>
      <c r="M4671" t="s">
        <v>1032</v>
      </c>
    </row>
    <row r="4672" spans="1:13" x14ac:dyDescent="0.2">
      <c r="A4672" t="s">
        <v>16450</v>
      </c>
      <c r="B4672" t="s">
        <v>16451</v>
      </c>
      <c r="C4672" t="s">
        <v>16452</v>
      </c>
      <c r="D4672" t="s">
        <v>16453</v>
      </c>
      <c r="E4672">
        <v>1.0996958420710199</v>
      </c>
      <c r="F4672">
        <v>-1.2113357621454699</v>
      </c>
      <c r="G4672">
        <v>1.0606625823120699</v>
      </c>
      <c r="H4672">
        <v>-1.1420557134248599</v>
      </c>
      <c r="I4672">
        <v>0.25343086224515998</v>
      </c>
      <c r="J4672">
        <v>0.43255644259241899</v>
      </c>
      <c r="K4672" t="s">
        <v>1031</v>
      </c>
      <c r="L4672">
        <f t="shared" si="72"/>
        <v>1.2113357621454699</v>
      </c>
      <c r="M4672" t="s">
        <v>1032</v>
      </c>
    </row>
    <row r="4673" spans="1:13" x14ac:dyDescent="0.2">
      <c r="A4673" t="s">
        <v>16454</v>
      </c>
      <c r="B4673" t="s">
        <v>16455</v>
      </c>
      <c r="C4673">
        <v>0</v>
      </c>
      <c r="D4673" t="s">
        <v>16456</v>
      </c>
      <c r="E4673">
        <v>1.09916887756629</v>
      </c>
      <c r="F4673">
        <v>0.27367062666465702</v>
      </c>
      <c r="G4673">
        <v>0.94538816244781498</v>
      </c>
      <c r="H4673">
        <v>0.28947964183945801</v>
      </c>
      <c r="I4673">
        <v>0.77221435677912698</v>
      </c>
      <c r="J4673">
        <v>0.865247113355196</v>
      </c>
      <c r="K4673" t="s">
        <v>1031</v>
      </c>
      <c r="L4673">
        <f t="shared" si="72"/>
        <v>-0.27367062666465702</v>
      </c>
      <c r="M4673" t="s">
        <v>1032</v>
      </c>
    </row>
    <row r="4674" spans="1:13" x14ac:dyDescent="0.2">
      <c r="A4674" t="s">
        <v>16457</v>
      </c>
      <c r="B4674" t="s">
        <v>16458</v>
      </c>
      <c r="C4674">
        <v>0</v>
      </c>
      <c r="D4674" t="s">
        <v>16459</v>
      </c>
      <c r="E4674">
        <v>1.0990366897782</v>
      </c>
      <c r="F4674">
        <v>2.5497107208098599</v>
      </c>
      <c r="G4674">
        <v>1.2460866505455801</v>
      </c>
      <c r="H4674">
        <v>2.0461744933175399</v>
      </c>
      <c r="I4674">
        <v>4.0739205911845898E-2</v>
      </c>
      <c r="J4674">
        <v>0.132217816390232</v>
      </c>
      <c r="K4674" t="s">
        <v>1031</v>
      </c>
      <c r="L4674">
        <f t="shared" ref="L4674:L4737" si="73">F4674*-1</f>
        <v>-2.5497107208098599</v>
      </c>
      <c r="M4674" t="s">
        <v>1032</v>
      </c>
    </row>
    <row r="4675" spans="1:13" x14ac:dyDescent="0.2">
      <c r="A4675" t="s">
        <v>16460</v>
      </c>
      <c r="B4675" t="s">
        <v>16461</v>
      </c>
      <c r="C4675" t="s">
        <v>8083</v>
      </c>
      <c r="D4675" t="s">
        <v>16462</v>
      </c>
      <c r="E4675">
        <v>1.09641333466451</v>
      </c>
      <c r="F4675">
        <v>2.4070880212672798</v>
      </c>
      <c r="G4675">
        <v>1.3350227899446601</v>
      </c>
      <c r="H4675">
        <v>1.80303140845039</v>
      </c>
      <c r="I4675">
        <v>7.1383282143414606E-2</v>
      </c>
      <c r="J4675">
        <v>0.19257814429306</v>
      </c>
      <c r="K4675" t="s">
        <v>1031</v>
      </c>
      <c r="L4675">
        <f t="shared" si="73"/>
        <v>-2.4070880212672798</v>
      </c>
      <c r="M4675" t="s">
        <v>1032</v>
      </c>
    </row>
    <row r="4676" spans="1:13" x14ac:dyDescent="0.2">
      <c r="A4676" t="s">
        <v>16463</v>
      </c>
      <c r="B4676" t="s">
        <v>16464</v>
      </c>
      <c r="C4676" t="s">
        <v>2848</v>
      </c>
      <c r="D4676" t="s">
        <v>16465</v>
      </c>
      <c r="E4676">
        <v>1.0897708126277601</v>
      </c>
      <c r="F4676">
        <v>1.0494882630420199</v>
      </c>
      <c r="G4676">
        <v>1.0789640603656501</v>
      </c>
      <c r="H4676">
        <v>0.97268139096899997</v>
      </c>
      <c r="I4676">
        <v>0.33071167682035801</v>
      </c>
      <c r="J4676">
        <v>0.51263172857610295</v>
      </c>
      <c r="K4676" t="s">
        <v>1031</v>
      </c>
      <c r="L4676">
        <f t="shared" si="73"/>
        <v>-1.0494882630420199</v>
      </c>
      <c r="M4676" t="s">
        <v>1032</v>
      </c>
    </row>
    <row r="4677" spans="1:13" x14ac:dyDescent="0.2">
      <c r="A4677" t="s">
        <v>16466</v>
      </c>
      <c r="B4677" t="s">
        <v>16467</v>
      </c>
      <c r="C4677">
        <v>0</v>
      </c>
      <c r="D4677" t="s">
        <v>16468</v>
      </c>
      <c r="E4677">
        <v>1.08829772745089</v>
      </c>
      <c r="F4677">
        <v>3.201360396104</v>
      </c>
      <c r="G4677">
        <v>1.33741164211639</v>
      </c>
      <c r="H4677">
        <v>2.3936986155122701</v>
      </c>
      <c r="I4677">
        <v>1.6679448002071901E-2</v>
      </c>
      <c r="J4677">
        <v>7.3457554904416397E-2</v>
      </c>
      <c r="K4677" t="s">
        <v>1031</v>
      </c>
      <c r="L4677">
        <f t="shared" si="73"/>
        <v>-3.201360396104</v>
      </c>
      <c r="M4677" t="s">
        <v>1032</v>
      </c>
    </row>
    <row r="4678" spans="1:13" x14ac:dyDescent="0.2">
      <c r="A4678" t="s">
        <v>16469</v>
      </c>
      <c r="B4678" t="s">
        <v>16470</v>
      </c>
      <c r="C4678">
        <v>0</v>
      </c>
      <c r="D4678" t="s">
        <v>16471</v>
      </c>
      <c r="E4678">
        <v>1.08567594316893</v>
      </c>
      <c r="F4678">
        <v>0.43961208464521201</v>
      </c>
      <c r="G4678">
        <v>0.901135205616998</v>
      </c>
      <c r="H4678">
        <v>0.487842536730339</v>
      </c>
      <c r="I4678">
        <v>0.62566137928858701</v>
      </c>
      <c r="J4678">
        <v>0.76254762038148105</v>
      </c>
      <c r="K4678" t="s">
        <v>1031</v>
      </c>
      <c r="L4678">
        <f t="shared" si="73"/>
        <v>-0.43961208464521201</v>
      </c>
      <c r="M4678" t="s">
        <v>1032</v>
      </c>
    </row>
    <row r="4679" spans="1:13" x14ac:dyDescent="0.2">
      <c r="A4679" t="s">
        <v>16472</v>
      </c>
      <c r="B4679" t="s">
        <v>16473</v>
      </c>
      <c r="C4679" t="s">
        <v>9082</v>
      </c>
      <c r="D4679" t="s">
        <v>16474</v>
      </c>
      <c r="E4679">
        <v>1.08424288364779</v>
      </c>
      <c r="F4679">
        <v>-0.234103867085317</v>
      </c>
      <c r="G4679">
        <v>1.2283124820963101</v>
      </c>
      <c r="H4679">
        <v>-0.190589829947654</v>
      </c>
      <c r="I4679">
        <v>0.84884695866401305</v>
      </c>
      <c r="J4679">
        <v>0.91310056470088696</v>
      </c>
      <c r="K4679" t="s">
        <v>1031</v>
      </c>
      <c r="L4679">
        <f t="shared" si="73"/>
        <v>0.234103867085317</v>
      </c>
      <c r="M4679" t="s">
        <v>1032</v>
      </c>
    </row>
    <row r="4680" spans="1:13" x14ac:dyDescent="0.2">
      <c r="A4680" t="s">
        <v>16475</v>
      </c>
      <c r="B4680" t="s">
        <v>16476</v>
      </c>
      <c r="C4680" t="s">
        <v>16477</v>
      </c>
      <c r="D4680" t="s">
        <v>16478</v>
      </c>
      <c r="E4680">
        <v>1.0833480566925899</v>
      </c>
      <c r="F4680">
        <v>1.44829503166286</v>
      </c>
      <c r="G4680">
        <v>0.95775398715975102</v>
      </c>
      <c r="H4680">
        <v>1.51217854593101</v>
      </c>
      <c r="I4680">
        <v>0.13048844730915099</v>
      </c>
      <c r="J4680">
        <v>0.28483841842091701</v>
      </c>
      <c r="K4680" t="s">
        <v>1031</v>
      </c>
      <c r="L4680">
        <f t="shared" si="73"/>
        <v>-1.44829503166286</v>
      </c>
      <c r="M4680" t="s">
        <v>1032</v>
      </c>
    </row>
    <row r="4681" spans="1:13" x14ac:dyDescent="0.2">
      <c r="A4681" t="s">
        <v>16479</v>
      </c>
      <c r="B4681" t="s">
        <v>16480</v>
      </c>
      <c r="C4681">
        <v>0</v>
      </c>
      <c r="D4681" t="s">
        <v>16481</v>
      </c>
      <c r="E4681">
        <v>1.0814347187673801</v>
      </c>
      <c r="F4681">
        <v>2.0501653751976199</v>
      </c>
      <c r="G4681">
        <v>1.38836124031147</v>
      </c>
      <c r="H4681">
        <v>1.4766800712022701</v>
      </c>
      <c r="I4681">
        <v>0.13976141667595299</v>
      </c>
      <c r="J4681">
        <v>0.29691010112142402</v>
      </c>
      <c r="K4681" t="s">
        <v>1031</v>
      </c>
      <c r="L4681">
        <f t="shared" si="73"/>
        <v>-2.0501653751976199</v>
      </c>
      <c r="M4681" t="s">
        <v>1032</v>
      </c>
    </row>
    <row r="4682" spans="1:13" x14ac:dyDescent="0.2">
      <c r="A4682" t="s">
        <v>16482</v>
      </c>
      <c r="B4682" t="s">
        <v>16483</v>
      </c>
      <c r="C4682" t="s">
        <v>9181</v>
      </c>
      <c r="D4682" t="s">
        <v>16484</v>
      </c>
      <c r="E4682">
        <v>1.0797803605907099</v>
      </c>
      <c r="F4682">
        <v>-1.09327572083021</v>
      </c>
      <c r="G4682">
        <v>1.0185987210654399</v>
      </c>
      <c r="H4682">
        <v>-1.07331346311396</v>
      </c>
      <c r="I4682">
        <v>0.283130496631393</v>
      </c>
      <c r="J4682">
        <v>0.460997355777849</v>
      </c>
      <c r="K4682" t="s">
        <v>1031</v>
      </c>
      <c r="L4682">
        <f t="shared" si="73"/>
        <v>1.09327572083021</v>
      </c>
      <c r="M4682" t="s">
        <v>1032</v>
      </c>
    </row>
    <row r="4683" spans="1:13" x14ac:dyDescent="0.2">
      <c r="A4683" t="s">
        <v>16485</v>
      </c>
      <c r="B4683" t="s">
        <v>16486</v>
      </c>
      <c r="C4683" t="s">
        <v>13211</v>
      </c>
      <c r="D4683" t="s">
        <v>16487</v>
      </c>
      <c r="E4683">
        <v>1.07824867878893</v>
      </c>
      <c r="F4683">
        <v>1.4449731107545201</v>
      </c>
      <c r="G4683">
        <v>1.2866049706015801</v>
      </c>
      <c r="H4683">
        <v>1.12308994895216</v>
      </c>
      <c r="I4683">
        <v>0.26139929443451099</v>
      </c>
      <c r="J4683">
        <v>0.43954638535580398</v>
      </c>
      <c r="K4683" t="s">
        <v>1031</v>
      </c>
      <c r="L4683">
        <f t="shared" si="73"/>
        <v>-1.4449731107545201</v>
      </c>
      <c r="M4683" t="s">
        <v>1032</v>
      </c>
    </row>
    <row r="4684" spans="1:13" x14ac:dyDescent="0.2">
      <c r="A4684" t="s">
        <v>16488</v>
      </c>
      <c r="B4684" t="s">
        <v>16489</v>
      </c>
      <c r="C4684">
        <v>0</v>
      </c>
      <c r="D4684" t="s">
        <v>16490</v>
      </c>
      <c r="E4684">
        <v>1.07789754798986</v>
      </c>
      <c r="F4684">
        <v>5.1824151463994896</v>
      </c>
      <c r="G4684">
        <v>2.9913376148055599</v>
      </c>
      <c r="H4684">
        <v>1.73247416832832</v>
      </c>
      <c r="I4684">
        <v>8.31891724842313E-2</v>
      </c>
      <c r="J4684">
        <v>0.21307583366836899</v>
      </c>
      <c r="K4684" t="s">
        <v>1031</v>
      </c>
      <c r="L4684">
        <f t="shared" si="73"/>
        <v>-5.1824151463994896</v>
      </c>
      <c r="M4684" t="s">
        <v>1032</v>
      </c>
    </row>
    <row r="4685" spans="1:13" x14ac:dyDescent="0.2">
      <c r="A4685" t="s">
        <v>16491</v>
      </c>
      <c r="B4685" t="s">
        <v>16492</v>
      </c>
      <c r="C4685" t="s">
        <v>10487</v>
      </c>
      <c r="D4685" t="s">
        <v>10488</v>
      </c>
      <c r="E4685">
        <v>1.0776404765833101</v>
      </c>
      <c r="F4685">
        <v>0.75913638991732701</v>
      </c>
      <c r="G4685">
        <v>1.1391223443405301</v>
      </c>
      <c r="H4685">
        <v>0.66642217465834197</v>
      </c>
      <c r="I4685">
        <v>0.50514129279212105</v>
      </c>
      <c r="J4685">
        <v>0.67056142383567496</v>
      </c>
      <c r="K4685" t="s">
        <v>1031</v>
      </c>
      <c r="L4685">
        <f t="shared" si="73"/>
        <v>-0.75913638991732701</v>
      </c>
      <c r="M4685" t="s">
        <v>1032</v>
      </c>
    </row>
    <row r="4686" spans="1:13" x14ac:dyDescent="0.2">
      <c r="A4686" t="s">
        <v>16493</v>
      </c>
      <c r="B4686" t="s">
        <v>16494</v>
      </c>
      <c r="C4686">
        <v>0</v>
      </c>
      <c r="D4686" t="s">
        <v>16495</v>
      </c>
      <c r="E4686">
        <v>1.0773718268466499</v>
      </c>
      <c r="F4686">
        <v>1.5772583875073301</v>
      </c>
      <c r="G4686">
        <v>1.1830106226349399</v>
      </c>
      <c r="H4686">
        <v>1.3332580091244499</v>
      </c>
      <c r="I4686">
        <v>0.18244714855073399</v>
      </c>
      <c r="J4686">
        <v>0.35200485119000502</v>
      </c>
      <c r="K4686" t="s">
        <v>1031</v>
      </c>
      <c r="L4686">
        <f t="shared" si="73"/>
        <v>-1.5772583875073301</v>
      </c>
      <c r="M4686" t="s">
        <v>1032</v>
      </c>
    </row>
    <row r="4687" spans="1:13" x14ac:dyDescent="0.2">
      <c r="A4687" t="s">
        <v>16496</v>
      </c>
      <c r="B4687" t="s">
        <v>16497</v>
      </c>
      <c r="C4687" t="s">
        <v>4156</v>
      </c>
      <c r="D4687" t="s">
        <v>16498</v>
      </c>
      <c r="E4687">
        <v>1.0766078760515401</v>
      </c>
      <c r="F4687">
        <v>1.23338184307622</v>
      </c>
      <c r="G4687">
        <v>1.6082734474763001</v>
      </c>
      <c r="H4687">
        <v>0.76689809497983197</v>
      </c>
      <c r="I4687" t="s">
        <v>2015</v>
      </c>
      <c r="J4687" t="s">
        <v>2015</v>
      </c>
      <c r="K4687" t="s">
        <v>1031</v>
      </c>
      <c r="L4687">
        <f t="shared" si="73"/>
        <v>-1.23338184307622</v>
      </c>
      <c r="M4687" t="s">
        <v>1032</v>
      </c>
    </row>
    <row r="4688" spans="1:13" x14ac:dyDescent="0.2">
      <c r="A4688" t="s">
        <v>16499</v>
      </c>
      <c r="B4688" t="s">
        <v>16500</v>
      </c>
      <c r="C4688" t="s">
        <v>4826</v>
      </c>
      <c r="D4688" t="s">
        <v>16501</v>
      </c>
      <c r="E4688">
        <v>1.07592388922453</v>
      </c>
      <c r="F4688">
        <v>2.8400937476411401</v>
      </c>
      <c r="G4688">
        <v>1.28845954636076</v>
      </c>
      <c r="H4688">
        <v>2.2042552718577402</v>
      </c>
      <c r="I4688">
        <v>2.7506396630015601E-2</v>
      </c>
      <c r="J4688">
        <v>0.10200153117178</v>
      </c>
      <c r="K4688" t="s">
        <v>1031</v>
      </c>
      <c r="L4688">
        <f t="shared" si="73"/>
        <v>-2.8400937476411401</v>
      </c>
      <c r="M4688" t="s">
        <v>1032</v>
      </c>
    </row>
    <row r="4689" spans="1:13" x14ac:dyDescent="0.2">
      <c r="A4689" t="s">
        <v>16502</v>
      </c>
      <c r="B4689" t="s">
        <v>16503</v>
      </c>
      <c r="C4689" t="s">
        <v>16504</v>
      </c>
      <c r="D4689" t="s">
        <v>16505</v>
      </c>
      <c r="E4689">
        <v>1.0721888578382199</v>
      </c>
      <c r="F4689">
        <v>3.5496215354520899</v>
      </c>
      <c r="G4689">
        <v>1.43150921150201</v>
      </c>
      <c r="H4689">
        <v>2.4796358325404402</v>
      </c>
      <c r="I4689">
        <v>1.31516626723796E-2</v>
      </c>
      <c r="J4689">
        <v>6.2677923929887996E-2</v>
      </c>
      <c r="K4689" t="s">
        <v>1031</v>
      </c>
      <c r="L4689">
        <f t="shared" si="73"/>
        <v>-3.5496215354520899</v>
      </c>
      <c r="M4689" t="s">
        <v>1032</v>
      </c>
    </row>
    <row r="4690" spans="1:13" x14ac:dyDescent="0.2">
      <c r="A4690" t="s">
        <v>16506</v>
      </c>
      <c r="B4690" t="s">
        <v>16507</v>
      </c>
      <c r="C4690">
        <v>0</v>
      </c>
      <c r="D4690" t="s">
        <v>16508</v>
      </c>
      <c r="E4690">
        <v>1.0691692048028301</v>
      </c>
      <c r="F4690">
        <v>0.40570563880392901</v>
      </c>
      <c r="G4690">
        <v>1.2299944991034799</v>
      </c>
      <c r="H4690">
        <v>0.329843457917609</v>
      </c>
      <c r="I4690">
        <v>0.74151824858272297</v>
      </c>
      <c r="J4690">
        <v>0.84477274384074297</v>
      </c>
      <c r="K4690" t="s">
        <v>1031</v>
      </c>
      <c r="L4690">
        <f t="shared" si="73"/>
        <v>-0.40570563880392901</v>
      </c>
      <c r="M4690" t="s">
        <v>1032</v>
      </c>
    </row>
    <row r="4691" spans="1:13" x14ac:dyDescent="0.2">
      <c r="A4691" t="s">
        <v>16509</v>
      </c>
      <c r="B4691" t="s">
        <v>16510</v>
      </c>
      <c r="C4691" t="s">
        <v>9129</v>
      </c>
      <c r="D4691" t="s">
        <v>16511</v>
      </c>
      <c r="E4691">
        <v>1.0690827558876701</v>
      </c>
      <c r="F4691">
        <v>-0.24089981272922001</v>
      </c>
      <c r="G4691">
        <v>0.92878866035593199</v>
      </c>
      <c r="H4691">
        <v>-0.25936989006401301</v>
      </c>
      <c r="I4691">
        <v>0.79534985922673296</v>
      </c>
      <c r="J4691">
        <v>0.879093045462775</v>
      </c>
      <c r="K4691" t="s">
        <v>1031</v>
      </c>
      <c r="L4691">
        <f t="shared" si="73"/>
        <v>0.24089981272922001</v>
      </c>
      <c r="M4691" t="s">
        <v>1032</v>
      </c>
    </row>
    <row r="4692" spans="1:13" x14ac:dyDescent="0.2">
      <c r="A4692" t="s">
        <v>16512</v>
      </c>
      <c r="B4692" t="s">
        <v>16513</v>
      </c>
      <c r="C4692" t="s">
        <v>9390</v>
      </c>
      <c r="D4692" t="s">
        <v>16514</v>
      </c>
      <c r="E4692">
        <v>1.0685164563342699</v>
      </c>
      <c r="F4692">
        <v>-1.09405648626934</v>
      </c>
      <c r="G4692">
        <v>0.95823322863670202</v>
      </c>
      <c r="H4692">
        <v>-1.14174342276345</v>
      </c>
      <c r="I4692">
        <v>0.25356068572729001</v>
      </c>
      <c r="J4692">
        <v>0.43255644259241899</v>
      </c>
      <c r="K4692" t="s">
        <v>1031</v>
      </c>
      <c r="L4692">
        <f t="shared" si="73"/>
        <v>1.09405648626934</v>
      </c>
      <c r="M4692" t="s">
        <v>1032</v>
      </c>
    </row>
    <row r="4693" spans="1:13" x14ac:dyDescent="0.2">
      <c r="A4693" t="s">
        <v>16515</v>
      </c>
      <c r="B4693" t="s">
        <v>16516</v>
      </c>
      <c r="C4693">
        <v>0</v>
      </c>
      <c r="D4693" t="s">
        <v>16517</v>
      </c>
      <c r="E4693">
        <v>1.0660075393360799</v>
      </c>
      <c r="F4693">
        <v>2.8316309435526601</v>
      </c>
      <c r="G4693">
        <v>1.1275315065859901</v>
      </c>
      <c r="H4693">
        <v>2.5113541635093202</v>
      </c>
      <c r="I4693">
        <v>1.2026896810225901E-2</v>
      </c>
      <c r="J4693">
        <v>5.9535989186165698E-2</v>
      </c>
      <c r="K4693" t="s">
        <v>1031</v>
      </c>
      <c r="L4693">
        <f t="shared" si="73"/>
        <v>-2.8316309435526601</v>
      </c>
      <c r="M4693" t="s">
        <v>1032</v>
      </c>
    </row>
    <row r="4694" spans="1:13" x14ac:dyDescent="0.2">
      <c r="A4694" t="s">
        <v>16518</v>
      </c>
      <c r="B4694" t="s">
        <v>16519</v>
      </c>
      <c r="C4694">
        <v>0</v>
      </c>
      <c r="D4694" t="s">
        <v>16520</v>
      </c>
      <c r="E4694">
        <v>1.0634484021119099</v>
      </c>
      <c r="F4694">
        <v>2.65808028806036</v>
      </c>
      <c r="G4694">
        <v>1.54829226381487</v>
      </c>
      <c r="H4694">
        <v>1.7167819992273601</v>
      </c>
      <c r="I4694">
        <v>8.6019011131463999E-2</v>
      </c>
      <c r="J4694">
        <v>0.21724887917439001</v>
      </c>
      <c r="K4694" t="s">
        <v>1031</v>
      </c>
      <c r="L4694">
        <f t="shared" si="73"/>
        <v>-2.65808028806036</v>
      </c>
      <c r="M4694" t="s">
        <v>1032</v>
      </c>
    </row>
    <row r="4695" spans="1:13" x14ac:dyDescent="0.2">
      <c r="A4695" t="s">
        <v>16521</v>
      </c>
      <c r="B4695" t="s">
        <v>16522</v>
      </c>
      <c r="C4695">
        <v>0</v>
      </c>
      <c r="D4695" t="s">
        <v>16523</v>
      </c>
      <c r="E4695">
        <v>1.0631936064931999</v>
      </c>
      <c r="F4695">
        <v>-0.22139378349646099</v>
      </c>
      <c r="G4695">
        <v>1.04927252512344</v>
      </c>
      <c r="H4695">
        <v>-0.210997408390556</v>
      </c>
      <c r="I4695">
        <v>0.83288929363898101</v>
      </c>
      <c r="J4695">
        <v>0.90322152677547896</v>
      </c>
      <c r="K4695" t="s">
        <v>1031</v>
      </c>
      <c r="L4695">
        <f t="shared" si="73"/>
        <v>0.22139378349646099</v>
      </c>
      <c r="M4695" t="s">
        <v>1032</v>
      </c>
    </row>
    <row r="4696" spans="1:13" x14ac:dyDescent="0.2">
      <c r="A4696" t="s">
        <v>16524</v>
      </c>
      <c r="B4696" t="s">
        <v>16525</v>
      </c>
      <c r="C4696" t="s">
        <v>5604</v>
      </c>
      <c r="D4696" t="s">
        <v>6924</v>
      </c>
      <c r="E4696">
        <v>1.06140994592847</v>
      </c>
      <c r="F4696">
        <v>-0.42655831310240999</v>
      </c>
      <c r="G4696">
        <v>1.3648033201673599</v>
      </c>
      <c r="H4696">
        <v>-0.31254196615678198</v>
      </c>
      <c r="I4696">
        <v>0.75462867481402096</v>
      </c>
      <c r="J4696">
        <v>0.85396495215952894</v>
      </c>
      <c r="K4696" t="s">
        <v>1031</v>
      </c>
      <c r="L4696">
        <f t="shared" si="73"/>
        <v>0.42655831310240999</v>
      </c>
      <c r="M4696" t="s">
        <v>1032</v>
      </c>
    </row>
    <row r="4697" spans="1:13" x14ac:dyDescent="0.2">
      <c r="A4697" t="s">
        <v>16526</v>
      </c>
      <c r="B4697" t="s">
        <v>16527</v>
      </c>
      <c r="C4697">
        <v>0</v>
      </c>
      <c r="D4697" t="s">
        <v>16528</v>
      </c>
      <c r="E4697">
        <v>1.0601167016549</v>
      </c>
      <c r="F4697">
        <v>1.23420993446156</v>
      </c>
      <c r="G4697">
        <v>1.4734300575008501</v>
      </c>
      <c r="H4697">
        <v>0.83764405930130303</v>
      </c>
      <c r="I4697" t="s">
        <v>2015</v>
      </c>
      <c r="J4697" t="s">
        <v>2015</v>
      </c>
      <c r="K4697" t="s">
        <v>1031</v>
      </c>
      <c r="L4697">
        <f t="shared" si="73"/>
        <v>-1.23420993446156</v>
      </c>
      <c r="M4697" t="s">
        <v>1032</v>
      </c>
    </row>
    <row r="4698" spans="1:13" x14ac:dyDescent="0.2">
      <c r="A4698" t="s">
        <v>16529</v>
      </c>
      <c r="B4698" t="s">
        <v>16530</v>
      </c>
      <c r="C4698">
        <v>0</v>
      </c>
      <c r="D4698" t="s">
        <v>16531</v>
      </c>
      <c r="E4698">
        <v>1.05942500666824</v>
      </c>
      <c r="F4698">
        <v>-0.602352187566908</v>
      </c>
      <c r="G4698">
        <v>1.0264603971655599</v>
      </c>
      <c r="H4698">
        <v>-0.58682457621377804</v>
      </c>
      <c r="I4698">
        <v>0.55732152934020196</v>
      </c>
      <c r="J4698">
        <v>0.71164099926141999</v>
      </c>
      <c r="K4698" t="s">
        <v>1031</v>
      </c>
      <c r="L4698">
        <f t="shared" si="73"/>
        <v>0.602352187566908</v>
      </c>
      <c r="M4698" t="s">
        <v>1032</v>
      </c>
    </row>
    <row r="4699" spans="1:13" x14ac:dyDescent="0.2">
      <c r="A4699" t="s">
        <v>16532</v>
      </c>
      <c r="B4699" t="s">
        <v>276</v>
      </c>
      <c r="C4699" t="s">
        <v>821</v>
      </c>
      <c r="D4699" t="s">
        <v>822</v>
      </c>
      <c r="E4699">
        <v>1.05829471348999</v>
      </c>
      <c r="F4699">
        <v>2.5613808653919898</v>
      </c>
      <c r="G4699">
        <v>1.2470114243416699</v>
      </c>
      <c r="H4699">
        <v>2.0540155570300498</v>
      </c>
      <c r="I4699">
        <v>3.9974186026053897E-2</v>
      </c>
      <c r="J4699">
        <v>0.13013933705209299</v>
      </c>
      <c r="K4699" t="s">
        <v>1031</v>
      </c>
      <c r="L4699">
        <f t="shared" si="73"/>
        <v>-2.5613808653919898</v>
      </c>
      <c r="M4699" t="s">
        <v>1032</v>
      </c>
    </row>
    <row r="4700" spans="1:13" x14ac:dyDescent="0.2">
      <c r="A4700" t="s">
        <v>16533</v>
      </c>
      <c r="B4700" t="s">
        <v>16534</v>
      </c>
      <c r="C4700" t="s">
        <v>16535</v>
      </c>
      <c r="D4700" t="s">
        <v>16536</v>
      </c>
      <c r="E4700">
        <v>1.05802168450625</v>
      </c>
      <c r="F4700">
        <v>2.09994594390123</v>
      </c>
      <c r="G4700">
        <v>1.11283399074221</v>
      </c>
      <c r="H4700">
        <v>1.88702534373583</v>
      </c>
      <c r="I4700">
        <v>5.9156916947519601E-2</v>
      </c>
      <c r="J4700">
        <v>0.16994452524249101</v>
      </c>
      <c r="K4700" t="s">
        <v>1031</v>
      </c>
      <c r="L4700">
        <f t="shared" si="73"/>
        <v>-2.09994594390123</v>
      </c>
      <c r="M4700" t="s">
        <v>1032</v>
      </c>
    </row>
    <row r="4701" spans="1:13" x14ac:dyDescent="0.2">
      <c r="A4701" t="s">
        <v>16537</v>
      </c>
      <c r="B4701" t="s">
        <v>16538</v>
      </c>
      <c r="C4701" t="s">
        <v>7969</v>
      </c>
      <c r="D4701" t="s">
        <v>16539</v>
      </c>
      <c r="E4701">
        <v>1.05618612086704</v>
      </c>
      <c r="F4701">
        <v>-2.4713646912322501E-2</v>
      </c>
      <c r="G4701">
        <v>1.0673711748104999</v>
      </c>
      <c r="H4701">
        <v>-2.3153751474233101E-2</v>
      </c>
      <c r="I4701">
        <v>0.98152762968339902</v>
      </c>
      <c r="J4701">
        <v>0.98926240836697699</v>
      </c>
      <c r="K4701" t="s">
        <v>1031</v>
      </c>
      <c r="L4701">
        <f t="shared" si="73"/>
        <v>2.4713646912322501E-2</v>
      </c>
      <c r="M4701" t="s">
        <v>1032</v>
      </c>
    </row>
    <row r="4702" spans="1:13" x14ac:dyDescent="0.2">
      <c r="A4702" t="s">
        <v>16540</v>
      </c>
      <c r="B4702" t="s">
        <v>16541</v>
      </c>
      <c r="C4702">
        <v>0</v>
      </c>
      <c r="D4702" t="s">
        <v>16542</v>
      </c>
      <c r="E4702">
        <v>1.0555748390769499</v>
      </c>
      <c r="F4702">
        <v>1.62200976416496</v>
      </c>
      <c r="G4702">
        <v>1.05246507350062</v>
      </c>
      <c r="H4702">
        <v>1.5411530558158799</v>
      </c>
      <c r="I4702">
        <v>0.123279539675186</v>
      </c>
      <c r="J4702">
        <v>0.27582751700977998</v>
      </c>
      <c r="K4702" t="s">
        <v>1031</v>
      </c>
      <c r="L4702">
        <f t="shared" si="73"/>
        <v>-1.62200976416496</v>
      </c>
      <c r="M4702" t="s">
        <v>1032</v>
      </c>
    </row>
    <row r="4703" spans="1:13" x14ac:dyDescent="0.2">
      <c r="A4703" t="s">
        <v>16543</v>
      </c>
      <c r="B4703" t="s">
        <v>16544</v>
      </c>
      <c r="C4703">
        <v>0</v>
      </c>
      <c r="D4703" t="s">
        <v>16545</v>
      </c>
      <c r="E4703">
        <v>1.0550969794034899</v>
      </c>
      <c r="F4703">
        <v>3.30715286033031</v>
      </c>
      <c r="G4703">
        <v>1.6438520111731201</v>
      </c>
      <c r="H4703">
        <v>2.0118312584416902</v>
      </c>
      <c r="I4703">
        <v>4.4237727669363999E-2</v>
      </c>
      <c r="J4703">
        <v>0.14037102866241699</v>
      </c>
      <c r="K4703" t="s">
        <v>1031</v>
      </c>
      <c r="L4703">
        <f t="shared" si="73"/>
        <v>-3.30715286033031</v>
      </c>
      <c r="M4703" t="s">
        <v>1032</v>
      </c>
    </row>
    <row r="4704" spans="1:13" x14ac:dyDescent="0.2">
      <c r="A4704" t="s">
        <v>16546</v>
      </c>
      <c r="B4704" t="s">
        <v>16547</v>
      </c>
      <c r="C4704">
        <v>0</v>
      </c>
      <c r="D4704" t="s">
        <v>16548</v>
      </c>
      <c r="E4704">
        <v>1.05450652019321</v>
      </c>
      <c r="F4704">
        <v>1.06081967124354</v>
      </c>
      <c r="G4704">
        <v>1.11421602533718</v>
      </c>
      <c r="H4704">
        <v>0.95207719788675005</v>
      </c>
      <c r="I4704">
        <v>0.34105783221127101</v>
      </c>
      <c r="J4704">
        <v>0.52233857147312701</v>
      </c>
      <c r="K4704" t="s">
        <v>1031</v>
      </c>
      <c r="L4704">
        <f t="shared" si="73"/>
        <v>-1.06081967124354</v>
      </c>
      <c r="M4704" t="s">
        <v>1032</v>
      </c>
    </row>
    <row r="4705" spans="1:13" x14ac:dyDescent="0.2">
      <c r="A4705" t="s">
        <v>16549</v>
      </c>
      <c r="B4705" t="s">
        <v>16550</v>
      </c>
      <c r="C4705" t="s">
        <v>8057</v>
      </c>
      <c r="D4705" t="s">
        <v>16551</v>
      </c>
      <c r="E4705">
        <v>1.0499724753949899</v>
      </c>
      <c r="F4705">
        <v>0.154124088928385</v>
      </c>
      <c r="G4705">
        <v>1.0747989932558499</v>
      </c>
      <c r="H4705">
        <v>0.143398058516507</v>
      </c>
      <c r="I4705">
        <v>0.88597581620888699</v>
      </c>
      <c r="J4705">
        <v>0.93534785779513696</v>
      </c>
      <c r="K4705" t="s">
        <v>1031</v>
      </c>
      <c r="L4705">
        <f t="shared" si="73"/>
        <v>-0.154124088928385</v>
      </c>
      <c r="M4705" t="s">
        <v>1032</v>
      </c>
    </row>
    <row r="4706" spans="1:13" x14ac:dyDescent="0.2">
      <c r="A4706" t="s">
        <v>16552</v>
      </c>
      <c r="B4706" t="s">
        <v>16553</v>
      </c>
      <c r="C4706">
        <v>0</v>
      </c>
      <c r="D4706" t="s">
        <v>16554</v>
      </c>
      <c r="E4706">
        <v>1.04974110495921</v>
      </c>
      <c r="F4706">
        <v>2.1458177156301801</v>
      </c>
      <c r="G4706">
        <v>1.1051014901731</v>
      </c>
      <c r="H4706">
        <v>1.9417381432487899</v>
      </c>
      <c r="I4706">
        <v>5.2168808596259802E-2</v>
      </c>
      <c r="J4706">
        <v>0.155022249157307</v>
      </c>
      <c r="K4706" t="s">
        <v>1031</v>
      </c>
      <c r="L4706">
        <f t="shared" si="73"/>
        <v>-2.1458177156301801</v>
      </c>
      <c r="M4706" t="s">
        <v>1032</v>
      </c>
    </row>
    <row r="4707" spans="1:13" x14ac:dyDescent="0.2">
      <c r="A4707" t="s">
        <v>16555</v>
      </c>
      <c r="B4707" t="s">
        <v>16556</v>
      </c>
      <c r="C4707">
        <v>0</v>
      </c>
      <c r="D4707" t="s">
        <v>16557</v>
      </c>
      <c r="E4707">
        <v>1.04829258424352</v>
      </c>
      <c r="F4707">
        <v>-0.43530596215249401</v>
      </c>
      <c r="G4707">
        <v>1.1268501206510699</v>
      </c>
      <c r="H4707">
        <v>-0.38630333721842403</v>
      </c>
      <c r="I4707">
        <v>0.69927202923496201</v>
      </c>
      <c r="J4707">
        <v>0.81760033716707303</v>
      </c>
      <c r="K4707" t="s">
        <v>1031</v>
      </c>
      <c r="L4707">
        <f t="shared" si="73"/>
        <v>0.43530596215249401</v>
      </c>
      <c r="M4707" t="s">
        <v>1032</v>
      </c>
    </row>
    <row r="4708" spans="1:13" x14ac:dyDescent="0.2">
      <c r="A4708" t="s">
        <v>16558</v>
      </c>
      <c r="B4708" t="s">
        <v>16559</v>
      </c>
      <c r="C4708" t="s">
        <v>9378</v>
      </c>
      <c r="D4708" t="s">
        <v>11731</v>
      </c>
      <c r="E4708">
        <v>1.0482622626192299</v>
      </c>
      <c r="F4708">
        <v>-0.23007128475854</v>
      </c>
      <c r="G4708">
        <v>0.92488453942973003</v>
      </c>
      <c r="H4708">
        <v>-0.248756763628461</v>
      </c>
      <c r="I4708">
        <v>0.80354893754705603</v>
      </c>
      <c r="J4708">
        <v>0.88425657447013195</v>
      </c>
      <c r="K4708" t="s">
        <v>1031</v>
      </c>
      <c r="L4708">
        <f t="shared" si="73"/>
        <v>0.23007128475854</v>
      </c>
      <c r="M4708" t="s">
        <v>1032</v>
      </c>
    </row>
    <row r="4709" spans="1:13" x14ac:dyDescent="0.2">
      <c r="A4709" t="s">
        <v>16560</v>
      </c>
      <c r="B4709" t="s">
        <v>16561</v>
      </c>
      <c r="C4709" t="s">
        <v>16562</v>
      </c>
      <c r="D4709" t="s">
        <v>16563</v>
      </c>
      <c r="E4709">
        <v>1.0479969691936999</v>
      </c>
      <c r="F4709">
        <v>0.54561676685418503</v>
      </c>
      <c r="G4709">
        <v>0.88557399618072197</v>
      </c>
      <c r="H4709">
        <v>0.61611651788253197</v>
      </c>
      <c r="I4709">
        <v>0.53781762105255704</v>
      </c>
      <c r="J4709">
        <v>0.69753787896034203</v>
      </c>
      <c r="K4709" t="s">
        <v>1031</v>
      </c>
      <c r="L4709">
        <f t="shared" si="73"/>
        <v>-0.54561676685418503</v>
      </c>
      <c r="M4709" t="s">
        <v>1032</v>
      </c>
    </row>
    <row r="4710" spans="1:13" x14ac:dyDescent="0.2">
      <c r="A4710" t="s">
        <v>16564</v>
      </c>
      <c r="B4710" t="s">
        <v>16565</v>
      </c>
      <c r="C4710">
        <v>0</v>
      </c>
      <c r="D4710" t="s">
        <v>16566</v>
      </c>
      <c r="E4710">
        <v>1.0476960370400901</v>
      </c>
      <c r="F4710">
        <v>2.5955235601057902</v>
      </c>
      <c r="G4710">
        <v>1.1866623151040101</v>
      </c>
      <c r="H4710">
        <v>2.1872469758831898</v>
      </c>
      <c r="I4710">
        <v>2.8724499264781499E-2</v>
      </c>
      <c r="J4710">
        <v>0.104275892128954</v>
      </c>
      <c r="K4710" t="s">
        <v>1031</v>
      </c>
      <c r="L4710">
        <f t="shared" si="73"/>
        <v>-2.5955235601057902</v>
      </c>
      <c r="M4710" t="s">
        <v>1032</v>
      </c>
    </row>
    <row r="4711" spans="1:13" x14ac:dyDescent="0.2">
      <c r="A4711" t="s">
        <v>16567</v>
      </c>
      <c r="B4711" t="s">
        <v>16568</v>
      </c>
      <c r="C4711">
        <v>0</v>
      </c>
      <c r="D4711" t="s">
        <v>16569</v>
      </c>
      <c r="E4711">
        <v>1.0459679137870801</v>
      </c>
      <c r="F4711">
        <v>1.1522413293957601</v>
      </c>
      <c r="G4711">
        <v>0.99273983209269301</v>
      </c>
      <c r="H4711">
        <v>1.1606679737699701</v>
      </c>
      <c r="I4711">
        <v>0.245776950764618</v>
      </c>
      <c r="J4711">
        <v>0.42432070260106303</v>
      </c>
      <c r="K4711" t="s">
        <v>1031</v>
      </c>
      <c r="L4711">
        <f t="shared" si="73"/>
        <v>-1.1522413293957601</v>
      </c>
      <c r="M4711" t="s">
        <v>1032</v>
      </c>
    </row>
    <row r="4712" spans="1:13" x14ac:dyDescent="0.2">
      <c r="A4712" t="s">
        <v>16570</v>
      </c>
      <c r="B4712" t="s">
        <v>16571</v>
      </c>
      <c r="C4712" t="s">
        <v>9454</v>
      </c>
      <c r="D4712" t="s">
        <v>16572</v>
      </c>
      <c r="E4712">
        <v>1.0453640371808399</v>
      </c>
      <c r="F4712">
        <v>-0.67715657865496603</v>
      </c>
      <c r="G4712">
        <v>0.94739633060949802</v>
      </c>
      <c r="H4712">
        <v>-0.71475533182540796</v>
      </c>
      <c r="I4712">
        <v>0.47476024071640599</v>
      </c>
      <c r="J4712">
        <v>0.64723133099188901</v>
      </c>
      <c r="K4712" t="s">
        <v>1031</v>
      </c>
      <c r="L4712">
        <f t="shared" si="73"/>
        <v>0.67715657865496603</v>
      </c>
      <c r="M4712" t="s">
        <v>1032</v>
      </c>
    </row>
    <row r="4713" spans="1:13" x14ac:dyDescent="0.2">
      <c r="A4713" t="s">
        <v>16573</v>
      </c>
      <c r="B4713" t="s">
        <v>16574</v>
      </c>
      <c r="C4713" t="s">
        <v>8083</v>
      </c>
      <c r="D4713" t="s">
        <v>16575</v>
      </c>
      <c r="E4713">
        <v>1.0438213517431301</v>
      </c>
      <c r="F4713">
        <v>3.3056122836772599</v>
      </c>
      <c r="G4713">
        <v>1.75231532013816</v>
      </c>
      <c r="H4713">
        <v>1.8864254884312901</v>
      </c>
      <c r="I4713">
        <v>5.9237640529861697E-2</v>
      </c>
      <c r="J4713">
        <v>0.17006060155778399</v>
      </c>
      <c r="K4713" t="s">
        <v>1031</v>
      </c>
      <c r="L4713">
        <f t="shared" si="73"/>
        <v>-3.3056122836772599</v>
      </c>
      <c r="M4713" t="s">
        <v>1032</v>
      </c>
    </row>
    <row r="4714" spans="1:13" x14ac:dyDescent="0.2">
      <c r="A4714" t="s">
        <v>16576</v>
      </c>
      <c r="B4714" t="s">
        <v>16577</v>
      </c>
      <c r="C4714" t="s">
        <v>16358</v>
      </c>
      <c r="D4714" t="s">
        <v>16578</v>
      </c>
      <c r="E4714">
        <v>1.0407846361365201</v>
      </c>
      <c r="F4714">
        <v>2.9672068290008999</v>
      </c>
      <c r="G4714">
        <v>1.2081493170331801</v>
      </c>
      <c r="H4714">
        <v>2.4559934663435299</v>
      </c>
      <c r="I4714">
        <v>1.4049571178925E-2</v>
      </c>
      <c r="J4714">
        <v>6.5317998945343694E-2</v>
      </c>
      <c r="K4714" t="s">
        <v>1031</v>
      </c>
      <c r="L4714">
        <f t="shared" si="73"/>
        <v>-2.9672068290008999</v>
      </c>
      <c r="M4714" t="s">
        <v>1032</v>
      </c>
    </row>
    <row r="4715" spans="1:13" x14ac:dyDescent="0.2">
      <c r="A4715" t="s">
        <v>16579</v>
      </c>
      <c r="B4715" t="s">
        <v>24</v>
      </c>
      <c r="C4715" t="s">
        <v>449</v>
      </c>
      <c r="D4715" t="s">
        <v>453</v>
      </c>
      <c r="E4715">
        <v>1.0406793758117601</v>
      </c>
      <c r="F4715">
        <v>0.49636646473114499</v>
      </c>
      <c r="G4715">
        <v>0.91431919065841205</v>
      </c>
      <c r="H4715">
        <v>0.54288094333195203</v>
      </c>
      <c r="I4715">
        <v>0.58721177757493004</v>
      </c>
      <c r="J4715">
        <v>0.73427861465425903</v>
      </c>
      <c r="K4715" t="s">
        <v>1031</v>
      </c>
      <c r="L4715">
        <f t="shared" si="73"/>
        <v>-0.49636646473114499</v>
      </c>
      <c r="M4715" t="s">
        <v>1032</v>
      </c>
    </row>
    <row r="4716" spans="1:13" x14ac:dyDescent="0.2">
      <c r="A4716" t="s">
        <v>16580</v>
      </c>
      <c r="B4716" t="s">
        <v>16581</v>
      </c>
      <c r="C4716">
        <v>0</v>
      </c>
      <c r="D4716">
        <v>0</v>
      </c>
      <c r="E4716">
        <v>1.0399578116918</v>
      </c>
      <c r="F4716">
        <v>3.8650977122757801</v>
      </c>
      <c r="G4716">
        <v>1.6037677924567</v>
      </c>
      <c r="H4716">
        <v>2.4100108073345901</v>
      </c>
      <c r="I4716">
        <v>1.5952047979796401E-2</v>
      </c>
      <c r="J4716">
        <v>7.1322264721888406E-2</v>
      </c>
      <c r="K4716" t="s">
        <v>1031</v>
      </c>
      <c r="L4716">
        <f t="shared" si="73"/>
        <v>-3.8650977122757801</v>
      </c>
      <c r="M4716" t="s">
        <v>1032</v>
      </c>
    </row>
    <row r="4717" spans="1:13" x14ac:dyDescent="0.2">
      <c r="A4717" t="s">
        <v>16582</v>
      </c>
      <c r="B4717" t="s">
        <v>16583</v>
      </c>
      <c r="C4717">
        <v>0</v>
      </c>
      <c r="D4717" t="s">
        <v>16584</v>
      </c>
      <c r="E4717">
        <v>1.0386095871258201</v>
      </c>
      <c r="F4717">
        <v>0.3093880915635</v>
      </c>
      <c r="G4717">
        <v>0.95505642740650598</v>
      </c>
      <c r="H4717">
        <v>0.32394744717195001</v>
      </c>
      <c r="I4717">
        <v>0.74597782154310599</v>
      </c>
      <c r="J4717">
        <v>0.84836778756688402</v>
      </c>
      <c r="K4717" t="s">
        <v>1031</v>
      </c>
      <c r="L4717">
        <f t="shared" si="73"/>
        <v>-0.3093880915635</v>
      </c>
      <c r="M4717" t="s">
        <v>1032</v>
      </c>
    </row>
    <row r="4718" spans="1:13" x14ac:dyDescent="0.2">
      <c r="A4718" t="s">
        <v>16585</v>
      </c>
      <c r="B4718" t="s">
        <v>16586</v>
      </c>
      <c r="C4718">
        <v>0</v>
      </c>
      <c r="D4718" t="s">
        <v>16587</v>
      </c>
      <c r="E4718">
        <v>1.03838539375391</v>
      </c>
      <c r="F4718">
        <v>-0.76339040906415601</v>
      </c>
      <c r="G4718">
        <v>1.3169886502510499</v>
      </c>
      <c r="H4718">
        <v>-0.57964843426602997</v>
      </c>
      <c r="I4718">
        <v>0.56215172379420197</v>
      </c>
      <c r="J4718">
        <v>0.71436939092152596</v>
      </c>
      <c r="K4718" t="s">
        <v>1031</v>
      </c>
      <c r="L4718">
        <f t="shared" si="73"/>
        <v>0.76339040906415601</v>
      </c>
      <c r="M4718" t="s">
        <v>1032</v>
      </c>
    </row>
    <row r="4719" spans="1:13" x14ac:dyDescent="0.2">
      <c r="A4719" t="s">
        <v>16588</v>
      </c>
      <c r="B4719" t="s">
        <v>16589</v>
      </c>
      <c r="C4719" t="s">
        <v>16590</v>
      </c>
      <c r="D4719" t="s">
        <v>16591</v>
      </c>
      <c r="E4719">
        <v>1.0374710956637601</v>
      </c>
      <c r="F4719">
        <v>1.6814016843621</v>
      </c>
      <c r="G4719">
        <v>1.2328701305503</v>
      </c>
      <c r="H4719">
        <v>1.3638108692045301</v>
      </c>
      <c r="I4719">
        <v>0.17262709853063299</v>
      </c>
      <c r="J4719">
        <v>0.340205668708011</v>
      </c>
      <c r="K4719" t="s">
        <v>1031</v>
      </c>
      <c r="L4719">
        <f t="shared" si="73"/>
        <v>-1.6814016843621</v>
      </c>
      <c r="M4719" t="s">
        <v>1032</v>
      </c>
    </row>
    <row r="4720" spans="1:13" x14ac:dyDescent="0.2">
      <c r="A4720" t="s">
        <v>16592</v>
      </c>
      <c r="B4720" t="s">
        <v>16593</v>
      </c>
      <c r="C4720" t="s">
        <v>3064</v>
      </c>
      <c r="D4720" t="s">
        <v>16594</v>
      </c>
      <c r="E4720">
        <v>1.0369687150323099</v>
      </c>
      <c r="F4720">
        <v>1.4283348670021501</v>
      </c>
      <c r="G4720">
        <v>1.52710790815957</v>
      </c>
      <c r="H4720">
        <v>0.93532019536427902</v>
      </c>
      <c r="I4720" t="s">
        <v>2015</v>
      </c>
      <c r="J4720" t="s">
        <v>2015</v>
      </c>
      <c r="K4720" t="s">
        <v>1031</v>
      </c>
      <c r="L4720">
        <f t="shared" si="73"/>
        <v>-1.4283348670021501</v>
      </c>
      <c r="M4720" t="s">
        <v>1032</v>
      </c>
    </row>
    <row r="4721" spans="1:13" x14ac:dyDescent="0.2">
      <c r="A4721" t="s">
        <v>16595</v>
      </c>
      <c r="B4721" t="s">
        <v>16596</v>
      </c>
      <c r="C4721">
        <v>0</v>
      </c>
      <c r="D4721" t="s">
        <v>16597</v>
      </c>
      <c r="E4721">
        <v>1.0322716226706601</v>
      </c>
      <c r="F4721">
        <v>1.2890826039829699</v>
      </c>
      <c r="G4721">
        <v>1.2279903238086201</v>
      </c>
      <c r="H4721">
        <v>1.0497498058330501</v>
      </c>
      <c r="I4721">
        <v>0.29383315820274197</v>
      </c>
      <c r="J4721">
        <v>0.47362458910920302</v>
      </c>
      <c r="K4721" t="s">
        <v>1031</v>
      </c>
      <c r="L4721">
        <f t="shared" si="73"/>
        <v>-1.2890826039829699</v>
      </c>
      <c r="M4721" t="s">
        <v>1032</v>
      </c>
    </row>
    <row r="4722" spans="1:13" x14ac:dyDescent="0.2">
      <c r="A4722" t="s">
        <v>16598</v>
      </c>
      <c r="B4722" t="s">
        <v>16599</v>
      </c>
      <c r="C4722">
        <v>0</v>
      </c>
      <c r="D4722" t="s">
        <v>16600</v>
      </c>
      <c r="E4722">
        <v>1.0296870088864201</v>
      </c>
      <c r="F4722">
        <v>-3.02477794652301E-2</v>
      </c>
      <c r="G4722">
        <v>0.92484912144070097</v>
      </c>
      <c r="H4722">
        <v>-3.2705636804964598E-2</v>
      </c>
      <c r="I4722">
        <v>0.97390932877714398</v>
      </c>
      <c r="J4722">
        <v>0.98472031732481902</v>
      </c>
      <c r="K4722" t="s">
        <v>1031</v>
      </c>
      <c r="L4722">
        <f t="shared" si="73"/>
        <v>3.02477794652301E-2</v>
      </c>
      <c r="M4722" t="s">
        <v>1032</v>
      </c>
    </row>
    <row r="4723" spans="1:13" x14ac:dyDescent="0.2">
      <c r="A4723" t="s">
        <v>16601</v>
      </c>
      <c r="B4723" t="s">
        <v>16602</v>
      </c>
      <c r="C4723" t="s">
        <v>9649</v>
      </c>
      <c r="D4723" t="s">
        <v>15173</v>
      </c>
      <c r="E4723">
        <v>1.02963373391211</v>
      </c>
      <c r="F4723">
        <v>1.69962746146577</v>
      </c>
      <c r="G4723">
        <v>1.1441500515855101</v>
      </c>
      <c r="H4723">
        <v>1.4854934972126299</v>
      </c>
      <c r="I4723">
        <v>0.13741314471680499</v>
      </c>
      <c r="J4723">
        <v>0.29421529823717701</v>
      </c>
      <c r="K4723" t="s">
        <v>1031</v>
      </c>
      <c r="L4723">
        <f t="shared" si="73"/>
        <v>-1.69962746146577</v>
      </c>
      <c r="M4723" t="s">
        <v>1032</v>
      </c>
    </row>
    <row r="4724" spans="1:13" x14ac:dyDescent="0.2">
      <c r="A4724" t="s">
        <v>16603</v>
      </c>
      <c r="B4724" t="s">
        <v>16604</v>
      </c>
      <c r="C4724" t="s">
        <v>6606</v>
      </c>
      <c r="D4724" t="s">
        <v>16605</v>
      </c>
      <c r="E4724">
        <v>1.02795107896432</v>
      </c>
      <c r="F4724">
        <v>-0.724416188669747</v>
      </c>
      <c r="G4724">
        <v>1.00444045097305</v>
      </c>
      <c r="H4724">
        <v>-0.72121367470612197</v>
      </c>
      <c r="I4724">
        <v>0.47077805956672097</v>
      </c>
      <c r="J4724">
        <v>0.64339712047197795</v>
      </c>
      <c r="K4724" t="s">
        <v>1031</v>
      </c>
      <c r="L4724">
        <f t="shared" si="73"/>
        <v>0.724416188669747</v>
      </c>
      <c r="M4724" t="s">
        <v>1032</v>
      </c>
    </row>
    <row r="4725" spans="1:13" x14ac:dyDescent="0.2">
      <c r="A4725" t="s">
        <v>16606</v>
      </c>
      <c r="B4725" t="s">
        <v>16607</v>
      </c>
      <c r="C4725">
        <v>0</v>
      </c>
      <c r="D4725" t="s">
        <v>16608</v>
      </c>
      <c r="E4725">
        <v>1.0253135462392799</v>
      </c>
      <c r="F4725">
        <v>2.5812515456632799</v>
      </c>
      <c r="G4725">
        <v>1.2140481972314501</v>
      </c>
      <c r="H4725">
        <v>2.1261524472831002</v>
      </c>
      <c r="I4725">
        <v>3.3490568098435897E-2</v>
      </c>
      <c r="J4725">
        <v>0.115015913251377</v>
      </c>
      <c r="K4725" t="s">
        <v>1031</v>
      </c>
      <c r="L4725">
        <f t="shared" si="73"/>
        <v>-2.5812515456632799</v>
      </c>
      <c r="M4725" t="s">
        <v>1032</v>
      </c>
    </row>
    <row r="4726" spans="1:13" x14ac:dyDescent="0.2">
      <c r="A4726" t="s">
        <v>16609</v>
      </c>
      <c r="B4726" t="s">
        <v>16610</v>
      </c>
      <c r="C4726">
        <v>0</v>
      </c>
      <c r="D4726">
        <v>0</v>
      </c>
      <c r="E4726">
        <v>1.02397945131166</v>
      </c>
      <c r="F4726">
        <v>0.553620497977795</v>
      </c>
      <c r="G4726">
        <v>1.12465330697383</v>
      </c>
      <c r="H4726">
        <v>0.49225880948810202</v>
      </c>
      <c r="I4726">
        <v>0.62253639494968205</v>
      </c>
      <c r="J4726">
        <v>0.75992122850597199</v>
      </c>
      <c r="K4726" t="s">
        <v>1031</v>
      </c>
      <c r="L4726">
        <f t="shared" si="73"/>
        <v>-0.553620497977795</v>
      </c>
      <c r="M4726" t="s">
        <v>1032</v>
      </c>
    </row>
    <row r="4727" spans="1:13" x14ac:dyDescent="0.2">
      <c r="A4727" t="s">
        <v>16611</v>
      </c>
      <c r="B4727" t="s">
        <v>16612</v>
      </c>
      <c r="C4727" t="s">
        <v>16613</v>
      </c>
      <c r="D4727" t="s">
        <v>16614</v>
      </c>
      <c r="E4727">
        <v>1.0234736592301401</v>
      </c>
      <c r="F4727">
        <v>3.7199979185712402</v>
      </c>
      <c r="G4727">
        <v>1.4494027309391799</v>
      </c>
      <c r="H4727">
        <v>2.5665730022191799</v>
      </c>
      <c r="I4727">
        <v>1.02709002894675E-2</v>
      </c>
      <c r="J4727">
        <v>5.3820131525375403E-2</v>
      </c>
      <c r="K4727" t="s">
        <v>1031</v>
      </c>
      <c r="L4727">
        <f t="shared" si="73"/>
        <v>-3.7199979185712402</v>
      </c>
      <c r="M4727" t="s">
        <v>1032</v>
      </c>
    </row>
    <row r="4728" spans="1:13" x14ac:dyDescent="0.2">
      <c r="A4728" t="s">
        <v>16615</v>
      </c>
      <c r="B4728" t="s">
        <v>16616</v>
      </c>
      <c r="C4728" t="s">
        <v>9113</v>
      </c>
      <c r="D4728" t="s">
        <v>16617</v>
      </c>
      <c r="E4728">
        <v>1.0203224329956599</v>
      </c>
      <c r="F4728">
        <v>-0.37346844003429303</v>
      </c>
      <c r="G4728">
        <v>0.89923473241210194</v>
      </c>
      <c r="H4728">
        <v>-0.41531807721939701</v>
      </c>
      <c r="I4728">
        <v>0.67790906945929497</v>
      </c>
      <c r="J4728">
        <v>0.801875653264154</v>
      </c>
      <c r="K4728" t="s">
        <v>1031</v>
      </c>
      <c r="L4728">
        <f t="shared" si="73"/>
        <v>0.37346844003429303</v>
      </c>
      <c r="M4728" t="s">
        <v>1032</v>
      </c>
    </row>
    <row r="4729" spans="1:13" x14ac:dyDescent="0.2">
      <c r="A4729" t="s">
        <v>16618</v>
      </c>
      <c r="B4729" t="s">
        <v>16619</v>
      </c>
      <c r="C4729" t="s">
        <v>15410</v>
      </c>
      <c r="D4729" t="s">
        <v>16620</v>
      </c>
      <c r="E4729">
        <v>1.01950620854211</v>
      </c>
      <c r="F4729">
        <v>1.56449585303328</v>
      </c>
      <c r="G4729">
        <v>1.1567116444953101</v>
      </c>
      <c r="H4729">
        <v>1.35253748026016</v>
      </c>
      <c r="I4729">
        <v>0.17620343721526099</v>
      </c>
      <c r="J4729">
        <v>0.34464163984152302</v>
      </c>
      <c r="K4729" t="s">
        <v>1031</v>
      </c>
      <c r="L4729">
        <f t="shared" si="73"/>
        <v>-1.56449585303328</v>
      </c>
      <c r="M4729" t="s">
        <v>1032</v>
      </c>
    </row>
    <row r="4730" spans="1:13" x14ac:dyDescent="0.2">
      <c r="A4730" t="s">
        <v>16621</v>
      </c>
      <c r="B4730" t="s">
        <v>16622</v>
      </c>
      <c r="C4730" t="s">
        <v>16623</v>
      </c>
      <c r="D4730" t="s">
        <v>16624</v>
      </c>
      <c r="E4730">
        <v>1.01885100986012</v>
      </c>
      <c r="F4730">
        <v>1.03830781832707</v>
      </c>
      <c r="G4730">
        <v>1.00702686404891</v>
      </c>
      <c r="H4730">
        <v>1.03106268104148</v>
      </c>
      <c r="I4730">
        <v>0.302511426848729</v>
      </c>
      <c r="J4730">
        <v>0.48159010277429498</v>
      </c>
      <c r="K4730" t="s">
        <v>1031</v>
      </c>
      <c r="L4730">
        <f t="shared" si="73"/>
        <v>-1.03830781832707</v>
      </c>
      <c r="M4730" t="s">
        <v>1032</v>
      </c>
    </row>
    <row r="4731" spans="1:13" x14ac:dyDescent="0.2">
      <c r="A4731" t="s">
        <v>16625</v>
      </c>
      <c r="B4731" t="s">
        <v>16626</v>
      </c>
      <c r="C4731" t="s">
        <v>11330</v>
      </c>
      <c r="D4731" t="s">
        <v>16627</v>
      </c>
      <c r="E4731">
        <v>1.01875732963815</v>
      </c>
      <c r="F4731">
        <v>0.777958743925105</v>
      </c>
      <c r="G4731">
        <v>1.0997053357422999</v>
      </c>
      <c r="H4731">
        <v>0.707424724278509</v>
      </c>
      <c r="I4731">
        <v>0.47930257674703303</v>
      </c>
      <c r="J4731">
        <v>0.65017083300295497</v>
      </c>
      <c r="K4731" t="s">
        <v>1031</v>
      </c>
      <c r="L4731">
        <f t="shared" si="73"/>
        <v>-0.777958743925105</v>
      </c>
      <c r="M4731" t="s">
        <v>1032</v>
      </c>
    </row>
    <row r="4732" spans="1:13" x14ac:dyDescent="0.2">
      <c r="A4732" t="s">
        <v>16628</v>
      </c>
      <c r="B4732" t="s">
        <v>16629</v>
      </c>
      <c r="C4732" t="s">
        <v>10446</v>
      </c>
      <c r="D4732" t="s">
        <v>16630</v>
      </c>
      <c r="E4732">
        <v>1.0171179682479501</v>
      </c>
      <c r="F4732">
        <v>0.121451139899636</v>
      </c>
      <c r="G4732">
        <v>0.95412847588627303</v>
      </c>
      <c r="H4732">
        <v>0.12729013227156999</v>
      </c>
      <c r="I4732">
        <v>0.89871077008365896</v>
      </c>
      <c r="J4732">
        <v>0.94247329252247103</v>
      </c>
      <c r="K4732" t="s">
        <v>1031</v>
      </c>
      <c r="L4732">
        <f t="shared" si="73"/>
        <v>-0.121451139899636</v>
      </c>
      <c r="M4732" t="s">
        <v>1032</v>
      </c>
    </row>
    <row r="4733" spans="1:13" x14ac:dyDescent="0.2">
      <c r="A4733" t="s">
        <v>16631</v>
      </c>
      <c r="B4733" t="s">
        <v>16632</v>
      </c>
      <c r="C4733" t="s">
        <v>2303</v>
      </c>
      <c r="D4733" t="s">
        <v>16633</v>
      </c>
      <c r="E4733">
        <v>1.0167999826305401</v>
      </c>
      <c r="F4733">
        <v>1.69650500482761</v>
      </c>
      <c r="G4733">
        <v>1.2997654425996199</v>
      </c>
      <c r="H4733">
        <v>1.30523935259771</v>
      </c>
      <c r="I4733">
        <v>0.19181135799822299</v>
      </c>
      <c r="J4733">
        <v>0.36349615378737998</v>
      </c>
      <c r="K4733" t="s">
        <v>1031</v>
      </c>
      <c r="L4733">
        <f t="shared" si="73"/>
        <v>-1.69650500482761</v>
      </c>
      <c r="M4733" t="s">
        <v>1032</v>
      </c>
    </row>
    <row r="4734" spans="1:13" x14ac:dyDescent="0.2">
      <c r="A4734" t="s">
        <v>16634</v>
      </c>
      <c r="B4734" t="s">
        <v>16635</v>
      </c>
      <c r="C4734" t="s">
        <v>14811</v>
      </c>
      <c r="D4734" t="s">
        <v>16636</v>
      </c>
      <c r="E4734">
        <v>1.01670932868636</v>
      </c>
      <c r="F4734">
        <v>1.2924981322192799</v>
      </c>
      <c r="G4734">
        <v>1.18613916853912</v>
      </c>
      <c r="H4734">
        <v>1.0896681995681501</v>
      </c>
      <c r="I4734">
        <v>0.27585932909361799</v>
      </c>
      <c r="J4734">
        <v>0.45415048606696601</v>
      </c>
      <c r="K4734" t="s">
        <v>1031</v>
      </c>
      <c r="L4734">
        <f t="shared" si="73"/>
        <v>-1.2924981322192799</v>
      </c>
      <c r="M4734" t="s">
        <v>1032</v>
      </c>
    </row>
    <row r="4735" spans="1:13" x14ac:dyDescent="0.2">
      <c r="A4735" t="s">
        <v>16637</v>
      </c>
      <c r="B4735" t="s">
        <v>16638</v>
      </c>
      <c r="C4735" t="s">
        <v>3462</v>
      </c>
      <c r="D4735" t="s">
        <v>16639</v>
      </c>
      <c r="E4735">
        <v>1.0161682400090899</v>
      </c>
      <c r="F4735">
        <v>2.68483816771962</v>
      </c>
      <c r="G4735">
        <v>1.0992650894037099</v>
      </c>
      <c r="H4735">
        <v>2.4423937352326899</v>
      </c>
      <c r="I4735">
        <v>1.45902242612343E-2</v>
      </c>
      <c r="J4735">
        <v>6.7035876426066898E-2</v>
      </c>
      <c r="K4735" t="s">
        <v>1031</v>
      </c>
      <c r="L4735">
        <f t="shared" si="73"/>
        <v>-2.68483816771962</v>
      </c>
      <c r="M4735" t="s">
        <v>1032</v>
      </c>
    </row>
    <row r="4736" spans="1:13" x14ac:dyDescent="0.2">
      <c r="A4736" t="s">
        <v>16640</v>
      </c>
      <c r="B4736" t="s">
        <v>16641</v>
      </c>
      <c r="C4736" t="s">
        <v>12030</v>
      </c>
      <c r="D4736" t="s">
        <v>16642</v>
      </c>
      <c r="E4736">
        <v>1.01453673311024</v>
      </c>
      <c r="F4736">
        <v>0.77580303861175204</v>
      </c>
      <c r="G4736">
        <v>1.14078722918461</v>
      </c>
      <c r="H4736">
        <v>0.68005936494070596</v>
      </c>
      <c r="I4736">
        <v>0.49646687262746497</v>
      </c>
      <c r="J4736">
        <v>0.66505352768604198</v>
      </c>
      <c r="K4736" t="s">
        <v>1031</v>
      </c>
      <c r="L4736">
        <f t="shared" si="73"/>
        <v>-0.77580303861175204</v>
      </c>
      <c r="M4736" t="s">
        <v>1032</v>
      </c>
    </row>
    <row r="4737" spans="1:13" x14ac:dyDescent="0.2">
      <c r="A4737" t="s">
        <v>16643</v>
      </c>
      <c r="B4737" t="s">
        <v>16644</v>
      </c>
      <c r="C4737" t="s">
        <v>4437</v>
      </c>
      <c r="D4737" t="s">
        <v>8878</v>
      </c>
      <c r="E4737">
        <v>1.0138053099754001</v>
      </c>
      <c r="F4737">
        <v>-6.2509423007853698E-2</v>
      </c>
      <c r="G4737">
        <v>1.0244077301424499</v>
      </c>
      <c r="H4737">
        <v>-6.1020061806016899E-2</v>
      </c>
      <c r="I4737">
        <v>0.95134323181498404</v>
      </c>
      <c r="J4737">
        <v>0.97331278790212405</v>
      </c>
      <c r="K4737" t="s">
        <v>1031</v>
      </c>
      <c r="L4737">
        <f t="shared" si="73"/>
        <v>6.2509423007853698E-2</v>
      </c>
      <c r="M4737" t="s">
        <v>1032</v>
      </c>
    </row>
    <row r="4738" spans="1:13" x14ac:dyDescent="0.2">
      <c r="A4738" t="s">
        <v>16645</v>
      </c>
      <c r="B4738" t="s">
        <v>16646</v>
      </c>
      <c r="C4738">
        <v>0</v>
      </c>
      <c r="D4738" t="s">
        <v>16647</v>
      </c>
      <c r="E4738">
        <v>1.01144066164474</v>
      </c>
      <c r="F4738">
        <v>-1.0657051369348001</v>
      </c>
      <c r="G4738">
        <v>0.95776218852478401</v>
      </c>
      <c r="H4738">
        <v>-1.1127032886694801</v>
      </c>
      <c r="I4738">
        <v>0.26583588265505198</v>
      </c>
      <c r="J4738">
        <v>0.44426492709312299</v>
      </c>
      <c r="K4738" t="s">
        <v>1031</v>
      </c>
      <c r="L4738">
        <f t="shared" ref="L4738:L4801" si="74">F4738*-1</f>
        <v>1.0657051369348001</v>
      </c>
      <c r="M4738" t="s">
        <v>1032</v>
      </c>
    </row>
    <row r="4739" spans="1:13" x14ac:dyDescent="0.2">
      <c r="A4739" t="s">
        <v>16648</v>
      </c>
      <c r="B4739" t="s">
        <v>16649</v>
      </c>
      <c r="C4739" t="s">
        <v>5577</v>
      </c>
      <c r="D4739" t="s">
        <v>16650</v>
      </c>
      <c r="E4739">
        <v>1.0076634464793801</v>
      </c>
      <c r="F4739">
        <v>-0.61911265433964002</v>
      </c>
      <c r="G4739">
        <v>1.2096475330780301</v>
      </c>
      <c r="H4739">
        <v>-0.51181243908650598</v>
      </c>
      <c r="I4739">
        <v>0.60878228377404697</v>
      </c>
      <c r="J4739">
        <v>0.74988165732970902</v>
      </c>
      <c r="K4739" t="s">
        <v>1031</v>
      </c>
      <c r="L4739">
        <f t="shared" si="74"/>
        <v>0.61911265433964002</v>
      </c>
      <c r="M4739" t="s">
        <v>1032</v>
      </c>
    </row>
    <row r="4740" spans="1:13" x14ac:dyDescent="0.2">
      <c r="A4740" t="s">
        <v>16651</v>
      </c>
      <c r="B4740" t="s">
        <v>16652</v>
      </c>
      <c r="C4740" t="s">
        <v>16653</v>
      </c>
      <c r="D4740" t="s">
        <v>16654</v>
      </c>
      <c r="E4740">
        <v>1.0063684512101501</v>
      </c>
      <c r="F4740">
        <v>1.0275327704937001</v>
      </c>
      <c r="G4740">
        <v>0.97936601033106196</v>
      </c>
      <c r="H4740">
        <v>1.0491815722156399</v>
      </c>
      <c r="I4740">
        <v>0.294094558297822</v>
      </c>
      <c r="J4740">
        <v>0.47371638717711101</v>
      </c>
      <c r="K4740" t="s">
        <v>1031</v>
      </c>
      <c r="L4740">
        <f t="shared" si="74"/>
        <v>-1.0275327704937001</v>
      </c>
      <c r="M4740" t="s">
        <v>1032</v>
      </c>
    </row>
    <row r="4741" spans="1:13" x14ac:dyDescent="0.2">
      <c r="A4741" t="s">
        <v>16655</v>
      </c>
      <c r="B4741" t="s">
        <v>16656</v>
      </c>
      <c r="C4741" t="s">
        <v>7292</v>
      </c>
      <c r="D4741" t="s">
        <v>13264</v>
      </c>
      <c r="E4741">
        <v>1.00577161585893</v>
      </c>
      <c r="F4741">
        <v>0.42703731580116</v>
      </c>
      <c r="G4741">
        <v>1.0959417015811199</v>
      </c>
      <c r="H4741">
        <v>0.38965331384422403</v>
      </c>
      <c r="I4741">
        <v>0.69679292319349595</v>
      </c>
      <c r="J4741">
        <v>0.81576709315405205</v>
      </c>
      <c r="K4741" t="s">
        <v>1031</v>
      </c>
      <c r="L4741">
        <f t="shared" si="74"/>
        <v>-0.42703731580116</v>
      </c>
      <c r="M4741" t="s">
        <v>1032</v>
      </c>
    </row>
    <row r="4742" spans="1:13" x14ac:dyDescent="0.2">
      <c r="A4742" t="s">
        <v>16657</v>
      </c>
      <c r="B4742" t="s">
        <v>16658</v>
      </c>
      <c r="C4742">
        <v>0</v>
      </c>
      <c r="D4742" t="s">
        <v>16659</v>
      </c>
      <c r="E4742">
        <v>1.0055515557407799</v>
      </c>
      <c r="F4742">
        <v>2.0639525194289101</v>
      </c>
      <c r="G4742">
        <v>1.03805154436864</v>
      </c>
      <c r="H4742">
        <v>1.98829483046936</v>
      </c>
      <c r="I4742">
        <v>4.6779092195858601E-2</v>
      </c>
      <c r="J4742">
        <v>0.145563342001711</v>
      </c>
      <c r="K4742" t="s">
        <v>1031</v>
      </c>
      <c r="L4742">
        <f t="shared" si="74"/>
        <v>-2.0639525194289101</v>
      </c>
      <c r="M4742" t="s">
        <v>1032</v>
      </c>
    </row>
    <row r="4743" spans="1:13" x14ac:dyDescent="0.2">
      <c r="A4743" t="s">
        <v>16660</v>
      </c>
      <c r="B4743" t="s">
        <v>16661</v>
      </c>
      <c r="C4743" t="s">
        <v>4822</v>
      </c>
      <c r="D4743" t="s">
        <v>5468</v>
      </c>
      <c r="E4743">
        <v>1.0049229531897801</v>
      </c>
      <c r="F4743">
        <v>0.39606195980527698</v>
      </c>
      <c r="G4743">
        <v>1.0035646120034201</v>
      </c>
      <c r="H4743">
        <v>0.39465516725885602</v>
      </c>
      <c r="I4743">
        <v>0.69309739379764101</v>
      </c>
      <c r="J4743">
        <v>0.8133624538184</v>
      </c>
      <c r="K4743" t="s">
        <v>1031</v>
      </c>
      <c r="L4743">
        <f t="shared" si="74"/>
        <v>-0.39606195980527698</v>
      </c>
      <c r="M4743" t="s">
        <v>1032</v>
      </c>
    </row>
    <row r="4744" spans="1:13" x14ac:dyDescent="0.2">
      <c r="A4744" t="s">
        <v>16662</v>
      </c>
      <c r="B4744" t="s">
        <v>16663</v>
      </c>
      <c r="C4744" t="s">
        <v>12206</v>
      </c>
      <c r="D4744" t="s">
        <v>12207</v>
      </c>
      <c r="E4744">
        <v>1.0045408176801101</v>
      </c>
      <c r="F4744">
        <v>2.48638652469343</v>
      </c>
      <c r="G4744">
        <v>1.46275808561997</v>
      </c>
      <c r="H4744">
        <v>1.6997933897180399</v>
      </c>
      <c r="I4744">
        <v>8.9169795355471995E-2</v>
      </c>
      <c r="J4744">
        <v>0.22272901853038801</v>
      </c>
      <c r="K4744" t="s">
        <v>1031</v>
      </c>
      <c r="L4744">
        <f t="shared" si="74"/>
        <v>-2.48638652469343</v>
      </c>
      <c r="M4744" t="s">
        <v>1032</v>
      </c>
    </row>
    <row r="4745" spans="1:13" x14ac:dyDescent="0.2">
      <c r="A4745" t="s">
        <v>16664</v>
      </c>
      <c r="B4745" t="s">
        <v>16665</v>
      </c>
      <c r="C4745">
        <v>0</v>
      </c>
      <c r="D4745" t="s">
        <v>16666</v>
      </c>
      <c r="E4745">
        <v>1.0037146958448599</v>
      </c>
      <c r="F4745">
        <v>0.30834161711574698</v>
      </c>
      <c r="G4745">
        <v>1.12238987985667</v>
      </c>
      <c r="H4745">
        <v>0.27471881442402402</v>
      </c>
      <c r="I4745">
        <v>0.78353227530120795</v>
      </c>
      <c r="J4745">
        <v>0.87365855257654501</v>
      </c>
      <c r="K4745" t="s">
        <v>1031</v>
      </c>
      <c r="L4745">
        <f t="shared" si="74"/>
        <v>-0.30834161711574698</v>
      </c>
      <c r="M4745" t="s">
        <v>1032</v>
      </c>
    </row>
    <row r="4746" spans="1:13" x14ac:dyDescent="0.2">
      <c r="A4746" t="s">
        <v>16667</v>
      </c>
      <c r="B4746" t="s">
        <v>16668</v>
      </c>
      <c r="C4746">
        <v>0</v>
      </c>
      <c r="D4746">
        <v>0</v>
      </c>
      <c r="E4746">
        <v>1.0028508684672599</v>
      </c>
      <c r="F4746">
        <v>1.4975693924403</v>
      </c>
      <c r="G4746">
        <v>1.2577656113634199</v>
      </c>
      <c r="H4746">
        <v>1.1906585606335101</v>
      </c>
      <c r="I4746">
        <v>0.23378765213528099</v>
      </c>
      <c r="J4746">
        <v>0.41236904473172098</v>
      </c>
      <c r="K4746" t="s">
        <v>1031</v>
      </c>
      <c r="L4746">
        <f t="shared" si="74"/>
        <v>-1.4975693924403</v>
      </c>
      <c r="M4746" t="s">
        <v>1032</v>
      </c>
    </row>
    <row r="4747" spans="1:13" x14ac:dyDescent="0.2">
      <c r="A4747" t="s">
        <v>16669</v>
      </c>
      <c r="B4747" t="s">
        <v>16670</v>
      </c>
      <c r="C4747" t="s">
        <v>7613</v>
      </c>
      <c r="D4747" t="s">
        <v>9552</v>
      </c>
      <c r="E4747">
        <v>1.00215247871785</v>
      </c>
      <c r="F4747">
        <v>2.9831150506295998</v>
      </c>
      <c r="G4747">
        <v>1.2904957085426501</v>
      </c>
      <c r="H4747">
        <v>2.3116040068032602</v>
      </c>
      <c r="I4747">
        <v>2.0799515633430299E-2</v>
      </c>
      <c r="J4747">
        <v>8.4588296219797507E-2</v>
      </c>
      <c r="K4747" t="s">
        <v>1031</v>
      </c>
      <c r="L4747">
        <f t="shared" si="74"/>
        <v>-2.9831150506295998</v>
      </c>
      <c r="M4747" t="s">
        <v>1032</v>
      </c>
    </row>
    <row r="4748" spans="1:13" x14ac:dyDescent="0.2">
      <c r="A4748" t="s">
        <v>16671</v>
      </c>
      <c r="B4748" t="s">
        <v>16672</v>
      </c>
      <c r="C4748" t="s">
        <v>10949</v>
      </c>
      <c r="D4748" t="s">
        <v>16673</v>
      </c>
      <c r="E4748">
        <v>1.00167191037748</v>
      </c>
      <c r="F4748">
        <v>1.8337758917376099</v>
      </c>
      <c r="G4748">
        <v>1.3882056971535299</v>
      </c>
      <c r="H4748">
        <v>1.32096842384216</v>
      </c>
      <c r="I4748">
        <v>0.186511892987234</v>
      </c>
      <c r="J4748">
        <v>0.35641417627640998</v>
      </c>
      <c r="K4748" t="s">
        <v>1031</v>
      </c>
      <c r="L4748">
        <f t="shared" si="74"/>
        <v>-1.8337758917376099</v>
      </c>
      <c r="M4748" t="s">
        <v>1032</v>
      </c>
    </row>
    <row r="4749" spans="1:13" x14ac:dyDescent="0.2">
      <c r="A4749" t="s">
        <v>16674</v>
      </c>
      <c r="B4749" t="s">
        <v>16675</v>
      </c>
      <c r="C4749">
        <v>0</v>
      </c>
      <c r="D4749" t="s">
        <v>16676</v>
      </c>
      <c r="E4749">
        <v>1.0001279528049201</v>
      </c>
      <c r="F4749">
        <v>4.9940181811993503</v>
      </c>
      <c r="G4749">
        <v>2.9951342768740501</v>
      </c>
      <c r="H4749">
        <v>1.6673770587712999</v>
      </c>
      <c r="I4749">
        <v>9.5439452646230605E-2</v>
      </c>
      <c r="J4749">
        <v>0.23300313585271801</v>
      </c>
      <c r="K4749" t="s">
        <v>1031</v>
      </c>
      <c r="L4749">
        <f t="shared" si="74"/>
        <v>-4.9940181811993503</v>
      </c>
      <c r="M4749" t="s">
        <v>1032</v>
      </c>
    </row>
    <row r="4750" spans="1:13" x14ac:dyDescent="0.2">
      <c r="A4750" t="s">
        <v>16677</v>
      </c>
      <c r="B4750" t="s">
        <v>16678</v>
      </c>
      <c r="C4750">
        <v>0</v>
      </c>
      <c r="D4750" t="s">
        <v>16679</v>
      </c>
      <c r="E4750">
        <v>0.99991332857280002</v>
      </c>
      <c r="F4750">
        <v>1.77358522591473</v>
      </c>
      <c r="G4750">
        <v>1.0193479016179099</v>
      </c>
      <c r="H4750">
        <v>1.7399213978855399</v>
      </c>
      <c r="I4750">
        <v>8.1872820815053704E-2</v>
      </c>
      <c r="J4750">
        <v>0.21121481740232401</v>
      </c>
      <c r="K4750" t="s">
        <v>1031</v>
      </c>
      <c r="L4750">
        <f t="shared" si="74"/>
        <v>-1.77358522591473</v>
      </c>
      <c r="M4750" t="s">
        <v>1032</v>
      </c>
    </row>
    <row r="4751" spans="1:13" x14ac:dyDescent="0.2">
      <c r="A4751" t="s">
        <v>16680</v>
      </c>
      <c r="B4751" t="s">
        <v>16681</v>
      </c>
      <c r="C4751">
        <v>0</v>
      </c>
      <c r="D4751" t="s">
        <v>16682</v>
      </c>
      <c r="E4751">
        <v>0.99905751752617</v>
      </c>
      <c r="F4751">
        <v>2.7840801331231999</v>
      </c>
      <c r="G4751">
        <v>1.33060761632952</v>
      </c>
      <c r="H4751">
        <v>2.09233743964512</v>
      </c>
      <c r="I4751">
        <v>3.6408340801293702E-2</v>
      </c>
      <c r="J4751">
        <v>0.122343738231479</v>
      </c>
      <c r="K4751" t="s">
        <v>1031</v>
      </c>
      <c r="L4751">
        <f t="shared" si="74"/>
        <v>-2.7840801331231999</v>
      </c>
      <c r="M4751" t="s">
        <v>1032</v>
      </c>
    </row>
    <row r="4752" spans="1:13" x14ac:dyDescent="0.2">
      <c r="A4752" t="s">
        <v>16683</v>
      </c>
      <c r="B4752" t="s">
        <v>110</v>
      </c>
      <c r="C4752">
        <v>0</v>
      </c>
      <c r="D4752" t="s">
        <v>584</v>
      </c>
      <c r="E4752">
        <v>0.99886970864083802</v>
      </c>
      <c r="F4752">
        <v>2.7973971739477701</v>
      </c>
      <c r="G4752">
        <v>1.3551369103141699</v>
      </c>
      <c r="H4752">
        <v>2.0642911816926599</v>
      </c>
      <c r="I4752">
        <v>3.8990116614442002E-2</v>
      </c>
      <c r="J4752">
        <v>0.127598465181571</v>
      </c>
      <c r="K4752" t="s">
        <v>1031</v>
      </c>
      <c r="L4752">
        <f t="shared" si="74"/>
        <v>-2.7973971739477701</v>
      </c>
      <c r="M4752" t="s">
        <v>1032</v>
      </c>
    </row>
    <row r="4753" spans="1:13" x14ac:dyDescent="0.2">
      <c r="A4753" t="s">
        <v>16684</v>
      </c>
      <c r="B4753" t="s">
        <v>16685</v>
      </c>
      <c r="C4753" t="s">
        <v>13140</v>
      </c>
      <c r="D4753" t="s">
        <v>16686</v>
      </c>
      <c r="E4753">
        <v>0.99512115086709996</v>
      </c>
      <c r="F4753">
        <v>-7.7576192503250596E-2</v>
      </c>
      <c r="G4753">
        <v>0.95541641247938103</v>
      </c>
      <c r="H4753">
        <v>-8.1196210877238703E-2</v>
      </c>
      <c r="I4753">
        <v>0.93528591285020002</v>
      </c>
      <c r="J4753">
        <v>0.96340203155178294</v>
      </c>
      <c r="K4753" t="s">
        <v>1031</v>
      </c>
      <c r="L4753">
        <f t="shared" si="74"/>
        <v>7.7576192503250596E-2</v>
      </c>
      <c r="M4753" t="s">
        <v>1032</v>
      </c>
    </row>
    <row r="4754" spans="1:13" x14ac:dyDescent="0.2">
      <c r="A4754" t="s">
        <v>16687</v>
      </c>
      <c r="B4754" t="s">
        <v>16688</v>
      </c>
      <c r="C4754" t="s">
        <v>16689</v>
      </c>
      <c r="D4754" t="s">
        <v>16690</v>
      </c>
      <c r="E4754">
        <v>0.99466276672198894</v>
      </c>
      <c r="F4754">
        <v>0.53400393810341495</v>
      </c>
      <c r="G4754">
        <v>1.0096700948819599</v>
      </c>
      <c r="H4754">
        <v>0.52888952620295604</v>
      </c>
      <c r="I4754">
        <v>0.59688208808937404</v>
      </c>
      <c r="J4754">
        <v>0.74190004880129101</v>
      </c>
      <c r="K4754" t="s">
        <v>1031</v>
      </c>
      <c r="L4754">
        <f t="shared" si="74"/>
        <v>-0.53400393810341495</v>
      </c>
      <c r="M4754" t="s">
        <v>1032</v>
      </c>
    </row>
    <row r="4755" spans="1:13" x14ac:dyDescent="0.2">
      <c r="A4755" t="s">
        <v>16691</v>
      </c>
      <c r="B4755" t="s">
        <v>16692</v>
      </c>
      <c r="C4755" t="s">
        <v>4814</v>
      </c>
      <c r="D4755" t="s">
        <v>16693</v>
      </c>
      <c r="E4755">
        <v>0.99371126346498295</v>
      </c>
      <c r="F4755">
        <v>-1.2143840424287</v>
      </c>
      <c r="G4755">
        <v>1.1489582579242299</v>
      </c>
      <c r="H4755">
        <v>-1.0569435695798699</v>
      </c>
      <c r="I4755">
        <v>0.29053734226709499</v>
      </c>
      <c r="J4755">
        <v>0.46976200309284999</v>
      </c>
      <c r="K4755" t="s">
        <v>1031</v>
      </c>
      <c r="L4755">
        <f t="shared" si="74"/>
        <v>1.2143840424287</v>
      </c>
      <c r="M4755" t="s">
        <v>1032</v>
      </c>
    </row>
    <row r="4756" spans="1:13" x14ac:dyDescent="0.2">
      <c r="A4756" t="s">
        <v>16694</v>
      </c>
      <c r="B4756" t="s">
        <v>16695</v>
      </c>
      <c r="C4756">
        <v>0</v>
      </c>
      <c r="D4756" t="s">
        <v>16696</v>
      </c>
      <c r="E4756">
        <v>0.99303116520324997</v>
      </c>
      <c r="F4756">
        <v>-0.57337735891920305</v>
      </c>
      <c r="G4756">
        <v>1.13998568111448</v>
      </c>
      <c r="H4756">
        <v>-0.50296891304692004</v>
      </c>
      <c r="I4756">
        <v>0.61498612869834102</v>
      </c>
      <c r="J4756">
        <v>0.75423054179109605</v>
      </c>
      <c r="K4756" t="s">
        <v>1031</v>
      </c>
      <c r="L4756">
        <f t="shared" si="74"/>
        <v>0.57337735891920305</v>
      </c>
      <c r="M4756" t="s">
        <v>1032</v>
      </c>
    </row>
    <row r="4757" spans="1:13" x14ac:dyDescent="0.2">
      <c r="A4757" t="s">
        <v>16697</v>
      </c>
      <c r="B4757" t="s">
        <v>16698</v>
      </c>
      <c r="C4757" t="s">
        <v>12509</v>
      </c>
      <c r="D4757" t="s">
        <v>15503</v>
      </c>
      <c r="E4757">
        <v>0.98751090115595097</v>
      </c>
      <c r="F4757">
        <v>3.2203599413069099</v>
      </c>
      <c r="G4757">
        <v>1.4925541854014399</v>
      </c>
      <c r="H4757">
        <v>2.1576167705032101</v>
      </c>
      <c r="I4757">
        <v>3.0957639719533098E-2</v>
      </c>
      <c r="J4757">
        <v>0.110046243971817</v>
      </c>
      <c r="K4757" t="s">
        <v>1031</v>
      </c>
      <c r="L4757">
        <f t="shared" si="74"/>
        <v>-3.2203599413069099</v>
      </c>
      <c r="M4757" t="s">
        <v>1032</v>
      </c>
    </row>
    <row r="4758" spans="1:13" x14ac:dyDescent="0.2">
      <c r="A4758" t="s">
        <v>16699</v>
      </c>
      <c r="B4758" t="s">
        <v>16700</v>
      </c>
      <c r="C4758" t="s">
        <v>14139</v>
      </c>
      <c r="D4758" t="s">
        <v>16701</v>
      </c>
      <c r="E4758">
        <v>0.98739806701569399</v>
      </c>
      <c r="F4758">
        <v>1.98931715792186</v>
      </c>
      <c r="G4758">
        <v>1.5136375065669601</v>
      </c>
      <c r="H4758">
        <v>1.3142625954306399</v>
      </c>
      <c r="I4758">
        <v>0.18875785012285801</v>
      </c>
      <c r="J4758">
        <v>0.35976543269474398</v>
      </c>
      <c r="K4758" t="s">
        <v>1031</v>
      </c>
      <c r="L4758">
        <f t="shared" si="74"/>
        <v>-1.98931715792186</v>
      </c>
      <c r="M4758" t="s">
        <v>1032</v>
      </c>
    </row>
    <row r="4759" spans="1:13" x14ac:dyDescent="0.2">
      <c r="A4759" t="s">
        <v>16702</v>
      </c>
      <c r="B4759" t="s">
        <v>16703</v>
      </c>
      <c r="C4759" t="s">
        <v>11719</v>
      </c>
      <c r="D4759" t="s">
        <v>16704</v>
      </c>
      <c r="E4759">
        <v>0.98654347876739101</v>
      </c>
      <c r="F4759">
        <v>2.4610598630448801</v>
      </c>
      <c r="G4759">
        <v>1.1614307069179599</v>
      </c>
      <c r="H4759">
        <v>2.1189898358858401</v>
      </c>
      <c r="I4759">
        <v>3.4091325940643701E-2</v>
      </c>
      <c r="J4759">
        <v>0.116685057165491</v>
      </c>
      <c r="K4759" t="s">
        <v>1031</v>
      </c>
      <c r="L4759">
        <f t="shared" si="74"/>
        <v>-2.4610598630448801</v>
      </c>
      <c r="M4759" t="s">
        <v>1032</v>
      </c>
    </row>
    <row r="4760" spans="1:13" x14ac:dyDescent="0.2">
      <c r="A4760" t="s">
        <v>16705</v>
      </c>
      <c r="B4760" t="s">
        <v>16706</v>
      </c>
      <c r="C4760" t="s">
        <v>16707</v>
      </c>
      <c r="D4760" t="s">
        <v>16708</v>
      </c>
      <c r="E4760">
        <v>0.98136689399213894</v>
      </c>
      <c r="F4760">
        <v>3.2007551043935099</v>
      </c>
      <c r="G4760">
        <v>1.6167147158141799</v>
      </c>
      <c r="H4760">
        <v>1.9797896766106999</v>
      </c>
      <c r="I4760">
        <v>4.7727166862099601E-2</v>
      </c>
      <c r="J4760">
        <v>0.146885228545858</v>
      </c>
      <c r="K4760" t="s">
        <v>1031</v>
      </c>
      <c r="L4760">
        <f t="shared" si="74"/>
        <v>-3.2007551043935099</v>
      </c>
      <c r="M4760" t="s">
        <v>1032</v>
      </c>
    </row>
    <row r="4761" spans="1:13" x14ac:dyDescent="0.2">
      <c r="A4761" t="s">
        <v>16709</v>
      </c>
      <c r="B4761" t="s">
        <v>16710</v>
      </c>
      <c r="C4761" t="s">
        <v>7676</v>
      </c>
      <c r="D4761" t="s">
        <v>16711</v>
      </c>
      <c r="E4761">
        <v>0.97995393301482603</v>
      </c>
      <c r="F4761">
        <v>-1.49969753013076</v>
      </c>
      <c r="G4761">
        <v>1.0461415709480399</v>
      </c>
      <c r="H4761">
        <v>-1.43355122459353</v>
      </c>
      <c r="I4761">
        <v>0.15170037101664699</v>
      </c>
      <c r="J4761">
        <v>0.31304123317791499</v>
      </c>
      <c r="K4761" t="s">
        <v>1031</v>
      </c>
      <c r="L4761">
        <f t="shared" si="74"/>
        <v>1.49969753013076</v>
      </c>
      <c r="M4761" t="s">
        <v>1032</v>
      </c>
    </row>
    <row r="4762" spans="1:13" x14ac:dyDescent="0.2">
      <c r="A4762" t="s">
        <v>16712</v>
      </c>
      <c r="B4762" t="s">
        <v>16713</v>
      </c>
      <c r="C4762" t="s">
        <v>8138</v>
      </c>
      <c r="D4762" t="s">
        <v>15919</v>
      </c>
      <c r="E4762">
        <v>0.97906060643211401</v>
      </c>
      <c r="F4762">
        <v>1.9478374404335601</v>
      </c>
      <c r="G4762">
        <v>1.2832466457723599</v>
      </c>
      <c r="H4762">
        <v>1.5178979402367301</v>
      </c>
      <c r="I4762">
        <v>0.12904012930924799</v>
      </c>
      <c r="J4762">
        <v>0.282962853530421</v>
      </c>
      <c r="K4762" t="s">
        <v>1031</v>
      </c>
      <c r="L4762">
        <f t="shared" si="74"/>
        <v>-1.9478374404335601</v>
      </c>
      <c r="M4762" t="s">
        <v>1032</v>
      </c>
    </row>
    <row r="4763" spans="1:13" x14ac:dyDescent="0.2">
      <c r="A4763" t="s">
        <v>16714</v>
      </c>
      <c r="B4763" t="s">
        <v>16715</v>
      </c>
      <c r="C4763">
        <v>0</v>
      </c>
      <c r="D4763" t="s">
        <v>16716</v>
      </c>
      <c r="E4763">
        <v>0.97698871091894102</v>
      </c>
      <c r="F4763">
        <v>2.1280810546348499</v>
      </c>
      <c r="G4763">
        <v>1.19826451663734</v>
      </c>
      <c r="H4763">
        <v>1.7759693499118401</v>
      </c>
      <c r="I4763">
        <v>7.5737969141785294E-2</v>
      </c>
      <c r="J4763">
        <v>0.20069761209791501</v>
      </c>
      <c r="K4763" t="s">
        <v>1031</v>
      </c>
      <c r="L4763">
        <f t="shared" si="74"/>
        <v>-2.1280810546348499</v>
      </c>
      <c r="M4763" t="s">
        <v>1032</v>
      </c>
    </row>
    <row r="4764" spans="1:13" x14ac:dyDescent="0.2">
      <c r="A4764" t="s">
        <v>16717</v>
      </c>
      <c r="B4764" t="s">
        <v>16718</v>
      </c>
      <c r="C4764" t="s">
        <v>424</v>
      </c>
      <c r="D4764" t="s">
        <v>16719</v>
      </c>
      <c r="E4764">
        <v>0.976049721692551</v>
      </c>
      <c r="F4764">
        <v>-1.23390911784348</v>
      </c>
      <c r="G4764">
        <v>0.97320386256242797</v>
      </c>
      <c r="H4764">
        <v>-1.2678834983192799</v>
      </c>
      <c r="I4764">
        <v>0.20483955788803601</v>
      </c>
      <c r="J4764">
        <v>0.37868127117531603</v>
      </c>
      <c r="K4764" t="s">
        <v>1031</v>
      </c>
      <c r="L4764">
        <f t="shared" si="74"/>
        <v>1.23390911784348</v>
      </c>
      <c r="M4764" t="s">
        <v>1032</v>
      </c>
    </row>
    <row r="4765" spans="1:13" x14ac:dyDescent="0.2">
      <c r="A4765" t="s">
        <v>16720</v>
      </c>
      <c r="B4765" t="s">
        <v>16721</v>
      </c>
      <c r="C4765" t="s">
        <v>3544</v>
      </c>
      <c r="D4765" t="s">
        <v>16722</v>
      </c>
      <c r="E4765">
        <v>0.97510103819206095</v>
      </c>
      <c r="F4765">
        <v>3.1125837407828301</v>
      </c>
      <c r="G4765">
        <v>1.4022267782303499</v>
      </c>
      <c r="H4765">
        <v>2.2197434745262798</v>
      </c>
      <c r="I4765">
        <v>2.6436185914302E-2</v>
      </c>
      <c r="J4765">
        <v>9.97855552785709E-2</v>
      </c>
      <c r="K4765" t="s">
        <v>1031</v>
      </c>
      <c r="L4765">
        <f t="shared" si="74"/>
        <v>-3.1125837407828301</v>
      </c>
      <c r="M4765" t="s">
        <v>1032</v>
      </c>
    </row>
    <row r="4766" spans="1:13" x14ac:dyDescent="0.2">
      <c r="A4766" t="s">
        <v>16723</v>
      </c>
      <c r="B4766" t="s">
        <v>16724</v>
      </c>
      <c r="C4766">
        <v>0</v>
      </c>
      <c r="D4766" t="s">
        <v>16725</v>
      </c>
      <c r="E4766">
        <v>0.974562458246229</v>
      </c>
      <c r="F4766">
        <v>3.6653599288323</v>
      </c>
      <c r="G4766">
        <v>1.54520624303998</v>
      </c>
      <c r="H4766">
        <v>2.3720845973423001</v>
      </c>
      <c r="I4766">
        <v>1.7688040300413901E-2</v>
      </c>
      <c r="J4766">
        <v>7.5821442245344803E-2</v>
      </c>
      <c r="K4766" t="s">
        <v>1031</v>
      </c>
      <c r="L4766">
        <f t="shared" si="74"/>
        <v>-3.6653599288323</v>
      </c>
      <c r="M4766" t="s">
        <v>1032</v>
      </c>
    </row>
    <row r="4767" spans="1:13" x14ac:dyDescent="0.2">
      <c r="A4767" t="s">
        <v>16726</v>
      </c>
      <c r="B4767" t="s">
        <v>16727</v>
      </c>
      <c r="C4767" t="s">
        <v>16728</v>
      </c>
      <c r="D4767" t="s">
        <v>16729</v>
      </c>
      <c r="E4767">
        <v>0.972434668843703</v>
      </c>
      <c r="F4767">
        <v>1.6775280142821101</v>
      </c>
      <c r="G4767">
        <v>1.1318227670127301</v>
      </c>
      <c r="H4767">
        <v>1.4821472611915001</v>
      </c>
      <c r="I4767">
        <v>0.13830111578936</v>
      </c>
      <c r="J4767">
        <v>0.29480717437140003</v>
      </c>
      <c r="K4767" t="s">
        <v>1031</v>
      </c>
      <c r="L4767">
        <f t="shared" si="74"/>
        <v>-1.6775280142821101</v>
      </c>
      <c r="M4767" t="s">
        <v>1032</v>
      </c>
    </row>
    <row r="4768" spans="1:13" x14ac:dyDescent="0.2">
      <c r="A4768" t="s">
        <v>16730</v>
      </c>
      <c r="B4768" t="s">
        <v>16731</v>
      </c>
      <c r="C4768" t="s">
        <v>9857</v>
      </c>
      <c r="D4768" t="s">
        <v>9858</v>
      </c>
      <c r="E4768">
        <v>0.97101724514816001</v>
      </c>
      <c r="F4768">
        <v>1.16050649433259</v>
      </c>
      <c r="G4768">
        <v>1.32124940172892</v>
      </c>
      <c r="H4768">
        <v>0.87834022313577698</v>
      </c>
      <c r="I4768">
        <v>0.379759113616499</v>
      </c>
      <c r="J4768">
        <v>0.56082492881899804</v>
      </c>
      <c r="K4768" t="s">
        <v>1031</v>
      </c>
      <c r="L4768">
        <f t="shared" si="74"/>
        <v>-1.16050649433259</v>
      </c>
      <c r="M4768" t="s">
        <v>1032</v>
      </c>
    </row>
    <row r="4769" spans="1:13" x14ac:dyDescent="0.2">
      <c r="A4769" t="s">
        <v>16732</v>
      </c>
      <c r="B4769" t="s">
        <v>16733</v>
      </c>
      <c r="C4769">
        <v>0</v>
      </c>
      <c r="D4769" t="s">
        <v>16734</v>
      </c>
      <c r="E4769">
        <v>0.97084266971502597</v>
      </c>
      <c r="F4769">
        <v>4.0966760844454599</v>
      </c>
      <c r="G4769">
        <v>1.6388315481906699</v>
      </c>
      <c r="H4769">
        <v>2.4997542236530199</v>
      </c>
      <c r="I4769">
        <v>1.2427949382372599E-2</v>
      </c>
      <c r="J4769">
        <v>6.0706125315143397E-2</v>
      </c>
      <c r="K4769" t="s">
        <v>1031</v>
      </c>
      <c r="L4769">
        <f t="shared" si="74"/>
        <v>-4.0966760844454599</v>
      </c>
      <c r="M4769" t="s">
        <v>1032</v>
      </c>
    </row>
    <row r="4770" spans="1:13" x14ac:dyDescent="0.2">
      <c r="A4770" t="s">
        <v>16735</v>
      </c>
      <c r="B4770" t="s">
        <v>16736</v>
      </c>
      <c r="C4770" t="s">
        <v>10067</v>
      </c>
      <c r="D4770" t="s">
        <v>16737</v>
      </c>
      <c r="E4770">
        <v>0.97062555626372204</v>
      </c>
      <c r="F4770">
        <v>-0.479201117554096</v>
      </c>
      <c r="G4770">
        <v>1.10557748786939</v>
      </c>
      <c r="H4770">
        <v>-0.433439648339429</v>
      </c>
      <c r="I4770">
        <v>0.66469540180356901</v>
      </c>
      <c r="J4770">
        <v>0.78999546427137601</v>
      </c>
      <c r="K4770" t="s">
        <v>1031</v>
      </c>
      <c r="L4770">
        <f t="shared" si="74"/>
        <v>0.479201117554096</v>
      </c>
      <c r="M4770" t="s">
        <v>1032</v>
      </c>
    </row>
    <row r="4771" spans="1:13" x14ac:dyDescent="0.2">
      <c r="A4771" t="s">
        <v>16738</v>
      </c>
      <c r="B4771" t="s">
        <v>16739</v>
      </c>
      <c r="C4771">
        <v>0</v>
      </c>
      <c r="D4771" t="s">
        <v>16740</v>
      </c>
      <c r="E4771">
        <v>0.96976417104219603</v>
      </c>
      <c r="F4771">
        <v>0.93235339594605504</v>
      </c>
      <c r="G4771">
        <v>1.68847423332893</v>
      </c>
      <c r="H4771">
        <v>0.55218692565290795</v>
      </c>
      <c r="I4771">
        <v>0.58082029107965805</v>
      </c>
      <c r="J4771">
        <v>0.73019072501428595</v>
      </c>
      <c r="K4771" t="s">
        <v>1031</v>
      </c>
      <c r="L4771">
        <f t="shared" si="74"/>
        <v>-0.93235339594605504</v>
      </c>
      <c r="M4771" t="s">
        <v>1032</v>
      </c>
    </row>
    <row r="4772" spans="1:13" x14ac:dyDescent="0.2">
      <c r="A4772" t="s">
        <v>16741</v>
      </c>
      <c r="B4772" t="s">
        <v>16742</v>
      </c>
      <c r="C4772">
        <v>0</v>
      </c>
      <c r="D4772" t="s">
        <v>16743</v>
      </c>
      <c r="E4772">
        <v>0.96742438952936205</v>
      </c>
      <c r="F4772">
        <v>2.1978700939946898</v>
      </c>
      <c r="G4772">
        <v>1.13166641797451</v>
      </c>
      <c r="H4772">
        <v>1.94215367628253</v>
      </c>
      <c r="I4772">
        <v>5.2118499101405598E-2</v>
      </c>
      <c r="J4772">
        <v>0.15497744183682899</v>
      </c>
      <c r="K4772" t="s">
        <v>1031</v>
      </c>
      <c r="L4772">
        <f t="shared" si="74"/>
        <v>-2.1978700939946898</v>
      </c>
      <c r="M4772" t="s">
        <v>1032</v>
      </c>
    </row>
    <row r="4773" spans="1:13" x14ac:dyDescent="0.2">
      <c r="A4773" t="s">
        <v>16744</v>
      </c>
      <c r="B4773" t="s">
        <v>16745</v>
      </c>
      <c r="C4773" t="s">
        <v>16746</v>
      </c>
      <c r="D4773" t="s">
        <v>16747</v>
      </c>
      <c r="E4773">
        <v>0.96661673769193102</v>
      </c>
      <c r="F4773">
        <v>2.9977431927964799</v>
      </c>
      <c r="G4773">
        <v>1.2631894047685699</v>
      </c>
      <c r="H4773">
        <v>2.3731541615848899</v>
      </c>
      <c r="I4773">
        <v>1.7636900958436199E-2</v>
      </c>
      <c r="J4773">
        <v>7.57057933606297E-2</v>
      </c>
      <c r="K4773" t="s">
        <v>1031</v>
      </c>
      <c r="L4773">
        <f t="shared" si="74"/>
        <v>-2.9977431927964799</v>
      </c>
      <c r="M4773" t="s">
        <v>1032</v>
      </c>
    </row>
    <row r="4774" spans="1:13" x14ac:dyDescent="0.2">
      <c r="A4774" t="s">
        <v>16748</v>
      </c>
      <c r="B4774" t="s">
        <v>16749</v>
      </c>
      <c r="C4774" t="s">
        <v>14050</v>
      </c>
      <c r="D4774" t="s">
        <v>14051</v>
      </c>
      <c r="E4774">
        <v>0.96588459562363804</v>
      </c>
      <c r="F4774">
        <v>0.734017751156538</v>
      </c>
      <c r="G4774">
        <v>1.06105329794481</v>
      </c>
      <c r="H4774">
        <v>0.69178216832112405</v>
      </c>
      <c r="I4774">
        <v>0.48907413646734199</v>
      </c>
      <c r="J4774">
        <v>0.65790844825649397</v>
      </c>
      <c r="K4774" t="s">
        <v>1031</v>
      </c>
      <c r="L4774">
        <f t="shared" si="74"/>
        <v>-0.734017751156538</v>
      </c>
      <c r="M4774" t="s">
        <v>1032</v>
      </c>
    </row>
    <row r="4775" spans="1:13" x14ac:dyDescent="0.2">
      <c r="A4775" t="s">
        <v>16750</v>
      </c>
      <c r="B4775" t="s">
        <v>16751</v>
      </c>
      <c r="C4775">
        <v>0</v>
      </c>
      <c r="D4775" t="s">
        <v>16752</v>
      </c>
      <c r="E4775">
        <v>0.96491510233640199</v>
      </c>
      <c r="F4775">
        <v>4.0648905006027096</v>
      </c>
      <c r="G4775">
        <v>1.74052985610725</v>
      </c>
      <c r="H4775">
        <v>2.33543279153738</v>
      </c>
      <c r="I4775">
        <v>1.9520823061709099E-2</v>
      </c>
      <c r="J4775">
        <v>8.1233066485877095E-2</v>
      </c>
      <c r="K4775" t="s">
        <v>1031</v>
      </c>
      <c r="L4775">
        <f t="shared" si="74"/>
        <v>-4.0648905006027096</v>
      </c>
      <c r="M4775" t="s">
        <v>1032</v>
      </c>
    </row>
    <row r="4776" spans="1:13" x14ac:dyDescent="0.2">
      <c r="A4776" t="s">
        <v>16753</v>
      </c>
      <c r="B4776" t="s">
        <v>16754</v>
      </c>
      <c r="C4776" t="s">
        <v>4736</v>
      </c>
      <c r="D4776" t="s">
        <v>4737</v>
      </c>
      <c r="E4776">
        <v>0.96319413275207399</v>
      </c>
      <c r="F4776">
        <v>0.168927550913854</v>
      </c>
      <c r="G4776">
        <v>1.0357118760699999</v>
      </c>
      <c r="H4776">
        <v>0.16310284241873099</v>
      </c>
      <c r="I4776">
        <v>0.87043746184103299</v>
      </c>
      <c r="J4776">
        <v>0.92615137068892195</v>
      </c>
      <c r="K4776" t="s">
        <v>1031</v>
      </c>
      <c r="L4776">
        <f t="shared" si="74"/>
        <v>-0.168927550913854</v>
      </c>
      <c r="M4776" t="s">
        <v>1032</v>
      </c>
    </row>
    <row r="4777" spans="1:13" x14ac:dyDescent="0.2">
      <c r="A4777" t="s">
        <v>16755</v>
      </c>
      <c r="B4777" t="s">
        <v>16756</v>
      </c>
      <c r="C4777">
        <v>0</v>
      </c>
      <c r="D4777" t="s">
        <v>12890</v>
      </c>
      <c r="E4777">
        <v>0.96135089957380104</v>
      </c>
      <c r="F4777">
        <v>2.4167128220923302</v>
      </c>
      <c r="G4777">
        <v>1.1000243605151701</v>
      </c>
      <c r="H4777">
        <v>2.1969630026743299</v>
      </c>
      <c r="I4777">
        <v>2.80230886154475E-2</v>
      </c>
      <c r="J4777">
        <v>0.103101078797858</v>
      </c>
      <c r="K4777" t="s">
        <v>1031</v>
      </c>
      <c r="L4777">
        <f t="shared" si="74"/>
        <v>-2.4167128220923302</v>
      </c>
      <c r="M4777" t="s">
        <v>1032</v>
      </c>
    </row>
    <row r="4778" spans="1:13" x14ac:dyDescent="0.2">
      <c r="A4778" t="s">
        <v>16757</v>
      </c>
      <c r="B4778" t="s">
        <v>16758</v>
      </c>
      <c r="C4778" t="s">
        <v>13510</v>
      </c>
      <c r="D4778" t="s">
        <v>16759</v>
      </c>
      <c r="E4778">
        <v>0.96133531812251305</v>
      </c>
      <c r="F4778">
        <v>1.78790174034963</v>
      </c>
      <c r="G4778">
        <v>1.1423816255600201</v>
      </c>
      <c r="H4778">
        <v>1.5650652114376999</v>
      </c>
      <c r="I4778">
        <v>0.117567619601017</v>
      </c>
      <c r="J4778">
        <v>0.26743966317225898</v>
      </c>
      <c r="K4778" t="s">
        <v>1031</v>
      </c>
      <c r="L4778">
        <f t="shared" si="74"/>
        <v>-1.78790174034963</v>
      </c>
      <c r="M4778" t="s">
        <v>1032</v>
      </c>
    </row>
    <row r="4779" spans="1:13" x14ac:dyDescent="0.2">
      <c r="A4779" t="s">
        <v>16760</v>
      </c>
      <c r="B4779" t="s">
        <v>16761</v>
      </c>
      <c r="C4779">
        <v>0</v>
      </c>
      <c r="D4779" t="s">
        <v>16762</v>
      </c>
      <c r="E4779">
        <v>0.96005054298079695</v>
      </c>
      <c r="F4779">
        <v>1.01334226540992</v>
      </c>
      <c r="G4779">
        <v>1.1702057705835001</v>
      </c>
      <c r="H4779">
        <v>0.86595220335021195</v>
      </c>
      <c r="I4779">
        <v>0.386516373515015</v>
      </c>
      <c r="J4779">
        <v>0.56608976695924296</v>
      </c>
      <c r="K4779" t="s">
        <v>1031</v>
      </c>
      <c r="L4779">
        <f t="shared" si="74"/>
        <v>-1.01334226540992</v>
      </c>
      <c r="M4779" t="s">
        <v>1032</v>
      </c>
    </row>
    <row r="4780" spans="1:13" x14ac:dyDescent="0.2">
      <c r="A4780" t="s">
        <v>16763</v>
      </c>
      <c r="B4780" t="s">
        <v>16764</v>
      </c>
      <c r="C4780">
        <v>0</v>
      </c>
      <c r="D4780" t="s">
        <v>7692</v>
      </c>
      <c r="E4780">
        <v>0.95828187703686796</v>
      </c>
      <c r="F4780">
        <v>0.69361365705880895</v>
      </c>
      <c r="G4780">
        <v>1.0352071519095201</v>
      </c>
      <c r="H4780">
        <v>0.67002401961712299</v>
      </c>
      <c r="I4780">
        <v>0.50284247842577101</v>
      </c>
      <c r="J4780">
        <v>0.66906874995632903</v>
      </c>
      <c r="K4780" t="s">
        <v>1031</v>
      </c>
      <c r="L4780">
        <f t="shared" si="74"/>
        <v>-0.69361365705880895</v>
      </c>
      <c r="M4780" t="s">
        <v>1032</v>
      </c>
    </row>
    <row r="4781" spans="1:13" x14ac:dyDescent="0.2">
      <c r="A4781" t="s">
        <v>16765</v>
      </c>
      <c r="B4781" t="s">
        <v>16766</v>
      </c>
      <c r="C4781">
        <v>0</v>
      </c>
      <c r="D4781" t="s">
        <v>16767</v>
      </c>
      <c r="E4781">
        <v>0.95766955867183401</v>
      </c>
      <c r="F4781">
        <v>2.6335641472962701</v>
      </c>
      <c r="G4781">
        <v>1.39118405217454</v>
      </c>
      <c r="H4781">
        <v>1.89303790765844</v>
      </c>
      <c r="I4781">
        <v>5.8352828482087699E-2</v>
      </c>
      <c r="J4781">
        <v>0.168480094235921</v>
      </c>
      <c r="K4781" t="s">
        <v>1031</v>
      </c>
      <c r="L4781">
        <f t="shared" si="74"/>
        <v>-2.6335641472962701</v>
      </c>
      <c r="M4781" t="s">
        <v>1032</v>
      </c>
    </row>
    <row r="4782" spans="1:13" x14ac:dyDescent="0.2">
      <c r="A4782" t="s">
        <v>16768</v>
      </c>
      <c r="B4782" t="s">
        <v>16769</v>
      </c>
      <c r="C4782" t="s">
        <v>14625</v>
      </c>
      <c r="D4782" t="s">
        <v>16770</v>
      </c>
      <c r="E4782">
        <v>0.95519938030298301</v>
      </c>
      <c r="F4782">
        <v>2.07794192994684</v>
      </c>
      <c r="G4782">
        <v>1.39974182191882</v>
      </c>
      <c r="H4782">
        <v>1.4845179999682501</v>
      </c>
      <c r="I4782">
        <v>0.13767155149260599</v>
      </c>
      <c r="J4782">
        <v>0.29436629587313501</v>
      </c>
      <c r="K4782" t="s">
        <v>1031</v>
      </c>
      <c r="L4782">
        <f t="shared" si="74"/>
        <v>-2.07794192994684</v>
      </c>
      <c r="M4782" t="s">
        <v>1032</v>
      </c>
    </row>
    <row r="4783" spans="1:13" x14ac:dyDescent="0.2">
      <c r="A4783" t="s">
        <v>16771</v>
      </c>
      <c r="B4783" t="s">
        <v>16772</v>
      </c>
      <c r="C4783" t="s">
        <v>16773</v>
      </c>
      <c r="D4783" t="s">
        <v>16774</v>
      </c>
      <c r="E4783">
        <v>0.95479456096351101</v>
      </c>
      <c r="F4783">
        <v>0.76680678077575304</v>
      </c>
      <c r="G4783">
        <v>0.98158359294773201</v>
      </c>
      <c r="H4783">
        <v>0.78119355935137802</v>
      </c>
      <c r="I4783">
        <v>0.43468866122029798</v>
      </c>
      <c r="J4783">
        <v>0.60984863216199003</v>
      </c>
      <c r="K4783" t="s">
        <v>1031</v>
      </c>
      <c r="L4783">
        <f t="shared" si="74"/>
        <v>-0.76680678077575304</v>
      </c>
      <c r="M4783" t="s">
        <v>1032</v>
      </c>
    </row>
    <row r="4784" spans="1:13" x14ac:dyDescent="0.2">
      <c r="A4784" t="s">
        <v>16775</v>
      </c>
      <c r="B4784" t="s">
        <v>16776</v>
      </c>
      <c r="C4784" t="s">
        <v>8198</v>
      </c>
      <c r="D4784" t="s">
        <v>16777</v>
      </c>
      <c r="E4784">
        <v>0.95391472470995897</v>
      </c>
      <c r="F4784">
        <v>0.70513908038551298</v>
      </c>
      <c r="G4784">
        <v>1.3385576110520701</v>
      </c>
      <c r="H4784">
        <v>0.52679023641820799</v>
      </c>
      <c r="I4784">
        <v>0.59833926382483005</v>
      </c>
      <c r="J4784">
        <v>0.74297447322968302</v>
      </c>
      <c r="K4784" t="s">
        <v>1031</v>
      </c>
      <c r="L4784">
        <f t="shared" si="74"/>
        <v>-0.70513908038551298</v>
      </c>
      <c r="M4784" t="s">
        <v>1032</v>
      </c>
    </row>
    <row r="4785" spans="1:13" x14ac:dyDescent="0.2">
      <c r="A4785" t="s">
        <v>16778</v>
      </c>
      <c r="B4785" t="s">
        <v>16779</v>
      </c>
      <c r="C4785">
        <v>0</v>
      </c>
      <c r="D4785" t="s">
        <v>16780</v>
      </c>
      <c r="E4785">
        <v>0.95186934727748196</v>
      </c>
      <c r="F4785">
        <v>3.1739534815708801</v>
      </c>
      <c r="G4785">
        <v>1.62500865428665</v>
      </c>
      <c r="H4785">
        <v>1.95319174036287</v>
      </c>
      <c r="I4785">
        <v>5.0796879428368497E-2</v>
      </c>
      <c r="J4785">
        <v>0.15285686807181501</v>
      </c>
      <c r="K4785" t="s">
        <v>1031</v>
      </c>
      <c r="L4785">
        <f t="shared" si="74"/>
        <v>-3.1739534815708801</v>
      </c>
      <c r="M4785" t="s">
        <v>1032</v>
      </c>
    </row>
    <row r="4786" spans="1:13" x14ac:dyDescent="0.2">
      <c r="A4786" t="s">
        <v>16781</v>
      </c>
      <c r="B4786" t="s">
        <v>16782</v>
      </c>
      <c r="C4786" t="s">
        <v>13356</v>
      </c>
      <c r="D4786" t="s">
        <v>16783</v>
      </c>
      <c r="E4786">
        <v>0.95043203492208905</v>
      </c>
      <c r="F4786">
        <v>1.4293213421767901</v>
      </c>
      <c r="G4786">
        <v>1.1863048540613701</v>
      </c>
      <c r="H4786">
        <v>1.2048516342855999</v>
      </c>
      <c r="I4786">
        <v>0.22826058271432001</v>
      </c>
      <c r="J4786">
        <v>0.40685696014523298</v>
      </c>
      <c r="K4786" t="s">
        <v>1031</v>
      </c>
      <c r="L4786">
        <f t="shared" si="74"/>
        <v>-1.4293213421767901</v>
      </c>
      <c r="M4786" t="s">
        <v>1032</v>
      </c>
    </row>
    <row r="4787" spans="1:13" x14ac:dyDescent="0.2">
      <c r="A4787" t="s">
        <v>16784</v>
      </c>
      <c r="B4787" t="s">
        <v>16785</v>
      </c>
      <c r="C4787" t="s">
        <v>11907</v>
      </c>
      <c r="D4787" t="s">
        <v>16786</v>
      </c>
      <c r="E4787">
        <v>0.94685722583110898</v>
      </c>
      <c r="F4787">
        <v>3.1511309764083602</v>
      </c>
      <c r="G4787">
        <v>1.57624347481114</v>
      </c>
      <c r="H4787">
        <v>1.99913974380507</v>
      </c>
      <c r="I4787">
        <v>4.5593235968589801E-2</v>
      </c>
      <c r="J4787">
        <v>0.14336819358512401</v>
      </c>
      <c r="K4787" t="s">
        <v>1031</v>
      </c>
      <c r="L4787">
        <f t="shared" si="74"/>
        <v>-3.1511309764083602</v>
      </c>
      <c r="M4787" t="s">
        <v>1032</v>
      </c>
    </row>
    <row r="4788" spans="1:13" x14ac:dyDescent="0.2">
      <c r="A4788" t="s">
        <v>16787</v>
      </c>
      <c r="B4788" t="s">
        <v>16788</v>
      </c>
      <c r="C4788" t="s">
        <v>11822</v>
      </c>
      <c r="D4788" t="s">
        <v>15740</v>
      </c>
      <c r="E4788">
        <v>0.943815359145875</v>
      </c>
      <c r="F4788">
        <v>2.9033222538841801</v>
      </c>
      <c r="G4788">
        <v>1.4919584144899301</v>
      </c>
      <c r="H4788">
        <v>1.94598068262966</v>
      </c>
      <c r="I4788">
        <v>5.1657060091821E-2</v>
      </c>
      <c r="J4788">
        <v>0.154459994164967</v>
      </c>
      <c r="K4788" t="s">
        <v>1031</v>
      </c>
      <c r="L4788">
        <f t="shared" si="74"/>
        <v>-2.9033222538841801</v>
      </c>
      <c r="M4788" t="s">
        <v>1032</v>
      </c>
    </row>
    <row r="4789" spans="1:13" x14ac:dyDescent="0.2">
      <c r="A4789" t="s">
        <v>16789</v>
      </c>
      <c r="B4789" t="s">
        <v>16790</v>
      </c>
      <c r="C4789" t="s">
        <v>2620</v>
      </c>
      <c r="D4789" t="s">
        <v>16791</v>
      </c>
      <c r="E4789">
        <v>0.94151780429218701</v>
      </c>
      <c r="F4789">
        <v>2.0347148406602198</v>
      </c>
      <c r="G4789">
        <v>1.20188993511534</v>
      </c>
      <c r="H4789">
        <v>1.69292942823834</v>
      </c>
      <c r="I4789">
        <v>9.0468901008635597E-2</v>
      </c>
      <c r="J4789">
        <v>0.22516624409099301</v>
      </c>
      <c r="K4789" t="s">
        <v>1031</v>
      </c>
      <c r="L4789">
        <f t="shared" si="74"/>
        <v>-2.0347148406602198</v>
      </c>
      <c r="M4789" t="s">
        <v>1032</v>
      </c>
    </row>
    <row r="4790" spans="1:13" x14ac:dyDescent="0.2">
      <c r="A4790" t="s">
        <v>16792</v>
      </c>
      <c r="B4790" t="s">
        <v>16793</v>
      </c>
      <c r="C4790">
        <v>0</v>
      </c>
      <c r="D4790" t="s">
        <v>8038</v>
      </c>
      <c r="E4790">
        <v>0.94099998134402596</v>
      </c>
      <c r="F4790">
        <v>1.47132728735646E-2</v>
      </c>
      <c r="G4790">
        <v>1.28185465412473</v>
      </c>
      <c r="H4790">
        <v>1.1478113237113501E-2</v>
      </c>
      <c r="I4790">
        <v>0.99084199175154797</v>
      </c>
      <c r="J4790">
        <v>0.99512513082783705</v>
      </c>
      <c r="K4790" t="s">
        <v>1031</v>
      </c>
      <c r="L4790">
        <f t="shared" si="74"/>
        <v>-1.47132728735646E-2</v>
      </c>
      <c r="M4790" t="s">
        <v>1032</v>
      </c>
    </row>
    <row r="4791" spans="1:13" x14ac:dyDescent="0.2">
      <c r="A4791" t="s">
        <v>16794</v>
      </c>
      <c r="B4791" t="s">
        <v>16795</v>
      </c>
      <c r="C4791" t="s">
        <v>12676</v>
      </c>
      <c r="D4791" t="s">
        <v>16796</v>
      </c>
      <c r="E4791">
        <v>0.94071280279205804</v>
      </c>
      <c r="F4791">
        <v>0.20966569324335399</v>
      </c>
      <c r="G4791">
        <v>1.1182202276245401</v>
      </c>
      <c r="H4791">
        <v>0.187499463937217</v>
      </c>
      <c r="I4791">
        <v>0.85126904395169101</v>
      </c>
      <c r="J4791">
        <v>0.914450308269668</v>
      </c>
      <c r="K4791" t="s">
        <v>1031</v>
      </c>
      <c r="L4791">
        <f t="shared" si="74"/>
        <v>-0.20966569324335399</v>
      </c>
      <c r="M4791" t="s">
        <v>1032</v>
      </c>
    </row>
    <row r="4792" spans="1:13" x14ac:dyDescent="0.2">
      <c r="A4792" t="s">
        <v>16797</v>
      </c>
      <c r="B4792" t="s">
        <v>16798</v>
      </c>
      <c r="C4792" t="s">
        <v>4156</v>
      </c>
      <c r="D4792" t="s">
        <v>16799</v>
      </c>
      <c r="E4792">
        <v>0.94034064999557698</v>
      </c>
      <c r="F4792">
        <v>1.73344335061299</v>
      </c>
      <c r="G4792">
        <v>1.4999301161868099</v>
      </c>
      <c r="H4792">
        <v>1.1556827427532601</v>
      </c>
      <c r="I4792">
        <v>0.24781094947850099</v>
      </c>
      <c r="J4792">
        <v>0.42742726071999099</v>
      </c>
      <c r="K4792" t="s">
        <v>1031</v>
      </c>
      <c r="L4792">
        <f t="shared" si="74"/>
        <v>-1.73344335061299</v>
      </c>
      <c r="M4792" t="s">
        <v>1032</v>
      </c>
    </row>
    <row r="4793" spans="1:13" x14ac:dyDescent="0.2">
      <c r="A4793" t="s">
        <v>16800</v>
      </c>
      <c r="B4793" t="s">
        <v>16801</v>
      </c>
      <c r="C4793" t="s">
        <v>16802</v>
      </c>
      <c r="D4793" t="s">
        <v>16803</v>
      </c>
      <c r="E4793">
        <v>0.93964299417012598</v>
      </c>
      <c r="F4793">
        <v>0.71838994741448403</v>
      </c>
      <c r="G4793">
        <v>1.0588078379971899</v>
      </c>
      <c r="H4793">
        <v>0.67848944976962899</v>
      </c>
      <c r="I4793">
        <v>0.49746141091568502</v>
      </c>
      <c r="J4793">
        <v>0.66528964850304495</v>
      </c>
      <c r="K4793" t="s">
        <v>1031</v>
      </c>
      <c r="L4793">
        <f t="shared" si="74"/>
        <v>-0.71838994741448403</v>
      </c>
      <c r="M4793" t="s">
        <v>1032</v>
      </c>
    </row>
    <row r="4794" spans="1:13" x14ac:dyDescent="0.2">
      <c r="A4794" t="s">
        <v>16804</v>
      </c>
      <c r="B4794" t="s">
        <v>16805</v>
      </c>
      <c r="C4794" t="s">
        <v>5092</v>
      </c>
      <c r="D4794" t="s">
        <v>16806</v>
      </c>
      <c r="E4794">
        <v>0.93913302931294895</v>
      </c>
      <c r="F4794">
        <v>1.5775437908666501</v>
      </c>
      <c r="G4794">
        <v>1.4305761147902101</v>
      </c>
      <c r="H4794">
        <v>1.10273320975864</v>
      </c>
      <c r="I4794">
        <v>0.27014304038271097</v>
      </c>
      <c r="J4794">
        <v>0.44871095522884902</v>
      </c>
      <c r="K4794" t="s">
        <v>1031</v>
      </c>
      <c r="L4794">
        <f t="shared" si="74"/>
        <v>-1.5775437908666501</v>
      </c>
      <c r="M4794" t="s">
        <v>1032</v>
      </c>
    </row>
    <row r="4795" spans="1:13" x14ac:dyDescent="0.2">
      <c r="A4795" t="s">
        <v>16807</v>
      </c>
      <c r="B4795" t="s">
        <v>16808</v>
      </c>
      <c r="C4795" t="s">
        <v>10159</v>
      </c>
      <c r="D4795" t="s">
        <v>15901</v>
      </c>
      <c r="E4795">
        <v>0.93902271088532197</v>
      </c>
      <c r="F4795">
        <v>0.97310406350266898</v>
      </c>
      <c r="G4795">
        <v>1.25821791627282</v>
      </c>
      <c r="H4795">
        <v>0.77339867038713594</v>
      </c>
      <c r="I4795">
        <v>0.43928647662247</v>
      </c>
      <c r="J4795">
        <v>0.61346387803643998</v>
      </c>
      <c r="K4795" t="s">
        <v>1031</v>
      </c>
      <c r="L4795">
        <f t="shared" si="74"/>
        <v>-0.97310406350266898</v>
      </c>
      <c r="M4795" t="s">
        <v>1032</v>
      </c>
    </row>
    <row r="4796" spans="1:13" x14ac:dyDescent="0.2">
      <c r="A4796" t="s">
        <v>16809</v>
      </c>
      <c r="B4796" t="s">
        <v>16810</v>
      </c>
      <c r="C4796" t="s">
        <v>11360</v>
      </c>
      <c r="D4796" t="s">
        <v>11361</v>
      </c>
      <c r="E4796">
        <v>0.93779538784347605</v>
      </c>
      <c r="F4796">
        <v>1.9946454225019501</v>
      </c>
      <c r="G4796">
        <v>1.2438938017379599</v>
      </c>
      <c r="H4796">
        <v>1.6035496114821399</v>
      </c>
      <c r="I4796">
        <v>0.108813365199857</v>
      </c>
      <c r="J4796">
        <v>0.25388434836467</v>
      </c>
      <c r="K4796" t="s">
        <v>1031</v>
      </c>
      <c r="L4796">
        <f t="shared" si="74"/>
        <v>-1.9946454225019501</v>
      </c>
      <c r="M4796" t="s">
        <v>1032</v>
      </c>
    </row>
    <row r="4797" spans="1:13" x14ac:dyDescent="0.2">
      <c r="A4797" t="s">
        <v>16811</v>
      </c>
      <c r="B4797" t="s">
        <v>16812</v>
      </c>
      <c r="C4797" t="s">
        <v>9347</v>
      </c>
      <c r="D4797" t="s">
        <v>14861</v>
      </c>
      <c r="E4797">
        <v>0.93728891603641595</v>
      </c>
      <c r="F4797">
        <v>0.109900812970807</v>
      </c>
      <c r="G4797">
        <v>1.0179768985278901</v>
      </c>
      <c r="H4797">
        <v>0.10796002652882999</v>
      </c>
      <c r="I4797">
        <v>0.914027401028771</v>
      </c>
      <c r="J4797">
        <v>0.95193523285907899</v>
      </c>
      <c r="K4797" t="s">
        <v>1031</v>
      </c>
      <c r="L4797">
        <f t="shared" si="74"/>
        <v>-0.109900812970807</v>
      </c>
      <c r="M4797" t="s">
        <v>1032</v>
      </c>
    </row>
    <row r="4798" spans="1:13" x14ac:dyDescent="0.2">
      <c r="A4798" t="s">
        <v>16813</v>
      </c>
      <c r="B4798" t="s">
        <v>16814</v>
      </c>
      <c r="C4798">
        <v>0</v>
      </c>
      <c r="D4798" t="s">
        <v>16815</v>
      </c>
      <c r="E4798">
        <v>0.93698092383135101</v>
      </c>
      <c r="F4798">
        <v>1.8367438928739701</v>
      </c>
      <c r="G4798">
        <v>1.0333822944548601</v>
      </c>
      <c r="H4798">
        <v>1.7774098731224199</v>
      </c>
      <c r="I4798">
        <v>7.5500827522300903E-2</v>
      </c>
      <c r="J4798">
        <v>0.20040816860748001</v>
      </c>
      <c r="K4798" t="s">
        <v>1031</v>
      </c>
      <c r="L4798">
        <f t="shared" si="74"/>
        <v>-1.8367438928739701</v>
      </c>
      <c r="M4798" t="s">
        <v>1032</v>
      </c>
    </row>
    <row r="4799" spans="1:13" x14ac:dyDescent="0.2">
      <c r="A4799" t="s">
        <v>16816</v>
      </c>
      <c r="B4799" t="s">
        <v>16817</v>
      </c>
      <c r="C4799" t="s">
        <v>16381</v>
      </c>
      <c r="D4799" t="s">
        <v>16818</v>
      </c>
      <c r="E4799">
        <v>0.93587609155088503</v>
      </c>
      <c r="F4799">
        <v>3.6842654787768598</v>
      </c>
      <c r="G4799">
        <v>1.63503271803053</v>
      </c>
      <c r="H4799">
        <v>2.25332829009974</v>
      </c>
      <c r="I4799">
        <v>2.4238457281037299E-2</v>
      </c>
      <c r="J4799">
        <v>9.3810691029860796E-2</v>
      </c>
      <c r="K4799" t="s">
        <v>1031</v>
      </c>
      <c r="L4799">
        <f t="shared" si="74"/>
        <v>-3.6842654787768598</v>
      </c>
      <c r="M4799" t="s">
        <v>1032</v>
      </c>
    </row>
    <row r="4800" spans="1:13" x14ac:dyDescent="0.2">
      <c r="A4800" t="s">
        <v>16819</v>
      </c>
      <c r="B4800" t="s">
        <v>16820</v>
      </c>
      <c r="C4800">
        <v>0</v>
      </c>
      <c r="D4800" t="s">
        <v>16821</v>
      </c>
      <c r="E4800">
        <v>0.93516530351197102</v>
      </c>
      <c r="F4800">
        <v>0.982400680196863</v>
      </c>
      <c r="G4800">
        <v>1.1029589796196</v>
      </c>
      <c r="H4800">
        <v>0.89069557286317302</v>
      </c>
      <c r="I4800">
        <v>0.37309251049716602</v>
      </c>
      <c r="J4800">
        <v>0.55517614180841401</v>
      </c>
      <c r="K4800" t="s">
        <v>1031</v>
      </c>
      <c r="L4800">
        <f t="shared" si="74"/>
        <v>-0.982400680196863</v>
      </c>
      <c r="M4800" t="s">
        <v>1032</v>
      </c>
    </row>
    <row r="4801" spans="1:13" x14ac:dyDescent="0.2">
      <c r="A4801" t="s">
        <v>16822</v>
      </c>
      <c r="B4801" t="s">
        <v>16823</v>
      </c>
      <c r="C4801">
        <v>0</v>
      </c>
      <c r="D4801" t="s">
        <v>16824</v>
      </c>
      <c r="E4801">
        <v>0.93481751019151504</v>
      </c>
      <c r="F4801">
        <v>5.2488370082670501</v>
      </c>
      <c r="G4801">
        <v>3.1908920487407699</v>
      </c>
      <c r="H4801">
        <v>1.6449434603525399</v>
      </c>
      <c r="I4801">
        <v>9.9981471318290299E-2</v>
      </c>
      <c r="J4801">
        <v>0.23970309133577899</v>
      </c>
      <c r="K4801" t="s">
        <v>1031</v>
      </c>
      <c r="L4801">
        <f t="shared" si="74"/>
        <v>-5.2488370082670501</v>
      </c>
      <c r="M4801" t="s">
        <v>1032</v>
      </c>
    </row>
    <row r="4802" spans="1:13" x14ac:dyDescent="0.2">
      <c r="A4802" t="s">
        <v>16825</v>
      </c>
      <c r="B4802" t="s">
        <v>16826</v>
      </c>
      <c r="C4802" t="s">
        <v>14208</v>
      </c>
      <c r="D4802" t="s">
        <v>16827</v>
      </c>
      <c r="E4802">
        <v>0.93252554372659402</v>
      </c>
      <c r="F4802">
        <v>3.1721330737176801</v>
      </c>
      <c r="G4802">
        <v>1.34659864444253</v>
      </c>
      <c r="H4802">
        <v>2.3556633498847002</v>
      </c>
      <c r="I4802">
        <v>1.8489665739190499E-2</v>
      </c>
      <c r="J4802">
        <v>7.8030124705391904E-2</v>
      </c>
      <c r="K4802" t="s">
        <v>1031</v>
      </c>
      <c r="L4802">
        <f t="shared" ref="L4802:L4865" si="75">F4802*-1</f>
        <v>-3.1721330737176801</v>
      </c>
      <c r="M4802" t="s">
        <v>1032</v>
      </c>
    </row>
    <row r="4803" spans="1:13" x14ac:dyDescent="0.2">
      <c r="A4803" t="s">
        <v>16828</v>
      </c>
      <c r="B4803" t="s">
        <v>16829</v>
      </c>
      <c r="C4803" t="s">
        <v>6687</v>
      </c>
      <c r="D4803" t="s">
        <v>16830</v>
      </c>
      <c r="E4803">
        <v>0.932228795243769</v>
      </c>
      <c r="F4803">
        <v>1.0408027054983</v>
      </c>
      <c r="G4803">
        <v>1.07067242498185</v>
      </c>
      <c r="H4803">
        <v>0.97210190644065897</v>
      </c>
      <c r="I4803">
        <v>0.33099985381367297</v>
      </c>
      <c r="J4803">
        <v>0.51292017549009195</v>
      </c>
      <c r="K4803" t="s">
        <v>1031</v>
      </c>
      <c r="L4803">
        <f t="shared" si="75"/>
        <v>-1.0408027054983</v>
      </c>
      <c r="M4803" t="s">
        <v>1032</v>
      </c>
    </row>
    <row r="4804" spans="1:13" x14ac:dyDescent="0.2">
      <c r="A4804" t="s">
        <v>16831</v>
      </c>
      <c r="B4804" t="s">
        <v>16832</v>
      </c>
      <c r="C4804" t="s">
        <v>10291</v>
      </c>
      <c r="D4804" t="s">
        <v>15810</v>
      </c>
      <c r="E4804">
        <v>0.92928525532890205</v>
      </c>
      <c r="F4804">
        <v>-0.115983369919767</v>
      </c>
      <c r="G4804">
        <v>0.93640471780966394</v>
      </c>
      <c r="H4804">
        <v>-0.12386030069462101</v>
      </c>
      <c r="I4804">
        <v>0.90142588629109799</v>
      </c>
      <c r="J4804">
        <v>0.94437245559784599</v>
      </c>
      <c r="K4804" t="s">
        <v>1031</v>
      </c>
      <c r="L4804">
        <f t="shared" si="75"/>
        <v>0.115983369919767</v>
      </c>
      <c r="M4804" t="s">
        <v>1032</v>
      </c>
    </row>
    <row r="4805" spans="1:13" x14ac:dyDescent="0.2">
      <c r="A4805" t="s">
        <v>16833</v>
      </c>
      <c r="B4805" t="s">
        <v>16834</v>
      </c>
      <c r="C4805">
        <v>0</v>
      </c>
      <c r="D4805" t="s">
        <v>16835</v>
      </c>
      <c r="E4805">
        <v>0.92908260932364795</v>
      </c>
      <c r="F4805">
        <v>5.14117520352535E-2</v>
      </c>
      <c r="G4805">
        <v>1.2477579542031501</v>
      </c>
      <c r="H4805">
        <v>4.1203305386329103E-2</v>
      </c>
      <c r="I4805">
        <v>0.967133818595032</v>
      </c>
      <c r="J4805">
        <v>0.98090753214679804</v>
      </c>
      <c r="K4805" t="s">
        <v>1031</v>
      </c>
      <c r="L4805">
        <f t="shared" si="75"/>
        <v>-5.14117520352535E-2</v>
      </c>
      <c r="M4805" t="s">
        <v>1032</v>
      </c>
    </row>
    <row r="4806" spans="1:13" x14ac:dyDescent="0.2">
      <c r="A4806" t="s">
        <v>16836</v>
      </c>
      <c r="B4806" t="s">
        <v>16837</v>
      </c>
      <c r="C4806" t="s">
        <v>16838</v>
      </c>
      <c r="D4806" t="s">
        <v>16839</v>
      </c>
      <c r="E4806">
        <v>0.92878900380958895</v>
      </c>
      <c r="F4806">
        <v>3.3095709096074</v>
      </c>
      <c r="G4806">
        <v>1.54020566722129</v>
      </c>
      <c r="H4806">
        <v>2.14878504867356</v>
      </c>
      <c r="I4806">
        <v>3.1651443136009198E-2</v>
      </c>
      <c r="J4806">
        <v>0.1117518840188</v>
      </c>
      <c r="K4806" t="s">
        <v>1031</v>
      </c>
      <c r="L4806">
        <f t="shared" si="75"/>
        <v>-3.3095709096074</v>
      </c>
      <c r="M4806" t="s">
        <v>1032</v>
      </c>
    </row>
    <row r="4807" spans="1:13" x14ac:dyDescent="0.2">
      <c r="A4807" t="s">
        <v>16840</v>
      </c>
      <c r="B4807" t="s">
        <v>16841</v>
      </c>
      <c r="C4807" t="s">
        <v>9511</v>
      </c>
      <c r="D4807" t="s">
        <v>16842</v>
      </c>
      <c r="E4807">
        <v>0.92818287460124305</v>
      </c>
      <c r="F4807">
        <v>1.65883444025931</v>
      </c>
      <c r="G4807">
        <v>1.2241206110944101</v>
      </c>
      <c r="H4807">
        <v>1.35512336384587</v>
      </c>
      <c r="I4807">
        <v>0.17537825600191601</v>
      </c>
      <c r="J4807">
        <v>0.34352851669470102</v>
      </c>
      <c r="K4807" t="s">
        <v>1031</v>
      </c>
      <c r="L4807">
        <f t="shared" si="75"/>
        <v>-1.65883444025931</v>
      </c>
      <c r="M4807" t="s">
        <v>1032</v>
      </c>
    </row>
    <row r="4808" spans="1:13" x14ac:dyDescent="0.2">
      <c r="A4808" t="s">
        <v>16843</v>
      </c>
      <c r="B4808" t="s">
        <v>16844</v>
      </c>
      <c r="C4808" t="s">
        <v>13068</v>
      </c>
      <c r="D4808" t="s">
        <v>13069</v>
      </c>
      <c r="E4808">
        <v>0.92815354198645805</v>
      </c>
      <c r="F4808">
        <v>-0.61576278983870103</v>
      </c>
      <c r="G4808">
        <v>1.35029902161735</v>
      </c>
      <c r="H4808">
        <v>-0.456019577871838</v>
      </c>
      <c r="I4808">
        <v>0.64837589989405897</v>
      </c>
      <c r="J4808">
        <v>0.78015582960614804</v>
      </c>
      <c r="K4808" t="s">
        <v>1031</v>
      </c>
      <c r="L4808">
        <f t="shared" si="75"/>
        <v>0.61576278983870103</v>
      </c>
      <c r="M4808" t="s">
        <v>1032</v>
      </c>
    </row>
    <row r="4809" spans="1:13" x14ac:dyDescent="0.2">
      <c r="A4809" t="s">
        <v>16845</v>
      </c>
      <c r="B4809" t="s">
        <v>16846</v>
      </c>
      <c r="C4809" t="s">
        <v>7847</v>
      </c>
      <c r="D4809" t="s">
        <v>16847</v>
      </c>
      <c r="E4809">
        <v>0.92736288243727805</v>
      </c>
      <c r="F4809">
        <v>1.17793955350912E-2</v>
      </c>
      <c r="G4809">
        <v>1.20099925581029</v>
      </c>
      <c r="H4809">
        <v>9.8079956986683696E-3</v>
      </c>
      <c r="I4809">
        <v>0.99217447712482898</v>
      </c>
      <c r="J4809">
        <v>0.99582412386377905</v>
      </c>
      <c r="K4809" t="s">
        <v>1031</v>
      </c>
      <c r="L4809">
        <f t="shared" si="75"/>
        <v>-1.17793955350912E-2</v>
      </c>
      <c r="M4809" t="s">
        <v>1032</v>
      </c>
    </row>
    <row r="4810" spans="1:13" x14ac:dyDescent="0.2">
      <c r="A4810" t="s">
        <v>16848</v>
      </c>
      <c r="B4810" t="s">
        <v>16849</v>
      </c>
      <c r="C4810" t="s">
        <v>11868</v>
      </c>
      <c r="D4810" t="s">
        <v>16850</v>
      </c>
      <c r="E4810">
        <v>0.92716923765508497</v>
      </c>
      <c r="F4810">
        <v>1.05950889294066</v>
      </c>
      <c r="G4810">
        <v>1.2825153952788799</v>
      </c>
      <c r="H4810">
        <v>0.82611787495172495</v>
      </c>
      <c r="I4810">
        <v>0.40873722877112101</v>
      </c>
      <c r="J4810">
        <v>0.58778251783125701</v>
      </c>
      <c r="K4810" t="s">
        <v>1031</v>
      </c>
      <c r="L4810">
        <f t="shared" si="75"/>
        <v>-1.05950889294066</v>
      </c>
      <c r="M4810" t="s">
        <v>1032</v>
      </c>
    </row>
    <row r="4811" spans="1:13" x14ac:dyDescent="0.2">
      <c r="A4811" t="s">
        <v>16851</v>
      </c>
      <c r="B4811" t="s">
        <v>16852</v>
      </c>
      <c r="C4811" t="s">
        <v>7923</v>
      </c>
      <c r="D4811" t="s">
        <v>16853</v>
      </c>
      <c r="E4811">
        <v>0.926322485572738</v>
      </c>
      <c r="F4811">
        <v>-0.70451796014485502</v>
      </c>
      <c r="G4811">
        <v>1.1093734393055099</v>
      </c>
      <c r="H4811">
        <v>-0.63505933636368594</v>
      </c>
      <c r="I4811">
        <v>0.525389716544578</v>
      </c>
      <c r="J4811">
        <v>0.68808772163409304</v>
      </c>
      <c r="K4811" t="s">
        <v>1031</v>
      </c>
      <c r="L4811">
        <f t="shared" si="75"/>
        <v>0.70451796014485502</v>
      </c>
      <c r="M4811" t="s">
        <v>1032</v>
      </c>
    </row>
    <row r="4812" spans="1:13" x14ac:dyDescent="0.2">
      <c r="A4812" t="s">
        <v>16854</v>
      </c>
      <c r="B4812" t="s">
        <v>16855</v>
      </c>
      <c r="C4812" t="s">
        <v>13567</v>
      </c>
      <c r="D4812" t="s">
        <v>16856</v>
      </c>
      <c r="E4812">
        <v>0.92607915208429903</v>
      </c>
      <c r="F4812">
        <v>0.56430201241628497</v>
      </c>
      <c r="G4812">
        <v>1.0206489065131901</v>
      </c>
      <c r="H4812">
        <v>0.55288553077873903</v>
      </c>
      <c r="I4812">
        <v>0.58034179588845103</v>
      </c>
      <c r="J4812">
        <v>0.72988200578625795</v>
      </c>
      <c r="K4812" t="s">
        <v>1031</v>
      </c>
      <c r="L4812">
        <f t="shared" si="75"/>
        <v>-0.56430201241628497</v>
      </c>
      <c r="M4812" t="s">
        <v>1032</v>
      </c>
    </row>
    <row r="4813" spans="1:13" x14ac:dyDescent="0.2">
      <c r="A4813" t="s">
        <v>16857</v>
      </c>
      <c r="B4813" t="s">
        <v>16858</v>
      </c>
      <c r="C4813">
        <v>0</v>
      </c>
      <c r="D4813" t="s">
        <v>16859</v>
      </c>
      <c r="E4813">
        <v>0.92490344810580505</v>
      </c>
      <c r="F4813">
        <v>1.84070201479964</v>
      </c>
      <c r="G4813">
        <v>1.2586711868026299</v>
      </c>
      <c r="H4813">
        <v>1.4624168997429201</v>
      </c>
      <c r="I4813">
        <v>0.14362700115271099</v>
      </c>
      <c r="J4813">
        <v>0.30205047524296602</v>
      </c>
      <c r="K4813" t="s">
        <v>1031</v>
      </c>
      <c r="L4813">
        <f t="shared" si="75"/>
        <v>-1.84070201479964</v>
      </c>
      <c r="M4813" t="s">
        <v>1032</v>
      </c>
    </row>
    <row r="4814" spans="1:13" x14ac:dyDescent="0.2">
      <c r="A4814" t="s">
        <v>16860</v>
      </c>
      <c r="B4814" t="s">
        <v>16861</v>
      </c>
      <c r="C4814" t="s">
        <v>8948</v>
      </c>
      <c r="D4814" t="s">
        <v>16862</v>
      </c>
      <c r="E4814">
        <v>0.92411466164522904</v>
      </c>
      <c r="F4814">
        <v>0.25267024045757802</v>
      </c>
      <c r="G4814">
        <v>0.91678939511006596</v>
      </c>
      <c r="H4814">
        <v>0.27560336300273602</v>
      </c>
      <c r="I4814">
        <v>0.78285272637165404</v>
      </c>
      <c r="J4814">
        <v>0.87355138888358197</v>
      </c>
      <c r="K4814" t="s">
        <v>1031</v>
      </c>
      <c r="L4814">
        <f t="shared" si="75"/>
        <v>-0.25267024045757802</v>
      </c>
      <c r="M4814" t="s">
        <v>1032</v>
      </c>
    </row>
    <row r="4815" spans="1:13" x14ac:dyDescent="0.2">
      <c r="A4815" t="s">
        <v>16863</v>
      </c>
      <c r="B4815" t="s">
        <v>16864</v>
      </c>
      <c r="C4815" t="s">
        <v>1362</v>
      </c>
      <c r="D4815" t="s">
        <v>16865</v>
      </c>
      <c r="E4815">
        <v>0.92371700655165601</v>
      </c>
      <c r="F4815">
        <v>2.0516679011041701</v>
      </c>
      <c r="G4815">
        <v>1.1501258026263801</v>
      </c>
      <c r="H4815">
        <v>1.78386390116548</v>
      </c>
      <c r="I4815">
        <v>7.4445782974417105E-2</v>
      </c>
      <c r="J4815">
        <v>0.19844820157408399</v>
      </c>
      <c r="K4815" t="s">
        <v>1031</v>
      </c>
      <c r="L4815">
        <f t="shared" si="75"/>
        <v>-2.0516679011041701</v>
      </c>
      <c r="M4815" t="s">
        <v>1032</v>
      </c>
    </row>
    <row r="4816" spans="1:13" x14ac:dyDescent="0.2">
      <c r="A4816" t="s">
        <v>16866</v>
      </c>
      <c r="B4816" t="s">
        <v>16867</v>
      </c>
      <c r="C4816" t="s">
        <v>12960</v>
      </c>
      <c r="D4816" t="s">
        <v>16868</v>
      </c>
      <c r="E4816">
        <v>0.92255766052268295</v>
      </c>
      <c r="F4816">
        <v>1.8508313176114199</v>
      </c>
      <c r="G4816">
        <v>1.62157522888923</v>
      </c>
      <c r="H4816">
        <v>1.1413786327256801</v>
      </c>
      <c r="I4816">
        <v>0.25371239254207001</v>
      </c>
      <c r="J4816">
        <v>0.43255644259241899</v>
      </c>
      <c r="K4816" t="s">
        <v>1031</v>
      </c>
      <c r="L4816">
        <f t="shared" si="75"/>
        <v>-1.8508313176114199</v>
      </c>
      <c r="M4816" t="s">
        <v>1032</v>
      </c>
    </row>
    <row r="4817" spans="1:13" x14ac:dyDescent="0.2">
      <c r="A4817" t="s">
        <v>16869</v>
      </c>
      <c r="B4817" t="s">
        <v>250</v>
      </c>
      <c r="C4817" t="s">
        <v>703</v>
      </c>
      <c r="D4817" t="s">
        <v>707</v>
      </c>
      <c r="E4817">
        <v>0.92095618009196401</v>
      </c>
      <c r="F4817">
        <v>-0.58331263724151905</v>
      </c>
      <c r="G4817">
        <v>0.98058486389713195</v>
      </c>
      <c r="H4817">
        <v>-0.59486196321985196</v>
      </c>
      <c r="I4817">
        <v>0.551935744520617</v>
      </c>
      <c r="J4817">
        <v>0.70779236973822501</v>
      </c>
      <c r="K4817" t="s">
        <v>1031</v>
      </c>
      <c r="L4817">
        <f t="shared" si="75"/>
        <v>0.58331263724151905</v>
      </c>
      <c r="M4817" t="s">
        <v>1032</v>
      </c>
    </row>
    <row r="4818" spans="1:13" x14ac:dyDescent="0.2">
      <c r="A4818" t="s">
        <v>16870</v>
      </c>
      <c r="B4818" t="s">
        <v>16871</v>
      </c>
      <c r="C4818" t="s">
        <v>16872</v>
      </c>
      <c r="D4818" t="s">
        <v>16873</v>
      </c>
      <c r="E4818">
        <v>0.91857203145684696</v>
      </c>
      <c r="F4818">
        <v>1.6758175548857199</v>
      </c>
      <c r="G4818">
        <v>1.0741740957316901</v>
      </c>
      <c r="H4818">
        <v>1.5600986483892101</v>
      </c>
      <c r="I4818">
        <v>0.118736570929633</v>
      </c>
      <c r="J4818">
        <v>0.269219280034735</v>
      </c>
      <c r="K4818" t="s">
        <v>1031</v>
      </c>
      <c r="L4818">
        <f t="shared" si="75"/>
        <v>-1.6758175548857199</v>
      </c>
      <c r="M4818" t="s">
        <v>1032</v>
      </c>
    </row>
    <row r="4819" spans="1:13" x14ac:dyDescent="0.2">
      <c r="A4819" t="s">
        <v>16874</v>
      </c>
      <c r="B4819" t="s">
        <v>16875</v>
      </c>
      <c r="C4819" t="s">
        <v>12605</v>
      </c>
      <c r="D4819" t="s">
        <v>16876</v>
      </c>
      <c r="E4819">
        <v>0.91622746784403397</v>
      </c>
      <c r="F4819">
        <v>1.2888837126402499</v>
      </c>
      <c r="G4819">
        <v>1.18016149846243</v>
      </c>
      <c r="H4819">
        <v>1.0921248611477901</v>
      </c>
      <c r="I4819">
        <v>0.27477822327654</v>
      </c>
      <c r="J4819">
        <v>0.45304125600922701</v>
      </c>
      <c r="K4819" t="s">
        <v>1031</v>
      </c>
      <c r="L4819">
        <f t="shared" si="75"/>
        <v>-1.2888837126402499</v>
      </c>
      <c r="M4819" t="s">
        <v>1032</v>
      </c>
    </row>
    <row r="4820" spans="1:13" x14ac:dyDescent="0.2">
      <c r="A4820" t="s">
        <v>16877</v>
      </c>
      <c r="B4820" t="s">
        <v>16878</v>
      </c>
      <c r="C4820" t="s">
        <v>13340</v>
      </c>
      <c r="D4820" t="s">
        <v>16879</v>
      </c>
      <c r="E4820">
        <v>0.91369172802558596</v>
      </c>
      <c r="F4820">
        <v>1.7541578705137399</v>
      </c>
      <c r="G4820">
        <v>1.3506297080699201</v>
      </c>
      <c r="H4820">
        <v>1.29877038838459</v>
      </c>
      <c r="I4820">
        <v>0.19402273969682801</v>
      </c>
      <c r="J4820">
        <v>0.366357490111485</v>
      </c>
      <c r="K4820" t="s">
        <v>1031</v>
      </c>
      <c r="L4820">
        <f t="shared" si="75"/>
        <v>-1.7541578705137399</v>
      </c>
      <c r="M4820" t="s">
        <v>1032</v>
      </c>
    </row>
    <row r="4821" spans="1:13" x14ac:dyDescent="0.2">
      <c r="A4821" t="s">
        <v>16880</v>
      </c>
      <c r="B4821" t="s">
        <v>16881</v>
      </c>
      <c r="C4821">
        <v>0</v>
      </c>
      <c r="D4821" t="s">
        <v>16882</v>
      </c>
      <c r="E4821">
        <v>0.91283363176710297</v>
      </c>
      <c r="F4821">
        <v>0.51553043610661597</v>
      </c>
      <c r="G4821">
        <v>1.13604465910305</v>
      </c>
      <c r="H4821">
        <v>0.45379416379075099</v>
      </c>
      <c r="I4821">
        <v>0.64997698462328302</v>
      </c>
      <c r="J4821">
        <v>0.78048599540706598</v>
      </c>
      <c r="K4821" t="s">
        <v>1031</v>
      </c>
      <c r="L4821">
        <f t="shared" si="75"/>
        <v>-0.51553043610661597</v>
      </c>
      <c r="M4821" t="s">
        <v>1032</v>
      </c>
    </row>
    <row r="4822" spans="1:13" x14ac:dyDescent="0.2">
      <c r="A4822" t="s">
        <v>16883</v>
      </c>
      <c r="B4822" t="s">
        <v>16884</v>
      </c>
      <c r="C4822" t="s">
        <v>7004</v>
      </c>
      <c r="D4822" t="s">
        <v>16885</v>
      </c>
      <c r="E4822">
        <v>0.91141006441975503</v>
      </c>
      <c r="F4822">
        <v>0.436226169524837</v>
      </c>
      <c r="G4822">
        <v>0.91881979510662304</v>
      </c>
      <c r="H4822">
        <v>0.47476792712570498</v>
      </c>
      <c r="I4822">
        <v>0.63495239576344198</v>
      </c>
      <c r="J4822">
        <v>0.76893655347816203</v>
      </c>
      <c r="K4822" t="s">
        <v>1031</v>
      </c>
      <c r="L4822">
        <f t="shared" si="75"/>
        <v>-0.436226169524837</v>
      </c>
      <c r="M4822" t="s">
        <v>1032</v>
      </c>
    </row>
    <row r="4823" spans="1:13" x14ac:dyDescent="0.2">
      <c r="A4823" t="s">
        <v>16886</v>
      </c>
      <c r="B4823" t="s">
        <v>16887</v>
      </c>
      <c r="C4823">
        <v>0</v>
      </c>
      <c r="D4823" t="s">
        <v>16888</v>
      </c>
      <c r="E4823">
        <v>0.91040725857296501</v>
      </c>
      <c r="F4823">
        <v>-0.42871968627759699</v>
      </c>
      <c r="G4823">
        <v>0.98431340413233903</v>
      </c>
      <c r="H4823">
        <v>-0.435552014711725</v>
      </c>
      <c r="I4823">
        <v>0.66316179246006901</v>
      </c>
      <c r="J4823">
        <v>0.78914309810792704</v>
      </c>
      <c r="K4823" t="s">
        <v>1031</v>
      </c>
      <c r="L4823">
        <f t="shared" si="75"/>
        <v>0.42871968627759699</v>
      </c>
      <c r="M4823" t="s">
        <v>1032</v>
      </c>
    </row>
    <row r="4824" spans="1:13" x14ac:dyDescent="0.2">
      <c r="A4824" t="s">
        <v>16889</v>
      </c>
      <c r="B4824" t="s">
        <v>16890</v>
      </c>
      <c r="C4824" t="s">
        <v>15601</v>
      </c>
      <c r="D4824" t="s">
        <v>15602</v>
      </c>
      <c r="E4824">
        <v>0.90960115894017102</v>
      </c>
      <c r="F4824">
        <v>3.4082136948239001</v>
      </c>
      <c r="G4824">
        <v>1.5719611343265001</v>
      </c>
      <c r="H4824">
        <v>2.1681284736623798</v>
      </c>
      <c r="I4824">
        <v>3.01489129729276E-2</v>
      </c>
      <c r="J4824">
        <v>0.10785387020669999</v>
      </c>
      <c r="K4824" t="s">
        <v>1031</v>
      </c>
      <c r="L4824">
        <f t="shared" si="75"/>
        <v>-3.4082136948239001</v>
      </c>
      <c r="M4824" t="s">
        <v>1032</v>
      </c>
    </row>
    <row r="4825" spans="1:13" x14ac:dyDescent="0.2">
      <c r="A4825" t="s">
        <v>16891</v>
      </c>
      <c r="B4825" t="s">
        <v>16892</v>
      </c>
      <c r="C4825">
        <v>0</v>
      </c>
      <c r="D4825" t="s">
        <v>16893</v>
      </c>
      <c r="E4825">
        <v>0.90935192839951895</v>
      </c>
      <c r="F4825">
        <v>2.2228423134385098</v>
      </c>
      <c r="G4825">
        <v>1.13415458502232</v>
      </c>
      <c r="H4825">
        <v>1.9599112350233601</v>
      </c>
      <c r="I4825">
        <v>5.0006166217115899E-2</v>
      </c>
      <c r="J4825">
        <v>0.15154189733204301</v>
      </c>
      <c r="K4825" t="s">
        <v>1031</v>
      </c>
      <c r="L4825">
        <f t="shared" si="75"/>
        <v>-2.2228423134385098</v>
      </c>
      <c r="M4825" t="s">
        <v>1032</v>
      </c>
    </row>
    <row r="4826" spans="1:13" x14ac:dyDescent="0.2">
      <c r="A4826" t="s">
        <v>16894</v>
      </c>
      <c r="B4826" t="s">
        <v>16895</v>
      </c>
      <c r="C4826">
        <v>0</v>
      </c>
      <c r="D4826">
        <v>0</v>
      </c>
      <c r="E4826">
        <v>0.90917060484941203</v>
      </c>
      <c r="F4826">
        <v>4.7399649967762496</v>
      </c>
      <c r="G4826">
        <v>3.1963946745391598</v>
      </c>
      <c r="H4826">
        <v>1.48290980288898</v>
      </c>
      <c r="I4826">
        <v>0.13809837658521901</v>
      </c>
      <c r="J4826">
        <v>0.29457540454536801</v>
      </c>
      <c r="K4826" t="s">
        <v>1031</v>
      </c>
      <c r="L4826">
        <f t="shared" si="75"/>
        <v>-4.7399649967762496</v>
      </c>
      <c r="M4826" t="s">
        <v>1032</v>
      </c>
    </row>
    <row r="4827" spans="1:13" x14ac:dyDescent="0.2">
      <c r="A4827" t="s">
        <v>16896</v>
      </c>
      <c r="B4827" t="s">
        <v>16897</v>
      </c>
      <c r="C4827">
        <v>0</v>
      </c>
      <c r="D4827" t="s">
        <v>16898</v>
      </c>
      <c r="E4827">
        <v>0.90814409243357996</v>
      </c>
      <c r="F4827">
        <v>-1.27819010919738</v>
      </c>
      <c r="G4827">
        <v>1.02977159653096</v>
      </c>
      <c r="H4827">
        <v>-1.24123651643072</v>
      </c>
      <c r="I4827">
        <v>0.21451838874079501</v>
      </c>
      <c r="J4827">
        <v>0.39035619693337997</v>
      </c>
      <c r="K4827" t="s">
        <v>1031</v>
      </c>
      <c r="L4827">
        <f t="shared" si="75"/>
        <v>1.27819010919738</v>
      </c>
      <c r="M4827" t="s">
        <v>1032</v>
      </c>
    </row>
    <row r="4828" spans="1:13" x14ac:dyDescent="0.2">
      <c r="A4828" t="s">
        <v>16899</v>
      </c>
      <c r="B4828" t="s">
        <v>16900</v>
      </c>
      <c r="C4828" t="s">
        <v>9488</v>
      </c>
      <c r="D4828" t="s">
        <v>16901</v>
      </c>
      <c r="E4828">
        <v>0.90718837862782398</v>
      </c>
      <c r="F4828">
        <v>0.50700253097950099</v>
      </c>
      <c r="G4828">
        <v>1.0506828426069399</v>
      </c>
      <c r="H4828">
        <v>0.48254574113110499</v>
      </c>
      <c r="I4828">
        <v>0.62941831295756201</v>
      </c>
      <c r="J4828">
        <v>0.76534042827028403</v>
      </c>
      <c r="K4828" t="s">
        <v>1031</v>
      </c>
      <c r="L4828">
        <f t="shared" si="75"/>
        <v>-0.50700253097950099</v>
      </c>
      <c r="M4828" t="s">
        <v>1032</v>
      </c>
    </row>
    <row r="4829" spans="1:13" x14ac:dyDescent="0.2">
      <c r="A4829" t="s">
        <v>16902</v>
      </c>
      <c r="B4829" t="s">
        <v>16903</v>
      </c>
      <c r="C4829" t="s">
        <v>4062</v>
      </c>
      <c r="D4829" t="s">
        <v>16904</v>
      </c>
      <c r="E4829">
        <v>0.90703116228033998</v>
      </c>
      <c r="F4829">
        <v>1.1326999912073501</v>
      </c>
      <c r="G4829">
        <v>1.1181257236462501</v>
      </c>
      <c r="H4829">
        <v>1.01303455170816</v>
      </c>
      <c r="I4829">
        <v>0.31104365757500202</v>
      </c>
      <c r="J4829">
        <v>0.491284821541983</v>
      </c>
      <c r="K4829" t="s">
        <v>1031</v>
      </c>
      <c r="L4829">
        <f t="shared" si="75"/>
        <v>-1.1326999912073501</v>
      </c>
      <c r="M4829" t="s">
        <v>1032</v>
      </c>
    </row>
    <row r="4830" spans="1:13" x14ac:dyDescent="0.2">
      <c r="A4830" t="s">
        <v>16905</v>
      </c>
      <c r="B4830" t="s">
        <v>16906</v>
      </c>
      <c r="C4830" t="s">
        <v>4132</v>
      </c>
      <c r="D4830" t="s">
        <v>16907</v>
      </c>
      <c r="E4830">
        <v>0.90585247933802904</v>
      </c>
      <c r="F4830">
        <v>1.7707678086001799</v>
      </c>
      <c r="G4830">
        <v>1.26300288154699</v>
      </c>
      <c r="H4830">
        <v>1.4020299038678801</v>
      </c>
      <c r="I4830">
        <v>0.16090631707810299</v>
      </c>
      <c r="J4830">
        <v>0.32571055850402802</v>
      </c>
      <c r="K4830" t="s">
        <v>1031</v>
      </c>
      <c r="L4830">
        <f t="shared" si="75"/>
        <v>-1.7707678086001799</v>
      </c>
      <c r="M4830" t="s">
        <v>1032</v>
      </c>
    </row>
    <row r="4831" spans="1:13" x14ac:dyDescent="0.2">
      <c r="A4831" t="s">
        <v>16908</v>
      </c>
      <c r="B4831" t="s">
        <v>16909</v>
      </c>
      <c r="C4831">
        <v>0</v>
      </c>
      <c r="D4831" t="s">
        <v>16910</v>
      </c>
      <c r="E4831">
        <v>0.90559735104706696</v>
      </c>
      <c r="F4831">
        <v>1.3010093367362301</v>
      </c>
      <c r="G4831">
        <v>1.02528632110842</v>
      </c>
      <c r="H4831">
        <v>1.2689229437195</v>
      </c>
      <c r="I4831">
        <v>0.20446854830591199</v>
      </c>
      <c r="J4831">
        <v>0.37821853371698599</v>
      </c>
      <c r="K4831" t="s">
        <v>1031</v>
      </c>
      <c r="L4831">
        <f t="shared" si="75"/>
        <v>-1.3010093367362301</v>
      </c>
      <c r="M4831" t="s">
        <v>1032</v>
      </c>
    </row>
    <row r="4832" spans="1:13" x14ac:dyDescent="0.2">
      <c r="A4832" t="s">
        <v>16911</v>
      </c>
      <c r="B4832" t="s">
        <v>16912</v>
      </c>
      <c r="C4832" t="s">
        <v>3291</v>
      </c>
      <c r="D4832" t="s">
        <v>16913</v>
      </c>
      <c r="E4832">
        <v>0.90271798602647302</v>
      </c>
      <c r="F4832">
        <v>3.6621507362945098</v>
      </c>
      <c r="G4832">
        <v>1.5733124363620601</v>
      </c>
      <c r="H4832">
        <v>2.3276690958869</v>
      </c>
      <c r="I4832">
        <v>1.9929681357237002E-2</v>
      </c>
      <c r="J4832">
        <v>8.2333100241136797E-2</v>
      </c>
      <c r="K4832" t="s">
        <v>1031</v>
      </c>
      <c r="L4832">
        <f t="shared" si="75"/>
        <v>-3.6621507362945098</v>
      </c>
      <c r="M4832" t="s">
        <v>1032</v>
      </c>
    </row>
    <row r="4833" spans="1:13" x14ac:dyDescent="0.2">
      <c r="A4833" t="s">
        <v>16914</v>
      </c>
      <c r="B4833" t="s">
        <v>16915</v>
      </c>
      <c r="C4833">
        <v>0</v>
      </c>
      <c r="D4833" t="s">
        <v>16916</v>
      </c>
      <c r="E4833">
        <v>0.90269221087578899</v>
      </c>
      <c r="F4833">
        <v>1.6043233953077201</v>
      </c>
      <c r="G4833">
        <v>1.050802751775</v>
      </c>
      <c r="H4833">
        <v>1.52675979635353</v>
      </c>
      <c r="I4833">
        <v>0.12682075213709901</v>
      </c>
      <c r="J4833">
        <v>0.280562637970379</v>
      </c>
      <c r="K4833" t="s">
        <v>1031</v>
      </c>
      <c r="L4833">
        <f t="shared" si="75"/>
        <v>-1.6043233953077201</v>
      </c>
      <c r="M4833" t="s">
        <v>1032</v>
      </c>
    </row>
    <row r="4834" spans="1:13" x14ac:dyDescent="0.2">
      <c r="A4834" t="s">
        <v>16917</v>
      </c>
      <c r="B4834" t="s">
        <v>16918</v>
      </c>
      <c r="C4834" t="s">
        <v>7327</v>
      </c>
      <c r="D4834" t="s">
        <v>16919</v>
      </c>
      <c r="E4834">
        <v>0.90242957961134196</v>
      </c>
      <c r="F4834">
        <v>2.5310089447777799</v>
      </c>
      <c r="G4834">
        <v>1.2664912802684101</v>
      </c>
      <c r="H4834">
        <v>1.9984416665240501</v>
      </c>
      <c r="I4834">
        <v>4.5668798185434401E-2</v>
      </c>
      <c r="J4834">
        <v>0.14346183369830401</v>
      </c>
      <c r="K4834" t="s">
        <v>1031</v>
      </c>
      <c r="L4834">
        <f t="shared" si="75"/>
        <v>-2.5310089447777799</v>
      </c>
      <c r="M4834" t="s">
        <v>1032</v>
      </c>
    </row>
    <row r="4835" spans="1:13" x14ac:dyDescent="0.2">
      <c r="A4835" t="s">
        <v>16920</v>
      </c>
      <c r="B4835" t="s">
        <v>16921</v>
      </c>
      <c r="C4835" t="s">
        <v>16922</v>
      </c>
      <c r="D4835" t="s">
        <v>16923</v>
      </c>
      <c r="E4835">
        <v>0.90213720829407495</v>
      </c>
      <c r="F4835">
        <v>1.57138813339709</v>
      </c>
      <c r="G4835">
        <v>1.32472028532491</v>
      </c>
      <c r="H4835">
        <v>1.18620372225347</v>
      </c>
      <c r="I4835">
        <v>0.235541856641417</v>
      </c>
      <c r="J4835">
        <v>0.41394863027811502</v>
      </c>
      <c r="K4835" t="s">
        <v>1031</v>
      </c>
      <c r="L4835">
        <f t="shared" si="75"/>
        <v>-1.57138813339709</v>
      </c>
      <c r="M4835" t="s">
        <v>1032</v>
      </c>
    </row>
    <row r="4836" spans="1:13" x14ac:dyDescent="0.2">
      <c r="A4836" t="s">
        <v>16924</v>
      </c>
      <c r="B4836" t="s">
        <v>16925</v>
      </c>
      <c r="C4836">
        <v>0</v>
      </c>
      <c r="D4836" t="s">
        <v>8038</v>
      </c>
      <c r="E4836">
        <v>0.89998105698199304</v>
      </c>
      <c r="F4836">
        <v>-0.24269558431182101</v>
      </c>
      <c r="G4836">
        <v>0.99035684629114795</v>
      </c>
      <c r="H4836">
        <v>-0.24505872324779501</v>
      </c>
      <c r="I4836">
        <v>0.806410962637641</v>
      </c>
      <c r="J4836">
        <v>0.88631664378289998</v>
      </c>
      <c r="K4836" t="s">
        <v>1031</v>
      </c>
      <c r="L4836">
        <f t="shared" si="75"/>
        <v>0.24269558431182101</v>
      </c>
      <c r="M4836" t="s">
        <v>1032</v>
      </c>
    </row>
    <row r="4837" spans="1:13" x14ac:dyDescent="0.2">
      <c r="A4837" t="s">
        <v>16926</v>
      </c>
      <c r="B4837" t="s">
        <v>16927</v>
      </c>
      <c r="C4837">
        <v>0</v>
      </c>
      <c r="D4837" t="s">
        <v>16928</v>
      </c>
      <c r="E4837">
        <v>0.89973451420423001</v>
      </c>
      <c r="F4837">
        <v>3.16064365430586</v>
      </c>
      <c r="G4837">
        <v>1.65743868415935</v>
      </c>
      <c r="H4837">
        <v>1.90694454311529</v>
      </c>
      <c r="I4837">
        <v>5.6527769241025802E-2</v>
      </c>
      <c r="J4837">
        <v>0.16510077657334499</v>
      </c>
      <c r="K4837" t="s">
        <v>1031</v>
      </c>
      <c r="L4837">
        <f t="shared" si="75"/>
        <v>-3.16064365430586</v>
      </c>
      <c r="M4837" t="s">
        <v>1032</v>
      </c>
    </row>
    <row r="4838" spans="1:13" x14ac:dyDescent="0.2">
      <c r="A4838" t="s">
        <v>16929</v>
      </c>
      <c r="B4838" t="s">
        <v>16930</v>
      </c>
      <c r="C4838">
        <v>0</v>
      </c>
      <c r="D4838" t="s">
        <v>13170</v>
      </c>
      <c r="E4838">
        <v>0.89477515646651695</v>
      </c>
      <c r="F4838">
        <v>0.79590348003050104</v>
      </c>
      <c r="G4838">
        <v>1.4441003513133299</v>
      </c>
      <c r="H4838">
        <v>0.55114139353727598</v>
      </c>
      <c r="I4838">
        <v>0.58153675162471696</v>
      </c>
      <c r="J4838">
        <v>0.73094480995429301</v>
      </c>
      <c r="K4838" t="s">
        <v>1031</v>
      </c>
      <c r="L4838">
        <f t="shared" si="75"/>
        <v>-0.79590348003050104</v>
      </c>
      <c r="M4838" t="s">
        <v>1032</v>
      </c>
    </row>
    <row r="4839" spans="1:13" x14ac:dyDescent="0.2">
      <c r="A4839" t="s">
        <v>16931</v>
      </c>
      <c r="B4839" t="s">
        <v>16932</v>
      </c>
      <c r="C4839" t="s">
        <v>9248</v>
      </c>
      <c r="D4839" t="s">
        <v>16933</v>
      </c>
      <c r="E4839">
        <v>0.89424922678319796</v>
      </c>
      <c r="F4839">
        <v>1.5657316714115499</v>
      </c>
      <c r="G4839">
        <v>1.0274670311677301</v>
      </c>
      <c r="H4839">
        <v>1.52387533995332</v>
      </c>
      <c r="I4839">
        <v>0.127539854706926</v>
      </c>
      <c r="J4839">
        <v>0.28163472240381998</v>
      </c>
      <c r="K4839" t="s">
        <v>1031</v>
      </c>
      <c r="L4839">
        <f t="shared" si="75"/>
        <v>-1.5657316714115499</v>
      </c>
      <c r="M4839" t="s">
        <v>1032</v>
      </c>
    </row>
    <row r="4840" spans="1:13" x14ac:dyDescent="0.2">
      <c r="A4840" t="s">
        <v>16934</v>
      </c>
      <c r="B4840" t="s">
        <v>16935</v>
      </c>
      <c r="C4840">
        <v>0</v>
      </c>
      <c r="D4840" t="s">
        <v>16936</v>
      </c>
      <c r="E4840">
        <v>0.89209698826628103</v>
      </c>
      <c r="F4840">
        <v>3.9058373682252401</v>
      </c>
      <c r="G4840">
        <v>1.5506883171144801</v>
      </c>
      <c r="H4840">
        <v>2.5187765491734799</v>
      </c>
      <c r="I4840">
        <v>1.1776336462327E-2</v>
      </c>
      <c r="J4840">
        <v>5.8759793478824103E-2</v>
      </c>
      <c r="K4840" t="s">
        <v>1031</v>
      </c>
      <c r="L4840">
        <f t="shared" si="75"/>
        <v>-3.9058373682252401</v>
      </c>
      <c r="M4840" t="s">
        <v>1032</v>
      </c>
    </row>
    <row r="4841" spans="1:13" x14ac:dyDescent="0.2">
      <c r="A4841" t="s">
        <v>16937</v>
      </c>
      <c r="B4841" t="s">
        <v>16938</v>
      </c>
      <c r="C4841" t="s">
        <v>16939</v>
      </c>
      <c r="D4841" t="s">
        <v>16940</v>
      </c>
      <c r="E4841">
        <v>0.89204793676192695</v>
      </c>
      <c r="F4841">
        <v>0.32109463546393902</v>
      </c>
      <c r="G4841">
        <v>1.0544548138915899</v>
      </c>
      <c r="H4841">
        <v>0.30451246581055602</v>
      </c>
      <c r="I4841">
        <v>0.76073749707018501</v>
      </c>
      <c r="J4841">
        <v>0.85839789235485198</v>
      </c>
      <c r="K4841" t="s">
        <v>1031</v>
      </c>
      <c r="L4841">
        <f t="shared" si="75"/>
        <v>-0.32109463546393902</v>
      </c>
      <c r="M4841" t="s">
        <v>1032</v>
      </c>
    </row>
    <row r="4842" spans="1:13" x14ac:dyDescent="0.2">
      <c r="A4842" t="s">
        <v>16941</v>
      </c>
      <c r="B4842" t="s">
        <v>16942</v>
      </c>
      <c r="C4842">
        <v>0</v>
      </c>
      <c r="D4842" t="s">
        <v>16943</v>
      </c>
      <c r="E4842">
        <v>0.89063734839755704</v>
      </c>
      <c r="F4842">
        <v>-0.40011852660981601</v>
      </c>
      <c r="G4842">
        <v>1.04884336598374</v>
      </c>
      <c r="H4842">
        <v>-0.38148549114817698</v>
      </c>
      <c r="I4842">
        <v>0.70284303512103596</v>
      </c>
      <c r="J4842">
        <v>0.82014458120890299</v>
      </c>
      <c r="K4842" t="s">
        <v>1031</v>
      </c>
      <c r="L4842">
        <f t="shared" si="75"/>
        <v>0.40011852660981601</v>
      </c>
      <c r="M4842" t="s">
        <v>1032</v>
      </c>
    </row>
    <row r="4843" spans="1:13" x14ac:dyDescent="0.2">
      <c r="A4843" t="s">
        <v>16944</v>
      </c>
      <c r="B4843" t="s">
        <v>16945</v>
      </c>
      <c r="C4843" t="s">
        <v>16773</v>
      </c>
      <c r="D4843" t="s">
        <v>16946</v>
      </c>
      <c r="E4843">
        <v>0.88578378815894498</v>
      </c>
      <c r="F4843">
        <v>2.11783285897656</v>
      </c>
      <c r="G4843">
        <v>1.07847520007081</v>
      </c>
      <c r="H4843">
        <v>1.96372884498179</v>
      </c>
      <c r="I4843">
        <v>4.9561545639877302E-2</v>
      </c>
      <c r="J4843">
        <v>0.150704612578899</v>
      </c>
      <c r="K4843" t="s">
        <v>1031</v>
      </c>
      <c r="L4843">
        <f t="shared" si="75"/>
        <v>-2.11783285897656</v>
      </c>
      <c r="M4843" t="s">
        <v>1032</v>
      </c>
    </row>
    <row r="4844" spans="1:13" x14ac:dyDescent="0.2">
      <c r="A4844" t="s">
        <v>16947</v>
      </c>
      <c r="B4844" t="s">
        <v>16948</v>
      </c>
      <c r="C4844">
        <v>0</v>
      </c>
      <c r="D4844" t="s">
        <v>16949</v>
      </c>
      <c r="E4844">
        <v>0.88539189971263699</v>
      </c>
      <c r="F4844">
        <v>4.0211300571073298</v>
      </c>
      <c r="G4844">
        <v>1.5629701207271101</v>
      </c>
      <c r="H4844">
        <v>2.5727491548185601</v>
      </c>
      <c r="I4844">
        <v>1.0089430475901899E-2</v>
      </c>
      <c r="J4844">
        <v>5.3179529682487403E-2</v>
      </c>
      <c r="K4844" t="s">
        <v>1031</v>
      </c>
      <c r="L4844">
        <f t="shared" si="75"/>
        <v>-4.0211300571073298</v>
      </c>
      <c r="M4844" t="s">
        <v>1032</v>
      </c>
    </row>
    <row r="4845" spans="1:13" x14ac:dyDescent="0.2">
      <c r="A4845" t="s">
        <v>16950</v>
      </c>
      <c r="B4845" t="s">
        <v>16951</v>
      </c>
      <c r="C4845">
        <v>0</v>
      </c>
      <c r="D4845" t="s">
        <v>16952</v>
      </c>
      <c r="E4845">
        <v>0.88487804712279505</v>
      </c>
      <c r="F4845">
        <v>1.6850718938826099</v>
      </c>
      <c r="G4845">
        <v>1.2152130223855899</v>
      </c>
      <c r="H4845">
        <v>1.38664733083146</v>
      </c>
      <c r="I4845">
        <v>0.16554932824372401</v>
      </c>
      <c r="J4845">
        <v>0.33231827037265199</v>
      </c>
      <c r="K4845" t="s">
        <v>1031</v>
      </c>
      <c r="L4845">
        <f t="shared" si="75"/>
        <v>-1.6850718938826099</v>
      </c>
      <c r="M4845" t="s">
        <v>1032</v>
      </c>
    </row>
    <row r="4846" spans="1:13" x14ac:dyDescent="0.2">
      <c r="A4846" t="s">
        <v>16953</v>
      </c>
      <c r="B4846" t="s">
        <v>16954</v>
      </c>
      <c r="C4846" t="s">
        <v>598</v>
      </c>
      <c r="D4846" t="s">
        <v>16955</v>
      </c>
      <c r="E4846">
        <v>0.88473408604564396</v>
      </c>
      <c r="F4846">
        <v>2.2796885534246698</v>
      </c>
      <c r="G4846">
        <v>1.40939702914945</v>
      </c>
      <c r="H4846">
        <v>1.6174920950418299</v>
      </c>
      <c r="I4846">
        <v>0.10577210065687701</v>
      </c>
      <c r="J4846">
        <v>0.248948527283786</v>
      </c>
      <c r="K4846" t="s">
        <v>1031</v>
      </c>
      <c r="L4846">
        <f t="shared" si="75"/>
        <v>-2.2796885534246698</v>
      </c>
      <c r="M4846" t="s">
        <v>1032</v>
      </c>
    </row>
    <row r="4847" spans="1:13" x14ac:dyDescent="0.2">
      <c r="A4847" t="s">
        <v>16956</v>
      </c>
      <c r="B4847" t="s">
        <v>16957</v>
      </c>
      <c r="C4847">
        <v>0</v>
      </c>
      <c r="D4847" t="s">
        <v>12772</v>
      </c>
      <c r="E4847">
        <v>0.88448078239085304</v>
      </c>
      <c r="F4847">
        <v>1.05013985099269</v>
      </c>
      <c r="G4847">
        <v>1.2414250650636001</v>
      </c>
      <c r="H4847">
        <v>0.84591481237644295</v>
      </c>
      <c r="I4847">
        <v>0.397600268651638</v>
      </c>
      <c r="J4847">
        <v>0.57626292406101098</v>
      </c>
      <c r="K4847" t="s">
        <v>1031</v>
      </c>
      <c r="L4847">
        <f t="shared" si="75"/>
        <v>-1.05013985099269</v>
      </c>
      <c r="M4847" t="s">
        <v>1032</v>
      </c>
    </row>
    <row r="4848" spans="1:13" x14ac:dyDescent="0.2">
      <c r="A4848" t="s">
        <v>16958</v>
      </c>
      <c r="B4848" t="s">
        <v>16959</v>
      </c>
      <c r="C4848">
        <v>0</v>
      </c>
      <c r="D4848" t="s">
        <v>16960</v>
      </c>
      <c r="E4848">
        <v>0.88301185595363096</v>
      </c>
      <c r="F4848">
        <v>4.0616213752661903</v>
      </c>
      <c r="G4848">
        <v>1.6211309293760101</v>
      </c>
      <c r="H4848">
        <v>2.5054246400872402</v>
      </c>
      <c r="I4848">
        <v>1.2230445823210701E-2</v>
      </c>
      <c r="J4848">
        <v>6.0163425411351203E-2</v>
      </c>
      <c r="K4848" t="s">
        <v>1031</v>
      </c>
      <c r="L4848">
        <f t="shared" si="75"/>
        <v>-4.0616213752661903</v>
      </c>
      <c r="M4848" t="s">
        <v>1032</v>
      </c>
    </row>
    <row r="4849" spans="1:13" x14ac:dyDescent="0.2">
      <c r="A4849" t="s">
        <v>16961</v>
      </c>
      <c r="B4849" t="s">
        <v>16962</v>
      </c>
      <c r="C4849">
        <v>0</v>
      </c>
      <c r="D4849" t="s">
        <v>16963</v>
      </c>
      <c r="E4849">
        <v>0.88158547272842902</v>
      </c>
      <c r="F4849">
        <v>2.7049636407953401</v>
      </c>
      <c r="G4849">
        <v>1.5018200752672599</v>
      </c>
      <c r="H4849">
        <v>1.8011236401364299</v>
      </c>
      <c r="I4849">
        <v>7.1683394432716402E-2</v>
      </c>
      <c r="J4849">
        <v>0.19315508360380301</v>
      </c>
      <c r="K4849" t="s">
        <v>1031</v>
      </c>
      <c r="L4849">
        <f t="shared" si="75"/>
        <v>-2.7049636407953401</v>
      </c>
      <c r="M4849" t="s">
        <v>1032</v>
      </c>
    </row>
    <row r="4850" spans="1:13" x14ac:dyDescent="0.2">
      <c r="A4850" t="s">
        <v>16964</v>
      </c>
      <c r="B4850" t="s">
        <v>16965</v>
      </c>
      <c r="C4850" t="s">
        <v>12605</v>
      </c>
      <c r="D4850" t="s">
        <v>16966</v>
      </c>
      <c r="E4850">
        <v>0.88052513940735999</v>
      </c>
      <c r="F4850">
        <v>2.66692455182833</v>
      </c>
      <c r="G4850">
        <v>1.3023969207401001</v>
      </c>
      <c r="H4850">
        <v>2.0477048965324798</v>
      </c>
      <c r="I4850">
        <v>4.0588923777935E-2</v>
      </c>
      <c r="J4850">
        <v>0.131798334360787</v>
      </c>
      <c r="K4850" t="s">
        <v>1031</v>
      </c>
      <c r="L4850">
        <f t="shared" si="75"/>
        <v>-2.66692455182833</v>
      </c>
      <c r="M4850" t="s">
        <v>1032</v>
      </c>
    </row>
    <row r="4851" spans="1:13" x14ac:dyDescent="0.2">
      <c r="A4851" t="s">
        <v>16967</v>
      </c>
      <c r="B4851" t="s">
        <v>16968</v>
      </c>
      <c r="C4851" t="s">
        <v>16330</v>
      </c>
      <c r="D4851" t="s">
        <v>16969</v>
      </c>
      <c r="E4851">
        <v>0.879925118798497</v>
      </c>
      <c r="F4851">
        <v>2.6015910674312401</v>
      </c>
      <c r="G4851">
        <v>1.36519981274953</v>
      </c>
      <c r="H4851">
        <v>1.9056485674368799</v>
      </c>
      <c r="I4851">
        <v>5.6695816402562001E-2</v>
      </c>
      <c r="J4851">
        <v>0.165338613957588</v>
      </c>
      <c r="K4851" t="s">
        <v>1031</v>
      </c>
      <c r="L4851">
        <f t="shared" si="75"/>
        <v>-2.6015910674312401</v>
      </c>
      <c r="M4851" t="s">
        <v>1032</v>
      </c>
    </row>
    <row r="4852" spans="1:13" x14ac:dyDescent="0.2">
      <c r="A4852" t="s">
        <v>16970</v>
      </c>
      <c r="B4852" t="s">
        <v>16971</v>
      </c>
      <c r="C4852">
        <v>0</v>
      </c>
      <c r="D4852">
        <v>0</v>
      </c>
      <c r="E4852">
        <v>0.87985790779597495</v>
      </c>
      <c r="F4852">
        <v>4.2537562583937802</v>
      </c>
      <c r="G4852">
        <v>1.7668988200497</v>
      </c>
      <c r="H4852">
        <v>2.4074702015331702</v>
      </c>
      <c r="I4852">
        <v>1.6063473051913201E-2</v>
      </c>
      <c r="J4852">
        <v>7.1600132017311496E-2</v>
      </c>
      <c r="K4852" t="s">
        <v>1031</v>
      </c>
      <c r="L4852">
        <f t="shared" si="75"/>
        <v>-4.2537562583937802</v>
      </c>
      <c r="M4852" t="s">
        <v>1032</v>
      </c>
    </row>
    <row r="4853" spans="1:13" x14ac:dyDescent="0.2">
      <c r="A4853" t="s">
        <v>16972</v>
      </c>
      <c r="B4853" t="s">
        <v>16973</v>
      </c>
      <c r="C4853" t="s">
        <v>5940</v>
      </c>
      <c r="D4853" t="s">
        <v>16974</v>
      </c>
      <c r="E4853">
        <v>0.87910202027672302</v>
      </c>
      <c r="F4853">
        <v>-0.46071522773542201</v>
      </c>
      <c r="G4853">
        <v>1.0515570328610599</v>
      </c>
      <c r="H4853">
        <v>-0.43812671432752698</v>
      </c>
      <c r="I4853">
        <v>0.66129443000779897</v>
      </c>
      <c r="J4853">
        <v>0.78789585415567898</v>
      </c>
      <c r="K4853" t="s">
        <v>1031</v>
      </c>
      <c r="L4853">
        <f t="shared" si="75"/>
        <v>0.46071522773542201</v>
      </c>
      <c r="M4853" t="s">
        <v>1032</v>
      </c>
    </row>
    <row r="4854" spans="1:13" x14ac:dyDescent="0.2">
      <c r="A4854" t="s">
        <v>16975</v>
      </c>
      <c r="B4854" t="s">
        <v>16976</v>
      </c>
      <c r="C4854">
        <v>0</v>
      </c>
      <c r="D4854" t="s">
        <v>16977</v>
      </c>
      <c r="E4854">
        <v>0.87902205318441795</v>
      </c>
      <c r="F4854">
        <v>-0.17261687934487699</v>
      </c>
      <c r="G4854">
        <v>1.0455085630788501</v>
      </c>
      <c r="H4854">
        <v>-0.165103266908258</v>
      </c>
      <c r="I4854">
        <v>0.86886270168053104</v>
      </c>
      <c r="J4854">
        <v>0.92526126617364202</v>
      </c>
      <c r="K4854" t="s">
        <v>1031</v>
      </c>
      <c r="L4854">
        <f t="shared" si="75"/>
        <v>0.17261687934487699</v>
      </c>
      <c r="M4854" t="s">
        <v>1032</v>
      </c>
    </row>
    <row r="4855" spans="1:13" x14ac:dyDescent="0.2">
      <c r="A4855" t="s">
        <v>16978</v>
      </c>
      <c r="B4855" t="s">
        <v>16979</v>
      </c>
      <c r="C4855" t="s">
        <v>3713</v>
      </c>
      <c r="D4855" t="s">
        <v>16980</v>
      </c>
      <c r="E4855">
        <v>0.87851093710279404</v>
      </c>
      <c r="F4855">
        <v>1.3701797133379801</v>
      </c>
      <c r="G4855">
        <v>1.10557619211109</v>
      </c>
      <c r="H4855">
        <v>1.2393354009565201</v>
      </c>
      <c r="I4855">
        <v>0.21522131372872899</v>
      </c>
      <c r="J4855">
        <v>0.39118096668733898</v>
      </c>
      <c r="K4855" t="s">
        <v>1031</v>
      </c>
      <c r="L4855">
        <f t="shared" si="75"/>
        <v>-1.3701797133379801</v>
      </c>
      <c r="M4855" t="s">
        <v>1032</v>
      </c>
    </row>
    <row r="4856" spans="1:13" x14ac:dyDescent="0.2">
      <c r="A4856" t="s">
        <v>16981</v>
      </c>
      <c r="B4856" t="s">
        <v>16982</v>
      </c>
      <c r="C4856">
        <v>0</v>
      </c>
      <c r="D4856" t="s">
        <v>16983</v>
      </c>
      <c r="E4856">
        <v>0.87815899046759105</v>
      </c>
      <c r="F4856">
        <v>-0.36805134769359699</v>
      </c>
      <c r="G4856">
        <v>0.99229992408010603</v>
      </c>
      <c r="H4856">
        <v>-0.37090736254443701</v>
      </c>
      <c r="I4856">
        <v>0.71070653118399196</v>
      </c>
      <c r="J4856">
        <v>0.82496718483609499</v>
      </c>
      <c r="K4856" t="s">
        <v>1031</v>
      </c>
      <c r="L4856">
        <f t="shared" si="75"/>
        <v>0.36805134769359699</v>
      </c>
      <c r="M4856" t="s">
        <v>1032</v>
      </c>
    </row>
    <row r="4857" spans="1:13" x14ac:dyDescent="0.2">
      <c r="A4857" t="s">
        <v>16984</v>
      </c>
      <c r="B4857" t="s">
        <v>16985</v>
      </c>
      <c r="C4857" t="s">
        <v>7863</v>
      </c>
      <c r="D4857" t="s">
        <v>16986</v>
      </c>
      <c r="E4857">
        <v>0.87626669579668404</v>
      </c>
      <c r="F4857">
        <v>2.3975051258261399</v>
      </c>
      <c r="G4857">
        <v>1.2935187602545899</v>
      </c>
      <c r="H4857">
        <v>1.8534753414432701</v>
      </c>
      <c r="I4857">
        <v>6.3814257299436294E-2</v>
      </c>
      <c r="J4857">
        <v>0.17893689060204401</v>
      </c>
      <c r="K4857" t="s">
        <v>1031</v>
      </c>
      <c r="L4857">
        <f t="shared" si="75"/>
        <v>-2.3975051258261399</v>
      </c>
      <c r="M4857" t="s">
        <v>1032</v>
      </c>
    </row>
    <row r="4858" spans="1:13" x14ac:dyDescent="0.2">
      <c r="A4858" t="s">
        <v>16987</v>
      </c>
      <c r="B4858" t="s">
        <v>16988</v>
      </c>
      <c r="C4858" t="s">
        <v>12601</v>
      </c>
      <c r="D4858" t="s">
        <v>16989</v>
      </c>
      <c r="E4858">
        <v>0.87143768882538397</v>
      </c>
      <c r="F4858">
        <v>1.3235267095371199</v>
      </c>
      <c r="G4858">
        <v>1.32577431197864</v>
      </c>
      <c r="H4858">
        <v>0.99830468698842001</v>
      </c>
      <c r="I4858">
        <v>0.31813163554270002</v>
      </c>
      <c r="J4858">
        <v>0.49980720981351301</v>
      </c>
      <c r="K4858" t="s">
        <v>1031</v>
      </c>
      <c r="L4858">
        <f t="shared" si="75"/>
        <v>-1.3235267095371199</v>
      </c>
      <c r="M4858" t="s">
        <v>1032</v>
      </c>
    </row>
    <row r="4859" spans="1:13" x14ac:dyDescent="0.2">
      <c r="A4859" t="s">
        <v>16990</v>
      </c>
      <c r="B4859" t="s">
        <v>16991</v>
      </c>
      <c r="C4859" t="s">
        <v>16992</v>
      </c>
      <c r="D4859" t="s">
        <v>16993</v>
      </c>
      <c r="E4859">
        <v>0.87042376081410899</v>
      </c>
      <c r="F4859">
        <v>1.0574454340341199</v>
      </c>
      <c r="G4859">
        <v>1.4894004238741301</v>
      </c>
      <c r="H4859">
        <v>0.70998061843138605</v>
      </c>
      <c r="I4859">
        <v>0.47771615517203903</v>
      </c>
      <c r="J4859">
        <v>0.64923159724353097</v>
      </c>
      <c r="K4859" t="s">
        <v>1031</v>
      </c>
      <c r="L4859">
        <f t="shared" si="75"/>
        <v>-1.0574454340341199</v>
      </c>
      <c r="M4859" t="s">
        <v>1032</v>
      </c>
    </row>
    <row r="4860" spans="1:13" x14ac:dyDescent="0.2">
      <c r="A4860" t="s">
        <v>16994</v>
      </c>
      <c r="B4860" t="s">
        <v>16995</v>
      </c>
      <c r="C4860" t="s">
        <v>1756</v>
      </c>
      <c r="D4860" t="s">
        <v>16996</v>
      </c>
      <c r="E4860">
        <v>0.869065810039368</v>
      </c>
      <c r="F4860">
        <v>3.81934907613662</v>
      </c>
      <c r="G4860">
        <v>1.5742802182264499</v>
      </c>
      <c r="H4860">
        <v>2.4260922750076999</v>
      </c>
      <c r="I4860">
        <v>1.5262389127172701E-2</v>
      </c>
      <c r="J4860">
        <v>6.9060933328513693E-2</v>
      </c>
      <c r="K4860" t="s">
        <v>1031</v>
      </c>
      <c r="L4860">
        <f t="shared" si="75"/>
        <v>-3.81934907613662</v>
      </c>
      <c r="M4860" t="s">
        <v>1032</v>
      </c>
    </row>
    <row r="4861" spans="1:13" x14ac:dyDescent="0.2">
      <c r="A4861" t="s">
        <v>16997</v>
      </c>
      <c r="B4861" t="s">
        <v>231</v>
      </c>
      <c r="C4861" t="s">
        <v>705</v>
      </c>
      <c r="D4861" t="s">
        <v>768</v>
      </c>
      <c r="E4861">
        <v>0.86629170996559801</v>
      </c>
      <c r="F4861">
        <v>0.71392631634340398</v>
      </c>
      <c r="G4861">
        <v>1.2354333040500001</v>
      </c>
      <c r="H4861">
        <v>0.57787523940225005</v>
      </c>
      <c r="I4861">
        <v>0.56334835329514799</v>
      </c>
      <c r="J4861">
        <v>0.71496640949791201</v>
      </c>
      <c r="K4861" t="s">
        <v>1031</v>
      </c>
      <c r="L4861">
        <f t="shared" si="75"/>
        <v>-0.71392631634340398</v>
      </c>
      <c r="M4861" t="s">
        <v>1032</v>
      </c>
    </row>
    <row r="4862" spans="1:13" x14ac:dyDescent="0.2">
      <c r="A4862" t="s">
        <v>16998</v>
      </c>
      <c r="B4862" t="s">
        <v>368</v>
      </c>
      <c r="C4862" t="s">
        <v>970</v>
      </c>
      <c r="D4862" t="s">
        <v>973</v>
      </c>
      <c r="E4862">
        <v>0.86614593774422599</v>
      </c>
      <c r="F4862">
        <v>3.6452427839314598</v>
      </c>
      <c r="G4862">
        <v>1.6261462946086001</v>
      </c>
      <c r="H4862">
        <v>2.2416450451088399</v>
      </c>
      <c r="I4862">
        <v>2.49843222445644E-2</v>
      </c>
      <c r="J4862">
        <v>9.5882882735263505E-2</v>
      </c>
      <c r="K4862" t="s">
        <v>1031</v>
      </c>
      <c r="L4862">
        <f t="shared" si="75"/>
        <v>-3.6452427839314598</v>
      </c>
      <c r="M4862" t="s">
        <v>1032</v>
      </c>
    </row>
    <row r="4863" spans="1:13" x14ac:dyDescent="0.2">
      <c r="A4863" t="s">
        <v>16999</v>
      </c>
      <c r="B4863" t="s">
        <v>17000</v>
      </c>
      <c r="C4863" t="s">
        <v>2496</v>
      </c>
      <c r="D4863" t="s">
        <v>17001</v>
      </c>
      <c r="E4863">
        <v>0.86382738756184996</v>
      </c>
      <c r="F4863">
        <v>2.0037977136518501</v>
      </c>
      <c r="G4863">
        <v>1.44237267011327</v>
      </c>
      <c r="H4863">
        <v>1.3892371612216501</v>
      </c>
      <c r="I4863">
        <v>0.16476064503273799</v>
      </c>
      <c r="J4863">
        <v>0.33137193915923302</v>
      </c>
      <c r="K4863" t="s">
        <v>1031</v>
      </c>
      <c r="L4863">
        <f t="shared" si="75"/>
        <v>-2.0037977136518501</v>
      </c>
      <c r="M4863" t="s">
        <v>1032</v>
      </c>
    </row>
    <row r="4864" spans="1:13" x14ac:dyDescent="0.2">
      <c r="A4864" t="s">
        <v>17002</v>
      </c>
      <c r="B4864" t="s">
        <v>17003</v>
      </c>
      <c r="C4864" t="s">
        <v>13579</v>
      </c>
      <c r="D4864" t="s">
        <v>17004</v>
      </c>
      <c r="E4864">
        <v>0.86355508773769996</v>
      </c>
      <c r="F4864">
        <v>4.6779775369488599</v>
      </c>
      <c r="G4864">
        <v>3.1969574833626702</v>
      </c>
      <c r="H4864">
        <v>1.4632592273414899</v>
      </c>
      <c r="I4864">
        <v>0.14339645983671101</v>
      </c>
      <c r="J4864">
        <v>0.30175880697681301</v>
      </c>
      <c r="K4864" t="s">
        <v>1031</v>
      </c>
      <c r="L4864">
        <f t="shared" si="75"/>
        <v>-4.6779775369488599</v>
      </c>
      <c r="M4864" t="s">
        <v>1032</v>
      </c>
    </row>
    <row r="4865" spans="1:13" x14ac:dyDescent="0.2">
      <c r="A4865" t="s">
        <v>17005</v>
      </c>
      <c r="B4865" t="s">
        <v>17006</v>
      </c>
      <c r="C4865" t="s">
        <v>9443</v>
      </c>
      <c r="D4865" t="s">
        <v>14918</v>
      </c>
      <c r="E4865">
        <v>0.86116050715317105</v>
      </c>
      <c r="F4865">
        <v>-1.6480945309297099</v>
      </c>
      <c r="G4865">
        <v>1.1739540678287099</v>
      </c>
      <c r="H4865">
        <v>-1.40388331715393</v>
      </c>
      <c r="I4865">
        <v>0.16035359826430601</v>
      </c>
      <c r="J4865">
        <v>0.32501164305381702</v>
      </c>
      <c r="K4865" t="s">
        <v>1031</v>
      </c>
      <c r="L4865">
        <f t="shared" si="75"/>
        <v>1.6480945309297099</v>
      </c>
      <c r="M4865" t="s">
        <v>1032</v>
      </c>
    </row>
    <row r="4866" spans="1:13" x14ac:dyDescent="0.2">
      <c r="A4866" t="s">
        <v>17007</v>
      </c>
      <c r="B4866" t="s">
        <v>17008</v>
      </c>
      <c r="C4866">
        <v>0</v>
      </c>
      <c r="D4866" t="s">
        <v>17009</v>
      </c>
      <c r="E4866">
        <v>0.86086264768126597</v>
      </c>
      <c r="F4866">
        <v>1.9618286274699801</v>
      </c>
      <c r="G4866">
        <v>1.0266867238378501</v>
      </c>
      <c r="H4866">
        <v>1.91083470928355</v>
      </c>
      <c r="I4866">
        <v>5.60258256903928E-2</v>
      </c>
      <c r="J4866">
        <v>0.163995259038623</v>
      </c>
      <c r="K4866" t="s">
        <v>1031</v>
      </c>
      <c r="L4866">
        <f t="shared" ref="L4866:L4929" si="76">F4866*-1</f>
        <v>-1.9618286274699801</v>
      </c>
      <c r="M4866" t="s">
        <v>1032</v>
      </c>
    </row>
    <row r="4867" spans="1:13" x14ac:dyDescent="0.2">
      <c r="A4867" t="s">
        <v>17010</v>
      </c>
      <c r="B4867" t="s">
        <v>17011</v>
      </c>
      <c r="C4867" t="s">
        <v>16228</v>
      </c>
      <c r="D4867" t="s">
        <v>17012</v>
      </c>
      <c r="E4867">
        <v>0.85502802468718797</v>
      </c>
      <c r="F4867">
        <v>0.718385707726102</v>
      </c>
      <c r="G4867">
        <v>1.16045878269375</v>
      </c>
      <c r="H4867">
        <v>0.61905318692881806</v>
      </c>
      <c r="I4867">
        <v>0.53588132119549403</v>
      </c>
      <c r="J4867">
        <v>0.69576342813263803</v>
      </c>
      <c r="K4867" t="s">
        <v>1031</v>
      </c>
      <c r="L4867">
        <f t="shared" si="76"/>
        <v>-0.718385707726102</v>
      </c>
      <c r="M4867" t="s">
        <v>1032</v>
      </c>
    </row>
    <row r="4868" spans="1:13" x14ac:dyDescent="0.2">
      <c r="A4868" t="s">
        <v>17013</v>
      </c>
      <c r="B4868" t="s">
        <v>17014</v>
      </c>
      <c r="C4868" t="s">
        <v>6043</v>
      </c>
      <c r="D4868" t="s">
        <v>17015</v>
      </c>
      <c r="E4868">
        <v>0.85495566591399696</v>
      </c>
      <c r="F4868">
        <v>0.82435508261825996</v>
      </c>
      <c r="G4868">
        <v>1.0545106809004801</v>
      </c>
      <c r="H4868">
        <v>0.78174180456315601</v>
      </c>
      <c r="I4868">
        <v>0.43436632813827702</v>
      </c>
      <c r="J4868">
        <v>0.60966937927045495</v>
      </c>
      <c r="K4868" t="s">
        <v>1031</v>
      </c>
      <c r="L4868">
        <f t="shared" si="76"/>
        <v>-0.82435508261825996</v>
      </c>
      <c r="M4868" t="s">
        <v>1032</v>
      </c>
    </row>
    <row r="4869" spans="1:13" x14ac:dyDescent="0.2">
      <c r="A4869" t="s">
        <v>17016</v>
      </c>
      <c r="B4869" t="s">
        <v>17017</v>
      </c>
      <c r="C4869" t="s">
        <v>9003</v>
      </c>
      <c r="D4869" t="s">
        <v>9004</v>
      </c>
      <c r="E4869">
        <v>0.850188516856348</v>
      </c>
      <c r="F4869">
        <v>0.88626212217625799</v>
      </c>
      <c r="G4869">
        <v>1.13305044827603</v>
      </c>
      <c r="H4869">
        <v>0.78219122857656798</v>
      </c>
      <c r="I4869">
        <v>0.43410219860999</v>
      </c>
      <c r="J4869">
        <v>0.60957169587470506</v>
      </c>
      <c r="K4869" t="s">
        <v>1031</v>
      </c>
      <c r="L4869">
        <f t="shared" si="76"/>
        <v>-0.88626212217625799</v>
      </c>
      <c r="M4869" t="s">
        <v>1032</v>
      </c>
    </row>
    <row r="4870" spans="1:13" x14ac:dyDescent="0.2">
      <c r="A4870" t="s">
        <v>17018</v>
      </c>
      <c r="B4870" t="s">
        <v>273</v>
      </c>
      <c r="C4870" t="s">
        <v>816</v>
      </c>
      <c r="D4870" t="s">
        <v>817</v>
      </c>
      <c r="E4870">
        <v>0.85001818464859902</v>
      </c>
      <c r="F4870">
        <v>2.4121036669564</v>
      </c>
      <c r="G4870">
        <v>1.5757376837505901</v>
      </c>
      <c r="H4870">
        <v>1.5307774205253999</v>
      </c>
      <c r="I4870">
        <v>0.12582441188038199</v>
      </c>
      <c r="J4870">
        <v>0.27922860809290101</v>
      </c>
      <c r="K4870" t="s">
        <v>1031</v>
      </c>
      <c r="L4870">
        <f t="shared" si="76"/>
        <v>-2.4121036669564</v>
      </c>
      <c r="M4870" t="s">
        <v>1032</v>
      </c>
    </row>
    <row r="4871" spans="1:13" x14ac:dyDescent="0.2">
      <c r="A4871" t="s">
        <v>17019</v>
      </c>
      <c r="B4871" t="s">
        <v>17020</v>
      </c>
      <c r="C4871" t="s">
        <v>17021</v>
      </c>
      <c r="D4871" t="s">
        <v>17022</v>
      </c>
      <c r="E4871">
        <v>0.84940744445864702</v>
      </c>
      <c r="F4871">
        <v>3.0431196252830999</v>
      </c>
      <c r="G4871">
        <v>1.67215852948178</v>
      </c>
      <c r="H4871">
        <v>1.8198750726261499</v>
      </c>
      <c r="I4871">
        <v>6.8778031813141599E-2</v>
      </c>
      <c r="J4871">
        <v>0.18764363993693001</v>
      </c>
      <c r="K4871" t="s">
        <v>1031</v>
      </c>
      <c r="L4871">
        <f t="shared" si="76"/>
        <v>-3.0431196252830999</v>
      </c>
      <c r="M4871" t="s">
        <v>1032</v>
      </c>
    </row>
    <row r="4872" spans="1:13" x14ac:dyDescent="0.2">
      <c r="A4872" t="s">
        <v>17023</v>
      </c>
      <c r="B4872" t="s">
        <v>17024</v>
      </c>
      <c r="C4872" t="s">
        <v>12557</v>
      </c>
      <c r="D4872" t="s">
        <v>17025</v>
      </c>
      <c r="E4872">
        <v>0.84828387183142595</v>
      </c>
      <c r="F4872">
        <v>4.53458043622304</v>
      </c>
      <c r="G4872">
        <v>1.8008872952108601</v>
      </c>
      <c r="H4872">
        <v>2.5179701407644699</v>
      </c>
      <c r="I4872">
        <v>1.18033326852609E-2</v>
      </c>
      <c r="J4872">
        <v>5.8800863226176399E-2</v>
      </c>
      <c r="K4872" t="s">
        <v>1031</v>
      </c>
      <c r="L4872">
        <f t="shared" si="76"/>
        <v>-4.53458043622304</v>
      </c>
      <c r="M4872" t="s">
        <v>1032</v>
      </c>
    </row>
    <row r="4873" spans="1:13" x14ac:dyDescent="0.2">
      <c r="A4873" t="s">
        <v>17026</v>
      </c>
      <c r="B4873" t="s">
        <v>17027</v>
      </c>
      <c r="C4873" t="s">
        <v>17028</v>
      </c>
      <c r="D4873" t="s">
        <v>17029</v>
      </c>
      <c r="E4873">
        <v>0.84755699407226903</v>
      </c>
      <c r="F4873">
        <v>2.6317043660289299</v>
      </c>
      <c r="G4873">
        <v>1.4706910897469001</v>
      </c>
      <c r="H4873">
        <v>1.78943381405938</v>
      </c>
      <c r="I4873">
        <v>7.3544977706715794E-2</v>
      </c>
      <c r="J4873">
        <v>0.196632412665524</v>
      </c>
      <c r="K4873" t="s">
        <v>1031</v>
      </c>
      <c r="L4873">
        <f t="shared" si="76"/>
        <v>-2.6317043660289299</v>
      </c>
      <c r="M4873" t="s">
        <v>1032</v>
      </c>
    </row>
    <row r="4874" spans="1:13" x14ac:dyDescent="0.2">
      <c r="A4874" t="s">
        <v>17030</v>
      </c>
      <c r="B4874" t="s">
        <v>17031</v>
      </c>
      <c r="C4874" t="s">
        <v>10113</v>
      </c>
      <c r="D4874" t="s">
        <v>17032</v>
      </c>
      <c r="E4874">
        <v>0.84750541166507798</v>
      </c>
      <c r="F4874">
        <v>-1.1133652696021601</v>
      </c>
      <c r="G4874">
        <v>1.17274228688129</v>
      </c>
      <c r="H4874">
        <v>-0.94936908309409596</v>
      </c>
      <c r="I4874">
        <v>0.34243292899581201</v>
      </c>
      <c r="J4874">
        <v>0.52386201805973298</v>
      </c>
      <c r="K4874" t="s">
        <v>1031</v>
      </c>
      <c r="L4874">
        <f t="shared" si="76"/>
        <v>1.1133652696021601</v>
      </c>
      <c r="M4874" t="s">
        <v>1032</v>
      </c>
    </row>
    <row r="4875" spans="1:13" x14ac:dyDescent="0.2">
      <c r="A4875" t="s">
        <v>17033</v>
      </c>
      <c r="B4875" t="s">
        <v>17034</v>
      </c>
      <c r="C4875">
        <v>0</v>
      </c>
      <c r="D4875">
        <v>0</v>
      </c>
      <c r="E4875">
        <v>0.84704168010314895</v>
      </c>
      <c r="F4875">
        <v>1.0172708794654399</v>
      </c>
      <c r="G4875">
        <v>1.4271134019680201</v>
      </c>
      <c r="H4875">
        <v>0.71281713006310299</v>
      </c>
      <c r="I4875">
        <v>0.47595892412551799</v>
      </c>
      <c r="J4875">
        <v>0.64817387561770601</v>
      </c>
      <c r="K4875" t="s">
        <v>1031</v>
      </c>
      <c r="L4875">
        <f t="shared" si="76"/>
        <v>-1.0172708794654399</v>
      </c>
      <c r="M4875" t="s">
        <v>1032</v>
      </c>
    </row>
    <row r="4876" spans="1:13" x14ac:dyDescent="0.2">
      <c r="A4876" t="s">
        <v>17035</v>
      </c>
      <c r="B4876" t="s">
        <v>17036</v>
      </c>
      <c r="C4876" t="s">
        <v>7143</v>
      </c>
      <c r="D4876" t="s">
        <v>17037</v>
      </c>
      <c r="E4876">
        <v>0.84691795943299897</v>
      </c>
      <c r="F4876">
        <v>1.1298650207637999</v>
      </c>
      <c r="G4876">
        <v>1.2572771741175499</v>
      </c>
      <c r="H4876">
        <v>0.89866025091628599</v>
      </c>
      <c r="I4876">
        <v>0.368833655435721</v>
      </c>
      <c r="J4876">
        <v>0.55087714933643095</v>
      </c>
      <c r="K4876" t="s">
        <v>1031</v>
      </c>
      <c r="L4876">
        <f t="shared" si="76"/>
        <v>-1.1298650207637999</v>
      </c>
      <c r="M4876" t="s">
        <v>1032</v>
      </c>
    </row>
    <row r="4877" spans="1:13" x14ac:dyDescent="0.2">
      <c r="A4877" t="s">
        <v>17038</v>
      </c>
      <c r="B4877" t="s">
        <v>17039</v>
      </c>
      <c r="C4877" t="s">
        <v>17040</v>
      </c>
      <c r="D4877" t="s">
        <v>17041</v>
      </c>
      <c r="E4877">
        <v>0.84558918174409503</v>
      </c>
      <c r="F4877">
        <v>2.6917931612355601</v>
      </c>
      <c r="G4877">
        <v>1.3838213087742799</v>
      </c>
      <c r="H4877">
        <v>1.94518840269905</v>
      </c>
      <c r="I4877">
        <v>5.1752307127399103E-2</v>
      </c>
      <c r="J4877">
        <v>0.154590900270453</v>
      </c>
      <c r="K4877" t="s">
        <v>1031</v>
      </c>
      <c r="L4877">
        <f t="shared" si="76"/>
        <v>-2.6917931612355601</v>
      </c>
      <c r="M4877" t="s">
        <v>1032</v>
      </c>
    </row>
    <row r="4878" spans="1:13" x14ac:dyDescent="0.2">
      <c r="A4878" t="s">
        <v>17042</v>
      </c>
      <c r="B4878" t="s">
        <v>17043</v>
      </c>
      <c r="C4878">
        <v>0</v>
      </c>
      <c r="D4878" t="s">
        <v>17044</v>
      </c>
      <c r="E4878">
        <v>0.84374563018419302</v>
      </c>
      <c r="F4878">
        <v>-0.606373142986805</v>
      </c>
      <c r="G4878">
        <v>1.1584218370554999</v>
      </c>
      <c r="H4878">
        <v>-0.52344761087040503</v>
      </c>
      <c r="I4878">
        <v>0.60066279934907296</v>
      </c>
      <c r="J4878">
        <v>0.744090484981348</v>
      </c>
      <c r="K4878" t="s">
        <v>1031</v>
      </c>
      <c r="L4878">
        <f t="shared" si="76"/>
        <v>0.606373142986805</v>
      </c>
      <c r="M4878" t="s">
        <v>1032</v>
      </c>
    </row>
    <row r="4879" spans="1:13" x14ac:dyDescent="0.2">
      <c r="A4879" t="s">
        <v>17045</v>
      </c>
      <c r="B4879" t="s">
        <v>17046</v>
      </c>
      <c r="C4879">
        <v>0</v>
      </c>
      <c r="D4879" t="s">
        <v>17047</v>
      </c>
      <c r="E4879">
        <v>0.84308635583304803</v>
      </c>
      <c r="F4879">
        <v>1.2517447851296599</v>
      </c>
      <c r="G4879">
        <v>1.0904224484685301</v>
      </c>
      <c r="H4879">
        <v>1.14794480514199</v>
      </c>
      <c r="I4879">
        <v>0.25099135010177598</v>
      </c>
      <c r="J4879">
        <v>0.43030647025350699</v>
      </c>
      <c r="K4879" t="s">
        <v>1031</v>
      </c>
      <c r="L4879">
        <f t="shared" si="76"/>
        <v>-1.2517447851296599</v>
      </c>
      <c r="M4879" t="s">
        <v>1032</v>
      </c>
    </row>
    <row r="4880" spans="1:13" x14ac:dyDescent="0.2">
      <c r="A4880" t="s">
        <v>17048</v>
      </c>
      <c r="B4880" t="s">
        <v>17049</v>
      </c>
      <c r="C4880">
        <v>0</v>
      </c>
      <c r="D4880" t="s">
        <v>17050</v>
      </c>
      <c r="E4880">
        <v>0.84225886005746198</v>
      </c>
      <c r="F4880">
        <v>-0.46036379458208099</v>
      </c>
      <c r="G4880">
        <v>1.19340411010545</v>
      </c>
      <c r="H4880">
        <v>-0.385756836836606</v>
      </c>
      <c r="I4880">
        <v>0.69967676484086705</v>
      </c>
      <c r="J4880">
        <v>0.81769161957959402</v>
      </c>
      <c r="K4880" t="s">
        <v>1031</v>
      </c>
      <c r="L4880">
        <f t="shared" si="76"/>
        <v>0.46036379458208099</v>
      </c>
      <c r="M4880" t="s">
        <v>1032</v>
      </c>
    </row>
    <row r="4881" spans="1:13" x14ac:dyDescent="0.2">
      <c r="A4881" t="s">
        <v>17051</v>
      </c>
      <c r="B4881" t="s">
        <v>17052</v>
      </c>
      <c r="C4881">
        <v>0</v>
      </c>
      <c r="D4881" t="s">
        <v>3938</v>
      </c>
      <c r="E4881">
        <v>0.84195250433270796</v>
      </c>
      <c r="F4881">
        <v>1.2504210869949399</v>
      </c>
      <c r="G4881">
        <v>1.1915737596638101</v>
      </c>
      <c r="H4881">
        <v>1.0493862229290201</v>
      </c>
      <c r="I4881">
        <v>0.29400039645937498</v>
      </c>
      <c r="J4881">
        <v>0.47371638717711101</v>
      </c>
      <c r="K4881" t="s">
        <v>1031</v>
      </c>
      <c r="L4881">
        <f t="shared" si="76"/>
        <v>-1.2504210869949399</v>
      </c>
      <c r="M4881" t="s">
        <v>1032</v>
      </c>
    </row>
    <row r="4882" spans="1:13" x14ac:dyDescent="0.2">
      <c r="A4882" t="s">
        <v>17053</v>
      </c>
      <c r="B4882" t="s">
        <v>17054</v>
      </c>
      <c r="C4882" t="s">
        <v>2130</v>
      </c>
      <c r="D4882" t="s">
        <v>17055</v>
      </c>
      <c r="E4882">
        <v>0.84068369451263503</v>
      </c>
      <c r="F4882">
        <v>0.88224695765477801</v>
      </c>
      <c r="G4882">
        <v>1.21430414376357</v>
      </c>
      <c r="H4882">
        <v>0.72654529113305399</v>
      </c>
      <c r="I4882">
        <v>0.46750455287708498</v>
      </c>
      <c r="J4882">
        <v>0.64068467808455898</v>
      </c>
      <c r="K4882" t="s">
        <v>1031</v>
      </c>
      <c r="L4882">
        <f t="shared" si="76"/>
        <v>-0.88224695765477801</v>
      </c>
      <c r="M4882" t="s">
        <v>1032</v>
      </c>
    </row>
    <row r="4883" spans="1:13" x14ac:dyDescent="0.2">
      <c r="A4883" t="s">
        <v>17056</v>
      </c>
      <c r="B4883" t="s">
        <v>17057</v>
      </c>
      <c r="C4883" t="s">
        <v>17058</v>
      </c>
      <c r="D4883" t="s">
        <v>17059</v>
      </c>
      <c r="E4883">
        <v>0.83831132639447303</v>
      </c>
      <c r="F4883">
        <v>2.9188844193794301</v>
      </c>
      <c r="G4883">
        <v>1.41310354399265</v>
      </c>
      <c r="H4883">
        <v>2.0655842466662202</v>
      </c>
      <c r="I4883">
        <v>3.8867753175894297E-2</v>
      </c>
      <c r="J4883">
        <v>0.12726447709160399</v>
      </c>
      <c r="K4883" t="s">
        <v>1031</v>
      </c>
      <c r="L4883">
        <f t="shared" si="76"/>
        <v>-2.9188844193794301</v>
      </c>
      <c r="M4883" t="s">
        <v>1032</v>
      </c>
    </row>
    <row r="4884" spans="1:13" x14ac:dyDescent="0.2">
      <c r="A4884" t="s">
        <v>17060</v>
      </c>
      <c r="B4884" t="s">
        <v>17061</v>
      </c>
      <c r="C4884">
        <v>0</v>
      </c>
      <c r="D4884" t="s">
        <v>17062</v>
      </c>
      <c r="E4884">
        <v>0.83694622497056004</v>
      </c>
      <c r="F4884">
        <v>3.57825000603864</v>
      </c>
      <c r="G4884">
        <v>1.4242706596711301</v>
      </c>
      <c r="H4884">
        <v>2.5123384953144199</v>
      </c>
      <c r="I4884">
        <v>1.19933988043511E-2</v>
      </c>
      <c r="J4884">
        <v>5.9521699511497897E-2</v>
      </c>
      <c r="K4884" t="s">
        <v>1031</v>
      </c>
      <c r="L4884">
        <f t="shared" si="76"/>
        <v>-3.57825000603864</v>
      </c>
      <c r="M4884" t="s">
        <v>1032</v>
      </c>
    </row>
    <row r="4885" spans="1:13" x14ac:dyDescent="0.2">
      <c r="A4885" t="s">
        <v>17063</v>
      </c>
      <c r="B4885" t="s">
        <v>17064</v>
      </c>
      <c r="C4885">
        <v>0</v>
      </c>
      <c r="D4885" t="s">
        <v>17062</v>
      </c>
      <c r="E4885">
        <v>0.83645146928925396</v>
      </c>
      <c r="F4885">
        <v>3.2017717713596001</v>
      </c>
      <c r="G4885">
        <v>1.45905083665188</v>
      </c>
      <c r="H4885">
        <v>2.1944209831007599</v>
      </c>
      <c r="I4885">
        <v>2.82051587857945E-2</v>
      </c>
      <c r="J4885">
        <v>0.10327904619676399</v>
      </c>
      <c r="K4885" t="s">
        <v>1031</v>
      </c>
      <c r="L4885">
        <f t="shared" si="76"/>
        <v>-3.2017717713596001</v>
      </c>
      <c r="M4885" t="s">
        <v>1032</v>
      </c>
    </row>
    <row r="4886" spans="1:13" x14ac:dyDescent="0.2">
      <c r="A4886" t="s">
        <v>17065</v>
      </c>
      <c r="B4886" t="s">
        <v>17066</v>
      </c>
      <c r="C4886" t="s">
        <v>11707</v>
      </c>
      <c r="D4886" t="s">
        <v>17067</v>
      </c>
      <c r="E4886">
        <v>0.83461597991678405</v>
      </c>
      <c r="F4886">
        <v>3.0311791808869502</v>
      </c>
      <c r="G4886">
        <v>1.2144732761966099</v>
      </c>
      <c r="H4886">
        <v>2.4958796873487099</v>
      </c>
      <c r="I4886">
        <v>1.25645209010871E-2</v>
      </c>
      <c r="J4886">
        <v>6.1026811947752703E-2</v>
      </c>
      <c r="K4886" t="s">
        <v>1031</v>
      </c>
      <c r="L4886">
        <f t="shared" si="76"/>
        <v>-3.0311791808869502</v>
      </c>
      <c r="M4886" t="s">
        <v>1032</v>
      </c>
    </row>
    <row r="4887" spans="1:13" x14ac:dyDescent="0.2">
      <c r="A4887" t="s">
        <v>17068</v>
      </c>
      <c r="B4887" t="s">
        <v>17069</v>
      </c>
      <c r="C4887">
        <v>0</v>
      </c>
      <c r="D4887" t="s">
        <v>17070</v>
      </c>
      <c r="E4887">
        <v>0.83264002301547202</v>
      </c>
      <c r="F4887">
        <v>3.13670999978453</v>
      </c>
      <c r="G4887">
        <v>1.4730725261920701</v>
      </c>
      <c r="H4887">
        <v>2.1293656245785799</v>
      </c>
      <c r="I4887">
        <v>3.3224022202666501E-2</v>
      </c>
      <c r="J4887">
        <v>0.114613851199543</v>
      </c>
      <c r="K4887" t="s">
        <v>1031</v>
      </c>
      <c r="L4887">
        <f t="shared" si="76"/>
        <v>-3.13670999978453</v>
      </c>
      <c r="M4887" t="s">
        <v>1032</v>
      </c>
    </row>
    <row r="4888" spans="1:13" x14ac:dyDescent="0.2">
      <c r="A4888" t="s">
        <v>17071</v>
      </c>
      <c r="B4888" t="s">
        <v>17072</v>
      </c>
      <c r="C4888">
        <v>0</v>
      </c>
      <c r="D4888" t="s">
        <v>17073</v>
      </c>
      <c r="E4888">
        <v>0.83236923323131595</v>
      </c>
      <c r="F4888">
        <v>3.99164482658278</v>
      </c>
      <c r="G4888">
        <v>1.67557050165548</v>
      </c>
      <c r="H4888">
        <v>2.3822601452096501</v>
      </c>
      <c r="I4888">
        <v>1.7206737148802501E-2</v>
      </c>
      <c r="J4888">
        <v>7.4471423833939898E-2</v>
      </c>
      <c r="K4888" t="s">
        <v>1031</v>
      </c>
      <c r="L4888">
        <f t="shared" si="76"/>
        <v>-3.99164482658278</v>
      </c>
      <c r="M4888" t="s">
        <v>1032</v>
      </c>
    </row>
    <row r="4889" spans="1:13" x14ac:dyDescent="0.2">
      <c r="A4889" t="s">
        <v>17074</v>
      </c>
      <c r="B4889" t="s">
        <v>17075</v>
      </c>
      <c r="C4889" t="s">
        <v>11863</v>
      </c>
      <c r="D4889" t="s">
        <v>17076</v>
      </c>
      <c r="E4889">
        <v>0.83160156710293598</v>
      </c>
      <c r="F4889">
        <v>1.1323257997397</v>
      </c>
      <c r="G4889">
        <v>1.09293998368421</v>
      </c>
      <c r="H4889">
        <v>1.0360365771620199</v>
      </c>
      <c r="I4889">
        <v>0.30018507860569499</v>
      </c>
      <c r="J4889">
        <v>0.47942402844594501</v>
      </c>
      <c r="K4889" t="s">
        <v>1031</v>
      </c>
      <c r="L4889">
        <f t="shared" si="76"/>
        <v>-1.1323257997397</v>
      </c>
      <c r="M4889" t="s">
        <v>1032</v>
      </c>
    </row>
    <row r="4890" spans="1:13" x14ac:dyDescent="0.2">
      <c r="A4890" t="s">
        <v>17077</v>
      </c>
      <c r="B4890" t="s">
        <v>17078</v>
      </c>
      <c r="C4890">
        <v>0</v>
      </c>
      <c r="D4890" t="s">
        <v>17079</v>
      </c>
      <c r="E4890">
        <v>0.83062181263372203</v>
      </c>
      <c r="F4890">
        <v>8.8711313076971804E-2</v>
      </c>
      <c r="G4890">
        <v>1.22690459864138</v>
      </c>
      <c r="H4890">
        <v>7.2304980497429602E-2</v>
      </c>
      <c r="I4890">
        <v>0.94235920120956995</v>
      </c>
      <c r="J4890">
        <v>0.967682306075762</v>
      </c>
      <c r="K4890" t="s">
        <v>1031</v>
      </c>
      <c r="L4890">
        <f t="shared" si="76"/>
        <v>-8.8711313076971804E-2</v>
      </c>
      <c r="M4890" t="s">
        <v>1032</v>
      </c>
    </row>
    <row r="4891" spans="1:13" x14ac:dyDescent="0.2">
      <c r="A4891" t="s">
        <v>17080</v>
      </c>
      <c r="B4891" t="s">
        <v>17081</v>
      </c>
      <c r="C4891" t="s">
        <v>6190</v>
      </c>
      <c r="D4891" t="s">
        <v>6949</v>
      </c>
      <c r="E4891">
        <v>0.83055080758352895</v>
      </c>
      <c r="F4891">
        <v>2.1950410939490799</v>
      </c>
      <c r="G4891">
        <v>1.1673249168634501</v>
      </c>
      <c r="H4891">
        <v>1.88040284434864</v>
      </c>
      <c r="I4891">
        <v>6.0053196207768403E-2</v>
      </c>
      <c r="J4891">
        <v>0.171381320871623</v>
      </c>
      <c r="K4891" t="s">
        <v>1031</v>
      </c>
      <c r="L4891">
        <f t="shared" si="76"/>
        <v>-2.1950410939490799</v>
      </c>
      <c r="M4891" t="s">
        <v>1032</v>
      </c>
    </row>
    <row r="4892" spans="1:13" x14ac:dyDescent="0.2">
      <c r="A4892" t="s">
        <v>17082</v>
      </c>
      <c r="B4892" t="s">
        <v>17083</v>
      </c>
      <c r="C4892">
        <v>0</v>
      </c>
      <c r="D4892" t="s">
        <v>17084</v>
      </c>
      <c r="E4892">
        <v>0.83053425542326598</v>
      </c>
      <c r="F4892">
        <v>1.18770722994807</v>
      </c>
      <c r="G4892">
        <v>1.08916733288221</v>
      </c>
      <c r="H4892">
        <v>1.09047268871451</v>
      </c>
      <c r="I4892">
        <v>0.27550497759976</v>
      </c>
      <c r="J4892">
        <v>0.45393773110567998</v>
      </c>
      <c r="K4892" t="s">
        <v>1031</v>
      </c>
      <c r="L4892">
        <f t="shared" si="76"/>
        <v>-1.18770722994807</v>
      </c>
      <c r="M4892" t="s">
        <v>1032</v>
      </c>
    </row>
    <row r="4893" spans="1:13" x14ac:dyDescent="0.2">
      <c r="A4893" t="s">
        <v>17085</v>
      </c>
      <c r="B4893" t="s">
        <v>17086</v>
      </c>
      <c r="C4893">
        <v>0</v>
      </c>
      <c r="D4893" t="s">
        <v>17087</v>
      </c>
      <c r="E4893">
        <v>0.82883667320973997</v>
      </c>
      <c r="F4893">
        <v>4.7399649956365897</v>
      </c>
      <c r="G4893">
        <v>3.1963946745493201</v>
      </c>
      <c r="H4893">
        <v>1.4829098025277201</v>
      </c>
      <c r="I4893">
        <v>0.138098376681214</v>
      </c>
      <c r="J4893">
        <v>0.29457540454536801</v>
      </c>
      <c r="K4893" t="s">
        <v>1031</v>
      </c>
      <c r="L4893">
        <f t="shared" si="76"/>
        <v>-4.7399649956365897</v>
      </c>
      <c r="M4893" t="s">
        <v>1032</v>
      </c>
    </row>
    <row r="4894" spans="1:13" x14ac:dyDescent="0.2">
      <c r="A4894" t="s">
        <v>17088</v>
      </c>
      <c r="B4894" t="s">
        <v>17089</v>
      </c>
      <c r="C4894">
        <v>0</v>
      </c>
      <c r="D4894" t="s">
        <v>17090</v>
      </c>
      <c r="E4894">
        <v>0.82498463591841598</v>
      </c>
      <c r="F4894">
        <v>3.1547097157078099</v>
      </c>
      <c r="G4894">
        <v>1.78001790082268</v>
      </c>
      <c r="H4894">
        <v>1.7722910057532399</v>
      </c>
      <c r="I4894">
        <v>7.6346263488133795E-2</v>
      </c>
      <c r="J4894">
        <v>0.20188271446419201</v>
      </c>
      <c r="K4894" t="s">
        <v>1031</v>
      </c>
      <c r="L4894">
        <f t="shared" si="76"/>
        <v>-3.1547097157078099</v>
      </c>
      <c r="M4894" t="s">
        <v>1032</v>
      </c>
    </row>
    <row r="4895" spans="1:13" x14ac:dyDescent="0.2">
      <c r="A4895" t="s">
        <v>17091</v>
      </c>
      <c r="B4895" t="s">
        <v>17092</v>
      </c>
      <c r="C4895" t="s">
        <v>3478</v>
      </c>
      <c r="D4895" t="s">
        <v>17093</v>
      </c>
      <c r="E4895">
        <v>0.82450957321343099</v>
      </c>
      <c r="F4895">
        <v>2.8191621133874798</v>
      </c>
      <c r="G4895">
        <v>1.26390745476361</v>
      </c>
      <c r="H4895">
        <v>2.23051308287025</v>
      </c>
      <c r="I4895">
        <v>2.5713399893824599E-2</v>
      </c>
      <c r="J4895">
        <v>9.7901504942040501E-2</v>
      </c>
      <c r="K4895" t="s">
        <v>1031</v>
      </c>
      <c r="L4895">
        <f t="shared" si="76"/>
        <v>-2.8191621133874798</v>
      </c>
      <c r="M4895" t="s">
        <v>1032</v>
      </c>
    </row>
    <row r="4896" spans="1:13" x14ac:dyDescent="0.2">
      <c r="A4896" t="s">
        <v>17094</v>
      </c>
      <c r="B4896" t="s">
        <v>17095</v>
      </c>
      <c r="C4896">
        <v>0</v>
      </c>
      <c r="D4896" t="s">
        <v>7833</v>
      </c>
      <c r="E4896">
        <v>0.82371606170745904</v>
      </c>
      <c r="F4896">
        <v>0.94538116888485202</v>
      </c>
      <c r="G4896">
        <v>1.3320699445591</v>
      </c>
      <c r="H4896">
        <v>0.70970835484000105</v>
      </c>
      <c r="I4896">
        <v>0.47788501006612499</v>
      </c>
      <c r="J4896">
        <v>0.64923159724353097</v>
      </c>
      <c r="K4896" t="s">
        <v>1031</v>
      </c>
      <c r="L4896">
        <f t="shared" si="76"/>
        <v>-0.94538116888485202</v>
      </c>
      <c r="M4896" t="s">
        <v>1032</v>
      </c>
    </row>
    <row r="4897" spans="1:13" x14ac:dyDescent="0.2">
      <c r="A4897" t="s">
        <v>17096</v>
      </c>
      <c r="B4897" t="s">
        <v>17097</v>
      </c>
      <c r="C4897" t="s">
        <v>4976</v>
      </c>
      <c r="D4897" t="s">
        <v>8979</v>
      </c>
      <c r="E4897">
        <v>0.82363231201500198</v>
      </c>
      <c r="F4897">
        <v>0.36295578988601701</v>
      </c>
      <c r="G4897">
        <v>1.02686256700134</v>
      </c>
      <c r="H4897">
        <v>0.353460922181559</v>
      </c>
      <c r="I4897">
        <v>0.723742920031898</v>
      </c>
      <c r="J4897">
        <v>0.832543480146825</v>
      </c>
      <c r="K4897" t="s">
        <v>1031</v>
      </c>
      <c r="L4897">
        <f t="shared" si="76"/>
        <v>-0.36295578988601701</v>
      </c>
      <c r="M4897" t="s">
        <v>1032</v>
      </c>
    </row>
    <row r="4898" spans="1:13" x14ac:dyDescent="0.2">
      <c r="A4898" t="s">
        <v>17098</v>
      </c>
      <c r="B4898" t="s">
        <v>17099</v>
      </c>
      <c r="C4898" t="s">
        <v>17100</v>
      </c>
      <c r="D4898" t="s">
        <v>17101</v>
      </c>
      <c r="E4898">
        <v>0.82145104113066802</v>
      </c>
      <c r="F4898">
        <v>2.0891078708207802</v>
      </c>
      <c r="G4898">
        <v>1.4474438154067499</v>
      </c>
      <c r="H4898">
        <v>1.4433084369728899</v>
      </c>
      <c r="I4898">
        <v>0.14893360415130899</v>
      </c>
      <c r="J4898">
        <v>0.30947055292687797</v>
      </c>
      <c r="K4898" t="s">
        <v>1031</v>
      </c>
      <c r="L4898">
        <f t="shared" si="76"/>
        <v>-2.0891078708207802</v>
      </c>
      <c r="M4898" t="s">
        <v>1032</v>
      </c>
    </row>
    <row r="4899" spans="1:13" x14ac:dyDescent="0.2">
      <c r="A4899" t="s">
        <v>17102</v>
      </c>
      <c r="B4899" t="s">
        <v>17103</v>
      </c>
      <c r="C4899">
        <v>0</v>
      </c>
      <c r="D4899" t="s">
        <v>17104</v>
      </c>
      <c r="E4899">
        <v>0.82000152828344297</v>
      </c>
      <c r="F4899">
        <v>2.9429725350280602</v>
      </c>
      <c r="G4899">
        <v>1.4588186261406</v>
      </c>
      <c r="H4899">
        <v>2.01736698606179</v>
      </c>
      <c r="I4899">
        <v>4.3657229855288103E-2</v>
      </c>
      <c r="J4899">
        <v>0.13895371229207201</v>
      </c>
      <c r="K4899" t="s">
        <v>1031</v>
      </c>
      <c r="L4899">
        <f t="shared" si="76"/>
        <v>-2.9429725350280602</v>
      </c>
      <c r="M4899" t="s">
        <v>1032</v>
      </c>
    </row>
    <row r="4900" spans="1:13" x14ac:dyDescent="0.2">
      <c r="A4900" t="s">
        <v>17105</v>
      </c>
      <c r="B4900" t="s">
        <v>17106</v>
      </c>
      <c r="C4900" t="s">
        <v>10067</v>
      </c>
      <c r="D4900" t="s">
        <v>17107</v>
      </c>
      <c r="E4900">
        <v>0.81899471254132505</v>
      </c>
      <c r="F4900">
        <v>0.37796112953503902</v>
      </c>
      <c r="G4900">
        <v>1.10452225451223</v>
      </c>
      <c r="H4900">
        <v>0.34219421835185299</v>
      </c>
      <c r="I4900">
        <v>0.73220473597563196</v>
      </c>
      <c r="J4900">
        <v>0.83856184745710705</v>
      </c>
      <c r="K4900" t="s">
        <v>1031</v>
      </c>
      <c r="L4900">
        <f t="shared" si="76"/>
        <v>-0.37796112953503902</v>
      </c>
      <c r="M4900" t="s">
        <v>1032</v>
      </c>
    </row>
    <row r="4901" spans="1:13" x14ac:dyDescent="0.2">
      <c r="A4901" t="s">
        <v>17108</v>
      </c>
      <c r="B4901" t="s">
        <v>17109</v>
      </c>
      <c r="C4901">
        <v>0</v>
      </c>
      <c r="D4901" t="s">
        <v>17110</v>
      </c>
      <c r="E4901">
        <v>0.818637484393135</v>
      </c>
      <c r="F4901">
        <v>3.2309706078970599</v>
      </c>
      <c r="G4901">
        <v>3.0217004613268901</v>
      </c>
      <c r="H4901">
        <v>1.069255754913</v>
      </c>
      <c r="I4901">
        <v>0.28495444160570699</v>
      </c>
      <c r="J4901">
        <v>0.46300479272568501</v>
      </c>
      <c r="K4901" t="s">
        <v>1031</v>
      </c>
      <c r="L4901">
        <f t="shared" si="76"/>
        <v>-3.2309706078970599</v>
      </c>
      <c r="M4901" t="s">
        <v>1032</v>
      </c>
    </row>
    <row r="4902" spans="1:13" x14ac:dyDescent="0.2">
      <c r="A4902" t="s">
        <v>17111</v>
      </c>
      <c r="B4902" t="s">
        <v>17112</v>
      </c>
      <c r="C4902" t="s">
        <v>6266</v>
      </c>
      <c r="D4902" t="s">
        <v>12855</v>
      </c>
      <c r="E4902">
        <v>0.81847391954834903</v>
      </c>
      <c r="F4902">
        <v>2.48303758644149</v>
      </c>
      <c r="G4902">
        <v>1.46407582137507</v>
      </c>
      <c r="H4902">
        <v>1.6959760896190501</v>
      </c>
      <c r="I4902">
        <v>8.9890408304012404E-2</v>
      </c>
      <c r="J4902">
        <v>0.22417158330332099</v>
      </c>
      <c r="K4902" t="s">
        <v>1031</v>
      </c>
      <c r="L4902">
        <f t="shared" si="76"/>
        <v>-2.48303758644149</v>
      </c>
      <c r="M4902" t="s">
        <v>1032</v>
      </c>
    </row>
    <row r="4903" spans="1:13" x14ac:dyDescent="0.2">
      <c r="A4903" t="s">
        <v>17113</v>
      </c>
      <c r="B4903" t="s">
        <v>17114</v>
      </c>
      <c r="C4903">
        <v>0</v>
      </c>
      <c r="D4903" t="s">
        <v>17115</v>
      </c>
      <c r="E4903">
        <v>0.81313078097656</v>
      </c>
      <c r="F4903">
        <v>3.9257885508269101</v>
      </c>
      <c r="G4903">
        <v>1.73785520532341</v>
      </c>
      <c r="H4903">
        <v>2.2589848330294799</v>
      </c>
      <c r="I4903">
        <v>2.38843283424756E-2</v>
      </c>
      <c r="J4903">
        <v>9.2797945271106505E-2</v>
      </c>
      <c r="K4903" t="s">
        <v>1031</v>
      </c>
      <c r="L4903">
        <f t="shared" si="76"/>
        <v>-3.9257885508269101</v>
      </c>
      <c r="M4903" t="s">
        <v>1032</v>
      </c>
    </row>
    <row r="4904" spans="1:13" x14ac:dyDescent="0.2">
      <c r="A4904" t="s">
        <v>17116</v>
      </c>
      <c r="B4904" t="s">
        <v>17117</v>
      </c>
      <c r="C4904">
        <v>0</v>
      </c>
      <c r="D4904" t="s">
        <v>12228</v>
      </c>
      <c r="E4904">
        <v>0.81013604577143805</v>
      </c>
      <c r="F4904">
        <v>1.3518240331165201</v>
      </c>
      <c r="G4904">
        <v>1.59696650203623</v>
      </c>
      <c r="H4904">
        <v>0.84649492108498503</v>
      </c>
      <c r="I4904">
        <v>0.397276705981777</v>
      </c>
      <c r="J4904">
        <v>0.57626292406101098</v>
      </c>
      <c r="K4904" t="s">
        <v>1031</v>
      </c>
      <c r="L4904">
        <f t="shared" si="76"/>
        <v>-1.3518240331165201</v>
      </c>
      <c r="M4904" t="s">
        <v>1032</v>
      </c>
    </row>
    <row r="4905" spans="1:13" x14ac:dyDescent="0.2">
      <c r="A4905" t="s">
        <v>17118</v>
      </c>
      <c r="B4905" t="s">
        <v>17119</v>
      </c>
      <c r="C4905">
        <v>0</v>
      </c>
      <c r="D4905" t="s">
        <v>17120</v>
      </c>
      <c r="E4905">
        <v>0.80964449842206998</v>
      </c>
      <c r="F4905">
        <v>3.3897071330929101</v>
      </c>
      <c r="G4905">
        <v>1.3572814155605999</v>
      </c>
      <c r="H4905">
        <v>2.49742396398528</v>
      </c>
      <c r="I4905">
        <v>1.25099290359568E-2</v>
      </c>
      <c r="J4905">
        <v>6.0961779076202698E-2</v>
      </c>
      <c r="K4905" t="s">
        <v>1031</v>
      </c>
      <c r="L4905">
        <f t="shared" si="76"/>
        <v>-3.3897071330929101</v>
      </c>
      <c r="M4905" t="s">
        <v>1032</v>
      </c>
    </row>
    <row r="4906" spans="1:13" x14ac:dyDescent="0.2">
      <c r="A4906" t="s">
        <v>17121</v>
      </c>
      <c r="B4906" t="s">
        <v>17122</v>
      </c>
      <c r="C4906">
        <v>0</v>
      </c>
      <c r="D4906" t="s">
        <v>17123</v>
      </c>
      <c r="E4906">
        <v>0.80887581303485701</v>
      </c>
      <c r="F4906">
        <v>2.0565409533167198</v>
      </c>
      <c r="G4906">
        <v>1.39738797968744</v>
      </c>
      <c r="H4906">
        <v>1.4717036236254999</v>
      </c>
      <c r="I4906">
        <v>0.141100928657824</v>
      </c>
      <c r="J4906">
        <v>0.29884404187177499</v>
      </c>
      <c r="K4906" t="s">
        <v>1031</v>
      </c>
      <c r="L4906">
        <f t="shared" si="76"/>
        <v>-2.0565409533167198</v>
      </c>
      <c r="M4906" t="s">
        <v>1032</v>
      </c>
    </row>
    <row r="4907" spans="1:13" x14ac:dyDescent="0.2">
      <c r="A4907" t="s">
        <v>17124</v>
      </c>
      <c r="B4907" t="s">
        <v>17125</v>
      </c>
      <c r="C4907">
        <v>0</v>
      </c>
      <c r="D4907" t="s">
        <v>17126</v>
      </c>
      <c r="E4907">
        <v>0.80782823887853805</v>
      </c>
      <c r="F4907">
        <v>1.4558641163105699</v>
      </c>
      <c r="G4907">
        <v>1.2415764344015401</v>
      </c>
      <c r="H4907">
        <v>1.17259322581482</v>
      </c>
      <c r="I4907">
        <v>0.24095896725859201</v>
      </c>
      <c r="J4907">
        <v>0.41946940216933298</v>
      </c>
      <c r="K4907" t="s">
        <v>1031</v>
      </c>
      <c r="L4907">
        <f t="shared" si="76"/>
        <v>-1.4558641163105699</v>
      </c>
      <c r="M4907" t="s">
        <v>1032</v>
      </c>
    </row>
    <row r="4908" spans="1:13" x14ac:dyDescent="0.2">
      <c r="A4908" t="s">
        <v>17127</v>
      </c>
      <c r="B4908" t="s">
        <v>17128</v>
      </c>
      <c r="C4908">
        <v>0</v>
      </c>
      <c r="D4908" t="s">
        <v>17129</v>
      </c>
      <c r="E4908">
        <v>0.80657244384000404</v>
      </c>
      <c r="F4908">
        <v>0.84132030783370104</v>
      </c>
      <c r="G4908">
        <v>1.04375113912483</v>
      </c>
      <c r="H4908">
        <v>0.80605450504143406</v>
      </c>
      <c r="I4908">
        <v>0.42021142227341102</v>
      </c>
      <c r="J4908">
        <v>0.59726405867712595</v>
      </c>
      <c r="K4908" t="s">
        <v>1031</v>
      </c>
      <c r="L4908">
        <f t="shared" si="76"/>
        <v>-0.84132030783370104</v>
      </c>
      <c r="M4908" t="s">
        <v>1032</v>
      </c>
    </row>
    <row r="4909" spans="1:13" x14ac:dyDescent="0.2">
      <c r="A4909" t="s">
        <v>17130</v>
      </c>
      <c r="B4909" t="s">
        <v>17131</v>
      </c>
      <c r="C4909" t="s">
        <v>17132</v>
      </c>
      <c r="D4909" t="s">
        <v>17133</v>
      </c>
      <c r="E4909">
        <v>0.80575353789641702</v>
      </c>
      <c r="F4909">
        <v>1.1207264882769601</v>
      </c>
      <c r="G4909">
        <v>1.33320204597117</v>
      </c>
      <c r="H4909">
        <v>0.84062763904668902</v>
      </c>
      <c r="I4909">
        <v>0.40055656984961902</v>
      </c>
      <c r="J4909">
        <v>0.57987711324729996</v>
      </c>
      <c r="K4909" t="s">
        <v>1031</v>
      </c>
      <c r="L4909">
        <f t="shared" si="76"/>
        <v>-1.1207264882769601</v>
      </c>
      <c r="M4909" t="s">
        <v>1032</v>
      </c>
    </row>
    <row r="4910" spans="1:13" x14ac:dyDescent="0.2">
      <c r="A4910" t="s">
        <v>17134</v>
      </c>
      <c r="B4910" t="s">
        <v>17135</v>
      </c>
      <c r="C4910">
        <v>0</v>
      </c>
      <c r="D4910" t="s">
        <v>17136</v>
      </c>
      <c r="E4910">
        <v>0.80479534471980896</v>
      </c>
      <c r="F4910">
        <v>1.06749245682486</v>
      </c>
      <c r="G4910">
        <v>1.10444630828412</v>
      </c>
      <c r="H4910">
        <v>0.96654083482186903</v>
      </c>
      <c r="I4910">
        <v>0.333773623899419</v>
      </c>
      <c r="J4910">
        <v>0.51495797660700604</v>
      </c>
      <c r="K4910" t="s">
        <v>1031</v>
      </c>
      <c r="L4910">
        <f t="shared" si="76"/>
        <v>-1.06749245682486</v>
      </c>
      <c r="M4910" t="s">
        <v>1032</v>
      </c>
    </row>
    <row r="4911" spans="1:13" x14ac:dyDescent="0.2">
      <c r="A4911" t="s">
        <v>17137</v>
      </c>
      <c r="B4911" t="s">
        <v>17138</v>
      </c>
      <c r="C4911" t="s">
        <v>7788</v>
      </c>
      <c r="D4911" t="s">
        <v>15705</v>
      </c>
      <c r="E4911">
        <v>0.80470738060404901</v>
      </c>
      <c r="F4911">
        <v>1.4982860964540701</v>
      </c>
      <c r="G4911">
        <v>1.13165409296147</v>
      </c>
      <c r="H4911">
        <v>1.3239788604777101</v>
      </c>
      <c r="I4911">
        <v>0.185510065526512</v>
      </c>
      <c r="J4911">
        <v>0.35584469164471</v>
      </c>
      <c r="K4911" t="s">
        <v>1031</v>
      </c>
      <c r="L4911">
        <f t="shared" si="76"/>
        <v>-1.4982860964540701</v>
      </c>
      <c r="M4911" t="s">
        <v>1032</v>
      </c>
    </row>
    <row r="4912" spans="1:13" x14ac:dyDescent="0.2">
      <c r="A4912" t="s">
        <v>17139</v>
      </c>
      <c r="B4912" t="s">
        <v>17140</v>
      </c>
      <c r="C4912" t="s">
        <v>13087</v>
      </c>
      <c r="D4912" t="s">
        <v>13088</v>
      </c>
      <c r="E4912">
        <v>0.80276783827516296</v>
      </c>
      <c r="F4912">
        <v>2.24993225873884</v>
      </c>
      <c r="G4912">
        <v>1.35176096811032</v>
      </c>
      <c r="H4912">
        <v>1.66444535078129</v>
      </c>
      <c r="I4912">
        <v>9.6023463563103498E-2</v>
      </c>
      <c r="J4912">
        <v>0.233882256568197</v>
      </c>
      <c r="K4912" t="s">
        <v>1031</v>
      </c>
      <c r="L4912">
        <f t="shared" si="76"/>
        <v>-2.24993225873884</v>
      </c>
      <c r="M4912" t="s">
        <v>1032</v>
      </c>
    </row>
    <row r="4913" spans="1:13" x14ac:dyDescent="0.2">
      <c r="A4913" t="s">
        <v>17141</v>
      </c>
      <c r="B4913" t="s">
        <v>17142</v>
      </c>
      <c r="C4913" t="s">
        <v>1107</v>
      </c>
      <c r="D4913" t="s">
        <v>17143</v>
      </c>
      <c r="E4913">
        <v>0.802448233899824</v>
      </c>
      <c r="F4913">
        <v>-7.6213821764057096E-2</v>
      </c>
      <c r="G4913">
        <v>1.2435147285474699</v>
      </c>
      <c r="H4913">
        <v>-6.1289038251345102E-2</v>
      </c>
      <c r="I4913">
        <v>0.95112902059944004</v>
      </c>
      <c r="J4913">
        <v>0.97331278790212405</v>
      </c>
      <c r="K4913" t="s">
        <v>1031</v>
      </c>
      <c r="L4913">
        <f t="shared" si="76"/>
        <v>7.6213821764057096E-2</v>
      </c>
      <c r="M4913" t="s">
        <v>1032</v>
      </c>
    </row>
    <row r="4914" spans="1:13" x14ac:dyDescent="0.2">
      <c r="A4914" t="s">
        <v>17144</v>
      </c>
      <c r="B4914" t="s">
        <v>17145</v>
      </c>
      <c r="C4914">
        <v>0</v>
      </c>
      <c r="D4914" t="s">
        <v>17146</v>
      </c>
      <c r="E4914">
        <v>0.80100158447775904</v>
      </c>
      <c r="F4914">
        <v>1.0670885023837999</v>
      </c>
      <c r="G4914">
        <v>1.60385977682415</v>
      </c>
      <c r="H4914">
        <v>0.66532530948358604</v>
      </c>
      <c r="I4914">
        <v>0.50584244588014404</v>
      </c>
      <c r="J4914">
        <v>0.67106575112846401</v>
      </c>
      <c r="K4914" t="s">
        <v>1031</v>
      </c>
      <c r="L4914">
        <f t="shared" si="76"/>
        <v>-1.0670885023837999</v>
      </c>
      <c r="M4914" t="s">
        <v>1032</v>
      </c>
    </row>
    <row r="4915" spans="1:13" x14ac:dyDescent="0.2">
      <c r="A4915" t="s">
        <v>17147</v>
      </c>
      <c r="B4915" t="s">
        <v>17148</v>
      </c>
      <c r="C4915" t="s">
        <v>8653</v>
      </c>
      <c r="D4915" t="s">
        <v>11159</v>
      </c>
      <c r="E4915">
        <v>0.80095521323435304</v>
      </c>
      <c r="F4915">
        <v>-0.254132734150947</v>
      </c>
      <c r="G4915">
        <v>1.2253003136415599</v>
      </c>
      <c r="H4915">
        <v>-0.20740444715603801</v>
      </c>
      <c r="I4915">
        <v>0.83569400978410602</v>
      </c>
      <c r="J4915">
        <v>0.90532313903491601</v>
      </c>
      <c r="K4915" t="s">
        <v>1031</v>
      </c>
      <c r="L4915">
        <f t="shared" si="76"/>
        <v>0.254132734150947</v>
      </c>
      <c r="M4915" t="s">
        <v>1032</v>
      </c>
    </row>
    <row r="4916" spans="1:13" x14ac:dyDescent="0.2">
      <c r="A4916" t="s">
        <v>17149</v>
      </c>
      <c r="B4916" t="s">
        <v>17150</v>
      </c>
      <c r="C4916">
        <v>0</v>
      </c>
      <c r="D4916" t="s">
        <v>17151</v>
      </c>
      <c r="E4916">
        <v>0.80031799780567303</v>
      </c>
      <c r="F4916">
        <v>0.59364785655302899</v>
      </c>
      <c r="G4916">
        <v>1.0089602571274501</v>
      </c>
      <c r="H4916">
        <v>0.588375857581515</v>
      </c>
      <c r="I4916">
        <v>0.55628003884820698</v>
      </c>
      <c r="J4916">
        <v>0.71103548918248305</v>
      </c>
      <c r="K4916" t="s">
        <v>1031</v>
      </c>
      <c r="L4916">
        <f t="shared" si="76"/>
        <v>-0.59364785655302899</v>
      </c>
      <c r="M4916" t="s">
        <v>1032</v>
      </c>
    </row>
    <row r="4917" spans="1:13" x14ac:dyDescent="0.2">
      <c r="A4917" t="s">
        <v>17152</v>
      </c>
      <c r="B4917" t="s">
        <v>17153</v>
      </c>
      <c r="C4917" t="s">
        <v>15963</v>
      </c>
      <c r="D4917" t="s">
        <v>16138</v>
      </c>
      <c r="E4917">
        <v>0.79983894011948697</v>
      </c>
      <c r="F4917">
        <v>3.0744135626508702</v>
      </c>
      <c r="G4917">
        <v>1.71126275188732</v>
      </c>
      <c r="H4917">
        <v>1.7965759841731801</v>
      </c>
      <c r="I4917">
        <v>7.2402959860287094E-2</v>
      </c>
      <c r="J4917">
        <v>0.19449179144638601</v>
      </c>
      <c r="K4917" t="s">
        <v>1031</v>
      </c>
      <c r="L4917">
        <f t="shared" si="76"/>
        <v>-3.0744135626508702</v>
      </c>
      <c r="M4917" t="s">
        <v>1032</v>
      </c>
    </row>
    <row r="4918" spans="1:13" x14ac:dyDescent="0.2">
      <c r="A4918" t="s">
        <v>17154</v>
      </c>
      <c r="B4918" t="s">
        <v>17155</v>
      </c>
      <c r="C4918">
        <v>0</v>
      </c>
      <c r="D4918" t="s">
        <v>17156</v>
      </c>
      <c r="E4918">
        <v>0.79721670176126203</v>
      </c>
      <c r="F4918">
        <v>1.53844016015855</v>
      </c>
      <c r="G4918">
        <v>1.4066120502567501</v>
      </c>
      <c r="H4918">
        <v>1.0937203046694599</v>
      </c>
      <c r="I4918">
        <v>0.27407766620961899</v>
      </c>
      <c r="J4918">
        <v>0.45272660362036998</v>
      </c>
      <c r="K4918" t="s">
        <v>1031</v>
      </c>
      <c r="L4918">
        <f t="shared" si="76"/>
        <v>-1.53844016015855</v>
      </c>
      <c r="M4918" t="s">
        <v>1032</v>
      </c>
    </row>
    <row r="4919" spans="1:13" x14ac:dyDescent="0.2">
      <c r="A4919" t="s">
        <v>17157</v>
      </c>
      <c r="B4919" t="s">
        <v>279</v>
      </c>
      <c r="C4919" t="s">
        <v>769</v>
      </c>
      <c r="D4919" t="s">
        <v>823</v>
      </c>
      <c r="E4919">
        <v>0.79653916019530102</v>
      </c>
      <c r="F4919">
        <v>4.7315839853755701</v>
      </c>
      <c r="G4919">
        <v>1.84796265935814</v>
      </c>
      <c r="H4919">
        <v>2.5604326805061102</v>
      </c>
      <c r="I4919">
        <v>1.0454191537553901E-2</v>
      </c>
      <c r="J4919">
        <v>5.44820172660513E-2</v>
      </c>
      <c r="K4919" t="s">
        <v>1031</v>
      </c>
      <c r="L4919">
        <f t="shared" si="76"/>
        <v>-4.7315839853755701</v>
      </c>
      <c r="M4919" t="s">
        <v>1032</v>
      </c>
    </row>
    <row r="4920" spans="1:13" x14ac:dyDescent="0.2">
      <c r="A4920" t="s">
        <v>17158</v>
      </c>
      <c r="B4920" t="s">
        <v>17159</v>
      </c>
      <c r="C4920" t="s">
        <v>11703</v>
      </c>
      <c r="D4920" t="s">
        <v>17160</v>
      </c>
      <c r="E4920">
        <v>0.79418676254056197</v>
      </c>
      <c r="F4920">
        <v>1.1132844887809701</v>
      </c>
      <c r="G4920">
        <v>1.25176949899349</v>
      </c>
      <c r="H4920">
        <v>0.88936860154855102</v>
      </c>
      <c r="I4920">
        <v>0.37380501375986802</v>
      </c>
      <c r="J4920">
        <v>0.55552194006001798</v>
      </c>
      <c r="K4920" t="s">
        <v>1031</v>
      </c>
      <c r="L4920">
        <f t="shared" si="76"/>
        <v>-1.1132844887809701</v>
      </c>
      <c r="M4920" t="s">
        <v>1032</v>
      </c>
    </row>
    <row r="4921" spans="1:13" x14ac:dyDescent="0.2">
      <c r="A4921" t="s">
        <v>17161</v>
      </c>
      <c r="B4921" t="s">
        <v>17162</v>
      </c>
      <c r="C4921" t="s">
        <v>17163</v>
      </c>
      <c r="D4921" t="s">
        <v>17164</v>
      </c>
      <c r="E4921">
        <v>0.792128101794769</v>
      </c>
      <c r="F4921">
        <v>1.5482718038921</v>
      </c>
      <c r="G4921">
        <v>1.1465328755156901</v>
      </c>
      <c r="H4921">
        <v>1.35039460006388</v>
      </c>
      <c r="I4921">
        <v>0.17688944204344001</v>
      </c>
      <c r="J4921">
        <v>0.34556752299157301</v>
      </c>
      <c r="K4921" t="s">
        <v>1031</v>
      </c>
      <c r="L4921">
        <f t="shared" si="76"/>
        <v>-1.5482718038921</v>
      </c>
      <c r="M4921" t="s">
        <v>1032</v>
      </c>
    </row>
    <row r="4922" spans="1:13" x14ac:dyDescent="0.2">
      <c r="A4922" t="s">
        <v>17165</v>
      </c>
      <c r="B4922" t="s">
        <v>17166</v>
      </c>
      <c r="C4922" t="s">
        <v>14554</v>
      </c>
      <c r="D4922" t="s">
        <v>17167</v>
      </c>
      <c r="E4922">
        <v>0.79153714795546404</v>
      </c>
      <c r="F4922">
        <v>2.4985897339225498</v>
      </c>
      <c r="G4922">
        <v>1.34459261533786</v>
      </c>
      <c r="H4922">
        <v>1.8582503766724301</v>
      </c>
      <c r="I4922">
        <v>6.3133467138889995E-2</v>
      </c>
      <c r="J4922">
        <v>0.17751513501346999</v>
      </c>
      <c r="K4922" t="s">
        <v>1031</v>
      </c>
      <c r="L4922">
        <f t="shared" si="76"/>
        <v>-2.4985897339225498</v>
      </c>
      <c r="M4922" t="s">
        <v>1032</v>
      </c>
    </row>
    <row r="4923" spans="1:13" x14ac:dyDescent="0.2">
      <c r="A4923" t="s">
        <v>17168</v>
      </c>
      <c r="B4923" t="s">
        <v>314</v>
      </c>
      <c r="C4923" t="s">
        <v>888</v>
      </c>
      <c r="D4923" t="s">
        <v>889</v>
      </c>
      <c r="E4923">
        <v>0.78752422800962596</v>
      </c>
      <c r="F4923">
        <v>0.18693734186493</v>
      </c>
      <c r="G4923">
        <v>1.27111991999348</v>
      </c>
      <c r="H4923">
        <v>0.14706507145752901</v>
      </c>
      <c r="I4923" t="s">
        <v>2015</v>
      </c>
      <c r="J4923" t="s">
        <v>2015</v>
      </c>
      <c r="K4923" t="s">
        <v>1031</v>
      </c>
      <c r="L4923">
        <f t="shared" si="76"/>
        <v>-0.18693734186493</v>
      </c>
      <c r="M4923" t="s">
        <v>1032</v>
      </c>
    </row>
    <row r="4924" spans="1:13" x14ac:dyDescent="0.2">
      <c r="A4924" t="s">
        <v>17169</v>
      </c>
      <c r="B4924" t="s">
        <v>17170</v>
      </c>
      <c r="C4924">
        <v>0</v>
      </c>
      <c r="D4924" t="s">
        <v>17171</v>
      </c>
      <c r="E4924">
        <v>0.78603587134585495</v>
      </c>
      <c r="F4924">
        <v>3.4214510977939598</v>
      </c>
      <c r="G4924">
        <v>1.7404940699339599</v>
      </c>
      <c r="H4924">
        <v>1.9657930221639801</v>
      </c>
      <c r="I4924">
        <v>4.9322524174999098E-2</v>
      </c>
      <c r="J4924">
        <v>0.15017870170421799</v>
      </c>
      <c r="K4924" t="s">
        <v>1031</v>
      </c>
      <c r="L4924">
        <f t="shared" si="76"/>
        <v>-3.4214510977939598</v>
      </c>
      <c r="M4924" t="s">
        <v>1032</v>
      </c>
    </row>
    <row r="4925" spans="1:13" x14ac:dyDescent="0.2">
      <c r="A4925" t="s">
        <v>17172</v>
      </c>
      <c r="B4925" t="s">
        <v>17173</v>
      </c>
      <c r="C4925" t="s">
        <v>4271</v>
      </c>
      <c r="D4925" t="s">
        <v>17174</v>
      </c>
      <c r="E4925">
        <v>0.78285643583823095</v>
      </c>
      <c r="F4925">
        <v>0.265653593120664</v>
      </c>
      <c r="G4925">
        <v>1.26413398167937</v>
      </c>
      <c r="H4925">
        <v>0.210146706734162</v>
      </c>
      <c r="I4925">
        <v>0.83355317257654105</v>
      </c>
      <c r="J4925">
        <v>0.90378507483342196</v>
      </c>
      <c r="K4925" t="s">
        <v>1031</v>
      </c>
      <c r="L4925">
        <f t="shared" si="76"/>
        <v>-0.265653593120664</v>
      </c>
      <c r="M4925" t="s">
        <v>1032</v>
      </c>
    </row>
    <row r="4926" spans="1:13" x14ac:dyDescent="0.2">
      <c r="A4926" t="s">
        <v>17175</v>
      </c>
      <c r="B4926" t="s">
        <v>17176</v>
      </c>
      <c r="C4926">
        <v>0</v>
      </c>
      <c r="D4926" t="s">
        <v>17177</v>
      </c>
      <c r="E4926">
        <v>0.78274566811390101</v>
      </c>
      <c r="F4926">
        <v>1.07990818015735</v>
      </c>
      <c r="G4926">
        <v>1.2898077837795701</v>
      </c>
      <c r="H4926">
        <v>0.83726288035947205</v>
      </c>
      <c r="I4926">
        <v>0.402444819296363</v>
      </c>
      <c r="J4926">
        <v>0.581670129734849</v>
      </c>
      <c r="K4926" t="s">
        <v>1031</v>
      </c>
      <c r="L4926">
        <f t="shared" si="76"/>
        <v>-1.07990818015735</v>
      </c>
      <c r="M4926" t="s">
        <v>1032</v>
      </c>
    </row>
    <row r="4927" spans="1:13" x14ac:dyDescent="0.2">
      <c r="A4927" t="s">
        <v>17178</v>
      </c>
      <c r="B4927" t="s">
        <v>17179</v>
      </c>
      <c r="C4927">
        <v>0</v>
      </c>
      <c r="D4927" t="s">
        <v>17180</v>
      </c>
      <c r="E4927">
        <v>0.782197256066261</v>
      </c>
      <c r="F4927">
        <v>3.1288170992920299</v>
      </c>
      <c r="G4927">
        <v>1.66152285005265</v>
      </c>
      <c r="H4927">
        <v>1.88310205856806</v>
      </c>
      <c r="I4927">
        <v>5.9686538310152797E-2</v>
      </c>
      <c r="J4927">
        <v>0.17095774021468299</v>
      </c>
      <c r="K4927" t="s">
        <v>1031</v>
      </c>
      <c r="L4927">
        <f t="shared" si="76"/>
        <v>-3.1288170992920299</v>
      </c>
      <c r="M4927" t="s">
        <v>1032</v>
      </c>
    </row>
    <row r="4928" spans="1:13" x14ac:dyDescent="0.2">
      <c r="A4928" t="s">
        <v>17181</v>
      </c>
      <c r="B4928" t="s">
        <v>17182</v>
      </c>
      <c r="C4928" t="s">
        <v>12995</v>
      </c>
      <c r="D4928" t="s">
        <v>17183</v>
      </c>
      <c r="E4928">
        <v>0.78192414885233097</v>
      </c>
      <c r="F4928">
        <v>0.67747928721422901</v>
      </c>
      <c r="G4928">
        <v>1.12355316416089</v>
      </c>
      <c r="H4928">
        <v>0.60297928822993996</v>
      </c>
      <c r="I4928">
        <v>0.54652246775453694</v>
      </c>
      <c r="J4928">
        <v>0.70345474108684003</v>
      </c>
      <c r="K4928" t="s">
        <v>1031</v>
      </c>
      <c r="L4928">
        <f t="shared" si="76"/>
        <v>-0.67747928721422901</v>
      </c>
      <c r="M4928" t="s">
        <v>1032</v>
      </c>
    </row>
    <row r="4929" spans="1:13" x14ac:dyDescent="0.2">
      <c r="A4929" t="s">
        <v>17184</v>
      </c>
      <c r="B4929" t="s">
        <v>17185</v>
      </c>
      <c r="C4929" t="s">
        <v>424</v>
      </c>
      <c r="D4929" t="s">
        <v>17186</v>
      </c>
      <c r="E4929">
        <v>0.78144659415401097</v>
      </c>
      <c r="F4929">
        <v>-8.02208626368313E-2</v>
      </c>
      <c r="G4929">
        <v>1.0414400150174701</v>
      </c>
      <c r="H4929">
        <v>-7.7028788485225694E-2</v>
      </c>
      <c r="I4929">
        <v>0.93860064309999702</v>
      </c>
      <c r="J4929">
        <v>0.96524618154047903</v>
      </c>
      <c r="K4929" t="s">
        <v>1031</v>
      </c>
      <c r="L4929">
        <f t="shared" si="76"/>
        <v>8.02208626368313E-2</v>
      </c>
      <c r="M4929" t="s">
        <v>1032</v>
      </c>
    </row>
    <row r="4930" spans="1:13" x14ac:dyDescent="0.2">
      <c r="A4930" t="s">
        <v>17187</v>
      </c>
      <c r="B4930" t="s">
        <v>17188</v>
      </c>
      <c r="C4930" t="s">
        <v>13340</v>
      </c>
      <c r="D4930" t="s">
        <v>16879</v>
      </c>
      <c r="E4930">
        <v>0.78034185801692701</v>
      </c>
      <c r="F4930">
        <v>-0.14554681331239699</v>
      </c>
      <c r="G4930">
        <v>1.08731254760004</v>
      </c>
      <c r="H4930">
        <v>-0.13385922348974399</v>
      </c>
      <c r="I4930">
        <v>0.89351389496260403</v>
      </c>
      <c r="J4930">
        <v>0.93920773837977001</v>
      </c>
      <c r="K4930" t="s">
        <v>1031</v>
      </c>
      <c r="L4930">
        <f t="shared" ref="L4930:L4993" si="77">F4930*-1</f>
        <v>0.14554681331239699</v>
      </c>
      <c r="M4930" t="s">
        <v>1032</v>
      </c>
    </row>
    <row r="4931" spans="1:13" x14ac:dyDescent="0.2">
      <c r="A4931" t="s">
        <v>17189</v>
      </c>
      <c r="B4931" t="s">
        <v>17190</v>
      </c>
      <c r="C4931">
        <v>0</v>
      </c>
      <c r="D4931" t="s">
        <v>17191</v>
      </c>
      <c r="E4931">
        <v>0.779307597740307</v>
      </c>
      <c r="F4931">
        <v>3.24319473894113</v>
      </c>
      <c r="G4931">
        <v>1.3126518732768799</v>
      </c>
      <c r="H4931">
        <v>2.4707196210712601</v>
      </c>
      <c r="I4931">
        <v>1.3484149303140699E-2</v>
      </c>
      <c r="J4931">
        <v>6.3648880883588804E-2</v>
      </c>
      <c r="K4931" t="s">
        <v>1031</v>
      </c>
      <c r="L4931">
        <f t="shared" si="77"/>
        <v>-3.24319473894113</v>
      </c>
      <c r="M4931" t="s">
        <v>1032</v>
      </c>
    </row>
    <row r="4932" spans="1:13" x14ac:dyDescent="0.2">
      <c r="A4932" t="s">
        <v>17192</v>
      </c>
      <c r="B4932" t="s">
        <v>17193</v>
      </c>
      <c r="C4932" t="s">
        <v>3544</v>
      </c>
      <c r="D4932" t="s">
        <v>17194</v>
      </c>
      <c r="E4932">
        <v>0.77899047445674297</v>
      </c>
      <c r="F4932">
        <v>3.0196863617550598</v>
      </c>
      <c r="G4932">
        <v>1.5519333013499701</v>
      </c>
      <c r="H4932">
        <v>1.94575782292212</v>
      </c>
      <c r="I4932">
        <v>5.1683837205032099E-2</v>
      </c>
      <c r="J4932">
        <v>0.154459994164967</v>
      </c>
      <c r="K4932" t="s">
        <v>1031</v>
      </c>
      <c r="L4932">
        <f t="shared" si="77"/>
        <v>-3.0196863617550598</v>
      </c>
      <c r="M4932" t="s">
        <v>1032</v>
      </c>
    </row>
    <row r="4933" spans="1:13" x14ac:dyDescent="0.2">
      <c r="A4933" t="s">
        <v>17195</v>
      </c>
      <c r="B4933" t="s">
        <v>17196</v>
      </c>
      <c r="C4933" t="s">
        <v>12820</v>
      </c>
      <c r="D4933" t="s">
        <v>17197</v>
      </c>
      <c r="E4933">
        <v>0.77397289533653102</v>
      </c>
      <c r="F4933">
        <v>1.61054386307858</v>
      </c>
      <c r="G4933">
        <v>1.07310382273444</v>
      </c>
      <c r="H4933">
        <v>1.5008276263285001</v>
      </c>
      <c r="I4933">
        <v>0.13340015123535801</v>
      </c>
      <c r="J4933">
        <v>0.288680506834251</v>
      </c>
      <c r="K4933" t="s">
        <v>1031</v>
      </c>
      <c r="L4933">
        <f t="shared" si="77"/>
        <v>-1.61054386307858</v>
      </c>
      <c r="M4933" t="s">
        <v>1032</v>
      </c>
    </row>
    <row r="4934" spans="1:13" x14ac:dyDescent="0.2">
      <c r="A4934" t="s">
        <v>17198</v>
      </c>
      <c r="B4934" t="s">
        <v>17199</v>
      </c>
      <c r="C4934" t="s">
        <v>7919</v>
      </c>
      <c r="D4934" t="s">
        <v>16365</v>
      </c>
      <c r="E4934">
        <v>0.77354839621483795</v>
      </c>
      <c r="F4934">
        <v>3.4131973387810901</v>
      </c>
      <c r="G4934">
        <v>1.63929264646273</v>
      </c>
      <c r="H4934">
        <v>2.0821159334461101</v>
      </c>
      <c r="I4934">
        <v>3.7331881500355601E-2</v>
      </c>
      <c r="J4934">
        <v>0.123918647755018</v>
      </c>
      <c r="K4934" t="s">
        <v>1031</v>
      </c>
      <c r="L4934">
        <f t="shared" si="77"/>
        <v>-3.4131973387810901</v>
      </c>
      <c r="M4934" t="s">
        <v>1032</v>
      </c>
    </row>
    <row r="4935" spans="1:13" x14ac:dyDescent="0.2">
      <c r="A4935" t="s">
        <v>17200</v>
      </c>
      <c r="B4935" t="s">
        <v>17201</v>
      </c>
      <c r="C4935" t="s">
        <v>12927</v>
      </c>
      <c r="D4935" t="s">
        <v>17202</v>
      </c>
      <c r="E4935">
        <v>0.76986363000823999</v>
      </c>
      <c r="F4935">
        <v>1.79571184394135</v>
      </c>
      <c r="G4935">
        <v>1.5320517235534701</v>
      </c>
      <c r="H4935">
        <v>1.1720960959309801</v>
      </c>
      <c r="I4935">
        <v>0.24115847718208699</v>
      </c>
      <c r="J4935">
        <v>0.41958361368687902</v>
      </c>
      <c r="K4935" t="s">
        <v>1031</v>
      </c>
      <c r="L4935">
        <f t="shared" si="77"/>
        <v>-1.79571184394135</v>
      </c>
      <c r="M4935" t="s">
        <v>1032</v>
      </c>
    </row>
    <row r="4936" spans="1:13" x14ac:dyDescent="0.2">
      <c r="A4936" t="s">
        <v>17203</v>
      </c>
      <c r="B4936" t="s">
        <v>17204</v>
      </c>
      <c r="C4936" t="s">
        <v>15834</v>
      </c>
      <c r="D4936" t="s">
        <v>17205</v>
      </c>
      <c r="E4936">
        <v>0.769414380705712</v>
      </c>
      <c r="F4936">
        <v>4.0897894175337699</v>
      </c>
      <c r="G4936">
        <v>1.91982851023823</v>
      </c>
      <c r="H4936">
        <v>2.1302889272262502</v>
      </c>
      <c r="I4936">
        <v>3.31477671455013E-2</v>
      </c>
      <c r="J4936">
        <v>0.114581939713655</v>
      </c>
      <c r="K4936" t="s">
        <v>1031</v>
      </c>
      <c r="L4936">
        <f t="shared" si="77"/>
        <v>-4.0897894175337699</v>
      </c>
      <c r="M4936" t="s">
        <v>1032</v>
      </c>
    </row>
    <row r="4937" spans="1:13" x14ac:dyDescent="0.2">
      <c r="A4937" t="s">
        <v>17206</v>
      </c>
      <c r="B4937" t="s">
        <v>17207</v>
      </c>
      <c r="C4937">
        <v>0</v>
      </c>
      <c r="D4937" t="s">
        <v>17208</v>
      </c>
      <c r="E4937">
        <v>0.76574546441052405</v>
      </c>
      <c r="F4937">
        <v>4.2714286376169497</v>
      </c>
      <c r="G4937">
        <v>1.8100223403999101</v>
      </c>
      <c r="H4937">
        <v>2.3598761972591</v>
      </c>
      <c r="I4937">
        <v>1.8281034789482599E-2</v>
      </c>
      <c r="J4937">
        <v>7.7410300693031994E-2</v>
      </c>
      <c r="K4937" t="s">
        <v>1031</v>
      </c>
      <c r="L4937">
        <f t="shared" si="77"/>
        <v>-4.2714286376169497</v>
      </c>
      <c r="M4937" t="s">
        <v>1032</v>
      </c>
    </row>
    <row r="4938" spans="1:13" x14ac:dyDescent="0.2">
      <c r="A4938" t="s">
        <v>17209</v>
      </c>
      <c r="B4938" t="s">
        <v>17210</v>
      </c>
      <c r="C4938">
        <v>0</v>
      </c>
      <c r="D4938" t="s">
        <v>17211</v>
      </c>
      <c r="E4938">
        <v>0.76457280865000699</v>
      </c>
      <c r="F4938">
        <v>2.5995018296000199</v>
      </c>
      <c r="G4938">
        <v>1.73571252240558</v>
      </c>
      <c r="H4938">
        <v>1.49765689654487</v>
      </c>
      <c r="I4938">
        <v>0.134222416086765</v>
      </c>
      <c r="J4938">
        <v>0.28985936651128702</v>
      </c>
      <c r="K4938" t="s">
        <v>1031</v>
      </c>
      <c r="L4938">
        <f t="shared" si="77"/>
        <v>-2.5995018296000199</v>
      </c>
      <c r="M4938" t="s">
        <v>1032</v>
      </c>
    </row>
    <row r="4939" spans="1:13" x14ac:dyDescent="0.2">
      <c r="A4939" t="s">
        <v>17212</v>
      </c>
      <c r="B4939" t="s">
        <v>17213</v>
      </c>
      <c r="C4939">
        <v>0</v>
      </c>
      <c r="D4939">
        <v>0</v>
      </c>
      <c r="E4939">
        <v>0.76392917008745997</v>
      </c>
      <c r="F4939">
        <v>3.3775264595193399</v>
      </c>
      <c r="G4939">
        <v>1.68334711648589</v>
      </c>
      <c r="H4939">
        <v>2.0064349333785501</v>
      </c>
      <c r="I4939">
        <v>4.4809864335863397E-2</v>
      </c>
      <c r="J4939">
        <v>0.141330357218347</v>
      </c>
      <c r="K4939" t="s">
        <v>1031</v>
      </c>
      <c r="L4939">
        <f t="shared" si="77"/>
        <v>-3.3775264595193399</v>
      </c>
      <c r="M4939" t="s">
        <v>1032</v>
      </c>
    </row>
    <row r="4940" spans="1:13" x14ac:dyDescent="0.2">
      <c r="A4940" t="s">
        <v>17214</v>
      </c>
      <c r="B4940" t="s">
        <v>119</v>
      </c>
      <c r="C4940">
        <v>0</v>
      </c>
      <c r="D4940" t="s">
        <v>594</v>
      </c>
      <c r="E4940">
        <v>0.76176045750384003</v>
      </c>
      <c r="F4940">
        <v>2.1360270746990202</v>
      </c>
      <c r="G4940">
        <v>1.69203138461936</v>
      </c>
      <c r="H4940">
        <v>1.2624039329976999</v>
      </c>
      <c r="I4940">
        <v>0.20680347472440799</v>
      </c>
      <c r="J4940">
        <v>0.38096777880715499</v>
      </c>
      <c r="K4940" t="s">
        <v>1031</v>
      </c>
      <c r="L4940">
        <f t="shared" si="77"/>
        <v>-2.1360270746990202</v>
      </c>
      <c r="M4940" t="s">
        <v>1032</v>
      </c>
    </row>
    <row r="4941" spans="1:13" x14ac:dyDescent="0.2">
      <c r="A4941" t="s">
        <v>17215</v>
      </c>
      <c r="B4941" t="s">
        <v>17216</v>
      </c>
      <c r="C4941" t="s">
        <v>9813</v>
      </c>
      <c r="D4941" t="s">
        <v>17217</v>
      </c>
      <c r="E4941">
        <v>0.75945493456342605</v>
      </c>
      <c r="F4941">
        <v>-0.61735731372536595</v>
      </c>
      <c r="G4941">
        <v>1.5099397722458401</v>
      </c>
      <c r="H4941">
        <v>-0.40886221097886899</v>
      </c>
      <c r="I4941">
        <v>0.68264078236925796</v>
      </c>
      <c r="J4941">
        <v>0.80506394111933399</v>
      </c>
      <c r="K4941" t="s">
        <v>1031</v>
      </c>
      <c r="L4941">
        <f t="shared" si="77"/>
        <v>0.61735731372536595</v>
      </c>
      <c r="M4941" t="s">
        <v>1032</v>
      </c>
    </row>
    <row r="4942" spans="1:13" x14ac:dyDescent="0.2">
      <c r="A4942" t="s">
        <v>17218</v>
      </c>
      <c r="B4942" t="s">
        <v>17219</v>
      </c>
      <c r="C4942">
        <v>0</v>
      </c>
      <c r="D4942" t="s">
        <v>17220</v>
      </c>
      <c r="E4942">
        <v>0.75780045967512799</v>
      </c>
      <c r="F4942">
        <v>2.9856280834614002</v>
      </c>
      <c r="G4942">
        <v>1.28868621263288</v>
      </c>
      <c r="H4942">
        <v>2.31679989604417</v>
      </c>
      <c r="I4942">
        <v>2.0514634712353898E-2</v>
      </c>
      <c r="J4942">
        <v>8.39009035341029E-2</v>
      </c>
      <c r="K4942" t="s">
        <v>1031</v>
      </c>
      <c r="L4942">
        <f t="shared" si="77"/>
        <v>-2.9856280834614002</v>
      </c>
      <c r="M4942" t="s">
        <v>1032</v>
      </c>
    </row>
    <row r="4943" spans="1:13" x14ac:dyDescent="0.2">
      <c r="A4943" t="s">
        <v>17221</v>
      </c>
      <c r="B4943" t="s">
        <v>17222</v>
      </c>
      <c r="C4943" t="s">
        <v>17223</v>
      </c>
      <c r="D4943" t="s">
        <v>17224</v>
      </c>
      <c r="E4943">
        <v>0.75554517537013</v>
      </c>
      <c r="F4943">
        <v>1.8849172024651299</v>
      </c>
      <c r="G4943">
        <v>1.2140362662705699</v>
      </c>
      <c r="H4943">
        <v>1.5526037028988</v>
      </c>
      <c r="I4943">
        <v>0.12051784048596501</v>
      </c>
      <c r="J4943">
        <v>0.27178312570188601</v>
      </c>
      <c r="K4943" t="s">
        <v>1031</v>
      </c>
      <c r="L4943">
        <f t="shared" si="77"/>
        <v>-1.8849172024651299</v>
      </c>
      <c r="M4943" t="s">
        <v>1032</v>
      </c>
    </row>
    <row r="4944" spans="1:13" x14ac:dyDescent="0.2">
      <c r="A4944" t="s">
        <v>17225</v>
      </c>
      <c r="B4944" t="s">
        <v>17226</v>
      </c>
      <c r="C4944" t="s">
        <v>3478</v>
      </c>
      <c r="D4944" t="s">
        <v>17227</v>
      </c>
      <c r="E4944">
        <v>0.75453986327690303</v>
      </c>
      <c r="F4944">
        <v>3.0269260572585899</v>
      </c>
      <c r="G4944">
        <v>1.8954289313778501</v>
      </c>
      <c r="H4944">
        <v>1.5969609871145201</v>
      </c>
      <c r="I4944">
        <v>0.110274403781771</v>
      </c>
      <c r="J4944">
        <v>0.25567506048847899</v>
      </c>
      <c r="K4944" t="s">
        <v>1031</v>
      </c>
      <c r="L4944">
        <f t="shared" si="77"/>
        <v>-3.0269260572585899</v>
      </c>
      <c r="M4944" t="s">
        <v>1032</v>
      </c>
    </row>
    <row r="4945" spans="1:13" x14ac:dyDescent="0.2">
      <c r="A4945" t="s">
        <v>17228</v>
      </c>
      <c r="B4945" t="s">
        <v>17229</v>
      </c>
      <c r="C4945" t="s">
        <v>7135</v>
      </c>
      <c r="D4945" t="s">
        <v>13885</v>
      </c>
      <c r="E4945">
        <v>0.75315887652800995</v>
      </c>
      <c r="F4945">
        <v>-3.11812016201653E-2</v>
      </c>
      <c r="G4945">
        <v>1.0734616523037099</v>
      </c>
      <c r="H4945">
        <v>-2.90473363005085E-2</v>
      </c>
      <c r="I4945">
        <v>0.97682683759644895</v>
      </c>
      <c r="J4945">
        <v>0.98626933965151398</v>
      </c>
      <c r="K4945" t="s">
        <v>1031</v>
      </c>
      <c r="L4945">
        <f t="shared" si="77"/>
        <v>3.11812016201653E-2</v>
      </c>
      <c r="M4945" t="s">
        <v>1032</v>
      </c>
    </row>
    <row r="4946" spans="1:13" x14ac:dyDescent="0.2">
      <c r="A4946" t="s">
        <v>17230</v>
      </c>
      <c r="B4946" t="s">
        <v>17231</v>
      </c>
      <c r="C4946" t="s">
        <v>12136</v>
      </c>
      <c r="D4946" t="s">
        <v>17232</v>
      </c>
      <c r="E4946">
        <v>0.75302905151745003</v>
      </c>
      <c r="F4946">
        <v>1.7312755680596901</v>
      </c>
      <c r="G4946">
        <v>1.15707813068358</v>
      </c>
      <c r="H4946">
        <v>1.49624776594549</v>
      </c>
      <c r="I4946">
        <v>0.1345891013204</v>
      </c>
      <c r="J4946">
        <v>0.29025116929626399</v>
      </c>
      <c r="K4946" t="s">
        <v>1031</v>
      </c>
      <c r="L4946">
        <f t="shared" si="77"/>
        <v>-1.7312755680596901</v>
      </c>
      <c r="M4946" t="s">
        <v>1032</v>
      </c>
    </row>
    <row r="4947" spans="1:13" x14ac:dyDescent="0.2">
      <c r="A4947" t="s">
        <v>17233</v>
      </c>
      <c r="B4947" t="s">
        <v>17234</v>
      </c>
      <c r="C4947" t="s">
        <v>11799</v>
      </c>
      <c r="D4947" t="s">
        <v>15398</v>
      </c>
      <c r="E4947">
        <v>0.75127356385815303</v>
      </c>
      <c r="F4947">
        <v>1.81601781415454</v>
      </c>
      <c r="G4947">
        <v>1.1885375689128399</v>
      </c>
      <c r="H4947">
        <v>1.5279431308306499</v>
      </c>
      <c r="I4947">
        <v>0.126526658256295</v>
      </c>
      <c r="J4947">
        <v>0.28029076256352098</v>
      </c>
      <c r="K4947" t="s">
        <v>1031</v>
      </c>
      <c r="L4947">
        <f t="shared" si="77"/>
        <v>-1.81601781415454</v>
      </c>
      <c r="M4947" t="s">
        <v>1032</v>
      </c>
    </row>
    <row r="4948" spans="1:13" x14ac:dyDescent="0.2">
      <c r="A4948" t="s">
        <v>17235</v>
      </c>
      <c r="B4948" t="s">
        <v>17236</v>
      </c>
      <c r="C4948">
        <v>0</v>
      </c>
      <c r="D4948" t="s">
        <v>17237</v>
      </c>
      <c r="E4948">
        <v>0.75067064157324204</v>
      </c>
      <c r="F4948">
        <v>1.61191895988545</v>
      </c>
      <c r="G4948">
        <v>1.23024693987967</v>
      </c>
      <c r="H4948">
        <v>1.3102401701914601</v>
      </c>
      <c r="I4948">
        <v>0.19011460035126501</v>
      </c>
      <c r="J4948">
        <v>0.36104490921253901</v>
      </c>
      <c r="K4948" t="s">
        <v>1031</v>
      </c>
      <c r="L4948">
        <f t="shared" si="77"/>
        <v>-1.61191895988545</v>
      </c>
      <c r="M4948" t="s">
        <v>1032</v>
      </c>
    </row>
    <row r="4949" spans="1:13" x14ac:dyDescent="0.2">
      <c r="A4949" t="s">
        <v>17238</v>
      </c>
      <c r="B4949" t="s">
        <v>17239</v>
      </c>
      <c r="C4949" t="s">
        <v>4628</v>
      </c>
      <c r="D4949" t="s">
        <v>4629</v>
      </c>
      <c r="E4949">
        <v>0.75066052077836198</v>
      </c>
      <c r="F4949">
        <v>4.3118203679266003</v>
      </c>
      <c r="G4949">
        <v>1.68732956843889</v>
      </c>
      <c r="H4949">
        <v>2.5554108981305199</v>
      </c>
      <c r="I4949">
        <v>1.0606251165966999E-2</v>
      </c>
      <c r="J4949">
        <v>5.4933368642244199E-2</v>
      </c>
      <c r="K4949" t="s">
        <v>1031</v>
      </c>
      <c r="L4949">
        <f t="shared" si="77"/>
        <v>-4.3118203679266003</v>
      </c>
      <c r="M4949" t="s">
        <v>1032</v>
      </c>
    </row>
    <row r="4950" spans="1:13" x14ac:dyDescent="0.2">
      <c r="A4950" t="s">
        <v>17240</v>
      </c>
      <c r="B4950" t="s">
        <v>17241</v>
      </c>
      <c r="C4950" t="s">
        <v>6898</v>
      </c>
      <c r="D4950" t="s">
        <v>17242</v>
      </c>
      <c r="E4950">
        <v>0.74944687910605301</v>
      </c>
      <c r="F4950">
        <v>3.2519480730737098</v>
      </c>
      <c r="G4950">
        <v>1.9083269719971401</v>
      </c>
      <c r="H4950">
        <v>1.7040832733556299</v>
      </c>
      <c r="I4950">
        <v>8.8365531055131397E-2</v>
      </c>
      <c r="J4950">
        <v>0.22119594982451901</v>
      </c>
      <c r="K4950" t="s">
        <v>1031</v>
      </c>
      <c r="L4950">
        <f t="shared" si="77"/>
        <v>-3.2519480730737098</v>
      </c>
      <c r="M4950" t="s">
        <v>1032</v>
      </c>
    </row>
    <row r="4951" spans="1:13" x14ac:dyDescent="0.2">
      <c r="A4951" t="s">
        <v>17243</v>
      </c>
      <c r="B4951" t="s">
        <v>17244</v>
      </c>
      <c r="C4951">
        <v>0</v>
      </c>
      <c r="D4951" t="s">
        <v>17245</v>
      </c>
      <c r="E4951">
        <v>0.74888540311295104</v>
      </c>
      <c r="F4951">
        <v>0.65124467489995497</v>
      </c>
      <c r="G4951">
        <v>1.04944921340445</v>
      </c>
      <c r="H4951">
        <v>0.62055854307355696</v>
      </c>
      <c r="I4951">
        <v>0.53489012377860001</v>
      </c>
      <c r="J4951">
        <v>0.69532387590136602</v>
      </c>
      <c r="K4951" t="s">
        <v>1031</v>
      </c>
      <c r="L4951">
        <f t="shared" si="77"/>
        <v>-0.65124467489995497</v>
      </c>
      <c r="M4951" t="s">
        <v>1032</v>
      </c>
    </row>
    <row r="4952" spans="1:13" x14ac:dyDescent="0.2">
      <c r="A4952" t="s">
        <v>17246</v>
      </c>
      <c r="B4952" t="s">
        <v>17247</v>
      </c>
      <c r="C4952">
        <v>0</v>
      </c>
      <c r="D4952" t="s">
        <v>16600</v>
      </c>
      <c r="E4952">
        <v>0.74744046314733203</v>
      </c>
      <c r="F4952">
        <v>0.82828154085063399</v>
      </c>
      <c r="G4952">
        <v>1.0350965952606199</v>
      </c>
      <c r="H4952">
        <v>0.80019733872478205</v>
      </c>
      <c r="I4952">
        <v>0.42359647146892399</v>
      </c>
      <c r="J4952">
        <v>0.60047027520826601</v>
      </c>
      <c r="K4952" t="s">
        <v>1031</v>
      </c>
      <c r="L4952">
        <f t="shared" si="77"/>
        <v>-0.82828154085063399</v>
      </c>
      <c r="M4952" t="s">
        <v>1032</v>
      </c>
    </row>
    <row r="4953" spans="1:13" x14ac:dyDescent="0.2">
      <c r="A4953" t="s">
        <v>17248</v>
      </c>
      <c r="B4953" t="s">
        <v>17249</v>
      </c>
      <c r="C4953" t="s">
        <v>6202</v>
      </c>
      <c r="D4953" t="s">
        <v>17250</v>
      </c>
      <c r="E4953">
        <v>0.74642300369056902</v>
      </c>
      <c r="F4953">
        <v>0.39465346259543499</v>
      </c>
      <c r="G4953">
        <v>1.2185110809822399</v>
      </c>
      <c r="H4953">
        <v>0.32388171823378598</v>
      </c>
      <c r="I4953">
        <v>0.74602758533286995</v>
      </c>
      <c r="J4953">
        <v>0.84836778756688402</v>
      </c>
      <c r="K4953" t="s">
        <v>1031</v>
      </c>
      <c r="L4953">
        <f t="shared" si="77"/>
        <v>-0.39465346259543499</v>
      </c>
      <c r="M4953" t="s">
        <v>1032</v>
      </c>
    </row>
    <row r="4954" spans="1:13" x14ac:dyDescent="0.2">
      <c r="A4954" t="s">
        <v>17251</v>
      </c>
      <c r="B4954" t="s">
        <v>17252</v>
      </c>
      <c r="C4954">
        <v>0</v>
      </c>
      <c r="D4954" t="s">
        <v>17253</v>
      </c>
      <c r="E4954">
        <v>0.74515262217968803</v>
      </c>
      <c r="F4954">
        <v>1.45937762701649</v>
      </c>
      <c r="G4954">
        <v>1.2949180593273999</v>
      </c>
      <c r="H4954">
        <v>1.12700384128901</v>
      </c>
      <c r="I4954">
        <v>0.25974085689103299</v>
      </c>
      <c r="J4954">
        <v>0.43775988723092901</v>
      </c>
      <c r="K4954" t="s">
        <v>1031</v>
      </c>
      <c r="L4954">
        <f t="shared" si="77"/>
        <v>-1.45937762701649</v>
      </c>
      <c r="M4954" t="s">
        <v>1032</v>
      </c>
    </row>
    <row r="4955" spans="1:13" x14ac:dyDescent="0.2">
      <c r="A4955" t="s">
        <v>17254</v>
      </c>
      <c r="B4955" t="s">
        <v>17255</v>
      </c>
      <c r="C4955">
        <v>0</v>
      </c>
      <c r="D4955" t="s">
        <v>16824</v>
      </c>
      <c r="E4955">
        <v>0.74418740137080297</v>
      </c>
      <c r="F4955">
        <v>1.5286758162107099</v>
      </c>
      <c r="G4955">
        <v>1.2106214616919</v>
      </c>
      <c r="H4955">
        <v>1.26271990426661</v>
      </c>
      <c r="I4955">
        <v>0.206689858236142</v>
      </c>
      <c r="J4955">
        <v>0.38096777880715499</v>
      </c>
      <c r="K4955" t="s">
        <v>1031</v>
      </c>
      <c r="L4955">
        <f t="shared" si="77"/>
        <v>-1.5286758162107099</v>
      </c>
      <c r="M4955" t="s">
        <v>1032</v>
      </c>
    </row>
    <row r="4956" spans="1:13" x14ac:dyDescent="0.2">
      <c r="A4956" t="s">
        <v>17256</v>
      </c>
      <c r="B4956" t="s">
        <v>17257</v>
      </c>
      <c r="C4956" t="s">
        <v>4740</v>
      </c>
      <c r="D4956" t="s">
        <v>17258</v>
      </c>
      <c r="E4956">
        <v>0.74415142206797003</v>
      </c>
      <c r="F4956">
        <v>4.27284835101048</v>
      </c>
      <c r="G4956">
        <v>1.81651933125729</v>
      </c>
      <c r="H4956">
        <v>2.3522173849110901</v>
      </c>
      <c r="I4956">
        <v>1.8661865038028799E-2</v>
      </c>
      <c r="J4956">
        <v>7.85070057264938E-2</v>
      </c>
      <c r="K4956" t="s">
        <v>1031</v>
      </c>
      <c r="L4956">
        <f t="shared" si="77"/>
        <v>-4.27284835101048</v>
      </c>
      <c r="M4956" t="s">
        <v>1032</v>
      </c>
    </row>
    <row r="4957" spans="1:13" x14ac:dyDescent="0.2">
      <c r="A4957" t="s">
        <v>17259</v>
      </c>
      <c r="B4957" t="s">
        <v>17260</v>
      </c>
      <c r="C4957" t="s">
        <v>17261</v>
      </c>
      <c r="D4957" t="s">
        <v>17262</v>
      </c>
      <c r="E4957">
        <v>0.74366315206030797</v>
      </c>
      <c r="F4957">
        <v>-1.2608664124895399</v>
      </c>
      <c r="G4957">
        <v>1.4997211819428999</v>
      </c>
      <c r="H4957">
        <v>-0.84073388285152695</v>
      </c>
      <c r="I4957">
        <v>0.40049703433165601</v>
      </c>
      <c r="J4957">
        <v>0.57987711324729996</v>
      </c>
      <c r="K4957" t="s">
        <v>1031</v>
      </c>
      <c r="L4957">
        <f t="shared" si="77"/>
        <v>1.2608664124895399</v>
      </c>
      <c r="M4957" t="s">
        <v>1032</v>
      </c>
    </row>
    <row r="4958" spans="1:13" x14ac:dyDescent="0.2">
      <c r="A4958" t="s">
        <v>17263</v>
      </c>
      <c r="B4958" t="s">
        <v>17264</v>
      </c>
      <c r="C4958">
        <v>0</v>
      </c>
      <c r="D4958" t="s">
        <v>17265</v>
      </c>
      <c r="E4958">
        <v>0.74268210631438403</v>
      </c>
      <c r="F4958">
        <v>1.37061162026261</v>
      </c>
      <c r="G4958">
        <v>1.5689837816811101</v>
      </c>
      <c r="H4958">
        <v>0.87356646784075997</v>
      </c>
      <c r="I4958">
        <v>0.38235439401306998</v>
      </c>
      <c r="J4958">
        <v>0.56262385237847101</v>
      </c>
      <c r="K4958" t="s">
        <v>1031</v>
      </c>
      <c r="L4958">
        <f t="shared" si="77"/>
        <v>-1.37061162026261</v>
      </c>
      <c r="M4958" t="s">
        <v>1032</v>
      </c>
    </row>
    <row r="4959" spans="1:13" x14ac:dyDescent="0.2">
      <c r="A4959" t="s">
        <v>17266</v>
      </c>
      <c r="B4959" t="s">
        <v>17267</v>
      </c>
      <c r="C4959" t="s">
        <v>17268</v>
      </c>
      <c r="D4959" t="s">
        <v>17269</v>
      </c>
      <c r="E4959">
        <v>0.74184613138131905</v>
      </c>
      <c r="F4959">
        <v>2.38371849535155</v>
      </c>
      <c r="G4959">
        <v>1.2984712276843999</v>
      </c>
      <c r="H4959">
        <v>1.8357884599434</v>
      </c>
      <c r="I4959">
        <v>6.6388948863422101E-2</v>
      </c>
      <c r="J4959">
        <v>0.18367709272175201</v>
      </c>
      <c r="K4959" t="s">
        <v>1031</v>
      </c>
      <c r="L4959">
        <f t="shared" si="77"/>
        <v>-2.38371849535155</v>
      </c>
      <c r="M4959" t="s">
        <v>1032</v>
      </c>
    </row>
    <row r="4960" spans="1:13" x14ac:dyDescent="0.2">
      <c r="A4960" t="s">
        <v>17270</v>
      </c>
      <c r="B4960" t="s">
        <v>17271</v>
      </c>
      <c r="C4960" t="s">
        <v>15006</v>
      </c>
      <c r="D4960" t="s">
        <v>17272</v>
      </c>
      <c r="E4960">
        <v>0.739506621740605</v>
      </c>
      <c r="F4960">
        <v>2.9262439060290499</v>
      </c>
      <c r="G4960">
        <v>1.79026027884459</v>
      </c>
      <c r="H4960">
        <v>1.6345354586751</v>
      </c>
      <c r="I4960">
        <v>0.102146467124689</v>
      </c>
      <c r="J4960">
        <v>0.24294190112729599</v>
      </c>
      <c r="K4960" t="s">
        <v>1031</v>
      </c>
      <c r="L4960">
        <f t="shared" si="77"/>
        <v>-2.9262439060290499</v>
      </c>
      <c r="M4960" t="s">
        <v>1032</v>
      </c>
    </row>
    <row r="4961" spans="1:13" x14ac:dyDescent="0.2">
      <c r="A4961" t="s">
        <v>17273</v>
      </c>
      <c r="B4961" t="s">
        <v>17274</v>
      </c>
      <c r="C4961" t="s">
        <v>16802</v>
      </c>
      <c r="D4961" t="s">
        <v>17275</v>
      </c>
      <c r="E4961">
        <v>0.73929717452282595</v>
      </c>
      <c r="F4961">
        <v>1.50984909459505</v>
      </c>
      <c r="G4961">
        <v>1.4507940248470601</v>
      </c>
      <c r="H4961">
        <v>1.0407053439265599</v>
      </c>
      <c r="I4961">
        <v>0.29801232228972901</v>
      </c>
      <c r="J4961">
        <v>0.47741391201168898</v>
      </c>
      <c r="K4961" t="s">
        <v>1031</v>
      </c>
      <c r="L4961">
        <f t="shared" si="77"/>
        <v>-1.50984909459505</v>
      </c>
      <c r="M4961" t="s">
        <v>1032</v>
      </c>
    </row>
    <row r="4962" spans="1:13" x14ac:dyDescent="0.2">
      <c r="A4962" t="s">
        <v>17276</v>
      </c>
      <c r="B4962" t="s">
        <v>131</v>
      </c>
      <c r="C4962">
        <v>0</v>
      </c>
      <c r="D4962" t="s">
        <v>609</v>
      </c>
      <c r="E4962">
        <v>0.73894395543217595</v>
      </c>
      <c r="F4962">
        <v>4.1701186649602899</v>
      </c>
      <c r="G4962">
        <v>1.6499799321677999</v>
      </c>
      <c r="H4962">
        <v>2.5273753841850999</v>
      </c>
      <c r="I4962">
        <v>1.1491859856476201E-2</v>
      </c>
      <c r="J4962">
        <v>5.7819842913839799E-2</v>
      </c>
      <c r="K4962" t="s">
        <v>1031</v>
      </c>
      <c r="L4962">
        <f t="shared" si="77"/>
        <v>-4.1701186649602899</v>
      </c>
      <c r="M4962" t="s">
        <v>1032</v>
      </c>
    </row>
    <row r="4963" spans="1:13" x14ac:dyDescent="0.2">
      <c r="A4963" t="s">
        <v>17277</v>
      </c>
      <c r="B4963" t="s">
        <v>17278</v>
      </c>
      <c r="C4963" t="s">
        <v>16623</v>
      </c>
      <c r="D4963" t="s">
        <v>17279</v>
      </c>
      <c r="E4963">
        <v>0.73373280103321603</v>
      </c>
      <c r="F4963">
        <v>3.2029583963640902</v>
      </c>
      <c r="G4963">
        <v>1.33326294351622</v>
      </c>
      <c r="H4963">
        <v>2.4023456227748401</v>
      </c>
      <c r="I4963">
        <v>1.62903088628195E-2</v>
      </c>
      <c r="J4963">
        <v>7.2200400030614995E-2</v>
      </c>
      <c r="K4963" t="s">
        <v>1031</v>
      </c>
      <c r="L4963">
        <f t="shared" si="77"/>
        <v>-3.2029583963640902</v>
      </c>
      <c r="M4963" t="s">
        <v>1032</v>
      </c>
    </row>
    <row r="4964" spans="1:13" x14ac:dyDescent="0.2">
      <c r="A4964" t="s">
        <v>17280</v>
      </c>
      <c r="B4964" t="s">
        <v>17281</v>
      </c>
      <c r="C4964">
        <v>0</v>
      </c>
      <c r="D4964" t="s">
        <v>14009</v>
      </c>
      <c r="E4964">
        <v>0.73357838169816303</v>
      </c>
      <c r="F4964">
        <v>0.70339394014585699</v>
      </c>
      <c r="G4964">
        <v>1.1365873240019999</v>
      </c>
      <c r="H4964">
        <v>0.61886484680223397</v>
      </c>
      <c r="I4964">
        <v>0.53600539828057703</v>
      </c>
      <c r="J4964">
        <v>0.69576342813263803</v>
      </c>
      <c r="K4964" t="s">
        <v>1031</v>
      </c>
      <c r="L4964">
        <f t="shared" si="77"/>
        <v>-0.70339394014585699</v>
      </c>
      <c r="M4964" t="s">
        <v>1032</v>
      </c>
    </row>
    <row r="4965" spans="1:13" x14ac:dyDescent="0.2">
      <c r="A4965" t="s">
        <v>17282</v>
      </c>
      <c r="B4965" t="s">
        <v>17283</v>
      </c>
      <c r="C4965" t="s">
        <v>17284</v>
      </c>
      <c r="D4965" t="s">
        <v>17285</v>
      </c>
      <c r="E4965">
        <v>0.72455726030641598</v>
      </c>
      <c r="F4965">
        <v>2.5516524805199299</v>
      </c>
      <c r="G4965">
        <v>1.4939618541181801</v>
      </c>
      <c r="H4965">
        <v>1.7079769965251601</v>
      </c>
      <c r="I4965">
        <v>8.7640610887294496E-2</v>
      </c>
      <c r="J4965">
        <v>0.21996143709678601</v>
      </c>
      <c r="K4965" t="s">
        <v>1031</v>
      </c>
      <c r="L4965">
        <f t="shared" si="77"/>
        <v>-2.5516524805199299</v>
      </c>
      <c r="M4965" t="s">
        <v>1032</v>
      </c>
    </row>
    <row r="4966" spans="1:13" x14ac:dyDescent="0.2">
      <c r="A4966" t="s">
        <v>17286</v>
      </c>
      <c r="B4966" t="s">
        <v>268</v>
      </c>
      <c r="C4966" t="s">
        <v>677</v>
      </c>
      <c r="D4966" t="s">
        <v>813</v>
      </c>
      <c r="E4966">
        <v>0.72429614546155896</v>
      </c>
      <c r="F4966">
        <v>0.98453471865475795</v>
      </c>
      <c r="G4966">
        <v>1.2445910810863301</v>
      </c>
      <c r="H4966">
        <v>0.79105075845105199</v>
      </c>
      <c r="I4966">
        <v>0.42891437218705097</v>
      </c>
      <c r="J4966">
        <v>0.60486191955361202</v>
      </c>
      <c r="K4966" t="s">
        <v>1031</v>
      </c>
      <c r="L4966">
        <f t="shared" si="77"/>
        <v>-0.98453471865475795</v>
      </c>
      <c r="M4966" t="s">
        <v>1032</v>
      </c>
    </row>
    <row r="4967" spans="1:13" x14ac:dyDescent="0.2">
      <c r="A4967" t="s">
        <v>17287</v>
      </c>
      <c r="B4967" t="s">
        <v>17288</v>
      </c>
      <c r="C4967" t="s">
        <v>16172</v>
      </c>
      <c r="D4967" t="s">
        <v>16173</v>
      </c>
      <c r="E4967">
        <v>0.72391301437856603</v>
      </c>
      <c r="F4967">
        <v>3.03871103878511</v>
      </c>
      <c r="G4967">
        <v>3.1685389565965201</v>
      </c>
      <c r="H4967">
        <v>0.95902593605765096</v>
      </c>
      <c r="I4967">
        <v>0.33754567949536102</v>
      </c>
      <c r="J4967">
        <v>0.51882933197833703</v>
      </c>
      <c r="K4967" t="s">
        <v>1031</v>
      </c>
      <c r="L4967">
        <f t="shared" si="77"/>
        <v>-3.03871103878511</v>
      </c>
      <c r="M4967" t="s">
        <v>1032</v>
      </c>
    </row>
    <row r="4968" spans="1:13" x14ac:dyDescent="0.2">
      <c r="A4968" t="s">
        <v>17289</v>
      </c>
      <c r="B4968" t="s">
        <v>17290</v>
      </c>
      <c r="C4968" t="s">
        <v>14700</v>
      </c>
      <c r="D4968" t="s">
        <v>17291</v>
      </c>
      <c r="E4968">
        <v>0.72274878711978696</v>
      </c>
      <c r="F4968">
        <v>0.91044349550744497</v>
      </c>
      <c r="G4968">
        <v>1.0996916082694399</v>
      </c>
      <c r="H4968">
        <v>0.82790801408422998</v>
      </c>
      <c r="I4968">
        <v>0.40772259600074501</v>
      </c>
      <c r="J4968">
        <v>0.58713178059206494</v>
      </c>
      <c r="K4968" t="s">
        <v>1031</v>
      </c>
      <c r="L4968">
        <f t="shared" si="77"/>
        <v>-0.91044349550744497</v>
      </c>
      <c r="M4968" t="s">
        <v>1032</v>
      </c>
    </row>
    <row r="4969" spans="1:13" x14ac:dyDescent="0.2">
      <c r="A4969" t="s">
        <v>17292</v>
      </c>
      <c r="B4969" t="s">
        <v>17293</v>
      </c>
      <c r="C4969" t="s">
        <v>15350</v>
      </c>
      <c r="D4969" t="s">
        <v>17294</v>
      </c>
      <c r="E4969">
        <v>0.72272702761177299</v>
      </c>
      <c r="F4969">
        <v>-0.33175709622250898</v>
      </c>
      <c r="G4969">
        <v>1.22099290399396</v>
      </c>
      <c r="H4969">
        <v>-0.27171091260015201</v>
      </c>
      <c r="I4969">
        <v>0.78584430982910403</v>
      </c>
      <c r="J4969">
        <v>0.87546666280563101</v>
      </c>
      <c r="K4969" t="s">
        <v>1031</v>
      </c>
      <c r="L4969">
        <f t="shared" si="77"/>
        <v>0.33175709622250898</v>
      </c>
      <c r="M4969" t="s">
        <v>1032</v>
      </c>
    </row>
    <row r="4970" spans="1:13" x14ac:dyDescent="0.2">
      <c r="A4970" t="s">
        <v>17295</v>
      </c>
      <c r="B4970" t="s">
        <v>17296</v>
      </c>
      <c r="C4970">
        <v>0</v>
      </c>
      <c r="D4970" t="s">
        <v>17297</v>
      </c>
      <c r="E4970">
        <v>0.71884829345891199</v>
      </c>
      <c r="F4970">
        <v>4.3074518614000503</v>
      </c>
      <c r="G4970">
        <v>1.7822043606503499</v>
      </c>
      <c r="H4970">
        <v>2.41692364607851</v>
      </c>
      <c r="I4970">
        <v>1.5652300053375201E-2</v>
      </c>
      <c r="J4970">
        <v>7.0362205755056695E-2</v>
      </c>
      <c r="K4970" t="s">
        <v>1031</v>
      </c>
      <c r="L4970">
        <f t="shared" si="77"/>
        <v>-4.3074518614000503</v>
      </c>
      <c r="M4970" t="s">
        <v>1032</v>
      </c>
    </row>
    <row r="4971" spans="1:13" x14ac:dyDescent="0.2">
      <c r="A4971" t="s">
        <v>17298</v>
      </c>
      <c r="B4971" t="s">
        <v>17299</v>
      </c>
      <c r="C4971" t="s">
        <v>17300</v>
      </c>
      <c r="D4971" t="s">
        <v>17301</v>
      </c>
      <c r="E4971">
        <v>0.71814281237035005</v>
      </c>
      <c r="F4971">
        <v>1.78821375912147</v>
      </c>
      <c r="G4971">
        <v>1.2111916093158499</v>
      </c>
      <c r="H4971">
        <v>1.4764086420079801</v>
      </c>
      <c r="I4971">
        <v>0.13983422413019</v>
      </c>
      <c r="J4971">
        <v>0.29696410797150102</v>
      </c>
      <c r="K4971" t="s">
        <v>1031</v>
      </c>
      <c r="L4971">
        <f t="shared" si="77"/>
        <v>-1.78821375912147</v>
      </c>
      <c r="M4971" t="s">
        <v>1032</v>
      </c>
    </row>
    <row r="4972" spans="1:13" x14ac:dyDescent="0.2">
      <c r="A4972" t="s">
        <v>17302</v>
      </c>
      <c r="B4972" t="s">
        <v>17303</v>
      </c>
      <c r="C4972" t="s">
        <v>17304</v>
      </c>
      <c r="D4972" t="s">
        <v>17305</v>
      </c>
      <c r="E4972">
        <v>0.71727746979443296</v>
      </c>
      <c r="F4972">
        <v>3.4563914339538901</v>
      </c>
      <c r="G4972">
        <v>3.1842205792064999</v>
      </c>
      <c r="H4972">
        <v>1.08547487461287</v>
      </c>
      <c r="I4972">
        <v>0.27771138592418798</v>
      </c>
      <c r="J4972">
        <v>0.45596469917578603</v>
      </c>
      <c r="K4972" t="s">
        <v>1031</v>
      </c>
      <c r="L4972">
        <f t="shared" si="77"/>
        <v>-3.4563914339538901</v>
      </c>
      <c r="M4972" t="s">
        <v>1032</v>
      </c>
    </row>
    <row r="4973" spans="1:13" x14ac:dyDescent="0.2">
      <c r="A4973" t="s">
        <v>17306</v>
      </c>
      <c r="B4973" t="s">
        <v>17307</v>
      </c>
      <c r="C4973">
        <v>0</v>
      </c>
      <c r="D4973" t="s">
        <v>17308</v>
      </c>
      <c r="E4973">
        <v>0.71727746979443296</v>
      </c>
      <c r="F4973">
        <v>3.4563914339538901</v>
      </c>
      <c r="G4973">
        <v>3.1842205792064999</v>
      </c>
      <c r="H4973">
        <v>1.08547487461287</v>
      </c>
      <c r="I4973">
        <v>0.27771138592418798</v>
      </c>
      <c r="J4973">
        <v>0.45596469917578603</v>
      </c>
      <c r="K4973" t="s">
        <v>1031</v>
      </c>
      <c r="L4973">
        <f t="shared" si="77"/>
        <v>-3.4563914339538901</v>
      </c>
      <c r="M4973" t="s">
        <v>1032</v>
      </c>
    </row>
    <row r="4974" spans="1:13" x14ac:dyDescent="0.2">
      <c r="A4974" t="s">
        <v>17309</v>
      </c>
      <c r="B4974" t="s">
        <v>17310</v>
      </c>
      <c r="C4974">
        <v>0</v>
      </c>
      <c r="D4974" t="s">
        <v>17311</v>
      </c>
      <c r="E4974">
        <v>0.71649402927861205</v>
      </c>
      <c r="F4974">
        <v>4.2754805605381199</v>
      </c>
      <c r="G4974">
        <v>3.2000131000648202</v>
      </c>
      <c r="H4974">
        <v>1.33608220555457</v>
      </c>
      <c r="I4974">
        <v>0.181522405502793</v>
      </c>
      <c r="J4974">
        <v>0.350894791883407</v>
      </c>
      <c r="K4974" t="s">
        <v>1031</v>
      </c>
      <c r="L4974">
        <f t="shared" si="77"/>
        <v>-4.2754805605381199</v>
      </c>
      <c r="M4974" t="s">
        <v>1032</v>
      </c>
    </row>
    <row r="4975" spans="1:13" x14ac:dyDescent="0.2">
      <c r="A4975" t="s">
        <v>17312</v>
      </c>
      <c r="B4975" t="s">
        <v>17313</v>
      </c>
      <c r="C4975" t="s">
        <v>11984</v>
      </c>
      <c r="D4975" t="s">
        <v>17314</v>
      </c>
      <c r="E4975">
        <v>0.71550059880835704</v>
      </c>
      <c r="F4975">
        <v>0.71840228389570404</v>
      </c>
      <c r="G4975">
        <v>1.32226238907008</v>
      </c>
      <c r="H4975">
        <v>0.54331295349098097</v>
      </c>
      <c r="I4975">
        <v>0.58691434707071299</v>
      </c>
      <c r="J4975">
        <v>0.73427861465425903</v>
      </c>
      <c r="K4975" t="s">
        <v>1031</v>
      </c>
      <c r="L4975">
        <f t="shared" si="77"/>
        <v>-0.71840228389570404</v>
      </c>
      <c r="M4975" t="s">
        <v>1032</v>
      </c>
    </row>
    <row r="4976" spans="1:13" x14ac:dyDescent="0.2">
      <c r="A4976" t="s">
        <v>17315</v>
      </c>
      <c r="B4976" t="s">
        <v>17316</v>
      </c>
      <c r="C4976">
        <v>0</v>
      </c>
      <c r="D4976" t="s">
        <v>15702</v>
      </c>
      <c r="E4976">
        <v>0.715100698979103</v>
      </c>
      <c r="F4976">
        <v>3.56894019923116</v>
      </c>
      <c r="G4976">
        <v>3.1871893477578999</v>
      </c>
      <c r="H4976">
        <v>1.11977664638651</v>
      </c>
      <c r="I4976">
        <v>0.26280895351823902</v>
      </c>
      <c r="J4976">
        <v>0.44039087955586298</v>
      </c>
      <c r="K4976" t="s">
        <v>1031</v>
      </c>
      <c r="L4976">
        <f t="shared" si="77"/>
        <v>-3.56894019923116</v>
      </c>
      <c r="M4976" t="s">
        <v>1032</v>
      </c>
    </row>
    <row r="4977" spans="1:13" x14ac:dyDescent="0.2">
      <c r="A4977" t="s">
        <v>17317</v>
      </c>
      <c r="B4977" t="s">
        <v>17318</v>
      </c>
      <c r="C4977" t="s">
        <v>17319</v>
      </c>
      <c r="D4977" t="s">
        <v>17320</v>
      </c>
      <c r="E4977">
        <v>0.71503562359381201</v>
      </c>
      <c r="F4977">
        <v>1.2741581277635701</v>
      </c>
      <c r="G4977">
        <v>1.2092854886698401</v>
      </c>
      <c r="H4977">
        <v>1.0536454292237301</v>
      </c>
      <c r="I4977">
        <v>0.292045281903411</v>
      </c>
      <c r="J4977">
        <v>0.47147031985797999</v>
      </c>
      <c r="K4977" t="s">
        <v>1031</v>
      </c>
      <c r="L4977">
        <f t="shared" si="77"/>
        <v>-1.2741581277635701</v>
      </c>
      <c r="M4977" t="s">
        <v>1032</v>
      </c>
    </row>
    <row r="4978" spans="1:13" x14ac:dyDescent="0.2">
      <c r="A4978" t="s">
        <v>17321</v>
      </c>
      <c r="B4978" t="s">
        <v>17322</v>
      </c>
      <c r="C4978" t="s">
        <v>10059</v>
      </c>
      <c r="D4978" t="s">
        <v>10060</v>
      </c>
      <c r="E4978">
        <v>0.71272362779777099</v>
      </c>
      <c r="F4978">
        <v>0.44152177976658602</v>
      </c>
      <c r="G4978">
        <v>1.7371837630362299</v>
      </c>
      <c r="H4978">
        <v>0.25415951332339198</v>
      </c>
      <c r="I4978" t="s">
        <v>2015</v>
      </c>
      <c r="J4978" t="s">
        <v>2015</v>
      </c>
      <c r="K4978" t="s">
        <v>1031</v>
      </c>
      <c r="L4978">
        <f t="shared" si="77"/>
        <v>-0.44152177976658602</v>
      </c>
      <c r="M4978" t="s">
        <v>1032</v>
      </c>
    </row>
    <row r="4979" spans="1:13" x14ac:dyDescent="0.2">
      <c r="A4979" t="s">
        <v>17323</v>
      </c>
      <c r="B4979" t="s">
        <v>17324</v>
      </c>
      <c r="C4979">
        <v>0</v>
      </c>
      <c r="D4979" t="s">
        <v>17325</v>
      </c>
      <c r="E4979">
        <v>0.707237681642228</v>
      </c>
      <c r="F4979">
        <v>2.74434982921876</v>
      </c>
      <c r="G4979">
        <v>1.6453257555807299</v>
      </c>
      <c r="H4979">
        <v>1.6679674647468901</v>
      </c>
      <c r="I4979">
        <v>9.5322185611606797E-2</v>
      </c>
      <c r="J4979">
        <v>0.2328968281362</v>
      </c>
      <c r="K4979" t="s">
        <v>1031</v>
      </c>
      <c r="L4979">
        <f t="shared" si="77"/>
        <v>-2.74434982921876</v>
      </c>
      <c r="M4979" t="s">
        <v>1032</v>
      </c>
    </row>
    <row r="4980" spans="1:13" x14ac:dyDescent="0.2">
      <c r="A4980" t="s">
        <v>17326</v>
      </c>
      <c r="B4980" t="s">
        <v>17327</v>
      </c>
      <c r="C4980">
        <v>0</v>
      </c>
      <c r="D4980" t="s">
        <v>17328</v>
      </c>
      <c r="E4980">
        <v>0.70217775321535303</v>
      </c>
      <c r="F4980">
        <v>-0.42398542183489002</v>
      </c>
      <c r="G4980">
        <v>1.0894864133704101</v>
      </c>
      <c r="H4980">
        <v>-0.38916081617141002</v>
      </c>
      <c r="I4980">
        <v>0.69715718739876398</v>
      </c>
      <c r="J4980">
        <v>0.81604110822339504</v>
      </c>
      <c r="K4980" t="s">
        <v>1031</v>
      </c>
      <c r="L4980">
        <f t="shared" si="77"/>
        <v>0.42398542183489002</v>
      </c>
      <c r="M4980" t="s">
        <v>1032</v>
      </c>
    </row>
    <row r="4981" spans="1:13" x14ac:dyDescent="0.2">
      <c r="A4981" t="s">
        <v>17329</v>
      </c>
      <c r="B4981" t="s">
        <v>17330</v>
      </c>
      <c r="C4981" t="s">
        <v>5912</v>
      </c>
      <c r="D4981" t="s">
        <v>17331</v>
      </c>
      <c r="E4981">
        <v>0.70111179479834695</v>
      </c>
      <c r="F4981">
        <v>2.3992244656397599</v>
      </c>
      <c r="G4981">
        <v>1.17557828751888</v>
      </c>
      <c r="H4981">
        <v>2.0408887192901801</v>
      </c>
      <c r="I4981">
        <v>4.1261889337796898E-2</v>
      </c>
      <c r="J4981">
        <v>0.13343047496386601</v>
      </c>
      <c r="K4981" t="s">
        <v>1031</v>
      </c>
      <c r="L4981">
        <f t="shared" si="77"/>
        <v>-2.3992244656397599</v>
      </c>
      <c r="M4981" t="s">
        <v>1032</v>
      </c>
    </row>
    <row r="4982" spans="1:13" x14ac:dyDescent="0.2">
      <c r="A4982" t="s">
        <v>17332</v>
      </c>
      <c r="B4982" t="s">
        <v>17333</v>
      </c>
      <c r="C4982" t="s">
        <v>16746</v>
      </c>
      <c r="D4982" t="s">
        <v>17334</v>
      </c>
      <c r="E4982">
        <v>0.69944380741117795</v>
      </c>
      <c r="F4982">
        <v>2.7011730449507798</v>
      </c>
      <c r="G4982">
        <v>1.4315193221557101</v>
      </c>
      <c r="H4982">
        <v>1.88692740862422</v>
      </c>
      <c r="I4982">
        <v>5.9170090007837101E-2</v>
      </c>
      <c r="J4982">
        <v>0.16994452524249101</v>
      </c>
      <c r="K4982" t="s">
        <v>1031</v>
      </c>
      <c r="L4982">
        <f t="shared" si="77"/>
        <v>-2.7011730449507798</v>
      </c>
      <c r="M4982" t="s">
        <v>1032</v>
      </c>
    </row>
    <row r="4983" spans="1:13" x14ac:dyDescent="0.2">
      <c r="A4983" t="s">
        <v>17335</v>
      </c>
      <c r="B4983" t="s">
        <v>17336</v>
      </c>
      <c r="C4983">
        <v>0</v>
      </c>
      <c r="D4983" t="s">
        <v>17337</v>
      </c>
      <c r="E4983">
        <v>0.69750413883823903</v>
      </c>
      <c r="F4983">
        <v>0.486410021617665</v>
      </c>
      <c r="G4983">
        <v>1.1660385093365999</v>
      </c>
      <c r="H4983">
        <v>0.41714747645375799</v>
      </c>
      <c r="I4983">
        <v>0.67657054039806397</v>
      </c>
      <c r="J4983">
        <v>0.80076819200654703</v>
      </c>
      <c r="K4983" t="s">
        <v>1031</v>
      </c>
      <c r="L4983">
        <f t="shared" si="77"/>
        <v>-0.486410021617665</v>
      </c>
      <c r="M4983" t="s">
        <v>1032</v>
      </c>
    </row>
    <row r="4984" spans="1:13" x14ac:dyDescent="0.2">
      <c r="A4984" t="s">
        <v>17338</v>
      </c>
      <c r="B4984" t="s">
        <v>17339</v>
      </c>
      <c r="C4984">
        <v>0</v>
      </c>
      <c r="D4984" t="s">
        <v>17340</v>
      </c>
      <c r="E4984">
        <v>0.69642150547430703</v>
      </c>
      <c r="F4984">
        <v>2.77991796935832</v>
      </c>
      <c r="G4984">
        <v>3.0627189370841901</v>
      </c>
      <c r="H4984">
        <v>0.90766342797517496</v>
      </c>
      <c r="I4984">
        <v>0.36405607185146699</v>
      </c>
      <c r="J4984">
        <v>0.54543136559721295</v>
      </c>
      <c r="K4984" t="s">
        <v>1031</v>
      </c>
      <c r="L4984">
        <f t="shared" si="77"/>
        <v>-2.77991796935832</v>
      </c>
      <c r="M4984" t="s">
        <v>1032</v>
      </c>
    </row>
    <row r="4985" spans="1:13" x14ac:dyDescent="0.2">
      <c r="A4985" t="s">
        <v>17341</v>
      </c>
      <c r="B4985" t="s">
        <v>17342</v>
      </c>
      <c r="C4985">
        <v>0</v>
      </c>
      <c r="D4985" t="s">
        <v>7833</v>
      </c>
      <c r="E4985">
        <v>0.69457355511042296</v>
      </c>
      <c r="F4985">
        <v>0.321673763652158</v>
      </c>
      <c r="G4985">
        <v>1.21096679409966</v>
      </c>
      <c r="H4985">
        <v>0.26563384332211998</v>
      </c>
      <c r="I4985">
        <v>0.79052121849143098</v>
      </c>
      <c r="J4985">
        <v>0.87748191438601097</v>
      </c>
      <c r="K4985" t="s">
        <v>1031</v>
      </c>
      <c r="L4985">
        <f t="shared" si="77"/>
        <v>-0.321673763652158</v>
      </c>
      <c r="M4985" t="s">
        <v>1032</v>
      </c>
    </row>
    <row r="4986" spans="1:13" x14ac:dyDescent="0.2">
      <c r="A4986" t="s">
        <v>17343</v>
      </c>
      <c r="B4986" t="s">
        <v>17344</v>
      </c>
      <c r="C4986">
        <v>0</v>
      </c>
      <c r="D4986" t="s">
        <v>15215</v>
      </c>
      <c r="E4986">
        <v>0.69400833255110905</v>
      </c>
      <c r="F4986">
        <v>3.7717355950006</v>
      </c>
      <c r="G4986">
        <v>1.5104092378885901</v>
      </c>
      <c r="H4986">
        <v>2.4971613655336999</v>
      </c>
      <c r="I4986">
        <v>1.25191973306323E-2</v>
      </c>
      <c r="J4986">
        <v>6.0961779076202698E-2</v>
      </c>
      <c r="K4986" t="s">
        <v>1031</v>
      </c>
      <c r="L4986">
        <f t="shared" si="77"/>
        <v>-3.7717355950006</v>
      </c>
      <c r="M4986" t="s">
        <v>1032</v>
      </c>
    </row>
    <row r="4987" spans="1:13" x14ac:dyDescent="0.2">
      <c r="A4987" t="s">
        <v>17345</v>
      </c>
      <c r="B4987" t="s">
        <v>17346</v>
      </c>
      <c r="C4987" t="s">
        <v>9857</v>
      </c>
      <c r="D4987" t="s">
        <v>17347</v>
      </c>
      <c r="E4987">
        <v>0.69361441380758304</v>
      </c>
      <c r="F4987">
        <v>1.9071563805868701</v>
      </c>
      <c r="G4987">
        <v>1.1311258680312799</v>
      </c>
      <c r="H4987">
        <v>1.68606910555964</v>
      </c>
      <c r="I4987">
        <v>9.1782489732791905E-2</v>
      </c>
      <c r="J4987">
        <v>0.227210514383891</v>
      </c>
      <c r="K4987" t="s">
        <v>1031</v>
      </c>
      <c r="L4987">
        <f t="shared" si="77"/>
        <v>-1.9071563805868701</v>
      </c>
      <c r="M4987" t="s">
        <v>1032</v>
      </c>
    </row>
    <row r="4988" spans="1:13" x14ac:dyDescent="0.2">
      <c r="A4988" t="s">
        <v>17348</v>
      </c>
      <c r="B4988" t="s">
        <v>17349</v>
      </c>
      <c r="C4988">
        <v>0</v>
      </c>
      <c r="D4988" t="s">
        <v>17350</v>
      </c>
      <c r="E4988">
        <v>0.69317055079861301</v>
      </c>
      <c r="F4988">
        <v>-1.4188294317829799</v>
      </c>
      <c r="G4988">
        <v>1.2299453430587799</v>
      </c>
      <c r="H4988">
        <v>-1.1535711239447899</v>
      </c>
      <c r="I4988">
        <v>0.24867604261359699</v>
      </c>
      <c r="J4988">
        <v>0.42848175865022398</v>
      </c>
      <c r="K4988" t="s">
        <v>1031</v>
      </c>
      <c r="L4988">
        <f t="shared" si="77"/>
        <v>1.4188294317829799</v>
      </c>
      <c r="M4988" t="s">
        <v>1032</v>
      </c>
    </row>
    <row r="4989" spans="1:13" x14ac:dyDescent="0.2">
      <c r="A4989" t="s">
        <v>17351</v>
      </c>
      <c r="B4989" t="s">
        <v>17352</v>
      </c>
      <c r="C4989">
        <v>0</v>
      </c>
      <c r="D4989" t="s">
        <v>17353</v>
      </c>
      <c r="E4989">
        <v>0.692119795121382</v>
      </c>
      <c r="F4989">
        <v>1.56256763269224</v>
      </c>
      <c r="G4989">
        <v>1.25133034165466</v>
      </c>
      <c r="H4989">
        <v>1.24872512131851</v>
      </c>
      <c r="I4989">
        <v>0.211765629332935</v>
      </c>
      <c r="J4989">
        <v>0.38691988309898201</v>
      </c>
      <c r="K4989" t="s">
        <v>1031</v>
      </c>
      <c r="L4989">
        <f t="shared" si="77"/>
        <v>-1.56256763269224</v>
      </c>
      <c r="M4989" t="s">
        <v>1032</v>
      </c>
    </row>
    <row r="4990" spans="1:13" x14ac:dyDescent="0.2">
      <c r="A4990" t="s">
        <v>17354</v>
      </c>
      <c r="B4990" t="s">
        <v>17355</v>
      </c>
      <c r="C4990">
        <v>0</v>
      </c>
      <c r="D4990" t="s">
        <v>17356</v>
      </c>
      <c r="E4990">
        <v>0.68849454256641895</v>
      </c>
      <c r="F4990">
        <v>-0.127597955208511</v>
      </c>
      <c r="G4990">
        <v>1.40151947539801</v>
      </c>
      <c r="H4990">
        <v>-9.1042584458039505E-2</v>
      </c>
      <c r="I4990">
        <v>0.92745875403443101</v>
      </c>
      <c r="J4990">
        <v>0.959064791406537</v>
      </c>
      <c r="K4990" t="s">
        <v>1031</v>
      </c>
      <c r="L4990">
        <f t="shared" si="77"/>
        <v>0.127597955208511</v>
      </c>
      <c r="M4990" t="s">
        <v>1032</v>
      </c>
    </row>
    <row r="4991" spans="1:13" x14ac:dyDescent="0.2">
      <c r="A4991" t="s">
        <v>17357</v>
      </c>
      <c r="B4991" t="s">
        <v>17358</v>
      </c>
      <c r="C4991">
        <v>0</v>
      </c>
      <c r="D4991" t="s">
        <v>17359</v>
      </c>
      <c r="E4991">
        <v>0.68417140882260896</v>
      </c>
      <c r="F4991">
        <v>2.25628103856811</v>
      </c>
      <c r="G4991">
        <v>1.9335048886542601</v>
      </c>
      <c r="H4991">
        <v>1.16693836762859</v>
      </c>
      <c r="I4991">
        <v>0.243235260071061</v>
      </c>
      <c r="J4991">
        <v>0.42190849013710002</v>
      </c>
      <c r="K4991" t="s">
        <v>1031</v>
      </c>
      <c r="L4991">
        <f t="shared" si="77"/>
        <v>-2.25628103856811</v>
      </c>
      <c r="M4991" t="s">
        <v>1032</v>
      </c>
    </row>
    <row r="4992" spans="1:13" x14ac:dyDescent="0.2">
      <c r="A4992" t="s">
        <v>17360</v>
      </c>
      <c r="B4992" t="s">
        <v>17361</v>
      </c>
      <c r="C4992" t="s">
        <v>6133</v>
      </c>
      <c r="D4992" t="s">
        <v>11860</v>
      </c>
      <c r="E4992">
        <v>0.68327858269619102</v>
      </c>
      <c r="F4992">
        <v>4.2224674651512704</v>
      </c>
      <c r="G4992">
        <v>1.76956679785448</v>
      </c>
      <c r="H4992">
        <v>2.3861588442272001</v>
      </c>
      <c r="I4992">
        <v>1.7025395584594101E-2</v>
      </c>
      <c r="J4992">
        <v>7.4095940367119098E-2</v>
      </c>
      <c r="K4992" t="s">
        <v>1031</v>
      </c>
      <c r="L4992">
        <f t="shared" si="77"/>
        <v>-4.2224674651512704</v>
      </c>
      <c r="M4992" t="s">
        <v>1032</v>
      </c>
    </row>
    <row r="4993" spans="1:13" x14ac:dyDescent="0.2">
      <c r="A4993" t="s">
        <v>17362</v>
      </c>
      <c r="B4993" t="s">
        <v>17363</v>
      </c>
      <c r="C4993">
        <v>0</v>
      </c>
      <c r="D4993" t="s">
        <v>17364</v>
      </c>
      <c r="E4993">
        <v>0.68260973606325703</v>
      </c>
      <c r="F4993">
        <v>2.2537389767442</v>
      </c>
      <c r="G4993">
        <v>1.3187255724325699</v>
      </c>
      <c r="H4993">
        <v>1.7090280372639399</v>
      </c>
      <c r="I4993">
        <v>8.74457561307872E-2</v>
      </c>
      <c r="J4993">
        <v>0.21964622996723099</v>
      </c>
      <c r="K4993" t="s">
        <v>1031</v>
      </c>
      <c r="L4993">
        <f t="shared" si="77"/>
        <v>-2.2537389767442</v>
      </c>
      <c r="M4993" t="s">
        <v>1032</v>
      </c>
    </row>
    <row r="4994" spans="1:13" x14ac:dyDescent="0.2">
      <c r="A4994" t="s">
        <v>17365</v>
      </c>
      <c r="B4994" t="s">
        <v>17366</v>
      </c>
      <c r="C4994" t="s">
        <v>13100</v>
      </c>
      <c r="D4994" t="s">
        <v>17367</v>
      </c>
      <c r="E4994">
        <v>0.68109446961479803</v>
      </c>
      <c r="F4994">
        <v>2.2068002226888899</v>
      </c>
      <c r="G4994">
        <v>1.38495455164209</v>
      </c>
      <c r="H4994">
        <v>1.5934098487725601</v>
      </c>
      <c r="I4994">
        <v>0.111068277728142</v>
      </c>
      <c r="J4994">
        <v>0.257135166798029</v>
      </c>
      <c r="K4994" t="s">
        <v>1031</v>
      </c>
      <c r="L4994">
        <f t="shared" ref="L4994:L5057" si="78">F4994*-1</f>
        <v>-2.2068002226888899</v>
      </c>
      <c r="M4994" t="s">
        <v>1032</v>
      </c>
    </row>
    <row r="4995" spans="1:13" x14ac:dyDescent="0.2">
      <c r="A4995" t="s">
        <v>17368</v>
      </c>
      <c r="B4995" t="s">
        <v>17369</v>
      </c>
      <c r="C4995">
        <v>0</v>
      </c>
      <c r="D4995" t="s">
        <v>17370</v>
      </c>
      <c r="E4995">
        <v>0.67908068974630797</v>
      </c>
      <c r="F4995">
        <v>1.0656117171282</v>
      </c>
      <c r="G4995">
        <v>1.3215013974082701</v>
      </c>
      <c r="H4995">
        <v>0.80636442702071798</v>
      </c>
      <c r="I4995">
        <v>0.42003275194259898</v>
      </c>
      <c r="J4995">
        <v>0.59717451370786501</v>
      </c>
      <c r="K4995" t="s">
        <v>1031</v>
      </c>
      <c r="L4995">
        <f t="shared" si="78"/>
        <v>-1.0656117171282</v>
      </c>
      <c r="M4995" t="s">
        <v>1032</v>
      </c>
    </row>
    <row r="4996" spans="1:13" x14ac:dyDescent="0.2">
      <c r="A4996" t="s">
        <v>17371</v>
      </c>
      <c r="B4996" t="s">
        <v>17372</v>
      </c>
      <c r="C4996" t="s">
        <v>17373</v>
      </c>
      <c r="D4996" t="s">
        <v>17374</v>
      </c>
      <c r="E4996">
        <v>0.67789805521084501</v>
      </c>
      <c r="F4996">
        <v>0.79999286127115199</v>
      </c>
      <c r="G4996">
        <v>1.1791062321530099</v>
      </c>
      <c r="H4996">
        <v>0.67847394870468103</v>
      </c>
      <c r="I4996">
        <v>0.49747123609754201</v>
      </c>
      <c r="J4996">
        <v>0.66528964850304495</v>
      </c>
      <c r="K4996" t="s">
        <v>1031</v>
      </c>
      <c r="L4996">
        <f t="shared" si="78"/>
        <v>-0.79999286127115199</v>
      </c>
      <c r="M4996" t="s">
        <v>1032</v>
      </c>
    </row>
    <row r="4997" spans="1:13" x14ac:dyDescent="0.2">
      <c r="A4997" t="s">
        <v>17375</v>
      </c>
      <c r="B4997" t="s">
        <v>17376</v>
      </c>
      <c r="C4997" t="s">
        <v>8349</v>
      </c>
      <c r="D4997" t="s">
        <v>8350</v>
      </c>
      <c r="E4997">
        <v>0.676613007939038</v>
      </c>
      <c r="F4997">
        <v>3.1182890620823298</v>
      </c>
      <c r="G4997">
        <v>1.55889255239927</v>
      </c>
      <c r="H4997">
        <v>2.0003232790374299</v>
      </c>
      <c r="I4997">
        <v>4.5465366884286297E-2</v>
      </c>
      <c r="J4997">
        <v>0.143109720875852</v>
      </c>
      <c r="K4997" t="s">
        <v>1031</v>
      </c>
      <c r="L4997">
        <f t="shared" si="78"/>
        <v>-3.1182890620823298</v>
      </c>
      <c r="M4997" t="s">
        <v>1032</v>
      </c>
    </row>
    <row r="4998" spans="1:13" x14ac:dyDescent="0.2">
      <c r="A4998" t="s">
        <v>17377</v>
      </c>
      <c r="B4998" t="s">
        <v>17378</v>
      </c>
      <c r="C4998" t="s">
        <v>17379</v>
      </c>
      <c r="D4998" t="s">
        <v>17380</v>
      </c>
      <c r="E4998">
        <v>0.67619593147841806</v>
      </c>
      <c r="F4998">
        <v>3.1790158075833599</v>
      </c>
      <c r="G4998">
        <v>1.6355404912874001</v>
      </c>
      <c r="H4998">
        <v>1.9437096326982599</v>
      </c>
      <c r="I4998">
        <v>5.1930476361180901E-2</v>
      </c>
      <c r="J4998">
        <v>0.154827923575414</v>
      </c>
      <c r="K4998" t="s">
        <v>1031</v>
      </c>
      <c r="L4998">
        <f t="shared" si="78"/>
        <v>-3.1790158075833599</v>
      </c>
      <c r="M4998" t="s">
        <v>1032</v>
      </c>
    </row>
    <row r="4999" spans="1:13" x14ac:dyDescent="0.2">
      <c r="A4999" t="s">
        <v>17381</v>
      </c>
      <c r="B4999" t="s">
        <v>17382</v>
      </c>
      <c r="C4999">
        <v>0</v>
      </c>
      <c r="D4999" t="s">
        <v>17383</v>
      </c>
      <c r="E4999">
        <v>0.67346556396052504</v>
      </c>
      <c r="F4999">
        <v>0.609239104468555</v>
      </c>
      <c r="G4999">
        <v>1.3845266699062899</v>
      </c>
      <c r="H4999">
        <v>0.44003421364919598</v>
      </c>
      <c r="I4999">
        <v>0.65991232759605301</v>
      </c>
      <c r="J4999">
        <v>0.78699725157839495</v>
      </c>
      <c r="K4999" t="s">
        <v>1031</v>
      </c>
      <c r="L4999">
        <f t="shared" si="78"/>
        <v>-0.609239104468555</v>
      </c>
      <c r="M4999" t="s">
        <v>1032</v>
      </c>
    </row>
    <row r="5000" spans="1:13" x14ac:dyDescent="0.2">
      <c r="A5000" t="s">
        <v>17384</v>
      </c>
      <c r="B5000" t="s">
        <v>17385</v>
      </c>
      <c r="C5000" t="s">
        <v>17386</v>
      </c>
      <c r="D5000" t="s">
        <v>17387</v>
      </c>
      <c r="E5000">
        <v>0.66974694814742597</v>
      </c>
      <c r="F5000">
        <v>3.7121531135562398</v>
      </c>
      <c r="G5000">
        <v>1.77486263778821</v>
      </c>
      <c r="H5000">
        <v>2.0915157232574502</v>
      </c>
      <c r="I5000">
        <v>3.6481858460568298E-2</v>
      </c>
      <c r="J5000">
        <v>0.122459457403525</v>
      </c>
      <c r="K5000" t="s">
        <v>1031</v>
      </c>
      <c r="L5000">
        <f t="shared" si="78"/>
        <v>-3.7121531135562398</v>
      </c>
      <c r="M5000" t="s">
        <v>1032</v>
      </c>
    </row>
    <row r="5001" spans="1:13" x14ac:dyDescent="0.2">
      <c r="A5001" t="s">
        <v>17388</v>
      </c>
      <c r="B5001" t="s">
        <v>17389</v>
      </c>
      <c r="C5001">
        <v>0</v>
      </c>
      <c r="D5001" t="s">
        <v>17390</v>
      </c>
      <c r="E5001">
        <v>0.66959075502293497</v>
      </c>
      <c r="F5001">
        <v>3.0146268053096801</v>
      </c>
      <c r="G5001">
        <v>1.32902263505258</v>
      </c>
      <c r="H5001">
        <v>2.2683035832496699</v>
      </c>
      <c r="I5001">
        <v>2.3310709681970201E-2</v>
      </c>
      <c r="J5001">
        <v>9.1551716240160105E-2</v>
      </c>
      <c r="K5001" t="s">
        <v>1031</v>
      </c>
      <c r="L5001">
        <f t="shared" si="78"/>
        <v>-3.0146268053096801</v>
      </c>
      <c r="M5001" t="s">
        <v>1032</v>
      </c>
    </row>
    <row r="5002" spans="1:13" x14ac:dyDescent="0.2">
      <c r="A5002" t="s">
        <v>17391</v>
      </c>
      <c r="B5002" t="s">
        <v>17392</v>
      </c>
      <c r="C5002">
        <v>0</v>
      </c>
      <c r="D5002" t="s">
        <v>17393</v>
      </c>
      <c r="E5002">
        <v>0.66817779169081803</v>
      </c>
      <c r="F5002">
        <v>2.79430003824196</v>
      </c>
      <c r="G5002">
        <v>1.5424846958681699</v>
      </c>
      <c r="H5002">
        <v>1.8115577066839099</v>
      </c>
      <c r="I5002">
        <v>7.0054564897233093E-2</v>
      </c>
      <c r="J5002">
        <v>0.19013943621089599</v>
      </c>
      <c r="K5002" t="s">
        <v>1031</v>
      </c>
      <c r="L5002">
        <f t="shared" si="78"/>
        <v>-2.79430003824196</v>
      </c>
      <c r="M5002" t="s">
        <v>1032</v>
      </c>
    </row>
    <row r="5003" spans="1:13" x14ac:dyDescent="0.2">
      <c r="A5003" t="s">
        <v>17394</v>
      </c>
      <c r="B5003" t="s">
        <v>17395</v>
      </c>
      <c r="C5003">
        <v>0</v>
      </c>
      <c r="D5003" t="s">
        <v>17396</v>
      </c>
      <c r="E5003">
        <v>0.66728678557507703</v>
      </c>
      <c r="F5003">
        <v>2.66020102283986</v>
      </c>
      <c r="G5003">
        <v>1.47472726877852</v>
      </c>
      <c r="H5003">
        <v>1.80385965538105</v>
      </c>
      <c r="I5003">
        <v>7.12533110387681E-2</v>
      </c>
      <c r="J5003">
        <v>0.19231029297155899</v>
      </c>
      <c r="K5003" t="s">
        <v>1031</v>
      </c>
      <c r="L5003">
        <f t="shared" si="78"/>
        <v>-2.66020102283986</v>
      </c>
      <c r="M5003" t="s">
        <v>1032</v>
      </c>
    </row>
    <row r="5004" spans="1:13" x14ac:dyDescent="0.2">
      <c r="A5004" t="s">
        <v>17397</v>
      </c>
      <c r="B5004" t="s">
        <v>17398</v>
      </c>
      <c r="C5004">
        <v>0</v>
      </c>
      <c r="D5004" t="s">
        <v>17399</v>
      </c>
      <c r="E5004">
        <v>0.66579993136811</v>
      </c>
      <c r="F5004">
        <v>2.9633197118829302</v>
      </c>
      <c r="G5004">
        <v>1.6380870298860799</v>
      </c>
      <c r="H5004">
        <v>1.8090123771317601</v>
      </c>
      <c r="I5004">
        <v>7.0449080506302095E-2</v>
      </c>
      <c r="J5004">
        <v>0.190879544977516</v>
      </c>
      <c r="K5004" t="s">
        <v>1031</v>
      </c>
      <c r="L5004">
        <f t="shared" si="78"/>
        <v>-2.9633197118829302</v>
      </c>
      <c r="M5004" t="s">
        <v>1032</v>
      </c>
    </row>
    <row r="5005" spans="1:13" x14ac:dyDescent="0.2">
      <c r="A5005" t="s">
        <v>17400</v>
      </c>
      <c r="B5005" t="s">
        <v>17401</v>
      </c>
      <c r="C5005">
        <v>0</v>
      </c>
      <c r="D5005" t="s">
        <v>7300</v>
      </c>
      <c r="E5005">
        <v>0.66306054464597297</v>
      </c>
      <c r="F5005">
        <v>0.202952665305032</v>
      </c>
      <c r="G5005">
        <v>1.1559180588343201</v>
      </c>
      <c r="H5005">
        <v>0.17557703485461501</v>
      </c>
      <c r="I5005">
        <v>0.86062624558374401</v>
      </c>
      <c r="J5005">
        <v>0.92055720789781903</v>
      </c>
      <c r="K5005" t="s">
        <v>1031</v>
      </c>
      <c r="L5005">
        <f t="shared" si="78"/>
        <v>-0.202952665305032</v>
      </c>
      <c r="M5005" t="s">
        <v>1032</v>
      </c>
    </row>
    <row r="5006" spans="1:13" x14ac:dyDescent="0.2">
      <c r="A5006" t="s">
        <v>17402</v>
      </c>
      <c r="B5006" t="s">
        <v>17403</v>
      </c>
      <c r="C5006">
        <v>0</v>
      </c>
      <c r="D5006" t="s">
        <v>17404</v>
      </c>
      <c r="E5006">
        <v>0.66226322673642402</v>
      </c>
      <c r="F5006">
        <v>0.89577201505876802</v>
      </c>
      <c r="G5006">
        <v>1.3168333070281499</v>
      </c>
      <c r="H5006">
        <v>0.68024708235878395</v>
      </c>
      <c r="I5006">
        <v>0.496348025006145</v>
      </c>
      <c r="J5006">
        <v>0.66505352768604198</v>
      </c>
      <c r="K5006" t="s">
        <v>1031</v>
      </c>
      <c r="L5006">
        <f t="shared" si="78"/>
        <v>-0.89577201505876802</v>
      </c>
      <c r="M5006" t="s">
        <v>1032</v>
      </c>
    </row>
    <row r="5007" spans="1:13" x14ac:dyDescent="0.2">
      <c r="A5007" t="s">
        <v>17405</v>
      </c>
      <c r="B5007" t="s">
        <v>17406</v>
      </c>
      <c r="C5007" t="s">
        <v>15410</v>
      </c>
      <c r="D5007" t="s">
        <v>17407</v>
      </c>
      <c r="E5007">
        <v>0.66098068146617395</v>
      </c>
      <c r="F5007">
        <v>3.3273962236278498</v>
      </c>
      <c r="G5007">
        <v>1.37737784371793</v>
      </c>
      <c r="H5007">
        <v>2.41574687643172</v>
      </c>
      <c r="I5007">
        <v>1.5702973358971601E-2</v>
      </c>
      <c r="J5007">
        <v>7.0444190437133403E-2</v>
      </c>
      <c r="K5007" t="s">
        <v>1031</v>
      </c>
      <c r="L5007">
        <f t="shared" si="78"/>
        <v>-3.3273962236278498</v>
      </c>
      <c r="M5007" t="s">
        <v>1032</v>
      </c>
    </row>
    <row r="5008" spans="1:13" x14ac:dyDescent="0.2">
      <c r="A5008" t="s">
        <v>17408</v>
      </c>
      <c r="B5008" t="s">
        <v>17409</v>
      </c>
      <c r="C5008" t="s">
        <v>8349</v>
      </c>
      <c r="D5008" t="s">
        <v>17410</v>
      </c>
      <c r="E5008">
        <v>0.66090460257494299</v>
      </c>
      <c r="F5008">
        <v>2.8389911710587801</v>
      </c>
      <c r="G5008">
        <v>1.67585396946656</v>
      </c>
      <c r="H5008">
        <v>1.6940564170769901</v>
      </c>
      <c r="I5008">
        <v>9.0254563006750693E-2</v>
      </c>
      <c r="J5008">
        <v>0.22481349736442399</v>
      </c>
      <c r="K5008" t="s">
        <v>1031</v>
      </c>
      <c r="L5008">
        <f t="shared" si="78"/>
        <v>-2.8389911710587801</v>
      </c>
      <c r="M5008" t="s">
        <v>1032</v>
      </c>
    </row>
    <row r="5009" spans="1:13" x14ac:dyDescent="0.2">
      <c r="A5009" t="s">
        <v>17411</v>
      </c>
      <c r="B5009" t="s">
        <v>17412</v>
      </c>
      <c r="C5009" t="s">
        <v>13955</v>
      </c>
      <c r="D5009" t="s">
        <v>17413</v>
      </c>
      <c r="E5009">
        <v>0.65853758049731403</v>
      </c>
      <c r="F5009">
        <v>3.4563914326230898</v>
      </c>
      <c r="G5009">
        <v>3.1842205792145699</v>
      </c>
      <c r="H5009">
        <v>1.08547487419218</v>
      </c>
      <c r="I5009">
        <v>0.27771138611041601</v>
      </c>
      <c r="J5009">
        <v>0.45596469917578603</v>
      </c>
      <c r="K5009" t="s">
        <v>1031</v>
      </c>
      <c r="L5009">
        <f t="shared" si="78"/>
        <v>-3.4563914326230898</v>
      </c>
      <c r="M5009" t="s">
        <v>1032</v>
      </c>
    </row>
    <row r="5010" spans="1:13" x14ac:dyDescent="0.2">
      <c r="A5010" t="s">
        <v>17414</v>
      </c>
      <c r="B5010" t="s">
        <v>17415</v>
      </c>
      <c r="C5010">
        <v>0</v>
      </c>
      <c r="D5010" t="s">
        <v>8641</v>
      </c>
      <c r="E5010">
        <v>0.65667777867993704</v>
      </c>
      <c r="F5010">
        <v>0.31477658537757502</v>
      </c>
      <c r="G5010">
        <v>1.1821854108169301</v>
      </c>
      <c r="H5010">
        <v>0.266266680756999</v>
      </c>
      <c r="I5010">
        <v>0.79003383199615096</v>
      </c>
      <c r="J5010">
        <v>0.87733419787648403</v>
      </c>
      <c r="K5010" t="s">
        <v>1031</v>
      </c>
      <c r="L5010">
        <f t="shared" si="78"/>
        <v>-0.31477658537757502</v>
      </c>
      <c r="M5010" t="s">
        <v>1032</v>
      </c>
    </row>
    <row r="5011" spans="1:13" x14ac:dyDescent="0.2">
      <c r="A5011" t="s">
        <v>17416</v>
      </c>
      <c r="B5011" t="s">
        <v>277</v>
      </c>
      <c r="C5011" t="s">
        <v>727</v>
      </c>
      <c r="D5011" t="s">
        <v>736</v>
      </c>
      <c r="E5011">
        <v>0.65451563513968603</v>
      </c>
      <c r="F5011">
        <v>1.30043458197118</v>
      </c>
      <c r="G5011">
        <v>1.2301439675952299</v>
      </c>
      <c r="H5011">
        <v>1.0571401528825699</v>
      </c>
      <c r="I5011">
        <v>0.29044762832626703</v>
      </c>
      <c r="J5011">
        <v>0.46976200309284999</v>
      </c>
      <c r="K5011" t="s">
        <v>1031</v>
      </c>
      <c r="L5011">
        <f t="shared" si="78"/>
        <v>-1.30043458197118</v>
      </c>
      <c r="M5011" t="s">
        <v>1032</v>
      </c>
    </row>
    <row r="5012" spans="1:13" x14ac:dyDescent="0.2">
      <c r="A5012" t="s">
        <v>17417</v>
      </c>
      <c r="B5012" t="s">
        <v>17418</v>
      </c>
      <c r="C5012">
        <v>0</v>
      </c>
      <c r="D5012" t="s">
        <v>17419</v>
      </c>
      <c r="E5012">
        <v>0.654248247077032</v>
      </c>
      <c r="F5012">
        <v>-1.5398784019824501</v>
      </c>
      <c r="G5012">
        <v>1.3168174234010199</v>
      </c>
      <c r="H5012">
        <v>-1.16939400604628</v>
      </c>
      <c r="I5012">
        <v>0.24224492368106401</v>
      </c>
      <c r="J5012">
        <v>0.42077298689280201</v>
      </c>
      <c r="K5012" t="s">
        <v>1031</v>
      </c>
      <c r="L5012">
        <f t="shared" si="78"/>
        <v>1.5398784019824501</v>
      </c>
      <c r="M5012" t="s">
        <v>1032</v>
      </c>
    </row>
    <row r="5013" spans="1:13" x14ac:dyDescent="0.2">
      <c r="A5013" t="s">
        <v>17420</v>
      </c>
      <c r="B5013" t="s">
        <v>17421</v>
      </c>
      <c r="C5013">
        <v>0</v>
      </c>
      <c r="D5013" t="s">
        <v>17422</v>
      </c>
      <c r="E5013">
        <v>0.65147848047692203</v>
      </c>
      <c r="F5013">
        <v>0.81720454948935195</v>
      </c>
      <c r="G5013">
        <v>1.3153175081206001</v>
      </c>
      <c r="H5013">
        <v>0.62129831348251596</v>
      </c>
      <c r="I5013">
        <v>0.53440336316126702</v>
      </c>
      <c r="J5013">
        <v>0.69512367723778701</v>
      </c>
      <c r="K5013" t="s">
        <v>1031</v>
      </c>
      <c r="L5013">
        <f t="shared" si="78"/>
        <v>-0.81720454948935195</v>
      </c>
      <c r="M5013" t="s">
        <v>1032</v>
      </c>
    </row>
    <row r="5014" spans="1:13" x14ac:dyDescent="0.2">
      <c r="A5014" t="s">
        <v>17423</v>
      </c>
      <c r="B5014" t="s">
        <v>17424</v>
      </c>
      <c r="C5014" t="s">
        <v>11070</v>
      </c>
      <c r="D5014" t="s">
        <v>17425</v>
      </c>
      <c r="E5014">
        <v>0.65079000184775604</v>
      </c>
      <c r="F5014">
        <v>2.6323175085720698</v>
      </c>
      <c r="G5014">
        <v>1.50823380525081</v>
      </c>
      <c r="H5014">
        <v>1.74529804292136</v>
      </c>
      <c r="I5014">
        <v>8.0933002437627896E-2</v>
      </c>
      <c r="J5014">
        <v>0.20987308585256501</v>
      </c>
      <c r="K5014" t="s">
        <v>1031</v>
      </c>
      <c r="L5014">
        <f t="shared" si="78"/>
        <v>-2.6323175085720698</v>
      </c>
      <c r="M5014" t="s">
        <v>1032</v>
      </c>
    </row>
    <row r="5015" spans="1:13" x14ac:dyDescent="0.2">
      <c r="A5015" t="s">
        <v>17426</v>
      </c>
      <c r="B5015" t="s">
        <v>17427</v>
      </c>
      <c r="C5015" t="s">
        <v>11168</v>
      </c>
      <c r="D5015" t="s">
        <v>17428</v>
      </c>
      <c r="E5015">
        <v>0.64928070589898901</v>
      </c>
      <c r="F5015">
        <v>1.3830513646051199</v>
      </c>
      <c r="G5015">
        <v>1.1577460551534999</v>
      </c>
      <c r="H5015">
        <v>1.19460684702721</v>
      </c>
      <c r="I5015">
        <v>0.232240672822565</v>
      </c>
      <c r="J5015">
        <v>0.410912562557598</v>
      </c>
      <c r="K5015" t="s">
        <v>1031</v>
      </c>
      <c r="L5015">
        <f t="shared" si="78"/>
        <v>-1.3830513646051199</v>
      </c>
      <c r="M5015" t="s">
        <v>1032</v>
      </c>
    </row>
    <row r="5016" spans="1:13" x14ac:dyDescent="0.2">
      <c r="A5016" t="s">
        <v>17429</v>
      </c>
      <c r="B5016" t="s">
        <v>17430</v>
      </c>
      <c r="C5016">
        <v>0</v>
      </c>
      <c r="D5016" t="s">
        <v>17431</v>
      </c>
      <c r="E5016">
        <v>0.64759348382147697</v>
      </c>
      <c r="F5016">
        <v>1.19090929477577</v>
      </c>
      <c r="G5016">
        <v>1.4964139287193701</v>
      </c>
      <c r="H5016">
        <v>0.79584216099548999</v>
      </c>
      <c r="I5016">
        <v>0.42612378279231999</v>
      </c>
      <c r="J5016">
        <v>0.60249117425429</v>
      </c>
      <c r="K5016" t="s">
        <v>1031</v>
      </c>
      <c r="L5016">
        <f t="shared" si="78"/>
        <v>-1.19090929477577</v>
      </c>
      <c r="M5016" t="s">
        <v>1032</v>
      </c>
    </row>
    <row r="5017" spans="1:13" x14ac:dyDescent="0.2">
      <c r="A5017" t="s">
        <v>17432</v>
      </c>
      <c r="B5017" t="s">
        <v>17433</v>
      </c>
      <c r="C5017" t="s">
        <v>17434</v>
      </c>
      <c r="D5017" t="s">
        <v>17435</v>
      </c>
      <c r="E5017">
        <v>0.64553561427601702</v>
      </c>
      <c r="F5017">
        <v>2.5009260994058802</v>
      </c>
      <c r="G5017">
        <v>1.4461694774812599</v>
      </c>
      <c r="H5017">
        <v>1.72934509982997</v>
      </c>
      <c r="I5017">
        <v>8.3747349428129003E-2</v>
      </c>
      <c r="J5017">
        <v>0.213873120972324</v>
      </c>
      <c r="K5017" t="s">
        <v>1031</v>
      </c>
      <c r="L5017">
        <f t="shared" si="78"/>
        <v>-2.5009260994058802</v>
      </c>
      <c r="M5017" t="s">
        <v>1032</v>
      </c>
    </row>
    <row r="5018" spans="1:13" x14ac:dyDescent="0.2">
      <c r="A5018" t="s">
        <v>17436</v>
      </c>
      <c r="B5018" t="s">
        <v>17437</v>
      </c>
      <c r="C5018">
        <v>0</v>
      </c>
      <c r="D5018" t="s">
        <v>17438</v>
      </c>
      <c r="E5018">
        <v>0.64548270587465695</v>
      </c>
      <c r="F5018">
        <v>3.0768538022084599</v>
      </c>
      <c r="G5018">
        <v>1.5841853690183301</v>
      </c>
      <c r="H5018">
        <v>1.9422309171527701</v>
      </c>
      <c r="I5018">
        <v>5.21091518539194E-2</v>
      </c>
      <c r="J5018">
        <v>0.15497744183682899</v>
      </c>
      <c r="K5018" t="s">
        <v>1031</v>
      </c>
      <c r="L5018">
        <f t="shared" si="78"/>
        <v>-3.0768538022084599</v>
      </c>
      <c r="M5018" t="s">
        <v>1032</v>
      </c>
    </row>
    <row r="5019" spans="1:13" x14ac:dyDescent="0.2">
      <c r="A5019" t="s">
        <v>17439</v>
      </c>
      <c r="B5019" t="s">
        <v>17440</v>
      </c>
      <c r="C5019">
        <v>0</v>
      </c>
      <c r="D5019" t="s">
        <v>17441</v>
      </c>
      <c r="E5019">
        <v>0.63648532517850298</v>
      </c>
      <c r="F5019">
        <v>2.0860963295412001</v>
      </c>
      <c r="G5019">
        <v>1.30482614246113</v>
      </c>
      <c r="H5019">
        <v>1.5987542413937701</v>
      </c>
      <c r="I5019">
        <v>0.10987522010288001</v>
      </c>
      <c r="J5019">
        <v>0.25547872507594199</v>
      </c>
      <c r="K5019" t="s">
        <v>1031</v>
      </c>
      <c r="L5019">
        <f t="shared" si="78"/>
        <v>-2.0860963295412001</v>
      </c>
      <c r="M5019" t="s">
        <v>1032</v>
      </c>
    </row>
    <row r="5020" spans="1:13" x14ac:dyDescent="0.2">
      <c r="A5020" t="s">
        <v>17442</v>
      </c>
      <c r="B5020" t="s">
        <v>17443</v>
      </c>
      <c r="C5020" t="s">
        <v>4772</v>
      </c>
      <c r="D5020" t="s">
        <v>17444</v>
      </c>
      <c r="E5020">
        <v>0.63282227328693197</v>
      </c>
      <c r="F5020">
        <v>1.07934399200869</v>
      </c>
      <c r="G5020">
        <v>1.3116486084627199</v>
      </c>
      <c r="H5020">
        <v>0.82289111965262096</v>
      </c>
      <c r="I5020">
        <v>0.41056991313283597</v>
      </c>
      <c r="J5020">
        <v>0.58938977031003104</v>
      </c>
      <c r="K5020" t="s">
        <v>1031</v>
      </c>
      <c r="L5020">
        <f t="shared" si="78"/>
        <v>-1.07934399200869</v>
      </c>
      <c r="M5020" t="s">
        <v>1032</v>
      </c>
    </row>
    <row r="5021" spans="1:13" x14ac:dyDescent="0.2">
      <c r="A5021" t="s">
        <v>17445</v>
      </c>
      <c r="B5021" t="s">
        <v>17446</v>
      </c>
      <c r="C5021" t="s">
        <v>17447</v>
      </c>
      <c r="D5021" t="s">
        <v>17448</v>
      </c>
      <c r="E5021">
        <v>0.63273765911692403</v>
      </c>
      <c r="F5021">
        <v>-0.96953819928363505</v>
      </c>
      <c r="G5021">
        <v>1.3652545884670599</v>
      </c>
      <c r="H5021">
        <v>-0.71015194343514598</v>
      </c>
      <c r="I5021">
        <v>0.47760991801298802</v>
      </c>
      <c r="J5021">
        <v>0.64923159724353097</v>
      </c>
      <c r="K5021" t="s">
        <v>1031</v>
      </c>
      <c r="L5021">
        <f t="shared" si="78"/>
        <v>0.96953819928363505</v>
      </c>
      <c r="M5021" t="s">
        <v>1032</v>
      </c>
    </row>
    <row r="5022" spans="1:13" x14ac:dyDescent="0.2">
      <c r="A5022" t="s">
        <v>17449</v>
      </c>
      <c r="B5022" t="s">
        <v>17450</v>
      </c>
      <c r="C5022">
        <v>0</v>
      </c>
      <c r="D5022" t="s">
        <v>17451</v>
      </c>
      <c r="E5022">
        <v>0.63213444408198105</v>
      </c>
      <c r="F5022">
        <v>3.4534977883484701</v>
      </c>
      <c r="G5022">
        <v>1.58759222074773</v>
      </c>
      <c r="H5022">
        <v>2.1753053102779298</v>
      </c>
      <c r="I5022">
        <v>2.9607244860164798E-2</v>
      </c>
      <c r="J5022">
        <v>0.106560598491296</v>
      </c>
      <c r="K5022" t="s">
        <v>1031</v>
      </c>
      <c r="L5022">
        <f t="shared" si="78"/>
        <v>-3.4534977883484701</v>
      </c>
      <c r="M5022" t="s">
        <v>1032</v>
      </c>
    </row>
    <row r="5023" spans="1:13" x14ac:dyDescent="0.2">
      <c r="A5023" t="s">
        <v>17452</v>
      </c>
      <c r="B5023" t="s">
        <v>17453</v>
      </c>
      <c r="C5023" t="s">
        <v>17454</v>
      </c>
      <c r="D5023" t="s">
        <v>17455</v>
      </c>
      <c r="E5023">
        <v>0.63205463323011501</v>
      </c>
      <c r="F5023">
        <v>2.6118925496160501</v>
      </c>
      <c r="G5023">
        <v>1.44160357933797</v>
      </c>
      <c r="H5023">
        <v>1.8117966596722199</v>
      </c>
      <c r="I5023">
        <v>7.0017621446841302E-2</v>
      </c>
      <c r="J5023">
        <v>0.19012150502918301</v>
      </c>
      <c r="K5023" t="s">
        <v>1031</v>
      </c>
      <c r="L5023">
        <f t="shared" si="78"/>
        <v>-2.6118925496160501</v>
      </c>
      <c r="M5023" t="s">
        <v>1032</v>
      </c>
    </row>
    <row r="5024" spans="1:13" x14ac:dyDescent="0.2">
      <c r="A5024" t="s">
        <v>17456</v>
      </c>
      <c r="B5024" t="s">
        <v>17457</v>
      </c>
      <c r="C5024" t="s">
        <v>8569</v>
      </c>
      <c r="D5024" t="s">
        <v>17458</v>
      </c>
      <c r="E5024">
        <v>0.63033522051767699</v>
      </c>
      <c r="F5024">
        <v>0.85447016623698602</v>
      </c>
      <c r="G5024">
        <v>1.51007277845793</v>
      </c>
      <c r="H5024">
        <v>0.56584700977760705</v>
      </c>
      <c r="I5024">
        <v>0.57149778645069405</v>
      </c>
      <c r="J5024">
        <v>0.72223767446793696</v>
      </c>
      <c r="K5024" t="s">
        <v>1031</v>
      </c>
      <c r="L5024">
        <f t="shared" si="78"/>
        <v>-0.85447016623698602</v>
      </c>
      <c r="M5024" t="s">
        <v>1032</v>
      </c>
    </row>
    <row r="5025" spans="1:13" x14ac:dyDescent="0.2">
      <c r="A5025" t="s">
        <v>17459</v>
      </c>
      <c r="B5025" t="s">
        <v>17460</v>
      </c>
      <c r="C5025" t="s">
        <v>17461</v>
      </c>
      <c r="D5025" t="s">
        <v>17462</v>
      </c>
      <c r="E5025">
        <v>0.63027630634120002</v>
      </c>
      <c r="F5025">
        <v>2.3933010584245298</v>
      </c>
      <c r="G5025">
        <v>1.5056199135842301</v>
      </c>
      <c r="H5025">
        <v>1.5895785097097499</v>
      </c>
      <c r="I5025">
        <v>0.11192984433627599</v>
      </c>
      <c r="J5025">
        <v>0.25833949216663599</v>
      </c>
      <c r="K5025" t="s">
        <v>1031</v>
      </c>
      <c r="L5025">
        <f t="shared" si="78"/>
        <v>-2.3933010584245298</v>
      </c>
      <c r="M5025" t="s">
        <v>1032</v>
      </c>
    </row>
    <row r="5026" spans="1:13" x14ac:dyDescent="0.2">
      <c r="A5026" t="s">
        <v>17463</v>
      </c>
      <c r="B5026" t="s">
        <v>17464</v>
      </c>
      <c r="C5026">
        <v>0</v>
      </c>
      <c r="D5026" t="s">
        <v>17465</v>
      </c>
      <c r="E5026">
        <v>0.627960675395004</v>
      </c>
      <c r="F5026">
        <v>0.74502415166230296</v>
      </c>
      <c r="G5026">
        <v>1.3225149246194901</v>
      </c>
      <c r="H5026">
        <v>0.56333893689453995</v>
      </c>
      <c r="I5026">
        <v>0.57320410906796004</v>
      </c>
      <c r="J5026">
        <v>0.72308175352836301</v>
      </c>
      <c r="K5026" t="s">
        <v>1031</v>
      </c>
      <c r="L5026">
        <f t="shared" si="78"/>
        <v>-0.74502415166230296</v>
      </c>
      <c r="M5026" t="s">
        <v>1032</v>
      </c>
    </row>
    <row r="5027" spans="1:13" x14ac:dyDescent="0.2">
      <c r="A5027" t="s">
        <v>17466</v>
      </c>
      <c r="B5027" t="s">
        <v>17467</v>
      </c>
      <c r="C5027" t="s">
        <v>5838</v>
      </c>
      <c r="D5027" t="s">
        <v>12873</v>
      </c>
      <c r="E5027">
        <v>0.62730540745084395</v>
      </c>
      <c r="F5027">
        <v>1.1277249956383799</v>
      </c>
      <c r="G5027">
        <v>1.31648128398746</v>
      </c>
      <c r="H5027">
        <v>0.85662060627450498</v>
      </c>
      <c r="I5027">
        <v>0.39165459369811501</v>
      </c>
      <c r="J5027">
        <v>0.57081379969908996</v>
      </c>
      <c r="K5027" t="s">
        <v>1031</v>
      </c>
      <c r="L5027">
        <f t="shared" si="78"/>
        <v>-1.1277249956383799</v>
      </c>
      <c r="M5027" t="s">
        <v>1032</v>
      </c>
    </row>
    <row r="5028" spans="1:13" x14ac:dyDescent="0.2">
      <c r="A5028" t="s">
        <v>17468</v>
      </c>
      <c r="B5028" t="s">
        <v>17469</v>
      </c>
      <c r="C5028" t="s">
        <v>14625</v>
      </c>
      <c r="D5028" t="s">
        <v>17470</v>
      </c>
      <c r="E5028">
        <v>0.62621706622704099</v>
      </c>
      <c r="F5028">
        <v>2.1750707324256702</v>
      </c>
      <c r="G5028">
        <v>1.61761638817322</v>
      </c>
      <c r="H5028">
        <v>1.3446146739907801</v>
      </c>
      <c r="I5028">
        <v>0.178749702116104</v>
      </c>
      <c r="J5028">
        <v>0.34800256044484301</v>
      </c>
      <c r="K5028" t="s">
        <v>1031</v>
      </c>
      <c r="L5028">
        <f t="shared" si="78"/>
        <v>-2.1750707324256702</v>
      </c>
      <c r="M5028" t="s">
        <v>1032</v>
      </c>
    </row>
    <row r="5029" spans="1:13" x14ac:dyDescent="0.2">
      <c r="A5029" t="s">
        <v>17471</v>
      </c>
      <c r="B5029" t="s">
        <v>17472</v>
      </c>
      <c r="C5029" t="s">
        <v>9850</v>
      </c>
      <c r="D5029" t="s">
        <v>17473</v>
      </c>
      <c r="E5029">
        <v>0.62541855640421096</v>
      </c>
      <c r="F5029">
        <v>0.84764027308220702</v>
      </c>
      <c r="G5029">
        <v>1.26388109484148</v>
      </c>
      <c r="H5029">
        <v>0.67066457164510196</v>
      </c>
      <c r="I5029">
        <v>0.50243423719609404</v>
      </c>
      <c r="J5029">
        <v>0.66866752272412899</v>
      </c>
      <c r="K5029" t="s">
        <v>1031</v>
      </c>
      <c r="L5029">
        <f t="shared" si="78"/>
        <v>-0.84764027308220702</v>
      </c>
      <c r="M5029" t="s">
        <v>1032</v>
      </c>
    </row>
    <row r="5030" spans="1:13" x14ac:dyDescent="0.2">
      <c r="A5030" t="s">
        <v>17474</v>
      </c>
      <c r="B5030" t="s">
        <v>17475</v>
      </c>
      <c r="C5030" t="s">
        <v>8426</v>
      </c>
      <c r="D5030" t="s">
        <v>17476</v>
      </c>
      <c r="E5030">
        <v>0.62370414358394399</v>
      </c>
      <c r="F5030">
        <v>5.4407127300446598E-2</v>
      </c>
      <c r="G5030">
        <v>1.29800646381052</v>
      </c>
      <c r="H5030">
        <v>4.19159139937757E-2</v>
      </c>
      <c r="I5030">
        <v>0.96656573001479396</v>
      </c>
      <c r="J5030">
        <v>0.98064876639189202</v>
      </c>
      <c r="K5030" t="s">
        <v>1031</v>
      </c>
      <c r="L5030">
        <f t="shared" si="78"/>
        <v>-5.4407127300446598E-2</v>
      </c>
      <c r="M5030" t="s">
        <v>1032</v>
      </c>
    </row>
    <row r="5031" spans="1:13" x14ac:dyDescent="0.2">
      <c r="A5031" t="s">
        <v>17477</v>
      </c>
      <c r="B5031" t="s">
        <v>17478</v>
      </c>
      <c r="C5031" t="s">
        <v>13068</v>
      </c>
      <c r="D5031" t="s">
        <v>17479</v>
      </c>
      <c r="E5031">
        <v>0.62366570651786402</v>
      </c>
      <c r="F5031">
        <v>-0.11057135776799699</v>
      </c>
      <c r="G5031">
        <v>1.24337110699881</v>
      </c>
      <c r="H5031">
        <v>-8.8928685205569402E-2</v>
      </c>
      <c r="I5031">
        <v>0.92913858636373403</v>
      </c>
      <c r="J5031">
        <v>0.95970429637644605</v>
      </c>
      <c r="K5031" t="s">
        <v>1031</v>
      </c>
      <c r="L5031">
        <f t="shared" si="78"/>
        <v>0.11057135776799699</v>
      </c>
      <c r="M5031" t="s">
        <v>1032</v>
      </c>
    </row>
    <row r="5032" spans="1:13" x14ac:dyDescent="0.2">
      <c r="A5032" t="s">
        <v>17480</v>
      </c>
      <c r="B5032" t="s">
        <v>17481</v>
      </c>
      <c r="C5032" t="s">
        <v>9806</v>
      </c>
      <c r="D5032" t="s">
        <v>9807</v>
      </c>
      <c r="E5032">
        <v>0.62361094913213</v>
      </c>
      <c r="F5032">
        <v>1.1681852428075301</v>
      </c>
      <c r="G5032">
        <v>1.4165766370391899</v>
      </c>
      <c r="H5032">
        <v>0.82465375487850201</v>
      </c>
      <c r="I5032">
        <v>0.40956819358789598</v>
      </c>
      <c r="J5032">
        <v>0.58870730945306105</v>
      </c>
      <c r="K5032" t="s">
        <v>1031</v>
      </c>
      <c r="L5032">
        <f t="shared" si="78"/>
        <v>-1.1681852428075301</v>
      </c>
      <c r="M5032" t="s">
        <v>1032</v>
      </c>
    </row>
    <row r="5033" spans="1:13" x14ac:dyDescent="0.2">
      <c r="A5033" t="s">
        <v>17482</v>
      </c>
      <c r="B5033" t="s">
        <v>17483</v>
      </c>
      <c r="C5033" t="s">
        <v>17484</v>
      </c>
      <c r="D5033" t="s">
        <v>17485</v>
      </c>
      <c r="E5033">
        <v>0.62080875767529098</v>
      </c>
      <c r="F5033">
        <v>0.84464997704604305</v>
      </c>
      <c r="G5033">
        <v>1.44131731778814</v>
      </c>
      <c r="H5033">
        <v>0.58602638476740998</v>
      </c>
      <c r="I5033">
        <v>0.557857784281242</v>
      </c>
      <c r="J5033">
        <v>0.71201093175553498</v>
      </c>
      <c r="K5033" t="s">
        <v>1031</v>
      </c>
      <c r="L5033">
        <f t="shared" si="78"/>
        <v>-0.84464997704604305</v>
      </c>
      <c r="M5033" t="s">
        <v>1032</v>
      </c>
    </row>
    <row r="5034" spans="1:13" x14ac:dyDescent="0.2">
      <c r="A5034" t="s">
        <v>17486</v>
      </c>
      <c r="B5034" t="s">
        <v>17487</v>
      </c>
      <c r="C5034" t="s">
        <v>11942</v>
      </c>
      <c r="D5034" t="s">
        <v>17488</v>
      </c>
      <c r="E5034">
        <v>0.61589756827959896</v>
      </c>
      <c r="F5034">
        <v>1.6188948673973198E-2</v>
      </c>
      <c r="G5034">
        <v>1.0975468457797</v>
      </c>
      <c r="H5034">
        <v>1.47501209048371E-2</v>
      </c>
      <c r="I5034">
        <v>0.98823153299811495</v>
      </c>
      <c r="J5034">
        <v>0.99360169650598895</v>
      </c>
      <c r="K5034" t="s">
        <v>1031</v>
      </c>
      <c r="L5034">
        <f t="shared" si="78"/>
        <v>-1.6188948673973198E-2</v>
      </c>
      <c r="M5034" t="s">
        <v>1032</v>
      </c>
    </row>
    <row r="5035" spans="1:13" x14ac:dyDescent="0.2">
      <c r="A5035" t="s">
        <v>17489</v>
      </c>
      <c r="B5035" t="s">
        <v>17490</v>
      </c>
      <c r="C5035" t="s">
        <v>4271</v>
      </c>
      <c r="D5035" t="s">
        <v>17174</v>
      </c>
      <c r="E5035">
        <v>0.613430239193549</v>
      </c>
      <c r="F5035">
        <v>-0.58482466904941199</v>
      </c>
      <c r="G5035">
        <v>1.6378860896629801</v>
      </c>
      <c r="H5035">
        <v>-0.35706064832002299</v>
      </c>
      <c r="I5035">
        <v>0.72104640332180703</v>
      </c>
      <c r="J5035">
        <v>0.83066136206208896</v>
      </c>
      <c r="K5035" t="s">
        <v>1031</v>
      </c>
      <c r="L5035">
        <f t="shared" si="78"/>
        <v>0.58482466904941199</v>
      </c>
      <c r="M5035" t="s">
        <v>1032</v>
      </c>
    </row>
    <row r="5036" spans="1:13" x14ac:dyDescent="0.2">
      <c r="A5036" t="s">
        <v>17491</v>
      </c>
      <c r="B5036" t="s">
        <v>17492</v>
      </c>
      <c r="C5036">
        <v>0</v>
      </c>
      <c r="D5036" t="s">
        <v>17493</v>
      </c>
      <c r="E5036">
        <v>0.61313051177853695</v>
      </c>
      <c r="F5036">
        <v>2.7757411148397901</v>
      </c>
      <c r="G5036">
        <v>1.6243391395512099</v>
      </c>
      <c r="H5036">
        <v>1.7088433365009601</v>
      </c>
      <c r="I5036">
        <v>8.7479972873497597E-2</v>
      </c>
      <c r="J5036">
        <v>0.21964622996723099</v>
      </c>
      <c r="K5036" t="s">
        <v>1031</v>
      </c>
      <c r="L5036">
        <f t="shared" si="78"/>
        <v>-2.7757411148397901</v>
      </c>
      <c r="M5036" t="s">
        <v>1032</v>
      </c>
    </row>
    <row r="5037" spans="1:13" x14ac:dyDescent="0.2">
      <c r="A5037" t="s">
        <v>17494</v>
      </c>
      <c r="B5037" t="s">
        <v>17495</v>
      </c>
      <c r="C5037" t="s">
        <v>14374</v>
      </c>
      <c r="D5037" t="s">
        <v>17496</v>
      </c>
      <c r="E5037">
        <v>0.60822506451206004</v>
      </c>
      <c r="F5037">
        <v>2.9692801605593999</v>
      </c>
      <c r="G5037">
        <v>1.39449211040016</v>
      </c>
      <c r="H5037">
        <v>2.1292914735152801</v>
      </c>
      <c r="I5037">
        <v>3.32301528051012E-2</v>
      </c>
      <c r="J5037">
        <v>0.114613851199543</v>
      </c>
      <c r="K5037" t="s">
        <v>1031</v>
      </c>
      <c r="L5037">
        <f t="shared" si="78"/>
        <v>-2.9692801605593999</v>
      </c>
      <c r="M5037" t="s">
        <v>1032</v>
      </c>
    </row>
    <row r="5038" spans="1:13" x14ac:dyDescent="0.2">
      <c r="A5038" t="s">
        <v>17497</v>
      </c>
      <c r="B5038" t="s">
        <v>373</v>
      </c>
      <c r="C5038" t="s">
        <v>955</v>
      </c>
      <c r="D5038" t="s">
        <v>979</v>
      </c>
      <c r="E5038">
        <v>0.60763792393805904</v>
      </c>
      <c r="F5038">
        <v>2.8728468090497601</v>
      </c>
      <c r="G5038">
        <v>1.2350708227030101</v>
      </c>
      <c r="H5038">
        <v>2.3260583573356599</v>
      </c>
      <c r="I5038">
        <v>2.00154376787606E-2</v>
      </c>
      <c r="J5038">
        <v>8.2524176271574004E-2</v>
      </c>
      <c r="K5038" t="s">
        <v>1031</v>
      </c>
      <c r="L5038">
        <f t="shared" si="78"/>
        <v>-2.8728468090497601</v>
      </c>
      <c r="M5038" t="s">
        <v>1032</v>
      </c>
    </row>
    <row r="5039" spans="1:13" x14ac:dyDescent="0.2">
      <c r="A5039" t="s">
        <v>17498</v>
      </c>
      <c r="B5039" t="s">
        <v>17499</v>
      </c>
      <c r="C5039">
        <v>0</v>
      </c>
      <c r="D5039" t="s">
        <v>17500</v>
      </c>
      <c r="E5039">
        <v>0.607590950194553</v>
      </c>
      <c r="F5039">
        <v>1.43155723083081</v>
      </c>
      <c r="G5039">
        <v>1.3068810694405699</v>
      </c>
      <c r="H5039">
        <v>1.0953997760818499</v>
      </c>
      <c r="I5039">
        <v>0.27334153217305401</v>
      </c>
      <c r="J5039">
        <v>0.45198717206557498</v>
      </c>
      <c r="K5039" t="s">
        <v>1031</v>
      </c>
      <c r="L5039">
        <f t="shared" si="78"/>
        <v>-1.43155723083081</v>
      </c>
      <c r="M5039" t="s">
        <v>1032</v>
      </c>
    </row>
    <row r="5040" spans="1:13" x14ac:dyDescent="0.2">
      <c r="A5040" t="s">
        <v>17501</v>
      </c>
      <c r="B5040" t="s">
        <v>17502</v>
      </c>
      <c r="C5040" t="s">
        <v>10165</v>
      </c>
      <c r="D5040" t="s">
        <v>17503</v>
      </c>
      <c r="E5040">
        <v>0.60543712633380098</v>
      </c>
      <c r="F5040">
        <v>0.205982046541377</v>
      </c>
      <c r="G5040">
        <v>1.69350388091472</v>
      </c>
      <c r="H5040">
        <v>0.121630690583431</v>
      </c>
      <c r="I5040" t="s">
        <v>2015</v>
      </c>
      <c r="J5040" t="s">
        <v>2015</v>
      </c>
      <c r="K5040" t="s">
        <v>1031</v>
      </c>
      <c r="L5040">
        <f t="shared" si="78"/>
        <v>-0.205982046541377</v>
      </c>
      <c r="M5040" t="s">
        <v>1032</v>
      </c>
    </row>
    <row r="5041" spans="1:13" x14ac:dyDescent="0.2">
      <c r="A5041" t="s">
        <v>17504</v>
      </c>
      <c r="B5041" t="s">
        <v>403</v>
      </c>
      <c r="C5041" t="s">
        <v>938</v>
      </c>
      <c r="D5041" t="s">
        <v>939</v>
      </c>
      <c r="E5041">
        <v>0.60493721234345599</v>
      </c>
      <c r="F5041">
        <v>1.6801805454210601</v>
      </c>
      <c r="G5041">
        <v>1.34800020492519</v>
      </c>
      <c r="H5041">
        <v>1.2464245474757201</v>
      </c>
      <c r="I5041">
        <v>0.21260857386200199</v>
      </c>
      <c r="J5041">
        <v>0.38793105056782401</v>
      </c>
      <c r="K5041" t="s">
        <v>1031</v>
      </c>
      <c r="L5041">
        <f t="shared" si="78"/>
        <v>-1.6801805454210601</v>
      </c>
      <c r="M5041" t="s">
        <v>1032</v>
      </c>
    </row>
    <row r="5042" spans="1:13" x14ac:dyDescent="0.2">
      <c r="A5042" t="s">
        <v>17505</v>
      </c>
      <c r="B5042" t="s">
        <v>17506</v>
      </c>
      <c r="C5042">
        <v>0</v>
      </c>
      <c r="D5042" t="s">
        <v>17507</v>
      </c>
      <c r="E5042">
        <v>0.60259094196256102</v>
      </c>
      <c r="F5042">
        <v>0.92663690768371998</v>
      </c>
      <c r="G5042">
        <v>1.3002982236460201</v>
      </c>
      <c r="H5042">
        <v>0.71263414102454004</v>
      </c>
      <c r="I5042">
        <v>0.47607217958645298</v>
      </c>
      <c r="J5042">
        <v>0.64817387561770601</v>
      </c>
      <c r="K5042" t="s">
        <v>1031</v>
      </c>
      <c r="L5042">
        <f t="shared" si="78"/>
        <v>-0.92663690768371998</v>
      </c>
      <c r="M5042" t="s">
        <v>1032</v>
      </c>
    </row>
    <row r="5043" spans="1:13" x14ac:dyDescent="0.2">
      <c r="A5043" t="s">
        <v>17508</v>
      </c>
      <c r="B5043" t="s">
        <v>17509</v>
      </c>
      <c r="C5043">
        <v>0</v>
      </c>
      <c r="D5043" t="s">
        <v>17510</v>
      </c>
      <c r="E5043">
        <v>0.60221499567397996</v>
      </c>
      <c r="F5043">
        <v>-0.456987883118675</v>
      </c>
      <c r="G5043">
        <v>1.2329970414320599</v>
      </c>
      <c r="H5043">
        <v>-0.37063177587831803</v>
      </c>
      <c r="I5043">
        <v>0.710911811361296</v>
      </c>
      <c r="J5043">
        <v>0.82505265218541501</v>
      </c>
      <c r="K5043" t="s">
        <v>1031</v>
      </c>
      <c r="L5043">
        <f t="shared" si="78"/>
        <v>0.456987883118675</v>
      </c>
      <c r="M5043" t="s">
        <v>1032</v>
      </c>
    </row>
    <row r="5044" spans="1:13" x14ac:dyDescent="0.2">
      <c r="A5044" t="s">
        <v>17511</v>
      </c>
      <c r="B5044" t="s">
        <v>17512</v>
      </c>
      <c r="C5044">
        <v>0</v>
      </c>
      <c r="D5044">
        <v>0</v>
      </c>
      <c r="E5044">
        <v>0.60171207906930402</v>
      </c>
      <c r="F5044">
        <v>2.9172166182942099</v>
      </c>
      <c r="G5044">
        <v>1.6558819681571699</v>
      </c>
      <c r="H5044">
        <v>1.7617298058633899</v>
      </c>
      <c r="I5044">
        <v>7.8114959434036596E-2</v>
      </c>
      <c r="J5044">
        <v>0.204955707433746</v>
      </c>
      <c r="K5044" t="s">
        <v>1031</v>
      </c>
      <c r="L5044">
        <f t="shared" si="78"/>
        <v>-2.9172166182942099</v>
      </c>
      <c r="M5044" t="s">
        <v>1032</v>
      </c>
    </row>
    <row r="5045" spans="1:13" x14ac:dyDescent="0.2">
      <c r="A5045" t="s">
        <v>17513</v>
      </c>
      <c r="B5045" t="s">
        <v>17514</v>
      </c>
      <c r="C5045" t="s">
        <v>3558</v>
      </c>
      <c r="D5045" t="s">
        <v>17515</v>
      </c>
      <c r="E5045">
        <v>0.60102672837452797</v>
      </c>
      <c r="F5045">
        <v>3.28173536310354</v>
      </c>
      <c r="G5045">
        <v>1.6802569263331899</v>
      </c>
      <c r="H5045">
        <v>1.9531152121272599</v>
      </c>
      <c r="I5045">
        <v>5.0805944821061197E-2</v>
      </c>
      <c r="J5045">
        <v>0.15285686807181501</v>
      </c>
      <c r="K5045" t="s">
        <v>1031</v>
      </c>
      <c r="L5045">
        <f t="shared" si="78"/>
        <v>-3.28173536310354</v>
      </c>
      <c r="M5045" t="s">
        <v>1032</v>
      </c>
    </row>
    <row r="5046" spans="1:13" x14ac:dyDescent="0.2">
      <c r="A5046" t="s">
        <v>17516</v>
      </c>
      <c r="B5046" t="s">
        <v>17517</v>
      </c>
      <c r="C5046" t="s">
        <v>7668</v>
      </c>
      <c r="D5046" t="s">
        <v>17518</v>
      </c>
      <c r="E5046">
        <v>0.60042368160283499</v>
      </c>
      <c r="F5046">
        <v>3.9145532583684699</v>
      </c>
      <c r="G5046">
        <v>1.6196573862232699</v>
      </c>
      <c r="H5046">
        <v>2.4169020508074599</v>
      </c>
      <c r="I5046">
        <v>1.56532286778444E-2</v>
      </c>
      <c r="J5046">
        <v>7.0362205755056695E-2</v>
      </c>
      <c r="K5046" t="s">
        <v>1031</v>
      </c>
      <c r="L5046">
        <f t="shared" si="78"/>
        <v>-3.9145532583684699</v>
      </c>
      <c r="M5046" t="s">
        <v>1032</v>
      </c>
    </row>
    <row r="5047" spans="1:13" x14ac:dyDescent="0.2">
      <c r="A5047" t="s">
        <v>17519</v>
      </c>
      <c r="B5047" t="s">
        <v>17520</v>
      </c>
      <c r="C5047">
        <v>0</v>
      </c>
      <c r="D5047" t="s">
        <v>17521</v>
      </c>
      <c r="E5047">
        <v>0.59998923116560898</v>
      </c>
      <c r="F5047">
        <v>-0.11462704972774899</v>
      </c>
      <c r="G5047">
        <v>1.1971424805883699</v>
      </c>
      <c r="H5047">
        <v>-9.5750548983452505E-2</v>
      </c>
      <c r="I5047">
        <v>0.92371869301389098</v>
      </c>
      <c r="J5047">
        <v>0.95823607206297701</v>
      </c>
      <c r="K5047" t="s">
        <v>1031</v>
      </c>
      <c r="L5047">
        <f t="shared" si="78"/>
        <v>0.11462704972774899</v>
      </c>
      <c r="M5047" t="s">
        <v>1032</v>
      </c>
    </row>
    <row r="5048" spans="1:13" x14ac:dyDescent="0.2">
      <c r="A5048" t="s">
        <v>17522</v>
      </c>
      <c r="B5048" t="s">
        <v>17523</v>
      </c>
      <c r="C5048" t="s">
        <v>17524</v>
      </c>
      <c r="D5048" t="s">
        <v>17525</v>
      </c>
      <c r="E5048">
        <v>0.599823433171634</v>
      </c>
      <c r="F5048">
        <v>-1.2034449213913101</v>
      </c>
      <c r="G5048">
        <v>1.1697554815767499</v>
      </c>
      <c r="H5048">
        <v>-1.02880041200503</v>
      </c>
      <c r="I5048">
        <v>0.303573473100125</v>
      </c>
      <c r="J5048">
        <v>0.48281572594981398</v>
      </c>
      <c r="K5048" t="s">
        <v>1031</v>
      </c>
      <c r="L5048">
        <f t="shared" si="78"/>
        <v>1.2034449213913101</v>
      </c>
      <c r="M5048" t="s">
        <v>1032</v>
      </c>
    </row>
    <row r="5049" spans="1:13" x14ac:dyDescent="0.2">
      <c r="A5049" t="s">
        <v>17526</v>
      </c>
      <c r="B5049" t="s">
        <v>17527</v>
      </c>
      <c r="C5049" t="s">
        <v>14278</v>
      </c>
      <c r="D5049" t="s">
        <v>17528</v>
      </c>
      <c r="E5049">
        <v>0.59967860245725702</v>
      </c>
      <c r="F5049">
        <v>1.17904117848741</v>
      </c>
      <c r="G5049">
        <v>1.1285174159970901</v>
      </c>
      <c r="H5049">
        <v>1.0447700334741199</v>
      </c>
      <c r="I5049">
        <v>0.29612926790398297</v>
      </c>
      <c r="J5049">
        <v>0.475469558118017</v>
      </c>
      <c r="K5049" t="s">
        <v>1031</v>
      </c>
      <c r="L5049">
        <f t="shared" si="78"/>
        <v>-1.17904117848741</v>
      </c>
      <c r="M5049" t="s">
        <v>1032</v>
      </c>
    </row>
    <row r="5050" spans="1:13" x14ac:dyDescent="0.2">
      <c r="A5050" t="s">
        <v>17529</v>
      </c>
      <c r="B5050" t="s">
        <v>17530</v>
      </c>
      <c r="C5050" t="s">
        <v>16141</v>
      </c>
      <c r="D5050" t="s">
        <v>17531</v>
      </c>
      <c r="E5050">
        <v>0.59796267469451303</v>
      </c>
      <c r="F5050">
        <v>1.26635560081874</v>
      </c>
      <c r="G5050">
        <v>1.19175891397967</v>
      </c>
      <c r="H5050">
        <v>1.0625937729217201</v>
      </c>
      <c r="I5050">
        <v>0.28796621217437401</v>
      </c>
      <c r="J5050">
        <v>0.46680917012333301</v>
      </c>
      <c r="K5050" t="s">
        <v>1031</v>
      </c>
      <c r="L5050">
        <f t="shared" si="78"/>
        <v>-1.26635560081874</v>
      </c>
      <c r="M5050" t="s">
        <v>1032</v>
      </c>
    </row>
    <row r="5051" spans="1:13" x14ac:dyDescent="0.2">
      <c r="A5051" t="s">
        <v>17532</v>
      </c>
      <c r="B5051" t="s">
        <v>17533</v>
      </c>
      <c r="C5051" t="s">
        <v>10869</v>
      </c>
      <c r="D5051" t="s">
        <v>17534</v>
      </c>
      <c r="E5051">
        <v>0.59602248892393195</v>
      </c>
      <c r="F5051">
        <v>-0.35903281898027101</v>
      </c>
      <c r="G5051">
        <v>1.6340176754692699</v>
      </c>
      <c r="H5051">
        <v>-0.219723950585271</v>
      </c>
      <c r="I5051">
        <v>0.82608615058865598</v>
      </c>
      <c r="J5051">
        <v>0.89943314319201295</v>
      </c>
      <c r="K5051" t="s">
        <v>1031</v>
      </c>
      <c r="L5051">
        <f t="shared" si="78"/>
        <v>0.35903281898027101</v>
      </c>
      <c r="M5051" t="s">
        <v>1032</v>
      </c>
    </row>
    <row r="5052" spans="1:13" x14ac:dyDescent="0.2">
      <c r="A5052" t="s">
        <v>17535</v>
      </c>
      <c r="B5052" t="s">
        <v>17536</v>
      </c>
      <c r="C5052" t="s">
        <v>16338</v>
      </c>
      <c r="D5052" t="s">
        <v>17537</v>
      </c>
      <c r="E5052">
        <v>0.59447904688730202</v>
      </c>
      <c r="F5052">
        <v>6.6200515573374905E-2</v>
      </c>
      <c r="G5052">
        <v>1.4873374099578001</v>
      </c>
      <c r="H5052">
        <v>4.4509413351778097E-2</v>
      </c>
      <c r="I5052">
        <v>0.96449834864491202</v>
      </c>
      <c r="J5052">
        <v>0.97949381634855304</v>
      </c>
      <c r="K5052" t="s">
        <v>1031</v>
      </c>
      <c r="L5052">
        <f t="shared" si="78"/>
        <v>-6.6200515573374905E-2</v>
      </c>
      <c r="M5052" t="s">
        <v>1032</v>
      </c>
    </row>
    <row r="5053" spans="1:13" x14ac:dyDescent="0.2">
      <c r="A5053" t="s">
        <v>17538</v>
      </c>
      <c r="B5053" t="s">
        <v>17539</v>
      </c>
      <c r="C5053">
        <v>0</v>
      </c>
      <c r="D5053" t="s">
        <v>17540</v>
      </c>
      <c r="E5053">
        <v>0.59384021836991097</v>
      </c>
      <c r="F5053">
        <v>5.2513294095363401</v>
      </c>
      <c r="G5053">
        <v>2.2352914437092202</v>
      </c>
      <c r="H5053">
        <v>2.3492817566654001</v>
      </c>
      <c r="I5053">
        <v>1.8809667292611399E-2</v>
      </c>
      <c r="J5053">
        <v>7.8877674396798603E-2</v>
      </c>
      <c r="K5053" t="s">
        <v>1031</v>
      </c>
      <c r="L5053">
        <f t="shared" si="78"/>
        <v>-5.2513294095363401</v>
      </c>
      <c r="M5053" t="s">
        <v>1032</v>
      </c>
    </row>
    <row r="5054" spans="1:13" x14ac:dyDescent="0.2">
      <c r="A5054" t="s">
        <v>17541</v>
      </c>
      <c r="B5054" t="s">
        <v>17542</v>
      </c>
      <c r="C5054">
        <v>0</v>
      </c>
      <c r="D5054" t="s">
        <v>17543</v>
      </c>
      <c r="E5054">
        <v>0.58850706568546696</v>
      </c>
      <c r="F5054">
        <v>4.1958362060110801</v>
      </c>
      <c r="G5054">
        <v>1.8814108077720999</v>
      </c>
      <c r="H5054">
        <v>2.2301541952869099</v>
      </c>
      <c r="I5054">
        <v>2.5737207944781799E-2</v>
      </c>
      <c r="J5054">
        <v>9.7932654638705305E-2</v>
      </c>
      <c r="K5054" t="s">
        <v>1031</v>
      </c>
      <c r="L5054">
        <f t="shared" si="78"/>
        <v>-4.1958362060110801</v>
      </c>
      <c r="M5054" t="s">
        <v>1032</v>
      </c>
    </row>
    <row r="5055" spans="1:13" x14ac:dyDescent="0.2">
      <c r="A5055" t="s">
        <v>17544</v>
      </c>
      <c r="B5055" t="s">
        <v>17545</v>
      </c>
      <c r="C5055" t="s">
        <v>17546</v>
      </c>
      <c r="D5055" t="s">
        <v>17547</v>
      </c>
      <c r="E5055">
        <v>0.58809334267647495</v>
      </c>
      <c r="F5055">
        <v>1.3681664928188599</v>
      </c>
      <c r="G5055">
        <v>1.3192267330022001</v>
      </c>
      <c r="H5055">
        <v>1.0370973075305201</v>
      </c>
      <c r="I5055">
        <v>0.29969050988345702</v>
      </c>
      <c r="J5055">
        <v>0.47881926759169402</v>
      </c>
      <c r="K5055" t="s">
        <v>1031</v>
      </c>
      <c r="L5055">
        <f t="shared" si="78"/>
        <v>-1.3681664928188599</v>
      </c>
      <c r="M5055" t="s">
        <v>1032</v>
      </c>
    </row>
    <row r="5056" spans="1:13" x14ac:dyDescent="0.2">
      <c r="A5056" t="s">
        <v>17548</v>
      </c>
      <c r="B5056" t="s">
        <v>17549</v>
      </c>
      <c r="C5056" t="s">
        <v>6595</v>
      </c>
      <c r="D5056" t="s">
        <v>9477</v>
      </c>
      <c r="E5056">
        <v>0.58709264811505502</v>
      </c>
      <c r="F5056">
        <v>1.35821397331115</v>
      </c>
      <c r="G5056">
        <v>1.21776143797907</v>
      </c>
      <c r="H5056">
        <v>1.1153366586851201</v>
      </c>
      <c r="I5056">
        <v>0.26470618180091599</v>
      </c>
      <c r="J5056">
        <v>0.44249496968427299</v>
      </c>
      <c r="K5056" t="s">
        <v>1031</v>
      </c>
      <c r="L5056">
        <f t="shared" si="78"/>
        <v>-1.35821397331115</v>
      </c>
      <c r="M5056" t="s">
        <v>1032</v>
      </c>
    </row>
    <row r="5057" spans="1:13" x14ac:dyDescent="0.2">
      <c r="A5057" t="s">
        <v>17550</v>
      </c>
      <c r="B5057" t="s">
        <v>17551</v>
      </c>
      <c r="C5057" t="s">
        <v>13849</v>
      </c>
      <c r="D5057" t="s">
        <v>17552</v>
      </c>
      <c r="E5057">
        <v>0.58659385471056702</v>
      </c>
      <c r="F5057">
        <v>0.90803584789821101</v>
      </c>
      <c r="G5057">
        <v>1.47687776938741</v>
      </c>
      <c r="H5057">
        <v>0.61483479995426704</v>
      </c>
      <c r="I5057">
        <v>0.53866382470112995</v>
      </c>
      <c r="J5057">
        <v>0.69776895192269095</v>
      </c>
      <c r="K5057" t="s">
        <v>1031</v>
      </c>
      <c r="L5057">
        <f t="shared" si="78"/>
        <v>-0.90803584789821101</v>
      </c>
      <c r="M5057" t="s">
        <v>1032</v>
      </c>
    </row>
    <row r="5058" spans="1:13" x14ac:dyDescent="0.2">
      <c r="A5058" t="s">
        <v>17553</v>
      </c>
      <c r="B5058" t="s">
        <v>280</v>
      </c>
      <c r="C5058" t="s">
        <v>626</v>
      </c>
      <c r="D5058" t="s">
        <v>824</v>
      </c>
      <c r="E5058">
        <v>0.58441707212827898</v>
      </c>
      <c r="F5058">
        <v>3.3630529215618701</v>
      </c>
      <c r="G5058">
        <v>1.83150891345448</v>
      </c>
      <c r="H5058">
        <v>1.8362197949769701</v>
      </c>
      <c r="I5058">
        <v>6.6325156198369095E-2</v>
      </c>
      <c r="J5058">
        <v>0.183613689461328</v>
      </c>
      <c r="K5058" t="s">
        <v>1031</v>
      </c>
      <c r="L5058">
        <f t="shared" ref="L5058:L5121" si="79">F5058*-1</f>
        <v>-3.3630529215618701</v>
      </c>
      <c r="M5058" t="s">
        <v>1032</v>
      </c>
    </row>
    <row r="5059" spans="1:13" x14ac:dyDescent="0.2">
      <c r="A5059" t="s">
        <v>17554</v>
      </c>
      <c r="B5059" t="s">
        <v>17555</v>
      </c>
      <c r="C5059">
        <v>0</v>
      </c>
      <c r="D5059" t="s">
        <v>17177</v>
      </c>
      <c r="E5059">
        <v>0.57159990618989798</v>
      </c>
      <c r="F5059">
        <v>2.3943784791205598</v>
      </c>
      <c r="G5059">
        <v>1.69671102742827</v>
      </c>
      <c r="H5059">
        <v>1.4111881401217501</v>
      </c>
      <c r="I5059">
        <v>0.15818914623400701</v>
      </c>
      <c r="J5059">
        <v>0.321704962312239</v>
      </c>
      <c r="K5059" t="s">
        <v>1031</v>
      </c>
      <c r="L5059">
        <f t="shared" si="79"/>
        <v>-2.3943784791205598</v>
      </c>
      <c r="M5059" t="s">
        <v>1032</v>
      </c>
    </row>
    <row r="5060" spans="1:13" x14ac:dyDescent="0.2">
      <c r="A5060" t="s">
        <v>17556</v>
      </c>
      <c r="B5060" t="s">
        <v>17557</v>
      </c>
      <c r="C5060">
        <v>0</v>
      </c>
      <c r="D5060" t="s">
        <v>17558</v>
      </c>
      <c r="E5060">
        <v>0.56853150626640103</v>
      </c>
      <c r="F5060">
        <v>2.1855044931099701</v>
      </c>
      <c r="G5060">
        <v>1.7000064860291499</v>
      </c>
      <c r="H5060">
        <v>1.28558597338934</v>
      </c>
      <c r="I5060">
        <v>0.19858759456972699</v>
      </c>
      <c r="J5060">
        <v>0.37084280547332499</v>
      </c>
      <c r="K5060" t="s">
        <v>1031</v>
      </c>
      <c r="L5060">
        <f t="shared" si="79"/>
        <v>-2.1855044931099701</v>
      </c>
      <c r="M5060" t="s">
        <v>1032</v>
      </c>
    </row>
    <row r="5061" spans="1:13" x14ac:dyDescent="0.2">
      <c r="A5061" t="s">
        <v>17559</v>
      </c>
      <c r="B5061" t="s">
        <v>17560</v>
      </c>
      <c r="C5061" t="s">
        <v>16773</v>
      </c>
      <c r="D5061" t="s">
        <v>16774</v>
      </c>
      <c r="E5061">
        <v>0.56805956939264601</v>
      </c>
      <c r="F5061">
        <v>2.3738748664832801</v>
      </c>
      <c r="G5061">
        <v>1.5735671843448</v>
      </c>
      <c r="H5061">
        <v>1.50859454245146</v>
      </c>
      <c r="I5061">
        <v>0.13140242971496999</v>
      </c>
      <c r="J5061">
        <v>0.28603648038336699</v>
      </c>
      <c r="K5061" t="s">
        <v>1031</v>
      </c>
      <c r="L5061">
        <f t="shared" si="79"/>
        <v>-2.3738748664832801</v>
      </c>
      <c r="M5061" t="s">
        <v>1032</v>
      </c>
    </row>
    <row r="5062" spans="1:13" x14ac:dyDescent="0.2">
      <c r="A5062" t="s">
        <v>17561</v>
      </c>
      <c r="B5062" t="s">
        <v>17562</v>
      </c>
      <c r="C5062" t="s">
        <v>17563</v>
      </c>
      <c r="D5062" t="s">
        <v>17564</v>
      </c>
      <c r="E5062">
        <v>0.56677470360867199</v>
      </c>
      <c r="F5062">
        <v>1.6735430646623</v>
      </c>
      <c r="G5062">
        <v>1.45818811573898</v>
      </c>
      <c r="H5062">
        <v>1.1476866712867</v>
      </c>
      <c r="I5062">
        <v>0.25109793549019899</v>
      </c>
      <c r="J5062">
        <v>0.43030647025350699</v>
      </c>
      <c r="K5062" t="s">
        <v>1031</v>
      </c>
      <c r="L5062">
        <f t="shared" si="79"/>
        <v>-1.6735430646623</v>
      </c>
      <c r="M5062" t="s">
        <v>1032</v>
      </c>
    </row>
    <row r="5063" spans="1:13" x14ac:dyDescent="0.2">
      <c r="A5063" t="s">
        <v>17565</v>
      </c>
      <c r="B5063" t="s">
        <v>17566</v>
      </c>
      <c r="C5063" t="s">
        <v>9719</v>
      </c>
      <c r="D5063" t="s">
        <v>17567</v>
      </c>
      <c r="E5063">
        <v>0.56583583163251505</v>
      </c>
      <c r="F5063">
        <v>2.2518243168244201</v>
      </c>
      <c r="G5063">
        <v>1.40982809039442</v>
      </c>
      <c r="H5063">
        <v>1.59723325997458</v>
      </c>
      <c r="I5063">
        <v>0.110213721378061</v>
      </c>
      <c r="J5063">
        <v>0.25562893851824797</v>
      </c>
      <c r="K5063" t="s">
        <v>1031</v>
      </c>
      <c r="L5063">
        <f t="shared" si="79"/>
        <v>-2.2518243168244201</v>
      </c>
      <c r="M5063" t="s">
        <v>1032</v>
      </c>
    </row>
    <row r="5064" spans="1:13" x14ac:dyDescent="0.2">
      <c r="A5064" t="s">
        <v>17568</v>
      </c>
      <c r="B5064" t="s">
        <v>17569</v>
      </c>
      <c r="C5064">
        <v>0</v>
      </c>
      <c r="D5064" t="s">
        <v>17570</v>
      </c>
      <c r="E5064">
        <v>0.56442033173779405</v>
      </c>
      <c r="F5064">
        <v>3.3435227170745101</v>
      </c>
      <c r="G5064">
        <v>1.65998113700656</v>
      </c>
      <c r="H5064">
        <v>2.01419319926964</v>
      </c>
      <c r="I5064">
        <v>4.3989253427709499E-2</v>
      </c>
      <c r="J5064">
        <v>0.139932879504748</v>
      </c>
      <c r="K5064" t="s">
        <v>1031</v>
      </c>
      <c r="L5064">
        <f t="shared" si="79"/>
        <v>-3.3435227170745101</v>
      </c>
      <c r="M5064" t="s">
        <v>1032</v>
      </c>
    </row>
    <row r="5065" spans="1:13" x14ac:dyDescent="0.2">
      <c r="A5065" t="s">
        <v>17571</v>
      </c>
      <c r="B5065" t="s">
        <v>17572</v>
      </c>
      <c r="C5065" t="s">
        <v>6084</v>
      </c>
      <c r="D5065" t="s">
        <v>6085</v>
      </c>
      <c r="E5065">
        <v>0.56197465865080198</v>
      </c>
      <c r="F5065">
        <v>0.34446766600873402</v>
      </c>
      <c r="G5065">
        <v>1.55088317088882</v>
      </c>
      <c r="H5065">
        <v>0.222110647967969</v>
      </c>
      <c r="I5065">
        <v>0.82422774900042095</v>
      </c>
      <c r="J5065">
        <v>0.89871100229580103</v>
      </c>
      <c r="K5065" t="s">
        <v>1031</v>
      </c>
      <c r="L5065">
        <f t="shared" si="79"/>
        <v>-0.34446766600873402</v>
      </c>
      <c r="M5065" t="s">
        <v>1032</v>
      </c>
    </row>
    <row r="5066" spans="1:13" x14ac:dyDescent="0.2">
      <c r="A5066" t="s">
        <v>17573</v>
      </c>
      <c r="B5066" t="s">
        <v>17574</v>
      </c>
      <c r="C5066" t="s">
        <v>8337</v>
      </c>
      <c r="D5066" t="s">
        <v>15979</v>
      </c>
      <c r="E5066">
        <v>0.56081976985934201</v>
      </c>
      <c r="F5066">
        <v>2.5510834746944702</v>
      </c>
      <c r="G5066">
        <v>1.4746177530309901</v>
      </c>
      <c r="H5066">
        <v>1.7299964478597101</v>
      </c>
      <c r="I5066">
        <v>8.3630909873162698E-2</v>
      </c>
      <c r="J5066">
        <v>0.21373829985165299</v>
      </c>
      <c r="K5066" t="s">
        <v>1031</v>
      </c>
      <c r="L5066">
        <f t="shared" si="79"/>
        <v>-2.5510834746944702</v>
      </c>
      <c r="M5066" t="s">
        <v>1032</v>
      </c>
    </row>
    <row r="5067" spans="1:13" x14ac:dyDescent="0.2">
      <c r="A5067" t="s">
        <v>17575</v>
      </c>
      <c r="B5067" t="s">
        <v>17576</v>
      </c>
      <c r="C5067" t="s">
        <v>17434</v>
      </c>
      <c r="D5067" t="s">
        <v>17577</v>
      </c>
      <c r="E5067">
        <v>0.55880681463148696</v>
      </c>
      <c r="F5067">
        <v>0.95403247471493902</v>
      </c>
      <c r="G5067">
        <v>1.6115992510911701</v>
      </c>
      <c r="H5067">
        <v>0.59197872800510998</v>
      </c>
      <c r="I5067">
        <v>0.553864832943884</v>
      </c>
      <c r="J5067">
        <v>0.70884603658777701</v>
      </c>
      <c r="K5067" t="s">
        <v>1031</v>
      </c>
      <c r="L5067">
        <f t="shared" si="79"/>
        <v>-0.95403247471493902</v>
      </c>
      <c r="M5067" t="s">
        <v>1032</v>
      </c>
    </row>
    <row r="5068" spans="1:13" x14ac:dyDescent="0.2">
      <c r="A5068" t="s">
        <v>17578</v>
      </c>
      <c r="B5068" t="s">
        <v>17579</v>
      </c>
      <c r="C5068">
        <v>0</v>
      </c>
      <c r="D5068" t="s">
        <v>17580</v>
      </c>
      <c r="E5068">
        <v>0.55526705835782697</v>
      </c>
      <c r="F5068">
        <v>2.2994174935907798</v>
      </c>
      <c r="G5068">
        <v>1.77339340643619</v>
      </c>
      <c r="H5068">
        <v>1.29662007608999</v>
      </c>
      <c r="I5068">
        <v>0.19476194129704999</v>
      </c>
      <c r="J5068">
        <v>0.367310588657422</v>
      </c>
      <c r="K5068" t="s">
        <v>1031</v>
      </c>
      <c r="L5068">
        <f t="shared" si="79"/>
        <v>-2.2994174935907798</v>
      </c>
      <c r="M5068" t="s">
        <v>1032</v>
      </c>
    </row>
    <row r="5069" spans="1:13" x14ac:dyDescent="0.2">
      <c r="A5069" t="s">
        <v>17581</v>
      </c>
      <c r="B5069" t="s">
        <v>17582</v>
      </c>
      <c r="C5069" t="s">
        <v>4259</v>
      </c>
      <c r="D5069" t="s">
        <v>17583</v>
      </c>
      <c r="E5069">
        <v>0.55203680112881603</v>
      </c>
      <c r="F5069">
        <v>2.7453508216293101</v>
      </c>
      <c r="G5069">
        <v>1.4603240922199401</v>
      </c>
      <c r="H5069">
        <v>1.8799599597483301</v>
      </c>
      <c r="I5069">
        <v>6.0113535098864898E-2</v>
      </c>
      <c r="J5069">
        <v>0.17145244071066901</v>
      </c>
      <c r="K5069" t="s">
        <v>1031</v>
      </c>
      <c r="L5069">
        <f t="shared" si="79"/>
        <v>-2.7453508216293101</v>
      </c>
      <c r="M5069" t="s">
        <v>1032</v>
      </c>
    </row>
    <row r="5070" spans="1:13" x14ac:dyDescent="0.2">
      <c r="A5070" t="s">
        <v>17584</v>
      </c>
      <c r="B5070" t="s">
        <v>17585</v>
      </c>
      <c r="C5070" t="s">
        <v>12278</v>
      </c>
      <c r="D5070" t="s">
        <v>17586</v>
      </c>
      <c r="E5070">
        <v>0.54831953164813196</v>
      </c>
      <c r="F5070">
        <v>1.75396984258343</v>
      </c>
      <c r="G5070">
        <v>1.36720123494471</v>
      </c>
      <c r="H5070">
        <v>1.2828907682008901</v>
      </c>
      <c r="I5070">
        <v>0.199530347613288</v>
      </c>
      <c r="J5070">
        <v>0.371552551015424</v>
      </c>
      <c r="K5070" t="s">
        <v>1031</v>
      </c>
      <c r="L5070">
        <f t="shared" si="79"/>
        <v>-1.75396984258343</v>
      </c>
      <c r="M5070" t="s">
        <v>1032</v>
      </c>
    </row>
    <row r="5071" spans="1:13" x14ac:dyDescent="0.2">
      <c r="A5071" t="s">
        <v>17587</v>
      </c>
      <c r="B5071" t="s">
        <v>17588</v>
      </c>
      <c r="C5071">
        <v>0</v>
      </c>
      <c r="D5071" t="s">
        <v>17589</v>
      </c>
      <c r="E5071">
        <v>0.54702385105427798</v>
      </c>
      <c r="F5071">
        <v>0.95525087358290195</v>
      </c>
      <c r="G5071">
        <v>1.4648332970058999</v>
      </c>
      <c r="H5071">
        <v>0.65212258318773997</v>
      </c>
      <c r="I5071">
        <v>0.51432209662315398</v>
      </c>
      <c r="J5071">
        <v>0.67786678854622595</v>
      </c>
      <c r="K5071" t="s">
        <v>1031</v>
      </c>
      <c r="L5071">
        <f t="shared" si="79"/>
        <v>-0.95525087358290195</v>
      </c>
      <c r="M5071" t="s">
        <v>1032</v>
      </c>
    </row>
    <row r="5072" spans="1:13" x14ac:dyDescent="0.2">
      <c r="A5072" t="s">
        <v>17590</v>
      </c>
      <c r="B5072" t="s">
        <v>17591</v>
      </c>
      <c r="C5072" t="s">
        <v>8333</v>
      </c>
      <c r="D5072" t="s">
        <v>12591</v>
      </c>
      <c r="E5072">
        <v>0.54675471119637498</v>
      </c>
      <c r="F5072">
        <v>0.15581602779857601</v>
      </c>
      <c r="G5072">
        <v>1.34161912072324</v>
      </c>
      <c r="H5072">
        <v>0.11614028556374401</v>
      </c>
      <c r="I5072">
        <v>0.907541361564425</v>
      </c>
      <c r="J5072">
        <v>0.94713767076174005</v>
      </c>
      <c r="K5072" t="s">
        <v>1031</v>
      </c>
      <c r="L5072">
        <f t="shared" si="79"/>
        <v>-0.15581602779857601</v>
      </c>
      <c r="M5072" t="s">
        <v>1032</v>
      </c>
    </row>
    <row r="5073" spans="1:13" x14ac:dyDescent="0.2">
      <c r="A5073" t="s">
        <v>17592</v>
      </c>
      <c r="B5073" t="s">
        <v>17593</v>
      </c>
      <c r="C5073" t="s">
        <v>16338</v>
      </c>
      <c r="D5073" t="s">
        <v>17594</v>
      </c>
      <c r="E5073">
        <v>0.54623921941070797</v>
      </c>
      <c r="F5073">
        <v>1.47702499940941</v>
      </c>
      <c r="G5073">
        <v>1.4302908362836599</v>
      </c>
      <c r="H5073">
        <v>1.0326745875315699</v>
      </c>
      <c r="I5073">
        <v>0.30175620984666202</v>
      </c>
      <c r="J5073">
        <v>0.48085716587217198</v>
      </c>
      <c r="K5073" t="s">
        <v>1031</v>
      </c>
      <c r="L5073">
        <f t="shared" si="79"/>
        <v>-1.47702499940941</v>
      </c>
      <c r="M5073" t="s">
        <v>1032</v>
      </c>
    </row>
    <row r="5074" spans="1:13" x14ac:dyDescent="0.2">
      <c r="A5074" t="s">
        <v>17595</v>
      </c>
      <c r="B5074" t="s">
        <v>17596</v>
      </c>
      <c r="C5074" t="s">
        <v>12722</v>
      </c>
      <c r="D5074" t="s">
        <v>14044</v>
      </c>
      <c r="E5074">
        <v>0.54611079301933496</v>
      </c>
      <c r="F5074">
        <v>-0.105211223756212</v>
      </c>
      <c r="G5074">
        <v>1.20882639469524</v>
      </c>
      <c r="H5074">
        <v>-8.7035842547710907E-2</v>
      </c>
      <c r="I5074">
        <v>0.930643021962965</v>
      </c>
      <c r="J5074">
        <v>0.96053332876306496</v>
      </c>
      <c r="K5074" t="s">
        <v>1031</v>
      </c>
      <c r="L5074">
        <f t="shared" si="79"/>
        <v>0.105211223756212</v>
      </c>
      <c r="M5074" t="s">
        <v>1032</v>
      </c>
    </row>
    <row r="5075" spans="1:13" x14ac:dyDescent="0.2">
      <c r="A5075" t="s">
        <v>17597</v>
      </c>
      <c r="B5075" t="s">
        <v>17598</v>
      </c>
      <c r="C5075">
        <v>0</v>
      </c>
      <c r="D5075" t="s">
        <v>17599</v>
      </c>
      <c r="E5075">
        <v>0.54595856993217595</v>
      </c>
      <c r="F5075">
        <v>0.56028305704854797</v>
      </c>
      <c r="G5075">
        <v>1.3811123777943499</v>
      </c>
      <c r="H5075">
        <v>0.40567521228310499</v>
      </c>
      <c r="I5075">
        <v>0.68498125764680196</v>
      </c>
      <c r="J5075">
        <v>0.80706477564815005</v>
      </c>
      <c r="K5075" t="s">
        <v>1031</v>
      </c>
      <c r="L5075">
        <f t="shared" si="79"/>
        <v>-0.56028305704854797</v>
      </c>
      <c r="M5075" t="s">
        <v>1032</v>
      </c>
    </row>
    <row r="5076" spans="1:13" x14ac:dyDescent="0.2">
      <c r="A5076" t="s">
        <v>17600</v>
      </c>
      <c r="B5076" t="s">
        <v>17601</v>
      </c>
      <c r="C5076">
        <v>0</v>
      </c>
      <c r="D5076" t="s">
        <v>17602</v>
      </c>
      <c r="E5076">
        <v>0.54116747132670195</v>
      </c>
      <c r="F5076">
        <v>2.6102935678647099</v>
      </c>
      <c r="G5076">
        <v>1.4975135137510101</v>
      </c>
      <c r="H5076">
        <v>1.7430851500808</v>
      </c>
      <c r="I5076">
        <v>8.1318742148392797E-2</v>
      </c>
      <c r="J5076">
        <v>0.21024115389602999</v>
      </c>
      <c r="K5076" t="s">
        <v>1031</v>
      </c>
      <c r="L5076">
        <f t="shared" si="79"/>
        <v>-2.6102935678647099</v>
      </c>
      <c r="M5076" t="s">
        <v>1032</v>
      </c>
    </row>
    <row r="5077" spans="1:13" x14ac:dyDescent="0.2">
      <c r="A5077" t="s">
        <v>17603</v>
      </c>
      <c r="B5077" t="s">
        <v>17604</v>
      </c>
      <c r="C5077" t="s">
        <v>17605</v>
      </c>
      <c r="D5077" t="s">
        <v>17606</v>
      </c>
      <c r="E5077">
        <v>0.53633492429463003</v>
      </c>
      <c r="F5077">
        <v>0.80232605787441202</v>
      </c>
      <c r="G5077">
        <v>1.26401141216104</v>
      </c>
      <c r="H5077">
        <v>0.63474589719305097</v>
      </c>
      <c r="I5077">
        <v>0.52559415424521205</v>
      </c>
      <c r="J5077">
        <v>0.68808772163409304</v>
      </c>
      <c r="K5077" t="s">
        <v>1031</v>
      </c>
      <c r="L5077">
        <f t="shared" si="79"/>
        <v>-0.80232605787441202</v>
      </c>
      <c r="M5077" t="s">
        <v>1032</v>
      </c>
    </row>
    <row r="5078" spans="1:13" x14ac:dyDescent="0.2">
      <c r="A5078" t="s">
        <v>17607</v>
      </c>
      <c r="B5078" t="s">
        <v>17608</v>
      </c>
      <c r="C5078" t="s">
        <v>15425</v>
      </c>
      <c r="D5078" t="s">
        <v>17609</v>
      </c>
      <c r="E5078">
        <v>0.53552826086644201</v>
      </c>
      <c r="F5078">
        <v>2.3588339861849201</v>
      </c>
      <c r="G5078">
        <v>1.6108967849370801</v>
      </c>
      <c r="H5078">
        <v>1.4642986492005701</v>
      </c>
      <c r="I5078">
        <v>0.143112366100279</v>
      </c>
      <c r="J5078">
        <v>0.30150621679169798</v>
      </c>
      <c r="K5078" t="s">
        <v>1031</v>
      </c>
      <c r="L5078">
        <f t="shared" si="79"/>
        <v>-2.3588339861849201</v>
      </c>
      <c r="M5078" t="s">
        <v>1032</v>
      </c>
    </row>
    <row r="5079" spans="1:13" x14ac:dyDescent="0.2">
      <c r="A5079" t="s">
        <v>17610</v>
      </c>
      <c r="B5079" t="s">
        <v>17611</v>
      </c>
      <c r="C5079">
        <v>0</v>
      </c>
      <c r="D5079" t="s">
        <v>17612</v>
      </c>
      <c r="E5079">
        <v>0.53426357066987196</v>
      </c>
      <c r="F5079">
        <v>3.7438495019490201</v>
      </c>
      <c r="G5079">
        <v>1.86106842254952</v>
      </c>
      <c r="H5079">
        <v>2.0116667697903501</v>
      </c>
      <c r="I5079">
        <v>4.4255075772687003E-2</v>
      </c>
      <c r="J5079">
        <v>0.14037102866241699</v>
      </c>
      <c r="K5079" t="s">
        <v>1031</v>
      </c>
      <c r="L5079">
        <f t="shared" si="79"/>
        <v>-3.7438495019490201</v>
      </c>
      <c r="M5079" t="s">
        <v>1032</v>
      </c>
    </row>
    <row r="5080" spans="1:13" x14ac:dyDescent="0.2">
      <c r="A5080" t="s">
        <v>17613</v>
      </c>
      <c r="B5080" t="s">
        <v>17614</v>
      </c>
      <c r="C5080" t="s">
        <v>17615</v>
      </c>
      <c r="D5080" t="s">
        <v>17616</v>
      </c>
      <c r="E5080">
        <v>0.53410235389230099</v>
      </c>
      <c r="F5080">
        <v>2.2102410080711001</v>
      </c>
      <c r="G5080">
        <v>1.27167904363811</v>
      </c>
      <c r="H5080">
        <v>1.7380494073000401</v>
      </c>
      <c r="I5080">
        <v>8.2202108389552594E-2</v>
      </c>
      <c r="J5080">
        <v>0.21156493358411799</v>
      </c>
      <c r="K5080" t="s">
        <v>1031</v>
      </c>
      <c r="L5080">
        <f t="shared" si="79"/>
        <v>-2.2102410080711001</v>
      </c>
      <c r="M5080" t="s">
        <v>1032</v>
      </c>
    </row>
    <row r="5081" spans="1:13" x14ac:dyDescent="0.2">
      <c r="A5081" t="s">
        <v>17617</v>
      </c>
      <c r="B5081" t="s">
        <v>17618</v>
      </c>
      <c r="C5081" t="s">
        <v>13510</v>
      </c>
      <c r="D5081" t="s">
        <v>16759</v>
      </c>
      <c r="E5081">
        <v>0.53259372411137895</v>
      </c>
      <c r="F5081">
        <v>3.4116766674811299</v>
      </c>
      <c r="G5081">
        <v>1.70953636394258</v>
      </c>
      <c r="H5081">
        <v>1.9956736454631701</v>
      </c>
      <c r="I5081">
        <v>4.5969457532362701E-2</v>
      </c>
      <c r="J5081">
        <v>0.14418494806725499</v>
      </c>
      <c r="K5081" t="s">
        <v>1031</v>
      </c>
      <c r="L5081">
        <f t="shared" si="79"/>
        <v>-3.4116766674811299</v>
      </c>
      <c r="M5081" t="s">
        <v>1032</v>
      </c>
    </row>
    <row r="5082" spans="1:13" x14ac:dyDescent="0.2">
      <c r="A5082" t="s">
        <v>17619</v>
      </c>
      <c r="B5082" t="s">
        <v>17620</v>
      </c>
      <c r="C5082">
        <v>0</v>
      </c>
      <c r="D5082" t="s">
        <v>17621</v>
      </c>
      <c r="E5082">
        <v>0.52777331244806003</v>
      </c>
      <c r="F5082">
        <v>5.1273834306079298</v>
      </c>
      <c r="G5082">
        <v>2.0413851630698598</v>
      </c>
      <c r="H5082">
        <v>2.5117177901387802</v>
      </c>
      <c r="I5082">
        <v>1.2014512507107901E-2</v>
      </c>
      <c r="J5082">
        <v>5.9521699511497897E-2</v>
      </c>
      <c r="K5082" t="s">
        <v>1031</v>
      </c>
      <c r="L5082">
        <f t="shared" si="79"/>
        <v>-5.1273834306079298</v>
      </c>
      <c r="M5082" t="s">
        <v>1032</v>
      </c>
    </row>
    <row r="5083" spans="1:13" x14ac:dyDescent="0.2">
      <c r="A5083" t="s">
        <v>17622</v>
      </c>
      <c r="B5083" t="s">
        <v>17623</v>
      </c>
      <c r="C5083" t="s">
        <v>9719</v>
      </c>
      <c r="D5083" t="s">
        <v>17624</v>
      </c>
      <c r="E5083">
        <v>0.52742933555273797</v>
      </c>
      <c r="F5083">
        <v>1.1523306631010199</v>
      </c>
      <c r="G5083">
        <v>1.53114861293511</v>
      </c>
      <c r="H5083">
        <v>0.75259230447400705</v>
      </c>
      <c r="I5083">
        <v>0.45169494343361799</v>
      </c>
      <c r="J5083">
        <v>0.62461875783285203</v>
      </c>
      <c r="K5083" t="s">
        <v>1031</v>
      </c>
      <c r="L5083">
        <f t="shared" si="79"/>
        <v>-1.1523306631010199</v>
      </c>
      <c r="M5083" t="s">
        <v>1032</v>
      </c>
    </row>
    <row r="5084" spans="1:13" x14ac:dyDescent="0.2">
      <c r="A5084" t="s">
        <v>17625</v>
      </c>
      <c r="B5084" t="s">
        <v>17626</v>
      </c>
      <c r="C5084" t="s">
        <v>17627</v>
      </c>
      <c r="D5084" t="s">
        <v>17628</v>
      </c>
      <c r="E5084">
        <v>0.52715876306172504</v>
      </c>
      <c r="F5084">
        <v>0.46623124321042902</v>
      </c>
      <c r="G5084">
        <v>1.14629911113035</v>
      </c>
      <c r="H5084">
        <v>0.40672738788978602</v>
      </c>
      <c r="I5084">
        <v>0.68420822276978199</v>
      </c>
      <c r="J5084">
        <v>0.80630555323396502</v>
      </c>
      <c r="K5084" t="s">
        <v>1031</v>
      </c>
      <c r="L5084">
        <f t="shared" si="79"/>
        <v>-0.46623124321042902</v>
      </c>
      <c r="M5084" t="s">
        <v>1032</v>
      </c>
    </row>
    <row r="5085" spans="1:13" x14ac:dyDescent="0.2">
      <c r="A5085" t="s">
        <v>17629</v>
      </c>
      <c r="B5085" t="s">
        <v>17630</v>
      </c>
      <c r="C5085">
        <v>0</v>
      </c>
      <c r="D5085" t="s">
        <v>17631</v>
      </c>
      <c r="E5085">
        <v>0.52640739611209797</v>
      </c>
      <c r="F5085">
        <v>4.1037998442974297</v>
      </c>
      <c r="G5085">
        <v>1.8822302542339699</v>
      </c>
      <c r="H5085">
        <v>2.18028577272423</v>
      </c>
      <c r="I5085">
        <v>2.92362850116216E-2</v>
      </c>
      <c r="J5085">
        <v>0.105422208381952</v>
      </c>
      <c r="K5085" t="s">
        <v>1031</v>
      </c>
      <c r="L5085">
        <f t="shared" si="79"/>
        <v>-4.1037998442974297</v>
      </c>
      <c r="M5085" t="s">
        <v>1032</v>
      </c>
    </row>
    <row r="5086" spans="1:13" x14ac:dyDescent="0.2">
      <c r="A5086" t="s">
        <v>17632</v>
      </c>
      <c r="B5086" t="s">
        <v>17633</v>
      </c>
      <c r="C5086" t="s">
        <v>17634</v>
      </c>
      <c r="D5086" t="s">
        <v>17635</v>
      </c>
      <c r="E5086">
        <v>0.52491011689175904</v>
      </c>
      <c r="F5086">
        <v>1.9319093196016801</v>
      </c>
      <c r="G5086">
        <v>1.49259425185936</v>
      </c>
      <c r="H5086">
        <v>1.29432986707209</v>
      </c>
      <c r="I5086">
        <v>0.19555150416543901</v>
      </c>
      <c r="J5086">
        <v>0.36824557590288598</v>
      </c>
      <c r="K5086" t="s">
        <v>1031</v>
      </c>
      <c r="L5086">
        <f t="shared" si="79"/>
        <v>-1.9319093196016801</v>
      </c>
      <c r="M5086" t="s">
        <v>1032</v>
      </c>
    </row>
    <row r="5087" spans="1:13" x14ac:dyDescent="0.2">
      <c r="A5087" t="s">
        <v>17636</v>
      </c>
      <c r="B5087" t="s">
        <v>17637</v>
      </c>
      <c r="C5087">
        <v>0</v>
      </c>
      <c r="D5087" t="s">
        <v>17638</v>
      </c>
      <c r="E5087">
        <v>0.52456386583375902</v>
      </c>
      <c r="F5087">
        <v>2.2870452460758601</v>
      </c>
      <c r="G5087">
        <v>1.5486790133595201</v>
      </c>
      <c r="H5087">
        <v>1.4767716397955299</v>
      </c>
      <c r="I5087">
        <v>0.13973686113900999</v>
      </c>
      <c r="J5087">
        <v>0.29691010112142402</v>
      </c>
      <c r="K5087" t="s">
        <v>1031</v>
      </c>
      <c r="L5087">
        <f t="shared" si="79"/>
        <v>-2.2870452460758601</v>
      </c>
      <c r="M5087" t="s">
        <v>1032</v>
      </c>
    </row>
    <row r="5088" spans="1:13" x14ac:dyDescent="0.2">
      <c r="A5088" t="s">
        <v>17639</v>
      </c>
      <c r="B5088" t="s">
        <v>17640</v>
      </c>
      <c r="C5088">
        <v>0</v>
      </c>
      <c r="D5088" t="s">
        <v>17641</v>
      </c>
      <c r="E5088">
        <v>0.52431377962611203</v>
      </c>
      <c r="F5088">
        <v>2.9034611286527401</v>
      </c>
      <c r="G5088">
        <v>1.62618864332182</v>
      </c>
      <c r="H5088">
        <v>1.78543930962513</v>
      </c>
      <c r="I5088">
        <v>7.4190087277353794E-2</v>
      </c>
      <c r="J5088">
        <v>0.19800159118191299</v>
      </c>
      <c r="K5088" t="s">
        <v>1031</v>
      </c>
      <c r="L5088">
        <f t="shared" si="79"/>
        <v>-2.9034611286527401</v>
      </c>
      <c r="M5088" t="s">
        <v>1032</v>
      </c>
    </row>
    <row r="5089" spans="1:13" x14ac:dyDescent="0.2">
      <c r="A5089" t="s">
        <v>17642</v>
      </c>
      <c r="B5089" t="s">
        <v>17643</v>
      </c>
      <c r="C5089" t="s">
        <v>5807</v>
      </c>
      <c r="D5089" t="s">
        <v>16001</v>
      </c>
      <c r="E5089">
        <v>0.52375311300607796</v>
      </c>
      <c r="F5089">
        <v>0.50073167871542001</v>
      </c>
      <c r="G5089">
        <v>1.9270215816834499</v>
      </c>
      <c r="H5089">
        <v>0.25984746796555303</v>
      </c>
      <c r="I5089" t="s">
        <v>2015</v>
      </c>
      <c r="J5089" t="s">
        <v>2015</v>
      </c>
      <c r="K5089" t="s">
        <v>1031</v>
      </c>
      <c r="L5089">
        <f t="shared" si="79"/>
        <v>-0.50073167871542001</v>
      </c>
      <c r="M5089" t="s">
        <v>1032</v>
      </c>
    </row>
    <row r="5090" spans="1:13" x14ac:dyDescent="0.2">
      <c r="A5090" t="s">
        <v>17644</v>
      </c>
      <c r="B5090" t="s">
        <v>17645</v>
      </c>
      <c r="C5090" t="s">
        <v>13510</v>
      </c>
      <c r="D5090" t="s">
        <v>16759</v>
      </c>
      <c r="E5090">
        <v>0.52176334378923594</v>
      </c>
      <c r="F5090">
        <v>4.5974910513266396</v>
      </c>
      <c r="G5090">
        <v>2.0166602249825898</v>
      </c>
      <c r="H5090">
        <v>2.27975491080374</v>
      </c>
      <c r="I5090">
        <v>2.2622228575841001E-2</v>
      </c>
      <c r="J5090">
        <v>8.9673312134595395E-2</v>
      </c>
      <c r="K5090" t="s">
        <v>1031</v>
      </c>
      <c r="L5090">
        <f t="shared" si="79"/>
        <v>-4.5974910513266396</v>
      </c>
      <c r="M5090" t="s">
        <v>1032</v>
      </c>
    </row>
    <row r="5091" spans="1:13" x14ac:dyDescent="0.2">
      <c r="A5091" t="s">
        <v>17646</v>
      </c>
      <c r="B5091" t="s">
        <v>17647</v>
      </c>
      <c r="C5091" t="s">
        <v>7008</v>
      </c>
      <c r="D5091" t="s">
        <v>17648</v>
      </c>
      <c r="E5091">
        <v>0.51710550067151595</v>
      </c>
      <c r="F5091">
        <v>-0.20919785412321101</v>
      </c>
      <c r="G5091">
        <v>1.2512005939002899</v>
      </c>
      <c r="H5091">
        <v>-0.167197694073251</v>
      </c>
      <c r="I5091">
        <v>0.86721449874412504</v>
      </c>
      <c r="J5091">
        <v>0.92464135051426599</v>
      </c>
      <c r="K5091" t="s">
        <v>1031</v>
      </c>
      <c r="L5091">
        <f t="shared" si="79"/>
        <v>0.20919785412321101</v>
      </c>
      <c r="M5091" t="s">
        <v>1032</v>
      </c>
    </row>
    <row r="5092" spans="1:13" x14ac:dyDescent="0.2">
      <c r="A5092" t="s">
        <v>17649</v>
      </c>
      <c r="B5092" t="s">
        <v>17650</v>
      </c>
      <c r="C5092" t="s">
        <v>17651</v>
      </c>
      <c r="D5092" t="s">
        <v>17652</v>
      </c>
      <c r="E5092">
        <v>0.51523673980352502</v>
      </c>
      <c r="F5092">
        <v>-1.39742128990501</v>
      </c>
      <c r="G5092">
        <v>1.30490809542511</v>
      </c>
      <c r="H5092">
        <v>-1.07089632963751</v>
      </c>
      <c r="I5092">
        <v>0.284216046395319</v>
      </c>
      <c r="J5092">
        <v>0.46228444400712798</v>
      </c>
      <c r="K5092" t="s">
        <v>1031</v>
      </c>
      <c r="L5092">
        <f t="shared" si="79"/>
        <v>1.39742128990501</v>
      </c>
      <c r="M5092" t="s">
        <v>1032</v>
      </c>
    </row>
    <row r="5093" spans="1:13" x14ac:dyDescent="0.2">
      <c r="A5093" t="s">
        <v>17653</v>
      </c>
      <c r="B5093" t="s">
        <v>17654</v>
      </c>
      <c r="C5093" t="s">
        <v>15131</v>
      </c>
      <c r="D5093" t="s">
        <v>17655</v>
      </c>
      <c r="E5093">
        <v>0.51417810944173004</v>
      </c>
      <c r="F5093">
        <v>2.2955071190882199</v>
      </c>
      <c r="G5093">
        <v>1.754211661507</v>
      </c>
      <c r="H5093">
        <v>1.3085690680657101</v>
      </c>
      <c r="I5093">
        <v>0.190680364416526</v>
      </c>
      <c r="J5093">
        <v>0.36190001326419402</v>
      </c>
      <c r="K5093" t="s">
        <v>1031</v>
      </c>
      <c r="L5093">
        <f t="shared" si="79"/>
        <v>-2.2955071190882199</v>
      </c>
      <c r="M5093" t="s">
        <v>1032</v>
      </c>
    </row>
    <row r="5094" spans="1:13" x14ac:dyDescent="0.2">
      <c r="A5094" t="s">
        <v>17656</v>
      </c>
      <c r="B5094" t="s">
        <v>17657</v>
      </c>
      <c r="C5094" t="s">
        <v>17658</v>
      </c>
      <c r="D5094" t="s">
        <v>17659</v>
      </c>
      <c r="E5094">
        <v>0.51148699529279396</v>
      </c>
      <c r="F5094">
        <v>1.23280639105553</v>
      </c>
      <c r="G5094">
        <v>1.25885706763023</v>
      </c>
      <c r="H5094">
        <v>0.97930608863821</v>
      </c>
      <c r="I5094">
        <v>0.327428762938824</v>
      </c>
      <c r="J5094">
        <v>0.50880140276162</v>
      </c>
      <c r="K5094" t="s">
        <v>1031</v>
      </c>
      <c r="L5094">
        <f t="shared" si="79"/>
        <v>-1.23280639105553</v>
      </c>
      <c r="M5094" t="s">
        <v>1032</v>
      </c>
    </row>
    <row r="5095" spans="1:13" x14ac:dyDescent="0.2">
      <c r="A5095" t="s">
        <v>17660</v>
      </c>
      <c r="B5095" t="s">
        <v>17661</v>
      </c>
      <c r="C5095">
        <v>0</v>
      </c>
      <c r="D5095" t="s">
        <v>17662</v>
      </c>
      <c r="E5095">
        <v>0.51145646896022801</v>
      </c>
      <c r="F5095">
        <v>0.45698066109408603</v>
      </c>
      <c r="G5095">
        <v>1.7707419074475901</v>
      </c>
      <c r="H5095">
        <v>0.25807299142357398</v>
      </c>
      <c r="I5095">
        <v>0.79635057542613896</v>
      </c>
      <c r="J5095">
        <v>0.87973366053157298</v>
      </c>
      <c r="K5095" t="s">
        <v>1031</v>
      </c>
      <c r="L5095">
        <f t="shared" si="79"/>
        <v>-0.45698066109408603</v>
      </c>
      <c r="M5095" t="s">
        <v>1032</v>
      </c>
    </row>
    <row r="5096" spans="1:13" x14ac:dyDescent="0.2">
      <c r="A5096" t="s">
        <v>17663</v>
      </c>
      <c r="B5096" t="s">
        <v>17664</v>
      </c>
      <c r="C5096" t="s">
        <v>9469</v>
      </c>
      <c r="D5096" t="s">
        <v>17665</v>
      </c>
      <c r="E5096">
        <v>0.51118850206097299</v>
      </c>
      <c r="F5096">
        <v>2.7173116260192298</v>
      </c>
      <c r="G5096">
        <v>1.54995509674972</v>
      </c>
      <c r="H5096">
        <v>1.7531550634708599</v>
      </c>
      <c r="I5096">
        <v>7.9575394002811106E-2</v>
      </c>
      <c r="J5096">
        <v>0.207672390572823</v>
      </c>
      <c r="K5096" t="s">
        <v>1031</v>
      </c>
      <c r="L5096">
        <f t="shared" si="79"/>
        <v>-2.7173116260192298</v>
      </c>
      <c r="M5096" t="s">
        <v>1032</v>
      </c>
    </row>
    <row r="5097" spans="1:13" x14ac:dyDescent="0.2">
      <c r="A5097" t="s">
        <v>17666</v>
      </c>
      <c r="B5097" t="s">
        <v>17667</v>
      </c>
      <c r="C5097" t="s">
        <v>13068</v>
      </c>
      <c r="D5097" t="s">
        <v>17668</v>
      </c>
      <c r="E5097">
        <v>0.50754079090394999</v>
      </c>
      <c r="F5097">
        <v>0.20192763867031399</v>
      </c>
      <c r="G5097">
        <v>1.4759195033465</v>
      </c>
      <c r="H5097">
        <v>0.13681480474542401</v>
      </c>
      <c r="I5097">
        <v>0.89117718119313305</v>
      </c>
      <c r="J5097">
        <v>0.93834129612522998</v>
      </c>
      <c r="K5097" t="s">
        <v>1031</v>
      </c>
      <c r="L5097">
        <f t="shared" si="79"/>
        <v>-0.20192763867031399</v>
      </c>
      <c r="M5097" t="s">
        <v>1032</v>
      </c>
    </row>
    <row r="5098" spans="1:13" x14ac:dyDescent="0.2">
      <c r="A5098" t="s">
        <v>17669</v>
      </c>
      <c r="B5098" t="s">
        <v>17670</v>
      </c>
      <c r="C5098" t="s">
        <v>17671</v>
      </c>
      <c r="D5098" t="s">
        <v>17672</v>
      </c>
      <c r="E5098">
        <v>0.50656527596748502</v>
      </c>
      <c r="F5098">
        <v>0.126221944856487</v>
      </c>
      <c r="G5098">
        <v>1.5035380085284999</v>
      </c>
      <c r="H5098">
        <v>8.3949952804997396E-2</v>
      </c>
      <c r="I5098">
        <v>0.93309622310618701</v>
      </c>
      <c r="J5098">
        <v>0.96244900527227395</v>
      </c>
      <c r="K5098" t="s">
        <v>1031</v>
      </c>
      <c r="L5098">
        <f t="shared" si="79"/>
        <v>-0.126221944856487</v>
      </c>
      <c r="M5098" t="s">
        <v>1032</v>
      </c>
    </row>
    <row r="5099" spans="1:13" x14ac:dyDescent="0.2">
      <c r="A5099" t="s">
        <v>17673</v>
      </c>
      <c r="B5099" t="s">
        <v>17674</v>
      </c>
      <c r="C5099" t="s">
        <v>10303</v>
      </c>
      <c r="D5099" t="s">
        <v>17675</v>
      </c>
      <c r="E5099">
        <v>0.50628413814412399</v>
      </c>
      <c r="F5099">
        <v>3.1592973066774301</v>
      </c>
      <c r="G5099">
        <v>1.66264598781963</v>
      </c>
      <c r="H5099">
        <v>1.9001623495453099</v>
      </c>
      <c r="I5099">
        <v>5.7411817522347197E-2</v>
      </c>
      <c r="J5099">
        <v>0.16688305213940199</v>
      </c>
      <c r="K5099" t="s">
        <v>1031</v>
      </c>
      <c r="L5099">
        <f t="shared" si="79"/>
        <v>-3.1592973066774301</v>
      </c>
      <c r="M5099" t="s">
        <v>1032</v>
      </c>
    </row>
    <row r="5100" spans="1:13" x14ac:dyDescent="0.2">
      <c r="A5100" t="s">
        <v>17676</v>
      </c>
      <c r="B5100" t="s">
        <v>17677</v>
      </c>
      <c r="C5100">
        <v>0</v>
      </c>
      <c r="D5100" t="s">
        <v>17678</v>
      </c>
      <c r="E5100">
        <v>0.50091107949284197</v>
      </c>
      <c r="F5100">
        <v>2.8967602801908699E-4</v>
      </c>
      <c r="G5100">
        <v>1.6583489433085301</v>
      </c>
      <c r="H5100">
        <v>1.74677367623946E-4</v>
      </c>
      <c r="I5100">
        <v>0.99986062762595995</v>
      </c>
      <c r="J5100">
        <v>0.99986062762595995</v>
      </c>
      <c r="K5100" t="s">
        <v>1031</v>
      </c>
      <c r="L5100">
        <f t="shared" si="79"/>
        <v>-2.8967602801908699E-4</v>
      </c>
      <c r="M5100" t="s">
        <v>1032</v>
      </c>
    </row>
    <row r="5101" spans="1:13" x14ac:dyDescent="0.2">
      <c r="A5101" t="s">
        <v>17679</v>
      </c>
      <c r="B5101" t="s">
        <v>17680</v>
      </c>
      <c r="C5101" t="s">
        <v>16123</v>
      </c>
      <c r="D5101" t="s">
        <v>16124</v>
      </c>
      <c r="E5101">
        <v>0.49785805121613402</v>
      </c>
      <c r="F5101">
        <v>2.9095289447263002</v>
      </c>
      <c r="G5101">
        <v>1.3453354251238501</v>
      </c>
      <c r="H5101">
        <v>2.16267920281551</v>
      </c>
      <c r="I5101">
        <v>3.0565861763311698E-2</v>
      </c>
      <c r="J5101">
        <v>0.10890065700436299</v>
      </c>
      <c r="K5101" t="s">
        <v>1031</v>
      </c>
      <c r="L5101">
        <f t="shared" si="79"/>
        <v>-2.9095289447263002</v>
      </c>
      <c r="M5101" t="s">
        <v>1032</v>
      </c>
    </row>
    <row r="5102" spans="1:13" x14ac:dyDescent="0.2">
      <c r="A5102" t="s">
        <v>17681</v>
      </c>
      <c r="B5102" t="s">
        <v>17682</v>
      </c>
      <c r="C5102">
        <v>0</v>
      </c>
      <c r="D5102" t="s">
        <v>17683</v>
      </c>
      <c r="E5102">
        <v>0.49776124868869298</v>
      </c>
      <c r="F5102">
        <v>1.6947433209137299</v>
      </c>
      <c r="G5102">
        <v>1.5086157238748701</v>
      </c>
      <c r="H5102">
        <v>1.1233764132862101</v>
      </c>
      <c r="I5102">
        <v>0.26127766289600901</v>
      </c>
      <c r="J5102">
        <v>0.43948768622939399</v>
      </c>
      <c r="K5102" t="s">
        <v>1031</v>
      </c>
      <c r="L5102">
        <f t="shared" si="79"/>
        <v>-1.6947433209137299</v>
      </c>
      <c r="M5102" t="s">
        <v>1032</v>
      </c>
    </row>
    <row r="5103" spans="1:13" x14ac:dyDescent="0.2">
      <c r="A5103" t="s">
        <v>17684</v>
      </c>
      <c r="B5103" t="s">
        <v>17685</v>
      </c>
      <c r="C5103" t="s">
        <v>17686</v>
      </c>
      <c r="D5103" t="s">
        <v>17687</v>
      </c>
      <c r="E5103">
        <v>0.49571079550188701</v>
      </c>
      <c r="F5103">
        <v>1.03279009415067</v>
      </c>
      <c r="G5103">
        <v>1.2439223727409701</v>
      </c>
      <c r="H5103">
        <v>0.8302689273728</v>
      </c>
      <c r="I5103">
        <v>0.40638675205733799</v>
      </c>
      <c r="J5103">
        <v>0.58574649842302995</v>
      </c>
      <c r="K5103" t="s">
        <v>1031</v>
      </c>
      <c r="L5103">
        <f t="shared" si="79"/>
        <v>-1.03279009415067</v>
      </c>
      <c r="M5103" t="s">
        <v>1032</v>
      </c>
    </row>
    <row r="5104" spans="1:13" x14ac:dyDescent="0.2">
      <c r="A5104" t="s">
        <v>17688</v>
      </c>
      <c r="B5104" t="s">
        <v>17689</v>
      </c>
      <c r="C5104" t="s">
        <v>10853</v>
      </c>
      <c r="D5104" t="s">
        <v>17690</v>
      </c>
      <c r="E5104">
        <v>0.49566456552403698</v>
      </c>
      <c r="F5104">
        <v>-0.69333434876850897</v>
      </c>
      <c r="G5104">
        <v>1.65048896217258</v>
      </c>
      <c r="H5104">
        <v>-0.42007814935996601</v>
      </c>
      <c r="I5104">
        <v>0.67442836454530297</v>
      </c>
      <c r="J5104">
        <v>0.79936333887799804</v>
      </c>
      <c r="K5104" t="s">
        <v>1031</v>
      </c>
      <c r="L5104">
        <f t="shared" si="79"/>
        <v>0.69333434876850897</v>
      </c>
      <c r="M5104" t="s">
        <v>1032</v>
      </c>
    </row>
    <row r="5105" spans="1:13" x14ac:dyDescent="0.2">
      <c r="A5105" t="s">
        <v>17691</v>
      </c>
      <c r="B5105" t="s">
        <v>17692</v>
      </c>
      <c r="C5105" t="s">
        <v>15838</v>
      </c>
      <c r="D5105" t="s">
        <v>17693</v>
      </c>
      <c r="E5105">
        <v>0.49429189385274702</v>
      </c>
      <c r="F5105">
        <v>2.2353530748042099</v>
      </c>
      <c r="G5105">
        <v>1.2937497720405799</v>
      </c>
      <c r="H5105">
        <v>1.72780944438621</v>
      </c>
      <c r="I5105">
        <v>8.4022393602253304E-2</v>
      </c>
      <c r="J5105">
        <v>0.214313528980595</v>
      </c>
      <c r="K5105" t="s">
        <v>1031</v>
      </c>
      <c r="L5105">
        <f t="shared" si="79"/>
        <v>-2.2353530748042099</v>
      </c>
      <c r="M5105" t="s">
        <v>1032</v>
      </c>
    </row>
    <row r="5106" spans="1:13" x14ac:dyDescent="0.2">
      <c r="A5106" t="s">
        <v>17694</v>
      </c>
      <c r="B5106" t="s">
        <v>17695</v>
      </c>
      <c r="C5106">
        <v>0</v>
      </c>
      <c r="D5106" t="s">
        <v>17696</v>
      </c>
      <c r="E5106">
        <v>0.48902941199796501</v>
      </c>
      <c r="F5106">
        <v>2.8718053538954198</v>
      </c>
      <c r="G5106">
        <v>1.87136939645551</v>
      </c>
      <c r="H5106">
        <v>1.53460100359383</v>
      </c>
      <c r="I5106">
        <v>0.12488186600072899</v>
      </c>
      <c r="J5106">
        <v>0.27800543515539</v>
      </c>
      <c r="K5106" t="s">
        <v>1031</v>
      </c>
      <c r="L5106">
        <f t="shared" si="79"/>
        <v>-2.8718053538954198</v>
      </c>
      <c r="M5106" t="s">
        <v>1032</v>
      </c>
    </row>
    <row r="5107" spans="1:13" x14ac:dyDescent="0.2">
      <c r="A5107" t="s">
        <v>17697</v>
      </c>
      <c r="B5107" t="s">
        <v>17698</v>
      </c>
      <c r="C5107">
        <v>0</v>
      </c>
      <c r="D5107" t="s">
        <v>17699</v>
      </c>
      <c r="E5107">
        <v>0.48875848782088199</v>
      </c>
      <c r="F5107">
        <v>2.56620061985114</v>
      </c>
      <c r="G5107">
        <v>1.57251432438544</v>
      </c>
      <c r="H5107">
        <v>1.6319092170139999</v>
      </c>
      <c r="I5107">
        <v>0.10269861207396</v>
      </c>
      <c r="J5107">
        <v>0.243708624754674</v>
      </c>
      <c r="K5107" t="s">
        <v>1031</v>
      </c>
      <c r="L5107">
        <f t="shared" si="79"/>
        <v>-2.56620061985114</v>
      </c>
      <c r="M5107" t="s">
        <v>1032</v>
      </c>
    </row>
    <row r="5108" spans="1:13" x14ac:dyDescent="0.2">
      <c r="A5108" t="s">
        <v>17700</v>
      </c>
      <c r="B5108" t="s">
        <v>17701</v>
      </c>
      <c r="C5108">
        <v>0</v>
      </c>
      <c r="D5108" t="s">
        <v>17702</v>
      </c>
      <c r="E5108">
        <v>0.48863580376371202</v>
      </c>
      <c r="F5108">
        <v>2.2473034233436699</v>
      </c>
      <c r="G5108">
        <v>1.5917208198677799</v>
      </c>
      <c r="H5108">
        <v>1.4118703451591099</v>
      </c>
      <c r="I5108">
        <v>0.15798814088510801</v>
      </c>
      <c r="J5108">
        <v>0.32167370985281601</v>
      </c>
      <c r="K5108" t="s">
        <v>1031</v>
      </c>
      <c r="L5108">
        <f t="shared" si="79"/>
        <v>-2.2473034233436699</v>
      </c>
      <c r="M5108" t="s">
        <v>1032</v>
      </c>
    </row>
    <row r="5109" spans="1:13" x14ac:dyDescent="0.2">
      <c r="A5109" t="s">
        <v>17703</v>
      </c>
      <c r="B5109" t="s">
        <v>17704</v>
      </c>
      <c r="C5109" t="s">
        <v>4628</v>
      </c>
      <c r="D5109" t="s">
        <v>14158</v>
      </c>
      <c r="E5109">
        <v>0.48636603530827699</v>
      </c>
      <c r="F5109">
        <v>-0.359806832324989</v>
      </c>
      <c r="G5109">
        <v>1.4156064027118</v>
      </c>
      <c r="H5109">
        <v>-0.25417152086605899</v>
      </c>
      <c r="I5109">
        <v>0.79936305132311003</v>
      </c>
      <c r="J5109">
        <v>0.88181803250166002</v>
      </c>
      <c r="K5109" t="s">
        <v>1031</v>
      </c>
      <c r="L5109">
        <f t="shared" si="79"/>
        <v>0.359806832324989</v>
      </c>
      <c r="M5109" t="s">
        <v>1032</v>
      </c>
    </row>
    <row r="5110" spans="1:13" x14ac:dyDescent="0.2">
      <c r="A5110" t="s">
        <v>17705</v>
      </c>
      <c r="B5110" t="s">
        <v>17706</v>
      </c>
      <c r="C5110" t="s">
        <v>4156</v>
      </c>
      <c r="D5110" t="s">
        <v>17707</v>
      </c>
      <c r="E5110">
        <v>0.48331385324326998</v>
      </c>
      <c r="F5110">
        <v>3.96071506056101</v>
      </c>
      <c r="G5110">
        <v>1.8677203787904699</v>
      </c>
      <c r="H5110">
        <v>2.1206145767526299</v>
      </c>
      <c r="I5110">
        <v>3.3954250429514603E-2</v>
      </c>
      <c r="J5110">
        <v>0.116279392044682</v>
      </c>
      <c r="K5110" t="s">
        <v>1031</v>
      </c>
      <c r="L5110">
        <f t="shared" si="79"/>
        <v>-3.96071506056101</v>
      </c>
      <c r="M5110" t="s">
        <v>1032</v>
      </c>
    </row>
    <row r="5111" spans="1:13" x14ac:dyDescent="0.2">
      <c r="A5111" t="s">
        <v>17708</v>
      </c>
      <c r="B5111" t="s">
        <v>17709</v>
      </c>
      <c r="C5111" t="s">
        <v>15232</v>
      </c>
      <c r="D5111" t="s">
        <v>17710</v>
      </c>
      <c r="E5111">
        <v>0.47862113546850199</v>
      </c>
      <c r="F5111">
        <v>2.6759250564869701</v>
      </c>
      <c r="G5111">
        <v>1.6560437387836799</v>
      </c>
      <c r="H5111">
        <v>1.6158540948033</v>
      </c>
      <c r="I5111">
        <v>0.106125862628299</v>
      </c>
      <c r="J5111">
        <v>0.24944230930157099</v>
      </c>
      <c r="K5111" t="s">
        <v>1031</v>
      </c>
      <c r="L5111">
        <f t="shared" si="79"/>
        <v>-2.6759250564869701</v>
      </c>
      <c r="M5111" t="s">
        <v>1032</v>
      </c>
    </row>
    <row r="5112" spans="1:13" x14ac:dyDescent="0.2">
      <c r="A5112" t="s">
        <v>17711</v>
      </c>
      <c r="B5112" t="s">
        <v>17712</v>
      </c>
      <c r="C5112" t="s">
        <v>7609</v>
      </c>
      <c r="D5112" t="s">
        <v>17713</v>
      </c>
      <c r="E5112">
        <v>0.47655053176759798</v>
      </c>
      <c r="F5112">
        <v>-6.2270289872544002E-2</v>
      </c>
      <c r="G5112">
        <v>1.40011068780421</v>
      </c>
      <c r="H5112">
        <v>-4.4475262145310897E-2</v>
      </c>
      <c r="I5112">
        <v>0.96452557040827802</v>
      </c>
      <c r="J5112">
        <v>0.97949381634855304</v>
      </c>
      <c r="K5112" t="s">
        <v>1031</v>
      </c>
      <c r="L5112">
        <f t="shared" si="79"/>
        <v>6.2270289872544002E-2</v>
      </c>
      <c r="M5112" t="s">
        <v>1032</v>
      </c>
    </row>
    <row r="5113" spans="1:13" x14ac:dyDescent="0.2">
      <c r="A5113" t="s">
        <v>17714</v>
      </c>
      <c r="B5113" t="s">
        <v>17715</v>
      </c>
      <c r="C5113">
        <v>0</v>
      </c>
      <c r="D5113" t="s">
        <v>17716</v>
      </c>
      <c r="E5113">
        <v>0.47652896924861698</v>
      </c>
      <c r="F5113">
        <v>3.9971454343867499</v>
      </c>
      <c r="G5113">
        <v>1.7221610051376901</v>
      </c>
      <c r="H5113">
        <v>2.3210056565339401</v>
      </c>
      <c r="I5113">
        <v>2.0286538564697899E-2</v>
      </c>
      <c r="J5113">
        <v>8.3253546810786602E-2</v>
      </c>
      <c r="K5113" t="s">
        <v>1031</v>
      </c>
      <c r="L5113">
        <f t="shared" si="79"/>
        <v>-3.9971454343867499</v>
      </c>
      <c r="M5113" t="s">
        <v>1032</v>
      </c>
    </row>
    <row r="5114" spans="1:13" x14ac:dyDescent="0.2">
      <c r="A5114" t="s">
        <v>17717</v>
      </c>
      <c r="B5114" t="s">
        <v>17718</v>
      </c>
      <c r="C5114">
        <v>0</v>
      </c>
      <c r="D5114" t="s">
        <v>17719</v>
      </c>
      <c r="E5114">
        <v>0.47647457820886402</v>
      </c>
      <c r="F5114">
        <v>3.1749700279386901</v>
      </c>
      <c r="G5114">
        <v>1.5675810724652901</v>
      </c>
      <c r="H5114">
        <v>2.0253944652097098</v>
      </c>
      <c r="I5114">
        <v>4.28268753348819E-2</v>
      </c>
      <c r="J5114">
        <v>0.13682742093568001</v>
      </c>
      <c r="K5114" t="s">
        <v>1031</v>
      </c>
      <c r="L5114">
        <f t="shared" si="79"/>
        <v>-3.1749700279386901</v>
      </c>
      <c r="M5114" t="s">
        <v>1032</v>
      </c>
    </row>
    <row r="5115" spans="1:13" x14ac:dyDescent="0.2">
      <c r="A5115" t="s">
        <v>17720</v>
      </c>
      <c r="B5115" t="s">
        <v>17721</v>
      </c>
      <c r="C5115" t="s">
        <v>9865</v>
      </c>
      <c r="D5115" t="s">
        <v>9866</v>
      </c>
      <c r="E5115">
        <v>0.474674979279193</v>
      </c>
      <c r="F5115">
        <v>2.2691449639243899</v>
      </c>
      <c r="G5115">
        <v>1.6078183569393101</v>
      </c>
      <c r="H5115">
        <v>1.41131922902286</v>
      </c>
      <c r="I5115">
        <v>0.15815050708851799</v>
      </c>
      <c r="J5115">
        <v>0.321704962312239</v>
      </c>
      <c r="K5115" t="s">
        <v>1031</v>
      </c>
      <c r="L5115">
        <f t="shared" si="79"/>
        <v>-2.2691449639243899</v>
      </c>
      <c r="M5115" t="s">
        <v>1032</v>
      </c>
    </row>
    <row r="5116" spans="1:13" x14ac:dyDescent="0.2">
      <c r="A5116" t="s">
        <v>17722</v>
      </c>
      <c r="B5116" t="s">
        <v>17723</v>
      </c>
      <c r="C5116">
        <v>0</v>
      </c>
      <c r="D5116" t="s">
        <v>17724</v>
      </c>
      <c r="E5116">
        <v>0.47442317579054499</v>
      </c>
      <c r="F5116">
        <v>1.6427853569678801</v>
      </c>
      <c r="G5116">
        <v>1.4045172814531099</v>
      </c>
      <c r="H5116">
        <v>1.1696441038221099</v>
      </c>
      <c r="I5116">
        <v>0.24214422092352</v>
      </c>
      <c r="J5116">
        <v>0.42077298689280201</v>
      </c>
      <c r="K5116" t="s">
        <v>1031</v>
      </c>
      <c r="L5116">
        <f t="shared" si="79"/>
        <v>-1.6427853569678801</v>
      </c>
      <c r="M5116" t="s">
        <v>1032</v>
      </c>
    </row>
    <row r="5117" spans="1:13" x14ac:dyDescent="0.2">
      <c r="A5117" t="s">
        <v>17725</v>
      </c>
      <c r="B5117" t="s">
        <v>17726</v>
      </c>
      <c r="C5117">
        <v>0</v>
      </c>
      <c r="D5117" t="s">
        <v>17727</v>
      </c>
      <c r="E5117">
        <v>0.47173122840571202</v>
      </c>
      <c r="F5117">
        <v>0.73193661530524101</v>
      </c>
      <c r="G5117">
        <v>1.52360723537233</v>
      </c>
      <c r="H5117">
        <v>0.48039717737778798</v>
      </c>
      <c r="I5117">
        <v>0.63094500100427797</v>
      </c>
      <c r="J5117">
        <v>0.76585944630908598</v>
      </c>
      <c r="K5117" t="s">
        <v>1031</v>
      </c>
      <c r="L5117">
        <f t="shared" si="79"/>
        <v>-0.73193661530524101</v>
      </c>
      <c r="M5117" t="s">
        <v>1032</v>
      </c>
    </row>
    <row r="5118" spans="1:13" x14ac:dyDescent="0.2">
      <c r="A5118" t="s">
        <v>17728</v>
      </c>
      <c r="B5118" t="s">
        <v>17729</v>
      </c>
      <c r="C5118" t="s">
        <v>17730</v>
      </c>
      <c r="D5118" t="s">
        <v>17731</v>
      </c>
      <c r="E5118">
        <v>0.46775947529020001</v>
      </c>
      <c r="F5118">
        <v>3.1998146372692902</v>
      </c>
      <c r="G5118">
        <v>1.7219338214006099</v>
      </c>
      <c r="H5118">
        <v>1.8582680690170701</v>
      </c>
      <c r="I5118">
        <v>6.3130955897980595E-2</v>
      </c>
      <c r="J5118">
        <v>0.17751513501346999</v>
      </c>
      <c r="K5118" t="s">
        <v>1031</v>
      </c>
      <c r="L5118">
        <f t="shared" si="79"/>
        <v>-3.1998146372692902</v>
      </c>
      <c r="M5118" t="s">
        <v>1032</v>
      </c>
    </row>
    <row r="5119" spans="1:13" x14ac:dyDescent="0.2">
      <c r="A5119" t="s">
        <v>17732</v>
      </c>
      <c r="B5119" t="s">
        <v>17733</v>
      </c>
      <c r="C5119" t="s">
        <v>10643</v>
      </c>
      <c r="D5119" t="s">
        <v>17734</v>
      </c>
      <c r="E5119">
        <v>0.46759067439111901</v>
      </c>
      <c r="F5119">
        <v>2.34365944554746</v>
      </c>
      <c r="G5119">
        <v>1.7237724890135899</v>
      </c>
      <c r="H5119">
        <v>1.3596106565597901</v>
      </c>
      <c r="I5119">
        <v>0.17395316408487299</v>
      </c>
      <c r="J5119">
        <v>0.34172444106037903</v>
      </c>
      <c r="K5119" t="s">
        <v>1031</v>
      </c>
      <c r="L5119">
        <f t="shared" si="79"/>
        <v>-2.34365944554746</v>
      </c>
      <c r="M5119" t="s">
        <v>1032</v>
      </c>
    </row>
    <row r="5120" spans="1:13" x14ac:dyDescent="0.2">
      <c r="A5120" t="s">
        <v>17735</v>
      </c>
      <c r="B5120" t="s">
        <v>17736</v>
      </c>
      <c r="C5120" t="s">
        <v>15114</v>
      </c>
      <c r="D5120" t="s">
        <v>15115</v>
      </c>
      <c r="E5120">
        <v>0.46699773928735899</v>
      </c>
      <c r="F5120">
        <v>1.8701106222402599</v>
      </c>
      <c r="G5120">
        <v>1.4942823946899699</v>
      </c>
      <c r="H5120">
        <v>1.2515108448615999</v>
      </c>
      <c r="I5120">
        <v>0.210748159506609</v>
      </c>
      <c r="J5120">
        <v>0.385848295538393</v>
      </c>
      <c r="K5120" t="s">
        <v>1031</v>
      </c>
      <c r="L5120">
        <f t="shared" si="79"/>
        <v>-1.8701106222402599</v>
      </c>
      <c r="M5120" t="s">
        <v>1032</v>
      </c>
    </row>
    <row r="5121" spans="1:13" x14ac:dyDescent="0.2">
      <c r="A5121" t="s">
        <v>17737</v>
      </c>
      <c r="B5121" t="s">
        <v>17738</v>
      </c>
      <c r="C5121">
        <v>0</v>
      </c>
      <c r="D5121" t="s">
        <v>17739</v>
      </c>
      <c r="E5121">
        <v>0.46680333444851102</v>
      </c>
      <c r="F5121">
        <v>3.2458501998993299</v>
      </c>
      <c r="G5121">
        <v>1.5772936167935201</v>
      </c>
      <c r="H5121">
        <v>2.05786048034469</v>
      </c>
      <c r="I5121">
        <v>3.9603528322697402E-2</v>
      </c>
      <c r="J5121">
        <v>0.12926839166580401</v>
      </c>
      <c r="K5121" t="s">
        <v>1031</v>
      </c>
      <c r="L5121">
        <f t="shared" si="79"/>
        <v>-3.2458501998993299</v>
      </c>
      <c r="M5121" t="s">
        <v>1032</v>
      </c>
    </row>
    <row r="5122" spans="1:13" x14ac:dyDescent="0.2">
      <c r="A5122" t="s">
        <v>17740</v>
      </c>
      <c r="B5122" t="s">
        <v>17741</v>
      </c>
      <c r="C5122" t="s">
        <v>17742</v>
      </c>
      <c r="D5122" t="s">
        <v>17743</v>
      </c>
      <c r="E5122">
        <v>0.46628392363981103</v>
      </c>
      <c r="F5122">
        <v>0.29842091873087301</v>
      </c>
      <c r="G5122">
        <v>1.6935496915455699</v>
      </c>
      <c r="H5122">
        <v>0.17621031152533001</v>
      </c>
      <c r="I5122">
        <v>0.86012872011724995</v>
      </c>
      <c r="J5122">
        <v>0.92025940527046002</v>
      </c>
      <c r="K5122" t="s">
        <v>1031</v>
      </c>
      <c r="L5122">
        <f t="shared" ref="L5122:L5185" si="80">F5122*-1</f>
        <v>-0.29842091873087301</v>
      </c>
      <c r="M5122" t="s">
        <v>1032</v>
      </c>
    </row>
    <row r="5123" spans="1:13" x14ac:dyDescent="0.2">
      <c r="A5123" t="s">
        <v>17744</v>
      </c>
      <c r="B5123" t="s">
        <v>17745</v>
      </c>
      <c r="C5123" t="s">
        <v>6194</v>
      </c>
      <c r="D5123" t="s">
        <v>6195</v>
      </c>
      <c r="E5123">
        <v>0.46599485966968801</v>
      </c>
      <c r="F5123">
        <v>1.8497904132218199</v>
      </c>
      <c r="G5123">
        <v>1.8754424479232901</v>
      </c>
      <c r="H5123">
        <v>0.98632214242037897</v>
      </c>
      <c r="I5123">
        <v>0.32397505746411098</v>
      </c>
      <c r="J5123">
        <v>0.50543980212287398</v>
      </c>
      <c r="K5123" t="s">
        <v>1031</v>
      </c>
      <c r="L5123">
        <f t="shared" si="80"/>
        <v>-1.8497904132218199</v>
      </c>
      <c r="M5123" t="s">
        <v>1032</v>
      </c>
    </row>
    <row r="5124" spans="1:13" x14ac:dyDescent="0.2">
      <c r="A5124" t="s">
        <v>17746</v>
      </c>
      <c r="B5124" t="s">
        <v>17747</v>
      </c>
      <c r="C5124">
        <v>0</v>
      </c>
      <c r="D5124" t="s">
        <v>5264</v>
      </c>
      <c r="E5124">
        <v>0.46543828625422401</v>
      </c>
      <c r="F5124">
        <v>1.4691480079472501</v>
      </c>
      <c r="G5124">
        <v>1.5657553552207499</v>
      </c>
      <c r="H5124">
        <v>0.93829984553373902</v>
      </c>
      <c r="I5124">
        <v>0.34809033911789899</v>
      </c>
      <c r="J5124">
        <v>0.52922905270545195</v>
      </c>
      <c r="K5124" t="s">
        <v>1031</v>
      </c>
      <c r="L5124">
        <f t="shared" si="80"/>
        <v>-1.4691480079472501</v>
      </c>
      <c r="M5124" t="s">
        <v>1032</v>
      </c>
    </row>
    <row r="5125" spans="1:13" x14ac:dyDescent="0.2">
      <c r="A5125" t="s">
        <v>17748</v>
      </c>
      <c r="B5125" t="s">
        <v>17749</v>
      </c>
      <c r="C5125" t="s">
        <v>17750</v>
      </c>
      <c r="D5125" t="s">
        <v>17751</v>
      </c>
      <c r="E5125">
        <v>0.46397850981121103</v>
      </c>
      <c r="F5125">
        <v>1.1573951581816899</v>
      </c>
      <c r="G5125">
        <v>1.4409509476697799</v>
      </c>
      <c r="H5125">
        <v>0.80321620944373895</v>
      </c>
      <c r="I5125">
        <v>0.42184977815917901</v>
      </c>
      <c r="J5125">
        <v>0.598535784406514</v>
      </c>
      <c r="K5125" t="s">
        <v>1031</v>
      </c>
      <c r="L5125">
        <f t="shared" si="80"/>
        <v>-1.1573951581816899</v>
      </c>
      <c r="M5125" t="s">
        <v>1032</v>
      </c>
    </row>
    <row r="5126" spans="1:13" x14ac:dyDescent="0.2">
      <c r="A5126" t="s">
        <v>17752</v>
      </c>
      <c r="B5126" t="s">
        <v>17753</v>
      </c>
      <c r="C5126">
        <v>0</v>
      </c>
      <c r="D5126" t="s">
        <v>17754</v>
      </c>
      <c r="E5126">
        <v>0.46346138542221099</v>
      </c>
      <c r="F5126">
        <v>3.0550615616514301</v>
      </c>
      <c r="G5126">
        <v>1.4104466112521901</v>
      </c>
      <c r="H5126">
        <v>2.16602424882936</v>
      </c>
      <c r="I5126">
        <v>3.0309334000187899E-2</v>
      </c>
      <c r="J5126">
        <v>0.10823281833571401</v>
      </c>
      <c r="K5126" t="s">
        <v>1031</v>
      </c>
      <c r="L5126">
        <f t="shared" si="80"/>
        <v>-3.0550615616514301</v>
      </c>
      <c r="M5126" t="s">
        <v>1032</v>
      </c>
    </row>
    <row r="5127" spans="1:13" x14ac:dyDescent="0.2">
      <c r="A5127" t="s">
        <v>17755</v>
      </c>
      <c r="B5127" t="s">
        <v>17756</v>
      </c>
      <c r="C5127" t="s">
        <v>17757</v>
      </c>
      <c r="D5127" t="s">
        <v>17758</v>
      </c>
      <c r="E5127">
        <v>0.46130432445019398</v>
      </c>
      <c r="F5127">
        <v>3.7592805290074698</v>
      </c>
      <c r="G5127">
        <v>1.5618883973022499</v>
      </c>
      <c r="H5127">
        <v>2.40688165396493</v>
      </c>
      <c r="I5127">
        <v>1.6089382779898201E-2</v>
      </c>
      <c r="J5127">
        <v>7.1613751336379303E-2</v>
      </c>
      <c r="K5127" t="s">
        <v>1031</v>
      </c>
      <c r="L5127">
        <f t="shared" si="80"/>
        <v>-3.7592805290074698</v>
      </c>
      <c r="M5127" t="s">
        <v>1032</v>
      </c>
    </row>
    <row r="5128" spans="1:13" x14ac:dyDescent="0.2">
      <c r="A5128" t="s">
        <v>17759</v>
      </c>
      <c r="B5128" t="s">
        <v>17760</v>
      </c>
      <c r="C5128" t="s">
        <v>11584</v>
      </c>
      <c r="D5128" t="s">
        <v>17761</v>
      </c>
      <c r="E5128">
        <v>0.46123154031960301</v>
      </c>
      <c r="F5128">
        <v>-1.2950607126665701</v>
      </c>
      <c r="G5128">
        <v>1.2580061833166301</v>
      </c>
      <c r="H5128">
        <v>-1.0294549659940899</v>
      </c>
      <c r="I5128">
        <v>0.30326593135970698</v>
      </c>
      <c r="J5128">
        <v>0.48250002331335001</v>
      </c>
      <c r="K5128" t="s">
        <v>1031</v>
      </c>
      <c r="L5128">
        <f t="shared" si="80"/>
        <v>1.2950607126665701</v>
      </c>
      <c r="M5128" t="s">
        <v>1032</v>
      </c>
    </row>
    <row r="5129" spans="1:13" x14ac:dyDescent="0.2">
      <c r="A5129" t="s">
        <v>17762</v>
      </c>
      <c r="B5129" t="s">
        <v>17763</v>
      </c>
      <c r="C5129" t="s">
        <v>9347</v>
      </c>
      <c r="D5129" t="s">
        <v>17764</v>
      </c>
      <c r="E5129">
        <v>0.46065125461109702</v>
      </c>
      <c r="F5129">
        <v>2.1247746918374601</v>
      </c>
      <c r="G5129">
        <v>1.4019564625136001</v>
      </c>
      <c r="H5129">
        <v>1.5155782284621799</v>
      </c>
      <c r="I5129">
        <v>0.129626035652216</v>
      </c>
      <c r="J5129">
        <v>0.28354846960992702</v>
      </c>
      <c r="K5129" t="s">
        <v>1031</v>
      </c>
      <c r="L5129">
        <f t="shared" si="80"/>
        <v>-2.1247746918374601</v>
      </c>
      <c r="M5129" t="s">
        <v>1032</v>
      </c>
    </row>
    <row r="5130" spans="1:13" x14ac:dyDescent="0.2">
      <c r="A5130" t="s">
        <v>17765</v>
      </c>
      <c r="B5130" t="s">
        <v>17766</v>
      </c>
      <c r="C5130">
        <v>0</v>
      </c>
      <c r="D5130" t="s">
        <v>17767</v>
      </c>
      <c r="E5130">
        <v>0.45997154251570899</v>
      </c>
      <c r="F5130">
        <v>2.3646776737401298</v>
      </c>
      <c r="G5130">
        <v>1.41077927857241</v>
      </c>
      <c r="H5130">
        <v>1.67614999004875</v>
      </c>
      <c r="I5130">
        <v>9.3708817025470195E-2</v>
      </c>
      <c r="J5130">
        <v>0.230122710148363</v>
      </c>
      <c r="K5130" t="s">
        <v>1031</v>
      </c>
      <c r="L5130">
        <f t="shared" si="80"/>
        <v>-2.3646776737401298</v>
      </c>
      <c r="M5130" t="s">
        <v>1032</v>
      </c>
    </row>
    <row r="5131" spans="1:13" x14ac:dyDescent="0.2">
      <c r="A5131" t="s">
        <v>17768</v>
      </c>
      <c r="B5131" t="s">
        <v>17769</v>
      </c>
      <c r="C5131" t="s">
        <v>17770</v>
      </c>
      <c r="D5131" t="s">
        <v>17771</v>
      </c>
      <c r="E5131">
        <v>0.45937261692258102</v>
      </c>
      <c r="F5131">
        <v>0.39278386179615299</v>
      </c>
      <c r="G5131">
        <v>1.4904927887605799</v>
      </c>
      <c r="H5131">
        <v>0.263526173865473</v>
      </c>
      <c r="I5131">
        <v>0.79214505245751698</v>
      </c>
      <c r="J5131">
        <v>0.87813692267519705</v>
      </c>
      <c r="K5131" t="s">
        <v>1031</v>
      </c>
      <c r="L5131">
        <f t="shared" si="80"/>
        <v>-0.39278386179615299</v>
      </c>
      <c r="M5131" t="s">
        <v>1032</v>
      </c>
    </row>
    <row r="5132" spans="1:13" x14ac:dyDescent="0.2">
      <c r="A5132" t="s">
        <v>17772</v>
      </c>
      <c r="B5132" t="s">
        <v>17773</v>
      </c>
      <c r="C5132" t="s">
        <v>9806</v>
      </c>
      <c r="D5132" t="s">
        <v>17774</v>
      </c>
      <c r="E5132">
        <v>0.45653909756413102</v>
      </c>
      <c r="F5132">
        <v>0.15020747790643599</v>
      </c>
      <c r="G5132">
        <v>1.40177686147213</v>
      </c>
      <c r="H5132">
        <v>0.10715505586865599</v>
      </c>
      <c r="I5132">
        <v>0.91466597028591401</v>
      </c>
      <c r="J5132">
        <v>0.95203647828962401</v>
      </c>
      <c r="K5132" t="s">
        <v>1031</v>
      </c>
      <c r="L5132">
        <f t="shared" si="80"/>
        <v>-0.15020747790643599</v>
      </c>
      <c r="M5132" t="s">
        <v>1032</v>
      </c>
    </row>
    <row r="5133" spans="1:13" x14ac:dyDescent="0.2">
      <c r="A5133" t="s">
        <v>17775</v>
      </c>
      <c r="B5133" t="s">
        <v>17776</v>
      </c>
      <c r="C5133">
        <v>0</v>
      </c>
      <c r="D5133" t="s">
        <v>17777</v>
      </c>
      <c r="E5133">
        <v>0.45514929422886702</v>
      </c>
      <c r="F5133">
        <v>0.37866024465179898</v>
      </c>
      <c r="G5133">
        <v>1.3336389014638499</v>
      </c>
      <c r="H5133">
        <v>0.283930113493366</v>
      </c>
      <c r="I5133">
        <v>0.77646393853469398</v>
      </c>
      <c r="J5133">
        <v>0.86867391103691005</v>
      </c>
      <c r="K5133" t="s">
        <v>1031</v>
      </c>
      <c r="L5133">
        <f t="shared" si="80"/>
        <v>-0.37866024465179898</v>
      </c>
      <c r="M5133" t="s">
        <v>1032</v>
      </c>
    </row>
    <row r="5134" spans="1:13" x14ac:dyDescent="0.2">
      <c r="A5134" t="s">
        <v>17778</v>
      </c>
      <c r="B5134" t="s">
        <v>17779</v>
      </c>
      <c r="C5134">
        <v>0</v>
      </c>
      <c r="D5134">
        <v>0</v>
      </c>
      <c r="E5134">
        <v>0.45507352080645802</v>
      </c>
      <c r="F5134">
        <v>1.12964423064339</v>
      </c>
      <c r="G5134">
        <v>1.33666132491572</v>
      </c>
      <c r="H5134">
        <v>0.84512374943938595</v>
      </c>
      <c r="I5134">
        <v>0.39804174954557803</v>
      </c>
      <c r="J5134">
        <v>0.57676939754962697</v>
      </c>
      <c r="K5134" t="s">
        <v>1031</v>
      </c>
      <c r="L5134">
        <f t="shared" si="80"/>
        <v>-1.12964423064339</v>
      </c>
      <c r="M5134" t="s">
        <v>1032</v>
      </c>
    </row>
    <row r="5135" spans="1:13" x14ac:dyDescent="0.2">
      <c r="A5135" t="s">
        <v>17780</v>
      </c>
      <c r="B5135" t="s">
        <v>17781</v>
      </c>
      <c r="C5135" t="s">
        <v>9450</v>
      </c>
      <c r="D5135" t="s">
        <v>17782</v>
      </c>
      <c r="E5135">
        <v>0.45446084327943198</v>
      </c>
      <c r="F5135">
        <v>-4.1580442531188602E-2</v>
      </c>
      <c r="G5135">
        <v>1.18431519612836</v>
      </c>
      <c r="H5135">
        <v>-3.5109270460363197E-2</v>
      </c>
      <c r="I5135">
        <v>0.97199260921259001</v>
      </c>
      <c r="J5135">
        <v>0.98392467807063499</v>
      </c>
      <c r="K5135" t="s">
        <v>1031</v>
      </c>
      <c r="L5135">
        <f t="shared" si="80"/>
        <v>4.1580442531188602E-2</v>
      </c>
      <c r="M5135" t="s">
        <v>1032</v>
      </c>
    </row>
    <row r="5136" spans="1:13" x14ac:dyDescent="0.2">
      <c r="A5136" t="s">
        <v>17783</v>
      </c>
      <c r="B5136" t="s">
        <v>17784</v>
      </c>
      <c r="C5136">
        <v>0</v>
      </c>
      <c r="D5136" t="s">
        <v>17785</v>
      </c>
      <c r="E5136">
        <v>0.45248118980124302</v>
      </c>
      <c r="F5136">
        <v>3.3967561415130501</v>
      </c>
      <c r="G5136">
        <v>1.79535683978434</v>
      </c>
      <c r="H5136">
        <v>1.89196713780926</v>
      </c>
      <c r="I5136">
        <v>5.8495359411600702E-2</v>
      </c>
      <c r="J5136">
        <v>0.168709338959765</v>
      </c>
      <c r="K5136" t="s">
        <v>1031</v>
      </c>
      <c r="L5136">
        <f t="shared" si="80"/>
        <v>-3.3967561415130501</v>
      </c>
      <c r="M5136" t="s">
        <v>1032</v>
      </c>
    </row>
    <row r="5137" spans="1:13" x14ac:dyDescent="0.2">
      <c r="A5137" t="s">
        <v>17786</v>
      </c>
      <c r="B5137" t="s">
        <v>17787</v>
      </c>
      <c r="C5137" t="s">
        <v>14536</v>
      </c>
      <c r="D5137" t="s">
        <v>17788</v>
      </c>
      <c r="E5137">
        <v>0.45196782494454302</v>
      </c>
      <c r="F5137">
        <v>2.1867184492337799</v>
      </c>
      <c r="G5137">
        <v>1.68983430362842</v>
      </c>
      <c r="H5137">
        <v>1.29404311685379</v>
      </c>
      <c r="I5137">
        <v>0.19565052802521801</v>
      </c>
      <c r="J5137">
        <v>0.368321375528399</v>
      </c>
      <c r="K5137" t="s">
        <v>1031</v>
      </c>
      <c r="L5137">
        <f t="shared" si="80"/>
        <v>-2.1867184492337799</v>
      </c>
      <c r="M5137" t="s">
        <v>1032</v>
      </c>
    </row>
    <row r="5138" spans="1:13" x14ac:dyDescent="0.2">
      <c r="A5138" t="s">
        <v>17789</v>
      </c>
      <c r="B5138" t="s">
        <v>385</v>
      </c>
      <c r="C5138" t="s">
        <v>986</v>
      </c>
      <c r="D5138" t="s">
        <v>996</v>
      </c>
      <c r="E5138">
        <v>0.44928271198155201</v>
      </c>
      <c r="F5138">
        <v>1.8463619313203301</v>
      </c>
      <c r="G5138">
        <v>1.87887797092649</v>
      </c>
      <c r="H5138">
        <v>0.98269390555996305</v>
      </c>
      <c r="I5138">
        <v>0.32575811110443298</v>
      </c>
      <c r="J5138">
        <v>0.50745764815334804</v>
      </c>
      <c r="K5138" t="s">
        <v>1031</v>
      </c>
      <c r="L5138">
        <f t="shared" si="80"/>
        <v>-1.8463619313203301</v>
      </c>
      <c r="M5138" t="s">
        <v>1032</v>
      </c>
    </row>
    <row r="5139" spans="1:13" x14ac:dyDescent="0.2">
      <c r="A5139" t="s">
        <v>17790</v>
      </c>
      <c r="B5139" t="s">
        <v>17791</v>
      </c>
      <c r="C5139">
        <v>0</v>
      </c>
      <c r="D5139" t="s">
        <v>17792</v>
      </c>
      <c r="E5139">
        <v>0.44920214137564002</v>
      </c>
      <c r="F5139">
        <v>5.0232459087825303</v>
      </c>
      <c r="G5139">
        <v>2.0722260185836801</v>
      </c>
      <c r="H5139">
        <v>2.4240820565585901</v>
      </c>
      <c r="I5139">
        <v>1.5347137306627699E-2</v>
      </c>
      <c r="J5139">
        <v>6.9294315202187096E-2</v>
      </c>
      <c r="K5139" t="s">
        <v>1031</v>
      </c>
      <c r="L5139">
        <f t="shared" si="80"/>
        <v>-5.0232459087825303</v>
      </c>
      <c r="M5139" t="s">
        <v>1032</v>
      </c>
    </row>
    <row r="5140" spans="1:13" x14ac:dyDescent="0.2">
      <c r="A5140" t="s">
        <v>17793</v>
      </c>
      <c r="B5140" t="s">
        <v>17794</v>
      </c>
      <c r="C5140" t="s">
        <v>17795</v>
      </c>
      <c r="D5140" t="s">
        <v>17796</v>
      </c>
      <c r="E5140">
        <v>0.445880932423529</v>
      </c>
      <c r="F5140">
        <v>1.0514831195585901</v>
      </c>
      <c r="G5140">
        <v>1.4847199473817101</v>
      </c>
      <c r="H5140">
        <v>0.70820299909950502</v>
      </c>
      <c r="I5140">
        <v>0.47881920399201799</v>
      </c>
      <c r="J5140">
        <v>0.64970825322686998</v>
      </c>
      <c r="K5140" t="s">
        <v>1031</v>
      </c>
      <c r="L5140">
        <f t="shared" si="80"/>
        <v>-1.0514831195585901</v>
      </c>
      <c r="M5140" t="s">
        <v>1032</v>
      </c>
    </row>
    <row r="5141" spans="1:13" x14ac:dyDescent="0.2">
      <c r="A5141" t="s">
        <v>17797</v>
      </c>
      <c r="B5141" t="s">
        <v>17798</v>
      </c>
      <c r="C5141" t="s">
        <v>13012</v>
      </c>
      <c r="D5141" t="s">
        <v>17799</v>
      </c>
      <c r="E5141">
        <v>0.44053329740431402</v>
      </c>
      <c r="F5141">
        <v>-6.4040706647381498E-2</v>
      </c>
      <c r="G5141">
        <v>1.35962614321727</v>
      </c>
      <c r="H5141">
        <v>-4.7101702895946597E-2</v>
      </c>
      <c r="I5141">
        <v>0.96243217013113203</v>
      </c>
      <c r="J5141">
        <v>0.97899081483716999</v>
      </c>
      <c r="K5141" t="s">
        <v>1031</v>
      </c>
      <c r="L5141">
        <f t="shared" si="80"/>
        <v>6.4040706647381498E-2</v>
      </c>
      <c r="M5141" t="s">
        <v>1032</v>
      </c>
    </row>
    <row r="5142" spans="1:13" x14ac:dyDescent="0.2">
      <c r="A5142" t="s">
        <v>17800</v>
      </c>
      <c r="B5142" t="s">
        <v>17801</v>
      </c>
      <c r="C5142" t="s">
        <v>17802</v>
      </c>
      <c r="D5142" t="s">
        <v>17803</v>
      </c>
      <c r="E5142">
        <v>0.44051012585566901</v>
      </c>
      <c r="F5142">
        <v>1.7146119888890099</v>
      </c>
      <c r="G5142">
        <v>1.53401895716942</v>
      </c>
      <c r="H5142">
        <v>1.1177254237149801</v>
      </c>
      <c r="I5142">
        <v>0.26368428099170399</v>
      </c>
      <c r="J5142">
        <v>0.44161127444548498</v>
      </c>
      <c r="K5142" t="s">
        <v>1031</v>
      </c>
      <c r="L5142">
        <f t="shared" si="80"/>
        <v>-1.7146119888890099</v>
      </c>
      <c r="M5142" t="s">
        <v>1032</v>
      </c>
    </row>
    <row r="5143" spans="1:13" x14ac:dyDescent="0.2">
      <c r="A5143" t="s">
        <v>17804</v>
      </c>
      <c r="B5143" t="s">
        <v>17805</v>
      </c>
      <c r="C5143">
        <v>0</v>
      </c>
      <c r="D5143" t="s">
        <v>17806</v>
      </c>
      <c r="E5143">
        <v>0.438582959813613</v>
      </c>
      <c r="F5143">
        <v>3.7572225771885699</v>
      </c>
      <c r="G5143">
        <v>2.1570343574595801</v>
      </c>
      <c r="H5143">
        <v>1.74184642177587</v>
      </c>
      <c r="I5143">
        <v>8.1535321249065498E-2</v>
      </c>
      <c r="J5143">
        <v>0.2105405266864</v>
      </c>
      <c r="K5143" t="s">
        <v>1031</v>
      </c>
      <c r="L5143">
        <f t="shared" si="80"/>
        <v>-3.7572225771885699</v>
      </c>
      <c r="M5143" t="s">
        <v>1032</v>
      </c>
    </row>
    <row r="5144" spans="1:13" x14ac:dyDescent="0.2">
      <c r="A5144" t="s">
        <v>17807</v>
      </c>
      <c r="B5144" t="s">
        <v>17808</v>
      </c>
      <c r="C5144" t="s">
        <v>5142</v>
      </c>
      <c r="D5144" t="s">
        <v>17809</v>
      </c>
      <c r="E5144">
        <v>0.43681591702835598</v>
      </c>
      <c r="F5144">
        <v>1.80987950809313</v>
      </c>
      <c r="G5144">
        <v>2.1389731568144201</v>
      </c>
      <c r="H5144">
        <v>0.84614409597761897</v>
      </c>
      <c r="I5144">
        <v>0.397472363958915</v>
      </c>
      <c r="J5144">
        <v>0.57626292406101098</v>
      </c>
      <c r="K5144" t="s">
        <v>1031</v>
      </c>
      <c r="L5144">
        <f t="shared" si="80"/>
        <v>-1.80987950809313</v>
      </c>
      <c r="M5144" t="s">
        <v>1032</v>
      </c>
    </row>
    <row r="5145" spans="1:13" x14ac:dyDescent="0.2">
      <c r="A5145" t="s">
        <v>17810</v>
      </c>
      <c r="B5145" t="s">
        <v>17811</v>
      </c>
      <c r="C5145" t="s">
        <v>8349</v>
      </c>
      <c r="D5145" t="s">
        <v>14833</v>
      </c>
      <c r="E5145">
        <v>0.43625904932006998</v>
      </c>
      <c r="F5145">
        <v>1.44758502200965</v>
      </c>
      <c r="G5145">
        <v>1.72551084089799</v>
      </c>
      <c r="H5145">
        <v>0.83893128208704704</v>
      </c>
      <c r="I5145">
        <v>0.40150787235753199</v>
      </c>
      <c r="J5145">
        <v>0.58085176271113803</v>
      </c>
      <c r="K5145" t="s">
        <v>1031</v>
      </c>
      <c r="L5145">
        <f t="shared" si="80"/>
        <v>-1.44758502200965</v>
      </c>
      <c r="M5145" t="s">
        <v>1032</v>
      </c>
    </row>
    <row r="5146" spans="1:13" x14ac:dyDescent="0.2">
      <c r="A5146" t="s">
        <v>17812</v>
      </c>
      <c r="B5146" t="s">
        <v>404</v>
      </c>
      <c r="C5146" t="s">
        <v>948</v>
      </c>
      <c r="D5146" t="s">
        <v>1015</v>
      </c>
      <c r="E5146">
        <v>0.43318373134473998</v>
      </c>
      <c r="F5146">
        <v>2.3650622316759198</v>
      </c>
      <c r="G5146">
        <v>1.8548682779885901</v>
      </c>
      <c r="H5146">
        <v>1.27505670334747</v>
      </c>
      <c r="I5146">
        <v>0.20228917265180399</v>
      </c>
      <c r="J5146">
        <v>0.37532430072148198</v>
      </c>
      <c r="K5146" t="s">
        <v>1031</v>
      </c>
      <c r="L5146">
        <f t="shared" si="80"/>
        <v>-2.3650622316759198</v>
      </c>
      <c r="M5146" t="s">
        <v>1032</v>
      </c>
    </row>
    <row r="5147" spans="1:13" x14ac:dyDescent="0.2">
      <c r="A5147" t="s">
        <v>17813</v>
      </c>
      <c r="B5147" t="s">
        <v>17814</v>
      </c>
      <c r="C5147">
        <v>0</v>
      </c>
      <c r="D5147" t="s">
        <v>17815</v>
      </c>
      <c r="E5147">
        <v>0.43112085720892401</v>
      </c>
      <c r="F5147">
        <v>1.61933593403362</v>
      </c>
      <c r="G5147">
        <v>1.4028975532457</v>
      </c>
      <c r="H5147">
        <v>1.1542795340167</v>
      </c>
      <c r="I5147">
        <v>0.24838558433534699</v>
      </c>
      <c r="J5147">
        <v>0.42822800831332403</v>
      </c>
      <c r="K5147" t="s">
        <v>1031</v>
      </c>
      <c r="L5147">
        <f t="shared" si="80"/>
        <v>-1.61933593403362</v>
      </c>
      <c r="M5147" t="s">
        <v>1032</v>
      </c>
    </row>
    <row r="5148" spans="1:13" x14ac:dyDescent="0.2">
      <c r="A5148" t="s">
        <v>17816</v>
      </c>
      <c r="B5148" t="s">
        <v>17817</v>
      </c>
      <c r="C5148" t="s">
        <v>8367</v>
      </c>
      <c r="D5148" t="s">
        <v>12474</v>
      </c>
      <c r="E5148">
        <v>0.42916525422712598</v>
      </c>
      <c r="F5148">
        <v>1.1505468641807299</v>
      </c>
      <c r="G5148">
        <v>1.3281839594459399</v>
      </c>
      <c r="H5148">
        <v>0.866255653818228</v>
      </c>
      <c r="I5148">
        <v>0.38634997942126997</v>
      </c>
      <c r="J5148">
        <v>0.56597833591236502</v>
      </c>
      <c r="K5148" t="s">
        <v>1031</v>
      </c>
      <c r="L5148">
        <f t="shared" si="80"/>
        <v>-1.1505468641807299</v>
      </c>
      <c r="M5148" t="s">
        <v>1032</v>
      </c>
    </row>
    <row r="5149" spans="1:13" x14ac:dyDescent="0.2">
      <c r="A5149" t="s">
        <v>17818</v>
      </c>
      <c r="B5149" t="s">
        <v>17819</v>
      </c>
      <c r="C5149">
        <v>0</v>
      </c>
      <c r="D5149" t="s">
        <v>17820</v>
      </c>
      <c r="E5149">
        <v>0.42855207155675301</v>
      </c>
      <c r="F5149">
        <v>0.79559295631421301</v>
      </c>
      <c r="G5149">
        <v>1.3231788200800201</v>
      </c>
      <c r="H5149">
        <v>0.60127395045977095</v>
      </c>
      <c r="I5149">
        <v>0.54765753685896401</v>
      </c>
      <c r="J5149">
        <v>0.70432378072955604</v>
      </c>
      <c r="K5149" t="s">
        <v>1031</v>
      </c>
      <c r="L5149">
        <f t="shared" si="80"/>
        <v>-0.79559295631421301</v>
      </c>
      <c r="M5149" t="s">
        <v>1032</v>
      </c>
    </row>
    <row r="5150" spans="1:13" x14ac:dyDescent="0.2">
      <c r="A5150" t="s">
        <v>17821</v>
      </c>
      <c r="B5150" t="s">
        <v>17822</v>
      </c>
      <c r="C5150" t="s">
        <v>11930</v>
      </c>
      <c r="D5150" t="s">
        <v>17823</v>
      </c>
      <c r="E5150">
        <v>0.428460468443986</v>
      </c>
      <c r="F5150">
        <v>2.4746719417008101</v>
      </c>
      <c r="G5150">
        <v>1.82683934109515</v>
      </c>
      <c r="H5150">
        <v>1.35461936144714</v>
      </c>
      <c r="I5150">
        <v>0.17553886157121601</v>
      </c>
      <c r="J5150">
        <v>0.343674490929962</v>
      </c>
      <c r="K5150" t="s">
        <v>1031</v>
      </c>
      <c r="L5150">
        <f t="shared" si="80"/>
        <v>-2.4746719417008101</v>
      </c>
      <c r="M5150" t="s">
        <v>1032</v>
      </c>
    </row>
    <row r="5151" spans="1:13" x14ac:dyDescent="0.2">
      <c r="A5151" t="s">
        <v>17824</v>
      </c>
      <c r="B5151" t="s">
        <v>17825</v>
      </c>
      <c r="C5151">
        <v>0</v>
      </c>
      <c r="D5151" t="s">
        <v>16105</v>
      </c>
      <c r="E5151">
        <v>0.42798017888099898</v>
      </c>
      <c r="F5151">
        <v>4.19387196965436</v>
      </c>
      <c r="G5151">
        <v>1.9663189239540999</v>
      </c>
      <c r="H5151">
        <v>2.1328544004554701</v>
      </c>
      <c r="I5151">
        <v>3.2936671996387799E-2</v>
      </c>
      <c r="J5151">
        <v>0.114230284118075</v>
      </c>
      <c r="K5151" t="s">
        <v>1031</v>
      </c>
      <c r="L5151">
        <f t="shared" si="80"/>
        <v>-4.19387196965436</v>
      </c>
      <c r="M5151" t="s">
        <v>1032</v>
      </c>
    </row>
    <row r="5152" spans="1:13" x14ac:dyDescent="0.2">
      <c r="A5152" t="s">
        <v>17826</v>
      </c>
      <c r="B5152" t="s">
        <v>17827</v>
      </c>
      <c r="C5152" t="s">
        <v>17750</v>
      </c>
      <c r="D5152" t="s">
        <v>17828</v>
      </c>
      <c r="E5152">
        <v>0.42658343007084198</v>
      </c>
      <c r="F5152">
        <v>3.24485997626428</v>
      </c>
      <c r="G5152">
        <v>1.5589859423938699</v>
      </c>
      <c r="H5152">
        <v>2.0813914276107601</v>
      </c>
      <c r="I5152">
        <v>3.73980926811672E-2</v>
      </c>
      <c r="J5152">
        <v>0.1240073263666</v>
      </c>
      <c r="K5152" t="s">
        <v>1031</v>
      </c>
      <c r="L5152">
        <f t="shared" si="80"/>
        <v>-3.24485997626428</v>
      </c>
      <c r="M5152" t="s">
        <v>1032</v>
      </c>
    </row>
    <row r="5153" spans="1:13" x14ac:dyDescent="0.2">
      <c r="A5153" t="s">
        <v>17829</v>
      </c>
      <c r="B5153" t="s">
        <v>17830</v>
      </c>
      <c r="C5153" t="s">
        <v>2421</v>
      </c>
      <c r="D5153" t="s">
        <v>17831</v>
      </c>
      <c r="E5153">
        <v>0.426078607150362</v>
      </c>
      <c r="F5153">
        <v>4.3455678397155699</v>
      </c>
      <c r="G5153">
        <v>1.67889788054625</v>
      </c>
      <c r="H5153">
        <v>2.58834553909954</v>
      </c>
      <c r="I5153">
        <v>9.64381871198286E-3</v>
      </c>
      <c r="J5153">
        <v>5.1744701941777903E-2</v>
      </c>
      <c r="K5153" t="s">
        <v>1031</v>
      </c>
      <c r="L5153">
        <f t="shared" si="80"/>
        <v>-4.3455678397155699</v>
      </c>
      <c r="M5153" t="s">
        <v>1032</v>
      </c>
    </row>
    <row r="5154" spans="1:13" x14ac:dyDescent="0.2">
      <c r="A5154" t="s">
        <v>17832</v>
      </c>
      <c r="B5154" t="s">
        <v>17833</v>
      </c>
      <c r="C5154" t="s">
        <v>449</v>
      </c>
      <c r="D5154" t="s">
        <v>17834</v>
      </c>
      <c r="E5154">
        <v>0.42485920913409803</v>
      </c>
      <c r="F5154">
        <v>1.1131424802154799</v>
      </c>
      <c r="G5154">
        <v>1.3579767434011401</v>
      </c>
      <c r="H5154">
        <v>0.819706586010853</v>
      </c>
      <c r="I5154">
        <v>0.41238339460304502</v>
      </c>
      <c r="J5154">
        <v>0.59039475297830102</v>
      </c>
      <c r="K5154" t="s">
        <v>1031</v>
      </c>
      <c r="L5154">
        <f t="shared" si="80"/>
        <v>-1.1131424802154799</v>
      </c>
      <c r="M5154" t="s">
        <v>1032</v>
      </c>
    </row>
    <row r="5155" spans="1:13" x14ac:dyDescent="0.2">
      <c r="A5155" t="s">
        <v>17835</v>
      </c>
      <c r="B5155" t="s">
        <v>17836</v>
      </c>
      <c r="C5155" t="s">
        <v>13324</v>
      </c>
      <c r="D5155" t="s">
        <v>17837</v>
      </c>
      <c r="E5155">
        <v>0.424507016730303</v>
      </c>
      <c r="F5155">
        <v>1.03642217250776</v>
      </c>
      <c r="G5155">
        <v>1.22167052604002</v>
      </c>
      <c r="H5155">
        <v>0.84836471897809296</v>
      </c>
      <c r="I5155">
        <v>0.39623488481583102</v>
      </c>
      <c r="J5155">
        <v>0.57536703278123502</v>
      </c>
      <c r="K5155" t="s">
        <v>1031</v>
      </c>
      <c r="L5155">
        <f t="shared" si="80"/>
        <v>-1.03642217250776</v>
      </c>
      <c r="M5155" t="s">
        <v>1032</v>
      </c>
    </row>
    <row r="5156" spans="1:13" x14ac:dyDescent="0.2">
      <c r="A5156" t="s">
        <v>17838</v>
      </c>
      <c r="B5156" t="s">
        <v>17839</v>
      </c>
      <c r="C5156" t="s">
        <v>14720</v>
      </c>
      <c r="D5156" t="s">
        <v>17840</v>
      </c>
      <c r="E5156">
        <v>0.42445902565018701</v>
      </c>
      <c r="F5156">
        <v>1.5572466794744999</v>
      </c>
      <c r="G5156">
        <v>1.4900310869220099</v>
      </c>
      <c r="H5156">
        <v>1.04511019477542</v>
      </c>
      <c r="I5156">
        <v>0.29597204278653499</v>
      </c>
      <c r="J5156">
        <v>0.47542187512050599</v>
      </c>
      <c r="K5156" t="s">
        <v>1031</v>
      </c>
      <c r="L5156">
        <f t="shared" si="80"/>
        <v>-1.5572466794744999</v>
      </c>
      <c r="M5156" t="s">
        <v>1032</v>
      </c>
    </row>
    <row r="5157" spans="1:13" x14ac:dyDescent="0.2">
      <c r="A5157" t="s">
        <v>17841</v>
      </c>
      <c r="B5157" t="s">
        <v>17842</v>
      </c>
      <c r="C5157">
        <v>0</v>
      </c>
      <c r="D5157" t="s">
        <v>17843</v>
      </c>
      <c r="E5157">
        <v>0.42261345542597001</v>
      </c>
      <c r="F5157">
        <v>2.85182535694344</v>
      </c>
      <c r="G5157">
        <v>1.4765720919132601</v>
      </c>
      <c r="H5157">
        <v>1.9313824042605401</v>
      </c>
      <c r="I5157">
        <v>5.3435779513721297E-2</v>
      </c>
      <c r="J5157">
        <v>0.15782447373929201</v>
      </c>
      <c r="K5157" t="s">
        <v>1031</v>
      </c>
      <c r="L5157">
        <f t="shared" si="80"/>
        <v>-2.85182535694344</v>
      </c>
      <c r="M5157" t="s">
        <v>1032</v>
      </c>
    </row>
    <row r="5158" spans="1:13" x14ac:dyDescent="0.2">
      <c r="A5158" t="s">
        <v>17844</v>
      </c>
      <c r="B5158" t="s">
        <v>17845</v>
      </c>
      <c r="C5158" t="s">
        <v>17846</v>
      </c>
      <c r="D5158" t="s">
        <v>17847</v>
      </c>
      <c r="E5158">
        <v>0.41982085337039199</v>
      </c>
      <c r="F5158">
        <v>3.2277228710891901</v>
      </c>
      <c r="G5158">
        <v>1.8389801698032699</v>
      </c>
      <c r="H5158">
        <v>1.75517002526161</v>
      </c>
      <c r="I5158">
        <v>7.9230229406333494E-2</v>
      </c>
      <c r="J5158">
        <v>0.206976176610876</v>
      </c>
      <c r="K5158" t="s">
        <v>1031</v>
      </c>
      <c r="L5158">
        <f t="shared" si="80"/>
        <v>-3.2277228710891901</v>
      </c>
      <c r="M5158" t="s">
        <v>1032</v>
      </c>
    </row>
    <row r="5159" spans="1:13" x14ac:dyDescent="0.2">
      <c r="A5159" t="s">
        <v>17848</v>
      </c>
      <c r="B5159" t="s">
        <v>17849</v>
      </c>
      <c r="C5159" t="s">
        <v>17850</v>
      </c>
      <c r="D5159" t="s">
        <v>17851</v>
      </c>
      <c r="E5159">
        <v>0.41718808112439199</v>
      </c>
      <c r="F5159">
        <v>3.8061586940626699</v>
      </c>
      <c r="G5159">
        <v>1.78540049385341</v>
      </c>
      <c r="H5159">
        <v>2.13182348003494</v>
      </c>
      <c r="I5159">
        <v>3.3021360632025799E-2</v>
      </c>
      <c r="J5159">
        <v>0.114364496319666</v>
      </c>
      <c r="K5159" t="s">
        <v>1031</v>
      </c>
      <c r="L5159">
        <f t="shared" si="80"/>
        <v>-3.8061586940626699</v>
      </c>
      <c r="M5159" t="s">
        <v>1032</v>
      </c>
    </row>
    <row r="5160" spans="1:13" x14ac:dyDescent="0.2">
      <c r="A5160" t="s">
        <v>17852</v>
      </c>
      <c r="B5160" t="s">
        <v>17853</v>
      </c>
      <c r="C5160">
        <v>0</v>
      </c>
      <c r="D5160" t="s">
        <v>16441</v>
      </c>
      <c r="E5160">
        <v>0.41709882614051202</v>
      </c>
      <c r="F5160">
        <v>0.359219730867743</v>
      </c>
      <c r="G5160">
        <v>1.3251899233986499</v>
      </c>
      <c r="H5160">
        <v>0.271070376045774</v>
      </c>
      <c r="I5160">
        <v>0.78633690534462097</v>
      </c>
      <c r="J5160">
        <v>0.87552254433697596</v>
      </c>
      <c r="K5160" t="s">
        <v>1031</v>
      </c>
      <c r="L5160">
        <f t="shared" si="80"/>
        <v>-0.359219730867743</v>
      </c>
      <c r="M5160" t="s">
        <v>1032</v>
      </c>
    </row>
    <row r="5161" spans="1:13" x14ac:dyDescent="0.2">
      <c r="A5161" t="s">
        <v>17854</v>
      </c>
      <c r="B5161" t="s">
        <v>17855</v>
      </c>
      <c r="C5161" t="s">
        <v>17856</v>
      </c>
      <c r="D5161" t="s">
        <v>17857</v>
      </c>
      <c r="E5161">
        <v>0.416113356535672</v>
      </c>
      <c r="F5161">
        <v>3.3023503621234398</v>
      </c>
      <c r="G5161">
        <v>1.91280620285855</v>
      </c>
      <c r="H5161">
        <v>1.7264427296337199</v>
      </c>
      <c r="I5161">
        <v>8.4267794131666393E-2</v>
      </c>
      <c r="J5161">
        <v>0.21467734383055001</v>
      </c>
      <c r="K5161" t="s">
        <v>1031</v>
      </c>
      <c r="L5161">
        <f t="shared" si="80"/>
        <v>-3.3023503621234398</v>
      </c>
      <c r="M5161" t="s">
        <v>1032</v>
      </c>
    </row>
    <row r="5162" spans="1:13" x14ac:dyDescent="0.2">
      <c r="A5162" t="s">
        <v>17858</v>
      </c>
      <c r="B5162" t="s">
        <v>17859</v>
      </c>
      <c r="C5162" t="s">
        <v>14687</v>
      </c>
      <c r="D5162" t="s">
        <v>17860</v>
      </c>
      <c r="E5162">
        <v>0.41464559503771897</v>
      </c>
      <c r="F5162">
        <v>2.0180718310499501</v>
      </c>
      <c r="G5162">
        <v>1.6459207985153601</v>
      </c>
      <c r="H5162">
        <v>1.2261050670665801</v>
      </c>
      <c r="I5162">
        <v>0.220159139289477</v>
      </c>
      <c r="J5162">
        <v>0.39784813319698797</v>
      </c>
      <c r="K5162" t="s">
        <v>1031</v>
      </c>
      <c r="L5162">
        <f t="shared" si="80"/>
        <v>-2.0180718310499501</v>
      </c>
      <c r="M5162" t="s">
        <v>1032</v>
      </c>
    </row>
    <row r="5163" spans="1:13" x14ac:dyDescent="0.2">
      <c r="A5163" t="s">
        <v>17861</v>
      </c>
      <c r="B5163" t="s">
        <v>17862</v>
      </c>
      <c r="C5163">
        <v>0</v>
      </c>
      <c r="D5163" t="s">
        <v>17863</v>
      </c>
      <c r="E5163">
        <v>0.41150867738194802</v>
      </c>
      <c r="F5163">
        <v>4.1939667758900203</v>
      </c>
      <c r="G5163">
        <v>1.9544555085012001</v>
      </c>
      <c r="H5163">
        <v>2.1458491931117001</v>
      </c>
      <c r="I5163">
        <v>3.1885012414341399E-2</v>
      </c>
      <c r="J5163">
        <v>0.112008617040738</v>
      </c>
      <c r="K5163" t="s">
        <v>1031</v>
      </c>
      <c r="L5163">
        <f t="shared" si="80"/>
        <v>-4.1939667758900203</v>
      </c>
      <c r="M5163" t="s">
        <v>1032</v>
      </c>
    </row>
    <row r="5164" spans="1:13" x14ac:dyDescent="0.2">
      <c r="A5164" t="s">
        <v>17864</v>
      </c>
      <c r="B5164" t="s">
        <v>17865</v>
      </c>
      <c r="C5164" t="s">
        <v>14208</v>
      </c>
      <c r="D5164" t="s">
        <v>16827</v>
      </c>
      <c r="E5164">
        <v>0.410889968375449</v>
      </c>
      <c r="F5164">
        <v>0.61811971941861699</v>
      </c>
      <c r="G5164">
        <v>1.41865726806582</v>
      </c>
      <c r="H5164">
        <v>0.43570757598228999</v>
      </c>
      <c r="I5164">
        <v>0.66304890835605701</v>
      </c>
      <c r="J5164">
        <v>0.78914309810792704</v>
      </c>
      <c r="K5164" t="s">
        <v>1031</v>
      </c>
      <c r="L5164">
        <f t="shared" si="80"/>
        <v>-0.61811971941861699</v>
      </c>
      <c r="M5164" t="s">
        <v>1032</v>
      </c>
    </row>
    <row r="5165" spans="1:13" x14ac:dyDescent="0.2">
      <c r="A5165" t="s">
        <v>17866</v>
      </c>
      <c r="B5165" t="s">
        <v>17867</v>
      </c>
      <c r="C5165" t="s">
        <v>17868</v>
      </c>
      <c r="D5165" t="s">
        <v>17869</v>
      </c>
      <c r="E5165">
        <v>0.410708792215423</v>
      </c>
      <c r="F5165">
        <v>2.8974133307126801</v>
      </c>
      <c r="G5165">
        <v>2.23987839399254</v>
      </c>
      <c r="H5165">
        <v>1.29355831927469</v>
      </c>
      <c r="I5165">
        <v>0.195818027454848</v>
      </c>
      <c r="J5165">
        <v>0.36841536417278098</v>
      </c>
      <c r="K5165" t="s">
        <v>1031</v>
      </c>
      <c r="L5165">
        <f t="shared" si="80"/>
        <v>-2.8974133307126801</v>
      </c>
      <c r="M5165" t="s">
        <v>1032</v>
      </c>
    </row>
    <row r="5166" spans="1:13" x14ac:dyDescent="0.2">
      <c r="A5166" t="s">
        <v>17870</v>
      </c>
      <c r="B5166" t="s">
        <v>17871</v>
      </c>
      <c r="C5166" t="s">
        <v>5128</v>
      </c>
      <c r="D5166" t="s">
        <v>17872</v>
      </c>
      <c r="E5166">
        <v>0.41039467194974699</v>
      </c>
      <c r="F5166">
        <v>3.7279514774164402</v>
      </c>
      <c r="G5166">
        <v>1.8725366419867699</v>
      </c>
      <c r="H5166">
        <v>1.9908563570008799</v>
      </c>
      <c r="I5166">
        <v>4.64966814390151E-2</v>
      </c>
      <c r="J5166">
        <v>0.14504465036252201</v>
      </c>
      <c r="K5166" t="s">
        <v>1031</v>
      </c>
      <c r="L5166">
        <f t="shared" si="80"/>
        <v>-3.7279514774164402</v>
      </c>
      <c r="M5166" t="s">
        <v>1032</v>
      </c>
    </row>
    <row r="5167" spans="1:13" x14ac:dyDescent="0.2">
      <c r="A5167" t="s">
        <v>17873</v>
      </c>
      <c r="B5167" t="s">
        <v>17874</v>
      </c>
      <c r="C5167">
        <v>0</v>
      </c>
      <c r="D5167" t="s">
        <v>17875</v>
      </c>
      <c r="E5167">
        <v>0.407731670633104</v>
      </c>
      <c r="F5167">
        <v>3.49174205228111</v>
      </c>
      <c r="G5167">
        <v>1.9716011513223399</v>
      </c>
      <c r="H5167">
        <v>1.7710184688922599</v>
      </c>
      <c r="I5167">
        <v>7.6557630550238301E-2</v>
      </c>
      <c r="J5167">
        <v>0.20235625080486899</v>
      </c>
      <c r="K5167" t="s">
        <v>1031</v>
      </c>
      <c r="L5167">
        <f t="shared" si="80"/>
        <v>-3.49174205228111</v>
      </c>
      <c r="M5167" t="s">
        <v>1032</v>
      </c>
    </row>
    <row r="5168" spans="1:13" x14ac:dyDescent="0.2">
      <c r="A5168" t="s">
        <v>17876</v>
      </c>
      <c r="B5168" t="s">
        <v>17877</v>
      </c>
      <c r="C5168" t="s">
        <v>15377</v>
      </c>
      <c r="D5168" t="s">
        <v>17878</v>
      </c>
      <c r="E5168">
        <v>0.407147202135691</v>
      </c>
      <c r="F5168">
        <v>1.8389500712921301</v>
      </c>
      <c r="G5168">
        <v>1.35831676272985</v>
      </c>
      <c r="H5168">
        <v>1.35384478919065</v>
      </c>
      <c r="I5168">
        <v>0.17578590085339801</v>
      </c>
      <c r="J5168">
        <v>0.34405066853474198</v>
      </c>
      <c r="K5168" t="s">
        <v>1031</v>
      </c>
      <c r="L5168">
        <f t="shared" si="80"/>
        <v>-1.8389500712921301</v>
      </c>
      <c r="M5168" t="s">
        <v>1032</v>
      </c>
    </row>
    <row r="5169" spans="1:13" x14ac:dyDescent="0.2">
      <c r="A5169" t="s">
        <v>17879</v>
      </c>
      <c r="B5169" t="s">
        <v>17880</v>
      </c>
      <c r="C5169">
        <v>0</v>
      </c>
      <c r="D5169" t="s">
        <v>17328</v>
      </c>
      <c r="E5169">
        <v>0.40414565997144303</v>
      </c>
      <c r="F5169">
        <v>-0.500682586178683</v>
      </c>
      <c r="G5169">
        <v>1.80150720061717</v>
      </c>
      <c r="H5169">
        <v>-0.27792427696495298</v>
      </c>
      <c r="I5169">
        <v>0.78107048745651197</v>
      </c>
      <c r="J5169">
        <v>0.87207709689826496</v>
      </c>
      <c r="K5169" t="s">
        <v>1031</v>
      </c>
      <c r="L5169">
        <f t="shared" si="80"/>
        <v>0.500682586178683</v>
      </c>
      <c r="M5169" t="s">
        <v>1032</v>
      </c>
    </row>
    <row r="5170" spans="1:13" x14ac:dyDescent="0.2">
      <c r="A5170" t="s">
        <v>17881</v>
      </c>
      <c r="B5170" t="s">
        <v>17882</v>
      </c>
      <c r="C5170">
        <v>0</v>
      </c>
      <c r="D5170">
        <v>0</v>
      </c>
      <c r="E5170">
        <v>0.39936789598122502</v>
      </c>
      <c r="F5170">
        <v>1.74169518414094</v>
      </c>
      <c r="G5170">
        <v>1.78119395786006</v>
      </c>
      <c r="H5170">
        <v>0.977824552152323</v>
      </c>
      <c r="I5170">
        <v>0.32816110565413698</v>
      </c>
      <c r="J5170">
        <v>0.50943414642914897</v>
      </c>
      <c r="K5170" t="s">
        <v>1031</v>
      </c>
      <c r="L5170">
        <f t="shared" si="80"/>
        <v>-1.74169518414094</v>
      </c>
      <c r="M5170" t="s">
        <v>1032</v>
      </c>
    </row>
    <row r="5171" spans="1:13" x14ac:dyDescent="0.2">
      <c r="A5171" t="s">
        <v>17883</v>
      </c>
      <c r="B5171" t="s">
        <v>17884</v>
      </c>
      <c r="C5171" t="s">
        <v>17885</v>
      </c>
      <c r="D5171" t="s">
        <v>17886</v>
      </c>
      <c r="E5171">
        <v>0.399146077282925</v>
      </c>
      <c r="F5171">
        <v>3.1392231907855401</v>
      </c>
      <c r="G5171">
        <v>1.97333648919667</v>
      </c>
      <c r="H5171">
        <v>1.5908200187710899</v>
      </c>
      <c r="I5171">
        <v>0.111650086376721</v>
      </c>
      <c r="J5171">
        <v>0.25781543527004802</v>
      </c>
      <c r="K5171" t="s">
        <v>1031</v>
      </c>
      <c r="L5171">
        <f t="shared" si="80"/>
        <v>-3.1392231907855401</v>
      </c>
      <c r="M5171" t="s">
        <v>1032</v>
      </c>
    </row>
    <row r="5172" spans="1:13" x14ac:dyDescent="0.2">
      <c r="A5172" t="s">
        <v>17887</v>
      </c>
      <c r="B5172" t="s">
        <v>17888</v>
      </c>
      <c r="C5172" t="s">
        <v>473</v>
      </c>
      <c r="D5172" t="s">
        <v>17889</v>
      </c>
      <c r="E5172">
        <v>0.39874398925135301</v>
      </c>
      <c r="F5172">
        <v>0.77915888714525305</v>
      </c>
      <c r="G5172">
        <v>1.46501711158829</v>
      </c>
      <c r="H5172">
        <v>0.53184285765818096</v>
      </c>
      <c r="I5172">
        <v>0.59483483676226601</v>
      </c>
      <c r="J5172">
        <v>0.74008932340462996</v>
      </c>
      <c r="K5172" t="s">
        <v>1031</v>
      </c>
      <c r="L5172">
        <f t="shared" si="80"/>
        <v>-0.77915888714525305</v>
      </c>
      <c r="M5172" t="s">
        <v>1032</v>
      </c>
    </row>
    <row r="5173" spans="1:13" x14ac:dyDescent="0.2">
      <c r="A5173" t="s">
        <v>17890</v>
      </c>
      <c r="B5173" t="s">
        <v>17891</v>
      </c>
      <c r="C5173">
        <v>0</v>
      </c>
      <c r="D5173" t="s">
        <v>17892</v>
      </c>
      <c r="E5173">
        <v>0.39811654293423099</v>
      </c>
      <c r="F5173">
        <v>1.81613157519867</v>
      </c>
      <c r="G5173">
        <v>1.45239738283562</v>
      </c>
      <c r="H5173">
        <v>1.2504371025875201</v>
      </c>
      <c r="I5173">
        <v>0.21113991817604899</v>
      </c>
      <c r="J5173">
        <v>0.38616471205978697</v>
      </c>
      <c r="K5173" t="s">
        <v>1031</v>
      </c>
      <c r="L5173">
        <f t="shared" si="80"/>
        <v>-1.81613157519867</v>
      </c>
      <c r="M5173" t="s">
        <v>1032</v>
      </c>
    </row>
    <row r="5174" spans="1:13" x14ac:dyDescent="0.2">
      <c r="A5174" t="s">
        <v>17893</v>
      </c>
      <c r="B5174" t="s">
        <v>17894</v>
      </c>
      <c r="C5174" t="s">
        <v>3236</v>
      </c>
      <c r="D5174" t="s">
        <v>17895</v>
      </c>
      <c r="E5174">
        <v>0.39762758913324697</v>
      </c>
      <c r="F5174">
        <v>3.1298097230797501</v>
      </c>
      <c r="G5174">
        <v>1.6877927610685</v>
      </c>
      <c r="H5174">
        <v>1.85438034530871</v>
      </c>
      <c r="I5174">
        <v>6.3684764701436303E-2</v>
      </c>
      <c r="J5174">
        <v>0.178653724433259</v>
      </c>
      <c r="K5174" t="s">
        <v>1031</v>
      </c>
      <c r="L5174">
        <f t="shared" si="80"/>
        <v>-3.1298097230797501</v>
      </c>
      <c r="M5174" t="s">
        <v>1032</v>
      </c>
    </row>
    <row r="5175" spans="1:13" x14ac:dyDescent="0.2">
      <c r="A5175" t="s">
        <v>17896</v>
      </c>
      <c r="B5175" t="s">
        <v>17897</v>
      </c>
      <c r="C5175" t="s">
        <v>14355</v>
      </c>
      <c r="D5175" t="s">
        <v>17898</v>
      </c>
      <c r="E5175">
        <v>0.39691336887761502</v>
      </c>
      <c r="F5175">
        <v>3.2850315787617999</v>
      </c>
      <c r="G5175">
        <v>1.9779446928814299</v>
      </c>
      <c r="H5175">
        <v>1.66083085668904</v>
      </c>
      <c r="I5175">
        <v>9.6747422051146004E-2</v>
      </c>
      <c r="J5175">
        <v>0.23495078627022201</v>
      </c>
      <c r="K5175" t="s">
        <v>1031</v>
      </c>
      <c r="L5175">
        <f t="shared" si="80"/>
        <v>-3.2850315787617999</v>
      </c>
      <c r="M5175" t="s">
        <v>1032</v>
      </c>
    </row>
    <row r="5176" spans="1:13" x14ac:dyDescent="0.2">
      <c r="A5176" t="s">
        <v>17899</v>
      </c>
      <c r="B5176" t="s">
        <v>17900</v>
      </c>
      <c r="C5176" t="s">
        <v>17901</v>
      </c>
      <c r="D5176" t="s">
        <v>17902</v>
      </c>
      <c r="E5176">
        <v>0.39680036651050798</v>
      </c>
      <c r="F5176">
        <v>3.0483660036318398</v>
      </c>
      <c r="G5176">
        <v>1.75272008284277</v>
      </c>
      <c r="H5176">
        <v>1.7392201033536701</v>
      </c>
      <c r="I5176">
        <v>8.1996054625520495E-2</v>
      </c>
      <c r="J5176">
        <v>0.21126352516194299</v>
      </c>
      <c r="K5176" t="s">
        <v>1031</v>
      </c>
      <c r="L5176">
        <f t="shared" si="80"/>
        <v>-3.0483660036318398</v>
      </c>
      <c r="M5176" t="s">
        <v>1032</v>
      </c>
    </row>
    <row r="5177" spans="1:13" x14ac:dyDescent="0.2">
      <c r="A5177" t="s">
        <v>17903</v>
      </c>
      <c r="B5177" t="s">
        <v>17904</v>
      </c>
      <c r="C5177">
        <v>0</v>
      </c>
      <c r="D5177" t="s">
        <v>17905</v>
      </c>
      <c r="E5177">
        <v>0.39389207314393299</v>
      </c>
      <c r="F5177">
        <v>2.15587212154735</v>
      </c>
      <c r="G5177">
        <v>1.6774708040809001</v>
      </c>
      <c r="H5177">
        <v>1.2851920380984401</v>
      </c>
      <c r="I5177">
        <v>0.19872518520465299</v>
      </c>
      <c r="J5177">
        <v>0.37087871818867202</v>
      </c>
      <c r="K5177" t="s">
        <v>1031</v>
      </c>
      <c r="L5177">
        <f t="shared" si="80"/>
        <v>-2.15587212154735</v>
      </c>
      <c r="M5177" t="s">
        <v>1032</v>
      </c>
    </row>
    <row r="5178" spans="1:13" x14ac:dyDescent="0.2">
      <c r="A5178" t="s">
        <v>17906</v>
      </c>
      <c r="B5178" t="s">
        <v>266</v>
      </c>
      <c r="C5178" t="s">
        <v>725</v>
      </c>
      <c r="D5178" t="s">
        <v>812</v>
      </c>
      <c r="E5178">
        <v>0.393627584011982</v>
      </c>
      <c r="F5178">
        <v>2.1744600420995699</v>
      </c>
      <c r="G5178">
        <v>1.90900720769577</v>
      </c>
      <c r="H5178">
        <v>1.1390528193574501</v>
      </c>
      <c r="I5178">
        <v>0.25468112440337298</v>
      </c>
      <c r="J5178">
        <v>0.43344997526787399</v>
      </c>
      <c r="K5178" t="s">
        <v>1031</v>
      </c>
      <c r="L5178">
        <f t="shared" si="80"/>
        <v>-2.1744600420995699</v>
      </c>
      <c r="M5178" t="s">
        <v>1032</v>
      </c>
    </row>
    <row r="5179" spans="1:13" x14ac:dyDescent="0.2">
      <c r="A5179" t="s">
        <v>17907</v>
      </c>
      <c r="B5179" t="s">
        <v>17908</v>
      </c>
      <c r="C5179" t="s">
        <v>3622</v>
      </c>
      <c r="D5179" t="s">
        <v>17909</v>
      </c>
      <c r="E5179">
        <v>0.39264512934476098</v>
      </c>
      <c r="F5179">
        <v>0.88967125100826905</v>
      </c>
      <c r="G5179">
        <v>1.4426162882532401</v>
      </c>
      <c r="H5179">
        <v>0.61670678353806097</v>
      </c>
      <c r="I5179">
        <v>0.53742814605350697</v>
      </c>
      <c r="J5179">
        <v>0.69717702159331996</v>
      </c>
      <c r="K5179" t="s">
        <v>1031</v>
      </c>
      <c r="L5179">
        <f t="shared" si="80"/>
        <v>-0.88967125100826905</v>
      </c>
      <c r="M5179" t="s">
        <v>1032</v>
      </c>
    </row>
    <row r="5180" spans="1:13" x14ac:dyDescent="0.2">
      <c r="A5180" t="s">
        <v>17910</v>
      </c>
      <c r="B5180" t="s">
        <v>17911</v>
      </c>
      <c r="C5180" t="s">
        <v>8970</v>
      </c>
      <c r="D5180" t="s">
        <v>17912</v>
      </c>
      <c r="E5180">
        <v>0.392205741073402</v>
      </c>
      <c r="F5180">
        <v>0.70489106125698697</v>
      </c>
      <c r="G5180">
        <v>1.50126132705905</v>
      </c>
      <c r="H5180">
        <v>0.46953255142984301</v>
      </c>
      <c r="I5180">
        <v>0.63868902317726095</v>
      </c>
      <c r="J5180">
        <v>0.77301353963922204</v>
      </c>
      <c r="K5180" t="s">
        <v>1031</v>
      </c>
      <c r="L5180">
        <f t="shared" si="80"/>
        <v>-0.70489106125698697</v>
      </c>
      <c r="M5180" t="s">
        <v>1032</v>
      </c>
    </row>
    <row r="5181" spans="1:13" x14ac:dyDescent="0.2">
      <c r="A5181" t="s">
        <v>17913</v>
      </c>
      <c r="B5181" t="s">
        <v>17914</v>
      </c>
      <c r="C5181" t="s">
        <v>17730</v>
      </c>
      <c r="D5181" t="s">
        <v>17915</v>
      </c>
      <c r="E5181">
        <v>0.391554391857103</v>
      </c>
      <c r="F5181">
        <v>3.5102029641648902</v>
      </c>
      <c r="G5181">
        <v>1.9604382051660001</v>
      </c>
      <c r="H5181">
        <v>1.79051956593942</v>
      </c>
      <c r="I5181">
        <v>7.3370424695759495E-2</v>
      </c>
      <c r="J5181">
        <v>0.19633324148946399</v>
      </c>
      <c r="K5181" t="s">
        <v>1031</v>
      </c>
      <c r="L5181">
        <f t="shared" si="80"/>
        <v>-3.5102029641648902</v>
      </c>
      <c r="M5181" t="s">
        <v>1032</v>
      </c>
    </row>
    <row r="5182" spans="1:13" x14ac:dyDescent="0.2">
      <c r="A5182" t="s">
        <v>17916</v>
      </c>
      <c r="B5182" t="s">
        <v>17917</v>
      </c>
      <c r="C5182" t="s">
        <v>14561</v>
      </c>
      <c r="D5182" t="s">
        <v>16223</v>
      </c>
      <c r="E5182">
        <v>0.390486829176723</v>
      </c>
      <c r="F5182">
        <v>3.6563924940395598</v>
      </c>
      <c r="G5182">
        <v>2.2647841815076002</v>
      </c>
      <c r="H5182">
        <v>1.6144551537823</v>
      </c>
      <c r="I5182">
        <v>0.106428736775713</v>
      </c>
      <c r="J5182">
        <v>0.24971504806192099</v>
      </c>
      <c r="K5182" t="s">
        <v>1031</v>
      </c>
      <c r="L5182">
        <f t="shared" si="80"/>
        <v>-3.6563924940395598</v>
      </c>
      <c r="M5182" t="s">
        <v>1032</v>
      </c>
    </row>
    <row r="5183" spans="1:13" x14ac:dyDescent="0.2">
      <c r="A5183" t="s">
        <v>17918</v>
      </c>
      <c r="B5183" t="s">
        <v>17919</v>
      </c>
      <c r="C5183">
        <v>0</v>
      </c>
      <c r="D5183" t="s">
        <v>17920</v>
      </c>
      <c r="E5183">
        <v>0.38990040960512901</v>
      </c>
      <c r="F5183">
        <v>3.7255386171062401</v>
      </c>
      <c r="G5183">
        <v>2.2483867068001002</v>
      </c>
      <c r="H5183">
        <v>1.65698302958232</v>
      </c>
      <c r="I5183">
        <v>9.7522906155606104E-2</v>
      </c>
      <c r="J5183">
        <v>0.23634031433765801</v>
      </c>
      <c r="K5183" t="s">
        <v>1031</v>
      </c>
      <c r="L5183">
        <f t="shared" si="80"/>
        <v>-3.7255386171062401</v>
      </c>
      <c r="M5183" t="s">
        <v>1032</v>
      </c>
    </row>
    <row r="5184" spans="1:13" x14ac:dyDescent="0.2">
      <c r="A5184" t="s">
        <v>17921</v>
      </c>
      <c r="B5184" t="s">
        <v>17922</v>
      </c>
      <c r="C5184" t="s">
        <v>17923</v>
      </c>
      <c r="D5184" t="s">
        <v>17924</v>
      </c>
      <c r="E5184">
        <v>0.38909349887721401</v>
      </c>
      <c r="F5184">
        <v>3.3104423409388</v>
      </c>
      <c r="G5184">
        <v>2.26901450366171</v>
      </c>
      <c r="H5184">
        <v>1.4589780433736499</v>
      </c>
      <c r="I5184">
        <v>0.14457115100797799</v>
      </c>
      <c r="J5184">
        <v>0.30330846650343202</v>
      </c>
      <c r="K5184" t="s">
        <v>1031</v>
      </c>
      <c r="L5184">
        <f t="shared" si="80"/>
        <v>-3.3104423409388</v>
      </c>
      <c r="M5184" t="s">
        <v>1032</v>
      </c>
    </row>
    <row r="5185" spans="1:13" x14ac:dyDescent="0.2">
      <c r="A5185" t="s">
        <v>17925</v>
      </c>
      <c r="B5185" t="s">
        <v>17926</v>
      </c>
      <c r="C5185">
        <v>0</v>
      </c>
      <c r="D5185" t="s">
        <v>17927</v>
      </c>
      <c r="E5185">
        <v>0.387628891193596</v>
      </c>
      <c r="F5185">
        <v>-0.52032053812262802</v>
      </c>
      <c r="G5185">
        <v>1.28643815115064</v>
      </c>
      <c r="H5185">
        <v>-0.40446603488650601</v>
      </c>
      <c r="I5185">
        <v>0.68587004949026298</v>
      </c>
      <c r="J5185">
        <v>0.807656444974724</v>
      </c>
      <c r="K5185" t="s">
        <v>1031</v>
      </c>
      <c r="L5185">
        <f t="shared" si="80"/>
        <v>0.52032053812262802</v>
      </c>
      <c r="M5185" t="s">
        <v>1032</v>
      </c>
    </row>
    <row r="5186" spans="1:13" x14ac:dyDescent="0.2">
      <c r="A5186" t="s">
        <v>17928</v>
      </c>
      <c r="B5186" t="s">
        <v>17929</v>
      </c>
      <c r="C5186" t="s">
        <v>15322</v>
      </c>
      <c r="D5186" t="s">
        <v>15323</v>
      </c>
      <c r="E5186">
        <v>0.387460542061144</v>
      </c>
      <c r="F5186">
        <v>3.4306380362962599</v>
      </c>
      <c r="G5186">
        <v>2.4062476165708699</v>
      </c>
      <c r="H5186">
        <v>1.4257211155954299</v>
      </c>
      <c r="I5186">
        <v>0.153948858937344</v>
      </c>
      <c r="J5186">
        <v>0.31580932862858602</v>
      </c>
      <c r="K5186" t="s">
        <v>1031</v>
      </c>
      <c r="L5186">
        <f t="shared" ref="L5186:L5249" si="81">F5186*-1</f>
        <v>-3.4306380362962599</v>
      </c>
      <c r="M5186" t="s">
        <v>1032</v>
      </c>
    </row>
    <row r="5187" spans="1:13" x14ac:dyDescent="0.2">
      <c r="A5187" t="s">
        <v>17930</v>
      </c>
      <c r="B5187" t="s">
        <v>17931</v>
      </c>
      <c r="C5187">
        <v>0</v>
      </c>
      <c r="D5187" t="s">
        <v>17510</v>
      </c>
      <c r="E5187">
        <v>0.387405475857235</v>
      </c>
      <c r="F5187">
        <v>0.15226318228506</v>
      </c>
      <c r="G5187">
        <v>1.8866725469754899</v>
      </c>
      <c r="H5187">
        <v>8.0704615397701907E-2</v>
      </c>
      <c r="I5187">
        <v>0.93567686623597002</v>
      </c>
      <c r="J5187">
        <v>0.96340203155178294</v>
      </c>
      <c r="K5187" t="s">
        <v>1031</v>
      </c>
      <c r="L5187">
        <f t="shared" si="81"/>
        <v>-0.15226318228506</v>
      </c>
      <c r="M5187" t="s">
        <v>1032</v>
      </c>
    </row>
    <row r="5188" spans="1:13" x14ac:dyDescent="0.2">
      <c r="A5188" t="s">
        <v>17932</v>
      </c>
      <c r="B5188" t="s">
        <v>17933</v>
      </c>
      <c r="C5188">
        <v>0</v>
      </c>
      <c r="D5188" t="s">
        <v>17934</v>
      </c>
      <c r="E5188">
        <v>0.38525309072625702</v>
      </c>
      <c r="F5188">
        <v>1.09747018657567</v>
      </c>
      <c r="G5188">
        <v>1.3602177048262301</v>
      </c>
      <c r="H5188">
        <v>0.80683421681816403</v>
      </c>
      <c r="I5188">
        <v>0.41976200278723302</v>
      </c>
      <c r="J5188">
        <v>0.59692499919845499</v>
      </c>
      <c r="K5188" t="s">
        <v>1031</v>
      </c>
      <c r="L5188">
        <f t="shared" si="81"/>
        <v>-1.09747018657567</v>
      </c>
      <c r="M5188" t="s">
        <v>1032</v>
      </c>
    </row>
    <row r="5189" spans="1:13" x14ac:dyDescent="0.2">
      <c r="A5189" t="s">
        <v>17935</v>
      </c>
      <c r="B5189" t="s">
        <v>17936</v>
      </c>
      <c r="C5189" t="s">
        <v>17937</v>
      </c>
      <c r="D5189" t="s">
        <v>17938</v>
      </c>
      <c r="E5189">
        <v>0.38264619121544702</v>
      </c>
      <c r="F5189">
        <v>2.13759825826987</v>
      </c>
      <c r="G5189">
        <v>1.5491633669575</v>
      </c>
      <c r="H5189">
        <v>1.37984043766026</v>
      </c>
      <c r="I5189">
        <v>0.16763577893685999</v>
      </c>
      <c r="J5189">
        <v>0.333833310008675</v>
      </c>
      <c r="K5189" t="s">
        <v>1031</v>
      </c>
      <c r="L5189">
        <f t="shared" si="81"/>
        <v>-2.13759825826987</v>
      </c>
      <c r="M5189" t="s">
        <v>1032</v>
      </c>
    </row>
    <row r="5190" spans="1:13" x14ac:dyDescent="0.2">
      <c r="A5190" t="s">
        <v>17939</v>
      </c>
      <c r="B5190" t="s">
        <v>17940</v>
      </c>
      <c r="C5190" t="s">
        <v>8936</v>
      </c>
      <c r="D5190" t="s">
        <v>13328</v>
      </c>
      <c r="E5190">
        <v>0.382508943370931</v>
      </c>
      <c r="F5190">
        <v>2.35962037943609E-2</v>
      </c>
      <c r="G5190">
        <v>1.5592695557254601</v>
      </c>
      <c r="H5190">
        <v>1.5132857373966101E-2</v>
      </c>
      <c r="I5190">
        <v>0.98792618756619999</v>
      </c>
      <c r="J5190">
        <v>0.99360169650598895</v>
      </c>
      <c r="K5190" t="s">
        <v>1031</v>
      </c>
      <c r="L5190">
        <f t="shared" si="81"/>
        <v>-2.35962037943609E-2</v>
      </c>
      <c r="M5190" t="s">
        <v>1032</v>
      </c>
    </row>
    <row r="5191" spans="1:13" x14ac:dyDescent="0.2">
      <c r="A5191" t="s">
        <v>17941</v>
      </c>
      <c r="B5191" t="s">
        <v>17942</v>
      </c>
      <c r="C5191" t="s">
        <v>10001</v>
      </c>
      <c r="D5191" t="s">
        <v>10002</v>
      </c>
      <c r="E5191">
        <v>0.38117423708138698</v>
      </c>
      <c r="F5191">
        <v>0.81279572671651501</v>
      </c>
      <c r="G5191">
        <v>1.6412407202558399</v>
      </c>
      <c r="H5191">
        <v>0.49523248886355697</v>
      </c>
      <c r="I5191">
        <v>0.62043601970077999</v>
      </c>
      <c r="J5191">
        <v>0.75839136638673399</v>
      </c>
      <c r="K5191" t="s">
        <v>1031</v>
      </c>
      <c r="L5191">
        <f t="shared" si="81"/>
        <v>-0.81279572671651501</v>
      </c>
      <c r="M5191" t="s">
        <v>1032</v>
      </c>
    </row>
    <row r="5192" spans="1:13" x14ac:dyDescent="0.2">
      <c r="A5192" t="s">
        <v>17943</v>
      </c>
      <c r="B5192" t="s">
        <v>17944</v>
      </c>
      <c r="C5192">
        <v>0</v>
      </c>
      <c r="D5192" t="s">
        <v>17945</v>
      </c>
      <c r="E5192">
        <v>0.37680982075295499</v>
      </c>
      <c r="F5192">
        <v>2.89386614893743</v>
      </c>
      <c r="G5192">
        <v>1.7139395659210299</v>
      </c>
      <c r="H5192">
        <v>1.68842951436408</v>
      </c>
      <c r="I5192">
        <v>9.1328808843289006E-2</v>
      </c>
      <c r="J5192">
        <v>0.226586557807162</v>
      </c>
      <c r="K5192" t="s">
        <v>1031</v>
      </c>
      <c r="L5192">
        <f t="shared" si="81"/>
        <v>-2.89386614893743</v>
      </c>
      <c r="M5192" t="s">
        <v>1032</v>
      </c>
    </row>
    <row r="5193" spans="1:13" x14ac:dyDescent="0.2">
      <c r="A5193" t="s">
        <v>17946</v>
      </c>
      <c r="B5193" t="s">
        <v>17947</v>
      </c>
      <c r="C5193">
        <v>0</v>
      </c>
      <c r="D5193">
        <v>0</v>
      </c>
      <c r="E5193">
        <v>0.37671966665066797</v>
      </c>
      <c r="F5193">
        <v>1.2416744460806399</v>
      </c>
      <c r="G5193">
        <v>1.4969341352099499</v>
      </c>
      <c r="H5193">
        <v>0.82947834301773904</v>
      </c>
      <c r="I5193">
        <v>0.40683378660346498</v>
      </c>
      <c r="J5193">
        <v>0.58612122773423303</v>
      </c>
      <c r="K5193" t="s">
        <v>1031</v>
      </c>
      <c r="L5193">
        <f t="shared" si="81"/>
        <v>-1.2416744460806399</v>
      </c>
      <c r="M5193" t="s">
        <v>1032</v>
      </c>
    </row>
    <row r="5194" spans="1:13" x14ac:dyDescent="0.2">
      <c r="A5194" t="s">
        <v>17948</v>
      </c>
      <c r="B5194" t="s">
        <v>17949</v>
      </c>
      <c r="C5194" t="s">
        <v>8048</v>
      </c>
      <c r="D5194" t="s">
        <v>17950</v>
      </c>
      <c r="E5194">
        <v>0.37511825407180299</v>
      </c>
      <c r="F5194">
        <v>1.42996310585518</v>
      </c>
      <c r="G5194">
        <v>1.5221924237481901</v>
      </c>
      <c r="H5194">
        <v>0.93941021092069799</v>
      </c>
      <c r="I5194">
        <v>0.34752017247342198</v>
      </c>
      <c r="J5194">
        <v>0.52861867011915897</v>
      </c>
      <c r="K5194" t="s">
        <v>1031</v>
      </c>
      <c r="L5194">
        <f t="shared" si="81"/>
        <v>-1.42996310585518</v>
      </c>
      <c r="M5194" t="s">
        <v>1032</v>
      </c>
    </row>
    <row r="5195" spans="1:13" x14ac:dyDescent="0.2">
      <c r="A5195" t="s">
        <v>17951</v>
      </c>
      <c r="B5195" t="s">
        <v>17952</v>
      </c>
      <c r="C5195" t="s">
        <v>12862</v>
      </c>
      <c r="D5195" t="s">
        <v>16162</v>
      </c>
      <c r="E5195">
        <v>0.37223568139400898</v>
      </c>
      <c r="F5195">
        <v>4.7861914533259604</v>
      </c>
      <c r="G5195">
        <v>2.1811873944376501</v>
      </c>
      <c r="H5195">
        <v>2.1943054803688402</v>
      </c>
      <c r="I5195">
        <v>2.8213455734619301E-2</v>
      </c>
      <c r="J5195">
        <v>0.10327904619676399</v>
      </c>
      <c r="K5195" t="s">
        <v>1031</v>
      </c>
      <c r="L5195">
        <f t="shared" si="81"/>
        <v>-4.7861914533259604</v>
      </c>
      <c r="M5195" t="s">
        <v>1032</v>
      </c>
    </row>
    <row r="5196" spans="1:13" x14ac:dyDescent="0.2">
      <c r="A5196" t="s">
        <v>17953</v>
      </c>
      <c r="B5196" t="s">
        <v>17954</v>
      </c>
      <c r="C5196" t="s">
        <v>14058</v>
      </c>
      <c r="D5196" t="s">
        <v>17955</v>
      </c>
      <c r="E5196">
        <v>0.36943218379646903</v>
      </c>
      <c r="F5196">
        <v>1.60312046932593</v>
      </c>
      <c r="G5196">
        <v>1.3984328946168501</v>
      </c>
      <c r="H5196">
        <v>1.14636925053537</v>
      </c>
      <c r="I5196">
        <v>0.25164240025351198</v>
      </c>
      <c r="J5196">
        <v>0.43088604436851402</v>
      </c>
      <c r="K5196" t="s">
        <v>1031</v>
      </c>
      <c r="L5196">
        <f t="shared" si="81"/>
        <v>-1.60312046932593</v>
      </c>
      <c r="M5196" t="s">
        <v>1032</v>
      </c>
    </row>
    <row r="5197" spans="1:13" x14ac:dyDescent="0.2">
      <c r="A5197" t="s">
        <v>17956</v>
      </c>
      <c r="B5197" t="s">
        <v>17957</v>
      </c>
      <c r="C5197" t="s">
        <v>5986</v>
      </c>
      <c r="D5197" t="s">
        <v>10103</v>
      </c>
      <c r="E5197">
        <v>0.36767676939947103</v>
      </c>
      <c r="F5197">
        <v>-0.57509835536418996</v>
      </c>
      <c r="G5197">
        <v>1.5383576415481599</v>
      </c>
      <c r="H5197">
        <v>-0.37383917746554002</v>
      </c>
      <c r="I5197">
        <v>0.70852396993718203</v>
      </c>
      <c r="J5197">
        <v>0.82367743734369203</v>
      </c>
      <c r="K5197" t="s">
        <v>1031</v>
      </c>
      <c r="L5197">
        <f t="shared" si="81"/>
        <v>0.57509835536418996</v>
      </c>
      <c r="M5197" t="s">
        <v>1032</v>
      </c>
    </row>
    <row r="5198" spans="1:13" x14ac:dyDescent="0.2">
      <c r="A5198" t="s">
        <v>17958</v>
      </c>
      <c r="B5198" t="s">
        <v>17959</v>
      </c>
      <c r="C5198">
        <v>0</v>
      </c>
      <c r="D5198" t="s">
        <v>17960</v>
      </c>
      <c r="E5198">
        <v>0.36586285031175703</v>
      </c>
      <c r="F5198">
        <v>0.393254132435993</v>
      </c>
      <c r="G5198">
        <v>1.5660071065330801</v>
      </c>
      <c r="H5198">
        <v>0.25111899607314297</v>
      </c>
      <c r="I5198">
        <v>0.80172210963663304</v>
      </c>
      <c r="J5198">
        <v>0.88317673775580496</v>
      </c>
      <c r="K5198" t="s">
        <v>1031</v>
      </c>
      <c r="L5198">
        <f t="shared" si="81"/>
        <v>-0.393254132435993</v>
      </c>
      <c r="M5198" t="s">
        <v>1032</v>
      </c>
    </row>
    <row r="5199" spans="1:13" x14ac:dyDescent="0.2">
      <c r="A5199" t="s">
        <v>17961</v>
      </c>
      <c r="B5199" t="s">
        <v>17962</v>
      </c>
      <c r="C5199">
        <v>0</v>
      </c>
      <c r="D5199" t="s">
        <v>17963</v>
      </c>
      <c r="E5199">
        <v>0.36346728715947102</v>
      </c>
      <c r="F5199">
        <v>3.9450475542348702</v>
      </c>
      <c r="G5199">
        <v>1.73356618372972</v>
      </c>
      <c r="H5199">
        <v>2.2756832656640902</v>
      </c>
      <c r="I5199">
        <v>2.28649736525872E-2</v>
      </c>
      <c r="J5199">
        <v>9.0521029615138193E-2</v>
      </c>
      <c r="K5199" t="s">
        <v>1031</v>
      </c>
      <c r="L5199">
        <f t="shared" si="81"/>
        <v>-3.9450475542348702</v>
      </c>
      <c r="M5199" t="s">
        <v>1032</v>
      </c>
    </row>
    <row r="5200" spans="1:13" x14ac:dyDescent="0.2">
      <c r="A5200" t="s">
        <v>17964</v>
      </c>
      <c r="B5200" t="s">
        <v>17965</v>
      </c>
      <c r="C5200" t="s">
        <v>11868</v>
      </c>
      <c r="D5200" t="s">
        <v>16850</v>
      </c>
      <c r="E5200">
        <v>0.36304268421760699</v>
      </c>
      <c r="F5200">
        <v>-0.396416403161996</v>
      </c>
      <c r="G5200">
        <v>1.5664292719334501</v>
      </c>
      <c r="H5200">
        <v>-0.253070094044333</v>
      </c>
      <c r="I5200">
        <v>0.80021404829646803</v>
      </c>
      <c r="J5200">
        <v>0.88244614476050798</v>
      </c>
      <c r="K5200" t="s">
        <v>1031</v>
      </c>
      <c r="L5200">
        <f t="shared" si="81"/>
        <v>0.396416403161996</v>
      </c>
      <c r="M5200" t="s">
        <v>1032</v>
      </c>
    </row>
    <row r="5201" spans="1:13" x14ac:dyDescent="0.2">
      <c r="A5201" t="s">
        <v>17966</v>
      </c>
      <c r="B5201" t="s">
        <v>17967</v>
      </c>
      <c r="C5201" t="s">
        <v>15373</v>
      </c>
      <c r="D5201" t="s">
        <v>17968</v>
      </c>
      <c r="E5201">
        <v>0.36111012260001502</v>
      </c>
      <c r="F5201">
        <v>3.6287262575144799</v>
      </c>
      <c r="G5201">
        <v>1.7970554649651</v>
      </c>
      <c r="H5201">
        <v>2.0192622477486801</v>
      </c>
      <c r="I5201">
        <v>4.3459969518610503E-2</v>
      </c>
      <c r="J5201">
        <v>0.13839615293350199</v>
      </c>
      <c r="K5201" t="s">
        <v>1031</v>
      </c>
      <c r="L5201">
        <f t="shared" si="81"/>
        <v>-3.6287262575144799</v>
      </c>
      <c r="M5201" t="s">
        <v>1032</v>
      </c>
    </row>
    <row r="5202" spans="1:13" x14ac:dyDescent="0.2">
      <c r="A5202" t="s">
        <v>17969</v>
      </c>
      <c r="B5202" t="s">
        <v>17970</v>
      </c>
      <c r="C5202" t="s">
        <v>2115</v>
      </c>
      <c r="D5202" t="s">
        <v>8747</v>
      </c>
      <c r="E5202">
        <v>0.35732453019702998</v>
      </c>
      <c r="F5202">
        <v>0.38911309351212198</v>
      </c>
      <c r="G5202">
        <v>1.6747741241276399</v>
      </c>
      <c r="H5202">
        <v>0.23233765551208499</v>
      </c>
      <c r="I5202">
        <v>0.81627576763232801</v>
      </c>
      <c r="J5202">
        <v>0.89412382661043899</v>
      </c>
      <c r="K5202" t="s">
        <v>1031</v>
      </c>
      <c r="L5202">
        <f t="shared" si="81"/>
        <v>-0.38911309351212198</v>
      </c>
      <c r="M5202" t="s">
        <v>1032</v>
      </c>
    </row>
    <row r="5203" spans="1:13" x14ac:dyDescent="0.2">
      <c r="A5203" t="s">
        <v>17971</v>
      </c>
      <c r="B5203" t="s">
        <v>17972</v>
      </c>
      <c r="C5203" t="s">
        <v>9688</v>
      </c>
      <c r="D5203" t="s">
        <v>10629</v>
      </c>
      <c r="E5203">
        <v>0.35692960165437199</v>
      </c>
      <c r="F5203">
        <v>0.136268798833236</v>
      </c>
      <c r="G5203">
        <v>1.4575605063518799</v>
      </c>
      <c r="H5203">
        <v>9.3491006540992502E-2</v>
      </c>
      <c r="I5203">
        <v>0.92551349414338702</v>
      </c>
      <c r="J5203">
        <v>0.959064791406537</v>
      </c>
      <c r="K5203" t="s">
        <v>1031</v>
      </c>
      <c r="L5203">
        <f t="shared" si="81"/>
        <v>-0.136268798833236</v>
      </c>
      <c r="M5203" t="s">
        <v>1032</v>
      </c>
    </row>
    <row r="5204" spans="1:13" x14ac:dyDescent="0.2">
      <c r="A5204" t="s">
        <v>17973</v>
      </c>
      <c r="B5204" t="s">
        <v>17974</v>
      </c>
      <c r="C5204">
        <v>0</v>
      </c>
      <c r="D5204" t="s">
        <v>16743</v>
      </c>
      <c r="E5204">
        <v>0.35622236241340599</v>
      </c>
      <c r="F5204">
        <v>2.4002385523369498</v>
      </c>
      <c r="G5204">
        <v>1.6030211646114301</v>
      </c>
      <c r="H5204">
        <v>1.49732181041961</v>
      </c>
      <c r="I5204">
        <v>0.13430954241031701</v>
      </c>
      <c r="J5204">
        <v>0.28994760671218001</v>
      </c>
      <c r="K5204" t="s">
        <v>1031</v>
      </c>
      <c r="L5204">
        <f t="shared" si="81"/>
        <v>-2.4002385523369498</v>
      </c>
      <c r="M5204" t="s">
        <v>1032</v>
      </c>
    </row>
    <row r="5205" spans="1:13" x14ac:dyDescent="0.2">
      <c r="A5205" t="s">
        <v>17975</v>
      </c>
      <c r="B5205" t="s">
        <v>17976</v>
      </c>
      <c r="C5205">
        <v>0</v>
      </c>
      <c r="D5205" t="s">
        <v>17977</v>
      </c>
      <c r="E5205">
        <v>0.35473872646742199</v>
      </c>
      <c r="F5205">
        <v>3.7840065152492</v>
      </c>
      <c r="G5205">
        <v>1.81651240858409</v>
      </c>
      <c r="H5205">
        <v>2.08311624922987</v>
      </c>
      <c r="I5205">
        <v>3.7240628588067301E-2</v>
      </c>
      <c r="J5205">
        <v>0.123684869406903</v>
      </c>
      <c r="K5205" t="s">
        <v>1031</v>
      </c>
      <c r="L5205">
        <f t="shared" si="81"/>
        <v>-3.7840065152492</v>
      </c>
      <c r="M5205" t="s">
        <v>1032</v>
      </c>
    </row>
    <row r="5206" spans="1:13" x14ac:dyDescent="0.2">
      <c r="A5206" t="s">
        <v>17978</v>
      </c>
      <c r="B5206" t="s">
        <v>17979</v>
      </c>
      <c r="C5206" t="s">
        <v>9386</v>
      </c>
      <c r="D5206" t="s">
        <v>11889</v>
      </c>
      <c r="E5206">
        <v>0.35462379450300302</v>
      </c>
      <c r="F5206">
        <v>0.92739810545182</v>
      </c>
      <c r="G5206">
        <v>1.60103864147028</v>
      </c>
      <c r="H5206">
        <v>0.57924779666789605</v>
      </c>
      <c r="I5206">
        <v>0.56242198417214095</v>
      </c>
      <c r="J5206">
        <v>0.71436939092152596</v>
      </c>
      <c r="K5206" t="s">
        <v>1031</v>
      </c>
      <c r="L5206">
        <f t="shared" si="81"/>
        <v>-0.92739810545182</v>
      </c>
      <c r="M5206" t="s">
        <v>1032</v>
      </c>
    </row>
    <row r="5207" spans="1:13" x14ac:dyDescent="0.2">
      <c r="A5207" t="s">
        <v>17980</v>
      </c>
      <c r="B5207" t="s">
        <v>17981</v>
      </c>
      <c r="C5207" t="s">
        <v>9952</v>
      </c>
      <c r="D5207" t="s">
        <v>17982</v>
      </c>
      <c r="E5207">
        <v>0.35191963589439701</v>
      </c>
      <c r="F5207">
        <v>0.91213250619151698</v>
      </c>
      <c r="G5207">
        <v>1.38031672772773</v>
      </c>
      <c r="H5207">
        <v>0.660813918913426</v>
      </c>
      <c r="I5207">
        <v>0.50873165542822796</v>
      </c>
      <c r="J5207">
        <v>0.673473021666394</v>
      </c>
      <c r="K5207" t="s">
        <v>1031</v>
      </c>
      <c r="L5207">
        <f t="shared" si="81"/>
        <v>-0.91213250619151698</v>
      </c>
      <c r="M5207" t="s">
        <v>1032</v>
      </c>
    </row>
    <row r="5208" spans="1:13" x14ac:dyDescent="0.2">
      <c r="A5208" t="s">
        <v>17983</v>
      </c>
      <c r="B5208" t="s">
        <v>17984</v>
      </c>
      <c r="C5208" t="s">
        <v>7180</v>
      </c>
      <c r="D5208" t="s">
        <v>17985</v>
      </c>
      <c r="E5208">
        <v>0.35117375905238801</v>
      </c>
      <c r="F5208">
        <v>-0.65676027783440105</v>
      </c>
      <c r="G5208">
        <v>1.7808605503746799</v>
      </c>
      <c r="H5208">
        <v>-0.36878815564543999</v>
      </c>
      <c r="I5208">
        <v>0.71228563379475796</v>
      </c>
      <c r="J5208">
        <v>0.82549989699345105</v>
      </c>
      <c r="K5208" t="s">
        <v>1031</v>
      </c>
      <c r="L5208">
        <f t="shared" si="81"/>
        <v>0.65676027783440105</v>
      </c>
      <c r="M5208" t="s">
        <v>1032</v>
      </c>
    </row>
    <row r="5209" spans="1:13" x14ac:dyDescent="0.2">
      <c r="A5209" t="s">
        <v>17986</v>
      </c>
      <c r="B5209" t="s">
        <v>17987</v>
      </c>
      <c r="C5209">
        <v>0</v>
      </c>
      <c r="D5209" t="s">
        <v>16362</v>
      </c>
      <c r="E5209">
        <v>0.35039727807919102</v>
      </c>
      <c r="F5209">
        <v>0.84095762893110104</v>
      </c>
      <c r="G5209">
        <v>1.59815110892087</v>
      </c>
      <c r="H5209">
        <v>0.52620657973884999</v>
      </c>
      <c r="I5209">
        <v>0.59874468289868799</v>
      </c>
      <c r="J5209">
        <v>0.74306711478634002</v>
      </c>
      <c r="K5209" t="s">
        <v>1031</v>
      </c>
      <c r="L5209">
        <f t="shared" si="81"/>
        <v>-0.84095762893110104</v>
      </c>
      <c r="M5209" t="s">
        <v>1032</v>
      </c>
    </row>
    <row r="5210" spans="1:13" x14ac:dyDescent="0.2">
      <c r="A5210" t="s">
        <v>17988</v>
      </c>
      <c r="B5210" t="s">
        <v>17989</v>
      </c>
      <c r="C5210" t="s">
        <v>5969</v>
      </c>
      <c r="D5210" t="s">
        <v>17990</v>
      </c>
      <c r="E5210">
        <v>0.34798427368137702</v>
      </c>
      <c r="F5210">
        <v>1.20992184593253</v>
      </c>
      <c r="G5210">
        <v>1.46448015457467</v>
      </c>
      <c r="H5210">
        <v>0.82617838292518597</v>
      </c>
      <c r="I5210">
        <v>0.408702908937357</v>
      </c>
      <c r="J5210">
        <v>0.58778251783125701</v>
      </c>
      <c r="K5210" t="s">
        <v>1031</v>
      </c>
      <c r="L5210">
        <f t="shared" si="81"/>
        <v>-1.20992184593253</v>
      </c>
      <c r="M5210" t="s">
        <v>1032</v>
      </c>
    </row>
    <row r="5211" spans="1:13" x14ac:dyDescent="0.2">
      <c r="A5211" t="s">
        <v>17991</v>
      </c>
      <c r="B5211" t="s">
        <v>17992</v>
      </c>
      <c r="C5211">
        <v>0</v>
      </c>
      <c r="D5211" t="s">
        <v>17993</v>
      </c>
      <c r="E5211">
        <v>0.34757528540931298</v>
      </c>
      <c r="F5211">
        <v>2.2199256246575301</v>
      </c>
      <c r="G5211">
        <v>1.4494366459025201</v>
      </c>
      <c r="H5211">
        <v>1.5315782382990899</v>
      </c>
      <c r="I5211">
        <v>0.125626546019006</v>
      </c>
      <c r="J5211">
        <v>0.27908598507660798</v>
      </c>
      <c r="K5211" t="s">
        <v>1031</v>
      </c>
      <c r="L5211">
        <f t="shared" si="81"/>
        <v>-2.2199256246575301</v>
      </c>
      <c r="M5211" t="s">
        <v>1032</v>
      </c>
    </row>
    <row r="5212" spans="1:13" x14ac:dyDescent="0.2">
      <c r="A5212" t="s">
        <v>17994</v>
      </c>
      <c r="B5212" t="s">
        <v>17995</v>
      </c>
      <c r="C5212">
        <v>0</v>
      </c>
      <c r="D5212" t="s">
        <v>17996</v>
      </c>
      <c r="E5212">
        <v>0.34712629350684898</v>
      </c>
      <c r="F5212">
        <v>4.79956372075576</v>
      </c>
      <c r="G5212">
        <v>2.4244517597866699</v>
      </c>
      <c r="H5212">
        <v>1.97964909030736</v>
      </c>
      <c r="I5212">
        <v>4.7742972801645599E-2</v>
      </c>
      <c r="J5212">
        <v>0.146885228545858</v>
      </c>
      <c r="K5212" t="s">
        <v>1031</v>
      </c>
      <c r="L5212">
        <f t="shared" si="81"/>
        <v>-4.79956372075576</v>
      </c>
      <c r="M5212" t="s">
        <v>1032</v>
      </c>
    </row>
    <row r="5213" spans="1:13" x14ac:dyDescent="0.2">
      <c r="A5213" t="s">
        <v>17997</v>
      </c>
      <c r="B5213" t="s">
        <v>17998</v>
      </c>
      <c r="C5213" t="s">
        <v>11672</v>
      </c>
      <c r="D5213" t="s">
        <v>17999</v>
      </c>
      <c r="E5213">
        <v>0.34669109861459901</v>
      </c>
      <c r="F5213">
        <v>1.58199514389389</v>
      </c>
      <c r="G5213">
        <v>1.3856911576228199</v>
      </c>
      <c r="H5213">
        <v>1.1416650349474999</v>
      </c>
      <c r="I5213">
        <v>0.253593279879129</v>
      </c>
      <c r="J5213">
        <v>0.43255644259241899</v>
      </c>
      <c r="K5213" t="s">
        <v>1031</v>
      </c>
      <c r="L5213">
        <f t="shared" si="81"/>
        <v>-1.58199514389389</v>
      </c>
      <c r="M5213" t="s">
        <v>1032</v>
      </c>
    </row>
    <row r="5214" spans="1:13" x14ac:dyDescent="0.2">
      <c r="A5214" t="s">
        <v>18000</v>
      </c>
      <c r="B5214" t="s">
        <v>281</v>
      </c>
      <c r="C5214" t="s">
        <v>669</v>
      </c>
      <c r="D5214" t="s">
        <v>825</v>
      </c>
      <c r="E5214">
        <v>0.34597636036024398</v>
      </c>
      <c r="F5214">
        <v>-0.58763247454296197</v>
      </c>
      <c r="G5214">
        <v>1.6675438344276601</v>
      </c>
      <c r="H5214">
        <v>-0.35239401952192301</v>
      </c>
      <c r="I5214">
        <v>0.72454278644096004</v>
      </c>
      <c r="J5214">
        <v>0.83331063362552704</v>
      </c>
      <c r="K5214" t="s">
        <v>1031</v>
      </c>
      <c r="L5214">
        <f t="shared" si="81"/>
        <v>0.58763247454296197</v>
      </c>
      <c r="M5214" t="s">
        <v>1032</v>
      </c>
    </row>
    <row r="5215" spans="1:13" x14ac:dyDescent="0.2">
      <c r="A5215" t="s">
        <v>18001</v>
      </c>
      <c r="B5215" t="s">
        <v>18002</v>
      </c>
      <c r="C5215">
        <v>0</v>
      </c>
      <c r="D5215" t="s">
        <v>18003</v>
      </c>
      <c r="E5215">
        <v>0.34588603050060002</v>
      </c>
      <c r="F5215">
        <v>4.3062343648496499</v>
      </c>
      <c r="G5215">
        <v>2.21534846601813</v>
      </c>
      <c r="H5215">
        <v>1.94381806334498</v>
      </c>
      <c r="I5215">
        <v>5.1917394711398702E-2</v>
      </c>
      <c r="J5215">
        <v>0.154827923575414</v>
      </c>
      <c r="K5215" t="s">
        <v>1031</v>
      </c>
      <c r="L5215">
        <f t="shared" si="81"/>
        <v>-4.3062343648496499</v>
      </c>
      <c r="M5215" t="s">
        <v>1032</v>
      </c>
    </row>
    <row r="5216" spans="1:13" x14ac:dyDescent="0.2">
      <c r="A5216" t="s">
        <v>18004</v>
      </c>
      <c r="B5216" t="s">
        <v>18005</v>
      </c>
      <c r="C5216" t="s">
        <v>18006</v>
      </c>
      <c r="D5216" t="s">
        <v>18007</v>
      </c>
      <c r="E5216">
        <v>0.34585861653705302</v>
      </c>
      <c r="F5216">
        <v>4.7884293756573504</v>
      </c>
      <c r="G5216">
        <v>2.1746479158067999</v>
      </c>
      <c r="H5216">
        <v>2.20193316851516</v>
      </c>
      <c r="I5216">
        <v>2.7670029628943799E-2</v>
      </c>
      <c r="J5216">
        <v>0.10236604231676</v>
      </c>
      <c r="K5216" t="s">
        <v>1031</v>
      </c>
      <c r="L5216">
        <f t="shared" si="81"/>
        <v>-4.7884293756573504</v>
      </c>
      <c r="M5216" t="s">
        <v>1032</v>
      </c>
    </row>
    <row r="5217" spans="1:13" x14ac:dyDescent="0.2">
      <c r="A5217" t="s">
        <v>18008</v>
      </c>
      <c r="B5217" t="s">
        <v>18009</v>
      </c>
      <c r="C5217" t="s">
        <v>9077</v>
      </c>
      <c r="D5217" t="s">
        <v>18010</v>
      </c>
      <c r="E5217">
        <v>0.34376600241196897</v>
      </c>
      <c r="F5217">
        <v>0.44020019375054398</v>
      </c>
      <c r="G5217">
        <v>1.4255356377924799</v>
      </c>
      <c r="H5217">
        <v>0.30879634439179598</v>
      </c>
      <c r="I5217">
        <v>0.757476450093439</v>
      </c>
      <c r="J5217">
        <v>0.85579681138193298</v>
      </c>
      <c r="K5217" t="s">
        <v>1031</v>
      </c>
      <c r="L5217">
        <f t="shared" si="81"/>
        <v>-0.44020019375054398</v>
      </c>
      <c r="M5217" t="s">
        <v>1032</v>
      </c>
    </row>
    <row r="5218" spans="1:13" x14ac:dyDescent="0.2">
      <c r="A5218" t="s">
        <v>18011</v>
      </c>
      <c r="B5218" t="s">
        <v>18012</v>
      </c>
      <c r="C5218" t="s">
        <v>14139</v>
      </c>
      <c r="D5218" t="s">
        <v>18013</v>
      </c>
      <c r="E5218">
        <v>0.34371061783165702</v>
      </c>
      <c r="F5218">
        <v>0.86412346104178095</v>
      </c>
      <c r="G5218">
        <v>1.3305365822914801</v>
      </c>
      <c r="H5218">
        <v>0.64945486846635003</v>
      </c>
      <c r="I5218">
        <v>0.51604440882232305</v>
      </c>
      <c r="J5218">
        <v>0.67956509982969004</v>
      </c>
      <c r="K5218" t="s">
        <v>1031</v>
      </c>
      <c r="L5218">
        <f t="shared" si="81"/>
        <v>-0.86412346104178095</v>
      </c>
      <c r="M5218" t="s">
        <v>1032</v>
      </c>
    </row>
    <row r="5219" spans="1:13" x14ac:dyDescent="0.2">
      <c r="A5219" t="s">
        <v>18014</v>
      </c>
      <c r="B5219" t="s">
        <v>18015</v>
      </c>
      <c r="C5219" t="s">
        <v>9390</v>
      </c>
      <c r="D5219" t="s">
        <v>18016</v>
      </c>
      <c r="E5219">
        <v>0.34251485058417203</v>
      </c>
      <c r="F5219">
        <v>0.23543031294292999</v>
      </c>
      <c r="G5219">
        <v>1.5336945664830399</v>
      </c>
      <c r="H5219">
        <v>0.15350534460248</v>
      </c>
      <c r="I5219">
        <v>0.87799977587792699</v>
      </c>
      <c r="J5219">
        <v>0.93124256064754096</v>
      </c>
      <c r="K5219" t="s">
        <v>1031</v>
      </c>
      <c r="L5219">
        <f t="shared" si="81"/>
        <v>-0.23543031294292999</v>
      </c>
      <c r="M5219" t="s">
        <v>1032</v>
      </c>
    </row>
    <row r="5220" spans="1:13" x14ac:dyDescent="0.2">
      <c r="A5220" t="s">
        <v>18017</v>
      </c>
      <c r="B5220" t="s">
        <v>18018</v>
      </c>
      <c r="C5220">
        <v>0</v>
      </c>
      <c r="D5220" t="s">
        <v>18019</v>
      </c>
      <c r="E5220">
        <v>0.34179641860528998</v>
      </c>
      <c r="F5220">
        <v>0.41358377627819098</v>
      </c>
      <c r="G5220">
        <v>1.3412366136974501</v>
      </c>
      <c r="H5220">
        <v>0.30836004031983999</v>
      </c>
      <c r="I5220">
        <v>0.75780838464073896</v>
      </c>
      <c r="J5220">
        <v>0.85601751019169303</v>
      </c>
      <c r="K5220" t="s">
        <v>1031</v>
      </c>
      <c r="L5220">
        <f t="shared" si="81"/>
        <v>-0.41358377627819098</v>
      </c>
      <c r="M5220" t="s">
        <v>1032</v>
      </c>
    </row>
    <row r="5221" spans="1:13" x14ac:dyDescent="0.2">
      <c r="A5221" t="s">
        <v>18020</v>
      </c>
      <c r="B5221" t="s">
        <v>18021</v>
      </c>
      <c r="C5221" t="s">
        <v>18022</v>
      </c>
      <c r="D5221" t="s">
        <v>18023</v>
      </c>
      <c r="E5221">
        <v>0.34089119525855899</v>
      </c>
      <c r="F5221">
        <v>1.2141085993607801</v>
      </c>
      <c r="G5221">
        <v>1.63165146116686</v>
      </c>
      <c r="H5221">
        <v>0.74409800637970003</v>
      </c>
      <c r="I5221">
        <v>0.456817185335885</v>
      </c>
      <c r="J5221">
        <v>0.630033736905808</v>
      </c>
      <c r="K5221" t="s">
        <v>1031</v>
      </c>
      <c r="L5221">
        <f t="shared" si="81"/>
        <v>-1.2141085993607801</v>
      </c>
      <c r="M5221" t="s">
        <v>1032</v>
      </c>
    </row>
    <row r="5222" spans="1:13" x14ac:dyDescent="0.2">
      <c r="A5222" t="s">
        <v>18024</v>
      </c>
      <c r="B5222" t="s">
        <v>18025</v>
      </c>
      <c r="C5222">
        <v>0</v>
      </c>
      <c r="D5222" t="s">
        <v>18026</v>
      </c>
      <c r="E5222">
        <v>0.33233244044481303</v>
      </c>
      <c r="F5222">
        <v>1.0601431136286099</v>
      </c>
      <c r="G5222">
        <v>1.50329381740787</v>
      </c>
      <c r="H5222">
        <v>0.70521351272275901</v>
      </c>
      <c r="I5222">
        <v>0.480677373325541</v>
      </c>
      <c r="J5222">
        <v>0.65119003429121702</v>
      </c>
      <c r="K5222" t="s">
        <v>1031</v>
      </c>
      <c r="L5222">
        <f t="shared" si="81"/>
        <v>-1.0601431136286099</v>
      </c>
      <c r="M5222" t="s">
        <v>1032</v>
      </c>
    </row>
    <row r="5223" spans="1:13" x14ac:dyDescent="0.2">
      <c r="A5223" t="s">
        <v>18027</v>
      </c>
      <c r="B5223" t="s">
        <v>18028</v>
      </c>
      <c r="C5223" t="s">
        <v>18029</v>
      </c>
      <c r="D5223" t="s">
        <v>18030</v>
      </c>
      <c r="E5223">
        <v>0.33172478562285701</v>
      </c>
      <c r="F5223">
        <v>2.9153153277185502</v>
      </c>
      <c r="G5223">
        <v>1.99839507428348</v>
      </c>
      <c r="H5223">
        <v>1.4588283194021701</v>
      </c>
      <c r="I5223">
        <v>0.14461236603035801</v>
      </c>
      <c r="J5223">
        <v>0.30330846650343202</v>
      </c>
      <c r="K5223" t="s">
        <v>1031</v>
      </c>
      <c r="L5223">
        <f t="shared" si="81"/>
        <v>-2.9153153277185502</v>
      </c>
      <c r="M5223" t="s">
        <v>1032</v>
      </c>
    </row>
    <row r="5224" spans="1:13" x14ac:dyDescent="0.2">
      <c r="A5224" t="s">
        <v>18031</v>
      </c>
      <c r="B5224" t="s">
        <v>18032</v>
      </c>
      <c r="C5224" t="s">
        <v>18033</v>
      </c>
      <c r="D5224" t="s">
        <v>18034</v>
      </c>
      <c r="E5224">
        <v>0.33077724269557601</v>
      </c>
      <c r="F5224">
        <v>3.30384393781409</v>
      </c>
      <c r="G5224">
        <v>1.5818969188858101</v>
      </c>
      <c r="H5224">
        <v>2.0885330127206498</v>
      </c>
      <c r="I5224">
        <v>3.6749780679015902E-2</v>
      </c>
      <c r="J5224">
        <v>0.12288996384119</v>
      </c>
      <c r="K5224" t="s">
        <v>1031</v>
      </c>
      <c r="L5224">
        <f t="shared" si="81"/>
        <v>-3.30384393781409</v>
      </c>
      <c r="M5224" t="s">
        <v>1032</v>
      </c>
    </row>
    <row r="5225" spans="1:13" x14ac:dyDescent="0.2">
      <c r="A5225" t="s">
        <v>18035</v>
      </c>
      <c r="B5225" t="s">
        <v>18036</v>
      </c>
      <c r="C5225">
        <v>0</v>
      </c>
      <c r="D5225" t="s">
        <v>17507</v>
      </c>
      <c r="E5225">
        <v>0.32980097334173403</v>
      </c>
      <c r="F5225">
        <v>2.6232476210045301</v>
      </c>
      <c r="G5225">
        <v>1.75287300855219</v>
      </c>
      <c r="H5225">
        <v>1.4965417393078699</v>
      </c>
      <c r="I5225">
        <v>0.13451253944956301</v>
      </c>
      <c r="J5225">
        <v>0.29018591556985002</v>
      </c>
      <c r="K5225" t="s">
        <v>1031</v>
      </c>
      <c r="L5225">
        <f t="shared" si="81"/>
        <v>-2.6232476210045301</v>
      </c>
      <c r="M5225" t="s">
        <v>1032</v>
      </c>
    </row>
    <row r="5226" spans="1:13" x14ac:dyDescent="0.2">
      <c r="A5226" t="s">
        <v>18037</v>
      </c>
      <c r="B5226" t="s">
        <v>18038</v>
      </c>
      <c r="C5226">
        <v>0</v>
      </c>
      <c r="D5226">
        <v>0</v>
      </c>
      <c r="E5226">
        <v>0.32926135346656699</v>
      </c>
      <c r="F5226">
        <v>0.562186280981405</v>
      </c>
      <c r="G5226">
        <v>1.67135204768319</v>
      </c>
      <c r="H5226">
        <v>0.33636616639845701</v>
      </c>
      <c r="I5226">
        <v>0.73659475988448697</v>
      </c>
      <c r="J5226">
        <v>0.84150241160431205</v>
      </c>
      <c r="K5226" t="s">
        <v>1031</v>
      </c>
      <c r="L5226">
        <f t="shared" si="81"/>
        <v>-0.562186280981405</v>
      </c>
      <c r="M5226" t="s">
        <v>1032</v>
      </c>
    </row>
    <row r="5227" spans="1:13" x14ac:dyDescent="0.2">
      <c r="A5227" t="s">
        <v>18039</v>
      </c>
      <c r="B5227" t="s">
        <v>18040</v>
      </c>
      <c r="C5227" t="s">
        <v>2130</v>
      </c>
      <c r="D5227" t="s">
        <v>18041</v>
      </c>
      <c r="E5227">
        <v>0.32808880594777101</v>
      </c>
      <c r="F5227">
        <v>2.8561718215902001</v>
      </c>
      <c r="G5227">
        <v>1.63205581493628</v>
      </c>
      <c r="H5227">
        <v>1.75004543070833</v>
      </c>
      <c r="I5227">
        <v>8.0110474759840497E-2</v>
      </c>
      <c r="J5227">
        <v>0.208580118537566</v>
      </c>
      <c r="K5227" t="s">
        <v>1031</v>
      </c>
      <c r="L5227">
        <f t="shared" si="81"/>
        <v>-2.8561718215902001</v>
      </c>
      <c r="M5227" t="s">
        <v>1032</v>
      </c>
    </row>
    <row r="5228" spans="1:13" x14ac:dyDescent="0.2">
      <c r="A5228" t="s">
        <v>18042</v>
      </c>
      <c r="B5228" t="s">
        <v>18043</v>
      </c>
      <c r="C5228" t="s">
        <v>10907</v>
      </c>
      <c r="D5228" t="s">
        <v>15629</v>
      </c>
      <c r="E5228">
        <v>0.32789535274106502</v>
      </c>
      <c r="F5228">
        <v>-0.25230727985391099</v>
      </c>
      <c r="G5228">
        <v>2.0656419054141999</v>
      </c>
      <c r="H5228">
        <v>-0.12214473340833901</v>
      </c>
      <c r="I5228">
        <v>0.90278439494774498</v>
      </c>
      <c r="J5228">
        <v>0.94500581311800902</v>
      </c>
      <c r="K5228" t="s">
        <v>1031</v>
      </c>
      <c r="L5228">
        <f t="shared" si="81"/>
        <v>0.25230727985391099</v>
      </c>
      <c r="M5228" t="s">
        <v>1032</v>
      </c>
    </row>
    <row r="5229" spans="1:13" x14ac:dyDescent="0.2">
      <c r="A5229" t="s">
        <v>18044</v>
      </c>
      <c r="B5229" t="s">
        <v>18045</v>
      </c>
      <c r="C5229">
        <v>0</v>
      </c>
      <c r="D5229" t="s">
        <v>18046</v>
      </c>
      <c r="E5229">
        <v>0.32769281487343699</v>
      </c>
      <c r="F5229">
        <v>1.9081725505610501</v>
      </c>
      <c r="G5229">
        <v>1.5934336433801699</v>
      </c>
      <c r="H5229">
        <v>1.1975224437418199</v>
      </c>
      <c r="I5229">
        <v>0.23110298499017601</v>
      </c>
      <c r="J5229">
        <v>0.40968139471766502</v>
      </c>
      <c r="K5229" t="s">
        <v>1031</v>
      </c>
      <c r="L5229">
        <f t="shared" si="81"/>
        <v>-1.9081725505610501</v>
      </c>
      <c r="M5229" t="s">
        <v>1032</v>
      </c>
    </row>
    <row r="5230" spans="1:13" x14ac:dyDescent="0.2">
      <c r="A5230" t="s">
        <v>18047</v>
      </c>
      <c r="B5230" t="s">
        <v>18048</v>
      </c>
      <c r="C5230" t="s">
        <v>2738</v>
      </c>
      <c r="D5230" t="s">
        <v>18049</v>
      </c>
      <c r="E5230">
        <v>0.32324015066233103</v>
      </c>
      <c r="F5230">
        <v>0.44844948022622599</v>
      </c>
      <c r="G5230">
        <v>1.71443699095158</v>
      </c>
      <c r="H5230">
        <v>0.26157244774409499</v>
      </c>
      <c r="I5230">
        <v>0.79365108812051699</v>
      </c>
      <c r="J5230">
        <v>0.87846927033612199</v>
      </c>
      <c r="K5230" t="s">
        <v>1031</v>
      </c>
      <c r="L5230">
        <f t="shared" si="81"/>
        <v>-0.44844948022622599</v>
      </c>
      <c r="M5230" t="s">
        <v>1032</v>
      </c>
    </row>
    <row r="5231" spans="1:13" x14ac:dyDescent="0.2">
      <c r="A5231" t="s">
        <v>18050</v>
      </c>
      <c r="B5231" t="s">
        <v>18051</v>
      </c>
      <c r="C5231" t="s">
        <v>11238</v>
      </c>
      <c r="D5231" t="s">
        <v>18052</v>
      </c>
      <c r="E5231">
        <v>0.32270849697042597</v>
      </c>
      <c r="F5231">
        <v>2.115664759071</v>
      </c>
      <c r="G5231">
        <v>1.75154244618809</v>
      </c>
      <c r="H5231">
        <v>1.20788666222469</v>
      </c>
      <c r="I5231">
        <v>0.227090860623617</v>
      </c>
      <c r="J5231">
        <v>0.40546393832712402</v>
      </c>
      <c r="K5231" t="s">
        <v>1031</v>
      </c>
      <c r="L5231">
        <f t="shared" si="81"/>
        <v>-2.115664759071</v>
      </c>
      <c r="M5231" t="s">
        <v>1032</v>
      </c>
    </row>
    <row r="5232" spans="1:13" x14ac:dyDescent="0.2">
      <c r="A5232" t="s">
        <v>18053</v>
      </c>
      <c r="B5232" t="s">
        <v>18054</v>
      </c>
      <c r="C5232">
        <v>0</v>
      </c>
      <c r="D5232" t="s">
        <v>18055</v>
      </c>
      <c r="E5232">
        <v>0.32186464119203001</v>
      </c>
      <c r="F5232">
        <v>0.47902740483669498</v>
      </c>
      <c r="G5232">
        <v>1.5842060305924699</v>
      </c>
      <c r="H5232">
        <v>0.30237696081585103</v>
      </c>
      <c r="I5232">
        <v>0.76236471583466503</v>
      </c>
      <c r="J5232">
        <v>0.859614910783708</v>
      </c>
      <c r="K5232" t="s">
        <v>1031</v>
      </c>
      <c r="L5232">
        <f t="shared" si="81"/>
        <v>-0.47902740483669498</v>
      </c>
      <c r="M5232" t="s">
        <v>1032</v>
      </c>
    </row>
    <row r="5233" spans="1:13" x14ac:dyDescent="0.2">
      <c r="A5233" t="s">
        <v>18056</v>
      </c>
      <c r="B5233" t="s">
        <v>18057</v>
      </c>
      <c r="C5233" t="s">
        <v>7292</v>
      </c>
      <c r="D5233" t="s">
        <v>13264</v>
      </c>
      <c r="E5233">
        <v>0.32169449722583499</v>
      </c>
      <c r="F5233">
        <v>2.19569252629727</v>
      </c>
      <c r="G5233">
        <v>1.6340316924479199</v>
      </c>
      <c r="H5233">
        <v>1.34372701364681</v>
      </c>
      <c r="I5233">
        <v>0.179036678584129</v>
      </c>
      <c r="J5233">
        <v>0.34800256044484301</v>
      </c>
      <c r="K5233" t="s">
        <v>1031</v>
      </c>
      <c r="L5233">
        <f t="shared" si="81"/>
        <v>-2.19569252629727</v>
      </c>
      <c r="M5233" t="s">
        <v>1032</v>
      </c>
    </row>
    <row r="5234" spans="1:13" x14ac:dyDescent="0.2">
      <c r="A5234" t="s">
        <v>18058</v>
      </c>
      <c r="B5234" t="s">
        <v>18059</v>
      </c>
      <c r="C5234" t="s">
        <v>18060</v>
      </c>
      <c r="D5234" t="s">
        <v>18061</v>
      </c>
      <c r="E5234">
        <v>0.31973737595243001</v>
      </c>
      <c r="F5234">
        <v>0.46310304727301399</v>
      </c>
      <c r="G5234">
        <v>1.7594785812499201</v>
      </c>
      <c r="H5234">
        <v>0.26320470860408501</v>
      </c>
      <c r="I5234">
        <v>0.79239280178326299</v>
      </c>
      <c r="J5234">
        <v>0.87813692267519705</v>
      </c>
      <c r="K5234" t="s">
        <v>1031</v>
      </c>
      <c r="L5234">
        <f t="shared" si="81"/>
        <v>-0.46310304727301399</v>
      </c>
      <c r="M5234" t="s">
        <v>1032</v>
      </c>
    </row>
    <row r="5235" spans="1:13" x14ac:dyDescent="0.2">
      <c r="A5235" t="s">
        <v>18062</v>
      </c>
      <c r="B5235" t="s">
        <v>18063</v>
      </c>
      <c r="C5235" t="s">
        <v>441</v>
      </c>
      <c r="D5235" t="s">
        <v>18064</v>
      </c>
      <c r="E5235">
        <v>0.31935811153471799</v>
      </c>
      <c r="F5235">
        <v>1.8620190361878299</v>
      </c>
      <c r="G5235">
        <v>1.6424084459742101</v>
      </c>
      <c r="H5235">
        <v>1.1337125309796801</v>
      </c>
      <c r="I5235">
        <v>0.25691515155906203</v>
      </c>
      <c r="J5235">
        <v>0.435100486657444</v>
      </c>
      <c r="K5235" t="s">
        <v>1031</v>
      </c>
      <c r="L5235">
        <f t="shared" si="81"/>
        <v>-1.8620190361878299</v>
      </c>
      <c r="M5235" t="s">
        <v>1032</v>
      </c>
    </row>
    <row r="5236" spans="1:13" x14ac:dyDescent="0.2">
      <c r="A5236" t="s">
        <v>18065</v>
      </c>
      <c r="B5236" t="s">
        <v>18066</v>
      </c>
      <c r="C5236" t="s">
        <v>17100</v>
      </c>
      <c r="D5236" t="s">
        <v>17101</v>
      </c>
      <c r="E5236">
        <v>0.31863521056357902</v>
      </c>
      <c r="F5236">
        <v>3.3519781736211498</v>
      </c>
      <c r="G5236">
        <v>1.9974024245579101</v>
      </c>
      <c r="H5236">
        <v>1.67816867167519</v>
      </c>
      <c r="I5236">
        <v>9.3314175760711798E-2</v>
      </c>
      <c r="J5236">
        <v>0.22933330960485501</v>
      </c>
      <c r="K5236" t="s">
        <v>1031</v>
      </c>
      <c r="L5236">
        <f t="shared" si="81"/>
        <v>-3.3519781736211498</v>
      </c>
      <c r="M5236" t="s">
        <v>1032</v>
      </c>
    </row>
    <row r="5237" spans="1:13" x14ac:dyDescent="0.2">
      <c r="A5237" t="s">
        <v>18067</v>
      </c>
      <c r="B5237" t="s">
        <v>18068</v>
      </c>
      <c r="C5237">
        <v>0</v>
      </c>
      <c r="D5237" t="s">
        <v>18069</v>
      </c>
      <c r="E5237">
        <v>0.31818151390438199</v>
      </c>
      <c r="F5237">
        <v>3.5834912174703799</v>
      </c>
      <c r="G5237">
        <v>2.2622260694145799</v>
      </c>
      <c r="H5237">
        <v>1.5840553099088399</v>
      </c>
      <c r="I5237">
        <v>0.11318113304925601</v>
      </c>
      <c r="J5237">
        <v>0.260391395308256</v>
      </c>
      <c r="K5237" t="s">
        <v>1031</v>
      </c>
      <c r="L5237">
        <f t="shared" si="81"/>
        <v>-3.5834912174703799</v>
      </c>
      <c r="M5237" t="s">
        <v>1032</v>
      </c>
    </row>
    <row r="5238" spans="1:13" x14ac:dyDescent="0.2">
      <c r="A5238" t="s">
        <v>18070</v>
      </c>
      <c r="B5238" t="s">
        <v>18071</v>
      </c>
      <c r="C5238" t="s">
        <v>3159</v>
      </c>
      <c r="D5238" t="s">
        <v>18072</v>
      </c>
      <c r="E5238">
        <v>0.315825698775064</v>
      </c>
      <c r="F5238">
        <v>1.8164868736570601</v>
      </c>
      <c r="G5238">
        <v>1.81709934567775</v>
      </c>
      <c r="H5238">
        <v>0.99966293971645004</v>
      </c>
      <c r="I5238">
        <v>0.31747365279515299</v>
      </c>
      <c r="J5238">
        <v>0.49952482602742299</v>
      </c>
      <c r="K5238" t="s">
        <v>1031</v>
      </c>
      <c r="L5238">
        <f t="shared" si="81"/>
        <v>-1.8164868736570601</v>
      </c>
      <c r="M5238" t="s">
        <v>1032</v>
      </c>
    </row>
    <row r="5239" spans="1:13" x14ac:dyDescent="0.2">
      <c r="A5239" t="s">
        <v>18073</v>
      </c>
      <c r="B5239" t="s">
        <v>18074</v>
      </c>
      <c r="C5239">
        <v>0</v>
      </c>
      <c r="D5239" t="s">
        <v>18075</v>
      </c>
      <c r="E5239">
        <v>0.31482811109104197</v>
      </c>
      <c r="F5239">
        <v>3.2486618686594801</v>
      </c>
      <c r="G5239">
        <v>2.2926438354525902</v>
      </c>
      <c r="H5239">
        <v>1.4169936989005401</v>
      </c>
      <c r="I5239">
        <v>0.15648476973247499</v>
      </c>
      <c r="J5239">
        <v>0.31913115909971401</v>
      </c>
      <c r="K5239" t="s">
        <v>1031</v>
      </c>
      <c r="L5239">
        <f t="shared" si="81"/>
        <v>-3.2486618686594801</v>
      </c>
      <c r="M5239" t="s">
        <v>1032</v>
      </c>
    </row>
    <row r="5240" spans="1:13" x14ac:dyDescent="0.2">
      <c r="A5240" t="s">
        <v>18076</v>
      </c>
      <c r="B5240" t="s">
        <v>18077</v>
      </c>
      <c r="C5240" t="s">
        <v>14139</v>
      </c>
      <c r="D5240" t="s">
        <v>18013</v>
      </c>
      <c r="E5240">
        <v>0.31432879273977998</v>
      </c>
      <c r="F5240">
        <v>4.1852327408222099</v>
      </c>
      <c r="G5240">
        <v>2.2106907089911401</v>
      </c>
      <c r="H5240">
        <v>1.8931787806409901</v>
      </c>
      <c r="I5240">
        <v>5.8334098272627102E-2</v>
      </c>
      <c r="J5240">
        <v>0.168480094235921</v>
      </c>
      <c r="K5240" t="s">
        <v>1031</v>
      </c>
      <c r="L5240">
        <f t="shared" si="81"/>
        <v>-4.1852327408222099</v>
      </c>
      <c r="M5240" t="s">
        <v>1032</v>
      </c>
    </row>
    <row r="5241" spans="1:13" x14ac:dyDescent="0.2">
      <c r="A5241" t="s">
        <v>18078</v>
      </c>
      <c r="B5241" t="s">
        <v>18079</v>
      </c>
      <c r="C5241" t="s">
        <v>17757</v>
      </c>
      <c r="D5241" t="s">
        <v>18080</v>
      </c>
      <c r="E5241">
        <v>0.31387197024935198</v>
      </c>
      <c r="F5241">
        <v>3.30433532602237</v>
      </c>
      <c r="G5241">
        <v>2.0309247988153598</v>
      </c>
      <c r="H5241">
        <v>1.6270101817407501</v>
      </c>
      <c r="I5241">
        <v>0.103734935362054</v>
      </c>
      <c r="J5241" t="s">
        <v>2015</v>
      </c>
      <c r="K5241" t="s">
        <v>1031</v>
      </c>
      <c r="L5241">
        <f t="shared" si="81"/>
        <v>-3.30433532602237</v>
      </c>
      <c r="M5241" t="s">
        <v>1032</v>
      </c>
    </row>
    <row r="5242" spans="1:13" x14ac:dyDescent="0.2">
      <c r="A5242" t="s">
        <v>18081</v>
      </c>
      <c r="B5242" t="s">
        <v>18082</v>
      </c>
      <c r="C5242" t="s">
        <v>14109</v>
      </c>
      <c r="D5242" t="s">
        <v>18083</v>
      </c>
      <c r="E5242">
        <v>0.31235362115768101</v>
      </c>
      <c r="F5242">
        <v>2.33590123385475</v>
      </c>
      <c r="G5242">
        <v>1.7662527858195001</v>
      </c>
      <c r="H5242">
        <v>1.32251807476751</v>
      </c>
      <c r="I5242">
        <v>0.18599569463836299</v>
      </c>
      <c r="J5242" t="s">
        <v>2015</v>
      </c>
      <c r="K5242" t="s">
        <v>1031</v>
      </c>
      <c r="L5242">
        <f t="shared" si="81"/>
        <v>-2.33590123385475</v>
      </c>
      <c r="M5242" t="s">
        <v>1032</v>
      </c>
    </row>
    <row r="5243" spans="1:13" x14ac:dyDescent="0.2">
      <c r="A5243" t="s">
        <v>18084</v>
      </c>
      <c r="B5243" t="s">
        <v>18085</v>
      </c>
      <c r="C5243">
        <v>0</v>
      </c>
      <c r="D5243" t="s">
        <v>18086</v>
      </c>
      <c r="E5243">
        <v>0.31013549540017799</v>
      </c>
      <c r="F5243">
        <v>2.5635226138556302</v>
      </c>
      <c r="G5243">
        <v>1.8249763212838299</v>
      </c>
      <c r="H5243">
        <v>1.4046881507220099</v>
      </c>
      <c r="I5243">
        <v>0.160114030822682</v>
      </c>
      <c r="J5243" t="s">
        <v>2015</v>
      </c>
      <c r="K5243" t="s">
        <v>1031</v>
      </c>
      <c r="L5243">
        <f t="shared" si="81"/>
        <v>-2.5635226138556302</v>
      </c>
      <c r="M5243" t="s">
        <v>1032</v>
      </c>
    </row>
    <row r="5244" spans="1:13" x14ac:dyDescent="0.2">
      <c r="A5244" t="s">
        <v>18087</v>
      </c>
      <c r="B5244" t="s">
        <v>18088</v>
      </c>
      <c r="C5244" t="s">
        <v>9664</v>
      </c>
      <c r="D5244" t="s">
        <v>18089</v>
      </c>
      <c r="E5244">
        <v>0.30904339839974898</v>
      </c>
      <c r="F5244">
        <v>3.0903389871822098</v>
      </c>
      <c r="G5244">
        <v>1.63509985897015</v>
      </c>
      <c r="H5244">
        <v>1.89000015517623</v>
      </c>
      <c r="I5244">
        <v>5.8757939327214598E-2</v>
      </c>
      <c r="J5244" t="s">
        <v>2015</v>
      </c>
      <c r="K5244" t="s">
        <v>1031</v>
      </c>
      <c r="L5244">
        <f t="shared" si="81"/>
        <v>-3.0903389871822098</v>
      </c>
      <c r="M5244" t="s">
        <v>1032</v>
      </c>
    </row>
    <row r="5245" spans="1:13" x14ac:dyDescent="0.2">
      <c r="A5245" t="s">
        <v>18090</v>
      </c>
      <c r="B5245" t="s">
        <v>18091</v>
      </c>
      <c r="C5245" t="s">
        <v>11995</v>
      </c>
      <c r="D5245" t="s">
        <v>11996</v>
      </c>
      <c r="E5245">
        <v>0.30853811814076698</v>
      </c>
      <c r="F5245">
        <v>0.33875133976119898</v>
      </c>
      <c r="G5245">
        <v>1.7618005329067199</v>
      </c>
      <c r="H5245">
        <v>0.19227564836883501</v>
      </c>
      <c r="I5245">
        <v>0.84752629228440002</v>
      </c>
      <c r="J5245" t="s">
        <v>2015</v>
      </c>
      <c r="K5245" t="s">
        <v>1031</v>
      </c>
      <c r="L5245">
        <f t="shared" si="81"/>
        <v>-0.33875133976119898</v>
      </c>
      <c r="M5245" t="s">
        <v>1032</v>
      </c>
    </row>
    <row r="5246" spans="1:13" x14ac:dyDescent="0.2">
      <c r="A5246" t="s">
        <v>18092</v>
      </c>
      <c r="B5246" t="s">
        <v>18093</v>
      </c>
      <c r="C5246" t="s">
        <v>9473</v>
      </c>
      <c r="D5246" t="s">
        <v>18094</v>
      </c>
      <c r="E5246">
        <v>0.30703147110539603</v>
      </c>
      <c r="F5246">
        <v>1.6762522498599799</v>
      </c>
      <c r="G5246">
        <v>1.73666577031157</v>
      </c>
      <c r="H5246">
        <v>0.96521292612294096</v>
      </c>
      <c r="I5246">
        <v>0.33443817391623798</v>
      </c>
      <c r="J5246" t="s">
        <v>2015</v>
      </c>
      <c r="K5246" t="s">
        <v>1031</v>
      </c>
      <c r="L5246">
        <f t="shared" si="81"/>
        <v>-1.6762522498599799</v>
      </c>
      <c r="M5246" t="s">
        <v>1032</v>
      </c>
    </row>
    <row r="5247" spans="1:13" x14ac:dyDescent="0.2">
      <c r="A5247" t="s">
        <v>18095</v>
      </c>
      <c r="B5247" t="s">
        <v>18096</v>
      </c>
      <c r="C5247">
        <v>0</v>
      </c>
      <c r="D5247" t="s">
        <v>18097</v>
      </c>
      <c r="E5247">
        <v>0.30606035139405502</v>
      </c>
      <c r="F5247">
        <v>2.4014836976124299</v>
      </c>
      <c r="G5247">
        <v>1.60257852852865</v>
      </c>
      <c r="H5247">
        <v>1.49851233799898</v>
      </c>
      <c r="I5247">
        <v>0.134000189486919</v>
      </c>
      <c r="J5247" t="s">
        <v>2015</v>
      </c>
      <c r="K5247" t="s">
        <v>1031</v>
      </c>
      <c r="L5247">
        <f t="shared" si="81"/>
        <v>-2.4014836976124299</v>
      </c>
      <c r="M5247" t="s">
        <v>1032</v>
      </c>
    </row>
    <row r="5248" spans="1:13" x14ac:dyDescent="0.2">
      <c r="A5248" t="s">
        <v>18098</v>
      </c>
      <c r="B5248" t="s">
        <v>18099</v>
      </c>
      <c r="C5248" t="s">
        <v>16228</v>
      </c>
      <c r="D5248" t="s">
        <v>16229</v>
      </c>
      <c r="E5248">
        <v>0.30540590590789002</v>
      </c>
      <c r="F5248">
        <v>2.8949211582351899</v>
      </c>
      <c r="G5248">
        <v>2.0959958261907201</v>
      </c>
      <c r="H5248">
        <v>1.38116742507853</v>
      </c>
      <c r="I5248">
        <v>0.167227488116899</v>
      </c>
      <c r="J5248" t="s">
        <v>2015</v>
      </c>
      <c r="K5248" t="s">
        <v>1031</v>
      </c>
      <c r="L5248">
        <f t="shared" si="81"/>
        <v>-2.8949211582351899</v>
      </c>
      <c r="M5248" t="s">
        <v>1032</v>
      </c>
    </row>
    <row r="5249" spans="1:13" x14ac:dyDescent="0.2">
      <c r="A5249" t="s">
        <v>18100</v>
      </c>
      <c r="B5249" t="s">
        <v>18101</v>
      </c>
      <c r="C5249">
        <v>0</v>
      </c>
      <c r="D5249" t="s">
        <v>18102</v>
      </c>
      <c r="E5249">
        <v>0.305017664003781</v>
      </c>
      <c r="F5249">
        <v>-0.61251898875719801</v>
      </c>
      <c r="G5249">
        <v>1.73095355946235</v>
      </c>
      <c r="H5249">
        <v>-0.35386217348745702</v>
      </c>
      <c r="I5249">
        <v>0.72344217635647301</v>
      </c>
      <c r="J5249" t="s">
        <v>2015</v>
      </c>
      <c r="K5249" t="s">
        <v>1031</v>
      </c>
      <c r="L5249">
        <f t="shared" si="81"/>
        <v>0.61251898875719801</v>
      </c>
      <c r="M5249" t="s">
        <v>1032</v>
      </c>
    </row>
    <row r="5250" spans="1:13" x14ac:dyDescent="0.2">
      <c r="A5250" t="s">
        <v>18103</v>
      </c>
      <c r="B5250" t="s">
        <v>18104</v>
      </c>
      <c r="C5250" t="s">
        <v>18105</v>
      </c>
      <c r="D5250" t="s">
        <v>18106</v>
      </c>
      <c r="E5250">
        <v>0.30462246539207</v>
      </c>
      <c r="F5250">
        <v>3.2609241631075001</v>
      </c>
      <c r="G5250">
        <v>2.0835375781006502</v>
      </c>
      <c r="H5250">
        <v>1.5650901607832599</v>
      </c>
      <c r="I5250">
        <v>0.117561770300072</v>
      </c>
      <c r="J5250" t="s">
        <v>2015</v>
      </c>
      <c r="K5250" t="s">
        <v>1031</v>
      </c>
      <c r="L5250">
        <f t="shared" ref="L5250:L5313" si="82">F5250*-1</f>
        <v>-3.2609241631075001</v>
      </c>
      <c r="M5250" t="s">
        <v>1032</v>
      </c>
    </row>
    <row r="5251" spans="1:13" x14ac:dyDescent="0.2">
      <c r="A5251" t="s">
        <v>18107</v>
      </c>
      <c r="B5251" t="s">
        <v>18108</v>
      </c>
      <c r="C5251" t="s">
        <v>12266</v>
      </c>
      <c r="D5251" t="s">
        <v>16438</v>
      </c>
      <c r="E5251">
        <v>0.30425383807667999</v>
      </c>
      <c r="F5251">
        <v>-0.67544573262972196</v>
      </c>
      <c r="G5251">
        <v>1.82667216418289</v>
      </c>
      <c r="H5251">
        <v>-0.36976844880748699</v>
      </c>
      <c r="I5251">
        <v>0.71155502580338104</v>
      </c>
      <c r="J5251" t="s">
        <v>2015</v>
      </c>
      <c r="K5251" t="s">
        <v>1031</v>
      </c>
      <c r="L5251">
        <f t="shared" si="82"/>
        <v>0.67544573262972196</v>
      </c>
      <c r="M5251" t="s">
        <v>1032</v>
      </c>
    </row>
    <row r="5252" spans="1:13" x14ac:dyDescent="0.2">
      <c r="A5252" t="s">
        <v>18109</v>
      </c>
      <c r="B5252" t="s">
        <v>18110</v>
      </c>
      <c r="C5252">
        <v>0</v>
      </c>
      <c r="D5252" t="s">
        <v>18111</v>
      </c>
      <c r="E5252">
        <v>0.302894444393564</v>
      </c>
      <c r="F5252">
        <v>2.31063247878514</v>
      </c>
      <c r="G5252">
        <v>1.58604690949784</v>
      </c>
      <c r="H5252">
        <v>1.4568500243897</v>
      </c>
      <c r="I5252">
        <v>0.145157783746765</v>
      </c>
      <c r="J5252" t="s">
        <v>2015</v>
      </c>
      <c r="K5252" t="s">
        <v>1031</v>
      </c>
      <c r="L5252">
        <f t="shared" si="82"/>
        <v>-2.31063247878514</v>
      </c>
      <c r="M5252" t="s">
        <v>1032</v>
      </c>
    </row>
    <row r="5253" spans="1:13" x14ac:dyDescent="0.2">
      <c r="A5253" t="s">
        <v>18112</v>
      </c>
      <c r="B5253" t="s">
        <v>18113</v>
      </c>
      <c r="C5253" t="s">
        <v>7461</v>
      </c>
      <c r="D5253" t="s">
        <v>18114</v>
      </c>
      <c r="E5253">
        <v>0.301280622937733</v>
      </c>
      <c r="F5253">
        <v>1.86352735139549</v>
      </c>
      <c r="G5253">
        <v>1.61385531844776</v>
      </c>
      <c r="H5253">
        <v>1.1547053382628301</v>
      </c>
      <c r="I5253">
        <v>0.24821111273461899</v>
      </c>
      <c r="J5253" t="s">
        <v>2015</v>
      </c>
      <c r="K5253" t="s">
        <v>1031</v>
      </c>
      <c r="L5253">
        <f t="shared" si="82"/>
        <v>-1.86352735139549</v>
      </c>
      <c r="M5253" t="s">
        <v>1032</v>
      </c>
    </row>
    <row r="5254" spans="1:13" x14ac:dyDescent="0.2">
      <c r="A5254" t="s">
        <v>18115</v>
      </c>
      <c r="B5254" t="s">
        <v>18116</v>
      </c>
      <c r="C5254" t="s">
        <v>5912</v>
      </c>
      <c r="D5254" t="s">
        <v>18117</v>
      </c>
      <c r="E5254">
        <v>0.30099555478230899</v>
      </c>
      <c r="F5254">
        <v>1.53179041861553</v>
      </c>
      <c r="G5254">
        <v>1.5565013225530999</v>
      </c>
      <c r="H5254">
        <v>0.98412407135187396</v>
      </c>
      <c r="I5254">
        <v>0.32505451274569602</v>
      </c>
      <c r="J5254" t="s">
        <v>2015</v>
      </c>
      <c r="K5254" t="s">
        <v>1031</v>
      </c>
      <c r="L5254">
        <f t="shared" si="82"/>
        <v>-1.53179041861553</v>
      </c>
      <c r="M5254" t="s">
        <v>1032</v>
      </c>
    </row>
    <row r="5255" spans="1:13" x14ac:dyDescent="0.2">
      <c r="A5255" t="s">
        <v>18118</v>
      </c>
      <c r="B5255" t="s">
        <v>18119</v>
      </c>
      <c r="C5255">
        <v>0</v>
      </c>
      <c r="D5255" t="s">
        <v>18120</v>
      </c>
      <c r="E5255">
        <v>0.30086252033080002</v>
      </c>
      <c r="F5255">
        <v>1.93629833161886</v>
      </c>
      <c r="G5255">
        <v>1.78729222741123</v>
      </c>
      <c r="H5255">
        <v>1.0833697488985601</v>
      </c>
      <c r="I5255">
        <v>0.27864433747473599</v>
      </c>
      <c r="J5255" t="s">
        <v>2015</v>
      </c>
      <c r="K5255" t="s">
        <v>1031</v>
      </c>
      <c r="L5255">
        <f t="shared" si="82"/>
        <v>-1.93629833161886</v>
      </c>
      <c r="M5255" t="s">
        <v>1032</v>
      </c>
    </row>
    <row r="5256" spans="1:13" x14ac:dyDescent="0.2">
      <c r="A5256" t="s">
        <v>18121</v>
      </c>
      <c r="B5256" t="s">
        <v>18122</v>
      </c>
      <c r="C5256" t="s">
        <v>16172</v>
      </c>
      <c r="D5256" t="s">
        <v>16173</v>
      </c>
      <c r="E5256">
        <v>0.30029740127514898</v>
      </c>
      <c r="F5256">
        <v>0.89258190126977899</v>
      </c>
      <c r="G5256">
        <v>1.7152187921840101</v>
      </c>
      <c r="H5256">
        <v>0.52038953009210198</v>
      </c>
      <c r="I5256">
        <v>0.60279210595434596</v>
      </c>
      <c r="J5256" t="s">
        <v>2015</v>
      </c>
      <c r="K5256" t="s">
        <v>1031</v>
      </c>
      <c r="L5256">
        <f t="shared" si="82"/>
        <v>-0.89258190126977899</v>
      </c>
      <c r="M5256" t="s">
        <v>1032</v>
      </c>
    </row>
    <row r="5257" spans="1:13" x14ac:dyDescent="0.2">
      <c r="A5257" t="s">
        <v>18123</v>
      </c>
      <c r="B5257" t="s">
        <v>18124</v>
      </c>
      <c r="C5257">
        <v>0</v>
      </c>
      <c r="D5257" t="s">
        <v>18125</v>
      </c>
      <c r="E5257">
        <v>0.29940382789150599</v>
      </c>
      <c r="F5257">
        <v>3.0609968231860898</v>
      </c>
      <c r="G5257">
        <v>1.80751313865449</v>
      </c>
      <c r="H5257">
        <v>1.69348524097849</v>
      </c>
      <c r="I5257">
        <v>9.0363141834032004E-2</v>
      </c>
      <c r="J5257" t="s">
        <v>2015</v>
      </c>
      <c r="K5257" t="s">
        <v>1031</v>
      </c>
      <c r="L5257">
        <f t="shared" si="82"/>
        <v>-3.0609968231860898</v>
      </c>
      <c r="M5257" t="s">
        <v>1032</v>
      </c>
    </row>
    <row r="5258" spans="1:13" x14ac:dyDescent="0.2">
      <c r="A5258" t="s">
        <v>18126</v>
      </c>
      <c r="B5258" t="s">
        <v>18127</v>
      </c>
      <c r="C5258" t="s">
        <v>7703</v>
      </c>
      <c r="D5258" t="s">
        <v>18128</v>
      </c>
      <c r="E5258">
        <v>0.29893063537607301</v>
      </c>
      <c r="F5258">
        <v>0.95619107805692605</v>
      </c>
      <c r="G5258">
        <v>1.4212532102784099</v>
      </c>
      <c r="H5258">
        <v>0.67278024150926496</v>
      </c>
      <c r="I5258">
        <v>0.50108710971695403</v>
      </c>
      <c r="J5258" t="s">
        <v>2015</v>
      </c>
      <c r="K5258" t="s">
        <v>1031</v>
      </c>
      <c r="L5258">
        <f t="shared" si="82"/>
        <v>-0.95619107805692605</v>
      </c>
      <c r="M5258" t="s">
        <v>1032</v>
      </c>
    </row>
    <row r="5259" spans="1:13" x14ac:dyDescent="0.2">
      <c r="A5259" t="s">
        <v>18129</v>
      </c>
      <c r="B5259" t="s">
        <v>18130</v>
      </c>
      <c r="C5259">
        <v>0</v>
      </c>
      <c r="D5259" t="s">
        <v>18131</v>
      </c>
      <c r="E5259">
        <v>0.296401752511675</v>
      </c>
      <c r="F5259">
        <v>0.55461394927413499</v>
      </c>
      <c r="G5259">
        <v>1.5735406806499901</v>
      </c>
      <c r="H5259">
        <v>0.352462415553844</v>
      </c>
      <c r="I5259">
        <v>0.72449150029620102</v>
      </c>
      <c r="J5259" t="s">
        <v>2015</v>
      </c>
      <c r="K5259" t="s">
        <v>1031</v>
      </c>
      <c r="L5259">
        <f t="shared" si="82"/>
        <v>-0.55461394927413499</v>
      </c>
      <c r="M5259" t="s">
        <v>1032</v>
      </c>
    </row>
    <row r="5260" spans="1:13" x14ac:dyDescent="0.2">
      <c r="A5260" t="s">
        <v>18132</v>
      </c>
      <c r="B5260" t="s">
        <v>18133</v>
      </c>
      <c r="C5260" t="s">
        <v>12319</v>
      </c>
      <c r="D5260" t="s">
        <v>18134</v>
      </c>
      <c r="E5260">
        <v>0.29635979615167901</v>
      </c>
      <c r="F5260">
        <v>2.0141201442107599</v>
      </c>
      <c r="G5260">
        <v>1.4864132924737701</v>
      </c>
      <c r="H5260">
        <v>1.35502027222775</v>
      </c>
      <c r="I5260">
        <v>0.17541109828885099</v>
      </c>
      <c r="J5260" t="s">
        <v>2015</v>
      </c>
      <c r="K5260" t="s">
        <v>1031</v>
      </c>
      <c r="L5260">
        <f t="shared" si="82"/>
        <v>-2.0141201442107599</v>
      </c>
      <c r="M5260" t="s">
        <v>1032</v>
      </c>
    </row>
    <row r="5261" spans="1:13" x14ac:dyDescent="0.2">
      <c r="A5261" t="s">
        <v>18135</v>
      </c>
      <c r="B5261" t="s">
        <v>18136</v>
      </c>
      <c r="C5261" t="s">
        <v>7188</v>
      </c>
      <c r="D5261" t="s">
        <v>18137</v>
      </c>
      <c r="E5261">
        <v>0.29627091623448698</v>
      </c>
      <c r="F5261">
        <v>3.2070413958634099</v>
      </c>
      <c r="G5261">
        <v>1.81943155438852</v>
      </c>
      <c r="H5261">
        <v>1.76266119389209</v>
      </c>
      <c r="I5261">
        <v>7.7957649460752496E-2</v>
      </c>
      <c r="J5261" t="s">
        <v>2015</v>
      </c>
      <c r="K5261" t="s">
        <v>1031</v>
      </c>
      <c r="L5261">
        <f t="shared" si="82"/>
        <v>-3.2070413958634099</v>
      </c>
      <c r="M5261" t="s">
        <v>1032</v>
      </c>
    </row>
    <row r="5262" spans="1:13" x14ac:dyDescent="0.2">
      <c r="A5262" t="s">
        <v>18138</v>
      </c>
      <c r="B5262" t="s">
        <v>386</v>
      </c>
      <c r="C5262" t="s">
        <v>965</v>
      </c>
      <c r="D5262" t="s">
        <v>997</v>
      </c>
      <c r="E5262">
        <v>0.29558698143515399</v>
      </c>
      <c r="F5262">
        <v>1.7129631011404001</v>
      </c>
      <c r="G5262">
        <v>1.72605277777017</v>
      </c>
      <c r="H5262">
        <v>0.99241640997404501</v>
      </c>
      <c r="I5262">
        <v>0.32099443721446103</v>
      </c>
      <c r="J5262" t="s">
        <v>2015</v>
      </c>
      <c r="K5262" t="s">
        <v>1031</v>
      </c>
      <c r="L5262">
        <f t="shared" si="82"/>
        <v>-1.7129631011404001</v>
      </c>
      <c r="M5262" t="s">
        <v>1032</v>
      </c>
    </row>
    <row r="5263" spans="1:13" x14ac:dyDescent="0.2">
      <c r="A5263" t="s">
        <v>18139</v>
      </c>
      <c r="B5263" t="s">
        <v>18140</v>
      </c>
      <c r="C5263" t="s">
        <v>16746</v>
      </c>
      <c r="D5263" t="s">
        <v>18141</v>
      </c>
      <c r="E5263">
        <v>0.29509034048502403</v>
      </c>
      <c r="F5263">
        <v>4.1360283101185802</v>
      </c>
      <c r="G5263">
        <v>2.2588146569377998</v>
      </c>
      <c r="H5263">
        <v>1.8310613920513801</v>
      </c>
      <c r="I5263">
        <v>6.7091380273563206E-2</v>
      </c>
      <c r="J5263" t="s">
        <v>2015</v>
      </c>
      <c r="K5263" t="s">
        <v>1031</v>
      </c>
      <c r="L5263">
        <f t="shared" si="82"/>
        <v>-4.1360283101185802</v>
      </c>
      <c r="M5263" t="s">
        <v>1032</v>
      </c>
    </row>
    <row r="5264" spans="1:13" x14ac:dyDescent="0.2">
      <c r="A5264" t="s">
        <v>18142</v>
      </c>
      <c r="B5264" t="s">
        <v>18143</v>
      </c>
      <c r="C5264" t="s">
        <v>18144</v>
      </c>
      <c r="D5264" t="s">
        <v>18145</v>
      </c>
      <c r="E5264">
        <v>0.29256127989326902</v>
      </c>
      <c r="F5264">
        <v>0.42541156561055998</v>
      </c>
      <c r="G5264">
        <v>1.6849254804802301</v>
      </c>
      <c r="H5264">
        <v>0.25248093790433401</v>
      </c>
      <c r="I5264">
        <v>0.80066934629435305</v>
      </c>
      <c r="J5264" t="s">
        <v>2015</v>
      </c>
      <c r="K5264" t="s">
        <v>1031</v>
      </c>
      <c r="L5264">
        <f t="shared" si="82"/>
        <v>-0.42541156561055998</v>
      </c>
      <c r="M5264" t="s">
        <v>1032</v>
      </c>
    </row>
    <row r="5265" spans="1:13" x14ac:dyDescent="0.2">
      <c r="A5265" t="s">
        <v>18146</v>
      </c>
      <c r="B5265" t="s">
        <v>18147</v>
      </c>
      <c r="C5265">
        <v>0</v>
      </c>
      <c r="D5265" t="s">
        <v>18148</v>
      </c>
      <c r="E5265">
        <v>0.29126828100222302</v>
      </c>
      <c r="F5265">
        <v>1.63126893837063</v>
      </c>
      <c r="G5265">
        <v>1.85104206686559</v>
      </c>
      <c r="H5265">
        <v>0.88127059215509695</v>
      </c>
      <c r="I5265">
        <v>0.37817137912967602</v>
      </c>
      <c r="J5265" t="s">
        <v>2015</v>
      </c>
      <c r="K5265" t="s">
        <v>1031</v>
      </c>
      <c r="L5265">
        <f t="shared" si="82"/>
        <v>-1.63126893837063</v>
      </c>
      <c r="M5265" t="s">
        <v>1032</v>
      </c>
    </row>
    <row r="5266" spans="1:13" x14ac:dyDescent="0.2">
      <c r="A5266" t="s">
        <v>18149</v>
      </c>
      <c r="B5266" t="s">
        <v>18150</v>
      </c>
      <c r="C5266" t="s">
        <v>16141</v>
      </c>
      <c r="D5266" t="s">
        <v>18151</v>
      </c>
      <c r="E5266">
        <v>0.289917512142991</v>
      </c>
      <c r="F5266">
        <v>1.7805272582009699</v>
      </c>
      <c r="G5266">
        <v>1.6618072078180099</v>
      </c>
      <c r="H5266">
        <v>1.07144032702737</v>
      </c>
      <c r="I5266">
        <v>0.28397148844311498</v>
      </c>
      <c r="J5266" t="s">
        <v>2015</v>
      </c>
      <c r="K5266" t="s">
        <v>1031</v>
      </c>
      <c r="L5266">
        <f t="shared" si="82"/>
        <v>-1.7805272582009699</v>
      </c>
      <c r="M5266" t="s">
        <v>1032</v>
      </c>
    </row>
    <row r="5267" spans="1:13" x14ac:dyDescent="0.2">
      <c r="A5267" t="s">
        <v>18152</v>
      </c>
      <c r="B5267" t="s">
        <v>18153</v>
      </c>
      <c r="C5267">
        <v>0</v>
      </c>
      <c r="D5267" t="s">
        <v>18154</v>
      </c>
      <c r="E5267">
        <v>0.28870008481128701</v>
      </c>
      <c r="F5267">
        <v>2.7133452087356602</v>
      </c>
      <c r="G5267">
        <v>1.8693206314062101</v>
      </c>
      <c r="H5267">
        <v>1.4515140758354099</v>
      </c>
      <c r="I5267">
        <v>0.14663676560821701</v>
      </c>
      <c r="J5267" t="s">
        <v>2015</v>
      </c>
      <c r="K5267" t="s">
        <v>1031</v>
      </c>
      <c r="L5267">
        <f t="shared" si="82"/>
        <v>-2.7133452087356602</v>
      </c>
      <c r="M5267" t="s">
        <v>1032</v>
      </c>
    </row>
    <row r="5268" spans="1:13" x14ac:dyDescent="0.2">
      <c r="A5268" t="s">
        <v>18155</v>
      </c>
      <c r="B5268" t="s">
        <v>132</v>
      </c>
      <c r="C5268" t="s">
        <v>553</v>
      </c>
      <c r="D5268" t="s">
        <v>610</v>
      </c>
      <c r="E5268">
        <v>0.28647564808129899</v>
      </c>
      <c r="F5268">
        <v>2.9530258188760401</v>
      </c>
      <c r="G5268">
        <v>2.0513930852680899</v>
      </c>
      <c r="H5268">
        <v>1.4395221667085401</v>
      </c>
      <c r="I5268">
        <v>0.15000263414603199</v>
      </c>
      <c r="J5268" t="s">
        <v>2015</v>
      </c>
      <c r="K5268" t="s">
        <v>1031</v>
      </c>
      <c r="L5268">
        <f t="shared" si="82"/>
        <v>-2.9530258188760401</v>
      </c>
      <c r="M5268" t="s">
        <v>1032</v>
      </c>
    </row>
    <row r="5269" spans="1:13" x14ac:dyDescent="0.2">
      <c r="A5269" t="s">
        <v>18156</v>
      </c>
      <c r="B5269" t="s">
        <v>18157</v>
      </c>
      <c r="C5269" t="s">
        <v>17100</v>
      </c>
      <c r="D5269" t="s">
        <v>17101</v>
      </c>
      <c r="E5269">
        <v>0.28526219510545398</v>
      </c>
      <c r="F5269">
        <v>1.70825102348402</v>
      </c>
      <c r="G5269">
        <v>1.5087857504525599</v>
      </c>
      <c r="H5269">
        <v>1.132202516475</v>
      </c>
      <c r="I5269">
        <v>0.25754930239297602</v>
      </c>
      <c r="J5269" t="s">
        <v>2015</v>
      </c>
      <c r="K5269" t="s">
        <v>1031</v>
      </c>
      <c r="L5269">
        <f t="shared" si="82"/>
        <v>-1.70825102348402</v>
      </c>
      <c r="M5269" t="s">
        <v>1032</v>
      </c>
    </row>
    <row r="5270" spans="1:13" x14ac:dyDescent="0.2">
      <c r="A5270" t="s">
        <v>18158</v>
      </c>
      <c r="B5270" t="s">
        <v>18159</v>
      </c>
      <c r="C5270">
        <v>0</v>
      </c>
      <c r="D5270" t="s">
        <v>18160</v>
      </c>
      <c r="E5270">
        <v>0.28391289442446699</v>
      </c>
      <c r="F5270">
        <v>1.6322482828882401</v>
      </c>
      <c r="G5270">
        <v>1.58653616134832</v>
      </c>
      <c r="H5270">
        <v>1.02881253050108</v>
      </c>
      <c r="I5270">
        <v>0.30356777735085599</v>
      </c>
      <c r="J5270" t="s">
        <v>2015</v>
      </c>
      <c r="K5270" t="s">
        <v>1031</v>
      </c>
      <c r="L5270">
        <f t="shared" si="82"/>
        <v>-1.6322482828882401</v>
      </c>
      <c r="M5270" t="s">
        <v>1032</v>
      </c>
    </row>
    <row r="5271" spans="1:13" x14ac:dyDescent="0.2">
      <c r="A5271" t="s">
        <v>18161</v>
      </c>
      <c r="B5271" t="s">
        <v>18162</v>
      </c>
      <c r="C5271" t="s">
        <v>16653</v>
      </c>
      <c r="D5271" t="s">
        <v>18163</v>
      </c>
      <c r="E5271">
        <v>0.28247884372033599</v>
      </c>
      <c r="F5271">
        <v>1.17234024375575</v>
      </c>
      <c r="G5271">
        <v>1.46015421456721</v>
      </c>
      <c r="H5271">
        <v>0.80288796351776903</v>
      </c>
      <c r="I5271">
        <v>0.422039493628661</v>
      </c>
      <c r="J5271" t="s">
        <v>2015</v>
      </c>
      <c r="K5271" t="s">
        <v>1031</v>
      </c>
      <c r="L5271">
        <f t="shared" si="82"/>
        <v>-1.17234024375575</v>
      </c>
      <c r="M5271" t="s">
        <v>1032</v>
      </c>
    </row>
    <row r="5272" spans="1:13" x14ac:dyDescent="0.2">
      <c r="A5272" t="s">
        <v>18164</v>
      </c>
      <c r="B5272" t="s">
        <v>18165</v>
      </c>
      <c r="C5272">
        <v>0</v>
      </c>
      <c r="D5272" t="s">
        <v>18166</v>
      </c>
      <c r="E5272">
        <v>0.28030452081108098</v>
      </c>
      <c r="F5272">
        <v>2.5213126071310001</v>
      </c>
      <c r="G5272">
        <v>1.9022480161205499</v>
      </c>
      <c r="H5272">
        <v>1.3254384211544501</v>
      </c>
      <c r="I5272">
        <v>0.185025780812476</v>
      </c>
      <c r="J5272" t="s">
        <v>2015</v>
      </c>
      <c r="K5272" t="s">
        <v>1031</v>
      </c>
      <c r="L5272">
        <f t="shared" si="82"/>
        <v>-2.5213126071310001</v>
      </c>
      <c r="M5272" t="s">
        <v>1032</v>
      </c>
    </row>
    <row r="5273" spans="1:13" x14ac:dyDescent="0.2">
      <c r="A5273" t="s">
        <v>18167</v>
      </c>
      <c r="B5273" t="s">
        <v>18168</v>
      </c>
      <c r="C5273" t="s">
        <v>17461</v>
      </c>
      <c r="D5273" t="s">
        <v>17462</v>
      </c>
      <c r="E5273">
        <v>0.27979171061520303</v>
      </c>
      <c r="F5273">
        <v>4.6393343106296498</v>
      </c>
      <c r="G5273">
        <v>2.6043441592420602</v>
      </c>
      <c r="H5273">
        <v>1.7813829612979599</v>
      </c>
      <c r="I5273">
        <v>7.4849909820153701E-2</v>
      </c>
      <c r="J5273" t="s">
        <v>2015</v>
      </c>
      <c r="K5273" t="s">
        <v>1031</v>
      </c>
      <c r="L5273">
        <f t="shared" si="82"/>
        <v>-4.6393343106296498</v>
      </c>
      <c r="M5273" t="s">
        <v>1032</v>
      </c>
    </row>
    <row r="5274" spans="1:13" x14ac:dyDescent="0.2">
      <c r="A5274" t="s">
        <v>18169</v>
      </c>
      <c r="B5274" t="s">
        <v>18170</v>
      </c>
      <c r="C5274" t="s">
        <v>3240</v>
      </c>
      <c r="D5274" t="s">
        <v>18171</v>
      </c>
      <c r="E5274">
        <v>0.27855144760895401</v>
      </c>
      <c r="F5274">
        <v>4.1572444166273597</v>
      </c>
      <c r="G5274">
        <v>2.6997862439049398</v>
      </c>
      <c r="H5274">
        <v>1.53984206194575</v>
      </c>
      <c r="I5274">
        <v>0.12359885630780899</v>
      </c>
      <c r="J5274" t="s">
        <v>2015</v>
      </c>
      <c r="K5274" t="s">
        <v>1031</v>
      </c>
      <c r="L5274">
        <f t="shared" si="82"/>
        <v>-4.1572444166273597</v>
      </c>
      <c r="M5274" t="s">
        <v>1032</v>
      </c>
    </row>
    <row r="5275" spans="1:13" x14ac:dyDescent="0.2">
      <c r="A5275" t="s">
        <v>18172</v>
      </c>
      <c r="B5275" t="s">
        <v>18173</v>
      </c>
      <c r="C5275">
        <v>0</v>
      </c>
      <c r="D5275" t="s">
        <v>15256</v>
      </c>
      <c r="E5275">
        <v>0.27839838031569297</v>
      </c>
      <c r="F5275">
        <v>3.9581681207198902</v>
      </c>
      <c r="G5275">
        <v>2.6469378024110299</v>
      </c>
      <c r="H5275">
        <v>1.4953763239599001</v>
      </c>
      <c r="I5275">
        <v>0.13481625598876301</v>
      </c>
      <c r="J5275" t="s">
        <v>2015</v>
      </c>
      <c r="K5275" t="s">
        <v>1031</v>
      </c>
      <c r="L5275">
        <f t="shared" si="82"/>
        <v>-3.9581681207198902</v>
      </c>
      <c r="M5275" t="s">
        <v>1032</v>
      </c>
    </row>
    <row r="5276" spans="1:13" x14ac:dyDescent="0.2">
      <c r="A5276" t="s">
        <v>18174</v>
      </c>
      <c r="B5276" t="s">
        <v>18175</v>
      </c>
      <c r="C5276" t="s">
        <v>16623</v>
      </c>
      <c r="D5276" t="s">
        <v>18176</v>
      </c>
      <c r="E5276">
        <v>0.27625455873114102</v>
      </c>
      <c r="F5276">
        <v>0.99124265466517003</v>
      </c>
      <c r="G5276">
        <v>1.57349425044803</v>
      </c>
      <c r="H5276">
        <v>0.62996267980193199</v>
      </c>
      <c r="I5276">
        <v>0.52871900185339205</v>
      </c>
      <c r="J5276" t="s">
        <v>2015</v>
      </c>
      <c r="K5276" t="s">
        <v>1031</v>
      </c>
      <c r="L5276">
        <f t="shared" si="82"/>
        <v>-0.99124265466517003</v>
      </c>
      <c r="M5276" t="s">
        <v>1032</v>
      </c>
    </row>
    <row r="5277" spans="1:13" x14ac:dyDescent="0.2">
      <c r="A5277" t="s">
        <v>18177</v>
      </c>
      <c r="B5277" t="s">
        <v>18178</v>
      </c>
      <c r="C5277">
        <v>0</v>
      </c>
      <c r="D5277" t="s">
        <v>18179</v>
      </c>
      <c r="E5277">
        <v>0.27551334129250199</v>
      </c>
      <c r="F5277">
        <v>4.0092133082612698</v>
      </c>
      <c r="G5277">
        <v>2.0382710791926799</v>
      </c>
      <c r="H5277">
        <v>1.9669676664642901</v>
      </c>
      <c r="I5277">
        <v>4.9186938511904997E-2</v>
      </c>
      <c r="J5277" t="s">
        <v>2015</v>
      </c>
      <c r="K5277" t="s">
        <v>1031</v>
      </c>
      <c r="L5277">
        <f t="shared" si="82"/>
        <v>-4.0092133082612698</v>
      </c>
      <c r="M5277" t="s">
        <v>1032</v>
      </c>
    </row>
    <row r="5278" spans="1:13" x14ac:dyDescent="0.2">
      <c r="A5278" t="s">
        <v>18180</v>
      </c>
      <c r="B5278" t="s">
        <v>18181</v>
      </c>
      <c r="C5278">
        <v>0</v>
      </c>
      <c r="D5278" t="s">
        <v>18182</v>
      </c>
      <c r="E5278">
        <v>0.27551075756906901</v>
      </c>
      <c r="F5278">
        <v>2.41939442402724</v>
      </c>
      <c r="G5278">
        <v>2.0816330186685201</v>
      </c>
      <c r="H5278">
        <v>1.1622579015271199</v>
      </c>
      <c r="I5278">
        <v>0.24513072141911299</v>
      </c>
      <c r="J5278" t="s">
        <v>2015</v>
      </c>
      <c r="K5278" t="s">
        <v>1031</v>
      </c>
      <c r="L5278">
        <f t="shared" si="82"/>
        <v>-2.41939442402724</v>
      </c>
      <c r="M5278" t="s">
        <v>1032</v>
      </c>
    </row>
    <row r="5279" spans="1:13" x14ac:dyDescent="0.2">
      <c r="A5279" t="s">
        <v>18183</v>
      </c>
      <c r="B5279" t="s">
        <v>18184</v>
      </c>
      <c r="C5279">
        <v>0</v>
      </c>
      <c r="D5279" t="s">
        <v>18185</v>
      </c>
      <c r="E5279">
        <v>0.27446367832756002</v>
      </c>
      <c r="F5279">
        <v>1.6907447367789299</v>
      </c>
      <c r="G5279">
        <v>2.08741651996321</v>
      </c>
      <c r="H5279">
        <v>0.80996998951063703</v>
      </c>
      <c r="I5279">
        <v>0.41795742411529402</v>
      </c>
      <c r="J5279" t="s">
        <v>2015</v>
      </c>
      <c r="K5279" t="s">
        <v>1031</v>
      </c>
      <c r="L5279">
        <f t="shared" si="82"/>
        <v>-1.6907447367789299</v>
      </c>
      <c r="M5279" t="s">
        <v>1032</v>
      </c>
    </row>
    <row r="5280" spans="1:13" x14ac:dyDescent="0.2">
      <c r="A5280" t="s">
        <v>18186</v>
      </c>
      <c r="B5280" t="s">
        <v>18187</v>
      </c>
      <c r="C5280" t="s">
        <v>9633</v>
      </c>
      <c r="D5280" t="s">
        <v>18188</v>
      </c>
      <c r="E5280">
        <v>0.27331707650256998</v>
      </c>
      <c r="F5280">
        <v>2.53553537462501</v>
      </c>
      <c r="G5280">
        <v>2.0836373286584502</v>
      </c>
      <c r="H5280">
        <v>1.2168794155063001</v>
      </c>
      <c r="I5280">
        <v>0.22365009856262799</v>
      </c>
      <c r="J5280" t="s">
        <v>2015</v>
      </c>
      <c r="K5280" t="s">
        <v>1031</v>
      </c>
      <c r="L5280">
        <f t="shared" si="82"/>
        <v>-2.53553537462501</v>
      </c>
      <c r="M5280" t="s">
        <v>1032</v>
      </c>
    </row>
    <row r="5281" spans="1:13" x14ac:dyDescent="0.2">
      <c r="A5281" t="s">
        <v>18189</v>
      </c>
      <c r="B5281" t="s">
        <v>18190</v>
      </c>
      <c r="C5281" t="s">
        <v>11183</v>
      </c>
      <c r="D5281" t="s">
        <v>14362</v>
      </c>
      <c r="E5281">
        <v>0.27095706916295298</v>
      </c>
      <c r="F5281">
        <v>2.18088986385037</v>
      </c>
      <c r="G5281">
        <v>1.88754909874315</v>
      </c>
      <c r="H5281">
        <v>1.15540828331435</v>
      </c>
      <c r="I5281">
        <v>0.247923271441679</v>
      </c>
      <c r="J5281" t="s">
        <v>2015</v>
      </c>
      <c r="K5281" t="s">
        <v>1031</v>
      </c>
      <c r="L5281">
        <f t="shared" si="82"/>
        <v>-2.18088986385037</v>
      </c>
      <c r="M5281" t="s">
        <v>1032</v>
      </c>
    </row>
    <row r="5282" spans="1:13" x14ac:dyDescent="0.2">
      <c r="A5282" t="s">
        <v>18191</v>
      </c>
      <c r="B5282" t="s">
        <v>18192</v>
      </c>
      <c r="C5282" t="s">
        <v>11249</v>
      </c>
      <c r="D5282" t="s">
        <v>18193</v>
      </c>
      <c r="E5282">
        <v>0.27090496139599302</v>
      </c>
      <c r="F5282">
        <v>1.63360100385119E-2</v>
      </c>
      <c r="G5282">
        <v>1.6036812561459799</v>
      </c>
      <c r="H5282">
        <v>1.01865691675982E-2</v>
      </c>
      <c r="I5282">
        <v>0.99187243429495597</v>
      </c>
      <c r="J5282" t="s">
        <v>2015</v>
      </c>
      <c r="K5282" t="s">
        <v>1031</v>
      </c>
      <c r="L5282">
        <f t="shared" si="82"/>
        <v>-1.63360100385119E-2</v>
      </c>
      <c r="M5282" t="s">
        <v>1032</v>
      </c>
    </row>
    <row r="5283" spans="1:13" x14ac:dyDescent="0.2">
      <c r="A5283" t="s">
        <v>18194</v>
      </c>
      <c r="B5283" t="s">
        <v>18195</v>
      </c>
      <c r="C5283" t="s">
        <v>18196</v>
      </c>
      <c r="D5283" t="s">
        <v>18197</v>
      </c>
      <c r="E5283">
        <v>0.27017248448782399</v>
      </c>
      <c r="F5283">
        <v>4.6344248637129803</v>
      </c>
      <c r="G5283">
        <v>3.04574599084631</v>
      </c>
      <c r="H5283">
        <v>1.5216058324106101</v>
      </c>
      <c r="I5283">
        <v>0.12810787527494599</v>
      </c>
      <c r="J5283" t="s">
        <v>2015</v>
      </c>
      <c r="K5283" t="s">
        <v>1031</v>
      </c>
      <c r="L5283">
        <f t="shared" si="82"/>
        <v>-4.6344248637129803</v>
      </c>
      <c r="M5283" t="s">
        <v>1032</v>
      </c>
    </row>
    <row r="5284" spans="1:13" x14ac:dyDescent="0.2">
      <c r="A5284" t="s">
        <v>18198</v>
      </c>
      <c r="B5284" t="s">
        <v>18199</v>
      </c>
      <c r="C5284" t="s">
        <v>18200</v>
      </c>
      <c r="D5284" t="s">
        <v>18201</v>
      </c>
      <c r="E5284">
        <v>0.269975568034035</v>
      </c>
      <c r="F5284">
        <v>0.27924063871150601</v>
      </c>
      <c r="G5284">
        <v>1.66289536120627</v>
      </c>
      <c r="H5284">
        <v>0.167924359659614</v>
      </c>
      <c r="I5284">
        <v>0.86664278600690803</v>
      </c>
      <c r="J5284" t="s">
        <v>2015</v>
      </c>
      <c r="K5284" t="s">
        <v>1031</v>
      </c>
      <c r="L5284">
        <f t="shared" si="82"/>
        <v>-0.27924063871150601</v>
      </c>
      <c r="M5284" t="s">
        <v>1032</v>
      </c>
    </row>
    <row r="5285" spans="1:13" x14ac:dyDescent="0.2">
      <c r="A5285" t="s">
        <v>18202</v>
      </c>
      <c r="B5285" t="s">
        <v>18203</v>
      </c>
      <c r="C5285">
        <v>0</v>
      </c>
      <c r="D5285" t="s">
        <v>18204</v>
      </c>
      <c r="E5285">
        <v>0.269974051447328</v>
      </c>
      <c r="F5285">
        <v>0.52915774219035105</v>
      </c>
      <c r="G5285">
        <v>1.75137116322937</v>
      </c>
      <c r="H5285">
        <v>0.30213912007928201</v>
      </c>
      <c r="I5285">
        <v>0.76254601163608504</v>
      </c>
      <c r="J5285" t="s">
        <v>2015</v>
      </c>
      <c r="K5285" t="s">
        <v>1031</v>
      </c>
      <c r="L5285">
        <f t="shared" si="82"/>
        <v>-0.52915774219035105</v>
      </c>
      <c r="M5285" t="s">
        <v>1032</v>
      </c>
    </row>
    <row r="5286" spans="1:13" x14ac:dyDescent="0.2">
      <c r="A5286" t="s">
        <v>18205</v>
      </c>
      <c r="B5286" t="s">
        <v>18206</v>
      </c>
      <c r="C5286" t="s">
        <v>15425</v>
      </c>
      <c r="D5286" t="s">
        <v>17609</v>
      </c>
      <c r="E5286">
        <v>0.26733928661850298</v>
      </c>
      <c r="F5286">
        <v>2.1006019522072799</v>
      </c>
      <c r="G5286">
        <v>1.6948207753617499</v>
      </c>
      <c r="H5286">
        <v>1.23942424045334</v>
      </c>
      <c r="I5286">
        <v>0.21518842898569401</v>
      </c>
      <c r="J5286" t="s">
        <v>2015</v>
      </c>
      <c r="K5286" t="s">
        <v>1031</v>
      </c>
      <c r="L5286">
        <f t="shared" si="82"/>
        <v>-2.1006019522072799</v>
      </c>
      <c r="M5286" t="s">
        <v>1032</v>
      </c>
    </row>
    <row r="5287" spans="1:13" x14ac:dyDescent="0.2">
      <c r="A5287" t="s">
        <v>18207</v>
      </c>
      <c r="B5287" t="s">
        <v>18208</v>
      </c>
      <c r="C5287" t="s">
        <v>11074</v>
      </c>
      <c r="D5287" t="s">
        <v>18209</v>
      </c>
      <c r="E5287">
        <v>0.267309288931523</v>
      </c>
      <c r="F5287">
        <v>1.168368877926</v>
      </c>
      <c r="G5287">
        <v>1.5752897654051199</v>
      </c>
      <c r="H5287">
        <v>0.74168505603509005</v>
      </c>
      <c r="I5287">
        <v>0.458278176132282</v>
      </c>
      <c r="J5287" t="s">
        <v>2015</v>
      </c>
      <c r="K5287" t="s">
        <v>1031</v>
      </c>
      <c r="L5287">
        <f t="shared" si="82"/>
        <v>-1.168368877926</v>
      </c>
      <c r="M5287" t="s">
        <v>1032</v>
      </c>
    </row>
    <row r="5288" spans="1:13" x14ac:dyDescent="0.2">
      <c r="A5288" t="s">
        <v>18210</v>
      </c>
      <c r="B5288" t="s">
        <v>18211</v>
      </c>
      <c r="C5288" t="s">
        <v>13628</v>
      </c>
      <c r="D5288" t="s">
        <v>18212</v>
      </c>
      <c r="E5288">
        <v>0.266176471526472</v>
      </c>
      <c r="F5288">
        <v>1.3797894640775199</v>
      </c>
      <c r="G5288">
        <v>1.69393285037527</v>
      </c>
      <c r="H5288">
        <v>0.81454791066354804</v>
      </c>
      <c r="I5288">
        <v>0.41533113715209402</v>
      </c>
      <c r="J5288" t="s">
        <v>2015</v>
      </c>
      <c r="K5288" t="s">
        <v>1031</v>
      </c>
      <c r="L5288">
        <f t="shared" si="82"/>
        <v>-1.3797894640775199</v>
      </c>
      <c r="M5288" t="s">
        <v>1032</v>
      </c>
    </row>
    <row r="5289" spans="1:13" x14ac:dyDescent="0.2">
      <c r="A5289" t="s">
        <v>18213</v>
      </c>
      <c r="B5289" t="s">
        <v>18214</v>
      </c>
      <c r="C5289" t="s">
        <v>4717</v>
      </c>
      <c r="D5289" t="s">
        <v>18215</v>
      </c>
      <c r="E5289">
        <v>0.26517996983856401</v>
      </c>
      <c r="F5289">
        <v>2.0326134228525601</v>
      </c>
      <c r="G5289">
        <v>2.1117198673309998</v>
      </c>
      <c r="H5289">
        <v>0.96253932839187595</v>
      </c>
      <c r="I5289">
        <v>0.335778757543791</v>
      </c>
      <c r="J5289" t="s">
        <v>2015</v>
      </c>
      <c r="K5289" t="s">
        <v>1031</v>
      </c>
      <c r="L5289">
        <f t="shared" si="82"/>
        <v>-2.0326134228525601</v>
      </c>
      <c r="M5289" t="s">
        <v>1032</v>
      </c>
    </row>
    <row r="5290" spans="1:13" x14ac:dyDescent="0.2">
      <c r="A5290" t="s">
        <v>18216</v>
      </c>
      <c r="B5290" t="s">
        <v>18217</v>
      </c>
      <c r="C5290">
        <v>0</v>
      </c>
      <c r="D5290" t="s">
        <v>18218</v>
      </c>
      <c r="E5290">
        <v>0.26278570750913299</v>
      </c>
      <c r="F5290">
        <v>2.3276006738408399</v>
      </c>
      <c r="G5290">
        <v>2.39969082891654</v>
      </c>
      <c r="H5290">
        <v>0.969958565408925</v>
      </c>
      <c r="I5290">
        <v>0.33206714583383301</v>
      </c>
      <c r="J5290" t="s">
        <v>2015</v>
      </c>
      <c r="K5290" t="s">
        <v>1031</v>
      </c>
      <c r="L5290">
        <f t="shared" si="82"/>
        <v>-2.3276006738408399</v>
      </c>
      <c r="M5290" t="s">
        <v>1032</v>
      </c>
    </row>
    <row r="5291" spans="1:13" x14ac:dyDescent="0.2">
      <c r="A5291" t="s">
        <v>18219</v>
      </c>
      <c r="B5291" t="s">
        <v>18220</v>
      </c>
      <c r="C5291" t="s">
        <v>17447</v>
      </c>
      <c r="D5291" t="s">
        <v>17448</v>
      </c>
      <c r="E5291">
        <v>0.262166701508941</v>
      </c>
      <c r="F5291">
        <v>-0.27060057963088902</v>
      </c>
      <c r="G5291">
        <v>1.8354621462147001</v>
      </c>
      <c r="H5291">
        <v>-0.147429125786632</v>
      </c>
      <c r="I5291">
        <v>0.88279331764431501</v>
      </c>
      <c r="J5291" t="s">
        <v>2015</v>
      </c>
      <c r="K5291" t="s">
        <v>1031</v>
      </c>
      <c r="L5291">
        <f t="shared" si="82"/>
        <v>0.27060057963088902</v>
      </c>
      <c r="M5291" t="s">
        <v>1032</v>
      </c>
    </row>
    <row r="5292" spans="1:13" x14ac:dyDescent="0.2">
      <c r="A5292" t="s">
        <v>18221</v>
      </c>
      <c r="B5292" t="s">
        <v>18222</v>
      </c>
      <c r="C5292" t="s">
        <v>9026</v>
      </c>
      <c r="D5292" t="s">
        <v>13084</v>
      </c>
      <c r="E5292">
        <v>0.26134548563383497</v>
      </c>
      <c r="F5292">
        <v>-0.20848999066735299</v>
      </c>
      <c r="G5292">
        <v>1.8613315716443799</v>
      </c>
      <c r="H5292">
        <v>-0.112011204152715</v>
      </c>
      <c r="I5292">
        <v>0.91081452285040798</v>
      </c>
      <c r="J5292" t="s">
        <v>2015</v>
      </c>
      <c r="K5292" t="s">
        <v>1031</v>
      </c>
      <c r="L5292">
        <f t="shared" si="82"/>
        <v>0.20848999066735299</v>
      </c>
      <c r="M5292" t="s">
        <v>1032</v>
      </c>
    </row>
    <row r="5293" spans="1:13" x14ac:dyDescent="0.2">
      <c r="A5293" t="s">
        <v>18223</v>
      </c>
      <c r="B5293" t="s">
        <v>18224</v>
      </c>
      <c r="C5293">
        <v>0</v>
      </c>
      <c r="D5293" t="s">
        <v>18225</v>
      </c>
      <c r="E5293">
        <v>0.26038815285806499</v>
      </c>
      <c r="F5293">
        <v>2.3722641883134701</v>
      </c>
      <c r="G5293">
        <v>1.8802195221954301</v>
      </c>
      <c r="H5293">
        <v>1.26169532882177</v>
      </c>
      <c r="I5293">
        <v>0.20705843840601501</v>
      </c>
      <c r="J5293" t="s">
        <v>2015</v>
      </c>
      <c r="K5293" t="s">
        <v>1031</v>
      </c>
      <c r="L5293">
        <f t="shared" si="82"/>
        <v>-2.3722641883134701</v>
      </c>
      <c r="M5293" t="s">
        <v>1032</v>
      </c>
    </row>
    <row r="5294" spans="1:13" x14ac:dyDescent="0.2">
      <c r="A5294" t="s">
        <v>18226</v>
      </c>
      <c r="B5294" t="s">
        <v>18227</v>
      </c>
      <c r="C5294" t="s">
        <v>2465</v>
      </c>
      <c r="D5294" t="s">
        <v>18228</v>
      </c>
      <c r="E5294">
        <v>0.26019124121058501</v>
      </c>
      <c r="F5294">
        <v>3.1814224199260899</v>
      </c>
      <c r="G5294">
        <v>1.84734810179557</v>
      </c>
      <c r="H5294">
        <v>1.7221564343145901</v>
      </c>
      <c r="I5294">
        <v>8.5041184333804698E-2</v>
      </c>
      <c r="J5294" t="s">
        <v>2015</v>
      </c>
      <c r="K5294" t="s">
        <v>1031</v>
      </c>
      <c r="L5294">
        <f t="shared" si="82"/>
        <v>-3.1814224199260899</v>
      </c>
      <c r="M5294" t="s">
        <v>1032</v>
      </c>
    </row>
    <row r="5295" spans="1:13" x14ac:dyDescent="0.2">
      <c r="A5295" t="s">
        <v>18229</v>
      </c>
      <c r="B5295" t="s">
        <v>18230</v>
      </c>
      <c r="C5295" t="s">
        <v>9405</v>
      </c>
      <c r="D5295" t="s">
        <v>18231</v>
      </c>
      <c r="E5295">
        <v>0.25923935965745898</v>
      </c>
      <c r="F5295">
        <v>3.6087614472875398</v>
      </c>
      <c r="G5295">
        <v>2.3675897154904999</v>
      </c>
      <c r="H5295">
        <v>1.5242342977232901</v>
      </c>
      <c r="I5295">
        <v>0.127450193171978</v>
      </c>
      <c r="J5295" t="s">
        <v>2015</v>
      </c>
      <c r="K5295" t="s">
        <v>1031</v>
      </c>
      <c r="L5295">
        <f t="shared" si="82"/>
        <v>-3.6087614472875398</v>
      </c>
      <c r="M5295" t="s">
        <v>1032</v>
      </c>
    </row>
    <row r="5296" spans="1:13" x14ac:dyDescent="0.2">
      <c r="A5296" t="s">
        <v>18232</v>
      </c>
      <c r="B5296" t="s">
        <v>18233</v>
      </c>
      <c r="C5296">
        <v>0</v>
      </c>
      <c r="D5296" t="s">
        <v>18234</v>
      </c>
      <c r="E5296">
        <v>0.25825861514634202</v>
      </c>
      <c r="F5296">
        <v>3.3638251055413</v>
      </c>
      <c r="G5296">
        <v>2.0926001472359399</v>
      </c>
      <c r="H5296">
        <v>1.6074858400370899</v>
      </c>
      <c r="I5296">
        <v>0.107947833148324</v>
      </c>
      <c r="J5296" t="s">
        <v>2015</v>
      </c>
      <c r="K5296" t="s">
        <v>1031</v>
      </c>
      <c r="L5296">
        <f t="shared" si="82"/>
        <v>-3.3638251055413</v>
      </c>
      <c r="M5296" t="s">
        <v>1032</v>
      </c>
    </row>
    <row r="5297" spans="1:13" x14ac:dyDescent="0.2">
      <c r="A5297" t="s">
        <v>18235</v>
      </c>
      <c r="B5297" t="s">
        <v>18236</v>
      </c>
      <c r="C5297">
        <v>0</v>
      </c>
      <c r="D5297">
        <v>0</v>
      </c>
      <c r="E5297">
        <v>0.25697508457200402</v>
      </c>
      <c r="F5297">
        <v>2.0530089529972702</v>
      </c>
      <c r="G5297">
        <v>1.6490626473310199</v>
      </c>
      <c r="H5297">
        <v>1.2449550999897001</v>
      </c>
      <c r="I5297">
        <v>0.21314825521469799</v>
      </c>
      <c r="J5297" t="s">
        <v>2015</v>
      </c>
      <c r="K5297" t="s">
        <v>1031</v>
      </c>
      <c r="L5297">
        <f t="shared" si="82"/>
        <v>-2.0530089529972702</v>
      </c>
      <c r="M5297" t="s">
        <v>1032</v>
      </c>
    </row>
    <row r="5298" spans="1:13" x14ac:dyDescent="0.2">
      <c r="A5298" t="s">
        <v>18237</v>
      </c>
      <c r="B5298" t="s">
        <v>18238</v>
      </c>
      <c r="C5298" t="s">
        <v>7919</v>
      </c>
      <c r="D5298" t="s">
        <v>16365</v>
      </c>
      <c r="E5298">
        <v>0.25190557061324897</v>
      </c>
      <c r="F5298">
        <v>2.8468933969535901</v>
      </c>
      <c r="G5298">
        <v>1.6803752954515001</v>
      </c>
      <c r="H5298">
        <v>1.69420093514804</v>
      </c>
      <c r="I5298">
        <v>9.0227107212699498E-2</v>
      </c>
      <c r="J5298" t="s">
        <v>2015</v>
      </c>
      <c r="K5298" t="s">
        <v>1031</v>
      </c>
      <c r="L5298">
        <f t="shared" si="82"/>
        <v>-2.8468933969535901</v>
      </c>
      <c r="M5298" t="s">
        <v>1032</v>
      </c>
    </row>
    <row r="5299" spans="1:13" x14ac:dyDescent="0.2">
      <c r="A5299" t="s">
        <v>18239</v>
      </c>
      <c r="B5299" t="s">
        <v>18240</v>
      </c>
      <c r="C5299">
        <v>0</v>
      </c>
      <c r="D5299" t="s">
        <v>18241</v>
      </c>
      <c r="E5299">
        <v>0.24672257170149001</v>
      </c>
      <c r="F5299">
        <v>0.163565109355681</v>
      </c>
      <c r="G5299">
        <v>1.6008027217459699</v>
      </c>
      <c r="H5299">
        <v>0.102176931069484</v>
      </c>
      <c r="I5299">
        <v>0.91861623824665894</v>
      </c>
      <c r="J5299" t="s">
        <v>2015</v>
      </c>
      <c r="K5299" t="s">
        <v>1031</v>
      </c>
      <c r="L5299">
        <f t="shared" si="82"/>
        <v>-0.163565109355681</v>
      </c>
      <c r="M5299" t="s">
        <v>1032</v>
      </c>
    </row>
    <row r="5300" spans="1:13" x14ac:dyDescent="0.2">
      <c r="A5300" t="s">
        <v>18242</v>
      </c>
      <c r="B5300" t="s">
        <v>18243</v>
      </c>
      <c r="C5300" t="s">
        <v>16358</v>
      </c>
      <c r="D5300" t="s">
        <v>18244</v>
      </c>
      <c r="E5300">
        <v>0.24606548296999201</v>
      </c>
      <c r="F5300">
        <v>3.7810013442231201</v>
      </c>
      <c r="G5300">
        <v>2.1238731370083701</v>
      </c>
      <c r="H5300">
        <v>1.7802387903210299</v>
      </c>
      <c r="I5300">
        <v>7.5036889639709906E-2</v>
      </c>
      <c r="J5300" t="s">
        <v>2015</v>
      </c>
      <c r="K5300" t="s">
        <v>1031</v>
      </c>
      <c r="L5300">
        <f t="shared" si="82"/>
        <v>-3.7810013442231201</v>
      </c>
      <c r="M5300" t="s">
        <v>1032</v>
      </c>
    </row>
    <row r="5301" spans="1:13" x14ac:dyDescent="0.2">
      <c r="A5301" t="s">
        <v>18245</v>
      </c>
      <c r="B5301" t="s">
        <v>18246</v>
      </c>
      <c r="C5301" t="s">
        <v>10826</v>
      </c>
      <c r="D5301" t="s">
        <v>13225</v>
      </c>
      <c r="E5301">
        <v>0.24606342448736401</v>
      </c>
      <c r="F5301">
        <v>1.4572886334367401</v>
      </c>
      <c r="G5301">
        <v>1.7087226896115699</v>
      </c>
      <c r="H5301">
        <v>0.85285262629011904</v>
      </c>
      <c r="I5301">
        <v>0.39374103563166002</v>
      </c>
      <c r="J5301" t="s">
        <v>2015</v>
      </c>
      <c r="K5301" t="s">
        <v>1031</v>
      </c>
      <c r="L5301">
        <f t="shared" si="82"/>
        <v>-1.4572886334367401</v>
      </c>
      <c r="M5301" t="s">
        <v>1032</v>
      </c>
    </row>
    <row r="5302" spans="1:13" x14ac:dyDescent="0.2">
      <c r="A5302" t="s">
        <v>18247</v>
      </c>
      <c r="B5302" t="s">
        <v>18248</v>
      </c>
      <c r="C5302">
        <v>0</v>
      </c>
      <c r="D5302" t="s">
        <v>18249</v>
      </c>
      <c r="E5302">
        <v>0.24541925614289001</v>
      </c>
      <c r="F5302">
        <v>2.69385665425271</v>
      </c>
      <c r="G5302">
        <v>1.85752236221399</v>
      </c>
      <c r="H5302">
        <v>1.4502418431409301</v>
      </c>
      <c r="I5302">
        <v>0.146991090391102</v>
      </c>
      <c r="J5302" t="s">
        <v>2015</v>
      </c>
      <c r="K5302" t="s">
        <v>1031</v>
      </c>
      <c r="L5302">
        <f t="shared" si="82"/>
        <v>-2.69385665425271</v>
      </c>
      <c r="M5302" t="s">
        <v>1032</v>
      </c>
    </row>
    <row r="5303" spans="1:13" x14ac:dyDescent="0.2">
      <c r="A5303" t="s">
        <v>18250</v>
      </c>
      <c r="B5303" t="s">
        <v>18251</v>
      </c>
      <c r="C5303" t="s">
        <v>14050</v>
      </c>
      <c r="D5303" t="s">
        <v>18252</v>
      </c>
      <c r="E5303">
        <v>0.24528204245417201</v>
      </c>
      <c r="F5303">
        <v>4.5609148880580399</v>
      </c>
      <c r="G5303">
        <v>2.3499855220024801</v>
      </c>
      <c r="H5303">
        <v>1.94082680312497</v>
      </c>
      <c r="I5303">
        <v>5.2279288772305199E-2</v>
      </c>
      <c r="J5303" t="s">
        <v>2015</v>
      </c>
      <c r="K5303" t="s">
        <v>1031</v>
      </c>
      <c r="L5303">
        <f t="shared" si="82"/>
        <v>-4.5609148880580399</v>
      </c>
      <c r="M5303" t="s">
        <v>1032</v>
      </c>
    </row>
    <row r="5304" spans="1:13" x14ac:dyDescent="0.2">
      <c r="A5304" t="s">
        <v>18253</v>
      </c>
      <c r="B5304" t="s">
        <v>18254</v>
      </c>
      <c r="C5304" t="s">
        <v>17802</v>
      </c>
      <c r="D5304" t="s">
        <v>18255</v>
      </c>
      <c r="E5304">
        <v>0.24477487799999501</v>
      </c>
      <c r="F5304">
        <v>1.95208449425159</v>
      </c>
      <c r="G5304">
        <v>1.8864093030473199</v>
      </c>
      <c r="H5304">
        <v>1.0348149211828901</v>
      </c>
      <c r="I5304">
        <v>0.30075535319935998</v>
      </c>
      <c r="J5304" t="s">
        <v>2015</v>
      </c>
      <c r="K5304" t="s">
        <v>1031</v>
      </c>
      <c r="L5304">
        <f t="shared" si="82"/>
        <v>-1.95208449425159</v>
      </c>
      <c r="M5304" t="s">
        <v>1032</v>
      </c>
    </row>
    <row r="5305" spans="1:13" x14ac:dyDescent="0.2">
      <c r="A5305" t="s">
        <v>18256</v>
      </c>
      <c r="B5305" t="s">
        <v>18257</v>
      </c>
      <c r="C5305">
        <v>0</v>
      </c>
      <c r="D5305" t="s">
        <v>14359</v>
      </c>
      <c r="E5305">
        <v>0.24458961547912</v>
      </c>
      <c r="F5305">
        <v>0.43670348916697399</v>
      </c>
      <c r="G5305">
        <v>1.6552572506726499</v>
      </c>
      <c r="H5305">
        <v>0.26382816869674403</v>
      </c>
      <c r="I5305">
        <v>0.79191232787136601</v>
      </c>
      <c r="J5305" t="s">
        <v>2015</v>
      </c>
      <c r="K5305" t="s">
        <v>1031</v>
      </c>
      <c r="L5305">
        <f t="shared" si="82"/>
        <v>-0.43670348916697399</v>
      </c>
      <c r="M5305" t="s">
        <v>1032</v>
      </c>
    </row>
    <row r="5306" spans="1:13" x14ac:dyDescent="0.2">
      <c r="A5306" t="s">
        <v>18258</v>
      </c>
      <c r="B5306" t="s">
        <v>18259</v>
      </c>
      <c r="C5306" t="s">
        <v>14212</v>
      </c>
      <c r="D5306" t="s">
        <v>18260</v>
      </c>
      <c r="E5306">
        <v>0.24300526646946399</v>
      </c>
      <c r="F5306">
        <v>1.23358799181076</v>
      </c>
      <c r="G5306">
        <v>1.6648835360023599</v>
      </c>
      <c r="H5306">
        <v>0.74094551668928998</v>
      </c>
      <c r="I5306">
        <v>0.45872647581655202</v>
      </c>
      <c r="J5306" t="s">
        <v>2015</v>
      </c>
      <c r="K5306" t="s">
        <v>1031</v>
      </c>
      <c r="L5306">
        <f t="shared" si="82"/>
        <v>-1.23358799181076</v>
      </c>
      <c r="M5306" t="s">
        <v>1032</v>
      </c>
    </row>
    <row r="5307" spans="1:13" x14ac:dyDescent="0.2">
      <c r="A5307" t="s">
        <v>18261</v>
      </c>
      <c r="B5307" t="s">
        <v>18262</v>
      </c>
      <c r="C5307" t="s">
        <v>6190</v>
      </c>
      <c r="D5307" t="s">
        <v>6949</v>
      </c>
      <c r="E5307">
        <v>0.24298323773827099</v>
      </c>
      <c r="F5307">
        <v>3.0808280271403099</v>
      </c>
      <c r="G5307">
        <v>2.2487142836985199</v>
      </c>
      <c r="H5307">
        <v>1.3700397820541199</v>
      </c>
      <c r="I5307">
        <v>0.17067448364054799</v>
      </c>
      <c r="J5307" t="s">
        <v>2015</v>
      </c>
      <c r="K5307" t="s">
        <v>1031</v>
      </c>
      <c r="L5307">
        <f t="shared" si="82"/>
        <v>-3.0808280271403099</v>
      </c>
      <c r="M5307" t="s">
        <v>1032</v>
      </c>
    </row>
    <row r="5308" spans="1:13" x14ac:dyDescent="0.2">
      <c r="A5308" t="s">
        <v>18263</v>
      </c>
      <c r="B5308" t="s">
        <v>18264</v>
      </c>
      <c r="C5308" t="s">
        <v>18265</v>
      </c>
      <c r="D5308" t="s">
        <v>18266</v>
      </c>
      <c r="E5308">
        <v>0.242445545234028</v>
      </c>
      <c r="F5308">
        <v>-0.18650550903022101</v>
      </c>
      <c r="G5308">
        <v>2.3694623726147999</v>
      </c>
      <c r="H5308">
        <v>-7.8712163225619997E-2</v>
      </c>
      <c r="I5308">
        <v>0.93726157064427096</v>
      </c>
      <c r="J5308" t="s">
        <v>2015</v>
      </c>
      <c r="K5308" t="s">
        <v>1031</v>
      </c>
      <c r="L5308">
        <f t="shared" si="82"/>
        <v>0.18650550903022101</v>
      </c>
      <c r="M5308" t="s">
        <v>1032</v>
      </c>
    </row>
    <row r="5309" spans="1:13" x14ac:dyDescent="0.2">
      <c r="A5309" t="s">
        <v>18267</v>
      </c>
      <c r="B5309" t="s">
        <v>18268</v>
      </c>
      <c r="C5309" t="s">
        <v>15042</v>
      </c>
      <c r="D5309" t="s">
        <v>18269</v>
      </c>
      <c r="E5309">
        <v>0.239193713623718</v>
      </c>
      <c r="F5309">
        <v>2.3330999017265399</v>
      </c>
      <c r="G5309">
        <v>2.1525791435410202</v>
      </c>
      <c r="H5309">
        <v>1.08386254169896</v>
      </c>
      <c r="I5309">
        <v>0.27842575017486498</v>
      </c>
      <c r="J5309" t="s">
        <v>2015</v>
      </c>
      <c r="K5309" t="s">
        <v>1031</v>
      </c>
      <c r="L5309">
        <f t="shared" si="82"/>
        <v>-2.3330999017265399</v>
      </c>
      <c r="M5309" t="s">
        <v>1032</v>
      </c>
    </row>
    <row r="5310" spans="1:13" x14ac:dyDescent="0.2">
      <c r="A5310" t="s">
        <v>18270</v>
      </c>
      <c r="B5310" t="s">
        <v>18271</v>
      </c>
      <c r="C5310">
        <v>0</v>
      </c>
      <c r="D5310" t="s">
        <v>18272</v>
      </c>
      <c r="E5310">
        <v>0.23805746208897099</v>
      </c>
      <c r="F5310">
        <v>2.6332989546135899</v>
      </c>
      <c r="G5310">
        <v>2.19308106480312</v>
      </c>
      <c r="H5310">
        <v>1.2007303318037601</v>
      </c>
      <c r="I5310">
        <v>0.22985582421972001</v>
      </c>
      <c r="J5310" t="s">
        <v>2015</v>
      </c>
      <c r="K5310" t="s">
        <v>1031</v>
      </c>
      <c r="L5310">
        <f t="shared" si="82"/>
        <v>-2.6332989546135899</v>
      </c>
      <c r="M5310" t="s">
        <v>1032</v>
      </c>
    </row>
    <row r="5311" spans="1:13" x14ac:dyDescent="0.2">
      <c r="A5311" t="s">
        <v>18273</v>
      </c>
      <c r="B5311" t="s">
        <v>18274</v>
      </c>
      <c r="C5311">
        <v>0</v>
      </c>
      <c r="D5311">
        <v>0</v>
      </c>
      <c r="E5311">
        <v>0.23730895247585099</v>
      </c>
      <c r="F5311">
        <v>1.54634398683438</v>
      </c>
      <c r="G5311">
        <v>1.88596849461654</v>
      </c>
      <c r="H5311">
        <v>0.81992037048783495</v>
      </c>
      <c r="I5311">
        <v>0.41226150326601002</v>
      </c>
      <c r="J5311" t="s">
        <v>2015</v>
      </c>
      <c r="K5311" t="s">
        <v>1031</v>
      </c>
      <c r="L5311">
        <f t="shared" si="82"/>
        <v>-1.54634398683438</v>
      </c>
      <c r="M5311" t="s">
        <v>1032</v>
      </c>
    </row>
    <row r="5312" spans="1:13" x14ac:dyDescent="0.2">
      <c r="A5312" t="s">
        <v>18275</v>
      </c>
      <c r="B5312" t="s">
        <v>18276</v>
      </c>
      <c r="C5312">
        <v>0</v>
      </c>
      <c r="D5312">
        <v>0</v>
      </c>
      <c r="E5312">
        <v>0.23448994469756501</v>
      </c>
      <c r="F5312">
        <v>4.0374846580863801</v>
      </c>
      <c r="G5312">
        <v>2.11619716097205</v>
      </c>
      <c r="H5312">
        <v>1.90789626436877</v>
      </c>
      <c r="I5312">
        <v>5.6404625211808897E-2</v>
      </c>
      <c r="J5312" t="s">
        <v>2015</v>
      </c>
      <c r="K5312" t="s">
        <v>1031</v>
      </c>
      <c r="L5312">
        <f t="shared" si="82"/>
        <v>-4.0374846580863801</v>
      </c>
      <c r="M5312" t="s">
        <v>1032</v>
      </c>
    </row>
    <row r="5313" spans="1:13" x14ac:dyDescent="0.2">
      <c r="A5313" t="s">
        <v>18277</v>
      </c>
      <c r="B5313" t="s">
        <v>18278</v>
      </c>
      <c r="C5313">
        <v>0</v>
      </c>
      <c r="D5313" t="s">
        <v>18279</v>
      </c>
      <c r="E5313">
        <v>0.233928029126999</v>
      </c>
      <c r="F5313">
        <v>2.2601264794868401</v>
      </c>
      <c r="G5313">
        <v>2.84757242825596</v>
      </c>
      <c r="H5313">
        <v>0.79370289480963097</v>
      </c>
      <c r="I5313">
        <v>0.427368414610721</v>
      </c>
      <c r="J5313" t="s">
        <v>2015</v>
      </c>
      <c r="K5313" t="s">
        <v>1031</v>
      </c>
      <c r="L5313">
        <f t="shared" si="82"/>
        <v>-2.2601264794868401</v>
      </c>
      <c r="M5313" t="s">
        <v>1032</v>
      </c>
    </row>
    <row r="5314" spans="1:13" x14ac:dyDescent="0.2">
      <c r="A5314" t="s">
        <v>18280</v>
      </c>
      <c r="B5314" t="s">
        <v>18281</v>
      </c>
      <c r="C5314" t="s">
        <v>9503</v>
      </c>
      <c r="D5314" t="s">
        <v>18282</v>
      </c>
      <c r="E5314">
        <v>0.233928029126999</v>
      </c>
      <c r="F5314">
        <v>2.2601264794868401</v>
      </c>
      <c r="G5314">
        <v>2.84757242825596</v>
      </c>
      <c r="H5314">
        <v>0.79370289480963097</v>
      </c>
      <c r="I5314">
        <v>0.427368414610721</v>
      </c>
      <c r="J5314" t="s">
        <v>2015</v>
      </c>
      <c r="K5314" t="s">
        <v>1031</v>
      </c>
      <c r="L5314">
        <f t="shared" ref="L5314:L5377" si="83">F5314*-1</f>
        <v>-2.2601264794868401</v>
      </c>
      <c r="M5314" t="s">
        <v>1032</v>
      </c>
    </row>
    <row r="5315" spans="1:13" x14ac:dyDescent="0.2">
      <c r="A5315" t="s">
        <v>18283</v>
      </c>
      <c r="B5315" t="s">
        <v>18284</v>
      </c>
      <c r="C5315" t="s">
        <v>18285</v>
      </c>
      <c r="D5315" t="s">
        <v>18286</v>
      </c>
      <c r="E5315">
        <v>0.23362989241375601</v>
      </c>
      <c r="F5315">
        <v>1.5003292954787999</v>
      </c>
      <c r="G5315">
        <v>1.98673846819497</v>
      </c>
      <c r="H5315">
        <v>0.75517201659758704</v>
      </c>
      <c r="I5315">
        <v>0.45014577671671502</v>
      </c>
      <c r="J5315" t="s">
        <v>2015</v>
      </c>
      <c r="K5315" t="s">
        <v>1031</v>
      </c>
      <c r="L5315">
        <f t="shared" si="83"/>
        <v>-1.5003292954787999</v>
      </c>
      <c r="M5315" t="s">
        <v>1032</v>
      </c>
    </row>
    <row r="5316" spans="1:13" x14ac:dyDescent="0.2">
      <c r="A5316" t="s">
        <v>18287</v>
      </c>
      <c r="B5316" t="s">
        <v>18288</v>
      </c>
      <c r="C5316">
        <v>0</v>
      </c>
      <c r="D5316" t="s">
        <v>18289</v>
      </c>
      <c r="E5316">
        <v>0.23331728893704701</v>
      </c>
      <c r="F5316">
        <v>2.7355323612821301</v>
      </c>
      <c r="G5316">
        <v>2.1267827892584599</v>
      </c>
      <c r="H5316">
        <v>1.2862302512029999</v>
      </c>
      <c r="I5316">
        <v>0.198362716387608</v>
      </c>
      <c r="J5316" t="s">
        <v>2015</v>
      </c>
      <c r="K5316" t="s">
        <v>1031</v>
      </c>
      <c r="L5316">
        <f t="shared" si="83"/>
        <v>-2.7355323612821301</v>
      </c>
      <c r="M5316" t="s">
        <v>1032</v>
      </c>
    </row>
    <row r="5317" spans="1:13" x14ac:dyDescent="0.2">
      <c r="A5317" t="s">
        <v>18290</v>
      </c>
      <c r="B5317" t="s">
        <v>18291</v>
      </c>
      <c r="C5317">
        <v>0</v>
      </c>
      <c r="D5317" t="s">
        <v>18292</v>
      </c>
      <c r="E5317">
        <v>0.23319557935878599</v>
      </c>
      <c r="F5317">
        <v>1.9662360302926301</v>
      </c>
      <c r="G5317">
        <v>2.15922194414774</v>
      </c>
      <c r="H5317">
        <v>0.91062247473995095</v>
      </c>
      <c r="I5317">
        <v>0.36249432447329499</v>
      </c>
      <c r="J5317" t="s">
        <v>2015</v>
      </c>
      <c r="K5317" t="s">
        <v>1031</v>
      </c>
      <c r="L5317">
        <f t="shared" si="83"/>
        <v>-1.9662360302926301</v>
      </c>
      <c r="M5317" t="s">
        <v>1032</v>
      </c>
    </row>
    <row r="5318" spans="1:13" x14ac:dyDescent="0.2">
      <c r="A5318" t="s">
        <v>18293</v>
      </c>
      <c r="B5318" t="s">
        <v>18294</v>
      </c>
      <c r="C5318" t="s">
        <v>2742</v>
      </c>
      <c r="D5318" t="s">
        <v>18295</v>
      </c>
      <c r="E5318">
        <v>0.232544892359769</v>
      </c>
      <c r="F5318">
        <v>1.05461436465463</v>
      </c>
      <c r="G5318">
        <v>1.7878088470320499</v>
      </c>
      <c r="H5318">
        <v>0.589892127676514</v>
      </c>
      <c r="I5318">
        <v>0.55526297226162802</v>
      </c>
      <c r="J5318" t="s">
        <v>2015</v>
      </c>
      <c r="K5318" t="s">
        <v>1031</v>
      </c>
      <c r="L5318">
        <f t="shared" si="83"/>
        <v>-1.05461436465463</v>
      </c>
      <c r="M5318" t="s">
        <v>1032</v>
      </c>
    </row>
    <row r="5319" spans="1:13" x14ac:dyDescent="0.2">
      <c r="A5319" t="s">
        <v>18296</v>
      </c>
      <c r="B5319" t="s">
        <v>18297</v>
      </c>
      <c r="C5319">
        <v>0</v>
      </c>
      <c r="D5319" t="s">
        <v>18298</v>
      </c>
      <c r="E5319">
        <v>0.230794267063718</v>
      </c>
      <c r="F5319">
        <v>3.7845885722374399</v>
      </c>
      <c r="G5319">
        <v>2.39666641200124</v>
      </c>
      <c r="H5319">
        <v>1.5791052744287699</v>
      </c>
      <c r="I5319">
        <v>0.114311912092704</v>
      </c>
      <c r="J5319" t="s">
        <v>2015</v>
      </c>
      <c r="K5319" t="s">
        <v>1031</v>
      </c>
      <c r="L5319">
        <f t="shared" si="83"/>
        <v>-3.7845885722374399</v>
      </c>
      <c r="M5319" t="s">
        <v>1032</v>
      </c>
    </row>
    <row r="5320" spans="1:13" x14ac:dyDescent="0.2">
      <c r="A5320" t="s">
        <v>18299</v>
      </c>
      <c r="B5320" t="s">
        <v>18300</v>
      </c>
      <c r="C5320" t="s">
        <v>418</v>
      </c>
      <c r="D5320" t="s">
        <v>18301</v>
      </c>
      <c r="E5320">
        <v>0.229686944197592</v>
      </c>
      <c r="F5320">
        <v>1.06513102061331</v>
      </c>
      <c r="G5320">
        <v>1.73809976950218</v>
      </c>
      <c r="H5320">
        <v>0.61281351007737495</v>
      </c>
      <c r="I5320">
        <v>0.53999965674983297</v>
      </c>
      <c r="J5320" t="s">
        <v>2015</v>
      </c>
      <c r="K5320" t="s">
        <v>1031</v>
      </c>
      <c r="L5320">
        <f t="shared" si="83"/>
        <v>-1.06513102061331</v>
      </c>
      <c r="M5320" t="s">
        <v>1032</v>
      </c>
    </row>
    <row r="5321" spans="1:13" x14ac:dyDescent="0.2">
      <c r="A5321" t="s">
        <v>18302</v>
      </c>
      <c r="B5321" t="s">
        <v>240</v>
      </c>
      <c r="C5321" t="s">
        <v>654</v>
      </c>
      <c r="D5321" t="s">
        <v>655</v>
      </c>
      <c r="E5321">
        <v>0.229510809742028</v>
      </c>
      <c r="F5321">
        <v>0.74258491033048402</v>
      </c>
      <c r="G5321">
        <v>1.7468441991561099</v>
      </c>
      <c r="H5321">
        <v>0.42510082507027402</v>
      </c>
      <c r="I5321">
        <v>0.67076317647845096</v>
      </c>
      <c r="J5321" t="s">
        <v>2015</v>
      </c>
      <c r="K5321" t="s">
        <v>1031</v>
      </c>
      <c r="L5321">
        <f t="shared" si="83"/>
        <v>-0.74258491033048402</v>
      </c>
      <c r="M5321" t="s">
        <v>1032</v>
      </c>
    </row>
    <row r="5322" spans="1:13" x14ac:dyDescent="0.2">
      <c r="A5322" t="s">
        <v>18303</v>
      </c>
      <c r="B5322" t="s">
        <v>18304</v>
      </c>
      <c r="C5322" t="s">
        <v>3291</v>
      </c>
      <c r="D5322" t="s">
        <v>18305</v>
      </c>
      <c r="E5322">
        <v>0.22918367885422999</v>
      </c>
      <c r="F5322">
        <v>2.07373507594377</v>
      </c>
      <c r="G5322">
        <v>1.9428972913351901</v>
      </c>
      <c r="H5322">
        <v>1.0673415857812401</v>
      </c>
      <c r="I5322">
        <v>0.285817615851792</v>
      </c>
      <c r="J5322" t="s">
        <v>2015</v>
      </c>
      <c r="K5322" t="s">
        <v>1031</v>
      </c>
      <c r="L5322">
        <f t="shared" si="83"/>
        <v>-2.07373507594377</v>
      </c>
      <c r="M5322" t="s">
        <v>1032</v>
      </c>
    </row>
    <row r="5323" spans="1:13" x14ac:dyDescent="0.2">
      <c r="A5323" t="s">
        <v>18306</v>
      </c>
      <c r="B5323" t="s">
        <v>18307</v>
      </c>
      <c r="C5323" t="s">
        <v>15326</v>
      </c>
      <c r="D5323" t="s">
        <v>18308</v>
      </c>
      <c r="E5323">
        <v>0.22899513562579499</v>
      </c>
      <c r="F5323">
        <v>0.91246071458969902</v>
      </c>
      <c r="G5323">
        <v>1.74018726158725</v>
      </c>
      <c r="H5323">
        <v>0.52434627854787796</v>
      </c>
      <c r="I5323">
        <v>0.60003771417013396</v>
      </c>
      <c r="J5323" t="s">
        <v>2015</v>
      </c>
      <c r="K5323" t="s">
        <v>1031</v>
      </c>
      <c r="L5323">
        <f t="shared" si="83"/>
        <v>-0.91246071458969902</v>
      </c>
      <c r="M5323" t="s">
        <v>1032</v>
      </c>
    </row>
    <row r="5324" spans="1:13" x14ac:dyDescent="0.2">
      <c r="A5324" t="s">
        <v>18309</v>
      </c>
      <c r="B5324" t="s">
        <v>282</v>
      </c>
      <c r="C5324" t="s">
        <v>638</v>
      </c>
      <c r="D5324" t="s">
        <v>826</v>
      </c>
      <c r="E5324">
        <v>0.22839369587816599</v>
      </c>
      <c r="F5324">
        <v>3.77501027754592</v>
      </c>
      <c r="G5324">
        <v>2.43344101790013</v>
      </c>
      <c r="H5324">
        <v>1.5513054352981399</v>
      </c>
      <c r="I5324">
        <v>0.120828504905848</v>
      </c>
      <c r="J5324" t="s">
        <v>2015</v>
      </c>
      <c r="K5324" t="s">
        <v>1031</v>
      </c>
      <c r="L5324">
        <f t="shared" si="83"/>
        <v>-3.77501027754592</v>
      </c>
      <c r="M5324" t="s">
        <v>1032</v>
      </c>
    </row>
    <row r="5325" spans="1:13" x14ac:dyDescent="0.2">
      <c r="A5325" t="s">
        <v>18310</v>
      </c>
      <c r="B5325" t="s">
        <v>18311</v>
      </c>
      <c r="C5325" t="s">
        <v>11408</v>
      </c>
      <c r="D5325" t="s">
        <v>18312</v>
      </c>
      <c r="E5325">
        <v>0.22665798146140201</v>
      </c>
      <c r="F5325">
        <v>2.67812976751447</v>
      </c>
      <c r="G5325">
        <v>1.8930760082401701</v>
      </c>
      <c r="H5325">
        <v>1.4146974320403001</v>
      </c>
      <c r="I5325">
        <v>0.157157227637296</v>
      </c>
      <c r="J5325" t="s">
        <v>2015</v>
      </c>
      <c r="K5325" t="s">
        <v>1031</v>
      </c>
      <c r="L5325">
        <f t="shared" si="83"/>
        <v>-2.67812976751447</v>
      </c>
      <c r="M5325" t="s">
        <v>1032</v>
      </c>
    </row>
    <row r="5326" spans="1:13" x14ac:dyDescent="0.2">
      <c r="A5326" t="s">
        <v>18313</v>
      </c>
      <c r="B5326" t="s">
        <v>261</v>
      </c>
      <c r="C5326" t="s">
        <v>733</v>
      </c>
      <c r="D5326" t="s">
        <v>807</v>
      </c>
      <c r="E5326">
        <v>0.226424948639221</v>
      </c>
      <c r="F5326">
        <v>2.7161122431195901</v>
      </c>
      <c r="G5326">
        <v>2.1313388957958699</v>
      </c>
      <c r="H5326">
        <v>1.2743690121158999</v>
      </c>
      <c r="I5326">
        <v>0.20253266905489201</v>
      </c>
      <c r="J5326" t="s">
        <v>2015</v>
      </c>
      <c r="K5326" t="s">
        <v>1031</v>
      </c>
      <c r="L5326">
        <f t="shared" si="83"/>
        <v>-2.7161122431195901</v>
      </c>
      <c r="M5326" t="s">
        <v>1032</v>
      </c>
    </row>
    <row r="5327" spans="1:13" x14ac:dyDescent="0.2">
      <c r="A5327" t="s">
        <v>18314</v>
      </c>
      <c r="B5327" t="s">
        <v>18315</v>
      </c>
      <c r="C5327" t="s">
        <v>9213</v>
      </c>
      <c r="D5327" t="s">
        <v>15500</v>
      </c>
      <c r="E5327">
        <v>0.22604955827769799</v>
      </c>
      <c r="F5327">
        <v>0.41060926618052201</v>
      </c>
      <c r="G5327">
        <v>1.6959782378672199</v>
      </c>
      <c r="H5327">
        <v>0.24210762674460001</v>
      </c>
      <c r="I5327">
        <v>0.80869676869329998</v>
      </c>
      <c r="J5327" t="s">
        <v>2015</v>
      </c>
      <c r="K5327" t="s">
        <v>1031</v>
      </c>
      <c r="L5327">
        <f t="shared" si="83"/>
        <v>-0.41060926618052201</v>
      </c>
      <c r="M5327" t="s">
        <v>1032</v>
      </c>
    </row>
    <row r="5328" spans="1:13" x14ac:dyDescent="0.2">
      <c r="A5328" t="s">
        <v>18316</v>
      </c>
      <c r="B5328" t="s">
        <v>18317</v>
      </c>
      <c r="C5328">
        <v>0</v>
      </c>
      <c r="D5328" t="s">
        <v>18318</v>
      </c>
      <c r="E5328">
        <v>0.22207140700856101</v>
      </c>
      <c r="F5328">
        <v>2.8492323278946801</v>
      </c>
      <c r="G5328">
        <v>2.1358769688219699</v>
      </c>
      <c r="H5328">
        <v>1.33398710201279</v>
      </c>
      <c r="I5328">
        <v>0.182208083606796</v>
      </c>
      <c r="J5328" t="s">
        <v>2015</v>
      </c>
      <c r="K5328" t="s">
        <v>1031</v>
      </c>
      <c r="L5328">
        <f t="shared" si="83"/>
        <v>-2.8492323278946801</v>
      </c>
      <c r="M5328" t="s">
        <v>1032</v>
      </c>
    </row>
    <row r="5329" spans="1:13" x14ac:dyDescent="0.2">
      <c r="A5329" t="s">
        <v>18319</v>
      </c>
      <c r="B5329" t="s">
        <v>18320</v>
      </c>
      <c r="C5329" t="s">
        <v>13356</v>
      </c>
      <c r="D5329" t="s">
        <v>18321</v>
      </c>
      <c r="E5329">
        <v>0.22170168573846599</v>
      </c>
      <c r="F5329">
        <v>2.86723151259433</v>
      </c>
      <c r="G5329">
        <v>2.1238623541108099</v>
      </c>
      <c r="H5329">
        <v>1.3500081618023401</v>
      </c>
      <c r="I5329">
        <v>0.17701336485519401</v>
      </c>
      <c r="J5329" t="s">
        <v>2015</v>
      </c>
      <c r="K5329" t="s">
        <v>1031</v>
      </c>
      <c r="L5329">
        <f t="shared" si="83"/>
        <v>-2.86723151259433</v>
      </c>
      <c r="M5329" t="s">
        <v>1032</v>
      </c>
    </row>
    <row r="5330" spans="1:13" x14ac:dyDescent="0.2">
      <c r="A5330" t="s">
        <v>18322</v>
      </c>
      <c r="B5330" t="s">
        <v>18323</v>
      </c>
      <c r="C5330">
        <v>0</v>
      </c>
      <c r="D5330">
        <v>0</v>
      </c>
      <c r="E5330">
        <v>0.220918245222646</v>
      </c>
      <c r="F5330">
        <v>3.4276890676284602</v>
      </c>
      <c r="G5330">
        <v>2.4188242359069698</v>
      </c>
      <c r="H5330">
        <v>1.4170889379828</v>
      </c>
      <c r="I5330">
        <v>0.15645692633164901</v>
      </c>
      <c r="J5330" t="s">
        <v>2015</v>
      </c>
      <c r="K5330" t="s">
        <v>1031</v>
      </c>
      <c r="L5330">
        <f t="shared" si="83"/>
        <v>-3.4276890676284602</v>
      </c>
      <c r="M5330" t="s">
        <v>1032</v>
      </c>
    </row>
    <row r="5331" spans="1:13" x14ac:dyDescent="0.2">
      <c r="A5331" t="s">
        <v>18324</v>
      </c>
      <c r="B5331" t="s">
        <v>18325</v>
      </c>
      <c r="C5331">
        <v>0</v>
      </c>
      <c r="D5331" t="s">
        <v>18326</v>
      </c>
      <c r="E5331">
        <v>0.21962508577491599</v>
      </c>
      <c r="F5331">
        <v>4.56225519007715</v>
      </c>
      <c r="G5331">
        <v>2.4135204792772198</v>
      </c>
      <c r="H5331">
        <v>1.8902906477277599</v>
      </c>
      <c r="I5331">
        <v>5.8719098894944401E-2</v>
      </c>
      <c r="J5331" t="s">
        <v>2015</v>
      </c>
      <c r="K5331" t="s">
        <v>1031</v>
      </c>
      <c r="L5331">
        <f t="shared" si="83"/>
        <v>-4.56225519007715</v>
      </c>
      <c r="M5331" t="s">
        <v>1032</v>
      </c>
    </row>
    <row r="5332" spans="1:13" x14ac:dyDescent="0.2">
      <c r="A5332" t="s">
        <v>18327</v>
      </c>
      <c r="B5332" t="s">
        <v>18328</v>
      </c>
      <c r="C5332" t="s">
        <v>5632</v>
      </c>
      <c r="D5332" t="s">
        <v>8930</v>
      </c>
      <c r="E5332">
        <v>0.218798046534847</v>
      </c>
      <c r="F5332">
        <v>2.75468999378193</v>
      </c>
      <c r="G5332">
        <v>2.1534345888565398</v>
      </c>
      <c r="H5332">
        <v>1.2792076471868401</v>
      </c>
      <c r="I5332">
        <v>0.20082394365300901</v>
      </c>
      <c r="J5332" t="s">
        <v>2015</v>
      </c>
      <c r="K5332" t="s">
        <v>1031</v>
      </c>
      <c r="L5332">
        <f t="shared" si="83"/>
        <v>-2.75468999378193</v>
      </c>
      <c r="M5332" t="s">
        <v>1032</v>
      </c>
    </row>
    <row r="5333" spans="1:13" x14ac:dyDescent="0.2">
      <c r="A5333" t="s">
        <v>18329</v>
      </c>
      <c r="B5333" t="s">
        <v>18330</v>
      </c>
      <c r="C5333" t="s">
        <v>18006</v>
      </c>
      <c r="D5333" t="s">
        <v>18331</v>
      </c>
      <c r="E5333">
        <v>0.21656352099108001</v>
      </c>
      <c r="F5333">
        <v>2.2005037892986699</v>
      </c>
      <c r="G5333">
        <v>2.5840745829736602</v>
      </c>
      <c r="H5333">
        <v>0.85156357475039002</v>
      </c>
      <c r="I5333">
        <v>0.39445636371231901</v>
      </c>
      <c r="J5333" t="s">
        <v>2015</v>
      </c>
      <c r="K5333" t="s">
        <v>1031</v>
      </c>
      <c r="L5333">
        <f t="shared" si="83"/>
        <v>-2.2005037892986699</v>
      </c>
      <c r="M5333" t="s">
        <v>1032</v>
      </c>
    </row>
    <row r="5334" spans="1:13" x14ac:dyDescent="0.2">
      <c r="A5334" t="s">
        <v>18332</v>
      </c>
      <c r="B5334" t="s">
        <v>18333</v>
      </c>
      <c r="C5334">
        <v>0</v>
      </c>
      <c r="D5334">
        <v>0</v>
      </c>
      <c r="E5334">
        <v>0.21603493295862899</v>
      </c>
      <c r="F5334">
        <v>3.3491865576220099</v>
      </c>
      <c r="G5334">
        <v>2.2110643959871998</v>
      </c>
      <c r="H5334">
        <v>1.51473949094398</v>
      </c>
      <c r="I5334">
        <v>0.129838389357809</v>
      </c>
      <c r="J5334" t="s">
        <v>2015</v>
      </c>
      <c r="K5334" t="s">
        <v>1031</v>
      </c>
      <c r="L5334">
        <f t="shared" si="83"/>
        <v>-3.3491865576220099</v>
      </c>
      <c r="M5334" t="s">
        <v>1032</v>
      </c>
    </row>
    <row r="5335" spans="1:13" x14ac:dyDescent="0.2">
      <c r="A5335" t="s">
        <v>18334</v>
      </c>
      <c r="B5335" t="s">
        <v>18335</v>
      </c>
      <c r="C5335">
        <v>0</v>
      </c>
      <c r="D5335">
        <v>0</v>
      </c>
      <c r="E5335">
        <v>0.216022281996022</v>
      </c>
      <c r="F5335">
        <v>3.1388996089356902</v>
      </c>
      <c r="G5335">
        <v>2.14342981276415</v>
      </c>
      <c r="H5335">
        <v>1.4644284549200099</v>
      </c>
      <c r="I5335">
        <v>0.14307691808699499</v>
      </c>
      <c r="J5335" t="s">
        <v>2015</v>
      </c>
      <c r="K5335" t="s">
        <v>1031</v>
      </c>
      <c r="L5335">
        <f t="shared" si="83"/>
        <v>-3.1388996089356902</v>
      </c>
      <c r="M5335" t="s">
        <v>1032</v>
      </c>
    </row>
    <row r="5336" spans="1:13" x14ac:dyDescent="0.2">
      <c r="A5336" t="s">
        <v>18336</v>
      </c>
      <c r="B5336" t="s">
        <v>18337</v>
      </c>
      <c r="C5336">
        <v>0</v>
      </c>
      <c r="D5336" t="s">
        <v>18338</v>
      </c>
      <c r="E5336">
        <v>0.21251195565065101</v>
      </c>
      <c r="F5336">
        <v>3.5869868667770599</v>
      </c>
      <c r="G5336">
        <v>2.4791783038804698</v>
      </c>
      <c r="H5336">
        <v>1.4468450539288</v>
      </c>
      <c r="I5336">
        <v>0.147940325041999</v>
      </c>
      <c r="J5336" t="s">
        <v>2015</v>
      </c>
      <c r="K5336" t="s">
        <v>1031</v>
      </c>
      <c r="L5336">
        <f t="shared" si="83"/>
        <v>-3.5869868667770599</v>
      </c>
      <c r="M5336" t="s">
        <v>1032</v>
      </c>
    </row>
    <row r="5337" spans="1:13" x14ac:dyDescent="0.2">
      <c r="A5337" t="s">
        <v>18339</v>
      </c>
      <c r="B5337" t="s">
        <v>18340</v>
      </c>
      <c r="C5337" t="s">
        <v>11949</v>
      </c>
      <c r="D5337" t="s">
        <v>11950</v>
      </c>
      <c r="E5337">
        <v>0.21249430262020799</v>
      </c>
      <c r="F5337">
        <v>0.40278049109853897</v>
      </c>
      <c r="G5337">
        <v>1.7301955141058201</v>
      </c>
      <c r="H5337">
        <v>0.23279478406618001</v>
      </c>
      <c r="I5337">
        <v>0.81592076338022701</v>
      </c>
      <c r="J5337" t="s">
        <v>2015</v>
      </c>
      <c r="K5337" t="s">
        <v>1031</v>
      </c>
      <c r="L5337">
        <f t="shared" si="83"/>
        <v>-0.40278049109853897</v>
      </c>
      <c r="M5337" t="s">
        <v>1032</v>
      </c>
    </row>
    <row r="5338" spans="1:13" x14ac:dyDescent="0.2">
      <c r="A5338" t="s">
        <v>18341</v>
      </c>
      <c r="B5338" t="s">
        <v>18342</v>
      </c>
      <c r="C5338">
        <v>0</v>
      </c>
      <c r="D5338" t="s">
        <v>18343</v>
      </c>
      <c r="E5338">
        <v>0.210511936327755</v>
      </c>
      <c r="F5338">
        <v>1.6361433298193</v>
      </c>
      <c r="G5338">
        <v>1.95567066179736</v>
      </c>
      <c r="H5338">
        <v>0.83661495863296498</v>
      </c>
      <c r="I5338">
        <v>0.40280903459088702</v>
      </c>
      <c r="J5338" t="s">
        <v>2015</v>
      </c>
      <c r="K5338" t="s">
        <v>1031</v>
      </c>
      <c r="L5338">
        <f t="shared" si="83"/>
        <v>-1.6361433298193</v>
      </c>
      <c r="M5338" t="s">
        <v>1032</v>
      </c>
    </row>
    <row r="5339" spans="1:13" x14ac:dyDescent="0.2">
      <c r="A5339" t="s">
        <v>18344</v>
      </c>
      <c r="B5339" t="s">
        <v>18345</v>
      </c>
      <c r="C5339" t="s">
        <v>9405</v>
      </c>
      <c r="D5339" t="s">
        <v>9406</v>
      </c>
      <c r="E5339">
        <v>0.210355529216185</v>
      </c>
      <c r="F5339">
        <v>3.7199687855485601</v>
      </c>
      <c r="G5339">
        <v>2.49721847664483</v>
      </c>
      <c r="H5339">
        <v>1.48964490705938</v>
      </c>
      <c r="I5339">
        <v>0.13631762765827701</v>
      </c>
      <c r="J5339" t="s">
        <v>2015</v>
      </c>
      <c r="K5339" t="s">
        <v>1031</v>
      </c>
      <c r="L5339">
        <f t="shared" si="83"/>
        <v>-3.7199687855485601</v>
      </c>
      <c r="M5339" t="s">
        <v>1032</v>
      </c>
    </row>
    <row r="5340" spans="1:13" x14ac:dyDescent="0.2">
      <c r="A5340" t="s">
        <v>18346</v>
      </c>
      <c r="B5340" t="s">
        <v>18347</v>
      </c>
      <c r="C5340">
        <v>0</v>
      </c>
      <c r="D5340" t="s">
        <v>12312</v>
      </c>
      <c r="E5340">
        <v>0.20537944683923001</v>
      </c>
      <c r="F5340">
        <v>2.7319823087158999</v>
      </c>
      <c r="G5340">
        <v>2.8863582372961401</v>
      </c>
      <c r="H5340">
        <v>0.94651532627327195</v>
      </c>
      <c r="I5340">
        <v>0.34388580887492098</v>
      </c>
      <c r="J5340" t="s">
        <v>2015</v>
      </c>
      <c r="K5340" t="s">
        <v>1031</v>
      </c>
      <c r="L5340">
        <f t="shared" si="83"/>
        <v>-2.7319823087158999</v>
      </c>
      <c r="M5340" t="s">
        <v>1032</v>
      </c>
    </row>
    <row r="5341" spans="1:13" x14ac:dyDescent="0.2">
      <c r="A5341" t="s">
        <v>18348</v>
      </c>
      <c r="B5341" t="s">
        <v>18349</v>
      </c>
      <c r="C5341" t="s">
        <v>9378</v>
      </c>
      <c r="D5341" t="s">
        <v>11731</v>
      </c>
      <c r="E5341">
        <v>0.20304714258452</v>
      </c>
      <c r="F5341">
        <v>0.12575277952032701</v>
      </c>
      <c r="G5341">
        <v>2.17088325710816</v>
      </c>
      <c r="H5341">
        <v>5.7927011555583399E-2</v>
      </c>
      <c r="I5341">
        <v>0.95380676713303603</v>
      </c>
      <c r="J5341" t="s">
        <v>2015</v>
      </c>
      <c r="K5341" t="s">
        <v>1031</v>
      </c>
      <c r="L5341">
        <f t="shared" si="83"/>
        <v>-0.12575277952032701</v>
      </c>
      <c r="M5341" t="s">
        <v>1032</v>
      </c>
    </row>
    <row r="5342" spans="1:13" x14ac:dyDescent="0.2">
      <c r="A5342" t="s">
        <v>18350</v>
      </c>
      <c r="B5342" t="s">
        <v>18351</v>
      </c>
      <c r="C5342">
        <v>0</v>
      </c>
      <c r="D5342" t="s">
        <v>5271</v>
      </c>
      <c r="E5342">
        <v>0.20193658868158301</v>
      </c>
      <c r="F5342">
        <v>3.6956781647266799</v>
      </c>
      <c r="G5342">
        <v>2.5091699113217301</v>
      </c>
      <c r="H5342">
        <v>1.4728688352475701</v>
      </c>
      <c r="I5342">
        <v>0.140786406872936</v>
      </c>
      <c r="J5342" t="s">
        <v>2015</v>
      </c>
      <c r="K5342" t="s">
        <v>1031</v>
      </c>
      <c r="L5342">
        <f t="shared" si="83"/>
        <v>-3.6956781647266799</v>
      </c>
      <c r="M5342" t="s">
        <v>1032</v>
      </c>
    </row>
    <row r="5343" spans="1:13" x14ac:dyDescent="0.2">
      <c r="A5343" t="s">
        <v>18352</v>
      </c>
      <c r="B5343" t="s">
        <v>18353</v>
      </c>
      <c r="C5343" t="s">
        <v>18354</v>
      </c>
      <c r="D5343" t="s">
        <v>18355</v>
      </c>
      <c r="E5343">
        <v>0.19784558427221199</v>
      </c>
      <c r="F5343">
        <v>0.81681791595967501</v>
      </c>
      <c r="G5343">
        <v>1.78874901616236</v>
      </c>
      <c r="H5343">
        <v>0.45664199313557102</v>
      </c>
      <c r="I5343">
        <v>0.64792839063048202</v>
      </c>
      <c r="J5343" t="s">
        <v>2015</v>
      </c>
      <c r="K5343" t="s">
        <v>1031</v>
      </c>
      <c r="L5343">
        <f t="shared" si="83"/>
        <v>-0.81681791595967501</v>
      </c>
      <c r="M5343" t="s">
        <v>1032</v>
      </c>
    </row>
    <row r="5344" spans="1:13" x14ac:dyDescent="0.2">
      <c r="A5344" t="s">
        <v>18356</v>
      </c>
      <c r="B5344" t="s">
        <v>18357</v>
      </c>
      <c r="C5344" t="s">
        <v>18358</v>
      </c>
      <c r="D5344" t="s">
        <v>18359</v>
      </c>
      <c r="E5344">
        <v>0.19750643528293599</v>
      </c>
      <c r="F5344">
        <v>1.1892355262838099</v>
      </c>
      <c r="G5344">
        <v>2.0815430837129001</v>
      </c>
      <c r="H5344">
        <v>0.57132400265410199</v>
      </c>
      <c r="I5344">
        <v>0.567780034141256</v>
      </c>
      <c r="J5344" t="s">
        <v>2015</v>
      </c>
      <c r="K5344" t="s">
        <v>1031</v>
      </c>
      <c r="L5344">
        <f t="shared" si="83"/>
        <v>-1.1892355262838099</v>
      </c>
      <c r="M5344" t="s">
        <v>1032</v>
      </c>
    </row>
    <row r="5345" spans="1:13" x14ac:dyDescent="0.2">
      <c r="A5345" t="s">
        <v>18360</v>
      </c>
      <c r="B5345" t="s">
        <v>18361</v>
      </c>
      <c r="C5345" t="s">
        <v>11882</v>
      </c>
      <c r="D5345" t="s">
        <v>18362</v>
      </c>
      <c r="E5345">
        <v>0.19726122318324599</v>
      </c>
      <c r="F5345">
        <v>2.21704042423745</v>
      </c>
      <c r="G5345">
        <v>1.9438035290661599</v>
      </c>
      <c r="H5345">
        <v>1.1405681649845301</v>
      </c>
      <c r="I5345">
        <v>0.25404967139547802</v>
      </c>
      <c r="J5345" t="s">
        <v>2015</v>
      </c>
      <c r="K5345" t="s">
        <v>1031</v>
      </c>
      <c r="L5345">
        <f t="shared" si="83"/>
        <v>-2.21704042423745</v>
      </c>
      <c r="M5345" t="s">
        <v>1032</v>
      </c>
    </row>
    <row r="5346" spans="1:13" x14ac:dyDescent="0.2">
      <c r="A5346" t="s">
        <v>18363</v>
      </c>
      <c r="B5346" t="s">
        <v>18364</v>
      </c>
      <c r="C5346" t="s">
        <v>18365</v>
      </c>
      <c r="D5346" t="s">
        <v>18366</v>
      </c>
      <c r="E5346">
        <v>0.19678382974126599</v>
      </c>
      <c r="F5346">
        <v>3.0763303016180998</v>
      </c>
      <c r="G5346">
        <v>2.52762850824393</v>
      </c>
      <c r="H5346">
        <v>1.21708166037239</v>
      </c>
      <c r="I5346">
        <v>0.223573147705044</v>
      </c>
      <c r="J5346" t="s">
        <v>2015</v>
      </c>
      <c r="K5346" t="s">
        <v>1031</v>
      </c>
      <c r="L5346">
        <f t="shared" si="83"/>
        <v>-3.0763303016180998</v>
      </c>
      <c r="M5346" t="s">
        <v>1032</v>
      </c>
    </row>
    <row r="5347" spans="1:13" x14ac:dyDescent="0.2">
      <c r="A5347" t="s">
        <v>18367</v>
      </c>
      <c r="B5347" t="s">
        <v>18368</v>
      </c>
      <c r="C5347" t="s">
        <v>14687</v>
      </c>
      <c r="D5347" t="s">
        <v>18369</v>
      </c>
      <c r="E5347">
        <v>0.19581999548131901</v>
      </c>
      <c r="F5347">
        <v>3.4022401813891401</v>
      </c>
      <c r="G5347">
        <v>2.5673118971814302</v>
      </c>
      <c r="H5347">
        <v>1.3252149787972201</v>
      </c>
      <c r="I5347">
        <v>0.18509985867152501</v>
      </c>
      <c r="J5347" t="s">
        <v>2015</v>
      </c>
      <c r="K5347" t="s">
        <v>1031</v>
      </c>
      <c r="L5347">
        <f t="shared" si="83"/>
        <v>-3.4022401813891401</v>
      </c>
      <c r="M5347" t="s">
        <v>1032</v>
      </c>
    </row>
    <row r="5348" spans="1:13" x14ac:dyDescent="0.2">
      <c r="A5348" t="s">
        <v>18370</v>
      </c>
      <c r="B5348" t="s">
        <v>18371</v>
      </c>
      <c r="C5348" t="s">
        <v>18372</v>
      </c>
      <c r="D5348" t="s">
        <v>18373</v>
      </c>
      <c r="E5348">
        <v>0.195130368098412</v>
      </c>
      <c r="F5348">
        <v>0.44617511978122998</v>
      </c>
      <c r="G5348">
        <v>1.8731186315229</v>
      </c>
      <c r="H5348">
        <v>0.23819907200350601</v>
      </c>
      <c r="I5348">
        <v>0.81172669684266296</v>
      </c>
      <c r="J5348" t="s">
        <v>2015</v>
      </c>
      <c r="K5348" t="s">
        <v>1031</v>
      </c>
      <c r="L5348">
        <f t="shared" si="83"/>
        <v>-0.44617511978122998</v>
      </c>
      <c r="M5348" t="s">
        <v>1032</v>
      </c>
    </row>
    <row r="5349" spans="1:13" x14ac:dyDescent="0.2">
      <c r="A5349" t="s">
        <v>18374</v>
      </c>
      <c r="B5349" t="s">
        <v>18375</v>
      </c>
      <c r="C5349" t="s">
        <v>8791</v>
      </c>
      <c r="D5349" t="s">
        <v>13641</v>
      </c>
      <c r="E5349">
        <v>0.19424223755224601</v>
      </c>
      <c r="F5349">
        <v>0.13453063302606499</v>
      </c>
      <c r="G5349">
        <v>1.87420482851152</v>
      </c>
      <c r="H5349">
        <v>7.1780112279887801E-2</v>
      </c>
      <c r="I5349">
        <v>0.94277690008890902</v>
      </c>
      <c r="J5349" t="s">
        <v>2015</v>
      </c>
      <c r="K5349" t="s">
        <v>1031</v>
      </c>
      <c r="L5349">
        <f t="shared" si="83"/>
        <v>-0.13453063302606499</v>
      </c>
      <c r="M5349" t="s">
        <v>1032</v>
      </c>
    </row>
    <row r="5350" spans="1:13" x14ac:dyDescent="0.2">
      <c r="A5350" t="s">
        <v>18376</v>
      </c>
      <c r="B5350" t="s">
        <v>18377</v>
      </c>
      <c r="C5350">
        <v>0</v>
      </c>
      <c r="D5350" t="s">
        <v>18378</v>
      </c>
      <c r="E5350">
        <v>0.194145747018201</v>
      </c>
      <c r="F5350">
        <v>1.4982757222977601</v>
      </c>
      <c r="G5350">
        <v>2.0538224015475501</v>
      </c>
      <c r="H5350">
        <v>0.72950597927494298</v>
      </c>
      <c r="I5350">
        <v>0.46569221159641</v>
      </c>
      <c r="J5350" t="s">
        <v>2015</v>
      </c>
      <c r="K5350" t="s">
        <v>1031</v>
      </c>
      <c r="L5350">
        <f t="shared" si="83"/>
        <v>-1.4982757222977601</v>
      </c>
      <c r="M5350" t="s">
        <v>1032</v>
      </c>
    </row>
    <row r="5351" spans="1:13" x14ac:dyDescent="0.2">
      <c r="A5351" t="s">
        <v>18379</v>
      </c>
      <c r="B5351" t="s">
        <v>18380</v>
      </c>
      <c r="C5351" t="s">
        <v>11863</v>
      </c>
      <c r="D5351" t="s">
        <v>18381</v>
      </c>
      <c r="E5351">
        <v>0.19307971569801199</v>
      </c>
      <c r="F5351">
        <v>3.4522826182784798</v>
      </c>
      <c r="G5351">
        <v>2.9886953687435001</v>
      </c>
      <c r="H5351">
        <v>1.1551135838009099</v>
      </c>
      <c r="I5351">
        <v>0.24804391627590699</v>
      </c>
      <c r="J5351" t="s">
        <v>2015</v>
      </c>
      <c r="K5351" t="s">
        <v>1031</v>
      </c>
      <c r="L5351">
        <f t="shared" si="83"/>
        <v>-3.4522826182784798</v>
      </c>
      <c r="M5351" t="s">
        <v>1032</v>
      </c>
    </row>
    <row r="5352" spans="1:13" x14ac:dyDescent="0.2">
      <c r="A5352" t="s">
        <v>18382</v>
      </c>
      <c r="B5352" t="s">
        <v>18383</v>
      </c>
      <c r="C5352" t="s">
        <v>5092</v>
      </c>
      <c r="D5352" t="s">
        <v>16806</v>
      </c>
      <c r="E5352">
        <v>0.190500346386205</v>
      </c>
      <c r="F5352">
        <v>0.79546952623108003</v>
      </c>
      <c r="G5352">
        <v>2.3721262284201199</v>
      </c>
      <c r="H5352">
        <v>0.33534030217307598</v>
      </c>
      <c r="I5352">
        <v>0.73736839520002495</v>
      </c>
      <c r="J5352" t="s">
        <v>2015</v>
      </c>
      <c r="K5352" t="s">
        <v>1031</v>
      </c>
      <c r="L5352">
        <f t="shared" si="83"/>
        <v>-0.79546952623108003</v>
      </c>
      <c r="M5352" t="s">
        <v>1032</v>
      </c>
    </row>
    <row r="5353" spans="1:13" x14ac:dyDescent="0.2">
      <c r="A5353" t="s">
        <v>18384</v>
      </c>
      <c r="B5353" t="s">
        <v>18385</v>
      </c>
      <c r="C5353">
        <v>0</v>
      </c>
      <c r="D5353" t="s">
        <v>18386</v>
      </c>
      <c r="E5353">
        <v>0.188697737395839</v>
      </c>
      <c r="F5353">
        <v>1.0615508037027599</v>
      </c>
      <c r="G5353">
        <v>2.04903684737284</v>
      </c>
      <c r="H5353">
        <v>0.51807306689668298</v>
      </c>
      <c r="I5353">
        <v>0.60440729087345801</v>
      </c>
      <c r="J5353" t="s">
        <v>2015</v>
      </c>
      <c r="K5353" t="s">
        <v>1031</v>
      </c>
      <c r="L5353">
        <f t="shared" si="83"/>
        <v>-1.0615508037027599</v>
      </c>
      <c r="M5353" t="s">
        <v>1032</v>
      </c>
    </row>
    <row r="5354" spans="1:13" x14ac:dyDescent="0.2">
      <c r="A5354" t="s">
        <v>18387</v>
      </c>
      <c r="B5354" t="s">
        <v>18388</v>
      </c>
      <c r="C5354">
        <v>0</v>
      </c>
      <c r="D5354" t="s">
        <v>18389</v>
      </c>
      <c r="E5354">
        <v>0.18732475147719399</v>
      </c>
      <c r="F5354">
        <v>0.91225777263424102</v>
      </c>
      <c r="G5354">
        <v>2.0121759332276001</v>
      </c>
      <c r="H5354">
        <v>0.45336879224618698</v>
      </c>
      <c r="I5354">
        <v>0.65028320455420197</v>
      </c>
      <c r="J5354" t="s">
        <v>2015</v>
      </c>
      <c r="K5354" t="s">
        <v>1031</v>
      </c>
      <c r="L5354">
        <f t="shared" si="83"/>
        <v>-0.91225777263424102</v>
      </c>
      <c r="M5354" t="s">
        <v>1032</v>
      </c>
    </row>
    <row r="5355" spans="1:13" x14ac:dyDescent="0.2">
      <c r="A5355" t="s">
        <v>18390</v>
      </c>
      <c r="B5355" t="s">
        <v>18391</v>
      </c>
      <c r="C5355" t="s">
        <v>12975</v>
      </c>
      <c r="D5355" t="s">
        <v>18392</v>
      </c>
      <c r="E5355">
        <v>0.185946739913075</v>
      </c>
      <c r="F5355">
        <v>2.4817804766816201</v>
      </c>
      <c r="G5355">
        <v>2.2844828965587101</v>
      </c>
      <c r="H5355">
        <v>1.08636421853721</v>
      </c>
      <c r="I5355">
        <v>0.27731788553784298</v>
      </c>
      <c r="J5355" t="s">
        <v>2015</v>
      </c>
      <c r="K5355" t="s">
        <v>1031</v>
      </c>
      <c r="L5355">
        <f t="shared" si="83"/>
        <v>-2.4817804766816201</v>
      </c>
      <c r="M5355" t="s">
        <v>1032</v>
      </c>
    </row>
    <row r="5356" spans="1:13" x14ac:dyDescent="0.2">
      <c r="A5356" t="s">
        <v>18393</v>
      </c>
      <c r="B5356" t="s">
        <v>18394</v>
      </c>
      <c r="C5356">
        <v>0</v>
      </c>
      <c r="D5356">
        <v>0</v>
      </c>
      <c r="E5356">
        <v>0.18568958464097901</v>
      </c>
      <c r="F5356">
        <v>1.1123178457080301</v>
      </c>
      <c r="G5356">
        <v>2.1558088072953701</v>
      </c>
      <c r="H5356">
        <v>0.515963123419799</v>
      </c>
      <c r="I5356">
        <v>0.60588016519881605</v>
      </c>
      <c r="J5356" t="s">
        <v>2015</v>
      </c>
      <c r="K5356" t="s">
        <v>1031</v>
      </c>
      <c r="L5356">
        <f t="shared" si="83"/>
        <v>-1.1123178457080301</v>
      </c>
      <c r="M5356" t="s">
        <v>1032</v>
      </c>
    </row>
    <row r="5357" spans="1:13" x14ac:dyDescent="0.2">
      <c r="A5357" t="s">
        <v>18395</v>
      </c>
      <c r="B5357" t="s">
        <v>18396</v>
      </c>
      <c r="C5357" t="s">
        <v>7448</v>
      </c>
      <c r="D5357" t="s">
        <v>18397</v>
      </c>
      <c r="E5357">
        <v>0.18554960467943299</v>
      </c>
      <c r="F5357">
        <v>2.6699475900517902</v>
      </c>
      <c r="G5357">
        <v>2.6098129514300599</v>
      </c>
      <c r="H5357">
        <v>1.0230417427382199</v>
      </c>
      <c r="I5357">
        <v>0.30628810973793202</v>
      </c>
      <c r="J5357" t="s">
        <v>2015</v>
      </c>
      <c r="K5357" t="s">
        <v>1031</v>
      </c>
      <c r="L5357">
        <f t="shared" si="83"/>
        <v>-2.6699475900517902</v>
      </c>
      <c r="M5357" t="s">
        <v>1032</v>
      </c>
    </row>
    <row r="5358" spans="1:13" x14ac:dyDescent="0.2">
      <c r="A5358" t="s">
        <v>18398</v>
      </c>
      <c r="B5358" t="s">
        <v>18399</v>
      </c>
      <c r="C5358">
        <v>0</v>
      </c>
      <c r="D5358" t="s">
        <v>18400</v>
      </c>
      <c r="E5358">
        <v>0.18322482253533801</v>
      </c>
      <c r="F5358">
        <v>0.99241047946731897</v>
      </c>
      <c r="G5358">
        <v>2.05158158483979</v>
      </c>
      <c r="H5358">
        <v>0.48372947330038402</v>
      </c>
      <c r="I5358">
        <v>0.62857787325499304</v>
      </c>
      <c r="J5358" t="s">
        <v>2015</v>
      </c>
      <c r="K5358" t="s">
        <v>1031</v>
      </c>
      <c r="L5358">
        <f t="shared" si="83"/>
        <v>-0.99241047946731897</v>
      </c>
      <c r="M5358" t="s">
        <v>1032</v>
      </c>
    </row>
    <row r="5359" spans="1:13" x14ac:dyDescent="0.2">
      <c r="A5359" t="s">
        <v>18401</v>
      </c>
      <c r="B5359" t="s">
        <v>18402</v>
      </c>
      <c r="C5359">
        <v>0</v>
      </c>
      <c r="D5359">
        <v>0</v>
      </c>
      <c r="E5359">
        <v>0.18191469591100701</v>
      </c>
      <c r="F5359">
        <v>4.4401446818994197</v>
      </c>
      <c r="G5359">
        <v>3.19909303063926</v>
      </c>
      <c r="H5359">
        <v>1.3879385936495101</v>
      </c>
      <c r="I5359">
        <v>0.165155744533661</v>
      </c>
      <c r="J5359" t="s">
        <v>2015</v>
      </c>
      <c r="K5359" t="s">
        <v>1031</v>
      </c>
      <c r="L5359">
        <f t="shared" si="83"/>
        <v>-4.4401446818994197</v>
      </c>
      <c r="M5359" t="s">
        <v>1032</v>
      </c>
    </row>
    <row r="5360" spans="1:13" x14ac:dyDescent="0.2">
      <c r="A5360" t="s">
        <v>18403</v>
      </c>
      <c r="B5360" t="s">
        <v>401</v>
      </c>
      <c r="C5360" t="s">
        <v>835</v>
      </c>
      <c r="D5360" t="s">
        <v>836</v>
      </c>
      <c r="E5360">
        <v>0.18191469591100701</v>
      </c>
      <c r="F5360">
        <v>4.4401446818994197</v>
      </c>
      <c r="G5360">
        <v>3.19909303063926</v>
      </c>
      <c r="H5360">
        <v>1.3879385936495101</v>
      </c>
      <c r="I5360">
        <v>0.165155744533661</v>
      </c>
      <c r="J5360" t="s">
        <v>2015</v>
      </c>
      <c r="K5360" t="s">
        <v>1031</v>
      </c>
      <c r="L5360">
        <f t="shared" si="83"/>
        <v>-4.4401446818994197</v>
      </c>
      <c r="M5360" t="s">
        <v>1032</v>
      </c>
    </row>
    <row r="5361" spans="1:13" x14ac:dyDescent="0.2">
      <c r="A5361" t="s">
        <v>18404</v>
      </c>
      <c r="B5361" t="s">
        <v>18405</v>
      </c>
      <c r="C5361" t="s">
        <v>8349</v>
      </c>
      <c r="D5361" t="s">
        <v>14833</v>
      </c>
      <c r="E5361">
        <v>0.18191469591100701</v>
      </c>
      <c r="F5361">
        <v>4.4401446818994197</v>
      </c>
      <c r="G5361">
        <v>3.19909303063926</v>
      </c>
      <c r="H5361">
        <v>1.3879385936495101</v>
      </c>
      <c r="I5361">
        <v>0.165155744533661</v>
      </c>
      <c r="J5361" t="s">
        <v>2015</v>
      </c>
      <c r="K5361" t="s">
        <v>1031</v>
      </c>
      <c r="L5361">
        <f t="shared" si="83"/>
        <v>-4.4401446818994197</v>
      </c>
      <c r="M5361" t="s">
        <v>1032</v>
      </c>
    </row>
    <row r="5362" spans="1:13" x14ac:dyDescent="0.2">
      <c r="A5362" t="s">
        <v>18406</v>
      </c>
      <c r="B5362" t="s">
        <v>18407</v>
      </c>
      <c r="C5362">
        <v>0</v>
      </c>
      <c r="D5362" t="s">
        <v>18408</v>
      </c>
      <c r="E5362">
        <v>0.180546318042625</v>
      </c>
      <c r="F5362">
        <v>1.2360538840648201</v>
      </c>
      <c r="G5362">
        <v>2.0754732133913301</v>
      </c>
      <c r="H5362">
        <v>0.59555280024313195</v>
      </c>
      <c r="I5362">
        <v>0.551474016203229</v>
      </c>
      <c r="J5362" t="s">
        <v>2015</v>
      </c>
      <c r="K5362" t="s">
        <v>1031</v>
      </c>
      <c r="L5362">
        <f t="shared" si="83"/>
        <v>-1.2360538840648201</v>
      </c>
      <c r="M5362" t="s">
        <v>1032</v>
      </c>
    </row>
    <row r="5363" spans="1:13" x14ac:dyDescent="0.2">
      <c r="A5363" t="s">
        <v>18409</v>
      </c>
      <c r="B5363" t="s">
        <v>18410</v>
      </c>
      <c r="C5363">
        <v>0</v>
      </c>
      <c r="D5363" t="s">
        <v>18411</v>
      </c>
      <c r="E5363">
        <v>0.17994217060301201</v>
      </c>
      <c r="F5363">
        <v>1.59192945270599</v>
      </c>
      <c r="G5363">
        <v>2.14298014959786</v>
      </c>
      <c r="H5363">
        <v>0.74285776889008004</v>
      </c>
      <c r="I5363">
        <v>0.45756779600306502</v>
      </c>
      <c r="J5363" t="s">
        <v>2015</v>
      </c>
      <c r="K5363" t="s">
        <v>1031</v>
      </c>
      <c r="L5363">
        <f t="shared" si="83"/>
        <v>-1.59192945270599</v>
      </c>
      <c r="M5363" t="s">
        <v>1032</v>
      </c>
    </row>
    <row r="5364" spans="1:13" x14ac:dyDescent="0.2">
      <c r="A5364" t="s">
        <v>18412</v>
      </c>
      <c r="B5364" t="s">
        <v>18413</v>
      </c>
      <c r="C5364" t="s">
        <v>16330</v>
      </c>
      <c r="D5364" t="s">
        <v>16969</v>
      </c>
      <c r="E5364">
        <v>0.17965347014944899</v>
      </c>
      <c r="F5364">
        <v>2.6854715176627302</v>
      </c>
      <c r="G5364">
        <v>2.0339406251945902</v>
      </c>
      <c r="H5364">
        <v>1.32032935691316</v>
      </c>
      <c r="I5364">
        <v>0.18672507815137501</v>
      </c>
      <c r="J5364" t="s">
        <v>2015</v>
      </c>
      <c r="K5364" t="s">
        <v>1031</v>
      </c>
      <c r="L5364">
        <f t="shared" si="83"/>
        <v>-2.6854715176627302</v>
      </c>
      <c r="M5364" t="s">
        <v>1032</v>
      </c>
    </row>
    <row r="5365" spans="1:13" x14ac:dyDescent="0.2">
      <c r="A5365" t="s">
        <v>18414</v>
      </c>
      <c r="B5365" t="s">
        <v>18415</v>
      </c>
      <c r="C5365">
        <v>0</v>
      </c>
      <c r="D5365" t="s">
        <v>16608</v>
      </c>
      <c r="E5365">
        <v>0.179304635368017</v>
      </c>
      <c r="F5365">
        <v>1.75646879678092</v>
      </c>
      <c r="G5365">
        <v>2.6613495669295899</v>
      </c>
      <c r="H5365">
        <v>0.65999176455702102</v>
      </c>
      <c r="I5365">
        <v>0.50925911426815496</v>
      </c>
      <c r="J5365" t="s">
        <v>2015</v>
      </c>
      <c r="K5365" t="s">
        <v>1031</v>
      </c>
      <c r="L5365">
        <f t="shared" si="83"/>
        <v>-1.75646879678092</v>
      </c>
      <c r="M5365" t="s">
        <v>1032</v>
      </c>
    </row>
    <row r="5366" spans="1:13" x14ac:dyDescent="0.2">
      <c r="A5366" t="s">
        <v>18416</v>
      </c>
      <c r="B5366" t="s">
        <v>18417</v>
      </c>
      <c r="C5366" t="s">
        <v>4116</v>
      </c>
      <c r="D5366" t="s">
        <v>7517</v>
      </c>
      <c r="E5366">
        <v>0.17928772511684701</v>
      </c>
      <c r="F5366">
        <v>2.0070559476075398</v>
      </c>
      <c r="G5366">
        <v>2.0407951351587199</v>
      </c>
      <c r="H5366">
        <v>0.98346762643152197</v>
      </c>
      <c r="I5366">
        <v>0.325377340948521</v>
      </c>
      <c r="J5366" t="s">
        <v>2015</v>
      </c>
      <c r="K5366" t="s">
        <v>1031</v>
      </c>
      <c r="L5366">
        <f t="shared" si="83"/>
        <v>-2.0070559476075398</v>
      </c>
      <c r="M5366" t="s">
        <v>1032</v>
      </c>
    </row>
    <row r="5367" spans="1:13" x14ac:dyDescent="0.2">
      <c r="A5367" t="s">
        <v>18418</v>
      </c>
      <c r="B5367" t="s">
        <v>18419</v>
      </c>
      <c r="C5367">
        <v>0</v>
      </c>
      <c r="D5367" t="s">
        <v>18420</v>
      </c>
      <c r="E5367">
        <v>0.17780849979173699</v>
      </c>
      <c r="F5367">
        <v>3.4972123614964801</v>
      </c>
      <c r="G5367">
        <v>2.6693410889843601</v>
      </c>
      <c r="H5367">
        <v>1.31014068450395</v>
      </c>
      <c r="I5367">
        <v>0.190148247319647</v>
      </c>
      <c r="J5367" t="s">
        <v>2015</v>
      </c>
      <c r="K5367" t="s">
        <v>1031</v>
      </c>
      <c r="L5367">
        <f t="shared" si="83"/>
        <v>-3.4972123614964801</v>
      </c>
      <c r="M5367" t="s">
        <v>1032</v>
      </c>
    </row>
    <row r="5368" spans="1:13" x14ac:dyDescent="0.2">
      <c r="A5368" t="s">
        <v>18421</v>
      </c>
      <c r="B5368" t="s">
        <v>18422</v>
      </c>
      <c r="C5368">
        <v>0</v>
      </c>
      <c r="D5368" t="s">
        <v>18423</v>
      </c>
      <c r="E5368">
        <v>0.17671886265397099</v>
      </c>
      <c r="F5368">
        <v>0.58212078054379701</v>
      </c>
      <c r="G5368">
        <v>2.0392669151076799</v>
      </c>
      <c r="H5368">
        <v>0.2854559038992</v>
      </c>
      <c r="I5368">
        <v>0.77529488312766504</v>
      </c>
      <c r="J5368" t="s">
        <v>2015</v>
      </c>
      <c r="K5368" t="s">
        <v>1031</v>
      </c>
      <c r="L5368">
        <f t="shared" si="83"/>
        <v>-0.58212078054379701</v>
      </c>
      <c r="M5368" t="s">
        <v>1032</v>
      </c>
    </row>
    <row r="5369" spans="1:13" x14ac:dyDescent="0.2">
      <c r="A5369" t="s">
        <v>18424</v>
      </c>
      <c r="B5369" t="s">
        <v>18425</v>
      </c>
      <c r="C5369">
        <v>0</v>
      </c>
      <c r="D5369" t="s">
        <v>18426</v>
      </c>
      <c r="E5369">
        <v>0.17613766983926701</v>
      </c>
      <c r="F5369">
        <v>1.12224909585053</v>
      </c>
      <c r="G5369">
        <v>1.99624239923948</v>
      </c>
      <c r="H5369">
        <v>0.56218077337605998</v>
      </c>
      <c r="I5369">
        <v>0.57399285963891</v>
      </c>
      <c r="J5369" t="s">
        <v>2015</v>
      </c>
      <c r="K5369" t="s">
        <v>1031</v>
      </c>
      <c r="L5369">
        <f t="shared" si="83"/>
        <v>-1.12224909585053</v>
      </c>
      <c r="M5369" t="s">
        <v>1032</v>
      </c>
    </row>
    <row r="5370" spans="1:13" x14ac:dyDescent="0.2">
      <c r="A5370" t="s">
        <v>18427</v>
      </c>
      <c r="B5370" t="s">
        <v>18428</v>
      </c>
      <c r="C5370" t="s">
        <v>4266</v>
      </c>
      <c r="D5370" t="s">
        <v>18429</v>
      </c>
      <c r="E5370">
        <v>0.17365602942872099</v>
      </c>
      <c r="F5370">
        <v>1.0251944075438499</v>
      </c>
      <c r="G5370">
        <v>2.4251874671697302</v>
      </c>
      <c r="H5370">
        <v>0.42272790100646701</v>
      </c>
      <c r="I5370">
        <v>0.67249379649983598</v>
      </c>
      <c r="J5370" t="s">
        <v>2015</v>
      </c>
      <c r="K5370" t="s">
        <v>1031</v>
      </c>
      <c r="L5370">
        <f t="shared" si="83"/>
        <v>-1.0251944075438499</v>
      </c>
      <c r="M5370" t="s">
        <v>1032</v>
      </c>
    </row>
    <row r="5371" spans="1:13" x14ac:dyDescent="0.2">
      <c r="A5371" t="s">
        <v>18430</v>
      </c>
      <c r="B5371" t="s">
        <v>18431</v>
      </c>
      <c r="C5371" t="s">
        <v>16072</v>
      </c>
      <c r="D5371" t="s">
        <v>18432</v>
      </c>
      <c r="E5371">
        <v>0.17295325696973499</v>
      </c>
      <c r="F5371">
        <v>3.0417485861143798</v>
      </c>
      <c r="G5371">
        <v>2.27921504107263</v>
      </c>
      <c r="H5371">
        <v>1.3345597195966601</v>
      </c>
      <c r="I5371">
        <v>0.182020488867952</v>
      </c>
      <c r="J5371" t="s">
        <v>2015</v>
      </c>
      <c r="K5371" t="s">
        <v>1031</v>
      </c>
      <c r="L5371">
        <f t="shared" si="83"/>
        <v>-3.0417485861143798</v>
      </c>
      <c r="M5371" t="s">
        <v>1032</v>
      </c>
    </row>
    <row r="5372" spans="1:13" x14ac:dyDescent="0.2">
      <c r="A5372" t="s">
        <v>18433</v>
      </c>
      <c r="B5372" t="s">
        <v>18434</v>
      </c>
      <c r="C5372">
        <v>0</v>
      </c>
      <c r="D5372" t="s">
        <v>14974</v>
      </c>
      <c r="E5372">
        <v>0.16949494825733799</v>
      </c>
      <c r="F5372">
        <v>3.5313738188891701</v>
      </c>
      <c r="G5372">
        <v>2.6831795803779701</v>
      </c>
      <c r="H5372">
        <v>1.3161153449117</v>
      </c>
      <c r="I5372">
        <v>0.188135331366342</v>
      </c>
      <c r="J5372" t="s">
        <v>2015</v>
      </c>
      <c r="K5372" t="s">
        <v>1031</v>
      </c>
      <c r="L5372">
        <f t="shared" si="83"/>
        <v>-3.5313738188891701</v>
      </c>
      <c r="M5372" t="s">
        <v>1032</v>
      </c>
    </row>
    <row r="5373" spans="1:13" x14ac:dyDescent="0.2">
      <c r="A5373" t="s">
        <v>18435</v>
      </c>
      <c r="B5373" t="s">
        <v>18436</v>
      </c>
      <c r="C5373" t="s">
        <v>10260</v>
      </c>
      <c r="D5373" t="s">
        <v>18437</v>
      </c>
      <c r="E5373">
        <v>0.168789418345867</v>
      </c>
      <c r="F5373">
        <v>3.8962579883864299</v>
      </c>
      <c r="G5373">
        <v>2.6744398233120998</v>
      </c>
      <c r="H5373">
        <v>1.45685012406119</v>
      </c>
      <c r="I5373">
        <v>0.14515775622761101</v>
      </c>
      <c r="J5373" t="s">
        <v>2015</v>
      </c>
      <c r="K5373" t="s">
        <v>1031</v>
      </c>
      <c r="L5373">
        <f t="shared" si="83"/>
        <v>-3.8962579883864299</v>
      </c>
      <c r="M5373" t="s">
        <v>1032</v>
      </c>
    </row>
    <row r="5374" spans="1:13" x14ac:dyDescent="0.2">
      <c r="A5374" t="s">
        <v>18438</v>
      </c>
      <c r="B5374" t="s">
        <v>18439</v>
      </c>
      <c r="C5374" t="s">
        <v>10299</v>
      </c>
      <c r="D5374" t="s">
        <v>18440</v>
      </c>
      <c r="E5374">
        <v>0.168285595591632</v>
      </c>
      <c r="F5374">
        <v>1.64534773804021</v>
      </c>
      <c r="G5374">
        <v>2.14206823747246</v>
      </c>
      <c r="H5374">
        <v>0.768111729242411</v>
      </c>
      <c r="I5374">
        <v>0.442420809115953</v>
      </c>
      <c r="J5374" t="s">
        <v>2015</v>
      </c>
      <c r="K5374" t="s">
        <v>1031</v>
      </c>
      <c r="L5374">
        <f t="shared" si="83"/>
        <v>-1.64534773804021</v>
      </c>
      <c r="M5374" t="s">
        <v>1032</v>
      </c>
    </row>
    <row r="5375" spans="1:13" x14ac:dyDescent="0.2">
      <c r="A5375" t="s">
        <v>18441</v>
      </c>
      <c r="B5375" t="s">
        <v>18442</v>
      </c>
      <c r="C5375" t="s">
        <v>15437</v>
      </c>
      <c r="D5375" t="s">
        <v>15438</v>
      </c>
      <c r="E5375">
        <v>0.16487850901050599</v>
      </c>
      <c r="F5375">
        <v>0.75412655581892896</v>
      </c>
      <c r="G5375">
        <v>2.0161155295350599</v>
      </c>
      <c r="H5375">
        <v>0.374049276825341</v>
      </c>
      <c r="I5375">
        <v>0.70836765511508604</v>
      </c>
      <c r="J5375" t="s">
        <v>2015</v>
      </c>
      <c r="K5375" t="s">
        <v>1031</v>
      </c>
      <c r="L5375">
        <f t="shared" si="83"/>
        <v>-0.75412655581892896</v>
      </c>
      <c r="M5375" t="s">
        <v>1032</v>
      </c>
    </row>
    <row r="5376" spans="1:13" x14ac:dyDescent="0.2">
      <c r="A5376" t="s">
        <v>18443</v>
      </c>
      <c r="B5376" t="s">
        <v>18444</v>
      </c>
      <c r="C5376" t="s">
        <v>8992</v>
      </c>
      <c r="D5376" t="s">
        <v>18445</v>
      </c>
      <c r="E5376">
        <v>0.16484210478473399</v>
      </c>
      <c r="F5376">
        <v>0.45630220009287997</v>
      </c>
      <c r="G5376">
        <v>2.1968565674229898</v>
      </c>
      <c r="H5376">
        <v>0.207706869378433</v>
      </c>
      <c r="I5376">
        <v>0.83545785366772096</v>
      </c>
      <c r="J5376" t="s">
        <v>2015</v>
      </c>
      <c r="K5376" t="s">
        <v>1031</v>
      </c>
      <c r="L5376">
        <f t="shared" si="83"/>
        <v>-0.45630220009287997</v>
      </c>
      <c r="M5376" t="s">
        <v>1032</v>
      </c>
    </row>
    <row r="5377" spans="1:13" x14ac:dyDescent="0.2">
      <c r="A5377" t="s">
        <v>18446</v>
      </c>
      <c r="B5377" t="s">
        <v>18447</v>
      </c>
      <c r="C5377">
        <v>0</v>
      </c>
      <c r="D5377" t="s">
        <v>18448</v>
      </c>
      <c r="E5377">
        <v>0.16472736114186701</v>
      </c>
      <c r="F5377">
        <v>3.5314826248635001</v>
      </c>
      <c r="G5377">
        <v>2.6081994050270199</v>
      </c>
      <c r="H5377">
        <v>1.3539925735957701</v>
      </c>
      <c r="I5377">
        <v>0.17573874702321601</v>
      </c>
      <c r="J5377" t="s">
        <v>2015</v>
      </c>
      <c r="K5377" t="s">
        <v>1031</v>
      </c>
      <c r="L5377">
        <f t="shared" si="83"/>
        <v>-3.5314826248635001</v>
      </c>
      <c r="M5377" t="s">
        <v>1032</v>
      </c>
    </row>
    <row r="5378" spans="1:13" x14ac:dyDescent="0.2">
      <c r="A5378" t="s">
        <v>18449</v>
      </c>
      <c r="B5378" t="s">
        <v>18450</v>
      </c>
      <c r="C5378">
        <v>0</v>
      </c>
      <c r="D5378" t="s">
        <v>18451</v>
      </c>
      <c r="E5378">
        <v>0.16052224362887499</v>
      </c>
      <c r="F5378">
        <v>0.58545946140374805</v>
      </c>
      <c r="G5378">
        <v>2.7254641361493701</v>
      </c>
      <c r="H5378">
        <v>0.214810921060552</v>
      </c>
      <c r="I5378">
        <v>0.82991473788274395</v>
      </c>
      <c r="J5378" t="s">
        <v>2015</v>
      </c>
      <c r="K5378" t="s">
        <v>1031</v>
      </c>
      <c r="L5378">
        <f t="shared" ref="L5378:L5441" si="84">F5378*-1</f>
        <v>-0.58545946140374805</v>
      </c>
      <c r="M5378" t="s">
        <v>1032</v>
      </c>
    </row>
    <row r="5379" spans="1:13" x14ac:dyDescent="0.2">
      <c r="A5379" t="s">
        <v>18452</v>
      </c>
      <c r="B5379" t="s">
        <v>18453</v>
      </c>
      <c r="C5379">
        <v>0</v>
      </c>
      <c r="D5379" t="s">
        <v>18454</v>
      </c>
      <c r="E5379">
        <v>0.160004098241112</v>
      </c>
      <c r="F5379">
        <v>3.7882660246265498</v>
      </c>
      <c r="G5379">
        <v>2.6408582427737999</v>
      </c>
      <c r="H5379">
        <v>1.4344829128910701</v>
      </c>
      <c r="I5379">
        <v>0.15143450179953299</v>
      </c>
      <c r="J5379" t="s">
        <v>2015</v>
      </c>
      <c r="K5379" t="s">
        <v>1031</v>
      </c>
      <c r="L5379">
        <f t="shared" si="84"/>
        <v>-3.7882660246265498</v>
      </c>
      <c r="M5379" t="s">
        <v>1032</v>
      </c>
    </row>
    <row r="5380" spans="1:13" x14ac:dyDescent="0.2">
      <c r="A5380" t="s">
        <v>18455</v>
      </c>
      <c r="B5380" t="s">
        <v>18456</v>
      </c>
      <c r="C5380">
        <v>0</v>
      </c>
      <c r="D5380" t="s">
        <v>18457</v>
      </c>
      <c r="E5380">
        <v>0.15863818190515</v>
      </c>
      <c r="F5380">
        <v>3.0106515853754501</v>
      </c>
      <c r="G5380">
        <v>2.3624860344875298</v>
      </c>
      <c r="H5380">
        <v>1.2743574105522799</v>
      </c>
      <c r="I5380">
        <v>0.20253677874544501</v>
      </c>
      <c r="J5380" t="s">
        <v>2015</v>
      </c>
      <c r="K5380" t="s">
        <v>1031</v>
      </c>
      <c r="L5380">
        <f t="shared" si="84"/>
        <v>-3.0106515853754501</v>
      </c>
      <c r="M5380" t="s">
        <v>1032</v>
      </c>
    </row>
    <row r="5381" spans="1:13" x14ac:dyDescent="0.2">
      <c r="A5381" t="s">
        <v>18458</v>
      </c>
      <c r="B5381" t="s">
        <v>18459</v>
      </c>
      <c r="C5381">
        <v>0</v>
      </c>
      <c r="D5381" t="s">
        <v>18460</v>
      </c>
      <c r="E5381">
        <v>0.15687513033554501</v>
      </c>
      <c r="F5381">
        <v>2.6888321687232</v>
      </c>
      <c r="G5381">
        <v>2.3596733729694099</v>
      </c>
      <c r="H5381">
        <v>1.13949337205919</v>
      </c>
      <c r="I5381">
        <v>0.25449743117384699</v>
      </c>
      <c r="J5381" t="s">
        <v>2015</v>
      </c>
      <c r="K5381" t="s">
        <v>1031</v>
      </c>
      <c r="L5381">
        <f t="shared" si="84"/>
        <v>-2.6888321687232</v>
      </c>
      <c r="M5381" t="s">
        <v>1032</v>
      </c>
    </row>
    <row r="5382" spans="1:13" x14ac:dyDescent="0.2">
      <c r="A5382" t="s">
        <v>18461</v>
      </c>
      <c r="B5382" t="s">
        <v>18462</v>
      </c>
      <c r="C5382">
        <v>0</v>
      </c>
      <c r="D5382" t="s">
        <v>18463</v>
      </c>
      <c r="E5382">
        <v>0.155135548978036</v>
      </c>
      <c r="F5382">
        <v>3.2019815572756301</v>
      </c>
      <c r="G5382">
        <v>2.37391036147342</v>
      </c>
      <c r="H5382">
        <v>1.34882159378935</v>
      </c>
      <c r="I5382">
        <v>0.17739427702987501</v>
      </c>
      <c r="J5382" t="s">
        <v>2015</v>
      </c>
      <c r="K5382" t="s">
        <v>1031</v>
      </c>
      <c r="L5382">
        <f t="shared" si="84"/>
        <v>-3.2019815572756301</v>
      </c>
      <c r="M5382" t="s">
        <v>1032</v>
      </c>
    </row>
    <row r="5383" spans="1:13" x14ac:dyDescent="0.2">
      <c r="A5383" t="s">
        <v>18464</v>
      </c>
      <c r="B5383" t="s">
        <v>18465</v>
      </c>
      <c r="C5383" t="s">
        <v>530</v>
      </c>
      <c r="D5383" t="s">
        <v>18466</v>
      </c>
      <c r="E5383">
        <v>0.15408846973652701</v>
      </c>
      <c r="F5383">
        <v>2.1423059233437298</v>
      </c>
      <c r="G5383">
        <v>2.0553698940522902</v>
      </c>
      <c r="H5383">
        <v>1.0422970237829301</v>
      </c>
      <c r="I5383">
        <v>0.297273991794958</v>
      </c>
      <c r="J5383" t="s">
        <v>2015</v>
      </c>
      <c r="K5383" t="s">
        <v>1031</v>
      </c>
      <c r="L5383">
        <f t="shared" si="84"/>
        <v>-2.1423059233437298</v>
      </c>
      <c r="M5383" t="s">
        <v>1032</v>
      </c>
    </row>
    <row r="5384" spans="1:13" x14ac:dyDescent="0.2">
      <c r="A5384" t="s">
        <v>18467</v>
      </c>
      <c r="B5384" t="s">
        <v>18468</v>
      </c>
      <c r="C5384">
        <v>0</v>
      </c>
      <c r="D5384" t="s">
        <v>18469</v>
      </c>
      <c r="E5384">
        <v>0.15281341498967899</v>
      </c>
      <c r="F5384">
        <v>2.3731337027578401</v>
      </c>
      <c r="G5384">
        <v>2.5150326789671502</v>
      </c>
      <c r="H5384">
        <v>0.94357966900550205</v>
      </c>
      <c r="I5384">
        <v>0.34538448568487001</v>
      </c>
      <c r="J5384" t="s">
        <v>2015</v>
      </c>
      <c r="K5384" t="s">
        <v>1031</v>
      </c>
      <c r="L5384">
        <f t="shared" si="84"/>
        <v>-2.3731337027578401</v>
      </c>
      <c r="M5384" t="s">
        <v>1032</v>
      </c>
    </row>
    <row r="5385" spans="1:13" x14ac:dyDescent="0.2">
      <c r="A5385" t="s">
        <v>18470</v>
      </c>
      <c r="B5385" t="s">
        <v>18471</v>
      </c>
      <c r="C5385" t="s">
        <v>12030</v>
      </c>
      <c r="D5385" t="s">
        <v>18472</v>
      </c>
      <c r="E5385">
        <v>0.15116831262955399</v>
      </c>
      <c r="F5385">
        <v>3.0886074403982602</v>
      </c>
      <c r="G5385">
        <v>2.7149014280943602</v>
      </c>
      <c r="H5385">
        <v>1.1376499376503</v>
      </c>
      <c r="I5385">
        <v>0.25526668548617498</v>
      </c>
      <c r="J5385" t="s">
        <v>2015</v>
      </c>
      <c r="K5385" t="s">
        <v>1031</v>
      </c>
      <c r="L5385">
        <f t="shared" si="84"/>
        <v>-3.0886074403982602</v>
      </c>
      <c r="M5385" t="s">
        <v>1032</v>
      </c>
    </row>
    <row r="5386" spans="1:13" x14ac:dyDescent="0.2">
      <c r="A5386" t="s">
        <v>18473</v>
      </c>
      <c r="B5386" t="s">
        <v>18474</v>
      </c>
      <c r="C5386">
        <v>0</v>
      </c>
      <c r="D5386" t="s">
        <v>18475</v>
      </c>
      <c r="E5386">
        <v>0.14903930015863701</v>
      </c>
      <c r="F5386">
        <v>2.9698149881513198</v>
      </c>
      <c r="G5386">
        <v>2.38515261715516</v>
      </c>
      <c r="H5386">
        <v>1.245125769643</v>
      </c>
      <c r="I5386">
        <v>0.21308552296642999</v>
      </c>
      <c r="J5386" t="s">
        <v>2015</v>
      </c>
      <c r="K5386" t="s">
        <v>1031</v>
      </c>
      <c r="L5386">
        <f t="shared" si="84"/>
        <v>-2.9698149881513198</v>
      </c>
      <c r="M5386" t="s">
        <v>1032</v>
      </c>
    </row>
    <row r="5387" spans="1:13" x14ac:dyDescent="0.2">
      <c r="A5387" t="s">
        <v>18476</v>
      </c>
      <c r="B5387" t="s">
        <v>18477</v>
      </c>
      <c r="C5387">
        <v>0</v>
      </c>
      <c r="D5387" t="s">
        <v>17510</v>
      </c>
      <c r="E5387">
        <v>0.14776269547728901</v>
      </c>
      <c r="F5387">
        <v>0.54028554437099896</v>
      </c>
      <c r="G5387">
        <v>2.0820808450079999</v>
      </c>
      <c r="H5387">
        <v>0.25949306707584802</v>
      </c>
      <c r="I5387">
        <v>0.79525483054660095</v>
      </c>
      <c r="J5387" t="s">
        <v>2015</v>
      </c>
      <c r="K5387" t="s">
        <v>1031</v>
      </c>
      <c r="L5387">
        <f t="shared" si="84"/>
        <v>-0.54028554437099896</v>
      </c>
      <c r="M5387" t="s">
        <v>1032</v>
      </c>
    </row>
    <row r="5388" spans="1:13" x14ac:dyDescent="0.2">
      <c r="A5388" t="s">
        <v>18478</v>
      </c>
      <c r="B5388" t="s">
        <v>18479</v>
      </c>
      <c r="C5388">
        <v>0</v>
      </c>
      <c r="D5388" t="s">
        <v>18480</v>
      </c>
      <c r="E5388">
        <v>0.145488908887111</v>
      </c>
      <c r="F5388">
        <v>3.4558182940980799</v>
      </c>
      <c r="G5388">
        <v>3.1539455160529402</v>
      </c>
      <c r="H5388">
        <v>1.0957127434537699</v>
      </c>
      <c r="I5388">
        <v>0.27320450409816199</v>
      </c>
      <c r="J5388" t="s">
        <v>2015</v>
      </c>
      <c r="K5388" t="s">
        <v>1031</v>
      </c>
      <c r="L5388">
        <f t="shared" si="84"/>
        <v>-3.4558182940980799</v>
      </c>
      <c r="M5388" t="s">
        <v>1032</v>
      </c>
    </row>
    <row r="5389" spans="1:13" x14ac:dyDescent="0.2">
      <c r="A5389" t="s">
        <v>18481</v>
      </c>
      <c r="B5389" t="s">
        <v>18482</v>
      </c>
      <c r="C5389">
        <v>0</v>
      </c>
      <c r="D5389" t="s">
        <v>18483</v>
      </c>
      <c r="E5389">
        <v>0.145488908887111</v>
      </c>
      <c r="F5389">
        <v>3.4558182940980799</v>
      </c>
      <c r="G5389">
        <v>3.1539455160529402</v>
      </c>
      <c r="H5389">
        <v>1.0957127434537699</v>
      </c>
      <c r="I5389">
        <v>0.27320450409816199</v>
      </c>
      <c r="J5389" t="s">
        <v>2015</v>
      </c>
      <c r="K5389" t="s">
        <v>1031</v>
      </c>
      <c r="L5389">
        <f t="shared" si="84"/>
        <v>-3.4558182940980799</v>
      </c>
      <c r="M5389" t="s">
        <v>1032</v>
      </c>
    </row>
    <row r="5390" spans="1:13" x14ac:dyDescent="0.2">
      <c r="A5390" t="s">
        <v>18484</v>
      </c>
      <c r="B5390" t="s">
        <v>18485</v>
      </c>
      <c r="C5390" t="s">
        <v>18486</v>
      </c>
      <c r="D5390" t="s">
        <v>18487</v>
      </c>
      <c r="E5390">
        <v>0.14542943477425399</v>
      </c>
      <c r="F5390">
        <v>1.0139740242567601</v>
      </c>
      <c r="G5390">
        <v>2.8905977448831699</v>
      </c>
      <c r="H5390">
        <v>0.35078351045269401</v>
      </c>
      <c r="I5390">
        <v>0.72575076885790202</v>
      </c>
      <c r="J5390" t="s">
        <v>2015</v>
      </c>
      <c r="K5390" t="s">
        <v>1031</v>
      </c>
      <c r="L5390">
        <f t="shared" si="84"/>
        <v>-1.0139740242567601</v>
      </c>
      <c r="M5390" t="s">
        <v>1032</v>
      </c>
    </row>
    <row r="5391" spans="1:13" x14ac:dyDescent="0.2">
      <c r="A5391" t="s">
        <v>18488</v>
      </c>
      <c r="B5391" t="s">
        <v>18489</v>
      </c>
      <c r="C5391">
        <v>0</v>
      </c>
      <c r="D5391" t="s">
        <v>18490</v>
      </c>
      <c r="E5391">
        <v>0.14341173757006201</v>
      </c>
      <c r="F5391">
        <v>1.47899262209701</v>
      </c>
      <c r="G5391">
        <v>2.2260169406367001</v>
      </c>
      <c r="H5391">
        <v>0.66441211434535596</v>
      </c>
      <c r="I5391">
        <v>0.50642658140363905</v>
      </c>
      <c r="J5391" t="s">
        <v>2015</v>
      </c>
      <c r="K5391" t="s">
        <v>1031</v>
      </c>
      <c r="L5391">
        <f t="shared" si="84"/>
        <v>-1.47899262209701</v>
      </c>
      <c r="M5391" t="s">
        <v>1032</v>
      </c>
    </row>
    <row r="5392" spans="1:13" x14ac:dyDescent="0.2">
      <c r="A5392" t="s">
        <v>18491</v>
      </c>
      <c r="B5392" t="s">
        <v>405</v>
      </c>
      <c r="C5392" t="s">
        <v>892</v>
      </c>
      <c r="D5392" t="s">
        <v>1016</v>
      </c>
      <c r="E5392">
        <v>0.143312138071781</v>
      </c>
      <c r="F5392">
        <v>3.5684236553747302</v>
      </c>
      <c r="G5392">
        <v>3.1728120361872101</v>
      </c>
      <c r="H5392">
        <v>1.12468801009181</v>
      </c>
      <c r="I5392">
        <v>0.26072126422625003</v>
      </c>
      <c r="J5392" t="s">
        <v>2015</v>
      </c>
      <c r="K5392" t="s">
        <v>1031</v>
      </c>
      <c r="L5392">
        <f t="shared" si="84"/>
        <v>-3.5684236553747302</v>
      </c>
      <c r="M5392" t="s">
        <v>1032</v>
      </c>
    </row>
    <row r="5393" spans="1:13" x14ac:dyDescent="0.2">
      <c r="A5393" t="s">
        <v>18492</v>
      </c>
      <c r="B5393" t="s">
        <v>18493</v>
      </c>
      <c r="C5393">
        <v>0</v>
      </c>
      <c r="D5393" t="s">
        <v>18494</v>
      </c>
      <c r="E5393">
        <v>0.143143381497364</v>
      </c>
      <c r="F5393">
        <v>2.1831831700780602</v>
      </c>
      <c r="G5393">
        <v>2.4095094542652502</v>
      </c>
      <c r="H5393">
        <v>0.90606955959996505</v>
      </c>
      <c r="I5393">
        <v>0.36489903605218099</v>
      </c>
      <c r="J5393" t="s">
        <v>2015</v>
      </c>
      <c r="K5393" t="s">
        <v>1031</v>
      </c>
      <c r="L5393">
        <f t="shared" si="84"/>
        <v>-2.1831831700780602</v>
      </c>
      <c r="M5393" t="s">
        <v>1032</v>
      </c>
    </row>
    <row r="5394" spans="1:13" x14ac:dyDescent="0.2">
      <c r="A5394" t="s">
        <v>18495</v>
      </c>
      <c r="B5394" t="s">
        <v>18496</v>
      </c>
      <c r="C5394" t="s">
        <v>9469</v>
      </c>
      <c r="D5394" t="s">
        <v>18497</v>
      </c>
      <c r="E5394">
        <v>0.14125105396339899</v>
      </c>
      <c r="F5394">
        <v>0.817940825780609</v>
      </c>
      <c r="G5394">
        <v>2.78277168626148</v>
      </c>
      <c r="H5394">
        <v>0.293930267372913</v>
      </c>
      <c r="I5394">
        <v>0.76881118913615998</v>
      </c>
      <c r="J5394" t="s">
        <v>2015</v>
      </c>
      <c r="K5394" t="s">
        <v>1031</v>
      </c>
      <c r="L5394">
        <f t="shared" si="84"/>
        <v>-0.817940825780609</v>
      </c>
      <c r="M5394" t="s">
        <v>1032</v>
      </c>
    </row>
    <row r="5395" spans="1:13" x14ac:dyDescent="0.2">
      <c r="A5395" t="s">
        <v>18498</v>
      </c>
      <c r="B5395" t="s">
        <v>18499</v>
      </c>
      <c r="C5395">
        <v>0</v>
      </c>
      <c r="D5395" t="s">
        <v>18500</v>
      </c>
      <c r="E5395">
        <v>0.137660148292884</v>
      </c>
      <c r="F5395">
        <v>3.63473772460156</v>
      </c>
      <c r="G5395">
        <v>2.7773336751649502</v>
      </c>
      <c r="H5395">
        <v>1.3087148141772</v>
      </c>
      <c r="I5395">
        <v>0.190630971702278</v>
      </c>
      <c r="J5395" t="s">
        <v>2015</v>
      </c>
      <c r="K5395" t="s">
        <v>1031</v>
      </c>
      <c r="L5395">
        <f t="shared" si="84"/>
        <v>-3.63473772460156</v>
      </c>
      <c r="M5395" t="s">
        <v>1032</v>
      </c>
    </row>
    <row r="5396" spans="1:13" x14ac:dyDescent="0.2">
      <c r="A5396" t="s">
        <v>18501</v>
      </c>
      <c r="B5396" t="s">
        <v>18502</v>
      </c>
      <c r="C5396" t="s">
        <v>16151</v>
      </c>
      <c r="D5396" t="s">
        <v>18503</v>
      </c>
      <c r="E5396">
        <v>0.13559196723806</v>
      </c>
      <c r="F5396">
        <v>2.5587645880476102</v>
      </c>
      <c r="G5396">
        <v>2.5553552670307198</v>
      </c>
      <c r="H5396">
        <v>1.00133418670229</v>
      </c>
      <c r="I5396">
        <v>0.31666527033778802</v>
      </c>
      <c r="J5396" t="s">
        <v>2015</v>
      </c>
      <c r="K5396" t="s">
        <v>1031</v>
      </c>
      <c r="L5396">
        <f t="shared" si="84"/>
        <v>-2.5587645880476102</v>
      </c>
      <c r="M5396" t="s">
        <v>1032</v>
      </c>
    </row>
    <row r="5397" spans="1:13" x14ac:dyDescent="0.2">
      <c r="A5397" t="s">
        <v>18504</v>
      </c>
      <c r="B5397" t="s">
        <v>18505</v>
      </c>
      <c r="C5397" t="s">
        <v>16228</v>
      </c>
      <c r="D5397" t="s">
        <v>16229</v>
      </c>
      <c r="E5397">
        <v>0.13511365620745899</v>
      </c>
      <c r="F5397">
        <v>3.7934796505391302</v>
      </c>
      <c r="G5397">
        <v>2.7993105286535598</v>
      </c>
      <c r="H5397">
        <v>1.3551478521976501</v>
      </c>
      <c r="I5397">
        <v>0.175370455329352</v>
      </c>
      <c r="J5397" t="s">
        <v>2015</v>
      </c>
      <c r="K5397" t="s">
        <v>1031</v>
      </c>
      <c r="L5397">
        <f t="shared" si="84"/>
        <v>-3.7934796505391302</v>
      </c>
      <c r="M5397" t="s">
        <v>1032</v>
      </c>
    </row>
    <row r="5398" spans="1:13" x14ac:dyDescent="0.2">
      <c r="A5398" t="s">
        <v>18506</v>
      </c>
      <c r="B5398" t="s">
        <v>18507</v>
      </c>
      <c r="C5398" t="s">
        <v>6014</v>
      </c>
      <c r="D5398" t="s">
        <v>14020</v>
      </c>
      <c r="E5398">
        <v>0.135086242243912</v>
      </c>
      <c r="F5398">
        <v>4.2318328796863103</v>
      </c>
      <c r="G5398">
        <v>3.2002727701082399</v>
      </c>
      <c r="H5398">
        <v>1.3223350581904201</v>
      </c>
      <c r="I5398">
        <v>0.186056603542332</v>
      </c>
      <c r="J5398" t="s">
        <v>2015</v>
      </c>
      <c r="K5398" t="s">
        <v>1031</v>
      </c>
      <c r="L5398">
        <f t="shared" si="84"/>
        <v>-4.2318328796863103</v>
      </c>
      <c r="M5398" t="s">
        <v>1032</v>
      </c>
    </row>
    <row r="5399" spans="1:13" x14ac:dyDescent="0.2">
      <c r="A5399" t="s">
        <v>18508</v>
      </c>
      <c r="B5399" t="s">
        <v>18509</v>
      </c>
      <c r="C5399" t="s">
        <v>2130</v>
      </c>
      <c r="D5399" t="s">
        <v>18510</v>
      </c>
      <c r="E5399">
        <v>0.135086242243912</v>
      </c>
      <c r="F5399">
        <v>4.2318328796863103</v>
      </c>
      <c r="G5399">
        <v>3.2002727701082399</v>
      </c>
      <c r="H5399">
        <v>1.3223350581904201</v>
      </c>
      <c r="I5399">
        <v>0.186056603542332</v>
      </c>
      <c r="J5399" t="s">
        <v>2015</v>
      </c>
      <c r="K5399" t="s">
        <v>1031</v>
      </c>
      <c r="L5399">
        <f t="shared" si="84"/>
        <v>-4.2318328796863103</v>
      </c>
      <c r="M5399" t="s">
        <v>1032</v>
      </c>
    </row>
    <row r="5400" spans="1:13" x14ac:dyDescent="0.2">
      <c r="A5400" t="s">
        <v>18511</v>
      </c>
      <c r="B5400" t="s">
        <v>18512</v>
      </c>
      <c r="C5400">
        <v>0</v>
      </c>
      <c r="D5400" t="s">
        <v>18513</v>
      </c>
      <c r="E5400">
        <v>0.13405356644494101</v>
      </c>
      <c r="F5400">
        <v>1.2064970046552199</v>
      </c>
      <c r="G5400">
        <v>2.3017377865452602</v>
      </c>
      <c r="H5400">
        <v>0.52416787511929497</v>
      </c>
      <c r="I5400">
        <v>0.60016178260948105</v>
      </c>
      <c r="J5400" t="s">
        <v>2015</v>
      </c>
      <c r="K5400" t="s">
        <v>1031</v>
      </c>
      <c r="L5400">
        <f t="shared" si="84"/>
        <v>-1.2064970046552199</v>
      </c>
      <c r="M5400" t="s">
        <v>1032</v>
      </c>
    </row>
    <row r="5401" spans="1:13" x14ac:dyDescent="0.2">
      <c r="A5401" t="s">
        <v>18514</v>
      </c>
      <c r="B5401" t="s">
        <v>18515</v>
      </c>
      <c r="C5401">
        <v>0</v>
      </c>
      <c r="D5401" t="s">
        <v>9044</v>
      </c>
      <c r="E5401">
        <v>0.13132778128330799</v>
      </c>
      <c r="F5401">
        <v>1.0952762743406801</v>
      </c>
      <c r="G5401">
        <v>2.1783312852037899</v>
      </c>
      <c r="H5401">
        <v>0.50280518935769403</v>
      </c>
      <c r="I5401">
        <v>0.61510124479306905</v>
      </c>
      <c r="J5401" t="s">
        <v>2015</v>
      </c>
      <c r="K5401" t="s">
        <v>1031</v>
      </c>
      <c r="L5401">
        <f t="shared" si="84"/>
        <v>-1.0952762743406801</v>
      </c>
      <c r="M5401" t="s">
        <v>1032</v>
      </c>
    </row>
    <row r="5402" spans="1:13" x14ac:dyDescent="0.2">
      <c r="A5402" t="s">
        <v>18516</v>
      </c>
      <c r="B5402" t="s">
        <v>18517</v>
      </c>
      <c r="C5402">
        <v>0</v>
      </c>
      <c r="D5402" t="s">
        <v>18518</v>
      </c>
      <c r="E5402">
        <v>0.12980084790388</v>
      </c>
      <c r="F5402">
        <v>2.9050564631364</v>
      </c>
      <c r="G5402">
        <v>2.8568613121836601</v>
      </c>
      <c r="H5402">
        <v>1.0168699652122399</v>
      </c>
      <c r="I5402">
        <v>0.309215293031675</v>
      </c>
      <c r="J5402" t="s">
        <v>2015</v>
      </c>
      <c r="K5402" t="s">
        <v>1031</v>
      </c>
      <c r="L5402">
        <f t="shared" si="84"/>
        <v>-2.9050564631364</v>
      </c>
      <c r="M5402" t="s">
        <v>1032</v>
      </c>
    </row>
    <row r="5403" spans="1:13" x14ac:dyDescent="0.2">
      <c r="A5403" t="s">
        <v>18519</v>
      </c>
      <c r="B5403" t="s">
        <v>18520</v>
      </c>
      <c r="C5403">
        <v>0</v>
      </c>
      <c r="D5403" t="s">
        <v>18521</v>
      </c>
      <c r="E5403">
        <v>0.12978050352301601</v>
      </c>
      <c r="F5403">
        <v>2.90954186203416</v>
      </c>
      <c r="G5403">
        <v>2.4696743542978798</v>
      </c>
      <c r="H5403">
        <v>1.1781074929861901</v>
      </c>
      <c r="I5403">
        <v>0.23875375523154299</v>
      </c>
      <c r="J5403" t="s">
        <v>2015</v>
      </c>
      <c r="K5403" t="s">
        <v>1031</v>
      </c>
      <c r="L5403">
        <f t="shared" si="84"/>
        <v>-2.90954186203416</v>
      </c>
      <c r="M5403" t="s">
        <v>1032</v>
      </c>
    </row>
    <row r="5404" spans="1:13" x14ac:dyDescent="0.2">
      <c r="A5404" t="s">
        <v>18522</v>
      </c>
      <c r="B5404" t="s">
        <v>18523</v>
      </c>
      <c r="C5404">
        <v>0</v>
      </c>
      <c r="D5404" t="s">
        <v>18524</v>
      </c>
      <c r="E5404">
        <v>0.12906508892176599</v>
      </c>
      <c r="F5404">
        <v>2.67887599243176</v>
      </c>
      <c r="G5404">
        <v>2.5837065613972898</v>
      </c>
      <c r="H5404">
        <v>1.03683445808296</v>
      </c>
      <c r="I5404">
        <v>0.299813013548963</v>
      </c>
      <c r="J5404" t="s">
        <v>2015</v>
      </c>
      <c r="K5404" t="s">
        <v>1031</v>
      </c>
      <c r="L5404">
        <f t="shared" si="84"/>
        <v>-2.67887599243176</v>
      </c>
      <c r="M5404" t="s">
        <v>1032</v>
      </c>
    </row>
    <row r="5405" spans="1:13" x14ac:dyDescent="0.2">
      <c r="A5405" t="s">
        <v>18525</v>
      </c>
      <c r="B5405" t="s">
        <v>18526</v>
      </c>
      <c r="C5405" t="s">
        <v>16992</v>
      </c>
      <c r="D5405" t="s">
        <v>18527</v>
      </c>
      <c r="E5405">
        <v>0.12897359279510001</v>
      </c>
      <c r="F5405">
        <v>2.5598925355767901</v>
      </c>
      <c r="G5405">
        <v>2.8581104878316599</v>
      </c>
      <c r="H5405">
        <v>0.89565905393632395</v>
      </c>
      <c r="I5405">
        <v>0.37043488539035102</v>
      </c>
      <c r="J5405" t="s">
        <v>2015</v>
      </c>
      <c r="K5405" t="s">
        <v>1031</v>
      </c>
      <c r="L5405">
        <f t="shared" si="84"/>
        <v>-2.5598925355767901</v>
      </c>
      <c r="M5405" t="s">
        <v>1032</v>
      </c>
    </row>
    <row r="5406" spans="1:13" x14ac:dyDescent="0.2">
      <c r="A5406" t="s">
        <v>18528</v>
      </c>
      <c r="B5406" t="s">
        <v>18529</v>
      </c>
      <c r="C5406" t="s">
        <v>17757</v>
      </c>
      <c r="D5406" t="s">
        <v>18530</v>
      </c>
      <c r="E5406">
        <v>0.12801745195341099</v>
      </c>
      <c r="F5406">
        <v>2.5852534839243</v>
      </c>
      <c r="G5406">
        <v>2.4872379602063601</v>
      </c>
      <c r="H5406">
        <v>1.039407376892</v>
      </c>
      <c r="I5406">
        <v>0.29861531465566798</v>
      </c>
      <c r="J5406" t="s">
        <v>2015</v>
      </c>
      <c r="K5406" t="s">
        <v>1031</v>
      </c>
      <c r="L5406">
        <f t="shared" si="84"/>
        <v>-2.5852534839243</v>
      </c>
      <c r="M5406" t="s">
        <v>1032</v>
      </c>
    </row>
    <row r="5407" spans="1:13" x14ac:dyDescent="0.2">
      <c r="A5407" t="s">
        <v>18531</v>
      </c>
      <c r="B5407" t="s">
        <v>18532</v>
      </c>
      <c r="C5407">
        <v>0</v>
      </c>
      <c r="D5407" t="s">
        <v>18533</v>
      </c>
      <c r="E5407">
        <v>0.12627787059590201</v>
      </c>
      <c r="F5407">
        <v>3.0982950397332001</v>
      </c>
      <c r="G5407">
        <v>2.48575664375899</v>
      </c>
      <c r="H5407">
        <v>1.24641929350249</v>
      </c>
      <c r="I5407">
        <v>0.212610501719808</v>
      </c>
      <c r="J5407" t="s">
        <v>2015</v>
      </c>
      <c r="K5407" t="s">
        <v>1031</v>
      </c>
      <c r="L5407">
        <f t="shared" si="84"/>
        <v>-3.0982950397332001</v>
      </c>
      <c r="M5407" t="s">
        <v>1032</v>
      </c>
    </row>
    <row r="5408" spans="1:13" x14ac:dyDescent="0.2">
      <c r="A5408" t="s">
        <v>18534</v>
      </c>
      <c r="B5408" t="s">
        <v>18535</v>
      </c>
      <c r="C5408">
        <v>0</v>
      </c>
      <c r="D5408" t="s">
        <v>18536</v>
      </c>
      <c r="E5408">
        <v>0.12573515632052101</v>
      </c>
      <c r="F5408">
        <v>3.2468365827925401</v>
      </c>
      <c r="G5408">
        <v>2.5935017799518998</v>
      </c>
      <c r="H5408">
        <v>1.2519122245803</v>
      </c>
      <c r="I5408">
        <v>0.21060184979654201</v>
      </c>
      <c r="J5408" t="s">
        <v>2015</v>
      </c>
      <c r="K5408" t="s">
        <v>1031</v>
      </c>
      <c r="L5408">
        <f t="shared" si="84"/>
        <v>-3.2468365827925401</v>
      </c>
      <c r="M5408" t="s">
        <v>1032</v>
      </c>
    </row>
    <row r="5409" spans="1:13" x14ac:dyDescent="0.2">
      <c r="A5409" t="s">
        <v>18537</v>
      </c>
      <c r="B5409" t="s">
        <v>18538</v>
      </c>
      <c r="C5409" t="s">
        <v>13624</v>
      </c>
      <c r="D5409" t="s">
        <v>18539</v>
      </c>
      <c r="E5409">
        <v>0.124101099780572</v>
      </c>
      <c r="F5409">
        <v>3.1942304234894698</v>
      </c>
      <c r="G5409">
        <v>2.5057975611890302</v>
      </c>
      <c r="H5409">
        <v>1.27473602535305</v>
      </c>
      <c r="I5409">
        <v>0.20240269114588799</v>
      </c>
      <c r="J5409" t="s">
        <v>2015</v>
      </c>
      <c r="K5409" t="s">
        <v>1031</v>
      </c>
      <c r="L5409">
        <f t="shared" si="84"/>
        <v>-3.1942304234894698</v>
      </c>
      <c r="M5409" t="s">
        <v>1032</v>
      </c>
    </row>
    <row r="5410" spans="1:13" x14ac:dyDescent="0.2">
      <c r="A5410" t="s">
        <v>18540</v>
      </c>
      <c r="B5410" t="s">
        <v>18541</v>
      </c>
      <c r="C5410" t="s">
        <v>15131</v>
      </c>
      <c r="D5410" t="s">
        <v>15132</v>
      </c>
      <c r="E5410">
        <v>0.123491209996883</v>
      </c>
      <c r="F5410">
        <v>2.4008223245887801</v>
      </c>
      <c r="G5410">
        <v>2.5092896021177</v>
      </c>
      <c r="H5410">
        <v>0.95677371099876796</v>
      </c>
      <c r="I5410">
        <v>0.33868148402509402</v>
      </c>
      <c r="J5410" t="s">
        <v>2015</v>
      </c>
      <c r="K5410" t="s">
        <v>1031</v>
      </c>
      <c r="L5410">
        <f t="shared" si="84"/>
        <v>-2.4008223245887801</v>
      </c>
      <c r="M5410" t="s">
        <v>1032</v>
      </c>
    </row>
    <row r="5411" spans="1:13" x14ac:dyDescent="0.2">
      <c r="A5411" t="s">
        <v>18542</v>
      </c>
      <c r="B5411" t="s">
        <v>18543</v>
      </c>
      <c r="C5411">
        <v>0</v>
      </c>
      <c r="D5411" t="s">
        <v>18544</v>
      </c>
      <c r="E5411">
        <v>0.120598466853458</v>
      </c>
      <c r="F5411">
        <v>3.4615868453346801</v>
      </c>
      <c r="G5411">
        <v>2.87283659755904</v>
      </c>
      <c r="H5411">
        <v>1.20493690740221</v>
      </c>
      <c r="I5411">
        <v>0.22822765934275499</v>
      </c>
      <c r="J5411" t="s">
        <v>2015</v>
      </c>
      <c r="K5411" t="s">
        <v>1031</v>
      </c>
      <c r="L5411">
        <f t="shared" si="84"/>
        <v>-3.4615868453346801</v>
      </c>
      <c r="M5411" t="s">
        <v>1032</v>
      </c>
    </row>
    <row r="5412" spans="1:13" x14ac:dyDescent="0.2">
      <c r="A5412" t="s">
        <v>18545</v>
      </c>
      <c r="B5412" t="s">
        <v>18546</v>
      </c>
      <c r="C5412">
        <v>0</v>
      </c>
      <c r="D5412" t="s">
        <v>18547</v>
      </c>
      <c r="E5412">
        <v>0.11981502633763801</v>
      </c>
      <c r="F5412">
        <v>4.2704436017941898</v>
      </c>
      <c r="G5412">
        <v>3.2000427163135301</v>
      </c>
      <c r="H5412">
        <v>1.33449581157897</v>
      </c>
      <c r="I5412">
        <v>0.182041418611739</v>
      </c>
      <c r="J5412" t="s">
        <v>2015</v>
      </c>
      <c r="K5412" t="s">
        <v>1031</v>
      </c>
      <c r="L5412">
        <f t="shared" si="84"/>
        <v>-4.2704436017941898</v>
      </c>
      <c r="M5412" t="s">
        <v>1032</v>
      </c>
    </row>
    <row r="5413" spans="1:13" x14ac:dyDescent="0.2">
      <c r="A5413" t="s">
        <v>18548</v>
      </c>
      <c r="B5413" t="s">
        <v>18549</v>
      </c>
      <c r="C5413" t="s">
        <v>10438</v>
      </c>
      <c r="D5413" t="s">
        <v>18550</v>
      </c>
      <c r="E5413">
        <v>0.118876536856634</v>
      </c>
      <c r="F5413">
        <v>1.6625928592774399</v>
      </c>
      <c r="G5413">
        <v>2.2943667063990101</v>
      </c>
      <c r="H5413">
        <v>0.72464129410544798</v>
      </c>
      <c r="I5413">
        <v>0.468672118757886</v>
      </c>
      <c r="J5413" t="s">
        <v>2015</v>
      </c>
      <c r="K5413" t="s">
        <v>1031</v>
      </c>
      <c r="L5413">
        <f t="shared" si="84"/>
        <v>-1.6625928592774399</v>
      </c>
      <c r="M5413" t="s">
        <v>1032</v>
      </c>
    </row>
    <row r="5414" spans="1:13" x14ac:dyDescent="0.2">
      <c r="A5414" t="s">
        <v>18551</v>
      </c>
      <c r="B5414" t="s">
        <v>18552</v>
      </c>
      <c r="C5414">
        <v>0</v>
      </c>
      <c r="D5414">
        <v>0</v>
      </c>
      <c r="E5414">
        <v>0.11461134990236201</v>
      </c>
      <c r="F5414">
        <v>1.1767034224681101</v>
      </c>
      <c r="G5414">
        <v>3.0057032898757599</v>
      </c>
      <c r="H5414">
        <v>0.39149021343245999</v>
      </c>
      <c r="I5414">
        <v>0.69543492116762295</v>
      </c>
      <c r="J5414" t="s">
        <v>2015</v>
      </c>
      <c r="K5414" t="s">
        <v>1031</v>
      </c>
      <c r="L5414">
        <f t="shared" si="84"/>
        <v>-1.1767034224681101</v>
      </c>
      <c r="M5414" t="s">
        <v>1032</v>
      </c>
    </row>
    <row r="5415" spans="1:13" x14ac:dyDescent="0.2">
      <c r="A5415" t="s">
        <v>18553</v>
      </c>
      <c r="B5415" t="s">
        <v>18554</v>
      </c>
      <c r="C5415">
        <v>0</v>
      </c>
      <c r="D5415" t="s">
        <v>18555</v>
      </c>
      <c r="E5415">
        <v>0.113674962925278</v>
      </c>
      <c r="F5415">
        <v>2.7318468513367402</v>
      </c>
      <c r="G5415">
        <v>3.1615878511101898</v>
      </c>
      <c r="H5415">
        <v>0.864074313284527</v>
      </c>
      <c r="I5415">
        <v>0.38754706867060201</v>
      </c>
      <c r="J5415" t="s">
        <v>2015</v>
      </c>
      <c r="K5415" t="s">
        <v>1031</v>
      </c>
      <c r="L5415">
        <f t="shared" si="84"/>
        <v>-2.7318468513367402</v>
      </c>
      <c r="M5415" t="s">
        <v>1032</v>
      </c>
    </row>
    <row r="5416" spans="1:13" x14ac:dyDescent="0.2">
      <c r="A5416" t="s">
        <v>18556</v>
      </c>
      <c r="B5416" t="s">
        <v>18557</v>
      </c>
      <c r="C5416" t="s">
        <v>16228</v>
      </c>
      <c r="D5416" t="s">
        <v>18558</v>
      </c>
      <c r="E5416">
        <v>0.113508589190943</v>
      </c>
      <c r="F5416">
        <v>2.1049763164745601</v>
      </c>
      <c r="G5416">
        <v>3.0873596436077202</v>
      </c>
      <c r="H5416">
        <v>0.68180470028260098</v>
      </c>
      <c r="I5416">
        <v>0.49536245178515598</v>
      </c>
      <c r="J5416" t="s">
        <v>2015</v>
      </c>
      <c r="K5416" t="s">
        <v>1031</v>
      </c>
      <c r="L5416">
        <f t="shared" si="84"/>
        <v>-2.1049763164745601</v>
      </c>
      <c r="M5416" t="s">
        <v>1032</v>
      </c>
    </row>
    <row r="5417" spans="1:13" x14ac:dyDescent="0.2">
      <c r="A5417" t="s">
        <v>18559</v>
      </c>
      <c r="B5417" t="s">
        <v>18560</v>
      </c>
      <c r="C5417">
        <v>0</v>
      </c>
      <c r="D5417" t="s">
        <v>18561</v>
      </c>
      <c r="E5417">
        <v>0.113352923188889</v>
      </c>
      <c r="F5417">
        <v>2.2122181773275602</v>
      </c>
      <c r="G5417">
        <v>2.67147914853141</v>
      </c>
      <c r="H5417">
        <v>0.82808738318009401</v>
      </c>
      <c r="I5417">
        <v>0.407621014217185</v>
      </c>
      <c r="J5417" t="s">
        <v>2015</v>
      </c>
      <c r="K5417" t="s">
        <v>1031</v>
      </c>
      <c r="L5417">
        <f t="shared" si="84"/>
        <v>-2.2122181773275602</v>
      </c>
      <c r="M5417" t="s">
        <v>1032</v>
      </c>
    </row>
    <row r="5418" spans="1:13" x14ac:dyDescent="0.2">
      <c r="A5418" t="s">
        <v>18562</v>
      </c>
      <c r="B5418" t="s">
        <v>18563</v>
      </c>
      <c r="C5418">
        <v>0</v>
      </c>
      <c r="D5418" t="s">
        <v>18564</v>
      </c>
      <c r="E5418">
        <v>0.111935381567769</v>
      </c>
      <c r="F5418">
        <v>3.3122725112085201</v>
      </c>
      <c r="G5418">
        <v>2.97308070620966</v>
      </c>
      <c r="H5418">
        <v>1.11408765469784</v>
      </c>
      <c r="I5418">
        <v>0.26524158428431699</v>
      </c>
      <c r="J5418" t="s">
        <v>2015</v>
      </c>
      <c r="K5418" t="s">
        <v>1031</v>
      </c>
      <c r="L5418">
        <f t="shared" si="84"/>
        <v>-3.3122725112085201</v>
      </c>
      <c r="M5418" t="s">
        <v>1032</v>
      </c>
    </row>
    <row r="5419" spans="1:13" x14ac:dyDescent="0.2">
      <c r="A5419" t="s">
        <v>18565</v>
      </c>
      <c r="B5419" t="s">
        <v>18566</v>
      </c>
      <c r="C5419">
        <v>0</v>
      </c>
      <c r="D5419">
        <v>0</v>
      </c>
      <c r="E5419">
        <v>0.110568722240657</v>
      </c>
      <c r="F5419">
        <v>2.7258027406665102</v>
      </c>
      <c r="G5419">
        <v>2.7309331052220802</v>
      </c>
      <c r="H5419">
        <v>0.99812138768768999</v>
      </c>
      <c r="I5419">
        <v>0.31822050018627501</v>
      </c>
      <c r="J5419" t="s">
        <v>2015</v>
      </c>
      <c r="K5419" t="s">
        <v>1031</v>
      </c>
      <c r="L5419">
        <f t="shared" si="84"/>
        <v>-2.7258027406665102</v>
      </c>
      <c r="M5419" t="s">
        <v>1032</v>
      </c>
    </row>
    <row r="5420" spans="1:13" x14ac:dyDescent="0.2">
      <c r="A5420" t="s">
        <v>18567</v>
      </c>
      <c r="B5420" t="s">
        <v>18568</v>
      </c>
      <c r="C5420">
        <v>0</v>
      </c>
      <c r="D5420" t="s">
        <v>18569</v>
      </c>
      <c r="E5420">
        <v>0.11019580021026</v>
      </c>
      <c r="F5420">
        <v>4.23670085194032</v>
      </c>
      <c r="G5420">
        <v>3.20024346788672</v>
      </c>
      <c r="H5420">
        <v>1.3238682914141</v>
      </c>
      <c r="I5420">
        <v>0.18554679068971899</v>
      </c>
      <c r="J5420" t="s">
        <v>2015</v>
      </c>
      <c r="K5420" t="s">
        <v>1031</v>
      </c>
      <c r="L5420">
        <f t="shared" si="84"/>
        <v>-4.23670085194032</v>
      </c>
      <c r="M5420" t="s">
        <v>1032</v>
      </c>
    </row>
    <row r="5421" spans="1:13" x14ac:dyDescent="0.2">
      <c r="A5421" t="s">
        <v>18570</v>
      </c>
      <c r="B5421" t="s">
        <v>18571</v>
      </c>
      <c r="C5421" t="s">
        <v>18572</v>
      </c>
      <c r="D5421" t="s">
        <v>18573</v>
      </c>
      <c r="E5421">
        <v>0.11019580021026</v>
      </c>
      <c r="F5421">
        <v>4.23670085194032</v>
      </c>
      <c r="G5421">
        <v>3.20024346788672</v>
      </c>
      <c r="H5421">
        <v>1.3238682914141</v>
      </c>
      <c r="I5421">
        <v>0.18554679068971899</v>
      </c>
      <c r="J5421" t="s">
        <v>2015</v>
      </c>
      <c r="K5421" t="s">
        <v>1031</v>
      </c>
      <c r="L5421">
        <f t="shared" si="84"/>
        <v>-4.23670085194032</v>
      </c>
      <c r="M5421" t="s">
        <v>1032</v>
      </c>
    </row>
    <row r="5422" spans="1:13" x14ac:dyDescent="0.2">
      <c r="A5422" t="s">
        <v>18574</v>
      </c>
      <c r="B5422" t="s">
        <v>18575</v>
      </c>
      <c r="C5422" t="s">
        <v>13969</v>
      </c>
      <c r="D5422" t="s">
        <v>18576</v>
      </c>
      <c r="E5422">
        <v>0.10880246991075</v>
      </c>
      <c r="F5422">
        <v>3.5342191808055801</v>
      </c>
      <c r="G5422">
        <v>2.9779728055655799</v>
      </c>
      <c r="H5422">
        <v>1.18678692236559</v>
      </c>
      <c r="I5422">
        <v>0.235311678519768</v>
      </c>
      <c r="J5422" t="s">
        <v>2015</v>
      </c>
      <c r="K5422" t="s">
        <v>1031</v>
      </c>
      <c r="L5422">
        <f t="shared" si="84"/>
        <v>-3.5342191808055801</v>
      </c>
      <c r="M5422" t="s">
        <v>1032</v>
      </c>
    </row>
    <row r="5423" spans="1:13" x14ac:dyDescent="0.2">
      <c r="A5423" t="s">
        <v>18577</v>
      </c>
      <c r="B5423" t="s">
        <v>18578</v>
      </c>
      <c r="C5423">
        <v>0</v>
      </c>
      <c r="D5423" t="s">
        <v>18579</v>
      </c>
      <c r="E5423">
        <v>0.107995559182835</v>
      </c>
      <c r="F5423">
        <v>2.9715762496643801</v>
      </c>
      <c r="G5423">
        <v>3.1689560315007101</v>
      </c>
      <c r="H5423">
        <v>0.93771457228364896</v>
      </c>
      <c r="I5423">
        <v>0.34839111298671199</v>
      </c>
      <c r="J5423" t="s">
        <v>2015</v>
      </c>
      <c r="K5423" t="s">
        <v>1031</v>
      </c>
      <c r="L5423">
        <f t="shared" si="84"/>
        <v>-2.9715762496643801</v>
      </c>
      <c r="M5423" t="s">
        <v>1032</v>
      </c>
    </row>
    <row r="5424" spans="1:13" x14ac:dyDescent="0.2">
      <c r="A5424" t="s">
        <v>18580</v>
      </c>
      <c r="B5424" t="s">
        <v>18581</v>
      </c>
      <c r="C5424">
        <v>0</v>
      </c>
      <c r="D5424" t="s">
        <v>18582</v>
      </c>
      <c r="E5424">
        <v>0.105103373766255</v>
      </c>
      <c r="F5424">
        <v>2.7630715009695899</v>
      </c>
      <c r="G5424">
        <v>2.7298547169664</v>
      </c>
      <c r="H5424">
        <v>1.0121679676932001</v>
      </c>
      <c r="I5424">
        <v>0.311457749113147</v>
      </c>
      <c r="J5424" t="s">
        <v>2015</v>
      </c>
      <c r="K5424" t="s">
        <v>1031</v>
      </c>
      <c r="L5424">
        <f t="shared" si="84"/>
        <v>-2.7630715009695899</v>
      </c>
      <c r="M5424" t="s">
        <v>1032</v>
      </c>
    </row>
    <row r="5425" spans="1:13" x14ac:dyDescent="0.2">
      <c r="A5425" t="s">
        <v>18583</v>
      </c>
      <c r="B5425" t="s">
        <v>18584</v>
      </c>
      <c r="C5425" t="s">
        <v>7908</v>
      </c>
      <c r="D5425" t="s">
        <v>18585</v>
      </c>
      <c r="E5425">
        <v>0.10486264752581601</v>
      </c>
      <c r="F5425">
        <v>3.1397138548880901</v>
      </c>
      <c r="G5425">
        <v>3.0293393750670901</v>
      </c>
      <c r="H5425">
        <v>1.0364351649503001</v>
      </c>
      <c r="I5425">
        <v>0.29999917207423099</v>
      </c>
      <c r="J5425" t="s">
        <v>2015</v>
      </c>
      <c r="K5425" t="s">
        <v>1031</v>
      </c>
      <c r="L5425">
        <f t="shared" si="84"/>
        <v>-3.1397138548880901</v>
      </c>
      <c r="M5425" t="s">
        <v>1032</v>
      </c>
    </row>
    <row r="5426" spans="1:13" x14ac:dyDescent="0.2">
      <c r="A5426" t="s">
        <v>18586</v>
      </c>
      <c r="B5426" t="s">
        <v>18587</v>
      </c>
      <c r="C5426">
        <v>0</v>
      </c>
      <c r="D5426" t="s">
        <v>16835</v>
      </c>
      <c r="E5426">
        <v>0.104238896814855</v>
      </c>
      <c r="F5426">
        <v>2.20599241153091</v>
      </c>
      <c r="G5426">
        <v>2.8070809851907499</v>
      </c>
      <c r="H5426">
        <v>0.78586703524729595</v>
      </c>
      <c r="I5426">
        <v>0.43194538877565603</v>
      </c>
      <c r="J5426" t="s">
        <v>2015</v>
      </c>
      <c r="K5426" t="s">
        <v>1031</v>
      </c>
      <c r="L5426">
        <f t="shared" si="84"/>
        <v>-2.20599241153091</v>
      </c>
      <c r="M5426" t="s">
        <v>1032</v>
      </c>
    </row>
    <row r="5427" spans="1:13" x14ac:dyDescent="0.2">
      <c r="A5427" t="s">
        <v>18588</v>
      </c>
      <c r="B5427" t="s">
        <v>18589</v>
      </c>
      <c r="C5427">
        <v>0</v>
      </c>
      <c r="D5427" t="s">
        <v>18518</v>
      </c>
      <c r="E5427">
        <v>0.101360014598702</v>
      </c>
      <c r="F5427">
        <v>3.38925762645809</v>
      </c>
      <c r="G5427">
        <v>3.18463559851096</v>
      </c>
      <c r="H5427">
        <v>1.0642528859637199</v>
      </c>
      <c r="I5427">
        <v>0.28721415488774699</v>
      </c>
      <c r="J5427" t="s">
        <v>2015</v>
      </c>
      <c r="K5427" t="s">
        <v>1031</v>
      </c>
      <c r="L5427">
        <f t="shared" si="84"/>
        <v>-3.38925762645809</v>
      </c>
      <c r="M5427" t="s">
        <v>1032</v>
      </c>
    </row>
    <row r="5428" spans="1:13" x14ac:dyDescent="0.2">
      <c r="A5428" t="s">
        <v>18590</v>
      </c>
      <c r="B5428" t="s">
        <v>18591</v>
      </c>
      <c r="C5428" t="s">
        <v>14355</v>
      </c>
      <c r="D5428" t="s">
        <v>18592</v>
      </c>
      <c r="E5428">
        <v>0.10109942519690999</v>
      </c>
      <c r="F5428">
        <v>1.2762933507991601</v>
      </c>
      <c r="G5428">
        <v>3.11683364484449</v>
      </c>
      <c r="H5428">
        <v>0.40948394949158101</v>
      </c>
      <c r="I5428">
        <v>0.68218454330496803</v>
      </c>
      <c r="J5428" t="s">
        <v>2015</v>
      </c>
      <c r="K5428" t="s">
        <v>1031</v>
      </c>
      <c r="L5428">
        <f t="shared" si="84"/>
        <v>-1.2762933507991601</v>
      </c>
      <c r="M5428" t="s">
        <v>1032</v>
      </c>
    </row>
    <row r="5429" spans="1:13" x14ac:dyDescent="0.2">
      <c r="A5429" t="s">
        <v>18593</v>
      </c>
      <c r="B5429" t="s">
        <v>18594</v>
      </c>
      <c r="C5429" t="s">
        <v>13738</v>
      </c>
      <c r="D5429" t="s">
        <v>15497</v>
      </c>
      <c r="E5429">
        <v>0.10057657408288199</v>
      </c>
      <c r="F5429">
        <v>4.2015010822068497</v>
      </c>
      <c r="G5429">
        <v>3.2004572667678701</v>
      </c>
      <c r="H5429">
        <v>1.3127814971420999</v>
      </c>
      <c r="I5429">
        <v>0.189256586577394</v>
      </c>
      <c r="J5429" t="s">
        <v>2015</v>
      </c>
      <c r="K5429" t="s">
        <v>1031</v>
      </c>
      <c r="L5429">
        <f t="shared" si="84"/>
        <v>-4.2015010822068497</v>
      </c>
      <c r="M5429" t="s">
        <v>1032</v>
      </c>
    </row>
    <row r="5430" spans="1:13" x14ac:dyDescent="0.2">
      <c r="A5430" t="s">
        <v>18595</v>
      </c>
      <c r="B5430" t="s">
        <v>18596</v>
      </c>
      <c r="C5430">
        <v>0</v>
      </c>
      <c r="D5430" t="s">
        <v>18597</v>
      </c>
      <c r="E5430">
        <v>9.9183243783372094E-2</v>
      </c>
      <c r="F5430">
        <v>3.5018059855100399</v>
      </c>
      <c r="G5430">
        <v>3.1876039766425901</v>
      </c>
      <c r="H5430">
        <v>1.0985699638881701</v>
      </c>
      <c r="I5430">
        <v>0.27195568495686601</v>
      </c>
      <c r="J5430" t="s">
        <v>2015</v>
      </c>
      <c r="K5430" t="s">
        <v>1031</v>
      </c>
      <c r="L5430">
        <f t="shared" si="84"/>
        <v>-3.5018059855100399</v>
      </c>
      <c r="M5430" t="s">
        <v>1032</v>
      </c>
    </row>
    <row r="5431" spans="1:13" x14ac:dyDescent="0.2">
      <c r="A5431" t="s">
        <v>18598</v>
      </c>
      <c r="B5431" t="s">
        <v>18599</v>
      </c>
      <c r="C5431" t="s">
        <v>18600</v>
      </c>
      <c r="D5431" t="s">
        <v>18601</v>
      </c>
      <c r="E5431">
        <v>9.6636751697947207E-2</v>
      </c>
      <c r="F5431">
        <v>3.6651773096248301</v>
      </c>
      <c r="G5431">
        <v>3.1922876476355202</v>
      </c>
      <c r="H5431">
        <v>1.14813504113252</v>
      </c>
      <c r="I5431">
        <v>0.25091282045871499</v>
      </c>
      <c r="J5431" t="s">
        <v>2015</v>
      </c>
      <c r="K5431" t="s">
        <v>1031</v>
      </c>
      <c r="L5431">
        <f t="shared" si="84"/>
        <v>-3.6651773096248301</v>
      </c>
      <c r="M5431" t="s">
        <v>1032</v>
      </c>
    </row>
    <row r="5432" spans="1:13" x14ac:dyDescent="0.2">
      <c r="A5432" t="s">
        <v>18602</v>
      </c>
      <c r="B5432" t="s">
        <v>18603</v>
      </c>
      <c r="C5432">
        <v>0</v>
      </c>
      <c r="D5432" t="s">
        <v>18604</v>
      </c>
      <c r="E5432">
        <v>9.5860488179922598E-2</v>
      </c>
      <c r="F5432">
        <v>1.97045313207649</v>
      </c>
      <c r="G5432">
        <v>2.7776870025116498</v>
      </c>
      <c r="H5432">
        <v>0.70938630965071303</v>
      </c>
      <c r="I5432">
        <v>0.47808478108638702</v>
      </c>
      <c r="J5432" t="s">
        <v>2015</v>
      </c>
      <c r="K5432" t="s">
        <v>1031</v>
      </c>
      <c r="L5432">
        <f t="shared" si="84"/>
        <v>-1.97045313207649</v>
      </c>
      <c r="M5432" t="s">
        <v>1032</v>
      </c>
    </row>
    <row r="5433" spans="1:13" x14ac:dyDescent="0.2">
      <c r="A5433" t="s">
        <v>18605</v>
      </c>
      <c r="B5433" t="s">
        <v>18606</v>
      </c>
      <c r="C5433" t="s">
        <v>8102</v>
      </c>
      <c r="D5433" t="s">
        <v>18607</v>
      </c>
      <c r="E5433">
        <v>9.1398404354070206E-2</v>
      </c>
      <c r="F5433">
        <v>2.5733499826538999</v>
      </c>
      <c r="G5433">
        <v>2.8492530760507999</v>
      </c>
      <c r="H5433">
        <v>0.90316651907267098</v>
      </c>
      <c r="I5433">
        <v>0.36643752438219301</v>
      </c>
      <c r="J5433" t="s">
        <v>2015</v>
      </c>
      <c r="K5433" t="s">
        <v>1031</v>
      </c>
      <c r="L5433">
        <f t="shared" si="84"/>
        <v>-2.5733499826538999</v>
      </c>
      <c r="M5433" t="s">
        <v>1032</v>
      </c>
    </row>
    <row r="5434" spans="1:13" x14ac:dyDescent="0.2">
      <c r="A5434" t="s">
        <v>18608</v>
      </c>
      <c r="B5434" t="s">
        <v>18609</v>
      </c>
      <c r="C5434">
        <v>0</v>
      </c>
      <c r="D5434" t="s">
        <v>18610</v>
      </c>
      <c r="E5434">
        <v>9.0957347955503504E-2</v>
      </c>
      <c r="F5434">
        <v>4.1646985849492903</v>
      </c>
      <c r="G5434">
        <v>3.2006856899716198</v>
      </c>
      <c r="H5434">
        <v>1.3011894913637101</v>
      </c>
      <c r="I5434">
        <v>0.193193601392285</v>
      </c>
      <c r="J5434" t="s">
        <v>2015</v>
      </c>
      <c r="K5434" t="s">
        <v>1031</v>
      </c>
      <c r="L5434">
        <f t="shared" si="84"/>
        <v>-4.1646985849492903</v>
      </c>
      <c r="M5434" t="s">
        <v>1032</v>
      </c>
    </row>
    <row r="5435" spans="1:13" x14ac:dyDescent="0.2">
      <c r="A5435" t="s">
        <v>18611</v>
      </c>
      <c r="B5435" t="s">
        <v>18612</v>
      </c>
      <c r="C5435" t="s">
        <v>14355</v>
      </c>
      <c r="D5435" t="s">
        <v>18592</v>
      </c>
      <c r="E5435">
        <v>9.0957347955503504E-2</v>
      </c>
      <c r="F5435">
        <v>4.1646985849492903</v>
      </c>
      <c r="G5435">
        <v>3.2006856899716198</v>
      </c>
      <c r="H5435">
        <v>1.3011894913637101</v>
      </c>
      <c r="I5435">
        <v>0.193193601392285</v>
      </c>
      <c r="J5435" t="s">
        <v>2015</v>
      </c>
      <c r="K5435" t="s">
        <v>1031</v>
      </c>
      <c r="L5435">
        <f t="shared" si="84"/>
        <v>-4.1646985849492903</v>
      </c>
      <c r="M5435" t="s">
        <v>1032</v>
      </c>
    </row>
    <row r="5436" spans="1:13" x14ac:dyDescent="0.2">
      <c r="A5436" t="s">
        <v>18613</v>
      </c>
      <c r="B5436" t="s">
        <v>18614</v>
      </c>
      <c r="C5436">
        <v>0</v>
      </c>
      <c r="D5436" t="s">
        <v>18615</v>
      </c>
      <c r="E5436">
        <v>9.0957347955503504E-2</v>
      </c>
      <c r="F5436">
        <v>4.1646985849492903</v>
      </c>
      <c r="G5436">
        <v>3.2006856899716198</v>
      </c>
      <c r="H5436">
        <v>1.3011894913637101</v>
      </c>
      <c r="I5436">
        <v>0.193193601392285</v>
      </c>
      <c r="J5436" t="s">
        <v>2015</v>
      </c>
      <c r="K5436" t="s">
        <v>1031</v>
      </c>
      <c r="L5436">
        <f t="shared" si="84"/>
        <v>-4.1646985849492903</v>
      </c>
      <c r="M5436" t="s">
        <v>1032</v>
      </c>
    </row>
    <row r="5437" spans="1:13" x14ac:dyDescent="0.2">
      <c r="A5437" t="s">
        <v>18616</v>
      </c>
      <c r="B5437" t="s">
        <v>18617</v>
      </c>
      <c r="C5437">
        <v>0</v>
      </c>
      <c r="D5437" t="s">
        <v>18618</v>
      </c>
      <c r="E5437">
        <v>9.0957347955503504E-2</v>
      </c>
      <c r="F5437">
        <v>4.1646985849492903</v>
      </c>
      <c r="G5437">
        <v>3.2006856899716198</v>
      </c>
      <c r="H5437">
        <v>1.3011894913637101</v>
      </c>
      <c r="I5437">
        <v>0.193193601392285</v>
      </c>
      <c r="J5437" t="s">
        <v>2015</v>
      </c>
      <c r="K5437" t="s">
        <v>1031</v>
      </c>
      <c r="L5437">
        <f t="shared" si="84"/>
        <v>-4.1646985849492903</v>
      </c>
      <c r="M5437" t="s">
        <v>1032</v>
      </c>
    </row>
    <row r="5438" spans="1:13" x14ac:dyDescent="0.2">
      <c r="A5438" t="s">
        <v>18619</v>
      </c>
      <c r="B5438" t="s">
        <v>18620</v>
      </c>
      <c r="C5438" t="s">
        <v>9394</v>
      </c>
      <c r="D5438" t="s">
        <v>15800</v>
      </c>
      <c r="E5438">
        <v>8.98047438964336E-2</v>
      </c>
      <c r="F5438">
        <v>2.98277678687128</v>
      </c>
      <c r="G5438">
        <v>3.17082476906939</v>
      </c>
      <c r="H5438">
        <v>0.94069430009741695</v>
      </c>
      <c r="I5438">
        <v>0.34686154080586201</v>
      </c>
      <c r="J5438" t="s">
        <v>2015</v>
      </c>
      <c r="K5438" t="s">
        <v>1031</v>
      </c>
      <c r="L5438">
        <f t="shared" si="84"/>
        <v>-2.98277678687128</v>
      </c>
      <c r="M5438" t="s">
        <v>1032</v>
      </c>
    </row>
    <row r="5439" spans="1:13" x14ac:dyDescent="0.2">
      <c r="A5439" t="s">
        <v>18621</v>
      </c>
      <c r="B5439" t="s">
        <v>18622</v>
      </c>
      <c r="C5439">
        <v>0</v>
      </c>
      <c r="D5439" t="s">
        <v>18623</v>
      </c>
      <c r="E5439">
        <v>8.8936984251743095E-2</v>
      </c>
      <c r="F5439">
        <v>1.4909380974677999</v>
      </c>
      <c r="G5439">
        <v>3.14491265226266</v>
      </c>
      <c r="H5439">
        <v>0.47407933457074602</v>
      </c>
      <c r="I5439">
        <v>0.63544333456532898</v>
      </c>
      <c r="J5439" t="s">
        <v>2015</v>
      </c>
      <c r="K5439" t="s">
        <v>1031</v>
      </c>
      <c r="L5439">
        <f t="shared" si="84"/>
        <v>-1.4909380974677999</v>
      </c>
      <c r="M5439" t="s">
        <v>1032</v>
      </c>
    </row>
    <row r="5440" spans="1:13" x14ac:dyDescent="0.2">
      <c r="A5440" t="s">
        <v>18624</v>
      </c>
      <c r="B5440" t="s">
        <v>18625</v>
      </c>
      <c r="C5440">
        <v>0</v>
      </c>
      <c r="D5440" t="s">
        <v>18518</v>
      </c>
      <c r="E5440">
        <v>8.4650910808808696E-2</v>
      </c>
      <c r="F5440">
        <v>1.96148581776592</v>
      </c>
      <c r="G5440">
        <v>3.1526171999821599</v>
      </c>
      <c r="H5440">
        <v>0.62217697022556895</v>
      </c>
      <c r="I5440">
        <v>0.53382550751362401</v>
      </c>
      <c r="J5440" t="s">
        <v>2015</v>
      </c>
      <c r="K5440" t="s">
        <v>1031</v>
      </c>
      <c r="L5440">
        <f t="shared" si="84"/>
        <v>-1.96148581776592</v>
      </c>
      <c r="M5440" t="s">
        <v>1032</v>
      </c>
    </row>
    <row r="5441" spans="1:13" x14ac:dyDescent="0.2">
      <c r="A5441" t="s">
        <v>18626</v>
      </c>
      <c r="B5441" t="s">
        <v>18627</v>
      </c>
      <c r="C5441">
        <v>0</v>
      </c>
      <c r="D5441" t="s">
        <v>18628</v>
      </c>
      <c r="E5441">
        <v>8.3318429426074397E-2</v>
      </c>
      <c r="F5441">
        <v>2.7833069073638401</v>
      </c>
      <c r="G5441">
        <v>2.9048900732436</v>
      </c>
      <c r="H5441">
        <v>0.95814534704785004</v>
      </c>
      <c r="I5441">
        <v>0.337989471698321</v>
      </c>
      <c r="J5441" t="s">
        <v>2015</v>
      </c>
      <c r="K5441" t="s">
        <v>1031</v>
      </c>
      <c r="L5441">
        <f t="shared" si="84"/>
        <v>-2.7833069073638401</v>
      </c>
      <c r="M5441" t="s">
        <v>1032</v>
      </c>
    </row>
    <row r="5442" spans="1:13" x14ac:dyDescent="0.2">
      <c r="A5442" t="s">
        <v>18629</v>
      </c>
      <c r="B5442" t="s">
        <v>18630</v>
      </c>
      <c r="C5442" t="s">
        <v>17524</v>
      </c>
      <c r="D5442" t="s">
        <v>18631</v>
      </c>
      <c r="E5442">
        <v>8.1413433194090098E-2</v>
      </c>
      <c r="F5442">
        <v>1.9789202885870401</v>
      </c>
      <c r="G5442">
        <v>2.9461403894717999</v>
      </c>
      <c r="H5442">
        <v>0.67169924951941296</v>
      </c>
      <c r="I5442">
        <v>0.50177517924471005</v>
      </c>
      <c r="J5442" t="s">
        <v>2015</v>
      </c>
      <c r="K5442" t="s">
        <v>1031</v>
      </c>
      <c r="L5442">
        <f t="shared" ref="L5442:L5505" si="85">F5442*-1</f>
        <v>-1.9789202885870401</v>
      </c>
      <c r="M5442" t="s">
        <v>1032</v>
      </c>
    </row>
    <row r="5443" spans="1:13" x14ac:dyDescent="0.2">
      <c r="A5443" t="s">
        <v>18632</v>
      </c>
      <c r="B5443" t="s">
        <v>18633</v>
      </c>
      <c r="C5443">
        <v>0</v>
      </c>
      <c r="D5443" t="s">
        <v>18634</v>
      </c>
      <c r="E5443">
        <v>7.9476830892354106E-2</v>
      </c>
      <c r="F5443">
        <v>2.6847704139787099</v>
      </c>
      <c r="G5443">
        <v>3.16376895097138</v>
      </c>
      <c r="H5443">
        <v>0.84859876166190995</v>
      </c>
      <c r="I5443">
        <v>0.39610459627665101</v>
      </c>
      <c r="J5443" t="s">
        <v>2015</v>
      </c>
      <c r="K5443" t="s">
        <v>1031</v>
      </c>
      <c r="L5443">
        <f t="shared" si="85"/>
        <v>-2.6847704139787099</v>
      </c>
      <c r="M5443" t="s">
        <v>1032</v>
      </c>
    </row>
    <row r="5444" spans="1:13" x14ac:dyDescent="0.2">
      <c r="A5444" t="s">
        <v>18635</v>
      </c>
      <c r="B5444" t="s">
        <v>18636</v>
      </c>
      <c r="C5444">
        <v>0</v>
      </c>
      <c r="D5444" t="s">
        <v>18637</v>
      </c>
      <c r="E5444">
        <v>7.9342744923166605E-2</v>
      </c>
      <c r="F5444">
        <v>1.17635757766433</v>
      </c>
      <c r="G5444">
        <v>3.1403215954511801</v>
      </c>
      <c r="H5444">
        <v>0.37459780532296499</v>
      </c>
      <c r="I5444">
        <v>0.70795960548319403</v>
      </c>
      <c r="J5444" t="s">
        <v>2015</v>
      </c>
      <c r="K5444" t="s">
        <v>1031</v>
      </c>
      <c r="L5444">
        <f t="shared" si="85"/>
        <v>-1.17635757766433</v>
      </c>
      <c r="M5444" t="s">
        <v>1032</v>
      </c>
    </row>
    <row r="5445" spans="1:13" x14ac:dyDescent="0.2">
      <c r="A5445" t="s">
        <v>18638</v>
      </c>
      <c r="B5445" t="s">
        <v>18639</v>
      </c>
      <c r="C5445" t="s">
        <v>15244</v>
      </c>
      <c r="D5445" t="s">
        <v>15364</v>
      </c>
      <c r="E5445">
        <v>7.9232686141267203E-2</v>
      </c>
      <c r="F5445">
        <v>2.6258167455369801</v>
      </c>
      <c r="G5445">
        <v>3.1622831750935498</v>
      </c>
      <c r="H5445">
        <v>0.83035471529500005</v>
      </c>
      <c r="I5445">
        <v>0.40633826106689502</v>
      </c>
      <c r="J5445" t="s">
        <v>2015</v>
      </c>
      <c r="K5445" t="s">
        <v>1031</v>
      </c>
      <c r="L5445">
        <f t="shared" si="85"/>
        <v>-2.6258167455369801</v>
      </c>
      <c r="M5445" t="s">
        <v>1032</v>
      </c>
    </row>
    <row r="5446" spans="1:13" x14ac:dyDescent="0.2">
      <c r="A5446" t="s">
        <v>18640</v>
      </c>
      <c r="B5446" t="s">
        <v>18641</v>
      </c>
      <c r="C5446">
        <v>0</v>
      </c>
      <c r="D5446" t="s">
        <v>18642</v>
      </c>
      <c r="E5446">
        <v>7.8015366224675906E-2</v>
      </c>
      <c r="F5446">
        <v>2.27171361516602</v>
      </c>
      <c r="G5446">
        <v>3.1599598935106501</v>
      </c>
      <c r="H5446">
        <v>0.71890583796055496</v>
      </c>
      <c r="I5446">
        <v>0.47219893918047301</v>
      </c>
      <c r="J5446" t="s">
        <v>2015</v>
      </c>
      <c r="K5446" t="s">
        <v>1031</v>
      </c>
      <c r="L5446">
        <f t="shared" si="85"/>
        <v>-2.27171361516602</v>
      </c>
      <c r="M5446" t="s">
        <v>1032</v>
      </c>
    </row>
    <row r="5447" spans="1:13" x14ac:dyDescent="0.2">
      <c r="A5447" t="s">
        <v>18643</v>
      </c>
      <c r="B5447" t="s">
        <v>18644</v>
      </c>
      <c r="C5447" t="s">
        <v>6304</v>
      </c>
      <c r="D5447" t="s">
        <v>7304</v>
      </c>
      <c r="E5447">
        <v>7.4164022588775205E-2</v>
      </c>
      <c r="F5447">
        <v>2.1227296255865902</v>
      </c>
      <c r="G5447">
        <v>2.9999608383286498</v>
      </c>
      <c r="H5447">
        <v>0.70758577860943495</v>
      </c>
      <c r="I5447">
        <v>0.47920252689584703</v>
      </c>
      <c r="J5447" t="s">
        <v>2015</v>
      </c>
      <c r="K5447" t="s">
        <v>1031</v>
      </c>
      <c r="L5447">
        <f t="shared" si="85"/>
        <v>-2.1227296255865902</v>
      </c>
      <c r="M5447" t="s">
        <v>1032</v>
      </c>
    </row>
    <row r="5448" spans="1:13" x14ac:dyDescent="0.2">
      <c r="A5448" t="s">
        <v>18645</v>
      </c>
      <c r="B5448" t="s">
        <v>18646</v>
      </c>
      <c r="C5448">
        <v>0</v>
      </c>
      <c r="D5448">
        <v>0</v>
      </c>
      <c r="E5448">
        <v>7.4120207995815507E-2</v>
      </c>
      <c r="F5448">
        <v>1.6432944844350901</v>
      </c>
      <c r="G5448">
        <v>3.1455680991475998</v>
      </c>
      <c r="H5448">
        <v>0.52241580300880996</v>
      </c>
      <c r="I5448">
        <v>0.60138085536178998</v>
      </c>
      <c r="J5448" t="s">
        <v>2015</v>
      </c>
      <c r="K5448" t="s">
        <v>1031</v>
      </c>
      <c r="L5448">
        <f t="shared" si="85"/>
        <v>-1.6432944844350901</v>
      </c>
      <c r="M5448" t="s">
        <v>1032</v>
      </c>
    </row>
    <row r="5449" spans="1:13" x14ac:dyDescent="0.2">
      <c r="A5449" t="s">
        <v>18647</v>
      </c>
      <c r="B5449" t="s">
        <v>18648</v>
      </c>
      <c r="C5449" t="s">
        <v>12187</v>
      </c>
      <c r="D5449" t="s">
        <v>12188</v>
      </c>
      <c r="E5449">
        <v>7.0400876767202705E-2</v>
      </c>
      <c r="F5449">
        <v>1.71321276735268</v>
      </c>
      <c r="G5449">
        <v>2.9875462641613399</v>
      </c>
      <c r="H5449">
        <v>0.57345146011776105</v>
      </c>
      <c r="I5449">
        <v>0.56633905585162703</v>
      </c>
      <c r="J5449" t="s">
        <v>2015</v>
      </c>
      <c r="K5449" t="s">
        <v>1031</v>
      </c>
      <c r="L5449">
        <f t="shared" si="85"/>
        <v>-1.71321276735268</v>
      </c>
      <c r="M5449" t="s">
        <v>1032</v>
      </c>
    </row>
    <row r="5450" spans="1:13" x14ac:dyDescent="0.2">
      <c r="A5450" t="s">
        <v>18649</v>
      </c>
      <c r="B5450" t="s">
        <v>18650</v>
      </c>
      <c r="C5450">
        <v>0</v>
      </c>
      <c r="D5450" t="s">
        <v>18651</v>
      </c>
      <c r="E5450">
        <v>6.9440759688020506E-2</v>
      </c>
      <c r="F5450">
        <v>2.2451269915682501</v>
      </c>
      <c r="G5450">
        <v>3.0358935969258898</v>
      </c>
      <c r="H5450">
        <v>0.73952756244212203</v>
      </c>
      <c r="I5450">
        <v>0.45958670941894603</v>
      </c>
      <c r="J5450" t="s">
        <v>2015</v>
      </c>
      <c r="K5450" t="s">
        <v>1031</v>
      </c>
      <c r="L5450">
        <f t="shared" si="85"/>
        <v>-2.2451269915682501</v>
      </c>
      <c r="M5450" t="s">
        <v>1032</v>
      </c>
    </row>
    <row r="5451" spans="1:13" x14ac:dyDescent="0.2">
      <c r="A5451" t="s">
        <v>18652</v>
      </c>
      <c r="B5451" t="s">
        <v>18653</v>
      </c>
      <c r="C5451">
        <v>0</v>
      </c>
      <c r="D5451" t="s">
        <v>17356</v>
      </c>
      <c r="E5451">
        <v>6.9264625232456495E-2</v>
      </c>
      <c r="F5451">
        <v>1.87331190254695</v>
      </c>
      <c r="G5451">
        <v>2.99553434383213</v>
      </c>
      <c r="H5451">
        <v>0.62536819395983301</v>
      </c>
      <c r="I5451">
        <v>0.53172943213261203</v>
      </c>
      <c r="J5451" t="s">
        <v>2015</v>
      </c>
      <c r="K5451" t="s">
        <v>1031</v>
      </c>
      <c r="L5451">
        <f t="shared" si="85"/>
        <v>-1.87331190254695</v>
      </c>
      <c r="M5451" t="s">
        <v>1032</v>
      </c>
    </row>
    <row r="5452" spans="1:13" x14ac:dyDescent="0.2">
      <c r="A5452" t="s">
        <v>18654</v>
      </c>
      <c r="B5452" t="s">
        <v>18655</v>
      </c>
      <c r="C5452" t="s">
        <v>13381</v>
      </c>
      <c r="D5452" t="s">
        <v>18656</v>
      </c>
      <c r="E5452">
        <v>6.4870703138532604E-2</v>
      </c>
      <c r="F5452">
        <v>1.5824944333964199</v>
      </c>
      <c r="G5452">
        <v>3.0274937696287698</v>
      </c>
      <c r="H5452">
        <v>0.52270774238140305</v>
      </c>
      <c r="I5452">
        <v>0.60117764953422903</v>
      </c>
      <c r="J5452" t="s">
        <v>2015</v>
      </c>
      <c r="K5452" t="s">
        <v>1031</v>
      </c>
      <c r="L5452">
        <f t="shared" si="85"/>
        <v>-1.5824944333964199</v>
      </c>
      <c r="M5452" t="s">
        <v>1032</v>
      </c>
    </row>
    <row r="5453" spans="1:13" x14ac:dyDescent="0.2">
      <c r="A5453" t="s">
        <v>18657</v>
      </c>
      <c r="B5453" t="s">
        <v>18658</v>
      </c>
      <c r="C5453">
        <v>0</v>
      </c>
      <c r="D5453" t="s">
        <v>15998</v>
      </c>
      <c r="E5453">
        <v>6.3324166487756503E-2</v>
      </c>
      <c r="F5453">
        <v>2.0796643603956402</v>
      </c>
      <c r="G5453">
        <v>2.69712593526511</v>
      </c>
      <c r="H5453">
        <v>0.77106683570236101</v>
      </c>
      <c r="I5453">
        <v>0.44066731691231897</v>
      </c>
      <c r="J5453" t="s">
        <v>2015</v>
      </c>
      <c r="K5453" t="s">
        <v>1031</v>
      </c>
      <c r="L5453">
        <f t="shared" si="85"/>
        <v>-2.0796643603956402</v>
      </c>
      <c r="M5453" t="s">
        <v>1032</v>
      </c>
    </row>
    <row r="5454" spans="1:13" x14ac:dyDescent="0.2">
      <c r="A5454" t="s">
        <v>18659</v>
      </c>
      <c r="B5454" t="s">
        <v>18660</v>
      </c>
      <c r="C5454" t="s">
        <v>13140</v>
      </c>
      <c r="D5454" t="s">
        <v>18661</v>
      </c>
      <c r="E5454">
        <v>6.2977915429756406E-2</v>
      </c>
      <c r="F5454">
        <v>2.8926325999745099</v>
      </c>
      <c r="G5454">
        <v>3.1604661138594801</v>
      </c>
      <c r="H5454">
        <v>0.91525505914762295</v>
      </c>
      <c r="I5454">
        <v>0.36005774597090601</v>
      </c>
      <c r="J5454" t="s">
        <v>2015</v>
      </c>
      <c r="K5454" t="s">
        <v>1031</v>
      </c>
      <c r="L5454">
        <f t="shared" si="85"/>
        <v>-2.8926325999745099</v>
      </c>
      <c r="M5454" t="s">
        <v>1032</v>
      </c>
    </row>
    <row r="5455" spans="1:13" x14ac:dyDescent="0.2">
      <c r="A5455" t="s">
        <v>18662</v>
      </c>
      <c r="B5455" t="s">
        <v>18663</v>
      </c>
      <c r="C5455">
        <v>0</v>
      </c>
      <c r="D5455" t="s">
        <v>18664</v>
      </c>
      <c r="E5455">
        <v>6.0238378637598101E-2</v>
      </c>
      <c r="F5455">
        <v>2.5967344899800402</v>
      </c>
      <c r="G5455">
        <v>3.1643778576737098</v>
      </c>
      <c r="H5455">
        <v>0.82061454313456095</v>
      </c>
      <c r="I5455">
        <v>0.41186586117558899</v>
      </c>
      <c r="J5455" t="s">
        <v>2015</v>
      </c>
      <c r="K5455" t="s">
        <v>1031</v>
      </c>
      <c r="L5455">
        <f t="shared" si="85"/>
        <v>-2.5967344899800402</v>
      </c>
      <c r="M5455" t="s">
        <v>1032</v>
      </c>
    </row>
    <row r="5456" spans="1:13" x14ac:dyDescent="0.2">
      <c r="A5456" t="s">
        <v>18665</v>
      </c>
      <c r="B5456" t="s">
        <v>18666</v>
      </c>
      <c r="C5456" t="s">
        <v>13140</v>
      </c>
      <c r="D5456" t="s">
        <v>18661</v>
      </c>
      <c r="E5456">
        <v>5.8672348012220099E-2</v>
      </c>
      <c r="F5456">
        <v>1.9763786828000001</v>
      </c>
      <c r="G5456">
        <v>3.1518140147791498</v>
      </c>
      <c r="H5456">
        <v>0.62706069378858498</v>
      </c>
      <c r="I5456">
        <v>0.53061945109208897</v>
      </c>
      <c r="J5456" t="s">
        <v>2015</v>
      </c>
      <c r="K5456" t="s">
        <v>1031</v>
      </c>
      <c r="L5456">
        <f t="shared" si="85"/>
        <v>-1.9763786828000001</v>
      </c>
      <c r="M5456" t="s">
        <v>1032</v>
      </c>
    </row>
    <row r="5457" spans="1:13" x14ac:dyDescent="0.2">
      <c r="A5457" t="s">
        <v>18667</v>
      </c>
      <c r="B5457" t="s">
        <v>18668</v>
      </c>
      <c r="C5457" t="s">
        <v>8611</v>
      </c>
      <c r="D5457" t="s">
        <v>8612</v>
      </c>
      <c r="E5457">
        <v>5.7888907496399598E-2</v>
      </c>
      <c r="F5457">
        <v>2.30729920533483</v>
      </c>
      <c r="G5457">
        <v>3.1581499955163101</v>
      </c>
      <c r="H5457">
        <v>0.730585693716433</v>
      </c>
      <c r="I5457">
        <v>0.46503225303843199</v>
      </c>
      <c r="J5457" t="s">
        <v>2015</v>
      </c>
      <c r="K5457" t="s">
        <v>1031</v>
      </c>
      <c r="L5457">
        <f t="shared" si="85"/>
        <v>-2.30729920533483</v>
      </c>
      <c r="M5457" t="s">
        <v>1032</v>
      </c>
    </row>
    <row r="5458" spans="1:13" x14ac:dyDescent="0.2">
      <c r="A5458" t="s">
        <v>18669</v>
      </c>
      <c r="B5458" t="s">
        <v>18670</v>
      </c>
      <c r="C5458">
        <v>0</v>
      </c>
      <c r="D5458" t="s">
        <v>18671</v>
      </c>
      <c r="E5458">
        <v>5.7279017712710698E-2</v>
      </c>
      <c r="F5458">
        <v>1.74423025014718</v>
      </c>
      <c r="G5458">
        <v>3.1482955390229002</v>
      </c>
      <c r="H5458">
        <v>0.55402367043613598</v>
      </c>
      <c r="I5458">
        <v>0.579562646387494</v>
      </c>
      <c r="J5458" t="s">
        <v>2015</v>
      </c>
      <c r="K5458" t="s">
        <v>1031</v>
      </c>
      <c r="L5458">
        <f t="shared" si="85"/>
        <v>-1.74423025014718</v>
      </c>
      <c r="M5458" t="s">
        <v>1032</v>
      </c>
    </row>
    <row r="5459" spans="1:13" x14ac:dyDescent="0.2">
      <c r="A5459" t="s">
        <v>18672</v>
      </c>
      <c r="B5459" t="s">
        <v>18673</v>
      </c>
      <c r="C5459" t="s">
        <v>11360</v>
      </c>
      <c r="D5459" t="s">
        <v>18674</v>
      </c>
      <c r="E5459">
        <v>5.5359325662144097E-2</v>
      </c>
      <c r="F5459">
        <v>2.5344441868572001</v>
      </c>
      <c r="G5459">
        <v>3.1674446802830998</v>
      </c>
      <c r="H5459">
        <v>0.80015420715435204</v>
      </c>
      <c r="I5459">
        <v>0.42362145765799503</v>
      </c>
      <c r="J5459" t="s">
        <v>2015</v>
      </c>
      <c r="K5459" t="s">
        <v>1031</v>
      </c>
      <c r="L5459">
        <f t="shared" si="85"/>
        <v>-2.5344441868572001</v>
      </c>
      <c r="M5459" t="s">
        <v>1032</v>
      </c>
    </row>
    <row r="5460" spans="1:13" x14ac:dyDescent="0.2">
      <c r="A5460" t="s">
        <v>18675</v>
      </c>
      <c r="B5460" t="s">
        <v>18676</v>
      </c>
      <c r="C5460">
        <v>0</v>
      </c>
      <c r="D5460" t="s">
        <v>18677</v>
      </c>
      <c r="E5460">
        <v>5.5314785578716198E-2</v>
      </c>
      <c r="F5460">
        <v>4.0524787587126996</v>
      </c>
      <c r="G5460">
        <v>3.20141397653921</v>
      </c>
      <c r="H5460">
        <v>1.26584027820529</v>
      </c>
      <c r="I5460">
        <v>0.20557027146559401</v>
      </c>
      <c r="J5460" t="s">
        <v>2015</v>
      </c>
      <c r="K5460" t="s">
        <v>1031</v>
      </c>
      <c r="L5460">
        <f t="shared" si="85"/>
        <v>-4.0524787587126996</v>
      </c>
      <c r="M5460" t="s">
        <v>1032</v>
      </c>
    </row>
    <row r="5461" spans="1:13" x14ac:dyDescent="0.2">
      <c r="A5461" t="s">
        <v>18678</v>
      </c>
      <c r="B5461" t="s">
        <v>18679</v>
      </c>
      <c r="C5461">
        <v>0</v>
      </c>
      <c r="D5461" t="s">
        <v>18680</v>
      </c>
      <c r="E5461">
        <v>5.3775534379333897E-2</v>
      </c>
      <c r="F5461">
        <v>3.5224784669406901</v>
      </c>
      <c r="G5461">
        <v>3.1932247004007701</v>
      </c>
      <c r="H5461">
        <v>1.1031101151442899</v>
      </c>
      <c r="I5461">
        <v>0.26997934868912499</v>
      </c>
      <c r="J5461" t="s">
        <v>2015</v>
      </c>
      <c r="K5461" t="s">
        <v>1031</v>
      </c>
      <c r="L5461">
        <f t="shared" si="85"/>
        <v>-3.5224784669406901</v>
      </c>
      <c r="M5461" t="s">
        <v>1032</v>
      </c>
    </row>
    <row r="5462" spans="1:13" x14ac:dyDescent="0.2">
      <c r="A5462" t="s">
        <v>18681</v>
      </c>
      <c r="B5462" t="s">
        <v>18682</v>
      </c>
      <c r="C5462">
        <v>0</v>
      </c>
      <c r="D5462" t="s">
        <v>18683</v>
      </c>
      <c r="E5462">
        <v>5.3358689302378297E-2</v>
      </c>
      <c r="F5462">
        <v>2.8470881610474699</v>
      </c>
      <c r="G5462">
        <v>3.1726497416632902</v>
      </c>
      <c r="H5462">
        <v>0.89738495985215605</v>
      </c>
      <c r="I5462">
        <v>0.36951353525859199</v>
      </c>
      <c r="J5462" t="s">
        <v>2015</v>
      </c>
      <c r="K5462" t="s">
        <v>1031</v>
      </c>
      <c r="L5462">
        <f t="shared" si="85"/>
        <v>-2.8470881610474699</v>
      </c>
      <c r="M5462" t="s">
        <v>1032</v>
      </c>
    </row>
    <row r="5463" spans="1:13" x14ac:dyDescent="0.2">
      <c r="A5463" t="s">
        <v>18684</v>
      </c>
      <c r="B5463" t="s">
        <v>18685</v>
      </c>
      <c r="C5463">
        <v>0</v>
      </c>
      <c r="D5463" t="s">
        <v>18686</v>
      </c>
      <c r="E5463">
        <v>5.1374963193781903E-2</v>
      </c>
      <c r="F5463">
        <v>3.50941163728851</v>
      </c>
      <c r="G5463">
        <v>3.1933145261193698</v>
      </c>
      <c r="H5463">
        <v>1.0989871522468799</v>
      </c>
      <c r="I5463">
        <v>0.27177366991916801</v>
      </c>
      <c r="J5463" t="s">
        <v>2015</v>
      </c>
      <c r="K5463" t="s">
        <v>1031</v>
      </c>
      <c r="L5463">
        <f t="shared" si="85"/>
        <v>-3.50941163728851</v>
      </c>
      <c r="M5463" t="s">
        <v>1032</v>
      </c>
    </row>
    <row r="5464" spans="1:13" x14ac:dyDescent="0.2">
      <c r="A5464" t="s">
        <v>18687</v>
      </c>
      <c r="B5464" t="s">
        <v>18688</v>
      </c>
      <c r="C5464">
        <v>0</v>
      </c>
      <c r="D5464" t="s">
        <v>18689</v>
      </c>
      <c r="E5464">
        <v>5.0009262726531098E-2</v>
      </c>
      <c r="F5464">
        <v>1.8979629514085801</v>
      </c>
      <c r="G5464">
        <v>3.1512889954398702</v>
      </c>
      <c r="H5464">
        <v>0.60228146455468101</v>
      </c>
      <c r="I5464">
        <v>0.54698679677918105</v>
      </c>
      <c r="J5464" t="s">
        <v>2015</v>
      </c>
      <c r="K5464" t="s">
        <v>1031</v>
      </c>
      <c r="L5464">
        <f t="shared" si="85"/>
        <v>-1.8979629514085801</v>
      </c>
      <c r="M5464" t="s">
        <v>1032</v>
      </c>
    </row>
    <row r="5465" spans="1:13" x14ac:dyDescent="0.2">
      <c r="A5465" t="s">
        <v>18690</v>
      </c>
      <c r="B5465" t="s">
        <v>18691</v>
      </c>
      <c r="C5465">
        <v>0</v>
      </c>
      <c r="D5465" t="s">
        <v>15936</v>
      </c>
      <c r="E5465">
        <v>4.9225822210710701E-2</v>
      </c>
      <c r="F5465">
        <v>2.2192790685302999</v>
      </c>
      <c r="G5465">
        <v>3.1573140133711801</v>
      </c>
      <c r="H5465">
        <v>0.70290096554592996</v>
      </c>
      <c r="I5465">
        <v>0.48211746939747202</v>
      </c>
      <c r="J5465" t="s">
        <v>2015</v>
      </c>
      <c r="K5465" t="s">
        <v>1031</v>
      </c>
      <c r="L5465">
        <f t="shared" si="85"/>
        <v>-2.2192790685302999</v>
      </c>
      <c r="M5465" t="s">
        <v>1032</v>
      </c>
    </row>
    <row r="5466" spans="1:13" x14ac:dyDescent="0.2">
      <c r="A5466" t="s">
        <v>18692</v>
      </c>
      <c r="B5466" t="s">
        <v>18693</v>
      </c>
      <c r="C5466" t="s">
        <v>11703</v>
      </c>
      <c r="D5466" t="s">
        <v>18694</v>
      </c>
      <c r="E5466">
        <v>4.8286591620190999E-2</v>
      </c>
      <c r="F5466">
        <v>2.3305575363078499</v>
      </c>
      <c r="G5466">
        <v>3.1630596957275898</v>
      </c>
      <c r="H5466">
        <v>0.73680479045519898</v>
      </c>
      <c r="I5466">
        <v>0.46124106958746203</v>
      </c>
      <c r="J5466" t="s">
        <v>2015</v>
      </c>
      <c r="K5466" t="s">
        <v>1031</v>
      </c>
      <c r="L5466">
        <f t="shared" si="85"/>
        <v>-2.3305575363078499</v>
      </c>
      <c r="M5466" t="s">
        <v>1032</v>
      </c>
    </row>
    <row r="5467" spans="1:13" x14ac:dyDescent="0.2">
      <c r="A5467" t="s">
        <v>18695</v>
      </c>
      <c r="B5467" t="s">
        <v>18696</v>
      </c>
      <c r="C5467">
        <v>0</v>
      </c>
      <c r="D5467" t="s">
        <v>14384</v>
      </c>
      <c r="E5467">
        <v>4.72420961021143E-2</v>
      </c>
      <c r="F5467">
        <v>2.6219705883063198</v>
      </c>
      <c r="G5467">
        <v>3.16720983202962</v>
      </c>
      <c r="H5467">
        <v>0.82784871459750897</v>
      </c>
      <c r="I5467">
        <v>0.40775618229264499</v>
      </c>
      <c r="J5467" t="s">
        <v>2015</v>
      </c>
      <c r="K5467" t="s">
        <v>1031</v>
      </c>
      <c r="L5467">
        <f t="shared" si="85"/>
        <v>-2.6219705883063198</v>
      </c>
      <c r="M5467" t="s">
        <v>1032</v>
      </c>
    </row>
    <row r="5468" spans="1:13" x14ac:dyDescent="0.2">
      <c r="A5468" t="s">
        <v>18697</v>
      </c>
      <c r="B5468" t="s">
        <v>18698</v>
      </c>
      <c r="C5468">
        <v>0</v>
      </c>
      <c r="D5468" t="s">
        <v>18699</v>
      </c>
      <c r="E5468">
        <v>4.6506629799417103E-2</v>
      </c>
      <c r="F5468">
        <v>1.9897974773465399</v>
      </c>
      <c r="G5468">
        <v>3.1532272724703501</v>
      </c>
      <c r="H5468">
        <v>0.63103522372736098</v>
      </c>
      <c r="I5468">
        <v>0.52801749353290595</v>
      </c>
      <c r="J5468" t="s">
        <v>2015</v>
      </c>
      <c r="K5468" t="s">
        <v>1031</v>
      </c>
      <c r="L5468">
        <f t="shared" si="85"/>
        <v>-1.9897974773465399</v>
      </c>
      <c r="M5468" t="s">
        <v>1032</v>
      </c>
    </row>
    <row r="5469" spans="1:13" x14ac:dyDescent="0.2">
      <c r="A5469" t="s">
        <v>18700</v>
      </c>
      <c r="B5469" t="s">
        <v>18701</v>
      </c>
      <c r="C5469">
        <v>0</v>
      </c>
      <c r="D5469" t="s">
        <v>18702</v>
      </c>
      <c r="E5469">
        <v>4.6478999967158603E-2</v>
      </c>
      <c r="F5469">
        <v>3.1874184780444099</v>
      </c>
      <c r="G5469">
        <v>3.1859880147833501</v>
      </c>
      <c r="H5469">
        <v>1.00044898576342</v>
      </c>
      <c r="I5469">
        <v>0.31709327382041302</v>
      </c>
      <c r="J5469" t="s">
        <v>2015</v>
      </c>
      <c r="K5469" t="s">
        <v>1031</v>
      </c>
      <c r="L5469">
        <f t="shared" si="85"/>
        <v>-3.1874184780444099</v>
      </c>
      <c r="M5469" t="s">
        <v>1032</v>
      </c>
    </row>
    <row r="5470" spans="1:13" x14ac:dyDescent="0.2">
      <c r="A5470" t="s">
        <v>18703</v>
      </c>
      <c r="B5470" t="s">
        <v>18704</v>
      </c>
      <c r="C5470">
        <v>0</v>
      </c>
      <c r="D5470" t="s">
        <v>18677</v>
      </c>
      <c r="E5470">
        <v>4.5502514744604802E-2</v>
      </c>
      <c r="F5470">
        <v>3.3069562655176301</v>
      </c>
      <c r="G5470">
        <v>3.1889055869653502</v>
      </c>
      <c r="H5470">
        <v>1.0370191827048201</v>
      </c>
      <c r="I5470">
        <v>0.29972691726786799</v>
      </c>
      <c r="J5470" t="s">
        <v>2015</v>
      </c>
      <c r="K5470" t="s">
        <v>1031</v>
      </c>
      <c r="L5470">
        <f t="shared" si="85"/>
        <v>-3.3069562655176301</v>
      </c>
      <c r="M5470" t="s">
        <v>1032</v>
      </c>
    </row>
    <row r="5471" spans="1:13" x14ac:dyDescent="0.2">
      <c r="A5471" t="s">
        <v>18705</v>
      </c>
      <c r="B5471" t="s">
        <v>18706</v>
      </c>
      <c r="C5471" t="s">
        <v>14248</v>
      </c>
      <c r="D5471" t="s">
        <v>18707</v>
      </c>
      <c r="E5471">
        <v>4.4522903690820702E-2</v>
      </c>
      <c r="F5471">
        <v>2.33314334782595</v>
      </c>
      <c r="G5471">
        <v>3.1604076595938602</v>
      </c>
      <c r="H5471">
        <v>0.73824126477588103</v>
      </c>
      <c r="I5471">
        <v>0.46036785135722402</v>
      </c>
      <c r="J5471" t="s">
        <v>2015</v>
      </c>
      <c r="K5471" t="s">
        <v>1031</v>
      </c>
      <c r="L5471">
        <f t="shared" si="85"/>
        <v>-2.33314334782595</v>
      </c>
      <c r="M5471" t="s">
        <v>1032</v>
      </c>
    </row>
    <row r="5472" spans="1:13" x14ac:dyDescent="0.2">
      <c r="A5472" t="s">
        <v>18708</v>
      </c>
      <c r="B5472" t="s">
        <v>18709</v>
      </c>
      <c r="C5472">
        <v>0</v>
      </c>
      <c r="D5472">
        <v>0</v>
      </c>
      <c r="E5472">
        <v>4.3109229010446601E-2</v>
      </c>
      <c r="F5472">
        <v>2.0634613089693601</v>
      </c>
      <c r="G5472">
        <v>3.15486869856682</v>
      </c>
      <c r="H5472">
        <v>0.65405616084965601</v>
      </c>
      <c r="I5472">
        <v>0.51307562396125705</v>
      </c>
      <c r="J5472" t="s">
        <v>2015</v>
      </c>
      <c r="K5472" t="s">
        <v>1031</v>
      </c>
      <c r="L5472">
        <f t="shared" si="85"/>
        <v>-2.0634613089693601</v>
      </c>
      <c r="M5472" t="s">
        <v>1032</v>
      </c>
    </row>
    <row r="5473" spans="1:13" x14ac:dyDescent="0.2">
      <c r="A5473" t="s">
        <v>18710</v>
      </c>
      <c r="B5473" t="s">
        <v>18711</v>
      </c>
      <c r="C5473" t="s">
        <v>17850</v>
      </c>
      <c r="D5473" t="s">
        <v>17851</v>
      </c>
      <c r="E5473">
        <v>4.1956067224531102E-2</v>
      </c>
      <c r="F5473">
        <v>2.4488832973958501</v>
      </c>
      <c r="G5473">
        <v>3.1633769977864499</v>
      </c>
      <c r="H5473">
        <v>0.77413577297598102</v>
      </c>
      <c r="I5473">
        <v>0.43885050469183901</v>
      </c>
      <c r="J5473" t="s">
        <v>2015</v>
      </c>
      <c r="K5473" t="s">
        <v>1031</v>
      </c>
      <c r="L5473">
        <f t="shared" si="85"/>
        <v>-2.4488832973958501</v>
      </c>
      <c r="M5473" t="s">
        <v>1032</v>
      </c>
    </row>
    <row r="5474" spans="1:13" x14ac:dyDescent="0.2">
      <c r="A5474" t="s">
        <v>18712</v>
      </c>
      <c r="B5474" t="s">
        <v>18713</v>
      </c>
      <c r="C5474">
        <v>0</v>
      </c>
      <c r="D5474">
        <v>0</v>
      </c>
      <c r="E5474">
        <v>4.0759757869248202E-2</v>
      </c>
      <c r="F5474">
        <v>1.8367932828912199</v>
      </c>
      <c r="G5474">
        <v>3.1512024457992198</v>
      </c>
      <c r="H5474">
        <v>0.58288647412666095</v>
      </c>
      <c r="I5474">
        <v>0.55996972661014</v>
      </c>
      <c r="J5474" t="s">
        <v>2015</v>
      </c>
      <c r="K5474" t="s">
        <v>1031</v>
      </c>
      <c r="L5474">
        <f t="shared" si="85"/>
        <v>-1.8367932828912199</v>
      </c>
      <c r="M5474" t="s">
        <v>1032</v>
      </c>
    </row>
    <row r="5475" spans="1:13" x14ac:dyDescent="0.2">
      <c r="A5475" t="s">
        <v>18714</v>
      </c>
      <c r="B5475" t="s">
        <v>18715</v>
      </c>
      <c r="C5475" t="s">
        <v>15642</v>
      </c>
      <c r="D5475" t="s">
        <v>18716</v>
      </c>
      <c r="E5475">
        <v>3.9260345025332502E-2</v>
      </c>
      <c r="F5475">
        <v>3.1533428395110001</v>
      </c>
      <c r="G5475">
        <v>3.1862326084841501</v>
      </c>
      <c r="H5475">
        <v>0.98967753676063597</v>
      </c>
      <c r="I5475">
        <v>0.32233175798825903</v>
      </c>
      <c r="J5475" t="s">
        <v>2015</v>
      </c>
      <c r="K5475" t="s">
        <v>1031</v>
      </c>
      <c r="L5475">
        <f t="shared" si="85"/>
        <v>-3.1533428395110001</v>
      </c>
      <c r="M5475" t="s">
        <v>1032</v>
      </c>
    </row>
    <row r="5476" spans="1:13" x14ac:dyDescent="0.2">
      <c r="A5476" t="s">
        <v>18717</v>
      </c>
      <c r="B5476" t="s">
        <v>18718</v>
      </c>
      <c r="C5476" t="s">
        <v>18200</v>
      </c>
      <c r="D5476" t="s">
        <v>18719</v>
      </c>
      <c r="E5476">
        <v>3.8650455241643601E-2</v>
      </c>
      <c r="F5476">
        <v>2.21213027861597</v>
      </c>
      <c r="G5476">
        <v>3.1584321073594102</v>
      </c>
      <c r="H5476">
        <v>0.70038873827983295</v>
      </c>
      <c r="I5476">
        <v>0.48368456736631998</v>
      </c>
      <c r="J5476" t="s">
        <v>2015</v>
      </c>
      <c r="K5476" t="s">
        <v>1031</v>
      </c>
      <c r="L5476">
        <f t="shared" si="85"/>
        <v>-2.21213027861597</v>
      </c>
      <c r="M5476" t="s">
        <v>1032</v>
      </c>
    </row>
    <row r="5477" spans="1:13" x14ac:dyDescent="0.2">
      <c r="A5477" t="s">
        <v>18720</v>
      </c>
      <c r="B5477" t="s">
        <v>18721</v>
      </c>
      <c r="C5477" t="s">
        <v>15942</v>
      </c>
      <c r="D5477" t="s">
        <v>18722</v>
      </c>
      <c r="E5477">
        <v>3.8060059432556498E-2</v>
      </c>
      <c r="F5477">
        <v>3.1459464996987601</v>
      </c>
      <c r="G5477">
        <v>3.1862863475441801</v>
      </c>
      <c r="H5477">
        <v>0.98733954094348197</v>
      </c>
      <c r="I5477">
        <v>0.32347621254109699</v>
      </c>
      <c r="J5477" t="s">
        <v>2015</v>
      </c>
      <c r="K5477" t="s">
        <v>1031</v>
      </c>
      <c r="L5477">
        <f t="shared" si="85"/>
        <v>-3.1459464996987601</v>
      </c>
      <c r="M5477" t="s">
        <v>1032</v>
      </c>
    </row>
    <row r="5478" spans="1:13" x14ac:dyDescent="0.2">
      <c r="A5478" t="s">
        <v>18723</v>
      </c>
      <c r="B5478" t="s">
        <v>18724</v>
      </c>
      <c r="C5478" t="s">
        <v>11934</v>
      </c>
      <c r="D5478" t="s">
        <v>16342</v>
      </c>
      <c r="E5478">
        <v>3.8060059432556498E-2</v>
      </c>
      <c r="F5478">
        <v>3.1459464996987601</v>
      </c>
      <c r="G5478">
        <v>3.1862863475441801</v>
      </c>
      <c r="H5478">
        <v>0.98733954094348197</v>
      </c>
      <c r="I5478">
        <v>0.32347621254109699</v>
      </c>
      <c r="J5478" t="s">
        <v>2015</v>
      </c>
      <c r="K5478" t="s">
        <v>1031</v>
      </c>
      <c r="L5478">
        <f t="shared" si="85"/>
        <v>-3.1459464996987601</v>
      </c>
      <c r="M5478" t="s">
        <v>1032</v>
      </c>
    </row>
    <row r="5479" spans="1:13" x14ac:dyDescent="0.2">
      <c r="A5479" t="s">
        <v>18725</v>
      </c>
      <c r="B5479" t="s">
        <v>18726</v>
      </c>
      <c r="C5479" t="s">
        <v>13360</v>
      </c>
      <c r="D5479" t="s">
        <v>18727</v>
      </c>
      <c r="E5479">
        <v>3.7276618916736101E-2</v>
      </c>
      <c r="F5479">
        <v>3.96984986233532</v>
      </c>
      <c r="G5479">
        <v>3.20198198104849</v>
      </c>
      <c r="H5479">
        <v>1.2398101818909599</v>
      </c>
      <c r="I5479">
        <v>0.21504561130201499</v>
      </c>
      <c r="J5479" t="s">
        <v>2015</v>
      </c>
      <c r="K5479" t="s">
        <v>1031</v>
      </c>
      <c r="L5479">
        <f t="shared" si="85"/>
        <v>-3.96984986233532</v>
      </c>
      <c r="M5479" t="s">
        <v>1032</v>
      </c>
    </row>
    <row r="5480" spans="1:13" x14ac:dyDescent="0.2">
      <c r="A5480" t="s">
        <v>18728</v>
      </c>
      <c r="B5480" t="s">
        <v>18729</v>
      </c>
      <c r="C5480">
        <v>0</v>
      </c>
      <c r="D5480">
        <v>0</v>
      </c>
      <c r="E5480">
        <v>3.7276618916736101E-2</v>
      </c>
      <c r="F5480">
        <v>3.96984986233532</v>
      </c>
      <c r="G5480">
        <v>3.20198198104849</v>
      </c>
      <c r="H5480">
        <v>1.2398101818909599</v>
      </c>
      <c r="I5480">
        <v>0.21504561130201499</v>
      </c>
      <c r="J5480" t="s">
        <v>2015</v>
      </c>
      <c r="K5480" t="s">
        <v>1031</v>
      </c>
      <c r="L5480">
        <f t="shared" si="85"/>
        <v>-3.96984986233532</v>
      </c>
      <c r="M5480" t="s">
        <v>1032</v>
      </c>
    </row>
    <row r="5481" spans="1:13" x14ac:dyDescent="0.2">
      <c r="A5481" t="s">
        <v>18730</v>
      </c>
      <c r="B5481" t="s">
        <v>18731</v>
      </c>
      <c r="C5481" t="s">
        <v>13702</v>
      </c>
      <c r="D5481" t="s">
        <v>14691</v>
      </c>
      <c r="E5481">
        <v>3.6103963156218701E-2</v>
      </c>
      <c r="F5481">
        <v>2.2920254544345702</v>
      </c>
      <c r="G5481">
        <v>3.1604943683735902</v>
      </c>
      <c r="H5481">
        <v>0.72521105475472103</v>
      </c>
      <c r="I5481">
        <v>0.46832256197379701</v>
      </c>
      <c r="J5481" t="s">
        <v>2015</v>
      </c>
      <c r="K5481" t="s">
        <v>1031</v>
      </c>
      <c r="L5481">
        <f t="shared" si="85"/>
        <v>-2.2920254544345702</v>
      </c>
      <c r="M5481" t="s">
        <v>1032</v>
      </c>
    </row>
    <row r="5482" spans="1:13" x14ac:dyDescent="0.2">
      <c r="A5482" t="s">
        <v>18732</v>
      </c>
      <c r="B5482" t="s">
        <v>18733</v>
      </c>
      <c r="C5482" t="s">
        <v>16992</v>
      </c>
      <c r="D5482" t="s">
        <v>18734</v>
      </c>
      <c r="E5482">
        <v>3.6103963156218701E-2</v>
      </c>
      <c r="F5482">
        <v>2.2920254544345702</v>
      </c>
      <c r="G5482">
        <v>3.1604943683735902</v>
      </c>
      <c r="H5482">
        <v>0.72521105475472103</v>
      </c>
      <c r="I5482">
        <v>0.46832256197379701</v>
      </c>
      <c r="J5482" t="s">
        <v>2015</v>
      </c>
      <c r="K5482" t="s">
        <v>1031</v>
      </c>
      <c r="L5482">
        <f t="shared" si="85"/>
        <v>-2.2920254544345702</v>
      </c>
      <c r="M5482" t="s">
        <v>1032</v>
      </c>
    </row>
    <row r="5483" spans="1:13" x14ac:dyDescent="0.2">
      <c r="A5483" t="s">
        <v>18735</v>
      </c>
      <c r="B5483" t="s">
        <v>18736</v>
      </c>
      <c r="C5483" t="s">
        <v>18737</v>
      </c>
      <c r="D5483" t="s">
        <v>18738</v>
      </c>
      <c r="E5483">
        <v>3.6076333323960097E-2</v>
      </c>
      <c r="F5483">
        <v>3.9628587790264902</v>
      </c>
      <c r="G5483">
        <v>3.2020313054773002</v>
      </c>
      <c r="H5483">
        <v>1.23760775612897</v>
      </c>
      <c r="I5483">
        <v>0.21586153712808401</v>
      </c>
      <c r="J5483" t="s">
        <v>2015</v>
      </c>
      <c r="K5483" t="s">
        <v>1031</v>
      </c>
      <c r="L5483">
        <f t="shared" si="85"/>
        <v>-3.9628587790264902</v>
      </c>
      <c r="M5483" t="s">
        <v>1032</v>
      </c>
    </row>
    <row r="5484" spans="1:13" x14ac:dyDescent="0.2">
      <c r="A5484" t="s">
        <v>18739</v>
      </c>
      <c r="B5484" t="s">
        <v>18740</v>
      </c>
      <c r="C5484">
        <v>0</v>
      </c>
      <c r="D5484" t="s">
        <v>18741</v>
      </c>
      <c r="E5484">
        <v>3.5883288617226797E-2</v>
      </c>
      <c r="F5484">
        <v>3.2584940683896799</v>
      </c>
      <c r="G5484">
        <v>3.18925318282772</v>
      </c>
      <c r="H5484">
        <v>1.0217106894914401</v>
      </c>
      <c r="I5484">
        <v>0.30691785028829799</v>
      </c>
      <c r="J5484" t="s">
        <v>2015</v>
      </c>
      <c r="K5484" t="s">
        <v>1031</v>
      </c>
      <c r="L5484">
        <f t="shared" si="85"/>
        <v>-3.2584940683896799</v>
      </c>
      <c r="M5484" t="s">
        <v>1032</v>
      </c>
    </row>
    <row r="5485" spans="1:13" x14ac:dyDescent="0.2">
      <c r="A5485" t="s">
        <v>18742</v>
      </c>
      <c r="B5485" t="s">
        <v>18743</v>
      </c>
      <c r="C5485">
        <v>0</v>
      </c>
      <c r="D5485" t="s">
        <v>18744</v>
      </c>
      <c r="E5485">
        <v>3.5883288617226797E-2</v>
      </c>
      <c r="F5485">
        <v>3.2584940683896799</v>
      </c>
      <c r="G5485">
        <v>3.18925318282772</v>
      </c>
      <c r="H5485">
        <v>1.0217106894914401</v>
      </c>
      <c r="I5485">
        <v>0.30691785028829799</v>
      </c>
      <c r="J5485" t="s">
        <v>2015</v>
      </c>
      <c r="K5485" t="s">
        <v>1031</v>
      </c>
      <c r="L5485">
        <f t="shared" si="85"/>
        <v>-3.2584940683896799</v>
      </c>
      <c r="M5485" t="s">
        <v>1032</v>
      </c>
    </row>
    <row r="5486" spans="1:13" x14ac:dyDescent="0.2">
      <c r="A5486" t="s">
        <v>18745</v>
      </c>
      <c r="B5486" t="s">
        <v>18746</v>
      </c>
      <c r="C5486">
        <v>0</v>
      </c>
      <c r="D5486" t="s">
        <v>18747</v>
      </c>
      <c r="E5486">
        <v>3.41202370476223E-2</v>
      </c>
      <c r="F5486">
        <v>2.7519744065887202</v>
      </c>
      <c r="G5486">
        <v>3.1731396470884898</v>
      </c>
      <c r="H5486">
        <v>0.86727176004176099</v>
      </c>
      <c r="I5486">
        <v>0.385793125944073</v>
      </c>
      <c r="J5486" t="s">
        <v>2015</v>
      </c>
      <c r="K5486" t="s">
        <v>1031</v>
      </c>
      <c r="L5486">
        <f t="shared" si="85"/>
        <v>-2.7519744065887202</v>
      </c>
      <c r="M5486" t="s">
        <v>1032</v>
      </c>
    </row>
    <row r="5487" spans="1:13" x14ac:dyDescent="0.2">
      <c r="A5487" t="s">
        <v>18748</v>
      </c>
      <c r="B5487" t="s">
        <v>18749</v>
      </c>
      <c r="C5487">
        <v>0</v>
      </c>
      <c r="D5487" t="s">
        <v>18318</v>
      </c>
      <c r="E5487">
        <v>3.3927192340888902E-2</v>
      </c>
      <c r="F5487">
        <v>2.3622484899146698</v>
      </c>
      <c r="G5487">
        <v>3.16239725065777</v>
      </c>
      <c r="H5487">
        <v>0.74698031356538996</v>
      </c>
      <c r="I5487">
        <v>0.45507544422100799</v>
      </c>
      <c r="J5487" t="s">
        <v>2015</v>
      </c>
      <c r="K5487" t="s">
        <v>1031</v>
      </c>
      <c r="L5487">
        <f t="shared" si="85"/>
        <v>-2.3622484899146698</v>
      </c>
      <c r="M5487" t="s">
        <v>1032</v>
      </c>
    </row>
    <row r="5488" spans="1:13" x14ac:dyDescent="0.2">
      <c r="A5488" t="s">
        <v>18750</v>
      </c>
      <c r="B5488" t="s">
        <v>18751</v>
      </c>
      <c r="C5488">
        <v>0</v>
      </c>
      <c r="D5488" t="s">
        <v>18752</v>
      </c>
      <c r="E5488">
        <v>3.1943466232292501E-2</v>
      </c>
      <c r="F5488">
        <v>2.8541704507764201</v>
      </c>
      <c r="G5488">
        <v>3.1767970966827499</v>
      </c>
      <c r="H5488">
        <v>0.89844279124933202</v>
      </c>
      <c r="I5488">
        <v>0.36894953189565299</v>
      </c>
      <c r="J5488" t="s">
        <v>2015</v>
      </c>
      <c r="K5488" t="s">
        <v>1031</v>
      </c>
      <c r="L5488">
        <f t="shared" si="85"/>
        <v>-2.8541704507764201</v>
      </c>
      <c r="M5488" t="s">
        <v>1032</v>
      </c>
    </row>
    <row r="5489" spans="1:13" x14ac:dyDescent="0.2">
      <c r="A5489" t="s">
        <v>18753</v>
      </c>
      <c r="B5489" t="s">
        <v>18754</v>
      </c>
      <c r="C5489">
        <v>0</v>
      </c>
      <c r="D5489" t="s">
        <v>16949</v>
      </c>
      <c r="E5489">
        <v>3.0597259739643601E-2</v>
      </c>
      <c r="F5489">
        <v>3.0000573944371101</v>
      </c>
      <c r="G5489">
        <v>3.1821454231416699</v>
      </c>
      <c r="H5489">
        <v>0.94277821893985503</v>
      </c>
      <c r="I5489">
        <v>0.34579435487208099</v>
      </c>
      <c r="J5489" t="s">
        <v>2015</v>
      </c>
      <c r="K5489" t="s">
        <v>1031</v>
      </c>
      <c r="L5489">
        <f t="shared" si="85"/>
        <v>-3.0000573944371101</v>
      </c>
      <c r="M5489" t="s">
        <v>1032</v>
      </c>
    </row>
    <row r="5490" spans="1:13" x14ac:dyDescent="0.2">
      <c r="A5490" t="s">
        <v>18755</v>
      </c>
      <c r="B5490" t="s">
        <v>18756</v>
      </c>
      <c r="C5490">
        <v>0</v>
      </c>
      <c r="D5490" t="s">
        <v>18757</v>
      </c>
      <c r="E5490">
        <v>3.04245594137749E-2</v>
      </c>
      <c r="F5490">
        <v>2.5104191656452999</v>
      </c>
      <c r="G5490">
        <v>3.1667065142388</v>
      </c>
      <c r="H5490">
        <v>0.79275397147081095</v>
      </c>
      <c r="I5490">
        <v>0.42792117851502998</v>
      </c>
      <c r="J5490" t="s">
        <v>2015</v>
      </c>
      <c r="K5490" t="s">
        <v>1031</v>
      </c>
      <c r="L5490">
        <f t="shared" si="85"/>
        <v>-2.5104191656452999</v>
      </c>
      <c r="M5490" t="s">
        <v>1032</v>
      </c>
    </row>
    <row r="5491" spans="1:13" x14ac:dyDescent="0.2">
      <c r="A5491" t="s">
        <v>18758</v>
      </c>
      <c r="B5491" t="s">
        <v>18759</v>
      </c>
      <c r="C5491" t="s">
        <v>18760</v>
      </c>
      <c r="D5491" t="s">
        <v>18761</v>
      </c>
      <c r="E5491">
        <v>2.9396974146867601E-2</v>
      </c>
      <c r="F5491">
        <v>2.9930548981088898</v>
      </c>
      <c r="G5491">
        <v>3.1821598583977502</v>
      </c>
      <c r="H5491">
        <v>0.94057339395134199</v>
      </c>
      <c r="I5491">
        <v>0.34692352176471197</v>
      </c>
      <c r="J5491" t="s">
        <v>2015</v>
      </c>
      <c r="K5491" t="s">
        <v>1031</v>
      </c>
      <c r="L5491">
        <f t="shared" si="85"/>
        <v>-2.9930548981088898</v>
      </c>
      <c r="M5491" t="s">
        <v>1032</v>
      </c>
    </row>
    <row r="5492" spans="1:13" x14ac:dyDescent="0.2">
      <c r="A5492" t="s">
        <v>18762</v>
      </c>
      <c r="B5492" t="s">
        <v>18763</v>
      </c>
      <c r="C5492">
        <v>0</v>
      </c>
      <c r="D5492" t="s">
        <v>18764</v>
      </c>
      <c r="E5492">
        <v>2.8397018712218801E-2</v>
      </c>
      <c r="F5492">
        <v>2.1538542929037701</v>
      </c>
      <c r="G5492">
        <v>3.1583723148857898</v>
      </c>
      <c r="H5492">
        <v>0.68195072593322603</v>
      </c>
      <c r="I5492">
        <v>0.49527010856082099</v>
      </c>
      <c r="J5492" t="s">
        <v>2015</v>
      </c>
      <c r="K5492" t="s">
        <v>1031</v>
      </c>
      <c r="L5492">
        <f t="shared" si="85"/>
        <v>-2.1538542929037701</v>
      </c>
      <c r="M5492" t="s">
        <v>1032</v>
      </c>
    </row>
    <row r="5493" spans="1:13" x14ac:dyDescent="0.2">
      <c r="A5493" t="s">
        <v>18765</v>
      </c>
      <c r="B5493" t="s">
        <v>18766</v>
      </c>
      <c r="C5493" t="s">
        <v>7493</v>
      </c>
      <c r="D5493" t="s">
        <v>18767</v>
      </c>
      <c r="E5493">
        <v>2.7657392789358099E-2</v>
      </c>
      <c r="F5493">
        <v>3.9213876792376801</v>
      </c>
      <c r="G5493">
        <v>3.20232815615489</v>
      </c>
      <c r="H5493">
        <v>1.2245427351662099</v>
      </c>
      <c r="I5493">
        <v>0.22074755527673301</v>
      </c>
      <c r="J5493" t="s">
        <v>2015</v>
      </c>
      <c r="K5493" t="s">
        <v>1031</v>
      </c>
      <c r="L5493">
        <f t="shared" si="85"/>
        <v>-3.9213876792376801</v>
      </c>
      <c r="M5493" t="s">
        <v>1032</v>
      </c>
    </row>
    <row r="5494" spans="1:13" x14ac:dyDescent="0.2">
      <c r="A5494" t="s">
        <v>18768</v>
      </c>
      <c r="B5494" t="s">
        <v>397</v>
      </c>
      <c r="C5494" t="s">
        <v>904</v>
      </c>
      <c r="D5494" t="s">
        <v>925</v>
      </c>
      <c r="E5494">
        <v>2.6854458298935801E-2</v>
      </c>
      <c r="F5494">
        <v>2.2261893727294599</v>
      </c>
      <c r="G5494">
        <v>3.1602265080017999</v>
      </c>
      <c r="H5494">
        <v>0.70443981375786502</v>
      </c>
      <c r="I5494">
        <v>0.48115891904837499</v>
      </c>
      <c r="J5494" t="s">
        <v>2015</v>
      </c>
      <c r="K5494" t="s">
        <v>1031</v>
      </c>
      <c r="L5494">
        <f t="shared" si="85"/>
        <v>-2.2261893727294599</v>
      </c>
      <c r="M5494" t="s">
        <v>1032</v>
      </c>
    </row>
    <row r="5495" spans="1:13" x14ac:dyDescent="0.2">
      <c r="A5495" t="s">
        <v>18769</v>
      </c>
      <c r="B5495" t="s">
        <v>18770</v>
      </c>
      <c r="C5495">
        <v>0</v>
      </c>
      <c r="D5495" t="s">
        <v>15881</v>
      </c>
      <c r="E5495">
        <v>2.6484737028840601E-2</v>
      </c>
      <c r="F5495">
        <v>2.24059306015379</v>
      </c>
      <c r="G5495">
        <v>3.1606062254728098</v>
      </c>
      <c r="H5495">
        <v>0.70891243651164004</v>
      </c>
      <c r="I5495">
        <v>0.47837881698759099</v>
      </c>
      <c r="J5495" t="s">
        <v>2015</v>
      </c>
      <c r="K5495" t="s">
        <v>1031</v>
      </c>
      <c r="L5495">
        <f t="shared" si="85"/>
        <v>-2.24059306015379</v>
      </c>
      <c r="M5495" t="s">
        <v>1032</v>
      </c>
    </row>
    <row r="5496" spans="1:13" x14ac:dyDescent="0.2">
      <c r="A5496" t="s">
        <v>18771</v>
      </c>
      <c r="B5496" t="s">
        <v>18772</v>
      </c>
      <c r="C5496" t="s">
        <v>10113</v>
      </c>
      <c r="D5496" t="s">
        <v>18773</v>
      </c>
      <c r="E5496">
        <v>2.6264062489848701E-2</v>
      </c>
      <c r="F5496">
        <v>3.2118399400403099</v>
      </c>
      <c r="G5496">
        <v>3.1893929154442202</v>
      </c>
      <c r="H5496">
        <v>1.00703802422317</v>
      </c>
      <c r="I5496">
        <v>0.31391650184901498</v>
      </c>
      <c r="J5496" t="s">
        <v>2015</v>
      </c>
      <c r="K5496" t="s">
        <v>1031</v>
      </c>
      <c r="L5496">
        <f t="shared" si="85"/>
        <v>-3.2118399400403099</v>
      </c>
      <c r="M5496" t="s">
        <v>1032</v>
      </c>
    </row>
    <row r="5497" spans="1:13" x14ac:dyDescent="0.2">
      <c r="A5497" t="s">
        <v>18774</v>
      </c>
      <c r="B5497" t="s">
        <v>18775</v>
      </c>
      <c r="C5497">
        <v>0</v>
      </c>
      <c r="D5497" t="s">
        <v>15433</v>
      </c>
      <c r="E5497">
        <v>2.5701296513020201E-2</v>
      </c>
      <c r="F5497">
        <v>2.7108564981956902</v>
      </c>
      <c r="G5497">
        <v>3.1732260115029902</v>
      </c>
      <c r="H5497">
        <v>0.85429039355179803</v>
      </c>
      <c r="I5497">
        <v>0.39294410858532502</v>
      </c>
      <c r="J5497" t="s">
        <v>2015</v>
      </c>
      <c r="K5497" t="s">
        <v>1031</v>
      </c>
      <c r="L5497">
        <f t="shared" si="85"/>
        <v>-2.7108564981956902</v>
      </c>
      <c r="M5497" t="s">
        <v>1032</v>
      </c>
    </row>
    <row r="5498" spans="1:13" x14ac:dyDescent="0.2">
      <c r="A5498" t="s">
        <v>18776</v>
      </c>
      <c r="B5498" t="s">
        <v>18777</v>
      </c>
      <c r="C5498">
        <v>0</v>
      </c>
      <c r="D5498" t="s">
        <v>18778</v>
      </c>
      <c r="E5498">
        <v>2.4917855997199801E-2</v>
      </c>
      <c r="F5498">
        <v>3.3822139206130002</v>
      </c>
      <c r="G5498">
        <v>3.1940595905415301</v>
      </c>
      <c r="H5498">
        <v>1.05890758288563</v>
      </c>
      <c r="I5498">
        <v>0.28964187052297902</v>
      </c>
      <c r="J5498" t="s">
        <v>2015</v>
      </c>
      <c r="K5498" t="s">
        <v>1031</v>
      </c>
      <c r="L5498">
        <f t="shared" si="85"/>
        <v>-3.3822139206130002</v>
      </c>
      <c r="M5498" t="s">
        <v>1032</v>
      </c>
    </row>
    <row r="5499" spans="1:13" x14ac:dyDescent="0.2">
      <c r="A5499" t="s">
        <v>18779</v>
      </c>
      <c r="B5499" t="s">
        <v>18780</v>
      </c>
      <c r="C5499" t="s">
        <v>18781</v>
      </c>
      <c r="D5499" t="s">
        <v>18782</v>
      </c>
      <c r="E5499">
        <v>2.4917855997199801E-2</v>
      </c>
      <c r="F5499">
        <v>3.3822139206130002</v>
      </c>
      <c r="G5499">
        <v>3.1940595905415301</v>
      </c>
      <c r="H5499">
        <v>1.05890758288563</v>
      </c>
      <c r="I5499">
        <v>0.28964187052297902</v>
      </c>
      <c r="J5499" t="s">
        <v>2015</v>
      </c>
      <c r="K5499" t="s">
        <v>1031</v>
      </c>
      <c r="L5499">
        <f t="shared" si="85"/>
        <v>-3.3822139206130002</v>
      </c>
      <c r="M5499" t="s">
        <v>1032</v>
      </c>
    </row>
    <row r="5500" spans="1:13" x14ac:dyDescent="0.2">
      <c r="A5500" t="s">
        <v>18783</v>
      </c>
      <c r="B5500" t="s">
        <v>18784</v>
      </c>
      <c r="C5500">
        <v>0</v>
      </c>
      <c r="D5500" t="s">
        <v>18785</v>
      </c>
      <c r="E5500">
        <v>2.35245256976905E-2</v>
      </c>
      <c r="F5500">
        <v>2.81305253784892</v>
      </c>
      <c r="G5500">
        <v>3.17688336268459</v>
      </c>
      <c r="H5500">
        <v>0.88547554842295995</v>
      </c>
      <c r="I5500">
        <v>0.37590020170066901</v>
      </c>
      <c r="J5500" t="s">
        <v>2015</v>
      </c>
      <c r="K5500" t="s">
        <v>1031</v>
      </c>
      <c r="L5500">
        <f t="shared" si="85"/>
        <v>-2.81305253784892</v>
      </c>
      <c r="M5500" t="s">
        <v>1032</v>
      </c>
    </row>
    <row r="5501" spans="1:13" x14ac:dyDescent="0.2">
      <c r="A5501" t="s">
        <v>18786</v>
      </c>
      <c r="B5501" t="s">
        <v>18787</v>
      </c>
      <c r="C5501">
        <v>0</v>
      </c>
      <c r="D5501">
        <v>0</v>
      </c>
      <c r="E5501">
        <v>2.1761474128086E-2</v>
      </c>
      <c r="F5501">
        <v>2.4021485607865598</v>
      </c>
      <c r="G5501">
        <v>3.16511646305459</v>
      </c>
      <c r="H5501">
        <v>0.75894476200989403</v>
      </c>
      <c r="I5501">
        <v>0.447885600789177</v>
      </c>
      <c r="J5501" t="s">
        <v>2015</v>
      </c>
      <c r="K5501" t="s">
        <v>1031</v>
      </c>
      <c r="L5501">
        <f t="shared" si="85"/>
        <v>-2.4021485607865598</v>
      </c>
      <c r="M5501" t="s">
        <v>1032</v>
      </c>
    </row>
    <row r="5502" spans="1:13" x14ac:dyDescent="0.2">
      <c r="A5502" t="s">
        <v>18788</v>
      </c>
      <c r="B5502" t="s">
        <v>18789</v>
      </c>
      <c r="C5502">
        <v>0</v>
      </c>
      <c r="D5502" t="s">
        <v>18790</v>
      </c>
      <c r="E5502">
        <v>2.0978033612265499E-2</v>
      </c>
      <c r="F5502">
        <v>2.9519369804480902</v>
      </c>
      <c r="G5502">
        <v>3.18224598058756</v>
      </c>
      <c r="H5502">
        <v>0.927626902023161</v>
      </c>
      <c r="I5502">
        <v>0.35360113799316001</v>
      </c>
      <c r="J5502" t="s">
        <v>2015</v>
      </c>
      <c r="K5502" t="s">
        <v>1031</v>
      </c>
      <c r="L5502">
        <f t="shared" si="85"/>
        <v>-2.9519369804480902</v>
      </c>
      <c r="M5502" t="s">
        <v>1032</v>
      </c>
    </row>
    <row r="5503" spans="1:13" x14ac:dyDescent="0.2">
      <c r="A5503" t="s">
        <v>18791</v>
      </c>
      <c r="B5503" t="s">
        <v>18792</v>
      </c>
      <c r="C5503">
        <v>0</v>
      </c>
      <c r="D5503" t="s">
        <v>18218</v>
      </c>
      <c r="E5503">
        <v>2.0805333286396901E-2</v>
      </c>
      <c r="F5503">
        <v>2.4589869659071399</v>
      </c>
      <c r="G5503">
        <v>3.1668181536424802</v>
      </c>
      <c r="H5503">
        <v>0.77648505427405301</v>
      </c>
      <c r="I5503">
        <v>0.43746264206154301</v>
      </c>
      <c r="J5503" t="s">
        <v>2015</v>
      </c>
      <c r="K5503" t="s">
        <v>1031</v>
      </c>
      <c r="L5503">
        <f t="shared" si="85"/>
        <v>-2.4589869659071399</v>
      </c>
      <c r="M5503" t="s">
        <v>1032</v>
      </c>
    </row>
    <row r="5504" spans="1:13" x14ac:dyDescent="0.2">
      <c r="A5504" t="s">
        <v>18793</v>
      </c>
      <c r="B5504" t="s">
        <v>18794</v>
      </c>
      <c r="C5504">
        <v>0</v>
      </c>
      <c r="D5504">
        <v>0</v>
      </c>
      <c r="E5504">
        <v>2.0021892770576501E-2</v>
      </c>
      <c r="F5504">
        <v>3.0581749662405202</v>
      </c>
      <c r="G5504">
        <v>3.1865122328755602</v>
      </c>
      <c r="H5504">
        <v>0.95972484733905195</v>
      </c>
      <c r="I5504">
        <v>0.33719371444333801</v>
      </c>
      <c r="J5504" t="s">
        <v>2015</v>
      </c>
      <c r="K5504" t="s">
        <v>1031</v>
      </c>
      <c r="L5504">
        <f t="shared" si="85"/>
        <v>-3.0581749662405202</v>
      </c>
      <c r="M5504" t="s">
        <v>1032</v>
      </c>
    </row>
    <row r="5505" spans="1:13" x14ac:dyDescent="0.2">
      <c r="A5505" t="s">
        <v>18795</v>
      </c>
      <c r="B5505" t="s">
        <v>278</v>
      </c>
      <c r="C5505" t="s">
        <v>654</v>
      </c>
      <c r="D5505" t="s">
        <v>655</v>
      </c>
      <c r="E5505">
        <v>2.0021892770576501E-2</v>
      </c>
      <c r="F5505">
        <v>3.0581749662405202</v>
      </c>
      <c r="G5505">
        <v>3.1865122328755602</v>
      </c>
      <c r="H5505">
        <v>0.95972484733905195</v>
      </c>
      <c r="I5505">
        <v>0.33719371444333801</v>
      </c>
      <c r="J5505" t="s">
        <v>2015</v>
      </c>
      <c r="K5505" t="s">
        <v>1031</v>
      </c>
      <c r="L5505">
        <f t="shared" si="85"/>
        <v>-3.0581749662405202</v>
      </c>
      <c r="M5505" t="s">
        <v>1032</v>
      </c>
    </row>
    <row r="5506" spans="1:13" x14ac:dyDescent="0.2">
      <c r="A5506" t="s">
        <v>18796</v>
      </c>
      <c r="B5506" t="s">
        <v>18797</v>
      </c>
      <c r="C5506">
        <v>0</v>
      </c>
      <c r="D5506">
        <v>0</v>
      </c>
      <c r="E5506">
        <v>1.9238452254756101E-2</v>
      </c>
      <c r="F5506">
        <v>3.8817356967458401</v>
      </c>
      <c r="G5506">
        <v>3.2024529509389801</v>
      </c>
      <c r="H5506">
        <v>1.21211326324332</v>
      </c>
      <c r="I5506">
        <v>0.225469027339534</v>
      </c>
      <c r="J5506" t="s">
        <v>2015</v>
      </c>
      <c r="K5506" t="s">
        <v>1031</v>
      </c>
      <c r="L5506">
        <f t="shared" ref="L5506:L5569" si="86">F5506*-1</f>
        <v>-3.8817356967458401</v>
      </c>
      <c r="M5506" t="s">
        <v>1032</v>
      </c>
    </row>
    <row r="5507" spans="1:13" x14ac:dyDescent="0.2">
      <c r="A5507" t="s">
        <v>18798</v>
      </c>
      <c r="B5507" t="s">
        <v>18799</v>
      </c>
      <c r="C5507">
        <v>0</v>
      </c>
      <c r="D5507" t="s">
        <v>18800</v>
      </c>
      <c r="E5507">
        <v>1.9238452254756101E-2</v>
      </c>
      <c r="F5507">
        <v>3.8817356967458401</v>
      </c>
      <c r="G5507">
        <v>3.2024529509389801</v>
      </c>
      <c r="H5507">
        <v>1.21211326324332</v>
      </c>
      <c r="I5507">
        <v>0.225469027339534</v>
      </c>
      <c r="J5507" t="s">
        <v>2015</v>
      </c>
      <c r="K5507" t="s">
        <v>1031</v>
      </c>
      <c r="L5507">
        <f t="shared" si="86"/>
        <v>-3.8817356967458401</v>
      </c>
      <c r="M5507" t="s">
        <v>1032</v>
      </c>
    </row>
    <row r="5508" spans="1:13" x14ac:dyDescent="0.2">
      <c r="A5508" t="s">
        <v>18801</v>
      </c>
      <c r="B5508" t="s">
        <v>18802</v>
      </c>
      <c r="C5508" t="s">
        <v>18803</v>
      </c>
      <c r="D5508" t="s">
        <v>18804</v>
      </c>
      <c r="E5508">
        <v>1.9238452254756101E-2</v>
      </c>
      <c r="F5508">
        <v>3.8817356967458401</v>
      </c>
      <c r="G5508">
        <v>3.2024529509389801</v>
      </c>
      <c r="H5508">
        <v>1.21211326324332</v>
      </c>
      <c r="I5508">
        <v>0.225469027339534</v>
      </c>
      <c r="J5508" t="s">
        <v>2015</v>
      </c>
      <c r="K5508" t="s">
        <v>1031</v>
      </c>
      <c r="L5508">
        <f t="shared" si="86"/>
        <v>-3.8817356967458401</v>
      </c>
      <c r="M5508" t="s">
        <v>1032</v>
      </c>
    </row>
    <row r="5509" spans="1:13" x14ac:dyDescent="0.2">
      <c r="A5509" t="s">
        <v>18805</v>
      </c>
      <c r="B5509" t="s">
        <v>18806</v>
      </c>
      <c r="C5509">
        <v>0</v>
      </c>
      <c r="D5509" t="s">
        <v>18807</v>
      </c>
      <c r="E5509">
        <v>1.9238452254756101E-2</v>
      </c>
      <c r="F5509">
        <v>3.8817356967458401</v>
      </c>
      <c r="G5509">
        <v>3.2024529509389801</v>
      </c>
      <c r="H5509">
        <v>1.21211326324332</v>
      </c>
      <c r="I5509">
        <v>0.225469027339534</v>
      </c>
      <c r="J5509" t="s">
        <v>2015</v>
      </c>
      <c r="K5509" t="s">
        <v>1031</v>
      </c>
      <c r="L5509">
        <f t="shared" si="86"/>
        <v>-3.8817356967458401</v>
      </c>
      <c r="M5509" t="s">
        <v>1032</v>
      </c>
    </row>
    <row r="5510" spans="1:13" x14ac:dyDescent="0.2">
      <c r="A5510" t="s">
        <v>18808</v>
      </c>
      <c r="B5510" t="s">
        <v>18809</v>
      </c>
      <c r="C5510">
        <v>0</v>
      </c>
      <c r="D5510" t="s">
        <v>18810</v>
      </c>
      <c r="E5510">
        <v>1.9238452254756101E-2</v>
      </c>
      <c r="F5510">
        <v>3.8817356967458401</v>
      </c>
      <c r="G5510">
        <v>3.2024529509389801</v>
      </c>
      <c r="H5510">
        <v>1.21211326324332</v>
      </c>
      <c r="I5510">
        <v>0.225469027339534</v>
      </c>
      <c r="J5510" t="s">
        <v>2015</v>
      </c>
      <c r="K5510" t="s">
        <v>1031</v>
      </c>
      <c r="L5510">
        <f t="shared" si="86"/>
        <v>-3.8817356967458401</v>
      </c>
      <c r="M5510" t="s">
        <v>1032</v>
      </c>
    </row>
    <row r="5511" spans="1:13" x14ac:dyDescent="0.2">
      <c r="A5511" t="s">
        <v>18811</v>
      </c>
      <c r="B5511" t="s">
        <v>18812</v>
      </c>
      <c r="C5511">
        <v>0</v>
      </c>
      <c r="D5511" t="s">
        <v>18813</v>
      </c>
      <c r="E5511">
        <v>1.9238452254756101E-2</v>
      </c>
      <c r="F5511">
        <v>3.8817356967458401</v>
      </c>
      <c r="G5511">
        <v>3.2024529509389801</v>
      </c>
      <c r="H5511">
        <v>1.21211326324332</v>
      </c>
      <c r="I5511">
        <v>0.225469027339534</v>
      </c>
      <c r="J5511" t="s">
        <v>2015</v>
      </c>
      <c r="K5511" t="s">
        <v>1031</v>
      </c>
      <c r="L5511">
        <f t="shared" si="86"/>
        <v>-3.8817356967458401</v>
      </c>
      <c r="M5511" t="s">
        <v>1032</v>
      </c>
    </row>
    <row r="5512" spans="1:13" x14ac:dyDescent="0.2">
      <c r="A5512" t="s">
        <v>18814</v>
      </c>
      <c r="B5512" t="s">
        <v>18815</v>
      </c>
      <c r="C5512">
        <v>0</v>
      </c>
      <c r="D5512" t="s">
        <v>18816</v>
      </c>
      <c r="E5512">
        <v>1.9238452254756101E-2</v>
      </c>
      <c r="F5512">
        <v>3.8817356967458401</v>
      </c>
      <c r="G5512">
        <v>3.2024529509389801</v>
      </c>
      <c r="H5512">
        <v>1.21211326324332</v>
      </c>
      <c r="I5512">
        <v>0.225469027339534</v>
      </c>
      <c r="J5512" t="s">
        <v>2015</v>
      </c>
      <c r="K5512" t="s">
        <v>1031</v>
      </c>
      <c r="L5512">
        <f t="shared" si="86"/>
        <v>-3.8817356967458401</v>
      </c>
      <c r="M5512" t="s">
        <v>1032</v>
      </c>
    </row>
    <row r="5513" spans="1:13" x14ac:dyDescent="0.2">
      <c r="A5513" t="s">
        <v>18817</v>
      </c>
      <c r="B5513" t="s">
        <v>18818</v>
      </c>
      <c r="C5513">
        <v>0</v>
      </c>
      <c r="D5513">
        <v>0</v>
      </c>
      <c r="E5513">
        <v>1.9238452254756101E-2</v>
      </c>
      <c r="F5513">
        <v>3.8817356967458401</v>
      </c>
      <c r="G5513">
        <v>3.2024529509389801</v>
      </c>
      <c r="H5513">
        <v>1.21211326324332</v>
      </c>
      <c r="I5513">
        <v>0.225469027339534</v>
      </c>
      <c r="J5513" t="s">
        <v>2015</v>
      </c>
      <c r="K5513" t="s">
        <v>1031</v>
      </c>
      <c r="L5513">
        <f t="shared" si="86"/>
        <v>-3.8817356967458401</v>
      </c>
      <c r="M5513" t="s">
        <v>1032</v>
      </c>
    </row>
    <row r="5514" spans="1:13" x14ac:dyDescent="0.2">
      <c r="A5514" t="s">
        <v>18819</v>
      </c>
      <c r="B5514" t="s">
        <v>18820</v>
      </c>
      <c r="C5514" t="s">
        <v>5384</v>
      </c>
      <c r="D5514" t="s">
        <v>18821</v>
      </c>
      <c r="E5514">
        <v>1.8038166661980101E-2</v>
      </c>
      <c r="F5514">
        <v>3.8747327939751002</v>
      </c>
      <c r="G5514">
        <v>3.20246729211734</v>
      </c>
      <c r="H5514">
        <v>1.2099211141086399</v>
      </c>
      <c r="I5514">
        <v>0.22630916445128099</v>
      </c>
      <c r="J5514" t="s">
        <v>2015</v>
      </c>
      <c r="K5514" t="s">
        <v>1031</v>
      </c>
      <c r="L5514">
        <f t="shared" si="86"/>
        <v>-3.8747327939751002</v>
      </c>
      <c r="M5514" t="s">
        <v>1032</v>
      </c>
    </row>
    <row r="5515" spans="1:13" x14ac:dyDescent="0.2">
      <c r="A5515" t="s">
        <v>18822</v>
      </c>
      <c r="B5515" t="s">
        <v>18823</v>
      </c>
      <c r="C5515" t="s">
        <v>11494</v>
      </c>
      <c r="D5515" t="s">
        <v>18824</v>
      </c>
      <c r="E5515">
        <v>1.8038166661980101E-2</v>
      </c>
      <c r="F5515">
        <v>3.8747327939751002</v>
      </c>
      <c r="G5515">
        <v>3.20246729211734</v>
      </c>
      <c r="H5515">
        <v>1.2099211141086399</v>
      </c>
      <c r="I5515">
        <v>0.22630916445128099</v>
      </c>
      <c r="J5515" t="s">
        <v>2015</v>
      </c>
      <c r="K5515" t="s">
        <v>1031</v>
      </c>
      <c r="L5515">
        <f t="shared" si="86"/>
        <v>-3.8747327939751002</v>
      </c>
      <c r="M5515" t="s">
        <v>1032</v>
      </c>
    </row>
    <row r="5516" spans="1:13" x14ac:dyDescent="0.2">
      <c r="A5516" t="s">
        <v>18825</v>
      </c>
      <c r="B5516" t="s">
        <v>18826</v>
      </c>
      <c r="C5516">
        <v>0</v>
      </c>
      <c r="D5516" t="s">
        <v>18827</v>
      </c>
      <c r="E5516">
        <v>1.8038166661980101E-2</v>
      </c>
      <c r="F5516">
        <v>3.8747327939751002</v>
      </c>
      <c r="G5516">
        <v>3.20246729211734</v>
      </c>
      <c r="H5516">
        <v>1.2099211141086399</v>
      </c>
      <c r="I5516">
        <v>0.22630916445128099</v>
      </c>
      <c r="J5516" t="s">
        <v>2015</v>
      </c>
      <c r="K5516" t="s">
        <v>1031</v>
      </c>
      <c r="L5516">
        <f t="shared" si="86"/>
        <v>-3.8747327939751002</v>
      </c>
      <c r="M5516" t="s">
        <v>1032</v>
      </c>
    </row>
    <row r="5517" spans="1:13" x14ac:dyDescent="0.2">
      <c r="A5517" t="s">
        <v>18828</v>
      </c>
      <c r="B5517" t="s">
        <v>18829</v>
      </c>
      <c r="C5517" t="s">
        <v>14561</v>
      </c>
      <c r="D5517" t="s">
        <v>14562</v>
      </c>
      <c r="E5517">
        <v>1.78451219552467E-2</v>
      </c>
      <c r="F5517">
        <v>3.1707221727394401</v>
      </c>
      <c r="G5517">
        <v>3.1894788370841902</v>
      </c>
      <c r="H5517">
        <v>0.99411920714862101</v>
      </c>
      <c r="I5517">
        <v>0.32016483547750202</v>
      </c>
      <c r="J5517" t="s">
        <v>2015</v>
      </c>
      <c r="K5517" t="s">
        <v>1031</v>
      </c>
      <c r="L5517">
        <f t="shared" si="86"/>
        <v>-3.1707221727394401</v>
      </c>
      <c r="M5517" t="s">
        <v>1032</v>
      </c>
    </row>
    <row r="5518" spans="1:13" x14ac:dyDescent="0.2">
      <c r="A5518" t="s">
        <v>18830</v>
      </c>
      <c r="B5518" t="s">
        <v>18831</v>
      </c>
      <c r="C5518" t="s">
        <v>5348</v>
      </c>
      <c r="D5518" t="s">
        <v>18832</v>
      </c>
      <c r="E5518">
        <v>1.78451219552467E-2</v>
      </c>
      <c r="F5518">
        <v>3.1707221727394401</v>
      </c>
      <c r="G5518">
        <v>3.1894788370841902</v>
      </c>
      <c r="H5518">
        <v>0.99411920714862101</v>
      </c>
      <c r="I5518">
        <v>0.32016483547750202</v>
      </c>
      <c r="J5518" t="s">
        <v>2015</v>
      </c>
      <c r="K5518" t="s">
        <v>1031</v>
      </c>
      <c r="L5518">
        <f t="shared" si="86"/>
        <v>-3.1707221727394401</v>
      </c>
      <c r="M5518" t="s">
        <v>1032</v>
      </c>
    </row>
    <row r="5519" spans="1:13" x14ac:dyDescent="0.2">
      <c r="A5519" t="s">
        <v>18833</v>
      </c>
      <c r="B5519" t="s">
        <v>18834</v>
      </c>
      <c r="C5519" t="s">
        <v>14149</v>
      </c>
      <c r="D5519" t="s">
        <v>18835</v>
      </c>
      <c r="E5519">
        <v>1.6451791655737302E-2</v>
      </c>
      <c r="F5519">
        <v>2.6374862104185599</v>
      </c>
      <c r="G5519">
        <v>3.1725826908388801</v>
      </c>
      <c r="H5519">
        <v>0.83133726286616205</v>
      </c>
      <c r="I5519">
        <v>0.40578312965319002</v>
      </c>
      <c r="J5519" t="s">
        <v>2015</v>
      </c>
      <c r="K5519" t="s">
        <v>1031</v>
      </c>
      <c r="L5519">
        <f t="shared" si="86"/>
        <v>-2.6374862104185599</v>
      </c>
      <c r="M5519" t="s">
        <v>1032</v>
      </c>
    </row>
    <row r="5520" spans="1:13" x14ac:dyDescent="0.2">
      <c r="A5520" t="s">
        <v>18836</v>
      </c>
      <c r="B5520" t="s">
        <v>18837</v>
      </c>
      <c r="C5520" t="s">
        <v>5933</v>
      </c>
      <c r="D5520" t="s">
        <v>18838</v>
      </c>
      <c r="E5520">
        <v>1.6082070385642199E-2</v>
      </c>
      <c r="F5520">
        <v>2.6594242858306698</v>
      </c>
      <c r="G5520">
        <v>3.1733374238284702</v>
      </c>
      <c r="H5520">
        <v>0.83805279131716504</v>
      </c>
      <c r="I5520">
        <v>0.402001055006865</v>
      </c>
      <c r="J5520" t="s">
        <v>2015</v>
      </c>
      <c r="K5520" t="s">
        <v>1031</v>
      </c>
      <c r="L5520">
        <f t="shared" si="86"/>
        <v>-2.6594242858306698</v>
      </c>
      <c r="M5520" t="s">
        <v>1032</v>
      </c>
    </row>
    <row r="5521" spans="1:13" x14ac:dyDescent="0.2">
      <c r="A5521" t="s">
        <v>18839</v>
      </c>
      <c r="B5521" t="s">
        <v>18840</v>
      </c>
      <c r="C5521">
        <v>0</v>
      </c>
      <c r="D5521">
        <v>0</v>
      </c>
      <c r="E5521">
        <v>1.6082070385642199E-2</v>
      </c>
      <c r="F5521">
        <v>2.6594242858306698</v>
      </c>
      <c r="G5521">
        <v>3.1733374238284702</v>
      </c>
      <c r="H5521">
        <v>0.83805279131716504</v>
      </c>
      <c r="I5521">
        <v>0.402001055006865</v>
      </c>
      <c r="J5521" t="s">
        <v>2015</v>
      </c>
      <c r="K5521" t="s">
        <v>1031</v>
      </c>
      <c r="L5521">
        <f t="shared" si="86"/>
        <v>-2.6594242858306698</v>
      </c>
      <c r="M5521" t="s">
        <v>1032</v>
      </c>
    </row>
    <row r="5522" spans="1:13" x14ac:dyDescent="0.2">
      <c r="A5522" t="s">
        <v>18841</v>
      </c>
      <c r="B5522" t="s">
        <v>18842</v>
      </c>
      <c r="C5522">
        <v>0</v>
      </c>
      <c r="D5522">
        <v>0</v>
      </c>
      <c r="E5522">
        <v>1.6082070385642199E-2</v>
      </c>
      <c r="F5522">
        <v>2.6594242858306698</v>
      </c>
      <c r="G5522">
        <v>3.1733374238284702</v>
      </c>
      <c r="H5522">
        <v>0.83805279131716504</v>
      </c>
      <c r="I5522">
        <v>0.402001055006865</v>
      </c>
      <c r="J5522" t="s">
        <v>2015</v>
      </c>
      <c r="K5522" t="s">
        <v>1031</v>
      </c>
      <c r="L5522">
        <f t="shared" si="86"/>
        <v>-2.6594242858306698</v>
      </c>
      <c r="M5522" t="s">
        <v>1032</v>
      </c>
    </row>
    <row r="5523" spans="1:13" x14ac:dyDescent="0.2">
      <c r="A5523" t="s">
        <v>18843</v>
      </c>
      <c r="B5523" t="s">
        <v>18844</v>
      </c>
      <c r="C5523" t="s">
        <v>13655</v>
      </c>
      <c r="D5523" t="s">
        <v>16047</v>
      </c>
      <c r="E5523">
        <v>1.5298629869821801E-2</v>
      </c>
      <c r="F5523">
        <v>3.3340936021867802</v>
      </c>
      <c r="G5523">
        <v>3.1941597667100199</v>
      </c>
      <c r="H5523">
        <v>1.0438092787139699</v>
      </c>
      <c r="I5523">
        <v>0.296573637834324</v>
      </c>
      <c r="J5523" t="s">
        <v>2015</v>
      </c>
      <c r="K5523" t="s">
        <v>1031</v>
      </c>
      <c r="L5523">
        <f t="shared" si="86"/>
        <v>-3.3340936021867802</v>
      </c>
      <c r="M5523" t="s">
        <v>1032</v>
      </c>
    </row>
    <row r="5524" spans="1:13" x14ac:dyDescent="0.2">
      <c r="A5524" t="s">
        <v>18845</v>
      </c>
      <c r="B5524" t="s">
        <v>18846</v>
      </c>
      <c r="C5524">
        <v>0</v>
      </c>
      <c r="D5524">
        <v>0</v>
      </c>
      <c r="E5524">
        <v>1.5298629869821801E-2</v>
      </c>
      <c r="F5524">
        <v>3.3340936021867802</v>
      </c>
      <c r="G5524">
        <v>3.1941597667100199</v>
      </c>
      <c r="H5524">
        <v>1.0438092787139699</v>
      </c>
      <c r="I5524">
        <v>0.296573637834324</v>
      </c>
      <c r="J5524" t="s">
        <v>2015</v>
      </c>
      <c r="K5524" t="s">
        <v>1031</v>
      </c>
      <c r="L5524">
        <f t="shared" si="86"/>
        <v>-3.3340936021867802</v>
      </c>
      <c r="M5524" t="s">
        <v>1032</v>
      </c>
    </row>
    <row r="5525" spans="1:13" x14ac:dyDescent="0.2">
      <c r="A5525" t="s">
        <v>18847</v>
      </c>
      <c r="B5525" t="s">
        <v>18848</v>
      </c>
      <c r="C5525" t="s">
        <v>11672</v>
      </c>
      <c r="D5525" t="s">
        <v>18849</v>
      </c>
      <c r="E5525">
        <v>1.5298629869821801E-2</v>
      </c>
      <c r="F5525">
        <v>3.3340936021867802</v>
      </c>
      <c r="G5525">
        <v>3.1941597667100199</v>
      </c>
      <c r="H5525">
        <v>1.0438092787139699</v>
      </c>
      <c r="I5525">
        <v>0.296573637834324</v>
      </c>
      <c r="J5525" t="s">
        <v>2015</v>
      </c>
      <c r="K5525" t="s">
        <v>1031</v>
      </c>
      <c r="L5525">
        <f t="shared" si="86"/>
        <v>-3.3340936021867802</v>
      </c>
      <c r="M5525" t="s">
        <v>1032</v>
      </c>
    </row>
    <row r="5526" spans="1:13" x14ac:dyDescent="0.2">
      <c r="A5526" t="s">
        <v>18850</v>
      </c>
      <c r="B5526" t="s">
        <v>18851</v>
      </c>
      <c r="C5526" t="s">
        <v>17373</v>
      </c>
      <c r="D5526" t="s">
        <v>18852</v>
      </c>
      <c r="E5526">
        <v>1.3905299570312399E-2</v>
      </c>
      <c r="F5526">
        <v>2.76162031959531</v>
      </c>
      <c r="G5526">
        <v>3.17699464807309</v>
      </c>
      <c r="H5526">
        <v>0.86925557815159904</v>
      </c>
      <c r="I5526">
        <v>0.38470735418414498</v>
      </c>
      <c r="J5526" t="s">
        <v>2015</v>
      </c>
      <c r="K5526" t="s">
        <v>1031</v>
      </c>
      <c r="L5526">
        <f t="shared" si="86"/>
        <v>-2.76162031959531</v>
      </c>
      <c r="M5526" t="s">
        <v>1032</v>
      </c>
    </row>
    <row r="5527" spans="1:13" x14ac:dyDescent="0.2">
      <c r="A5527" t="s">
        <v>18853</v>
      </c>
      <c r="B5527" t="s">
        <v>18854</v>
      </c>
      <c r="C5527" t="s">
        <v>8349</v>
      </c>
      <c r="D5527" t="s">
        <v>18855</v>
      </c>
      <c r="E5527">
        <v>1.3905299570312399E-2</v>
      </c>
      <c r="F5527">
        <v>2.76162031959531</v>
      </c>
      <c r="G5527">
        <v>3.17699464807309</v>
      </c>
      <c r="H5527">
        <v>0.86925557815159904</v>
      </c>
      <c r="I5527">
        <v>0.38470735418414498</v>
      </c>
      <c r="J5527" t="s">
        <v>2015</v>
      </c>
      <c r="K5527" t="s">
        <v>1031</v>
      </c>
      <c r="L5527">
        <f t="shared" si="86"/>
        <v>-2.76162031959531</v>
      </c>
      <c r="M5527" t="s">
        <v>1032</v>
      </c>
    </row>
    <row r="5528" spans="1:13" x14ac:dyDescent="0.2">
      <c r="A5528" t="s">
        <v>18856</v>
      </c>
      <c r="B5528" t="s">
        <v>18857</v>
      </c>
      <c r="C5528">
        <v>0</v>
      </c>
      <c r="D5528" t="s">
        <v>18858</v>
      </c>
      <c r="E5528">
        <v>1.13588074848875E-2</v>
      </c>
      <c r="F5528">
        <v>2.9005047623265501</v>
      </c>
      <c r="G5528">
        <v>3.1823570807379</v>
      </c>
      <c r="H5528">
        <v>0.91143284324774898</v>
      </c>
      <c r="I5528">
        <v>0.36206735520600303</v>
      </c>
      <c r="J5528" t="s">
        <v>2015</v>
      </c>
      <c r="K5528" t="s">
        <v>1031</v>
      </c>
      <c r="L5528">
        <f t="shared" si="86"/>
        <v>-2.9005047623265501</v>
      </c>
      <c r="M5528" t="s">
        <v>1032</v>
      </c>
    </row>
    <row r="5529" spans="1:13" x14ac:dyDescent="0.2">
      <c r="A5529" t="s">
        <v>18859</v>
      </c>
      <c r="B5529" t="s">
        <v>18860</v>
      </c>
      <c r="C5529" t="s">
        <v>14485</v>
      </c>
      <c r="D5529" t="s">
        <v>14486</v>
      </c>
      <c r="E5529">
        <v>1.04026666431984E-2</v>
      </c>
      <c r="F5529">
        <v>3.0067426647441802</v>
      </c>
      <c r="G5529">
        <v>3.18662318211913</v>
      </c>
      <c r="H5529">
        <v>0.94355136861355204</v>
      </c>
      <c r="I5529">
        <v>0.34539895349741601</v>
      </c>
      <c r="J5529" t="s">
        <v>2015</v>
      </c>
      <c r="K5529" t="s">
        <v>1031</v>
      </c>
      <c r="L5529">
        <f t="shared" si="86"/>
        <v>-3.0067426647441802</v>
      </c>
      <c r="M5529" t="s">
        <v>1032</v>
      </c>
    </row>
    <row r="5530" spans="1:13" x14ac:dyDescent="0.2">
      <c r="A5530" t="s">
        <v>18861</v>
      </c>
      <c r="B5530" t="s">
        <v>18862</v>
      </c>
      <c r="C5530" t="s">
        <v>11934</v>
      </c>
      <c r="D5530" t="s">
        <v>16342</v>
      </c>
      <c r="E5530">
        <v>1.04026666431984E-2</v>
      </c>
      <c r="F5530">
        <v>3.0067426647441802</v>
      </c>
      <c r="G5530">
        <v>3.18662318211913</v>
      </c>
      <c r="H5530">
        <v>0.94355136861355204</v>
      </c>
      <c r="I5530">
        <v>0.34539895349741601</v>
      </c>
      <c r="J5530" t="s">
        <v>2015</v>
      </c>
      <c r="K5530" t="s">
        <v>1031</v>
      </c>
      <c r="L5530">
        <f t="shared" si="86"/>
        <v>-3.0067426647441802</v>
      </c>
      <c r="M5530" t="s">
        <v>1032</v>
      </c>
    </row>
    <row r="5531" spans="1:13" x14ac:dyDescent="0.2">
      <c r="A5531" t="s">
        <v>18863</v>
      </c>
      <c r="B5531" t="s">
        <v>18864</v>
      </c>
      <c r="C5531" t="s">
        <v>17757</v>
      </c>
      <c r="D5531" t="s">
        <v>18865</v>
      </c>
      <c r="E5531">
        <v>1.04026666431984E-2</v>
      </c>
      <c r="F5531">
        <v>3.0067426647441802</v>
      </c>
      <c r="G5531">
        <v>3.18662318211913</v>
      </c>
      <c r="H5531">
        <v>0.94355136861355204</v>
      </c>
      <c r="I5531">
        <v>0.34539895349741601</v>
      </c>
      <c r="J5531" t="s">
        <v>2015</v>
      </c>
      <c r="K5531" t="s">
        <v>1031</v>
      </c>
      <c r="L5531">
        <f t="shared" si="86"/>
        <v>-3.0067426647441802</v>
      </c>
      <c r="M5531" t="s">
        <v>1032</v>
      </c>
    </row>
    <row r="5532" spans="1:13" x14ac:dyDescent="0.2">
      <c r="A5532" t="s">
        <v>18866</v>
      </c>
      <c r="B5532" t="s">
        <v>18867</v>
      </c>
      <c r="C5532" t="s">
        <v>13860</v>
      </c>
      <c r="D5532" t="s">
        <v>18868</v>
      </c>
      <c r="E5532">
        <v>9.6192261273780298E-3</v>
      </c>
      <c r="F5532">
        <v>3.8336158422367799</v>
      </c>
      <c r="G5532">
        <v>3.2025528692615599</v>
      </c>
      <c r="H5532">
        <v>1.19704997816968</v>
      </c>
      <c r="I5532">
        <v>0.231287075289976</v>
      </c>
      <c r="J5532" t="s">
        <v>2015</v>
      </c>
      <c r="K5532" t="s">
        <v>1031</v>
      </c>
      <c r="L5532">
        <f t="shared" si="86"/>
        <v>-3.8336158422367799</v>
      </c>
      <c r="M5532" t="s">
        <v>1032</v>
      </c>
    </row>
    <row r="5533" spans="1:13" x14ac:dyDescent="0.2">
      <c r="A5533" t="s">
        <v>18869</v>
      </c>
      <c r="B5533" t="s">
        <v>18870</v>
      </c>
      <c r="C5533" t="s">
        <v>9857</v>
      </c>
      <c r="D5533" t="s">
        <v>17347</v>
      </c>
      <c r="E5533">
        <v>9.6192261273780298E-3</v>
      </c>
      <c r="F5533">
        <v>3.8336158422367799</v>
      </c>
      <c r="G5533">
        <v>3.2025528692615599</v>
      </c>
      <c r="H5533">
        <v>1.19704997816968</v>
      </c>
      <c r="I5533">
        <v>0.231287075289976</v>
      </c>
      <c r="J5533" t="s">
        <v>2015</v>
      </c>
      <c r="K5533" t="s">
        <v>1031</v>
      </c>
      <c r="L5533">
        <f t="shared" si="86"/>
        <v>-3.8336158422367799</v>
      </c>
      <c r="M5533" t="s">
        <v>1032</v>
      </c>
    </row>
    <row r="5534" spans="1:13" x14ac:dyDescent="0.2">
      <c r="A5534" t="s">
        <v>18871</v>
      </c>
      <c r="B5534" t="s">
        <v>18872</v>
      </c>
      <c r="C5534" t="s">
        <v>10606</v>
      </c>
      <c r="D5534" t="s">
        <v>13002</v>
      </c>
      <c r="E5534">
        <v>9.6192261273780298E-3</v>
      </c>
      <c r="F5534">
        <v>3.8336158422367799</v>
      </c>
      <c r="G5534">
        <v>3.2025528692615599</v>
      </c>
      <c r="H5534">
        <v>1.19704997816968</v>
      </c>
      <c r="I5534">
        <v>0.231287075289976</v>
      </c>
      <c r="J5534" t="s">
        <v>2015</v>
      </c>
      <c r="K5534" t="s">
        <v>1031</v>
      </c>
      <c r="L5534">
        <f t="shared" si="86"/>
        <v>-3.8336158422367799</v>
      </c>
      <c r="M5534" t="s">
        <v>1032</v>
      </c>
    </row>
    <row r="5535" spans="1:13" x14ac:dyDescent="0.2">
      <c r="A5535" t="s">
        <v>18873</v>
      </c>
      <c r="B5535" t="s">
        <v>18874</v>
      </c>
      <c r="C5535">
        <v>0</v>
      </c>
      <c r="D5535" t="s">
        <v>18875</v>
      </c>
      <c r="E5535">
        <v>9.6192261273780298E-3</v>
      </c>
      <c r="F5535">
        <v>3.8336158422367799</v>
      </c>
      <c r="G5535">
        <v>3.2025528692615599</v>
      </c>
      <c r="H5535">
        <v>1.19704997816968</v>
      </c>
      <c r="I5535">
        <v>0.231287075289976</v>
      </c>
      <c r="J5535" t="s">
        <v>2015</v>
      </c>
      <c r="K5535" t="s">
        <v>1031</v>
      </c>
      <c r="L5535">
        <f t="shared" si="86"/>
        <v>-3.8336158422367799</v>
      </c>
      <c r="M5535" t="s">
        <v>1032</v>
      </c>
    </row>
    <row r="5536" spans="1:13" x14ac:dyDescent="0.2">
      <c r="A5536" t="s">
        <v>18876</v>
      </c>
      <c r="B5536" t="s">
        <v>18877</v>
      </c>
      <c r="C5536" t="s">
        <v>16653</v>
      </c>
      <c r="D5536" t="s">
        <v>18163</v>
      </c>
      <c r="E5536">
        <v>9.6192261273780298E-3</v>
      </c>
      <c r="F5536">
        <v>3.8336158422367799</v>
      </c>
      <c r="G5536">
        <v>3.2025528692615599</v>
      </c>
      <c r="H5536">
        <v>1.19704997816968</v>
      </c>
      <c r="I5536">
        <v>0.231287075289976</v>
      </c>
      <c r="J5536" t="s">
        <v>2015</v>
      </c>
      <c r="K5536" t="s">
        <v>1031</v>
      </c>
      <c r="L5536">
        <f t="shared" si="86"/>
        <v>-3.8336158422367799</v>
      </c>
      <c r="M5536" t="s">
        <v>1032</v>
      </c>
    </row>
    <row r="5537" spans="1:13" x14ac:dyDescent="0.2">
      <c r="A5537" t="s">
        <v>18878</v>
      </c>
      <c r="B5537" t="s">
        <v>18879</v>
      </c>
      <c r="C5537">
        <v>0</v>
      </c>
      <c r="D5537" t="s">
        <v>18880</v>
      </c>
      <c r="E5537">
        <v>9.6192261273780298E-3</v>
      </c>
      <c r="F5537">
        <v>3.8336158422367799</v>
      </c>
      <c r="G5537">
        <v>3.2025528692615599</v>
      </c>
      <c r="H5537">
        <v>1.19704997816968</v>
      </c>
      <c r="I5537">
        <v>0.231287075289976</v>
      </c>
      <c r="J5537" t="s">
        <v>2015</v>
      </c>
      <c r="K5537" t="s">
        <v>1031</v>
      </c>
      <c r="L5537">
        <f t="shared" si="86"/>
        <v>-3.8336158422367799</v>
      </c>
      <c r="M5537" t="s">
        <v>1032</v>
      </c>
    </row>
    <row r="5538" spans="1:13" x14ac:dyDescent="0.2">
      <c r="A5538" t="s">
        <v>18881</v>
      </c>
      <c r="B5538" t="s">
        <v>18882</v>
      </c>
      <c r="C5538" t="s">
        <v>15034</v>
      </c>
      <c r="D5538" t="s">
        <v>18883</v>
      </c>
      <c r="E5538">
        <v>9.6192261273780298E-3</v>
      </c>
      <c r="F5538">
        <v>3.8336158422367799</v>
      </c>
      <c r="G5538">
        <v>3.2025528692615599</v>
      </c>
      <c r="H5538">
        <v>1.19704997816968</v>
      </c>
      <c r="I5538">
        <v>0.231287075289976</v>
      </c>
      <c r="J5538" t="s">
        <v>2015</v>
      </c>
      <c r="K5538" t="s">
        <v>1031</v>
      </c>
      <c r="L5538">
        <f t="shared" si="86"/>
        <v>-3.8336158422367799</v>
      </c>
      <c r="M5538" t="s">
        <v>1032</v>
      </c>
    </row>
    <row r="5539" spans="1:13" x14ac:dyDescent="0.2">
      <c r="A5539" t="s">
        <v>18884</v>
      </c>
      <c r="B5539" t="s">
        <v>18885</v>
      </c>
      <c r="C5539" t="s">
        <v>8906</v>
      </c>
      <c r="D5539" t="s">
        <v>12893</v>
      </c>
      <c r="E5539">
        <v>9.6192261273780298E-3</v>
      </c>
      <c r="F5539">
        <v>3.8336158422367799</v>
      </c>
      <c r="G5539">
        <v>3.2025528692615599</v>
      </c>
      <c r="H5539">
        <v>1.19704997816968</v>
      </c>
      <c r="I5539">
        <v>0.231287075289976</v>
      </c>
      <c r="J5539" t="s">
        <v>2015</v>
      </c>
      <c r="K5539" t="s">
        <v>1031</v>
      </c>
      <c r="L5539">
        <f t="shared" si="86"/>
        <v>-3.8336158422367799</v>
      </c>
      <c r="M5539" t="s">
        <v>1032</v>
      </c>
    </row>
    <row r="5540" spans="1:13" x14ac:dyDescent="0.2">
      <c r="A5540" t="s">
        <v>18886</v>
      </c>
      <c r="B5540" t="s">
        <v>18887</v>
      </c>
      <c r="C5540">
        <v>0</v>
      </c>
      <c r="D5540">
        <v>0</v>
      </c>
      <c r="E5540">
        <v>9.6192261273780298E-3</v>
      </c>
      <c r="F5540">
        <v>3.8336158422367799</v>
      </c>
      <c r="G5540">
        <v>3.2025528692615599</v>
      </c>
      <c r="H5540">
        <v>1.19704997816968</v>
      </c>
      <c r="I5540">
        <v>0.231287075289976</v>
      </c>
      <c r="J5540" t="s">
        <v>2015</v>
      </c>
      <c r="K5540" t="s">
        <v>1031</v>
      </c>
      <c r="L5540">
        <f t="shared" si="86"/>
        <v>-3.8336158422367799</v>
      </c>
      <c r="M5540" t="s">
        <v>1032</v>
      </c>
    </row>
    <row r="5541" spans="1:13" x14ac:dyDescent="0.2">
      <c r="A5541" t="s">
        <v>18888</v>
      </c>
      <c r="B5541" t="s">
        <v>18889</v>
      </c>
      <c r="C5541">
        <v>0</v>
      </c>
      <c r="D5541" t="s">
        <v>18890</v>
      </c>
      <c r="E5541">
        <v>9.6192261273780298E-3</v>
      </c>
      <c r="F5541">
        <v>3.8336158422367799</v>
      </c>
      <c r="G5541">
        <v>3.2025528692615599</v>
      </c>
      <c r="H5541">
        <v>1.19704997816968</v>
      </c>
      <c r="I5541">
        <v>0.231287075289976</v>
      </c>
      <c r="J5541" t="s">
        <v>2015</v>
      </c>
      <c r="K5541" t="s">
        <v>1031</v>
      </c>
      <c r="L5541">
        <f t="shared" si="86"/>
        <v>-3.8336158422367799</v>
      </c>
      <c r="M5541" t="s">
        <v>1032</v>
      </c>
    </row>
    <row r="5542" spans="1:13" x14ac:dyDescent="0.2">
      <c r="A5542" t="s">
        <v>18891</v>
      </c>
      <c r="B5542" t="s">
        <v>18892</v>
      </c>
      <c r="C5542">
        <v>0</v>
      </c>
      <c r="D5542" t="s">
        <v>18893</v>
      </c>
      <c r="E5542">
        <v>9.6192261273780298E-3</v>
      </c>
      <c r="F5542">
        <v>3.8336158422367799</v>
      </c>
      <c r="G5542">
        <v>3.2025528692615599</v>
      </c>
      <c r="H5542">
        <v>1.19704997816968</v>
      </c>
      <c r="I5542">
        <v>0.231287075289976</v>
      </c>
      <c r="J5542" t="s">
        <v>2015</v>
      </c>
      <c r="K5542" t="s">
        <v>1031</v>
      </c>
      <c r="L5542">
        <f t="shared" si="86"/>
        <v>-3.8336158422367799</v>
      </c>
      <c r="M5542" t="s">
        <v>1032</v>
      </c>
    </row>
    <row r="5543" spans="1:13" x14ac:dyDescent="0.2">
      <c r="A5543" t="s">
        <v>18894</v>
      </c>
      <c r="B5543" t="s">
        <v>18895</v>
      </c>
      <c r="C5543">
        <v>0</v>
      </c>
      <c r="D5543">
        <v>0</v>
      </c>
      <c r="E5543">
        <v>9.6192261273780298E-3</v>
      </c>
      <c r="F5543">
        <v>3.8336158422367799</v>
      </c>
      <c r="G5543">
        <v>3.2025528692615599</v>
      </c>
      <c r="H5543">
        <v>1.19704997816968</v>
      </c>
      <c r="I5543">
        <v>0.231287075289976</v>
      </c>
      <c r="J5543" t="s">
        <v>2015</v>
      </c>
      <c r="K5543" t="s">
        <v>1031</v>
      </c>
      <c r="L5543">
        <f t="shared" si="86"/>
        <v>-3.8336158422367799</v>
      </c>
      <c r="M5543" t="s">
        <v>1032</v>
      </c>
    </row>
    <row r="5544" spans="1:13" x14ac:dyDescent="0.2">
      <c r="A5544" t="s">
        <v>18896</v>
      </c>
      <c r="B5544" t="s">
        <v>18897</v>
      </c>
      <c r="C5544" t="s">
        <v>17757</v>
      </c>
      <c r="D5544" t="s">
        <v>18898</v>
      </c>
      <c r="E5544">
        <v>9.6192261273780298E-3</v>
      </c>
      <c r="F5544">
        <v>3.8336158422367799</v>
      </c>
      <c r="G5544">
        <v>3.2025528692615599</v>
      </c>
      <c r="H5544">
        <v>1.19704997816968</v>
      </c>
      <c r="I5544">
        <v>0.231287075289976</v>
      </c>
      <c r="J5544" t="s">
        <v>2015</v>
      </c>
      <c r="K5544" t="s">
        <v>1031</v>
      </c>
      <c r="L5544">
        <f t="shared" si="86"/>
        <v>-3.8336158422367799</v>
      </c>
      <c r="M5544" t="s">
        <v>1032</v>
      </c>
    </row>
    <row r="5545" spans="1:13" x14ac:dyDescent="0.2">
      <c r="A5545" t="s">
        <v>18899</v>
      </c>
      <c r="B5545" t="s">
        <v>18900</v>
      </c>
      <c r="C5545">
        <v>0</v>
      </c>
      <c r="D5545" t="s">
        <v>18901</v>
      </c>
      <c r="E5545">
        <v>8.2258958278686699E-3</v>
      </c>
      <c r="F5545">
        <v>3.1192896690912502</v>
      </c>
      <c r="G5545">
        <v>3.1895896793516001</v>
      </c>
      <c r="H5545">
        <v>0.97795954422744202</v>
      </c>
      <c r="I5545">
        <v>0.32809433335624899</v>
      </c>
      <c r="J5545" t="s">
        <v>2015</v>
      </c>
      <c r="K5545" t="s">
        <v>1031</v>
      </c>
      <c r="L5545">
        <f t="shared" si="86"/>
        <v>-3.1192896690912502</v>
      </c>
      <c r="M5545" t="s">
        <v>1032</v>
      </c>
    </row>
    <row r="5546" spans="1:13" x14ac:dyDescent="0.2">
      <c r="A5546" t="s">
        <v>18902</v>
      </c>
      <c r="B5546" t="s">
        <v>18903</v>
      </c>
      <c r="C5546">
        <v>0</v>
      </c>
      <c r="D5546" t="s">
        <v>18904</v>
      </c>
      <c r="E5546">
        <v>8.2258958278686699E-3</v>
      </c>
      <c r="F5546">
        <v>3.1192896690912502</v>
      </c>
      <c r="G5546">
        <v>3.1895896793516001</v>
      </c>
      <c r="H5546">
        <v>0.97795954422744202</v>
      </c>
      <c r="I5546">
        <v>0.32809433335624899</v>
      </c>
      <c r="J5546" t="s">
        <v>2015</v>
      </c>
      <c r="K5546" t="s">
        <v>1031</v>
      </c>
      <c r="L5546">
        <f t="shared" si="86"/>
        <v>-3.1192896690912502</v>
      </c>
      <c r="M5546" t="s">
        <v>1032</v>
      </c>
    </row>
    <row r="5547" spans="1:13" x14ac:dyDescent="0.2">
      <c r="A5547" t="s">
        <v>18905</v>
      </c>
      <c r="B5547" t="s">
        <v>18906</v>
      </c>
      <c r="C5547" t="s">
        <v>6407</v>
      </c>
      <c r="D5547" t="s">
        <v>8434</v>
      </c>
      <c r="E5547">
        <v>5.6794037424437501E-3</v>
      </c>
      <c r="F5547">
        <v>3.2826610946491899</v>
      </c>
      <c r="G5547">
        <v>3.19427044833574</v>
      </c>
      <c r="H5547">
        <v>1.02767162259523</v>
      </c>
      <c r="I5547">
        <v>0.30410432072190802</v>
      </c>
      <c r="J5547" t="s">
        <v>2015</v>
      </c>
      <c r="K5547" t="s">
        <v>1031</v>
      </c>
      <c r="L5547">
        <f t="shared" si="86"/>
        <v>-3.2826610946491899</v>
      </c>
      <c r="M5547" t="s">
        <v>1032</v>
      </c>
    </row>
    <row r="5548" spans="1:13" x14ac:dyDescent="0.2">
      <c r="A5548" t="s">
        <v>18907</v>
      </c>
      <c r="B5548" t="s">
        <v>18908</v>
      </c>
      <c r="C5548" t="s">
        <v>2115</v>
      </c>
      <c r="D5548" t="s">
        <v>18909</v>
      </c>
      <c r="E5548">
        <v>5.6794037424437501E-3</v>
      </c>
      <c r="F5548">
        <v>3.2826610946491899</v>
      </c>
      <c r="G5548">
        <v>3.19427044833574</v>
      </c>
      <c r="H5548">
        <v>1.02767162259523</v>
      </c>
      <c r="I5548">
        <v>0.30410432072190802</v>
      </c>
      <c r="J5548" t="s">
        <v>2015</v>
      </c>
      <c r="K5548" t="s">
        <v>1031</v>
      </c>
      <c r="L5548">
        <f t="shared" si="86"/>
        <v>-3.2826610946491899</v>
      </c>
      <c r="M5548" t="s">
        <v>1032</v>
      </c>
    </row>
    <row r="5549" spans="1:13" x14ac:dyDescent="0.2">
      <c r="A5549" t="s">
        <v>18910</v>
      </c>
      <c r="B5549" t="s">
        <v>18911</v>
      </c>
      <c r="C5549" t="s">
        <v>8303</v>
      </c>
      <c r="D5549" t="s">
        <v>18912</v>
      </c>
      <c r="E5549">
        <v>5.6794037424437501E-3</v>
      </c>
      <c r="F5549">
        <v>3.2826610946491899</v>
      </c>
      <c r="G5549">
        <v>3.19427044833574</v>
      </c>
      <c r="H5549">
        <v>1.02767162259523</v>
      </c>
      <c r="I5549">
        <v>0.30410432072190802</v>
      </c>
      <c r="J5549" t="s">
        <v>2015</v>
      </c>
      <c r="K5549" t="s">
        <v>1031</v>
      </c>
      <c r="L5549">
        <f t="shared" si="86"/>
        <v>-3.2826610946491899</v>
      </c>
      <c r="M5549" t="s">
        <v>1032</v>
      </c>
    </row>
    <row r="5550" spans="1:13" x14ac:dyDescent="0.2">
      <c r="A5550" t="s">
        <v>18913</v>
      </c>
      <c r="B5550" t="s">
        <v>18914</v>
      </c>
      <c r="C5550" t="s">
        <v>12634</v>
      </c>
      <c r="D5550" t="s">
        <v>18915</v>
      </c>
      <c r="E5550">
        <v>5.6794037424437501E-3</v>
      </c>
      <c r="F5550">
        <v>3.2826610946491899</v>
      </c>
      <c r="G5550">
        <v>3.19427044833574</v>
      </c>
      <c r="H5550">
        <v>1.02767162259523</v>
      </c>
      <c r="I5550">
        <v>0.30410432072190802</v>
      </c>
      <c r="J5550" t="s">
        <v>2015</v>
      </c>
      <c r="K5550" t="s">
        <v>1031</v>
      </c>
      <c r="L5550">
        <f t="shared" si="86"/>
        <v>-3.2826610946491899</v>
      </c>
      <c r="M5550" t="s">
        <v>1032</v>
      </c>
    </row>
    <row r="5551" spans="1:13" x14ac:dyDescent="0.2">
      <c r="A5551" t="s">
        <v>18916</v>
      </c>
      <c r="B5551" t="s">
        <v>18917</v>
      </c>
      <c r="C5551" t="s">
        <v>18918</v>
      </c>
      <c r="D5551" t="s">
        <v>18919</v>
      </c>
      <c r="E5551">
        <v>602.50267364388196</v>
      </c>
      <c r="F5551">
        <v>-1.5448610280478401</v>
      </c>
      <c r="G5551">
        <v>0.56767111862660302</v>
      </c>
      <c r="H5551">
        <v>-2.72140148997787</v>
      </c>
      <c r="I5551">
        <v>6.5005756648086497E-3</v>
      </c>
      <c r="J5551">
        <v>3.9437664754458701E-2</v>
      </c>
      <c r="K5551" t="s">
        <v>408</v>
      </c>
      <c r="L5551">
        <f t="shared" si="86"/>
        <v>1.5448610280478401</v>
      </c>
      <c r="M5551" t="s">
        <v>18920</v>
      </c>
    </row>
    <row r="5552" spans="1:13" x14ac:dyDescent="0.2">
      <c r="A5552" t="s">
        <v>18921</v>
      </c>
      <c r="B5552" t="s">
        <v>18922</v>
      </c>
      <c r="C5552" t="s">
        <v>18923</v>
      </c>
      <c r="D5552" t="s">
        <v>18924</v>
      </c>
      <c r="E5552">
        <v>521.10660889918495</v>
      </c>
      <c r="F5552">
        <v>-2.5736064652949602</v>
      </c>
      <c r="G5552">
        <v>0.54583431302031005</v>
      </c>
      <c r="H5552">
        <v>-4.7149957485344096</v>
      </c>
      <c r="I5552" s="2">
        <v>2.4171579630696998E-6</v>
      </c>
      <c r="J5552">
        <v>2.6117808542341101E-4</v>
      </c>
      <c r="K5552" t="s">
        <v>408</v>
      </c>
      <c r="L5552">
        <f t="shared" si="86"/>
        <v>2.5736064652949602</v>
      </c>
      <c r="M5552" t="s">
        <v>18920</v>
      </c>
    </row>
    <row r="5553" spans="1:13" x14ac:dyDescent="0.2">
      <c r="A5553" t="s">
        <v>18925</v>
      </c>
      <c r="B5553" t="s">
        <v>18926</v>
      </c>
      <c r="C5553" t="s">
        <v>18927</v>
      </c>
      <c r="D5553" t="s">
        <v>18928</v>
      </c>
      <c r="E5553">
        <v>505.254150019848</v>
      </c>
      <c r="F5553">
        <v>-1.7586252163089899</v>
      </c>
      <c r="G5553">
        <v>0.59827548482220605</v>
      </c>
      <c r="H5553">
        <v>-2.9394906876914999</v>
      </c>
      <c r="I5553">
        <v>3.2875214955059399E-3</v>
      </c>
      <c r="J5553">
        <v>2.4973208742225101E-2</v>
      </c>
      <c r="K5553" t="s">
        <v>408</v>
      </c>
      <c r="L5553">
        <f t="shared" si="86"/>
        <v>1.7586252163089899</v>
      </c>
      <c r="M5553" t="s">
        <v>18920</v>
      </c>
    </row>
    <row r="5554" spans="1:13" x14ac:dyDescent="0.2">
      <c r="A5554" t="s">
        <v>18929</v>
      </c>
      <c r="B5554" t="s">
        <v>18930</v>
      </c>
      <c r="C5554" t="s">
        <v>3533</v>
      </c>
      <c r="D5554" t="s">
        <v>3694</v>
      </c>
      <c r="E5554">
        <v>426.12585924878903</v>
      </c>
      <c r="F5554">
        <v>-1.71708821287721</v>
      </c>
      <c r="G5554">
        <v>0.57112597551737398</v>
      </c>
      <c r="H5554">
        <v>-3.0064964412128599</v>
      </c>
      <c r="I5554">
        <v>2.6427714713144501E-3</v>
      </c>
      <c r="J5554">
        <v>2.1638109799790299E-2</v>
      </c>
      <c r="K5554" t="s">
        <v>408</v>
      </c>
      <c r="L5554">
        <f t="shared" si="86"/>
        <v>1.71708821287721</v>
      </c>
      <c r="M5554" t="s">
        <v>18920</v>
      </c>
    </row>
    <row r="5555" spans="1:13" x14ac:dyDescent="0.2">
      <c r="A5555" t="s">
        <v>18931</v>
      </c>
      <c r="B5555" t="s">
        <v>142</v>
      </c>
      <c r="C5555" t="s">
        <v>628</v>
      </c>
      <c r="D5555" t="s">
        <v>629</v>
      </c>
      <c r="E5555">
        <v>371.71928251156902</v>
      </c>
      <c r="F5555">
        <v>-2.1314594944965202</v>
      </c>
      <c r="G5555">
        <v>0.61489075671898896</v>
      </c>
      <c r="H5555">
        <v>-3.46640353787366</v>
      </c>
      <c r="I5555">
        <v>5.2747096628214896E-4</v>
      </c>
      <c r="J5555">
        <v>7.6729476542890199E-3</v>
      </c>
      <c r="K5555" t="s">
        <v>408</v>
      </c>
      <c r="L5555">
        <f t="shared" si="86"/>
        <v>2.1314594944965202</v>
      </c>
      <c r="M5555" t="s">
        <v>18920</v>
      </c>
    </row>
    <row r="5556" spans="1:13" x14ac:dyDescent="0.2">
      <c r="A5556" t="s">
        <v>18932</v>
      </c>
      <c r="B5556" t="s">
        <v>18933</v>
      </c>
      <c r="C5556" t="s">
        <v>18934</v>
      </c>
      <c r="D5556" t="s">
        <v>18935</v>
      </c>
      <c r="E5556">
        <v>361.66400148204502</v>
      </c>
      <c r="F5556">
        <v>-1.96813363867767</v>
      </c>
      <c r="G5556">
        <v>0.71023303745229105</v>
      </c>
      <c r="H5556">
        <v>-2.7711096709013301</v>
      </c>
      <c r="I5556">
        <v>5.5865607093183497E-3</v>
      </c>
      <c r="J5556">
        <v>3.5544138035835601E-2</v>
      </c>
      <c r="K5556" t="s">
        <v>408</v>
      </c>
      <c r="L5556">
        <f t="shared" si="86"/>
        <v>1.96813363867767</v>
      </c>
      <c r="M5556" t="s">
        <v>18920</v>
      </c>
    </row>
    <row r="5557" spans="1:13" x14ac:dyDescent="0.2">
      <c r="A5557" t="s">
        <v>18936</v>
      </c>
      <c r="B5557" t="s">
        <v>18937</v>
      </c>
      <c r="C5557" t="s">
        <v>18938</v>
      </c>
      <c r="D5557" t="s">
        <v>18939</v>
      </c>
      <c r="E5557">
        <v>351.800326160238</v>
      </c>
      <c r="F5557">
        <v>-1.9094931594047899</v>
      </c>
      <c r="G5557">
        <v>0.48611747591916799</v>
      </c>
      <c r="H5557">
        <v>-3.9280487824352601</v>
      </c>
      <c r="I5557" s="2">
        <v>8.5637842739092994E-5</v>
      </c>
      <c r="J5557">
        <v>2.4489437319318201E-3</v>
      </c>
      <c r="K5557" t="s">
        <v>408</v>
      </c>
      <c r="L5557">
        <f t="shared" si="86"/>
        <v>1.9094931594047899</v>
      </c>
      <c r="M5557" t="s">
        <v>18920</v>
      </c>
    </row>
    <row r="5558" spans="1:13" x14ac:dyDescent="0.2">
      <c r="A5558" t="s">
        <v>18940</v>
      </c>
      <c r="B5558" t="s">
        <v>18941</v>
      </c>
      <c r="C5558" t="s">
        <v>18942</v>
      </c>
      <c r="D5558" t="s">
        <v>18943</v>
      </c>
      <c r="E5558">
        <v>351.55896913907702</v>
      </c>
      <c r="F5558">
        <v>-1.8890019504251201</v>
      </c>
      <c r="G5558">
        <v>0.63726577904270498</v>
      </c>
      <c r="H5558">
        <v>-2.96422938834526</v>
      </c>
      <c r="I5558">
        <v>3.0344199913566201E-3</v>
      </c>
      <c r="J5558">
        <v>2.3506440155540102E-2</v>
      </c>
      <c r="K5558" t="s">
        <v>408</v>
      </c>
      <c r="L5558">
        <f t="shared" si="86"/>
        <v>1.8890019504251201</v>
      </c>
      <c r="M5558" t="s">
        <v>18920</v>
      </c>
    </row>
    <row r="5559" spans="1:13" x14ac:dyDescent="0.2">
      <c r="A5559" t="s">
        <v>18944</v>
      </c>
      <c r="B5559" t="s">
        <v>18945</v>
      </c>
      <c r="C5559" t="s">
        <v>18946</v>
      </c>
      <c r="D5559" t="s">
        <v>18947</v>
      </c>
      <c r="E5559">
        <v>339.71650326753701</v>
      </c>
      <c r="F5559">
        <v>-2.0657900338356798</v>
      </c>
      <c r="G5559">
        <v>0.67758591100420296</v>
      </c>
      <c r="H5559">
        <v>-3.04874998179067</v>
      </c>
      <c r="I5559">
        <v>2.29795638307244E-3</v>
      </c>
      <c r="J5559">
        <v>1.9461206287452699E-2</v>
      </c>
      <c r="K5559" t="s">
        <v>408</v>
      </c>
      <c r="L5559">
        <f t="shared" si="86"/>
        <v>2.0657900338356798</v>
      </c>
      <c r="M5559" t="s">
        <v>18920</v>
      </c>
    </row>
    <row r="5560" spans="1:13" x14ac:dyDescent="0.2">
      <c r="A5560" t="s">
        <v>18948</v>
      </c>
      <c r="B5560" t="s">
        <v>18949</v>
      </c>
      <c r="C5560" t="s">
        <v>18950</v>
      </c>
      <c r="D5560" t="s">
        <v>18951</v>
      </c>
      <c r="E5560">
        <v>315.55823168538302</v>
      </c>
      <c r="F5560">
        <v>-1.9124233135019899</v>
      </c>
      <c r="G5560">
        <v>0.56204410741743005</v>
      </c>
      <c r="H5560">
        <v>-3.40262141042541</v>
      </c>
      <c r="I5560">
        <v>6.6742693869784704E-4</v>
      </c>
      <c r="J5560">
        <v>8.8806042989796399E-3</v>
      </c>
      <c r="K5560" t="s">
        <v>408</v>
      </c>
      <c r="L5560">
        <f t="shared" si="86"/>
        <v>1.9124233135019899</v>
      </c>
      <c r="M5560" t="s">
        <v>18920</v>
      </c>
    </row>
    <row r="5561" spans="1:13" x14ac:dyDescent="0.2">
      <c r="A5561" t="s">
        <v>18952</v>
      </c>
      <c r="B5561" t="s">
        <v>18953</v>
      </c>
      <c r="C5561" t="s">
        <v>18954</v>
      </c>
      <c r="D5561" t="s">
        <v>18955</v>
      </c>
      <c r="E5561">
        <v>272.09849151012799</v>
      </c>
      <c r="F5561">
        <v>-1.4838542138205399</v>
      </c>
      <c r="G5561">
        <v>0.48819132965372802</v>
      </c>
      <c r="H5561">
        <v>-3.0394931734511399</v>
      </c>
      <c r="I5561">
        <v>2.36976573152095E-3</v>
      </c>
      <c r="J5561">
        <v>1.9907938122576199E-2</v>
      </c>
      <c r="K5561" t="s">
        <v>408</v>
      </c>
      <c r="L5561">
        <f t="shared" si="86"/>
        <v>1.4838542138205399</v>
      </c>
      <c r="M5561" t="s">
        <v>18920</v>
      </c>
    </row>
    <row r="5562" spans="1:13" x14ac:dyDescent="0.2">
      <c r="A5562" t="s">
        <v>18956</v>
      </c>
      <c r="B5562" t="s">
        <v>18957</v>
      </c>
      <c r="C5562" t="s">
        <v>1115</v>
      </c>
      <c r="D5562" t="s">
        <v>18958</v>
      </c>
      <c r="E5562">
        <v>262.13904190973801</v>
      </c>
      <c r="F5562">
        <v>-1.46383701039556</v>
      </c>
      <c r="G5562">
        <v>0.54945174323789103</v>
      </c>
      <c r="H5562">
        <v>-2.6641775704800601</v>
      </c>
      <c r="I5562">
        <v>7.71768118419965E-3</v>
      </c>
      <c r="J5562">
        <v>4.4332454611713298E-2</v>
      </c>
      <c r="K5562" t="s">
        <v>408</v>
      </c>
      <c r="L5562">
        <f t="shared" si="86"/>
        <v>1.46383701039556</v>
      </c>
      <c r="M5562" t="s">
        <v>18920</v>
      </c>
    </row>
    <row r="5563" spans="1:13" x14ac:dyDescent="0.2">
      <c r="A5563" t="s">
        <v>18959</v>
      </c>
      <c r="B5563" t="s">
        <v>143</v>
      </c>
      <c r="C5563" t="s">
        <v>630</v>
      </c>
      <c r="D5563" t="s">
        <v>631</v>
      </c>
      <c r="E5563">
        <v>256.139725198294</v>
      </c>
      <c r="F5563">
        <v>-2.04024498961991</v>
      </c>
      <c r="G5563">
        <v>0.60176184523476595</v>
      </c>
      <c r="H5563">
        <v>-3.3904525615510801</v>
      </c>
      <c r="I5563">
        <v>6.9777329644988705E-4</v>
      </c>
      <c r="J5563">
        <v>8.9939145639425806E-3</v>
      </c>
      <c r="K5563" t="s">
        <v>408</v>
      </c>
      <c r="L5563">
        <f t="shared" si="86"/>
        <v>2.04024498961991</v>
      </c>
      <c r="M5563" t="s">
        <v>18920</v>
      </c>
    </row>
    <row r="5564" spans="1:13" x14ac:dyDescent="0.2">
      <c r="A5564" t="s">
        <v>18960</v>
      </c>
      <c r="B5564" t="s">
        <v>18961</v>
      </c>
      <c r="C5564" t="s">
        <v>18962</v>
      </c>
      <c r="D5564" t="s">
        <v>18963</v>
      </c>
      <c r="E5564">
        <v>247.86782429778901</v>
      </c>
      <c r="F5564">
        <v>-1.89185950222671</v>
      </c>
      <c r="G5564">
        <v>0.49660659693755999</v>
      </c>
      <c r="H5564">
        <v>-3.8095738435480002</v>
      </c>
      <c r="I5564">
        <v>1.3920652633405201E-4</v>
      </c>
      <c r="J5564">
        <v>3.3626845739540101E-3</v>
      </c>
      <c r="K5564" t="s">
        <v>408</v>
      </c>
      <c r="L5564">
        <f t="shared" si="86"/>
        <v>1.89185950222671</v>
      </c>
      <c r="M5564" t="s">
        <v>18920</v>
      </c>
    </row>
    <row r="5565" spans="1:13" x14ac:dyDescent="0.2">
      <c r="A5565" t="s">
        <v>18964</v>
      </c>
      <c r="B5565" t="s">
        <v>18965</v>
      </c>
      <c r="C5565" t="s">
        <v>4616</v>
      </c>
      <c r="D5565" t="s">
        <v>18966</v>
      </c>
      <c r="E5565">
        <v>212.95796645929599</v>
      </c>
      <c r="F5565">
        <v>-1.3884397686190599</v>
      </c>
      <c r="G5565">
        <v>0.474582410467349</v>
      </c>
      <c r="H5565">
        <v>-2.9256030944168101</v>
      </c>
      <c r="I5565">
        <v>3.437892444546E-3</v>
      </c>
      <c r="J5565">
        <v>2.5802720898167399E-2</v>
      </c>
      <c r="K5565" t="s">
        <v>408</v>
      </c>
      <c r="L5565">
        <f t="shared" si="86"/>
        <v>1.3884397686190599</v>
      </c>
      <c r="M5565" t="s">
        <v>18920</v>
      </c>
    </row>
    <row r="5566" spans="1:13" x14ac:dyDescent="0.2">
      <c r="A5566" t="s">
        <v>18967</v>
      </c>
      <c r="B5566" t="s">
        <v>18968</v>
      </c>
      <c r="C5566" t="s">
        <v>18969</v>
      </c>
      <c r="D5566" t="s">
        <v>18970</v>
      </c>
      <c r="E5566">
        <v>194.55506462976601</v>
      </c>
      <c r="F5566">
        <v>-1.2832667557043</v>
      </c>
      <c r="G5566">
        <v>0.48633438017116898</v>
      </c>
      <c r="H5566">
        <v>-2.6386511174732101</v>
      </c>
      <c r="I5566">
        <v>8.3236593195623997E-3</v>
      </c>
      <c r="J5566">
        <v>4.6784190991657003E-2</v>
      </c>
      <c r="K5566" t="s">
        <v>408</v>
      </c>
      <c r="L5566">
        <f t="shared" si="86"/>
        <v>1.2832667557043</v>
      </c>
      <c r="M5566" t="s">
        <v>18920</v>
      </c>
    </row>
    <row r="5567" spans="1:13" x14ac:dyDescent="0.2">
      <c r="A5567" t="s">
        <v>18971</v>
      </c>
      <c r="B5567" t="s">
        <v>18972</v>
      </c>
      <c r="C5567" t="s">
        <v>5830</v>
      </c>
      <c r="D5567" t="s">
        <v>18973</v>
      </c>
      <c r="E5567">
        <v>193.39640622453399</v>
      </c>
      <c r="F5567">
        <v>-1.50435858515405</v>
      </c>
      <c r="G5567">
        <v>0.49570816180215099</v>
      </c>
      <c r="H5567">
        <v>-3.0347666249531602</v>
      </c>
      <c r="I5567">
        <v>2.40721876850746E-3</v>
      </c>
      <c r="J5567">
        <v>2.01685027035244E-2</v>
      </c>
      <c r="K5567" t="s">
        <v>408</v>
      </c>
      <c r="L5567">
        <f t="shared" si="86"/>
        <v>1.50435858515405</v>
      </c>
      <c r="M5567" t="s">
        <v>18920</v>
      </c>
    </row>
    <row r="5568" spans="1:13" x14ac:dyDescent="0.2">
      <c r="A5568" t="s">
        <v>18974</v>
      </c>
      <c r="B5568" t="s">
        <v>18975</v>
      </c>
      <c r="C5568" t="s">
        <v>18976</v>
      </c>
      <c r="D5568" t="s">
        <v>18977</v>
      </c>
      <c r="E5568">
        <v>188.87987574153601</v>
      </c>
      <c r="F5568">
        <v>-2.5954721608287699</v>
      </c>
      <c r="G5568">
        <v>0.434112440273694</v>
      </c>
      <c r="H5568">
        <v>-5.9788016192127804</v>
      </c>
      <c r="I5568" s="2">
        <v>2.2478509847751802E-9</v>
      </c>
      <c r="J5568" s="2">
        <v>2.8174564243172101E-6</v>
      </c>
      <c r="K5568" t="s">
        <v>408</v>
      </c>
      <c r="L5568">
        <f t="shared" si="86"/>
        <v>2.5954721608287699</v>
      </c>
      <c r="M5568" t="s">
        <v>18920</v>
      </c>
    </row>
    <row r="5569" spans="1:13" x14ac:dyDescent="0.2">
      <c r="A5569" t="s">
        <v>18978</v>
      </c>
      <c r="B5569" t="s">
        <v>18979</v>
      </c>
      <c r="C5569" t="s">
        <v>18980</v>
      </c>
      <c r="D5569" t="s">
        <v>18981</v>
      </c>
      <c r="E5569">
        <v>181.41361197192199</v>
      </c>
      <c r="F5569">
        <v>-1.9898502918235801</v>
      </c>
      <c r="G5569">
        <v>0.62617038974097705</v>
      </c>
      <c r="H5569">
        <v>-3.1778096256622801</v>
      </c>
      <c r="I5569">
        <v>1.48392151380401E-3</v>
      </c>
      <c r="J5569">
        <v>1.45308376984527E-2</v>
      </c>
      <c r="K5569" t="s">
        <v>408</v>
      </c>
      <c r="L5569">
        <f t="shared" si="86"/>
        <v>1.9898502918235801</v>
      </c>
      <c r="M5569" t="s">
        <v>18920</v>
      </c>
    </row>
    <row r="5570" spans="1:13" x14ac:dyDescent="0.2">
      <c r="A5570" t="s">
        <v>18982</v>
      </c>
      <c r="B5570" t="s">
        <v>18983</v>
      </c>
      <c r="C5570" t="s">
        <v>18984</v>
      </c>
      <c r="D5570" t="s">
        <v>18985</v>
      </c>
      <c r="E5570">
        <v>179.507516010026</v>
      </c>
      <c r="F5570">
        <v>-3.4715827812712199</v>
      </c>
      <c r="G5570">
        <v>0.76662286602902696</v>
      </c>
      <c r="H5570">
        <v>-4.5284101676400796</v>
      </c>
      <c r="I5570" s="2">
        <v>5.9429136714966201E-6</v>
      </c>
      <c r="J5570">
        <v>4.7749025614447798E-4</v>
      </c>
      <c r="K5570" t="s">
        <v>408</v>
      </c>
      <c r="L5570">
        <f t="shared" ref="L5570:L5633" si="87">F5570*-1</f>
        <v>3.4715827812712199</v>
      </c>
      <c r="M5570" t="s">
        <v>18920</v>
      </c>
    </row>
    <row r="5571" spans="1:13" x14ac:dyDescent="0.2">
      <c r="A5571" t="s">
        <v>18986</v>
      </c>
      <c r="B5571" t="s">
        <v>135</v>
      </c>
      <c r="C5571" t="s">
        <v>614</v>
      </c>
      <c r="D5571" t="s">
        <v>615</v>
      </c>
      <c r="E5571">
        <v>178.946747808428</v>
      </c>
      <c r="F5571">
        <v>-2.5732265757596799</v>
      </c>
      <c r="G5571">
        <v>0.49827008733537698</v>
      </c>
      <c r="H5571">
        <v>-5.1643207994295697</v>
      </c>
      <c r="I5571" s="2">
        <v>2.41313532459372E-7</v>
      </c>
      <c r="J5571" s="2">
        <v>5.8165842612418603E-5</v>
      </c>
      <c r="K5571" t="s">
        <v>408</v>
      </c>
      <c r="L5571">
        <f t="shared" si="87"/>
        <v>2.5732265757596799</v>
      </c>
      <c r="M5571" t="s">
        <v>18920</v>
      </c>
    </row>
    <row r="5572" spans="1:13" x14ac:dyDescent="0.2">
      <c r="A5572" t="s">
        <v>18987</v>
      </c>
      <c r="B5572" t="s">
        <v>18988</v>
      </c>
      <c r="C5572" t="s">
        <v>18989</v>
      </c>
      <c r="D5572" t="s">
        <v>18990</v>
      </c>
      <c r="E5572">
        <v>172.18174475910101</v>
      </c>
      <c r="F5572">
        <v>-4.3837027064744296</v>
      </c>
      <c r="G5572">
        <v>0.92812233210043504</v>
      </c>
      <c r="H5572">
        <v>-4.7231949440906904</v>
      </c>
      <c r="I5572" s="2">
        <v>2.32168105799684E-6</v>
      </c>
      <c r="J5572">
        <v>2.5526272263975801E-4</v>
      </c>
      <c r="K5572" t="s">
        <v>408</v>
      </c>
      <c r="L5572">
        <f t="shared" si="87"/>
        <v>4.3837027064744296</v>
      </c>
      <c r="M5572" t="s">
        <v>18920</v>
      </c>
    </row>
    <row r="5573" spans="1:13" x14ac:dyDescent="0.2">
      <c r="A5573" t="s">
        <v>18991</v>
      </c>
      <c r="B5573" t="s">
        <v>18992</v>
      </c>
      <c r="C5573" t="s">
        <v>18993</v>
      </c>
      <c r="D5573" t="s">
        <v>18994</v>
      </c>
      <c r="E5573">
        <v>171.58972651630299</v>
      </c>
      <c r="F5573">
        <v>-1.5461701250023701</v>
      </c>
      <c r="G5573">
        <v>0.51723024386917904</v>
      </c>
      <c r="H5573">
        <v>-2.9893265974474499</v>
      </c>
      <c r="I5573">
        <v>2.79593097308071E-3</v>
      </c>
      <c r="J5573">
        <v>2.2461506579343499E-2</v>
      </c>
      <c r="K5573" t="s">
        <v>408</v>
      </c>
      <c r="L5573">
        <f t="shared" si="87"/>
        <v>1.5461701250023701</v>
      </c>
      <c r="M5573" t="s">
        <v>18920</v>
      </c>
    </row>
    <row r="5574" spans="1:13" x14ac:dyDescent="0.2">
      <c r="A5574" t="s">
        <v>18995</v>
      </c>
      <c r="B5574" t="s">
        <v>18996</v>
      </c>
      <c r="C5574" t="s">
        <v>18997</v>
      </c>
      <c r="D5574" t="s">
        <v>18998</v>
      </c>
      <c r="E5574">
        <v>154.29262415528399</v>
      </c>
      <c r="F5574">
        <v>-1.62396696628695</v>
      </c>
      <c r="G5574">
        <v>0.52965390863667705</v>
      </c>
      <c r="H5574">
        <v>-3.0660907808025502</v>
      </c>
      <c r="I5574">
        <v>2.1687745629556101E-3</v>
      </c>
      <c r="J5574">
        <v>1.8825083360170101E-2</v>
      </c>
      <c r="K5574" t="s">
        <v>408</v>
      </c>
      <c r="L5574">
        <f t="shared" si="87"/>
        <v>1.62396696628695</v>
      </c>
      <c r="M5574" t="s">
        <v>18920</v>
      </c>
    </row>
    <row r="5575" spans="1:13" x14ac:dyDescent="0.2">
      <c r="A5575" t="s">
        <v>18999</v>
      </c>
      <c r="B5575" t="s">
        <v>19000</v>
      </c>
      <c r="C5575">
        <v>0</v>
      </c>
      <c r="D5575">
        <v>0</v>
      </c>
      <c r="E5575">
        <v>149.16529420299599</v>
      </c>
      <c r="F5575">
        <v>11.918042220399199</v>
      </c>
      <c r="G5575">
        <v>2.5444822304067101</v>
      </c>
      <c r="H5575">
        <v>4.6838771668270898</v>
      </c>
      <c r="I5575" s="2">
        <v>2.8149874027445199E-6</v>
      </c>
      <c r="J5575">
        <v>2.89205345131146E-4</v>
      </c>
      <c r="K5575" t="s">
        <v>19001</v>
      </c>
      <c r="L5575">
        <f t="shared" si="87"/>
        <v>-11.918042220399199</v>
      </c>
      <c r="M5575" t="s">
        <v>18920</v>
      </c>
    </row>
    <row r="5576" spans="1:13" x14ac:dyDescent="0.2">
      <c r="A5576" t="s">
        <v>19002</v>
      </c>
      <c r="B5576" t="s">
        <v>19003</v>
      </c>
      <c r="C5576" t="s">
        <v>19004</v>
      </c>
      <c r="D5576" t="s">
        <v>19005</v>
      </c>
      <c r="E5576">
        <v>143.195945788156</v>
      </c>
      <c r="F5576">
        <v>-1.72446178722601</v>
      </c>
      <c r="G5576">
        <v>0.56241975864461502</v>
      </c>
      <c r="H5576">
        <v>-3.0661472338415301</v>
      </c>
      <c r="I5576">
        <v>2.1683651066613302E-3</v>
      </c>
      <c r="J5576">
        <v>1.8825083360170101E-2</v>
      </c>
      <c r="K5576" t="s">
        <v>408</v>
      </c>
      <c r="L5576">
        <f t="shared" si="87"/>
        <v>1.72446178722601</v>
      </c>
      <c r="M5576" t="s">
        <v>18920</v>
      </c>
    </row>
    <row r="5577" spans="1:13" x14ac:dyDescent="0.2">
      <c r="A5577" t="s">
        <v>19006</v>
      </c>
      <c r="B5577" t="s">
        <v>19007</v>
      </c>
      <c r="C5577" t="s">
        <v>19008</v>
      </c>
      <c r="D5577" t="s">
        <v>19009</v>
      </c>
      <c r="E5577">
        <v>140.88427685549499</v>
      </c>
      <c r="F5577">
        <v>-1.76841039942253</v>
      </c>
      <c r="G5577">
        <v>0.510173619870261</v>
      </c>
      <c r="H5577">
        <v>-3.4662913379806799</v>
      </c>
      <c r="I5577">
        <v>5.27691150310925E-4</v>
      </c>
      <c r="J5577">
        <v>7.6729476542890199E-3</v>
      </c>
      <c r="K5577" t="s">
        <v>408</v>
      </c>
      <c r="L5577">
        <f t="shared" si="87"/>
        <v>1.76841039942253</v>
      </c>
      <c r="M5577" t="s">
        <v>18920</v>
      </c>
    </row>
    <row r="5578" spans="1:13" x14ac:dyDescent="0.2">
      <c r="A5578" t="s">
        <v>19010</v>
      </c>
      <c r="B5578" t="s">
        <v>19011</v>
      </c>
      <c r="C5578" t="s">
        <v>19012</v>
      </c>
      <c r="D5578" t="s">
        <v>19013</v>
      </c>
      <c r="E5578">
        <v>138.71061570189599</v>
      </c>
      <c r="F5578">
        <v>-1.4037745924051299</v>
      </c>
      <c r="G5578">
        <v>0.49204649652772903</v>
      </c>
      <c r="H5578">
        <v>-2.85293077445177</v>
      </c>
      <c r="I5578">
        <v>4.3318056862684702E-3</v>
      </c>
      <c r="J5578">
        <v>3.0090075350964699E-2</v>
      </c>
      <c r="K5578" t="s">
        <v>408</v>
      </c>
      <c r="L5578">
        <f t="shared" si="87"/>
        <v>1.4037745924051299</v>
      </c>
      <c r="M5578" t="s">
        <v>18920</v>
      </c>
    </row>
    <row r="5579" spans="1:13" x14ac:dyDescent="0.2">
      <c r="A5579" t="s">
        <v>19014</v>
      </c>
      <c r="B5579" t="s">
        <v>161</v>
      </c>
      <c r="C5579" t="s">
        <v>659</v>
      </c>
      <c r="D5579" t="s">
        <v>660</v>
      </c>
      <c r="E5579">
        <v>134.30891601630299</v>
      </c>
      <c r="F5579">
        <v>-1.67951091514589</v>
      </c>
      <c r="G5579">
        <v>0.52456752275025298</v>
      </c>
      <c r="H5579">
        <v>-3.2017058668451099</v>
      </c>
      <c r="I5579">
        <v>1.3661641658720301E-3</v>
      </c>
      <c r="J5579">
        <v>1.36116865302385E-2</v>
      </c>
      <c r="K5579" t="s">
        <v>408</v>
      </c>
      <c r="L5579">
        <f t="shared" si="87"/>
        <v>1.67951091514589</v>
      </c>
      <c r="M5579" t="s">
        <v>18920</v>
      </c>
    </row>
    <row r="5580" spans="1:13" x14ac:dyDescent="0.2">
      <c r="A5580" t="s">
        <v>19015</v>
      </c>
      <c r="B5580" t="s">
        <v>19016</v>
      </c>
      <c r="C5580" t="s">
        <v>19017</v>
      </c>
      <c r="D5580" t="s">
        <v>19018</v>
      </c>
      <c r="E5580">
        <v>133.830237995235</v>
      </c>
      <c r="F5580">
        <v>-1.5078111028755701</v>
      </c>
      <c r="G5580">
        <v>0.456384725608872</v>
      </c>
      <c r="H5580">
        <v>-3.3038158778516702</v>
      </c>
      <c r="I5580">
        <v>9.5378451595134095E-4</v>
      </c>
      <c r="J5580">
        <v>1.08456645828911E-2</v>
      </c>
      <c r="K5580" t="s">
        <v>408</v>
      </c>
      <c r="L5580">
        <f t="shared" si="87"/>
        <v>1.5078111028755701</v>
      </c>
      <c r="M5580" t="s">
        <v>18920</v>
      </c>
    </row>
    <row r="5581" spans="1:13" x14ac:dyDescent="0.2">
      <c r="A5581" t="s">
        <v>19019</v>
      </c>
      <c r="B5581" t="s">
        <v>19020</v>
      </c>
      <c r="C5581" t="s">
        <v>19021</v>
      </c>
      <c r="D5581" t="s">
        <v>19022</v>
      </c>
      <c r="E5581">
        <v>127.7223860605</v>
      </c>
      <c r="F5581">
        <v>-1.64817936178752</v>
      </c>
      <c r="G5581">
        <v>0.479062452900268</v>
      </c>
      <c r="H5581">
        <v>-3.4404269251521602</v>
      </c>
      <c r="I5581">
        <v>5.8079724993253103E-4</v>
      </c>
      <c r="J5581">
        <v>8.0173047694431093E-3</v>
      </c>
      <c r="K5581" t="s">
        <v>408</v>
      </c>
      <c r="L5581">
        <f t="shared" si="87"/>
        <v>1.64817936178752</v>
      </c>
      <c r="M5581" t="s">
        <v>18920</v>
      </c>
    </row>
    <row r="5582" spans="1:13" x14ac:dyDescent="0.2">
      <c r="A5582" t="s">
        <v>19023</v>
      </c>
      <c r="B5582" t="s">
        <v>19024</v>
      </c>
      <c r="C5582" t="s">
        <v>19025</v>
      </c>
      <c r="D5582" t="s">
        <v>19026</v>
      </c>
      <c r="E5582">
        <v>127.37283879638299</v>
      </c>
      <c r="F5582">
        <v>-1.37441345664158</v>
      </c>
      <c r="G5582">
        <v>0.49879371067380102</v>
      </c>
      <c r="H5582">
        <v>-2.75547471275237</v>
      </c>
      <c r="I5582">
        <v>5.8607034600342001E-3</v>
      </c>
      <c r="J5582">
        <v>3.6905359186057599E-2</v>
      </c>
      <c r="K5582" t="s">
        <v>408</v>
      </c>
      <c r="L5582">
        <f t="shared" si="87"/>
        <v>1.37441345664158</v>
      </c>
      <c r="M5582" t="s">
        <v>18920</v>
      </c>
    </row>
    <row r="5583" spans="1:13" x14ac:dyDescent="0.2">
      <c r="A5583" t="s">
        <v>19027</v>
      </c>
      <c r="B5583" t="s">
        <v>163</v>
      </c>
      <c r="C5583" t="s">
        <v>661</v>
      </c>
      <c r="D5583" t="s">
        <v>662</v>
      </c>
      <c r="E5583">
        <v>125.924188184569</v>
      </c>
      <c r="F5583">
        <v>-1.9030315184395701</v>
      </c>
      <c r="G5583">
        <v>0.69681146319403797</v>
      </c>
      <c r="H5583">
        <v>-2.7310565611484998</v>
      </c>
      <c r="I5583">
        <v>6.3131635812552298E-3</v>
      </c>
      <c r="J5583">
        <v>3.8637300941139201E-2</v>
      </c>
      <c r="K5583" t="s">
        <v>408</v>
      </c>
      <c r="L5583">
        <f t="shared" si="87"/>
        <v>1.9030315184395701</v>
      </c>
      <c r="M5583" t="s">
        <v>18920</v>
      </c>
    </row>
    <row r="5584" spans="1:13" x14ac:dyDescent="0.2">
      <c r="A5584" t="s">
        <v>19028</v>
      </c>
      <c r="B5584" t="s">
        <v>19029</v>
      </c>
      <c r="C5584" t="s">
        <v>19030</v>
      </c>
      <c r="D5584" t="s">
        <v>19031</v>
      </c>
      <c r="E5584">
        <v>124.521428479619</v>
      </c>
      <c r="F5584">
        <v>-1.37115040005708</v>
      </c>
      <c r="G5584">
        <v>0.46405068058670101</v>
      </c>
      <c r="H5584">
        <v>-2.9547427843948602</v>
      </c>
      <c r="I5584">
        <v>3.1292982673304698E-3</v>
      </c>
      <c r="J5584">
        <v>2.4134129106840499E-2</v>
      </c>
      <c r="K5584" t="s">
        <v>408</v>
      </c>
      <c r="L5584">
        <f t="shared" si="87"/>
        <v>1.37115040005708</v>
      </c>
      <c r="M5584" t="s">
        <v>18920</v>
      </c>
    </row>
    <row r="5585" spans="1:13" x14ac:dyDescent="0.2">
      <c r="A5585" t="s">
        <v>19032</v>
      </c>
      <c r="B5585" t="s">
        <v>19033</v>
      </c>
      <c r="C5585" t="s">
        <v>19034</v>
      </c>
      <c r="D5585" t="s">
        <v>19035</v>
      </c>
      <c r="E5585">
        <v>123.89896911373501</v>
      </c>
      <c r="F5585">
        <v>2.3491218617628</v>
      </c>
      <c r="G5585">
        <v>0.70799084681004198</v>
      </c>
      <c r="H5585">
        <v>3.3180116273354598</v>
      </c>
      <c r="I5585">
        <v>9.0660710380950399E-4</v>
      </c>
      <c r="J5585">
        <v>1.05804594405478E-2</v>
      </c>
      <c r="K5585" t="s">
        <v>19001</v>
      </c>
      <c r="L5585">
        <f t="shared" si="87"/>
        <v>-2.3491218617628</v>
      </c>
      <c r="M5585" t="s">
        <v>18920</v>
      </c>
    </row>
    <row r="5586" spans="1:13" x14ac:dyDescent="0.2">
      <c r="A5586" t="s">
        <v>19036</v>
      </c>
      <c r="B5586" t="s">
        <v>19037</v>
      </c>
      <c r="C5586" t="s">
        <v>19038</v>
      </c>
      <c r="D5586" t="s">
        <v>19039</v>
      </c>
      <c r="E5586">
        <v>119.08990866778601</v>
      </c>
      <c r="F5586">
        <v>-1.8268058032930801</v>
      </c>
      <c r="G5586">
        <v>0.50775188330785204</v>
      </c>
      <c r="H5586">
        <v>-3.5978316641427002</v>
      </c>
      <c r="I5586">
        <v>3.2088118010001901E-4</v>
      </c>
      <c r="J5586">
        <v>5.8089251048687E-3</v>
      </c>
      <c r="K5586" t="s">
        <v>408</v>
      </c>
      <c r="L5586">
        <f t="shared" si="87"/>
        <v>1.8268058032930801</v>
      </c>
      <c r="M5586" t="s">
        <v>18920</v>
      </c>
    </row>
    <row r="5587" spans="1:13" x14ac:dyDescent="0.2">
      <c r="A5587" t="s">
        <v>19040</v>
      </c>
      <c r="B5587" t="s">
        <v>19041</v>
      </c>
      <c r="C5587" t="s">
        <v>19042</v>
      </c>
      <c r="D5587" t="s">
        <v>19043</v>
      </c>
      <c r="E5587">
        <v>118.680229733586</v>
      </c>
      <c r="F5587">
        <v>-3.2323836427263202</v>
      </c>
      <c r="G5587">
        <v>0.78097636326382902</v>
      </c>
      <c r="H5587">
        <v>-4.1389007334583798</v>
      </c>
      <c r="I5587" s="2">
        <v>3.4897389325690598E-5</v>
      </c>
      <c r="J5587">
        <v>1.40193550579553E-3</v>
      </c>
      <c r="K5587" t="s">
        <v>408</v>
      </c>
      <c r="L5587">
        <f t="shared" si="87"/>
        <v>3.2323836427263202</v>
      </c>
      <c r="M5587" t="s">
        <v>18920</v>
      </c>
    </row>
    <row r="5588" spans="1:13" x14ac:dyDescent="0.2">
      <c r="A5588" t="s">
        <v>19044</v>
      </c>
      <c r="B5588" t="s">
        <v>19045</v>
      </c>
      <c r="C5588" t="s">
        <v>19046</v>
      </c>
      <c r="D5588" t="s">
        <v>19047</v>
      </c>
      <c r="E5588">
        <v>117.637050338086</v>
      </c>
      <c r="F5588">
        <v>-1.23489902118187</v>
      </c>
      <c r="G5588">
        <v>0.33459365083402198</v>
      </c>
      <c r="H5588">
        <v>-3.6907425412995898</v>
      </c>
      <c r="I5588">
        <v>2.23600368882379E-4</v>
      </c>
      <c r="J5588">
        <v>4.6203349982780603E-3</v>
      </c>
      <c r="K5588" t="s">
        <v>408</v>
      </c>
      <c r="L5588">
        <f t="shared" si="87"/>
        <v>1.23489902118187</v>
      </c>
      <c r="M5588" t="s">
        <v>18920</v>
      </c>
    </row>
    <row r="5589" spans="1:13" x14ac:dyDescent="0.2">
      <c r="A5589" t="s">
        <v>19048</v>
      </c>
      <c r="B5589" t="s">
        <v>19049</v>
      </c>
      <c r="C5589" t="s">
        <v>19050</v>
      </c>
      <c r="D5589" t="s">
        <v>19051</v>
      </c>
      <c r="E5589">
        <v>117.310867033847</v>
      </c>
      <c r="F5589">
        <v>-1.6217014709415301</v>
      </c>
      <c r="G5589">
        <v>0.48133652459126602</v>
      </c>
      <c r="H5589">
        <v>-3.3691635437776601</v>
      </c>
      <c r="I5589">
        <v>7.5396678299103595E-4</v>
      </c>
      <c r="J5589">
        <v>9.3752179146921102E-3</v>
      </c>
      <c r="K5589" t="s">
        <v>408</v>
      </c>
      <c r="L5589">
        <f t="shared" si="87"/>
        <v>1.6217014709415301</v>
      </c>
      <c r="M5589" t="s">
        <v>18920</v>
      </c>
    </row>
    <row r="5590" spans="1:13" x14ac:dyDescent="0.2">
      <c r="A5590" t="s">
        <v>19052</v>
      </c>
      <c r="B5590" t="s">
        <v>19053</v>
      </c>
      <c r="C5590" t="s">
        <v>19054</v>
      </c>
      <c r="D5590" t="s">
        <v>19055</v>
      </c>
      <c r="E5590">
        <v>117.073799161731</v>
      </c>
      <c r="F5590">
        <v>-1.4913339405305299</v>
      </c>
      <c r="G5590">
        <v>0.42106199359905799</v>
      </c>
      <c r="H5590">
        <v>-3.5418393566782198</v>
      </c>
      <c r="I5590">
        <v>3.9734738110513301E-4</v>
      </c>
      <c r="J5590">
        <v>6.4014808159019798E-3</v>
      </c>
      <c r="K5590" t="s">
        <v>408</v>
      </c>
      <c r="L5590">
        <f t="shared" si="87"/>
        <v>1.4913339405305299</v>
      </c>
      <c r="M5590" t="s">
        <v>18920</v>
      </c>
    </row>
    <row r="5591" spans="1:13" x14ac:dyDescent="0.2">
      <c r="A5591" t="s">
        <v>19056</v>
      </c>
      <c r="B5591" t="s">
        <v>19057</v>
      </c>
      <c r="C5591" t="s">
        <v>19058</v>
      </c>
      <c r="D5591" t="s">
        <v>19059</v>
      </c>
      <c r="E5591">
        <v>108.90638261724099</v>
      </c>
      <c r="F5591">
        <v>-2.2669761244420701</v>
      </c>
      <c r="G5591">
        <v>0.73081734177957103</v>
      </c>
      <c r="H5591">
        <v>-3.1019736325931802</v>
      </c>
      <c r="I5591">
        <v>1.9223508008036001E-3</v>
      </c>
      <c r="J5591">
        <v>1.7334348875735501E-2</v>
      </c>
      <c r="K5591" t="s">
        <v>408</v>
      </c>
      <c r="L5591">
        <f t="shared" si="87"/>
        <v>2.2669761244420701</v>
      </c>
      <c r="M5591" t="s">
        <v>18920</v>
      </c>
    </row>
    <row r="5592" spans="1:13" x14ac:dyDescent="0.2">
      <c r="A5592" t="s">
        <v>19060</v>
      </c>
      <c r="B5592" t="s">
        <v>19061</v>
      </c>
      <c r="C5592" t="s">
        <v>1115</v>
      </c>
      <c r="D5592" t="s">
        <v>19062</v>
      </c>
      <c r="E5592">
        <v>106.378996286334</v>
      </c>
      <c r="F5592">
        <v>-1.51457086975578</v>
      </c>
      <c r="G5592">
        <v>0.55959423519122897</v>
      </c>
      <c r="H5592">
        <v>-2.7065519523056101</v>
      </c>
      <c r="I5592">
        <v>6.7985943903763803E-3</v>
      </c>
      <c r="J5592">
        <v>4.0500751943430398E-2</v>
      </c>
      <c r="K5592" t="s">
        <v>408</v>
      </c>
      <c r="L5592">
        <f t="shared" si="87"/>
        <v>1.51457086975578</v>
      </c>
      <c r="M5592" t="s">
        <v>18920</v>
      </c>
    </row>
    <row r="5593" spans="1:13" x14ac:dyDescent="0.2">
      <c r="A5593" t="s">
        <v>19063</v>
      </c>
      <c r="B5593" t="s">
        <v>19064</v>
      </c>
      <c r="C5593" t="s">
        <v>19065</v>
      </c>
      <c r="D5593" t="s">
        <v>19066</v>
      </c>
      <c r="E5593">
        <v>104.197338727491</v>
      </c>
      <c r="F5593">
        <v>-2.01344967886281</v>
      </c>
      <c r="G5593">
        <v>0.54679313669804097</v>
      </c>
      <c r="H5593">
        <v>-3.6822877679511001</v>
      </c>
      <c r="I5593">
        <v>2.3115027862469499E-4</v>
      </c>
      <c r="J5593">
        <v>4.6579382512571196E-3</v>
      </c>
      <c r="K5593" t="s">
        <v>408</v>
      </c>
      <c r="L5593">
        <f t="shared" si="87"/>
        <v>2.01344967886281</v>
      </c>
      <c r="M5593" t="s">
        <v>18920</v>
      </c>
    </row>
    <row r="5594" spans="1:13" x14ac:dyDescent="0.2">
      <c r="A5594" t="s">
        <v>19067</v>
      </c>
      <c r="B5594" t="s">
        <v>19068</v>
      </c>
      <c r="C5594" t="s">
        <v>19069</v>
      </c>
      <c r="D5594" t="s">
        <v>19070</v>
      </c>
      <c r="E5594">
        <v>98.515522421132204</v>
      </c>
      <c r="F5594">
        <v>-1.1913011409082299</v>
      </c>
      <c r="G5594">
        <v>0.398482100254826</v>
      </c>
      <c r="H5594">
        <v>-2.98959762595711</v>
      </c>
      <c r="I5594">
        <v>2.7934516369625302E-3</v>
      </c>
      <c r="J5594">
        <v>2.2461506579343499E-2</v>
      </c>
      <c r="K5594" t="s">
        <v>408</v>
      </c>
      <c r="L5594">
        <f t="shared" si="87"/>
        <v>1.1913011409082299</v>
      </c>
      <c r="M5594" t="s">
        <v>18920</v>
      </c>
    </row>
    <row r="5595" spans="1:13" x14ac:dyDescent="0.2">
      <c r="A5595" t="s">
        <v>19071</v>
      </c>
      <c r="B5595" t="s">
        <v>181</v>
      </c>
      <c r="C5595" t="s">
        <v>695</v>
      </c>
      <c r="D5595" t="s">
        <v>696</v>
      </c>
      <c r="E5595">
        <v>97.289584114725997</v>
      </c>
      <c r="F5595">
        <v>-1.92578676173968</v>
      </c>
      <c r="G5595">
        <v>0.48103124849060103</v>
      </c>
      <c r="H5595">
        <v>-4.0034545942337303</v>
      </c>
      <c r="I5595" s="2">
        <v>6.2424186546649504E-5</v>
      </c>
      <c r="J5595">
        <v>2.0590873443236402E-3</v>
      </c>
      <c r="K5595" t="s">
        <v>408</v>
      </c>
      <c r="L5595">
        <f t="shared" si="87"/>
        <v>1.92578676173968</v>
      </c>
      <c r="M5595" t="s">
        <v>18920</v>
      </c>
    </row>
    <row r="5596" spans="1:13" x14ac:dyDescent="0.2">
      <c r="A5596" t="s">
        <v>19072</v>
      </c>
      <c r="B5596" t="s">
        <v>19073</v>
      </c>
      <c r="C5596" t="s">
        <v>19074</v>
      </c>
      <c r="D5596" t="s">
        <v>19075</v>
      </c>
      <c r="E5596">
        <v>92.421303714071499</v>
      </c>
      <c r="F5596">
        <v>4.6594469913897596</v>
      </c>
      <c r="G5596">
        <v>0.88950708465103601</v>
      </c>
      <c r="H5596">
        <v>5.2382348289195599</v>
      </c>
      <c r="I5596" s="2">
        <v>1.62119699132219E-7</v>
      </c>
      <c r="J5596" s="2">
        <v>4.4174093672244102E-5</v>
      </c>
      <c r="K5596" t="s">
        <v>19001</v>
      </c>
      <c r="L5596">
        <f t="shared" si="87"/>
        <v>-4.6594469913897596</v>
      </c>
      <c r="M5596" t="s">
        <v>18920</v>
      </c>
    </row>
    <row r="5597" spans="1:13" x14ac:dyDescent="0.2">
      <c r="A5597" t="s">
        <v>19076</v>
      </c>
      <c r="B5597" t="s">
        <v>19077</v>
      </c>
      <c r="C5597" t="s">
        <v>19078</v>
      </c>
      <c r="D5597" t="s">
        <v>19079</v>
      </c>
      <c r="E5597">
        <v>92.362291745210499</v>
      </c>
      <c r="F5597">
        <v>-3.1629599375533002</v>
      </c>
      <c r="G5597">
        <v>0.597868089808546</v>
      </c>
      <c r="H5597">
        <v>-5.2903976503682699</v>
      </c>
      <c r="I5597" s="2">
        <v>1.2205070700311701E-7</v>
      </c>
      <c r="J5597" s="2">
        <v>3.5446446579143598E-5</v>
      </c>
      <c r="K5597" t="s">
        <v>408</v>
      </c>
      <c r="L5597">
        <f t="shared" si="87"/>
        <v>3.1629599375533002</v>
      </c>
      <c r="M5597" t="s">
        <v>18920</v>
      </c>
    </row>
    <row r="5598" spans="1:13" x14ac:dyDescent="0.2">
      <c r="A5598" t="s">
        <v>19080</v>
      </c>
      <c r="B5598" t="s">
        <v>19081</v>
      </c>
      <c r="C5598" t="s">
        <v>4650</v>
      </c>
      <c r="D5598" t="s">
        <v>19082</v>
      </c>
      <c r="E5598">
        <v>88.893955136871398</v>
      </c>
      <c r="F5598">
        <v>-1.1254173000810901</v>
      </c>
      <c r="G5598">
        <v>0.36645765788261397</v>
      </c>
      <c r="H5598">
        <v>-3.07107049306522</v>
      </c>
      <c r="I5598">
        <v>2.1329278752266999E-3</v>
      </c>
      <c r="J5598">
        <v>1.8695187404259801E-2</v>
      </c>
      <c r="K5598" t="s">
        <v>408</v>
      </c>
      <c r="L5598">
        <f t="shared" si="87"/>
        <v>1.1254173000810901</v>
      </c>
      <c r="M5598" t="s">
        <v>18920</v>
      </c>
    </row>
    <row r="5599" spans="1:13" x14ac:dyDescent="0.2">
      <c r="A5599" t="s">
        <v>19083</v>
      </c>
      <c r="B5599" t="s">
        <v>19084</v>
      </c>
      <c r="C5599" t="s">
        <v>17795</v>
      </c>
      <c r="D5599" t="s">
        <v>19085</v>
      </c>
      <c r="E5599">
        <v>87.644105893159093</v>
      </c>
      <c r="F5599">
        <v>-1.27122062704962</v>
      </c>
      <c r="G5599">
        <v>0.48789313646707799</v>
      </c>
      <c r="H5599">
        <v>-2.6055308673836901</v>
      </c>
      <c r="I5599">
        <v>9.1732007676796398E-3</v>
      </c>
      <c r="J5599">
        <v>4.9887781199885899E-2</v>
      </c>
      <c r="K5599" t="s">
        <v>408</v>
      </c>
      <c r="L5599">
        <f t="shared" si="87"/>
        <v>1.27122062704962</v>
      </c>
      <c r="M5599" t="s">
        <v>18920</v>
      </c>
    </row>
    <row r="5600" spans="1:13" x14ac:dyDescent="0.2">
      <c r="A5600" t="s">
        <v>19086</v>
      </c>
      <c r="B5600" t="s">
        <v>174</v>
      </c>
      <c r="C5600" t="s">
        <v>683</v>
      </c>
      <c r="D5600" t="s">
        <v>684</v>
      </c>
      <c r="E5600">
        <v>85.958531265625993</v>
      </c>
      <c r="F5600">
        <v>-2.3588400316713898</v>
      </c>
      <c r="G5600">
        <v>0.59721208950289595</v>
      </c>
      <c r="H5600">
        <v>-3.9497526475641598</v>
      </c>
      <c r="I5600" s="2">
        <v>7.8231996403140501E-5</v>
      </c>
      <c r="J5600">
        <v>2.35711500701193E-3</v>
      </c>
      <c r="K5600" t="s">
        <v>408</v>
      </c>
      <c r="L5600">
        <f t="shared" si="87"/>
        <v>2.3588400316713898</v>
      </c>
      <c r="M5600" t="s">
        <v>18920</v>
      </c>
    </row>
    <row r="5601" spans="1:13" x14ac:dyDescent="0.2">
      <c r="A5601" t="s">
        <v>19087</v>
      </c>
      <c r="B5601" t="s">
        <v>19088</v>
      </c>
      <c r="C5601" t="s">
        <v>19089</v>
      </c>
      <c r="D5601" t="s">
        <v>19090</v>
      </c>
      <c r="E5601">
        <v>85.316863910834698</v>
      </c>
      <c r="F5601">
        <v>-0.99348408020982704</v>
      </c>
      <c r="G5601">
        <v>0.341262662392745</v>
      </c>
      <c r="H5601">
        <v>-2.91120063719853</v>
      </c>
      <c r="I5601">
        <v>3.6004273857467299E-3</v>
      </c>
      <c r="J5601">
        <v>2.6639762014728102E-2</v>
      </c>
      <c r="K5601" t="s">
        <v>408</v>
      </c>
      <c r="L5601">
        <f t="shared" si="87"/>
        <v>0.99348408020982704</v>
      </c>
      <c r="M5601" t="s">
        <v>18920</v>
      </c>
    </row>
    <row r="5602" spans="1:13" x14ac:dyDescent="0.2">
      <c r="A5602" t="s">
        <v>19091</v>
      </c>
      <c r="B5602" t="s">
        <v>134</v>
      </c>
      <c r="C5602" t="s">
        <v>612</v>
      </c>
      <c r="D5602" t="s">
        <v>613</v>
      </c>
      <c r="E5602">
        <v>84.813501124933197</v>
      </c>
      <c r="F5602">
        <v>-2.7746604270979902</v>
      </c>
      <c r="G5602">
        <v>0.56693321593115198</v>
      </c>
      <c r="H5602">
        <v>-4.8941574582833098</v>
      </c>
      <c r="I5602" s="2">
        <v>9.8727771606364596E-7</v>
      </c>
      <c r="J5602">
        <v>1.4388998712955501E-4</v>
      </c>
      <c r="K5602" t="s">
        <v>408</v>
      </c>
      <c r="L5602">
        <f t="shared" si="87"/>
        <v>2.7746604270979902</v>
      </c>
      <c r="M5602" t="s">
        <v>18920</v>
      </c>
    </row>
    <row r="5603" spans="1:13" x14ac:dyDescent="0.2">
      <c r="A5603" t="s">
        <v>19092</v>
      </c>
      <c r="B5603" t="s">
        <v>19093</v>
      </c>
      <c r="C5603" t="s">
        <v>19094</v>
      </c>
      <c r="D5603" t="s">
        <v>19095</v>
      </c>
      <c r="E5603">
        <v>83.965856051115694</v>
      </c>
      <c r="F5603">
        <v>-1.4508344687749699</v>
      </c>
      <c r="G5603">
        <v>0.54329457569379602</v>
      </c>
      <c r="H5603">
        <v>-2.6704379791059698</v>
      </c>
      <c r="I5603">
        <v>7.57523646522001E-3</v>
      </c>
      <c r="J5603">
        <v>4.3714555181891199E-2</v>
      </c>
      <c r="K5603" t="s">
        <v>408</v>
      </c>
      <c r="L5603">
        <f t="shared" si="87"/>
        <v>1.4508344687749699</v>
      </c>
      <c r="M5603" t="s">
        <v>18920</v>
      </c>
    </row>
    <row r="5604" spans="1:13" x14ac:dyDescent="0.2">
      <c r="A5604" t="s">
        <v>19096</v>
      </c>
      <c r="B5604" t="s">
        <v>146</v>
      </c>
      <c r="C5604" t="s">
        <v>636</v>
      </c>
      <c r="D5604" t="s">
        <v>637</v>
      </c>
      <c r="E5604">
        <v>82.367579360024607</v>
      </c>
      <c r="F5604">
        <v>-2.2893805485304899</v>
      </c>
      <c r="G5604">
        <v>0.47790370300683799</v>
      </c>
      <c r="H5604">
        <v>-4.7904641335196496</v>
      </c>
      <c r="I5604" s="2">
        <v>1.6639596590549999E-6</v>
      </c>
      <c r="J5604">
        <v>2.0053913814034E-4</v>
      </c>
      <c r="K5604" t="s">
        <v>408</v>
      </c>
      <c r="L5604">
        <f t="shared" si="87"/>
        <v>2.2893805485304899</v>
      </c>
      <c r="M5604" t="s">
        <v>18920</v>
      </c>
    </row>
    <row r="5605" spans="1:13" x14ac:dyDescent="0.2">
      <c r="A5605" t="s">
        <v>19097</v>
      </c>
      <c r="B5605" t="s">
        <v>19098</v>
      </c>
      <c r="C5605" t="s">
        <v>19099</v>
      </c>
      <c r="D5605" t="s">
        <v>19100</v>
      </c>
      <c r="E5605">
        <v>77.599925322391201</v>
      </c>
      <c r="F5605">
        <v>-2.8747093140690798</v>
      </c>
      <c r="G5605">
        <v>0.533548633432402</v>
      </c>
      <c r="H5605">
        <v>-5.38790493300605</v>
      </c>
      <c r="I5605" s="2">
        <v>7.1283738259673204E-8</v>
      </c>
      <c r="J5605" s="2">
        <v>2.3512378298598499E-5</v>
      </c>
      <c r="K5605" t="s">
        <v>408</v>
      </c>
      <c r="L5605">
        <f t="shared" si="87"/>
        <v>2.8747093140690798</v>
      </c>
      <c r="M5605" t="s">
        <v>18920</v>
      </c>
    </row>
    <row r="5606" spans="1:13" x14ac:dyDescent="0.2">
      <c r="A5606" t="s">
        <v>19101</v>
      </c>
      <c r="B5606" t="s">
        <v>176</v>
      </c>
      <c r="C5606" t="s">
        <v>686</v>
      </c>
      <c r="D5606" t="s">
        <v>687</v>
      </c>
      <c r="E5606">
        <v>75.766508367679705</v>
      </c>
      <c r="F5606">
        <v>-1.21247332681699</v>
      </c>
      <c r="G5606">
        <v>0.36881698854886302</v>
      </c>
      <c r="H5606">
        <v>-3.2874660453889502</v>
      </c>
      <c r="I5606">
        <v>1.0109337927345201E-3</v>
      </c>
      <c r="J5606">
        <v>1.1193501906479201E-2</v>
      </c>
      <c r="K5606" t="s">
        <v>408</v>
      </c>
      <c r="L5606">
        <f t="shared" si="87"/>
        <v>1.21247332681699</v>
      </c>
      <c r="M5606" t="s">
        <v>18920</v>
      </c>
    </row>
    <row r="5607" spans="1:13" x14ac:dyDescent="0.2">
      <c r="A5607" t="s">
        <v>19102</v>
      </c>
      <c r="B5607" t="s">
        <v>165</v>
      </c>
      <c r="C5607" t="s">
        <v>665</v>
      </c>
      <c r="D5607" t="s">
        <v>666</v>
      </c>
      <c r="E5607">
        <v>75.525675396405305</v>
      </c>
      <c r="F5607">
        <v>-1.8243533358516</v>
      </c>
      <c r="G5607">
        <v>0.50551710587890997</v>
      </c>
      <c r="H5607">
        <v>-3.6088854652697</v>
      </c>
      <c r="I5607">
        <v>3.0751533169386098E-4</v>
      </c>
      <c r="J5607">
        <v>5.6347970001622101E-3</v>
      </c>
      <c r="K5607" t="s">
        <v>408</v>
      </c>
      <c r="L5607">
        <f t="shared" si="87"/>
        <v>1.8243533358516</v>
      </c>
      <c r="M5607" t="s">
        <v>18920</v>
      </c>
    </row>
    <row r="5608" spans="1:13" x14ac:dyDescent="0.2">
      <c r="A5608" t="s">
        <v>19103</v>
      </c>
      <c r="B5608" t="s">
        <v>19104</v>
      </c>
      <c r="C5608">
        <v>0</v>
      </c>
      <c r="D5608" t="s">
        <v>19105</v>
      </c>
      <c r="E5608">
        <v>75.228630669888304</v>
      </c>
      <c r="F5608">
        <v>-4.5121045788560004</v>
      </c>
      <c r="G5608">
        <v>1.2687917842234999</v>
      </c>
      <c r="H5608">
        <v>-3.5562214659337701</v>
      </c>
      <c r="I5608">
        <v>3.7622695885056699E-4</v>
      </c>
      <c r="J5608">
        <v>6.2652379076215898E-3</v>
      </c>
      <c r="K5608" t="s">
        <v>408</v>
      </c>
      <c r="L5608">
        <f t="shared" si="87"/>
        <v>4.5121045788560004</v>
      </c>
      <c r="M5608" t="s">
        <v>18920</v>
      </c>
    </row>
    <row r="5609" spans="1:13" x14ac:dyDescent="0.2">
      <c r="A5609" t="s">
        <v>19106</v>
      </c>
      <c r="B5609" t="s">
        <v>19107</v>
      </c>
      <c r="C5609" t="s">
        <v>19108</v>
      </c>
      <c r="D5609" t="s">
        <v>19109</v>
      </c>
      <c r="E5609">
        <v>73.745465253595498</v>
      </c>
      <c r="F5609">
        <v>-1.4431799486346499</v>
      </c>
      <c r="G5609">
        <v>0.51768062165850204</v>
      </c>
      <c r="H5609">
        <v>-2.7877805122608499</v>
      </c>
      <c r="I5609">
        <v>5.3070486435826299E-3</v>
      </c>
      <c r="J5609">
        <v>3.4617649808772598E-2</v>
      </c>
      <c r="K5609" t="s">
        <v>408</v>
      </c>
      <c r="L5609">
        <f t="shared" si="87"/>
        <v>1.4431799486346499</v>
      </c>
      <c r="M5609" t="s">
        <v>18920</v>
      </c>
    </row>
    <row r="5610" spans="1:13" x14ac:dyDescent="0.2">
      <c r="A5610" t="s">
        <v>19110</v>
      </c>
      <c r="B5610" t="s">
        <v>137</v>
      </c>
      <c r="C5610" t="s">
        <v>618</v>
      </c>
      <c r="D5610" t="s">
        <v>619</v>
      </c>
      <c r="E5610">
        <v>72.180289160407895</v>
      </c>
      <c r="F5610">
        <v>-2.50254613326344</v>
      </c>
      <c r="G5610">
        <v>0.54845852415301399</v>
      </c>
      <c r="H5610">
        <v>-4.5628721645417603</v>
      </c>
      <c r="I5610" s="2">
        <v>5.0458540417600696E-6</v>
      </c>
      <c r="J5610">
        <v>4.2163156372947201E-4</v>
      </c>
      <c r="K5610" t="s">
        <v>408</v>
      </c>
      <c r="L5610">
        <f t="shared" si="87"/>
        <v>2.50254613326344</v>
      </c>
      <c r="M5610" t="s">
        <v>18920</v>
      </c>
    </row>
    <row r="5611" spans="1:13" x14ac:dyDescent="0.2">
      <c r="A5611" t="s">
        <v>19111</v>
      </c>
      <c r="B5611" t="s">
        <v>19112</v>
      </c>
      <c r="C5611" t="s">
        <v>19113</v>
      </c>
      <c r="D5611" t="s">
        <v>19114</v>
      </c>
      <c r="E5611">
        <v>70.660281052492707</v>
      </c>
      <c r="F5611">
        <v>-1.2816192061927301</v>
      </c>
      <c r="G5611">
        <v>0.367623170222316</v>
      </c>
      <c r="H5611">
        <v>-3.4862307656443101</v>
      </c>
      <c r="I5611">
        <v>4.8987821873400597E-4</v>
      </c>
      <c r="J5611">
        <v>7.3715402185656597E-3</v>
      </c>
      <c r="K5611" t="s">
        <v>408</v>
      </c>
      <c r="L5611">
        <f t="shared" si="87"/>
        <v>1.2816192061927301</v>
      </c>
      <c r="M5611" t="s">
        <v>18920</v>
      </c>
    </row>
    <row r="5612" spans="1:13" x14ac:dyDescent="0.2">
      <c r="A5612" t="s">
        <v>19115</v>
      </c>
      <c r="B5612" t="s">
        <v>19116</v>
      </c>
      <c r="C5612" t="s">
        <v>4222</v>
      </c>
      <c r="D5612" t="s">
        <v>19117</v>
      </c>
      <c r="E5612">
        <v>70.185458673774505</v>
      </c>
      <c r="F5612">
        <v>-2.06686088206395</v>
      </c>
      <c r="G5612">
        <v>0.54623493134261702</v>
      </c>
      <c r="H5612">
        <v>-3.78383139464135</v>
      </c>
      <c r="I5612">
        <v>1.54432461589353E-4</v>
      </c>
      <c r="J5612">
        <v>3.6310609204419E-3</v>
      </c>
      <c r="K5612" t="s">
        <v>408</v>
      </c>
      <c r="L5612">
        <f t="shared" si="87"/>
        <v>2.06686088206395</v>
      </c>
      <c r="M5612" t="s">
        <v>18920</v>
      </c>
    </row>
    <row r="5613" spans="1:13" x14ac:dyDescent="0.2">
      <c r="A5613" t="s">
        <v>19118</v>
      </c>
      <c r="B5613" t="s">
        <v>15</v>
      </c>
      <c r="C5613" t="s">
        <v>437</v>
      </c>
      <c r="D5613" t="s">
        <v>438</v>
      </c>
      <c r="E5613">
        <v>66.330424944282797</v>
      </c>
      <c r="F5613">
        <v>-3.5462305099148601</v>
      </c>
      <c r="G5613">
        <v>0.62355549956848999</v>
      </c>
      <c r="H5613">
        <v>-5.6871128750670996</v>
      </c>
      <c r="I5613" s="2">
        <v>1.29205062244531E-8</v>
      </c>
      <c r="J5613" s="2">
        <v>8.0972812508647494E-6</v>
      </c>
      <c r="K5613" t="s">
        <v>408</v>
      </c>
      <c r="L5613">
        <f t="shared" si="87"/>
        <v>3.5462305099148601</v>
      </c>
      <c r="M5613" t="s">
        <v>18920</v>
      </c>
    </row>
    <row r="5614" spans="1:13" x14ac:dyDescent="0.2">
      <c r="A5614" t="s">
        <v>19119</v>
      </c>
      <c r="B5614" t="s">
        <v>19120</v>
      </c>
      <c r="C5614" t="s">
        <v>19121</v>
      </c>
      <c r="D5614" t="s">
        <v>19122</v>
      </c>
      <c r="E5614">
        <v>66.221325384635406</v>
      </c>
      <c r="F5614">
        <v>6.8124141781457004</v>
      </c>
      <c r="G5614">
        <v>1.4637386168567299</v>
      </c>
      <c r="H5614">
        <v>4.6541193213682197</v>
      </c>
      <c r="I5614" s="2">
        <v>3.2536835400189599E-6</v>
      </c>
      <c r="J5614">
        <v>3.23664043576172E-4</v>
      </c>
      <c r="K5614" t="s">
        <v>19001</v>
      </c>
      <c r="L5614">
        <f t="shared" si="87"/>
        <v>-6.8124141781457004</v>
      </c>
      <c r="M5614" t="s">
        <v>18920</v>
      </c>
    </row>
    <row r="5615" spans="1:13" x14ac:dyDescent="0.2">
      <c r="A5615" t="s">
        <v>19123</v>
      </c>
      <c r="B5615" t="s">
        <v>147</v>
      </c>
      <c r="C5615" t="s">
        <v>638</v>
      </c>
      <c r="D5615" t="s">
        <v>639</v>
      </c>
      <c r="E5615">
        <v>65.963003002102397</v>
      </c>
      <c r="F5615">
        <v>-2.7250557238623698</v>
      </c>
      <c r="G5615">
        <v>0.39354536324636202</v>
      </c>
      <c r="H5615">
        <v>-6.9243751251020704</v>
      </c>
      <c r="I5615" s="2">
        <v>4.3790411825133398E-12</v>
      </c>
      <c r="J5615" s="2">
        <v>2.7443451090811102E-8</v>
      </c>
      <c r="K5615" t="s">
        <v>408</v>
      </c>
      <c r="L5615">
        <f t="shared" si="87"/>
        <v>2.7250557238623698</v>
      </c>
      <c r="M5615" t="s">
        <v>18920</v>
      </c>
    </row>
    <row r="5616" spans="1:13" x14ac:dyDescent="0.2">
      <c r="A5616" t="s">
        <v>19124</v>
      </c>
      <c r="B5616" t="s">
        <v>19125</v>
      </c>
      <c r="C5616" t="s">
        <v>19126</v>
      </c>
      <c r="D5616" t="s">
        <v>19127</v>
      </c>
      <c r="E5616">
        <v>64.306938713952405</v>
      </c>
      <c r="F5616">
        <v>-2.6171366616602398</v>
      </c>
      <c r="G5616">
        <v>0.47208009713209498</v>
      </c>
      <c r="H5616">
        <v>-5.5438402880347004</v>
      </c>
      <c r="I5616" s="2">
        <v>2.9590876043419799E-8</v>
      </c>
      <c r="J5616" s="2">
        <v>1.42650784741625E-5</v>
      </c>
      <c r="K5616" t="s">
        <v>408</v>
      </c>
      <c r="L5616">
        <f t="shared" si="87"/>
        <v>2.6171366616602398</v>
      </c>
      <c r="M5616" t="s">
        <v>18920</v>
      </c>
    </row>
    <row r="5617" spans="1:13" x14ac:dyDescent="0.2">
      <c r="A5617" t="s">
        <v>19128</v>
      </c>
      <c r="B5617" t="s">
        <v>19129</v>
      </c>
      <c r="C5617" t="s">
        <v>18976</v>
      </c>
      <c r="D5617" t="s">
        <v>19130</v>
      </c>
      <c r="E5617">
        <v>64.163774742016898</v>
      </c>
      <c r="F5617">
        <v>-2.5499166946176799</v>
      </c>
      <c r="G5617">
        <v>0.438317517471706</v>
      </c>
      <c r="H5617">
        <v>-5.8175103503187602</v>
      </c>
      <c r="I5617" s="2">
        <v>5.9730564711400801E-9</v>
      </c>
      <c r="J5617" s="2">
        <v>4.67914311307936E-6</v>
      </c>
      <c r="K5617" t="s">
        <v>408</v>
      </c>
      <c r="L5617">
        <f t="shared" si="87"/>
        <v>2.5499166946176799</v>
      </c>
      <c r="M5617" t="s">
        <v>18920</v>
      </c>
    </row>
    <row r="5618" spans="1:13" x14ac:dyDescent="0.2">
      <c r="A5618" t="s">
        <v>19131</v>
      </c>
      <c r="B5618" t="s">
        <v>19132</v>
      </c>
      <c r="C5618" t="s">
        <v>19133</v>
      </c>
      <c r="D5618" t="s">
        <v>19134</v>
      </c>
      <c r="E5618">
        <v>63.553026108025797</v>
      </c>
      <c r="F5618">
        <v>-1.25749068830486</v>
      </c>
      <c r="G5618">
        <v>0.35934886624441398</v>
      </c>
      <c r="H5618">
        <v>-3.4993589974194301</v>
      </c>
      <c r="I5618">
        <v>4.66378197653135E-4</v>
      </c>
      <c r="J5618">
        <v>7.1637062860102898E-3</v>
      </c>
      <c r="K5618" t="s">
        <v>408</v>
      </c>
      <c r="L5618">
        <f t="shared" si="87"/>
        <v>1.25749068830486</v>
      </c>
      <c r="M5618" t="s">
        <v>18920</v>
      </c>
    </row>
    <row r="5619" spans="1:13" x14ac:dyDescent="0.2">
      <c r="A5619" t="s">
        <v>19135</v>
      </c>
      <c r="B5619" t="s">
        <v>19136</v>
      </c>
      <c r="C5619" t="s">
        <v>19137</v>
      </c>
      <c r="D5619" t="s">
        <v>19138</v>
      </c>
      <c r="E5619">
        <v>63.485006064592099</v>
      </c>
      <c r="F5619">
        <v>-1.6342395478612599</v>
      </c>
      <c r="G5619">
        <v>0.61823992624784796</v>
      </c>
      <c r="H5619">
        <v>-2.6433743252067199</v>
      </c>
      <c r="I5619">
        <v>8.2084231631921207E-3</v>
      </c>
      <c r="J5619">
        <v>4.6386102762601501E-2</v>
      </c>
      <c r="K5619" t="s">
        <v>408</v>
      </c>
      <c r="L5619">
        <f t="shared" si="87"/>
        <v>1.6342395478612599</v>
      </c>
      <c r="M5619" t="s">
        <v>18920</v>
      </c>
    </row>
    <row r="5620" spans="1:13" x14ac:dyDescent="0.2">
      <c r="A5620" t="s">
        <v>19139</v>
      </c>
      <c r="B5620" t="s">
        <v>167</v>
      </c>
      <c r="C5620" t="s">
        <v>669</v>
      </c>
      <c r="D5620" t="s">
        <v>670</v>
      </c>
      <c r="E5620">
        <v>61.510262421895597</v>
      </c>
      <c r="F5620">
        <v>-1.62339695046233</v>
      </c>
      <c r="G5620">
        <v>0.47895642367061803</v>
      </c>
      <c r="H5620">
        <v>-3.3894460335680798</v>
      </c>
      <c r="I5620">
        <v>7.0033992455783905E-4</v>
      </c>
      <c r="J5620">
        <v>8.9939145639425806E-3</v>
      </c>
      <c r="K5620" t="s">
        <v>408</v>
      </c>
      <c r="L5620">
        <f t="shared" si="87"/>
        <v>1.62339695046233</v>
      </c>
      <c r="M5620" t="s">
        <v>18920</v>
      </c>
    </row>
    <row r="5621" spans="1:13" x14ac:dyDescent="0.2">
      <c r="A5621" t="s">
        <v>19140</v>
      </c>
      <c r="B5621" t="s">
        <v>19141</v>
      </c>
      <c r="C5621" t="s">
        <v>2074</v>
      </c>
      <c r="D5621" t="s">
        <v>19142</v>
      </c>
      <c r="E5621">
        <v>61.138187703789399</v>
      </c>
      <c r="F5621">
        <v>-1.52814151479581</v>
      </c>
      <c r="G5621">
        <v>0.43263491633648099</v>
      </c>
      <c r="H5621">
        <v>-3.53217333389546</v>
      </c>
      <c r="I5621">
        <v>4.12159100565918E-4</v>
      </c>
      <c r="J5621">
        <v>6.6061408778685703E-3</v>
      </c>
      <c r="K5621" t="s">
        <v>408</v>
      </c>
      <c r="L5621">
        <f t="shared" si="87"/>
        <v>1.52814151479581</v>
      </c>
      <c r="M5621" t="s">
        <v>18920</v>
      </c>
    </row>
    <row r="5622" spans="1:13" x14ac:dyDescent="0.2">
      <c r="A5622" t="s">
        <v>19143</v>
      </c>
      <c r="B5622" t="s">
        <v>19144</v>
      </c>
      <c r="C5622" t="s">
        <v>19145</v>
      </c>
      <c r="D5622" t="s">
        <v>19146</v>
      </c>
      <c r="E5622">
        <v>60.847556275818</v>
      </c>
      <c r="F5622">
        <v>-1.2755430744648499</v>
      </c>
      <c r="G5622">
        <v>0.47058765690272197</v>
      </c>
      <c r="H5622">
        <v>-2.7105323647035799</v>
      </c>
      <c r="I5622">
        <v>6.7175292342042496E-3</v>
      </c>
      <c r="J5622">
        <v>4.0208935731382997E-2</v>
      </c>
      <c r="K5622" t="s">
        <v>408</v>
      </c>
      <c r="L5622">
        <f t="shared" si="87"/>
        <v>1.2755430744648499</v>
      </c>
      <c r="M5622" t="s">
        <v>18920</v>
      </c>
    </row>
    <row r="5623" spans="1:13" x14ac:dyDescent="0.2">
      <c r="A5623" t="s">
        <v>19147</v>
      </c>
      <c r="B5623" t="s">
        <v>179</v>
      </c>
      <c r="C5623" t="s">
        <v>661</v>
      </c>
      <c r="D5623" t="s">
        <v>692</v>
      </c>
      <c r="E5623">
        <v>60.801297169868199</v>
      </c>
      <c r="F5623">
        <v>-1.82319605714286</v>
      </c>
      <c r="G5623">
        <v>0.58728543014844503</v>
      </c>
      <c r="H5623">
        <v>-3.1044462599421601</v>
      </c>
      <c r="I5623">
        <v>1.9063555567915499E-3</v>
      </c>
      <c r="J5623">
        <v>1.7239726225703699E-2</v>
      </c>
      <c r="K5623" t="s">
        <v>408</v>
      </c>
      <c r="L5623">
        <f t="shared" si="87"/>
        <v>1.82319605714286</v>
      </c>
      <c r="M5623" t="s">
        <v>18920</v>
      </c>
    </row>
    <row r="5624" spans="1:13" x14ac:dyDescent="0.2">
      <c r="A5624" t="s">
        <v>19148</v>
      </c>
      <c r="B5624" t="s">
        <v>19149</v>
      </c>
      <c r="C5624" t="s">
        <v>19150</v>
      </c>
      <c r="D5624" t="s">
        <v>19151</v>
      </c>
      <c r="E5624">
        <v>60.268534711096599</v>
      </c>
      <c r="F5624">
        <v>-1.42356423305857</v>
      </c>
      <c r="G5624">
        <v>0.47461002118687801</v>
      </c>
      <c r="H5624">
        <v>-2.9994398969886902</v>
      </c>
      <c r="I5624">
        <v>2.70476481963694E-3</v>
      </c>
      <c r="J5624">
        <v>2.2010682741824699E-2</v>
      </c>
      <c r="K5624" t="s">
        <v>408</v>
      </c>
      <c r="L5624">
        <f t="shared" si="87"/>
        <v>1.42356423305857</v>
      </c>
      <c r="M5624" t="s">
        <v>18920</v>
      </c>
    </row>
    <row r="5625" spans="1:13" x14ac:dyDescent="0.2">
      <c r="A5625" t="s">
        <v>19152</v>
      </c>
      <c r="B5625" t="s">
        <v>19153</v>
      </c>
      <c r="C5625" t="s">
        <v>11672</v>
      </c>
      <c r="D5625" t="s">
        <v>15165</v>
      </c>
      <c r="E5625">
        <v>58.981624976982999</v>
      </c>
      <c r="F5625">
        <v>4.9171425610424304</v>
      </c>
      <c r="G5625">
        <v>0.87514505366650897</v>
      </c>
      <c r="H5625">
        <v>5.6186600614853104</v>
      </c>
      <c r="I5625" s="2">
        <v>1.9244406443013601E-8</v>
      </c>
      <c r="J5625" s="2">
        <v>1.0050391264863901E-5</v>
      </c>
      <c r="K5625" t="s">
        <v>19001</v>
      </c>
      <c r="L5625">
        <f t="shared" si="87"/>
        <v>-4.9171425610424304</v>
      </c>
      <c r="M5625" t="s">
        <v>18920</v>
      </c>
    </row>
    <row r="5626" spans="1:13" x14ac:dyDescent="0.2">
      <c r="A5626" t="s">
        <v>19154</v>
      </c>
      <c r="B5626" t="s">
        <v>2</v>
      </c>
      <c r="C5626" t="s">
        <v>412</v>
      </c>
      <c r="D5626" t="s">
        <v>413</v>
      </c>
      <c r="E5626">
        <v>58.539169662340903</v>
      </c>
      <c r="F5626">
        <v>-1.2533626239720901</v>
      </c>
      <c r="G5626">
        <v>0.47801180282964301</v>
      </c>
      <c r="H5626">
        <v>-2.6220327961625101</v>
      </c>
      <c r="I5626">
        <v>8.7407019326615695E-3</v>
      </c>
      <c r="J5626">
        <v>4.8305096130502698E-2</v>
      </c>
      <c r="K5626" t="s">
        <v>408</v>
      </c>
      <c r="L5626">
        <f t="shared" si="87"/>
        <v>1.2533626239720901</v>
      </c>
      <c r="M5626" t="s">
        <v>18920</v>
      </c>
    </row>
    <row r="5627" spans="1:13" x14ac:dyDescent="0.2">
      <c r="A5627" t="s">
        <v>19155</v>
      </c>
      <c r="B5627" t="s">
        <v>19156</v>
      </c>
      <c r="C5627" t="s">
        <v>19157</v>
      </c>
      <c r="D5627" t="s">
        <v>19158</v>
      </c>
      <c r="E5627">
        <v>57.364001091998098</v>
      </c>
      <c r="F5627">
        <v>-1.4023606470578101</v>
      </c>
      <c r="G5627">
        <v>0.53791113649867195</v>
      </c>
      <c r="H5627">
        <v>-2.6070489192433302</v>
      </c>
      <c r="I5627">
        <v>9.1326311756954794E-3</v>
      </c>
      <c r="J5627">
        <v>4.9812184141064898E-2</v>
      </c>
      <c r="K5627" t="s">
        <v>408</v>
      </c>
      <c r="L5627">
        <f t="shared" si="87"/>
        <v>1.4023606470578101</v>
      </c>
      <c r="M5627" t="s">
        <v>18920</v>
      </c>
    </row>
    <row r="5628" spans="1:13" x14ac:dyDescent="0.2">
      <c r="A5628" t="s">
        <v>19159</v>
      </c>
      <c r="B5628" t="s">
        <v>19160</v>
      </c>
      <c r="C5628" t="s">
        <v>13712</v>
      </c>
      <c r="D5628" t="s">
        <v>19161</v>
      </c>
      <c r="E5628">
        <v>56.367982035523497</v>
      </c>
      <c r="F5628">
        <v>-1.8365523783368101</v>
      </c>
      <c r="G5628">
        <v>0.61759440691094403</v>
      </c>
      <c r="H5628">
        <v>-2.9737192529362302</v>
      </c>
      <c r="I5628">
        <v>2.9421412922564002E-3</v>
      </c>
      <c r="J5628">
        <v>2.3050257622270899E-2</v>
      </c>
      <c r="K5628" t="s">
        <v>408</v>
      </c>
      <c r="L5628">
        <f t="shared" si="87"/>
        <v>1.8365523783368101</v>
      </c>
      <c r="M5628" t="s">
        <v>18920</v>
      </c>
    </row>
    <row r="5629" spans="1:13" x14ac:dyDescent="0.2">
      <c r="A5629" t="s">
        <v>19162</v>
      </c>
      <c r="B5629" t="s">
        <v>19163</v>
      </c>
      <c r="C5629">
        <v>0</v>
      </c>
      <c r="D5629" t="s">
        <v>19164</v>
      </c>
      <c r="E5629">
        <v>55.417692029265098</v>
      </c>
      <c r="F5629">
        <v>2.47880416068501</v>
      </c>
      <c r="G5629">
        <v>0.73277871416201501</v>
      </c>
      <c r="H5629">
        <v>3.3827458587135699</v>
      </c>
      <c r="I5629">
        <v>7.17650095558533E-4</v>
      </c>
      <c r="J5629">
        <v>9.1227447238647705E-3</v>
      </c>
      <c r="K5629" t="s">
        <v>19001</v>
      </c>
      <c r="L5629">
        <f t="shared" si="87"/>
        <v>-2.47880416068501</v>
      </c>
      <c r="M5629" t="s">
        <v>18920</v>
      </c>
    </row>
    <row r="5630" spans="1:13" x14ac:dyDescent="0.2">
      <c r="A5630" t="s">
        <v>19165</v>
      </c>
      <c r="B5630" t="s">
        <v>19166</v>
      </c>
      <c r="C5630" t="s">
        <v>4041</v>
      </c>
      <c r="D5630" t="s">
        <v>19167</v>
      </c>
      <c r="E5630">
        <v>55.0107070596749</v>
      </c>
      <c r="F5630">
        <v>-1.19980366690483</v>
      </c>
      <c r="G5630">
        <v>0.37104109489961601</v>
      </c>
      <c r="H5630">
        <v>-3.2336139672869302</v>
      </c>
      <c r="I5630">
        <v>1.22234554918163E-3</v>
      </c>
      <c r="J5630">
        <v>1.27322005879208E-2</v>
      </c>
      <c r="K5630" t="s">
        <v>408</v>
      </c>
      <c r="L5630">
        <f t="shared" si="87"/>
        <v>1.19980366690483</v>
      </c>
      <c r="M5630" t="s">
        <v>18920</v>
      </c>
    </row>
    <row r="5631" spans="1:13" x14ac:dyDescent="0.2">
      <c r="A5631" t="s">
        <v>19168</v>
      </c>
      <c r="B5631" t="s">
        <v>144</v>
      </c>
      <c r="C5631" t="s">
        <v>632</v>
      </c>
      <c r="D5631" t="s">
        <v>633</v>
      </c>
      <c r="E5631">
        <v>54.624777369552497</v>
      </c>
      <c r="F5631">
        <v>-2.7001783604518899</v>
      </c>
      <c r="G5631">
        <v>0.529514749962259</v>
      </c>
      <c r="H5631">
        <v>-5.0993449392001704</v>
      </c>
      <c r="I5631" s="2">
        <v>3.4083094520243098E-7</v>
      </c>
      <c r="J5631" s="2">
        <v>7.1199584452787796E-5</v>
      </c>
      <c r="K5631" t="s">
        <v>408</v>
      </c>
      <c r="L5631">
        <f t="shared" si="87"/>
        <v>2.7001783604518899</v>
      </c>
      <c r="M5631" t="s">
        <v>18920</v>
      </c>
    </row>
    <row r="5632" spans="1:13" x14ac:dyDescent="0.2">
      <c r="A5632" t="s">
        <v>19169</v>
      </c>
      <c r="B5632" t="s">
        <v>19170</v>
      </c>
      <c r="C5632" t="s">
        <v>19171</v>
      </c>
      <c r="D5632" t="s">
        <v>19172</v>
      </c>
      <c r="E5632">
        <v>51.557036391466099</v>
      </c>
      <c r="F5632">
        <v>-1.4896462144757301</v>
      </c>
      <c r="G5632">
        <v>0.55280812428243697</v>
      </c>
      <c r="H5632">
        <v>-2.6946894393227998</v>
      </c>
      <c r="I5632">
        <v>7.0454264075009198E-3</v>
      </c>
      <c r="J5632">
        <v>4.1626353169864398E-2</v>
      </c>
      <c r="K5632" t="s">
        <v>408</v>
      </c>
      <c r="L5632">
        <f t="shared" si="87"/>
        <v>1.4896462144757301</v>
      </c>
      <c r="M5632" t="s">
        <v>18920</v>
      </c>
    </row>
    <row r="5633" spans="1:13" x14ac:dyDescent="0.2">
      <c r="A5633" t="s">
        <v>19173</v>
      </c>
      <c r="B5633" t="s">
        <v>19174</v>
      </c>
      <c r="C5633" t="s">
        <v>19175</v>
      </c>
      <c r="D5633" t="s">
        <v>19176</v>
      </c>
      <c r="E5633">
        <v>51.506955776835603</v>
      </c>
      <c r="F5633">
        <v>-1.2187317584592601</v>
      </c>
      <c r="G5633">
        <v>0.36160900012809999</v>
      </c>
      <c r="H5633">
        <v>-3.3703026142256598</v>
      </c>
      <c r="I5633">
        <v>7.5085677123086004E-4</v>
      </c>
      <c r="J5633">
        <v>9.3551081218763502E-3</v>
      </c>
      <c r="K5633" t="s">
        <v>408</v>
      </c>
      <c r="L5633">
        <f t="shared" si="87"/>
        <v>1.2187317584592601</v>
      </c>
      <c r="M5633" t="s">
        <v>18920</v>
      </c>
    </row>
    <row r="5634" spans="1:13" x14ac:dyDescent="0.2">
      <c r="A5634" t="s">
        <v>19177</v>
      </c>
      <c r="B5634" t="s">
        <v>19178</v>
      </c>
      <c r="C5634" t="s">
        <v>19179</v>
      </c>
      <c r="D5634" t="s">
        <v>19180</v>
      </c>
      <c r="E5634">
        <v>51.407006478989203</v>
      </c>
      <c r="F5634">
        <v>-2.0803959701739498</v>
      </c>
      <c r="G5634">
        <v>0.50401507001530699</v>
      </c>
      <c r="H5634">
        <v>-4.1276463620636701</v>
      </c>
      <c r="I5634" s="2">
        <v>3.6649516046733998E-5</v>
      </c>
      <c r="J5634">
        <v>1.44129224720884E-3</v>
      </c>
      <c r="K5634" t="s">
        <v>408</v>
      </c>
      <c r="L5634">
        <f t="shared" ref="L5634:L5697" si="88">F5634*-1</f>
        <v>2.0803959701739498</v>
      </c>
      <c r="M5634" t="s">
        <v>18920</v>
      </c>
    </row>
    <row r="5635" spans="1:13" x14ac:dyDescent="0.2">
      <c r="A5635" t="s">
        <v>19181</v>
      </c>
      <c r="B5635" t="s">
        <v>19182</v>
      </c>
      <c r="C5635">
        <v>0</v>
      </c>
      <c r="D5635" t="s">
        <v>19183</v>
      </c>
      <c r="E5635">
        <v>50.231276255813697</v>
      </c>
      <c r="F5635">
        <v>-3.6832552488552701</v>
      </c>
      <c r="G5635">
        <v>0.90795742288261805</v>
      </c>
      <c r="H5635">
        <v>-4.0566387322012698</v>
      </c>
      <c r="I5635" s="2">
        <v>4.97839962950578E-5</v>
      </c>
      <c r="J5635">
        <v>1.7532260658857999E-3</v>
      </c>
      <c r="K5635" t="s">
        <v>408</v>
      </c>
      <c r="L5635">
        <f t="shared" si="88"/>
        <v>3.6832552488552701</v>
      </c>
      <c r="M5635" t="s">
        <v>18920</v>
      </c>
    </row>
    <row r="5636" spans="1:13" x14ac:dyDescent="0.2">
      <c r="A5636" t="s">
        <v>19184</v>
      </c>
      <c r="B5636" t="s">
        <v>210</v>
      </c>
      <c r="C5636" t="s">
        <v>717</v>
      </c>
      <c r="D5636" t="s">
        <v>737</v>
      </c>
      <c r="E5636">
        <v>49.0718998240866</v>
      </c>
      <c r="F5636">
        <v>-2.73775420936061</v>
      </c>
      <c r="G5636">
        <v>0.58734520974959603</v>
      </c>
      <c r="H5636">
        <v>-4.6612352734226103</v>
      </c>
      <c r="I5636" s="2">
        <v>3.1431716634969899E-6</v>
      </c>
      <c r="J5636">
        <v>3.1771381959896201E-4</v>
      </c>
      <c r="K5636" t="s">
        <v>408</v>
      </c>
      <c r="L5636">
        <f t="shared" si="88"/>
        <v>2.73775420936061</v>
      </c>
      <c r="M5636" t="s">
        <v>18920</v>
      </c>
    </row>
    <row r="5637" spans="1:13" x14ac:dyDescent="0.2">
      <c r="A5637" t="s">
        <v>19185</v>
      </c>
      <c r="B5637" t="s">
        <v>19186</v>
      </c>
      <c r="C5637" t="s">
        <v>19187</v>
      </c>
      <c r="D5637" t="s">
        <v>19188</v>
      </c>
      <c r="E5637">
        <v>48.350815606356797</v>
      </c>
      <c r="F5637">
        <v>-2.7929159167046498</v>
      </c>
      <c r="G5637">
        <v>0.80810790550521705</v>
      </c>
      <c r="H5637">
        <v>-3.4561175527153898</v>
      </c>
      <c r="I5637">
        <v>5.4801626936664099E-4</v>
      </c>
      <c r="J5637">
        <v>7.8232755355825394E-3</v>
      </c>
      <c r="K5637" t="s">
        <v>408</v>
      </c>
      <c r="L5637">
        <f t="shared" si="88"/>
        <v>2.7929159167046498</v>
      </c>
      <c r="M5637" t="s">
        <v>18920</v>
      </c>
    </row>
    <row r="5638" spans="1:13" x14ac:dyDescent="0.2">
      <c r="A5638" t="s">
        <v>19189</v>
      </c>
      <c r="B5638" t="s">
        <v>19190</v>
      </c>
      <c r="C5638" t="s">
        <v>19191</v>
      </c>
      <c r="D5638" t="s">
        <v>19192</v>
      </c>
      <c r="E5638">
        <v>47.868933860563303</v>
      </c>
      <c r="F5638">
        <v>-1.7200599792009199</v>
      </c>
      <c r="G5638">
        <v>0.51420129609869503</v>
      </c>
      <c r="H5638">
        <v>-3.3451101587086902</v>
      </c>
      <c r="I5638">
        <v>8.2249895587576099E-4</v>
      </c>
      <c r="J5638">
        <v>1.00089338960648E-2</v>
      </c>
      <c r="K5638" t="s">
        <v>408</v>
      </c>
      <c r="L5638">
        <f t="shared" si="88"/>
        <v>1.7200599792009199</v>
      </c>
      <c r="M5638" t="s">
        <v>18920</v>
      </c>
    </row>
    <row r="5639" spans="1:13" x14ac:dyDescent="0.2">
      <c r="A5639" t="s">
        <v>19193</v>
      </c>
      <c r="B5639" t="s">
        <v>67</v>
      </c>
      <c r="C5639" t="s">
        <v>512</v>
      </c>
      <c r="D5639" t="s">
        <v>523</v>
      </c>
      <c r="E5639">
        <v>46.413144429571297</v>
      </c>
      <c r="F5639">
        <v>-2.2588014411694899</v>
      </c>
      <c r="G5639">
        <v>0.58099100604374898</v>
      </c>
      <c r="H5639">
        <v>-3.8878423549974799</v>
      </c>
      <c r="I5639">
        <v>1.0113927713915E-4</v>
      </c>
      <c r="J5639">
        <v>2.75726564142824E-3</v>
      </c>
      <c r="K5639" t="s">
        <v>408</v>
      </c>
      <c r="L5639">
        <f t="shared" si="88"/>
        <v>2.2588014411694899</v>
      </c>
      <c r="M5639" t="s">
        <v>18920</v>
      </c>
    </row>
    <row r="5640" spans="1:13" x14ac:dyDescent="0.2">
      <c r="A5640" t="s">
        <v>19194</v>
      </c>
      <c r="B5640" t="s">
        <v>19195</v>
      </c>
      <c r="C5640" t="s">
        <v>9405</v>
      </c>
      <c r="D5640" t="s">
        <v>19196</v>
      </c>
      <c r="E5640">
        <v>45.893115024770204</v>
      </c>
      <c r="F5640">
        <v>2.1342476143279501</v>
      </c>
      <c r="G5640">
        <v>0.77755552055333399</v>
      </c>
      <c r="H5640">
        <v>2.74481700394738</v>
      </c>
      <c r="I5640">
        <v>6.0544648259493999E-3</v>
      </c>
      <c r="J5640">
        <v>3.76496507837394E-2</v>
      </c>
      <c r="K5640" t="s">
        <v>19001</v>
      </c>
      <c r="L5640">
        <f t="shared" si="88"/>
        <v>-2.1342476143279501</v>
      </c>
      <c r="M5640" t="s">
        <v>18920</v>
      </c>
    </row>
    <row r="5641" spans="1:13" x14ac:dyDescent="0.2">
      <c r="A5641" t="s">
        <v>19197</v>
      </c>
      <c r="B5641" t="s">
        <v>19198</v>
      </c>
      <c r="C5641" t="s">
        <v>19199</v>
      </c>
      <c r="D5641" t="s">
        <v>19200</v>
      </c>
      <c r="E5641">
        <v>45.571087375476097</v>
      </c>
      <c r="F5641">
        <v>-1.2909945490905701</v>
      </c>
      <c r="G5641">
        <v>0.49307331055481501</v>
      </c>
      <c r="H5641">
        <v>-2.61826085787916</v>
      </c>
      <c r="I5641">
        <v>8.8379214715428294E-3</v>
      </c>
      <c r="J5641">
        <v>4.86706975941643E-2</v>
      </c>
      <c r="K5641" t="s">
        <v>408</v>
      </c>
      <c r="L5641">
        <f t="shared" si="88"/>
        <v>1.2909945490905701</v>
      </c>
      <c r="M5641" t="s">
        <v>18920</v>
      </c>
    </row>
    <row r="5642" spans="1:13" x14ac:dyDescent="0.2">
      <c r="A5642" t="s">
        <v>19201</v>
      </c>
      <c r="B5642" t="s">
        <v>19202</v>
      </c>
      <c r="C5642" t="s">
        <v>2074</v>
      </c>
      <c r="D5642" t="s">
        <v>19203</v>
      </c>
      <c r="E5642">
        <v>45.290663982332802</v>
      </c>
      <c r="F5642">
        <v>-1.68624689131015</v>
      </c>
      <c r="G5642">
        <v>0.44900309816984402</v>
      </c>
      <c r="H5642">
        <v>-3.7555350913687899</v>
      </c>
      <c r="I5642">
        <v>1.7297152214647101E-4</v>
      </c>
      <c r="J5642">
        <v>3.9134026328228599E-3</v>
      </c>
      <c r="K5642" t="s">
        <v>408</v>
      </c>
      <c r="L5642">
        <f t="shared" si="88"/>
        <v>1.68624689131015</v>
      </c>
      <c r="M5642" t="s">
        <v>18920</v>
      </c>
    </row>
    <row r="5643" spans="1:13" x14ac:dyDescent="0.2">
      <c r="A5643" t="s">
        <v>19204</v>
      </c>
      <c r="B5643" t="s">
        <v>19205</v>
      </c>
      <c r="C5643" t="s">
        <v>19206</v>
      </c>
      <c r="D5643" t="s">
        <v>19207</v>
      </c>
      <c r="E5643">
        <v>44.661761312233402</v>
      </c>
      <c r="F5643">
        <v>-2.6233909808234199</v>
      </c>
      <c r="G5643">
        <v>0.63025393000694496</v>
      </c>
      <c r="H5643">
        <v>-4.16243494236444</v>
      </c>
      <c r="I5643" s="2">
        <v>3.1487186735867998E-5</v>
      </c>
      <c r="J5643">
        <v>1.3155346618245699E-3</v>
      </c>
      <c r="K5643" t="s">
        <v>408</v>
      </c>
      <c r="L5643">
        <f t="shared" si="88"/>
        <v>2.6233909808234199</v>
      </c>
      <c r="M5643" t="s">
        <v>18920</v>
      </c>
    </row>
    <row r="5644" spans="1:13" x14ac:dyDescent="0.2">
      <c r="A5644" t="s">
        <v>19208</v>
      </c>
      <c r="B5644" t="s">
        <v>157</v>
      </c>
      <c r="C5644" t="s">
        <v>652</v>
      </c>
      <c r="D5644" t="s">
        <v>653</v>
      </c>
      <c r="E5644">
        <v>44.3619753610839</v>
      </c>
      <c r="F5644">
        <v>-2.27322901112829</v>
      </c>
      <c r="G5644">
        <v>0.44218191004213298</v>
      </c>
      <c r="H5644">
        <v>-5.1409362515795598</v>
      </c>
      <c r="I5644" s="2">
        <v>2.73372801924952E-7</v>
      </c>
      <c r="J5644" s="2">
        <v>5.9076805160816398E-5</v>
      </c>
      <c r="K5644" t="s">
        <v>408</v>
      </c>
      <c r="L5644">
        <f t="shared" si="88"/>
        <v>2.27322901112829</v>
      </c>
      <c r="M5644" t="s">
        <v>18920</v>
      </c>
    </row>
    <row r="5645" spans="1:13" x14ac:dyDescent="0.2">
      <c r="A5645" t="s">
        <v>19209</v>
      </c>
      <c r="B5645" t="s">
        <v>19210</v>
      </c>
      <c r="C5645" t="s">
        <v>19211</v>
      </c>
      <c r="D5645" t="s">
        <v>19212</v>
      </c>
      <c r="E5645">
        <v>44.308043286488399</v>
      </c>
      <c r="F5645">
        <v>-1.6725063147386301</v>
      </c>
      <c r="G5645">
        <v>0.60425434134489697</v>
      </c>
      <c r="H5645">
        <v>-2.7678846477397401</v>
      </c>
      <c r="I5645">
        <v>5.6421421692567E-3</v>
      </c>
      <c r="J5645">
        <v>3.5788770217339803E-2</v>
      </c>
      <c r="K5645" t="s">
        <v>408</v>
      </c>
      <c r="L5645">
        <f t="shared" si="88"/>
        <v>1.6725063147386301</v>
      </c>
      <c r="M5645" t="s">
        <v>18920</v>
      </c>
    </row>
    <row r="5646" spans="1:13" x14ac:dyDescent="0.2">
      <c r="A5646" t="s">
        <v>19213</v>
      </c>
      <c r="B5646" t="s">
        <v>164</v>
      </c>
      <c r="C5646" t="s">
        <v>663</v>
      </c>
      <c r="D5646" t="s">
        <v>664</v>
      </c>
      <c r="E5646">
        <v>43.119032542672599</v>
      </c>
      <c r="F5646">
        <v>-1.36337438590198</v>
      </c>
      <c r="G5646">
        <v>0.49060299572892802</v>
      </c>
      <c r="H5646">
        <v>-2.7789768871596601</v>
      </c>
      <c r="I5646">
        <v>5.4530404941361202E-3</v>
      </c>
      <c r="J5646">
        <v>3.5282393928780402E-2</v>
      </c>
      <c r="K5646" t="s">
        <v>408</v>
      </c>
      <c r="L5646">
        <f t="shared" si="88"/>
        <v>1.36337438590198</v>
      </c>
      <c r="M5646" t="s">
        <v>18920</v>
      </c>
    </row>
    <row r="5647" spans="1:13" x14ac:dyDescent="0.2">
      <c r="A5647" t="s">
        <v>19214</v>
      </c>
      <c r="B5647" t="s">
        <v>19215</v>
      </c>
      <c r="C5647" t="s">
        <v>6811</v>
      </c>
      <c r="D5647" t="s">
        <v>19216</v>
      </c>
      <c r="E5647">
        <v>42.4983447034123</v>
      </c>
      <c r="F5647">
        <v>-2.17524278360038</v>
      </c>
      <c r="G5647">
        <v>0.58997668134014902</v>
      </c>
      <c r="H5647">
        <v>-3.68699789737326</v>
      </c>
      <c r="I5647">
        <v>2.2691523116057701E-4</v>
      </c>
      <c r="J5647">
        <v>4.6232616363967097E-3</v>
      </c>
      <c r="K5647" t="s">
        <v>408</v>
      </c>
      <c r="L5647">
        <f t="shared" si="88"/>
        <v>2.17524278360038</v>
      </c>
      <c r="M5647" t="s">
        <v>18920</v>
      </c>
    </row>
    <row r="5648" spans="1:13" x14ac:dyDescent="0.2">
      <c r="A5648" t="s">
        <v>19217</v>
      </c>
      <c r="B5648" t="s">
        <v>19218</v>
      </c>
      <c r="C5648" t="s">
        <v>19219</v>
      </c>
      <c r="D5648" t="s">
        <v>19220</v>
      </c>
      <c r="E5648">
        <v>42.359229605762799</v>
      </c>
      <c r="F5648">
        <v>-1.69139377987011</v>
      </c>
      <c r="G5648">
        <v>0.48189107968634998</v>
      </c>
      <c r="H5648">
        <v>-3.50990888017889</v>
      </c>
      <c r="I5648">
        <v>4.4826027822051501E-4</v>
      </c>
      <c r="J5648">
        <v>7.0193776239793901E-3</v>
      </c>
      <c r="K5648" t="s">
        <v>408</v>
      </c>
      <c r="L5648">
        <f t="shared" si="88"/>
        <v>1.69139377987011</v>
      </c>
      <c r="M5648" t="s">
        <v>18920</v>
      </c>
    </row>
    <row r="5649" spans="1:13" x14ac:dyDescent="0.2">
      <c r="A5649" t="s">
        <v>19221</v>
      </c>
      <c r="B5649" t="s">
        <v>19222</v>
      </c>
      <c r="C5649" t="s">
        <v>4374</v>
      </c>
      <c r="D5649" t="s">
        <v>19223</v>
      </c>
      <c r="E5649">
        <v>40.744797326857103</v>
      </c>
      <c r="F5649">
        <v>-2.7941361674146101</v>
      </c>
      <c r="G5649">
        <v>0.81921188134185796</v>
      </c>
      <c r="H5649">
        <v>-3.4107612829514302</v>
      </c>
      <c r="I5649">
        <v>6.4781781879834398E-4</v>
      </c>
      <c r="J5649">
        <v>8.67494502224192E-3</v>
      </c>
      <c r="K5649" t="s">
        <v>408</v>
      </c>
      <c r="L5649">
        <f t="shared" si="88"/>
        <v>2.7941361674146101</v>
      </c>
      <c r="M5649" t="s">
        <v>18920</v>
      </c>
    </row>
    <row r="5650" spans="1:13" x14ac:dyDescent="0.2">
      <c r="A5650" t="s">
        <v>19224</v>
      </c>
      <c r="B5650" t="s">
        <v>19225</v>
      </c>
      <c r="C5650" t="s">
        <v>19226</v>
      </c>
      <c r="D5650" t="s">
        <v>19227</v>
      </c>
      <c r="E5650">
        <v>40.584741157838899</v>
      </c>
      <c r="F5650">
        <v>-1.4975694085729301</v>
      </c>
      <c r="G5650">
        <v>0.392213383062609</v>
      </c>
      <c r="H5650">
        <v>-3.8182516794279602</v>
      </c>
      <c r="I5650">
        <v>1.3440077532423701E-4</v>
      </c>
      <c r="J5650">
        <v>3.2901939803007601E-3</v>
      </c>
      <c r="K5650" t="s">
        <v>408</v>
      </c>
      <c r="L5650">
        <f t="shared" si="88"/>
        <v>1.4975694085729301</v>
      </c>
      <c r="M5650" t="s">
        <v>18920</v>
      </c>
    </row>
    <row r="5651" spans="1:13" x14ac:dyDescent="0.2">
      <c r="A5651" t="s">
        <v>19228</v>
      </c>
      <c r="B5651" t="s">
        <v>19229</v>
      </c>
      <c r="C5651" t="s">
        <v>19230</v>
      </c>
      <c r="D5651" t="s">
        <v>19231</v>
      </c>
      <c r="E5651">
        <v>39.970176226656903</v>
      </c>
      <c r="F5651">
        <v>-2.7305745066251301</v>
      </c>
      <c r="G5651">
        <v>0.529856950839944</v>
      </c>
      <c r="H5651">
        <v>-5.1534182995930298</v>
      </c>
      <c r="I5651" s="2">
        <v>2.5578053906802699E-7</v>
      </c>
      <c r="J5651" s="2">
        <v>5.9076805160816398E-5</v>
      </c>
      <c r="K5651" t="s">
        <v>408</v>
      </c>
      <c r="L5651">
        <f t="shared" si="88"/>
        <v>2.7305745066251301</v>
      </c>
      <c r="M5651" t="s">
        <v>18920</v>
      </c>
    </row>
    <row r="5652" spans="1:13" x14ac:dyDescent="0.2">
      <c r="A5652" t="s">
        <v>19232</v>
      </c>
      <c r="B5652" t="s">
        <v>19233</v>
      </c>
      <c r="C5652" t="s">
        <v>19234</v>
      </c>
      <c r="D5652" t="s">
        <v>19235</v>
      </c>
      <c r="E5652">
        <v>39.875028345849202</v>
      </c>
      <c r="F5652">
        <v>-3.1971987485150501</v>
      </c>
      <c r="G5652">
        <v>0.73937054351947595</v>
      </c>
      <c r="H5652">
        <v>-4.3242171013414703</v>
      </c>
      <c r="I5652" s="2">
        <v>1.5307449531958601E-5</v>
      </c>
      <c r="J5652">
        <v>8.5409576539103704E-4</v>
      </c>
      <c r="K5652" t="s">
        <v>408</v>
      </c>
      <c r="L5652">
        <f t="shared" si="88"/>
        <v>3.1971987485150501</v>
      </c>
      <c r="M5652" t="s">
        <v>18920</v>
      </c>
    </row>
    <row r="5653" spans="1:13" x14ac:dyDescent="0.2">
      <c r="A5653" t="s">
        <v>19236</v>
      </c>
      <c r="B5653" t="s">
        <v>19237</v>
      </c>
      <c r="C5653" t="s">
        <v>19238</v>
      </c>
      <c r="D5653" t="s">
        <v>19239</v>
      </c>
      <c r="E5653">
        <v>39.441873029870699</v>
      </c>
      <c r="F5653">
        <v>-1.8809974436460399</v>
      </c>
      <c r="G5653">
        <v>0.56466533898876203</v>
      </c>
      <c r="H5653">
        <v>-3.3311721364280098</v>
      </c>
      <c r="I5653">
        <v>8.6481106824108102E-4</v>
      </c>
      <c r="J5653">
        <v>1.03827029974461E-2</v>
      </c>
      <c r="K5653" t="s">
        <v>408</v>
      </c>
      <c r="L5653">
        <f t="shared" si="88"/>
        <v>1.8809974436460399</v>
      </c>
      <c r="M5653" t="s">
        <v>18920</v>
      </c>
    </row>
    <row r="5654" spans="1:13" x14ac:dyDescent="0.2">
      <c r="A5654" t="s">
        <v>19240</v>
      </c>
      <c r="B5654" t="s">
        <v>19241</v>
      </c>
      <c r="C5654" t="s">
        <v>19242</v>
      </c>
      <c r="D5654" t="s">
        <v>19243</v>
      </c>
      <c r="E5654">
        <v>39.3022072408396</v>
      </c>
      <c r="F5654">
        <v>-1.99106765015163</v>
      </c>
      <c r="G5654">
        <v>0.475173124284128</v>
      </c>
      <c r="H5654">
        <v>-4.1901941595524201</v>
      </c>
      <c r="I5654" s="2">
        <v>2.7871585834972999E-5</v>
      </c>
      <c r="J5654">
        <v>1.20599867502804E-3</v>
      </c>
      <c r="K5654" t="s">
        <v>408</v>
      </c>
      <c r="L5654">
        <f t="shared" si="88"/>
        <v>1.99106765015163</v>
      </c>
      <c r="M5654" t="s">
        <v>18920</v>
      </c>
    </row>
    <row r="5655" spans="1:13" x14ac:dyDescent="0.2">
      <c r="A5655" t="s">
        <v>19244</v>
      </c>
      <c r="B5655" t="s">
        <v>19245</v>
      </c>
      <c r="C5655">
        <v>0</v>
      </c>
      <c r="D5655" t="s">
        <v>19246</v>
      </c>
      <c r="E5655">
        <v>39.195817631291703</v>
      </c>
      <c r="F5655">
        <v>-4.4948717741611697</v>
      </c>
      <c r="G5655">
        <v>0.897831518594575</v>
      </c>
      <c r="H5655">
        <v>-5.0063644248057102</v>
      </c>
      <c r="I5655" s="2">
        <v>5.5467697528918602E-7</v>
      </c>
      <c r="J5655" s="2">
        <v>9.9318874403923603E-5</v>
      </c>
      <c r="K5655" t="s">
        <v>408</v>
      </c>
      <c r="L5655">
        <f t="shared" si="88"/>
        <v>4.4948717741611697</v>
      </c>
      <c r="M5655" t="s">
        <v>18920</v>
      </c>
    </row>
    <row r="5656" spans="1:13" x14ac:dyDescent="0.2">
      <c r="A5656" t="s">
        <v>19247</v>
      </c>
      <c r="B5656" t="s">
        <v>19248</v>
      </c>
      <c r="C5656" t="s">
        <v>19249</v>
      </c>
      <c r="D5656" t="s">
        <v>19250</v>
      </c>
      <c r="E5656">
        <v>39.0006277406113</v>
      </c>
      <c r="F5656">
        <v>-2.33375316960919</v>
      </c>
      <c r="G5656">
        <v>0.621355805698383</v>
      </c>
      <c r="H5656">
        <v>-3.7559046655822699</v>
      </c>
      <c r="I5656">
        <v>1.7271643642105899E-4</v>
      </c>
      <c r="J5656">
        <v>3.9134026328228599E-3</v>
      </c>
      <c r="K5656" t="s">
        <v>408</v>
      </c>
      <c r="L5656">
        <f t="shared" si="88"/>
        <v>2.33375316960919</v>
      </c>
      <c r="M5656" t="s">
        <v>18920</v>
      </c>
    </row>
    <row r="5657" spans="1:13" x14ac:dyDescent="0.2">
      <c r="A5657" t="s">
        <v>19251</v>
      </c>
      <c r="B5657" t="s">
        <v>19252</v>
      </c>
      <c r="C5657" t="s">
        <v>17651</v>
      </c>
      <c r="D5657" t="s">
        <v>19253</v>
      </c>
      <c r="E5657">
        <v>38.613940293338501</v>
      </c>
      <c r="F5657">
        <v>-2.4721888922337598</v>
      </c>
      <c r="G5657">
        <v>0.44830026452169502</v>
      </c>
      <c r="H5657">
        <v>-5.5145827202922</v>
      </c>
      <c r="I5657" s="2">
        <v>3.4960844433834501E-8</v>
      </c>
      <c r="J5657" s="2">
        <v>1.5649972290488598E-5</v>
      </c>
      <c r="K5657" t="s">
        <v>408</v>
      </c>
      <c r="L5657">
        <f t="shared" si="88"/>
        <v>2.4721888922337598</v>
      </c>
      <c r="M5657" t="s">
        <v>18920</v>
      </c>
    </row>
    <row r="5658" spans="1:13" x14ac:dyDescent="0.2">
      <c r="A5658" t="s">
        <v>19254</v>
      </c>
      <c r="B5658" t="s">
        <v>19255</v>
      </c>
      <c r="C5658" t="s">
        <v>19256</v>
      </c>
      <c r="D5658" t="s">
        <v>19257</v>
      </c>
      <c r="E5658">
        <v>38.4917508693202</v>
      </c>
      <c r="F5658">
        <v>-2.1971663928296601</v>
      </c>
      <c r="G5658">
        <v>0.51883052592950396</v>
      </c>
      <c r="H5658">
        <v>-4.2348441023075098</v>
      </c>
      <c r="I5658" s="2">
        <v>2.2871031877715899E-5</v>
      </c>
      <c r="J5658">
        <v>1.0539173292473899E-3</v>
      </c>
      <c r="K5658" t="s">
        <v>408</v>
      </c>
      <c r="L5658">
        <f t="shared" si="88"/>
        <v>2.1971663928296601</v>
      </c>
      <c r="M5658" t="s">
        <v>18920</v>
      </c>
    </row>
    <row r="5659" spans="1:13" x14ac:dyDescent="0.2">
      <c r="A5659" t="s">
        <v>19258</v>
      </c>
      <c r="B5659" t="s">
        <v>19259</v>
      </c>
      <c r="C5659" t="s">
        <v>19260</v>
      </c>
      <c r="D5659" t="s">
        <v>19261</v>
      </c>
      <c r="E5659">
        <v>38.481837243414198</v>
      </c>
      <c r="F5659">
        <v>-1.46621512480076</v>
      </c>
      <c r="G5659">
        <v>0.51661501773179597</v>
      </c>
      <c r="H5659">
        <v>-2.83811943996169</v>
      </c>
      <c r="I5659">
        <v>4.5380197883947799E-3</v>
      </c>
      <c r="J5659">
        <v>3.1013925860272702E-2</v>
      </c>
      <c r="K5659" t="s">
        <v>408</v>
      </c>
      <c r="L5659">
        <f t="shared" si="88"/>
        <v>1.46621512480076</v>
      </c>
      <c r="M5659" t="s">
        <v>18920</v>
      </c>
    </row>
    <row r="5660" spans="1:13" x14ac:dyDescent="0.2">
      <c r="A5660" t="s">
        <v>19262</v>
      </c>
      <c r="B5660" t="s">
        <v>19263</v>
      </c>
      <c r="C5660" t="s">
        <v>19264</v>
      </c>
      <c r="D5660" t="s">
        <v>19265</v>
      </c>
      <c r="E5660">
        <v>38.376058069790297</v>
      </c>
      <c r="F5660">
        <v>-2.12780550185377</v>
      </c>
      <c r="G5660">
        <v>0.61419305394286605</v>
      </c>
      <c r="H5660">
        <v>-3.4643919988904801</v>
      </c>
      <c r="I5660">
        <v>5.3143148508782599E-4</v>
      </c>
      <c r="J5660">
        <v>7.6916423026452798E-3</v>
      </c>
      <c r="K5660" t="s">
        <v>408</v>
      </c>
      <c r="L5660">
        <f t="shared" si="88"/>
        <v>2.12780550185377</v>
      </c>
      <c r="M5660" t="s">
        <v>18920</v>
      </c>
    </row>
    <row r="5661" spans="1:13" x14ac:dyDescent="0.2">
      <c r="A5661" t="s">
        <v>19266</v>
      </c>
      <c r="B5661" t="s">
        <v>19267</v>
      </c>
      <c r="C5661" t="s">
        <v>19268</v>
      </c>
      <c r="D5661" t="s">
        <v>19269</v>
      </c>
      <c r="E5661">
        <v>38.211902724935499</v>
      </c>
      <c r="F5661">
        <v>-1.4705218288139099</v>
      </c>
      <c r="G5661">
        <v>0.51102649764819696</v>
      </c>
      <c r="H5661">
        <v>-2.87758430449581</v>
      </c>
      <c r="I5661">
        <v>4.00732818133385E-3</v>
      </c>
      <c r="J5661">
        <v>2.8510296606969E-2</v>
      </c>
      <c r="K5661" t="s">
        <v>408</v>
      </c>
      <c r="L5661">
        <f t="shared" si="88"/>
        <v>1.4705218288139099</v>
      </c>
      <c r="M5661" t="s">
        <v>18920</v>
      </c>
    </row>
    <row r="5662" spans="1:13" x14ac:dyDescent="0.2">
      <c r="A5662" t="s">
        <v>19270</v>
      </c>
      <c r="B5662" t="s">
        <v>19271</v>
      </c>
      <c r="C5662" t="s">
        <v>19272</v>
      </c>
      <c r="D5662" t="s">
        <v>19273</v>
      </c>
      <c r="E5662">
        <v>37.555096689412203</v>
      </c>
      <c r="F5662">
        <v>-2.6978935502533701</v>
      </c>
      <c r="G5662">
        <v>0.44372011072114598</v>
      </c>
      <c r="H5662">
        <v>-6.0801696498918698</v>
      </c>
      <c r="I5662" s="2">
        <v>1.20055455716779E-9</v>
      </c>
      <c r="J5662" s="2">
        <v>1.8809688524426401E-6</v>
      </c>
      <c r="K5662" t="s">
        <v>408</v>
      </c>
      <c r="L5662">
        <f t="shared" si="88"/>
        <v>2.6978935502533701</v>
      </c>
      <c r="M5662" t="s">
        <v>18920</v>
      </c>
    </row>
    <row r="5663" spans="1:13" x14ac:dyDescent="0.2">
      <c r="A5663" t="s">
        <v>19274</v>
      </c>
      <c r="B5663" t="s">
        <v>19275</v>
      </c>
      <c r="C5663">
        <v>0</v>
      </c>
      <c r="D5663" t="s">
        <v>19276</v>
      </c>
      <c r="E5663">
        <v>37.481340510509199</v>
      </c>
      <c r="F5663">
        <v>2.9691196549131802</v>
      </c>
      <c r="G5663">
        <v>0.57695487602701201</v>
      </c>
      <c r="H5663">
        <v>5.1461904184932701</v>
      </c>
      <c r="I5663" s="2">
        <v>2.6582959015646502E-7</v>
      </c>
      <c r="J5663" s="2">
        <v>5.9076805160816398E-5</v>
      </c>
      <c r="K5663" t="s">
        <v>19001</v>
      </c>
      <c r="L5663">
        <f t="shared" si="88"/>
        <v>-2.9691196549131802</v>
      </c>
      <c r="M5663" t="s">
        <v>18920</v>
      </c>
    </row>
    <row r="5664" spans="1:13" x14ac:dyDescent="0.2">
      <c r="A5664" t="s">
        <v>19277</v>
      </c>
      <c r="B5664" t="s">
        <v>19278</v>
      </c>
      <c r="C5664" t="s">
        <v>19279</v>
      </c>
      <c r="D5664" t="s">
        <v>19280</v>
      </c>
      <c r="E5664">
        <v>37.263822060818697</v>
      </c>
      <c r="F5664">
        <v>-1.6331837136667999</v>
      </c>
      <c r="G5664">
        <v>0.489306435615941</v>
      </c>
      <c r="H5664">
        <v>-3.3377523670027802</v>
      </c>
      <c r="I5664">
        <v>8.4458984488332397E-4</v>
      </c>
      <c r="J5664">
        <v>1.01789318420842E-2</v>
      </c>
      <c r="K5664" t="s">
        <v>408</v>
      </c>
      <c r="L5664">
        <f t="shared" si="88"/>
        <v>1.6331837136667999</v>
      </c>
      <c r="M5664" t="s">
        <v>18920</v>
      </c>
    </row>
    <row r="5665" spans="1:13" x14ac:dyDescent="0.2">
      <c r="A5665" t="s">
        <v>19281</v>
      </c>
      <c r="B5665" t="s">
        <v>214</v>
      </c>
      <c r="C5665" t="s">
        <v>744</v>
      </c>
      <c r="D5665" t="s">
        <v>745</v>
      </c>
      <c r="E5665">
        <v>37.068773014630203</v>
      </c>
      <c r="F5665">
        <v>-1.62164940452532</v>
      </c>
      <c r="G5665">
        <v>0.44185013107605697</v>
      </c>
      <c r="H5665">
        <v>-3.6701344878546101</v>
      </c>
      <c r="I5665">
        <v>2.4242288889934899E-4</v>
      </c>
      <c r="J5665">
        <v>4.7625838392859497E-3</v>
      </c>
      <c r="K5665" t="s">
        <v>408</v>
      </c>
      <c r="L5665">
        <f t="shared" si="88"/>
        <v>1.62164940452532</v>
      </c>
      <c r="M5665" t="s">
        <v>18920</v>
      </c>
    </row>
    <row r="5666" spans="1:13" x14ac:dyDescent="0.2">
      <c r="A5666" t="s">
        <v>19282</v>
      </c>
      <c r="B5666" t="s">
        <v>19283</v>
      </c>
      <c r="C5666" t="s">
        <v>3159</v>
      </c>
      <c r="D5666" t="s">
        <v>19284</v>
      </c>
      <c r="E5666">
        <v>36.583186938889398</v>
      </c>
      <c r="F5666">
        <v>-1.00373951276075</v>
      </c>
      <c r="G5666">
        <v>0.33748230674810697</v>
      </c>
      <c r="H5666">
        <v>-2.9741989215153999</v>
      </c>
      <c r="I5666">
        <v>2.9375457452081202E-3</v>
      </c>
      <c r="J5666">
        <v>2.3050257622270899E-2</v>
      </c>
      <c r="K5666" t="s">
        <v>408</v>
      </c>
      <c r="L5666">
        <f t="shared" si="88"/>
        <v>1.00373951276075</v>
      </c>
      <c r="M5666" t="s">
        <v>18920</v>
      </c>
    </row>
    <row r="5667" spans="1:13" x14ac:dyDescent="0.2">
      <c r="A5667" t="s">
        <v>19285</v>
      </c>
      <c r="B5667" t="s">
        <v>19286</v>
      </c>
      <c r="C5667" t="s">
        <v>11784</v>
      </c>
      <c r="D5667" t="s">
        <v>19287</v>
      </c>
      <c r="E5667">
        <v>35.9694684581793</v>
      </c>
      <c r="F5667">
        <v>2.7613240131807699</v>
      </c>
      <c r="G5667">
        <v>0.64992803366496399</v>
      </c>
      <c r="H5667">
        <v>4.2486611903930003</v>
      </c>
      <c r="I5667" s="2">
        <v>2.1505188048555201E-5</v>
      </c>
      <c r="J5667">
        <v>1.02100767803254E-3</v>
      </c>
      <c r="K5667" t="s">
        <v>19001</v>
      </c>
      <c r="L5667">
        <f t="shared" si="88"/>
        <v>-2.7613240131807699</v>
      </c>
      <c r="M5667" t="s">
        <v>18920</v>
      </c>
    </row>
    <row r="5668" spans="1:13" x14ac:dyDescent="0.2">
      <c r="A5668" t="s">
        <v>19288</v>
      </c>
      <c r="B5668" t="s">
        <v>19289</v>
      </c>
      <c r="C5668" t="s">
        <v>19290</v>
      </c>
      <c r="D5668" t="s">
        <v>19291</v>
      </c>
      <c r="E5668">
        <v>35.040667052878497</v>
      </c>
      <c r="F5668">
        <v>-1.3977239754826101</v>
      </c>
      <c r="G5668">
        <v>0.49699399201884198</v>
      </c>
      <c r="H5668">
        <v>-2.8123558794039001</v>
      </c>
      <c r="I5668">
        <v>4.9180057107224302E-3</v>
      </c>
      <c r="J5668">
        <v>3.2684137634249703E-2</v>
      </c>
      <c r="K5668" t="s">
        <v>408</v>
      </c>
      <c r="L5668">
        <f t="shared" si="88"/>
        <v>1.3977239754826101</v>
      </c>
      <c r="M5668" t="s">
        <v>18920</v>
      </c>
    </row>
    <row r="5669" spans="1:13" x14ac:dyDescent="0.2">
      <c r="A5669" t="s">
        <v>19292</v>
      </c>
      <c r="B5669" t="s">
        <v>19293</v>
      </c>
      <c r="C5669">
        <v>0</v>
      </c>
      <c r="D5669" t="s">
        <v>19294</v>
      </c>
      <c r="E5669">
        <v>34.6720620328243</v>
      </c>
      <c r="F5669">
        <v>-2.8638325407054199</v>
      </c>
      <c r="G5669">
        <v>0.73191075162692498</v>
      </c>
      <c r="H5669">
        <v>-3.9128166027614202</v>
      </c>
      <c r="I5669" s="2">
        <v>9.1225817169360697E-5</v>
      </c>
      <c r="J5669">
        <v>2.55228659018028E-3</v>
      </c>
      <c r="K5669" t="s">
        <v>408</v>
      </c>
      <c r="L5669">
        <f t="shared" si="88"/>
        <v>2.8638325407054199</v>
      </c>
      <c r="M5669" t="s">
        <v>18920</v>
      </c>
    </row>
    <row r="5670" spans="1:13" x14ac:dyDescent="0.2">
      <c r="A5670" t="s">
        <v>19295</v>
      </c>
      <c r="B5670" t="s">
        <v>150</v>
      </c>
      <c r="C5670" t="s">
        <v>643</v>
      </c>
      <c r="D5670" t="s">
        <v>644</v>
      </c>
      <c r="E5670">
        <v>34.560813072847502</v>
      </c>
      <c r="F5670">
        <v>-2.5696917185939299</v>
      </c>
      <c r="G5670">
        <v>0.58454710752857797</v>
      </c>
      <c r="H5670">
        <v>-4.3960387204008304</v>
      </c>
      <c r="I5670" s="2">
        <v>1.10244276651756E-5</v>
      </c>
      <c r="J5670">
        <v>6.9787967856217703E-4</v>
      </c>
      <c r="K5670" t="s">
        <v>408</v>
      </c>
      <c r="L5670">
        <f t="shared" si="88"/>
        <v>2.5696917185939299</v>
      </c>
      <c r="M5670" t="s">
        <v>18920</v>
      </c>
    </row>
    <row r="5671" spans="1:13" x14ac:dyDescent="0.2">
      <c r="A5671" t="s">
        <v>19296</v>
      </c>
      <c r="B5671" t="s">
        <v>19297</v>
      </c>
      <c r="C5671" t="s">
        <v>19298</v>
      </c>
      <c r="D5671" t="s">
        <v>19299</v>
      </c>
      <c r="E5671">
        <v>33.944566804584902</v>
      </c>
      <c r="F5671">
        <v>3.12543668612502</v>
      </c>
      <c r="G5671">
        <v>0.78220124221295595</v>
      </c>
      <c r="H5671">
        <v>3.9956938412456702</v>
      </c>
      <c r="I5671" s="2">
        <v>6.4505052151080404E-5</v>
      </c>
      <c r="J5671">
        <v>2.1054852178688599E-3</v>
      </c>
      <c r="K5671" t="s">
        <v>19001</v>
      </c>
      <c r="L5671">
        <f t="shared" si="88"/>
        <v>-3.12543668612502</v>
      </c>
      <c r="M5671" t="s">
        <v>18920</v>
      </c>
    </row>
    <row r="5672" spans="1:13" x14ac:dyDescent="0.2">
      <c r="A5672" t="s">
        <v>19300</v>
      </c>
      <c r="B5672" t="s">
        <v>154</v>
      </c>
      <c r="C5672" t="s">
        <v>649</v>
      </c>
      <c r="D5672" t="s">
        <v>650</v>
      </c>
      <c r="E5672">
        <v>33.758362746640501</v>
      </c>
      <c r="F5672">
        <v>-2.3252667297293299</v>
      </c>
      <c r="G5672">
        <v>0.55752221588453899</v>
      </c>
      <c r="H5672">
        <v>-4.1707158270638001</v>
      </c>
      <c r="I5672" s="2">
        <v>3.03644319867374E-5</v>
      </c>
      <c r="J5672">
        <v>1.27714023665023E-3</v>
      </c>
      <c r="K5672" t="s">
        <v>408</v>
      </c>
      <c r="L5672">
        <f t="shared" si="88"/>
        <v>2.3252667297293299</v>
      </c>
      <c r="M5672" t="s">
        <v>18920</v>
      </c>
    </row>
    <row r="5673" spans="1:13" x14ac:dyDescent="0.2">
      <c r="A5673" t="s">
        <v>19301</v>
      </c>
      <c r="B5673" t="s">
        <v>19302</v>
      </c>
      <c r="C5673" t="s">
        <v>19303</v>
      </c>
      <c r="D5673" t="s">
        <v>19304</v>
      </c>
      <c r="E5673">
        <v>33.427195323358497</v>
      </c>
      <c r="F5673">
        <v>-1.3929718585148101</v>
      </c>
      <c r="G5673">
        <v>0.41209922958319201</v>
      </c>
      <c r="H5673">
        <v>-3.38018554396157</v>
      </c>
      <c r="I5673">
        <v>7.2436911234686997E-4</v>
      </c>
      <c r="J5673">
        <v>9.1440939566113499E-3</v>
      </c>
      <c r="K5673" t="s">
        <v>408</v>
      </c>
      <c r="L5673">
        <f t="shared" si="88"/>
        <v>1.3929718585148101</v>
      </c>
      <c r="M5673" t="s">
        <v>18920</v>
      </c>
    </row>
    <row r="5674" spans="1:13" x14ac:dyDescent="0.2">
      <c r="A5674" t="s">
        <v>19305</v>
      </c>
      <c r="B5674" t="s">
        <v>19306</v>
      </c>
      <c r="C5674" t="s">
        <v>19307</v>
      </c>
      <c r="D5674" t="s">
        <v>19308</v>
      </c>
      <c r="E5674">
        <v>33.357439307677403</v>
      </c>
      <c r="F5674">
        <v>-2.6187394010906999</v>
      </c>
      <c r="G5674">
        <v>0.73188600620293598</v>
      </c>
      <c r="H5674">
        <v>-3.5780700531177798</v>
      </c>
      <c r="I5674">
        <v>3.4614068842241802E-4</v>
      </c>
      <c r="J5674">
        <v>5.9962747477732298E-3</v>
      </c>
      <c r="K5674" t="s">
        <v>408</v>
      </c>
      <c r="L5674">
        <f t="shared" si="88"/>
        <v>2.6187394010906999</v>
      </c>
      <c r="M5674" t="s">
        <v>18920</v>
      </c>
    </row>
    <row r="5675" spans="1:13" x14ac:dyDescent="0.2">
      <c r="A5675" t="s">
        <v>19309</v>
      </c>
      <c r="B5675" t="s">
        <v>19310</v>
      </c>
      <c r="C5675" t="s">
        <v>19311</v>
      </c>
      <c r="D5675" t="s">
        <v>19312</v>
      </c>
      <c r="E5675">
        <v>32.9071421228888</v>
      </c>
      <c r="F5675">
        <v>-1.4473185510367801</v>
      </c>
      <c r="G5675">
        <v>0.43865865956373201</v>
      </c>
      <c r="H5675">
        <v>-3.2994186242127501</v>
      </c>
      <c r="I5675">
        <v>9.6885312697087499E-4</v>
      </c>
      <c r="J5675">
        <v>1.0888190217207499E-2</v>
      </c>
      <c r="K5675" t="s">
        <v>408</v>
      </c>
      <c r="L5675">
        <f t="shared" si="88"/>
        <v>1.4473185510367801</v>
      </c>
      <c r="M5675" t="s">
        <v>18920</v>
      </c>
    </row>
    <row r="5676" spans="1:13" x14ac:dyDescent="0.2">
      <c r="A5676" t="s">
        <v>19313</v>
      </c>
      <c r="B5676" t="s">
        <v>19314</v>
      </c>
      <c r="C5676" t="s">
        <v>10665</v>
      </c>
      <c r="D5676" t="s">
        <v>19315</v>
      </c>
      <c r="E5676">
        <v>32.402832818417103</v>
      </c>
      <c r="F5676">
        <v>4.4837578821686996</v>
      </c>
      <c r="G5676">
        <v>0.78040252622112805</v>
      </c>
      <c r="H5676">
        <v>5.7454425524222703</v>
      </c>
      <c r="I5676" s="2">
        <v>9.1680880560891599E-9</v>
      </c>
      <c r="J5676" s="2">
        <v>6.3840453163900899E-6</v>
      </c>
      <c r="K5676" t="s">
        <v>19001</v>
      </c>
      <c r="L5676">
        <f t="shared" si="88"/>
        <v>-4.4837578821686996</v>
      </c>
      <c r="M5676" t="s">
        <v>18920</v>
      </c>
    </row>
    <row r="5677" spans="1:13" x14ac:dyDescent="0.2">
      <c r="A5677" t="s">
        <v>19316</v>
      </c>
      <c r="B5677" t="s">
        <v>19317</v>
      </c>
      <c r="C5677" t="s">
        <v>19318</v>
      </c>
      <c r="D5677" t="s">
        <v>19319</v>
      </c>
      <c r="E5677">
        <v>32.067104752873703</v>
      </c>
      <c r="F5677">
        <v>2.8325457265557401</v>
      </c>
      <c r="G5677">
        <v>0.78504295786109901</v>
      </c>
      <c r="H5677">
        <v>3.6081410554566302</v>
      </c>
      <c r="I5677">
        <v>3.0839881459320798E-4</v>
      </c>
      <c r="J5677">
        <v>5.6347970001622101E-3</v>
      </c>
      <c r="K5677" t="s">
        <v>19001</v>
      </c>
      <c r="L5677">
        <f t="shared" si="88"/>
        <v>-2.8325457265557401</v>
      </c>
      <c r="M5677" t="s">
        <v>18920</v>
      </c>
    </row>
    <row r="5678" spans="1:13" x14ac:dyDescent="0.2">
      <c r="A5678" t="s">
        <v>19320</v>
      </c>
      <c r="B5678" t="s">
        <v>19321</v>
      </c>
      <c r="C5678">
        <v>0</v>
      </c>
      <c r="D5678" t="s">
        <v>19322</v>
      </c>
      <c r="E5678">
        <v>31.8804998851083</v>
      </c>
      <c r="F5678">
        <v>-2.9856688066266499</v>
      </c>
      <c r="G5678">
        <v>0.59223706615521998</v>
      </c>
      <c r="H5678">
        <v>-5.0413406678671704</v>
      </c>
      <c r="I5678" s="2">
        <v>4.6228166660324298E-7</v>
      </c>
      <c r="J5678" s="2">
        <v>9.0534975143828801E-5</v>
      </c>
      <c r="K5678" t="s">
        <v>408</v>
      </c>
      <c r="L5678">
        <f t="shared" si="88"/>
        <v>2.9856688066266499</v>
      </c>
      <c r="M5678" t="s">
        <v>18920</v>
      </c>
    </row>
    <row r="5679" spans="1:13" x14ac:dyDescent="0.2">
      <c r="A5679" t="s">
        <v>19323</v>
      </c>
      <c r="B5679" t="s">
        <v>44</v>
      </c>
      <c r="C5679" t="s">
        <v>487</v>
      </c>
      <c r="D5679" t="s">
        <v>488</v>
      </c>
      <c r="E5679">
        <v>31.8350961325872</v>
      </c>
      <c r="F5679">
        <v>-1.5541669107112299</v>
      </c>
      <c r="G5679">
        <v>0.54678543103046096</v>
      </c>
      <c r="H5679">
        <v>-2.8423707408997201</v>
      </c>
      <c r="I5679">
        <v>4.4779385151010398E-3</v>
      </c>
      <c r="J5679">
        <v>3.0703764413717999E-2</v>
      </c>
      <c r="K5679" t="s">
        <v>408</v>
      </c>
      <c r="L5679">
        <f t="shared" si="88"/>
        <v>1.5541669107112299</v>
      </c>
      <c r="M5679" t="s">
        <v>18920</v>
      </c>
    </row>
    <row r="5680" spans="1:13" x14ac:dyDescent="0.2">
      <c r="A5680" t="s">
        <v>19324</v>
      </c>
      <c r="B5680" t="s">
        <v>19325</v>
      </c>
      <c r="C5680" t="s">
        <v>19326</v>
      </c>
      <c r="D5680" t="s">
        <v>19327</v>
      </c>
      <c r="E5680">
        <v>31.643544055044998</v>
      </c>
      <c r="F5680">
        <v>1.58913551228411</v>
      </c>
      <c r="G5680">
        <v>0.56545394839729002</v>
      </c>
      <c r="H5680">
        <v>2.8103712367529101</v>
      </c>
      <c r="I5680">
        <v>4.94843852382746E-3</v>
      </c>
      <c r="J5680">
        <v>3.2782097493474299E-2</v>
      </c>
      <c r="K5680" t="s">
        <v>19001</v>
      </c>
      <c r="L5680">
        <f t="shared" si="88"/>
        <v>-1.58913551228411</v>
      </c>
      <c r="M5680" t="s">
        <v>18920</v>
      </c>
    </row>
    <row r="5681" spans="1:13" x14ac:dyDescent="0.2">
      <c r="A5681" t="s">
        <v>19328</v>
      </c>
      <c r="B5681" t="s">
        <v>9</v>
      </c>
      <c r="C5681" t="s">
        <v>426</v>
      </c>
      <c r="D5681" t="s">
        <v>427</v>
      </c>
      <c r="E5681">
        <v>30.259018904846702</v>
      </c>
      <c r="F5681">
        <v>-1.74344053306196</v>
      </c>
      <c r="G5681">
        <v>0.57746013194481505</v>
      </c>
      <c r="H5681">
        <v>-3.0191530750188198</v>
      </c>
      <c r="I5681">
        <v>2.5348242069998198E-3</v>
      </c>
      <c r="J5681">
        <v>2.0985129861648501E-2</v>
      </c>
      <c r="K5681" t="s">
        <v>408</v>
      </c>
      <c r="L5681">
        <f t="shared" si="88"/>
        <v>1.74344053306196</v>
      </c>
      <c r="M5681" t="s">
        <v>18920</v>
      </c>
    </row>
    <row r="5682" spans="1:13" x14ac:dyDescent="0.2">
      <c r="A5682" t="s">
        <v>19329</v>
      </c>
      <c r="B5682" t="s">
        <v>19330</v>
      </c>
      <c r="C5682" t="s">
        <v>19331</v>
      </c>
      <c r="D5682" t="s">
        <v>19332</v>
      </c>
      <c r="E5682">
        <v>30.1994461501316</v>
      </c>
      <c r="F5682">
        <v>-1.2378141882500699</v>
      </c>
      <c r="G5682">
        <v>0.34929107240267099</v>
      </c>
      <c r="H5682">
        <v>-3.54378993924897</v>
      </c>
      <c r="I5682">
        <v>3.94419362281525E-4</v>
      </c>
      <c r="J5682">
        <v>6.4014808159019798E-3</v>
      </c>
      <c r="K5682" t="s">
        <v>408</v>
      </c>
      <c r="L5682">
        <f t="shared" si="88"/>
        <v>1.2378141882500699</v>
      </c>
      <c r="M5682" t="s">
        <v>18920</v>
      </c>
    </row>
    <row r="5683" spans="1:13" x14ac:dyDescent="0.2">
      <c r="A5683" t="s">
        <v>19333</v>
      </c>
      <c r="B5683" t="s">
        <v>19334</v>
      </c>
      <c r="C5683" t="s">
        <v>19335</v>
      </c>
      <c r="D5683" t="s">
        <v>19336</v>
      </c>
      <c r="E5683">
        <v>29.321055699152701</v>
      </c>
      <c r="F5683">
        <v>5.7958894091752198</v>
      </c>
      <c r="G5683">
        <v>0.94250101109859696</v>
      </c>
      <c r="H5683">
        <v>6.1494781872110904</v>
      </c>
      <c r="I5683" s="2">
        <v>7.7738276015547899E-10</v>
      </c>
      <c r="J5683" s="2">
        <v>1.8809688524426401E-6</v>
      </c>
      <c r="K5683" t="s">
        <v>19001</v>
      </c>
      <c r="L5683">
        <f t="shared" si="88"/>
        <v>-5.7958894091752198</v>
      </c>
      <c r="M5683" t="s">
        <v>18920</v>
      </c>
    </row>
    <row r="5684" spans="1:13" x14ac:dyDescent="0.2">
      <c r="A5684" t="s">
        <v>19337</v>
      </c>
      <c r="B5684" t="s">
        <v>19338</v>
      </c>
      <c r="C5684" t="s">
        <v>15437</v>
      </c>
      <c r="D5684" t="s">
        <v>19339</v>
      </c>
      <c r="E5684">
        <v>29.2394217257192</v>
      </c>
      <c r="F5684">
        <v>-2.8987224147505302</v>
      </c>
      <c r="G5684">
        <v>0.64862255465878205</v>
      </c>
      <c r="H5684">
        <v>-4.4690435044699397</v>
      </c>
      <c r="I5684" s="2">
        <v>7.8570150767873505E-6</v>
      </c>
      <c r="J5684">
        <v>5.6597601708306103E-4</v>
      </c>
      <c r="K5684" t="s">
        <v>408</v>
      </c>
      <c r="L5684">
        <f t="shared" si="88"/>
        <v>2.8987224147505302</v>
      </c>
      <c r="M5684" t="s">
        <v>18920</v>
      </c>
    </row>
    <row r="5685" spans="1:13" x14ac:dyDescent="0.2">
      <c r="A5685" t="s">
        <v>19340</v>
      </c>
      <c r="B5685" t="s">
        <v>19341</v>
      </c>
      <c r="C5685" t="s">
        <v>19230</v>
      </c>
      <c r="D5685" t="s">
        <v>19342</v>
      </c>
      <c r="E5685">
        <v>29.047782501059</v>
      </c>
      <c r="F5685">
        <v>-1.93390570002301</v>
      </c>
      <c r="G5685">
        <v>0.55297596497246004</v>
      </c>
      <c r="H5685">
        <v>-3.4972689999633699</v>
      </c>
      <c r="I5685">
        <v>4.7004759854418299E-4</v>
      </c>
      <c r="J5685">
        <v>7.18279613556574E-3</v>
      </c>
      <c r="K5685" t="s">
        <v>408</v>
      </c>
      <c r="L5685">
        <f t="shared" si="88"/>
        <v>1.93390570002301</v>
      </c>
      <c r="M5685" t="s">
        <v>18920</v>
      </c>
    </row>
    <row r="5686" spans="1:13" x14ac:dyDescent="0.2">
      <c r="A5686" t="s">
        <v>19343</v>
      </c>
      <c r="B5686" t="s">
        <v>19344</v>
      </c>
      <c r="C5686" t="s">
        <v>4616</v>
      </c>
      <c r="D5686" t="s">
        <v>19345</v>
      </c>
      <c r="E5686">
        <v>28.6622125051681</v>
      </c>
      <c r="F5686">
        <v>-1.67977363949419</v>
      </c>
      <c r="G5686">
        <v>0.60562446193284603</v>
      </c>
      <c r="H5686">
        <v>-2.7736225087956399</v>
      </c>
      <c r="I5686">
        <v>5.5435963221573698E-3</v>
      </c>
      <c r="J5686">
        <v>3.54507328071023E-2</v>
      </c>
      <c r="K5686" t="s">
        <v>408</v>
      </c>
      <c r="L5686">
        <f t="shared" si="88"/>
        <v>1.67977363949419</v>
      </c>
      <c r="M5686" t="s">
        <v>18920</v>
      </c>
    </row>
    <row r="5687" spans="1:13" x14ac:dyDescent="0.2">
      <c r="A5687" t="s">
        <v>19346</v>
      </c>
      <c r="B5687" t="s">
        <v>19347</v>
      </c>
      <c r="C5687" t="s">
        <v>7613</v>
      </c>
      <c r="D5687" t="s">
        <v>19348</v>
      </c>
      <c r="E5687">
        <v>28.464710895951999</v>
      </c>
      <c r="F5687">
        <v>3.4208542742952601</v>
      </c>
      <c r="G5687">
        <v>0.64156140049509602</v>
      </c>
      <c r="H5687">
        <v>5.3320761998078003</v>
      </c>
      <c r="I5687" s="2">
        <v>9.7096176296360802E-8</v>
      </c>
      <c r="J5687" s="2">
        <v>3.0425086842464702E-5</v>
      </c>
      <c r="K5687" t="s">
        <v>19001</v>
      </c>
      <c r="L5687">
        <f t="shared" si="88"/>
        <v>-3.4208542742952601</v>
      </c>
      <c r="M5687" t="s">
        <v>18920</v>
      </c>
    </row>
    <row r="5688" spans="1:13" x14ac:dyDescent="0.2">
      <c r="A5688" t="s">
        <v>19349</v>
      </c>
      <c r="B5688" t="s">
        <v>19350</v>
      </c>
      <c r="C5688" t="s">
        <v>19351</v>
      </c>
      <c r="D5688" t="s">
        <v>19352</v>
      </c>
      <c r="E5688">
        <v>28.194896590161498</v>
      </c>
      <c r="F5688">
        <v>-1.21021690414575</v>
      </c>
      <c r="G5688">
        <v>0.40968792657861097</v>
      </c>
      <c r="H5688">
        <v>-2.9539969953533101</v>
      </c>
      <c r="I5688">
        <v>3.1368705978107501E-3</v>
      </c>
      <c r="J5688">
        <v>2.41434021294776E-2</v>
      </c>
      <c r="K5688" t="s">
        <v>408</v>
      </c>
      <c r="L5688">
        <f t="shared" si="88"/>
        <v>1.21021690414575</v>
      </c>
      <c r="M5688" t="s">
        <v>18920</v>
      </c>
    </row>
    <row r="5689" spans="1:13" x14ac:dyDescent="0.2">
      <c r="A5689" t="s">
        <v>19353</v>
      </c>
      <c r="B5689" t="s">
        <v>19354</v>
      </c>
      <c r="C5689" t="s">
        <v>19355</v>
      </c>
      <c r="D5689" t="s">
        <v>19356</v>
      </c>
      <c r="E5689">
        <v>28.166515772808101</v>
      </c>
      <c r="F5689">
        <v>-2.7101718397284702</v>
      </c>
      <c r="G5689">
        <v>0.86461909728798703</v>
      </c>
      <c r="H5689">
        <v>-3.1345269243177101</v>
      </c>
      <c r="I5689">
        <v>1.7213145685763399E-3</v>
      </c>
      <c r="J5689">
        <v>1.60823897022708E-2</v>
      </c>
      <c r="K5689" t="s">
        <v>408</v>
      </c>
      <c r="L5689">
        <f t="shared" si="88"/>
        <v>2.7101718397284702</v>
      </c>
      <c r="M5689" t="s">
        <v>18920</v>
      </c>
    </row>
    <row r="5690" spans="1:13" x14ac:dyDescent="0.2">
      <c r="A5690" t="s">
        <v>19357</v>
      </c>
      <c r="B5690" t="s">
        <v>62</v>
      </c>
      <c r="C5690" t="s">
        <v>473</v>
      </c>
      <c r="D5690" t="s">
        <v>517</v>
      </c>
      <c r="E5690">
        <v>28.1459896310581</v>
      </c>
      <c r="F5690">
        <v>-1.4995309231985501</v>
      </c>
      <c r="G5690">
        <v>0.47218997158659998</v>
      </c>
      <c r="H5690">
        <v>-3.17569413462975</v>
      </c>
      <c r="I5690">
        <v>1.4947846637194801E-3</v>
      </c>
      <c r="J5690">
        <v>1.4546297340885E-2</v>
      </c>
      <c r="K5690" t="s">
        <v>408</v>
      </c>
      <c r="L5690">
        <f t="shared" si="88"/>
        <v>1.4995309231985501</v>
      </c>
      <c r="M5690" t="s">
        <v>18920</v>
      </c>
    </row>
    <row r="5691" spans="1:13" x14ac:dyDescent="0.2">
      <c r="A5691" t="s">
        <v>19358</v>
      </c>
      <c r="B5691" t="s">
        <v>19359</v>
      </c>
      <c r="C5691" t="s">
        <v>19360</v>
      </c>
      <c r="D5691" t="s">
        <v>19361</v>
      </c>
      <c r="E5691">
        <v>27.510597301532702</v>
      </c>
      <c r="F5691">
        <v>-1.42058940342831</v>
      </c>
      <c r="G5691">
        <v>0.39821176101759398</v>
      </c>
      <c r="H5691">
        <v>-3.5674220163616499</v>
      </c>
      <c r="I5691">
        <v>3.6051061975990098E-4</v>
      </c>
      <c r="J5691">
        <v>6.1123168371457499E-3</v>
      </c>
      <c r="K5691" t="s">
        <v>408</v>
      </c>
      <c r="L5691">
        <f t="shared" si="88"/>
        <v>1.42058940342831</v>
      </c>
      <c r="M5691" t="s">
        <v>18920</v>
      </c>
    </row>
    <row r="5692" spans="1:13" x14ac:dyDescent="0.2">
      <c r="A5692" t="s">
        <v>19362</v>
      </c>
      <c r="B5692" t="s">
        <v>19363</v>
      </c>
      <c r="C5692" t="s">
        <v>12927</v>
      </c>
      <c r="D5692" t="s">
        <v>19364</v>
      </c>
      <c r="E5692">
        <v>27.264933182092999</v>
      </c>
      <c r="F5692">
        <v>2.3794680094245702</v>
      </c>
      <c r="G5692">
        <v>0.51817341274711903</v>
      </c>
      <c r="H5692">
        <v>4.5920302950506899</v>
      </c>
      <c r="I5692" s="2">
        <v>4.3895462839436501E-6</v>
      </c>
      <c r="J5692">
        <v>3.7683954193801201E-4</v>
      </c>
      <c r="K5692" t="s">
        <v>19001</v>
      </c>
      <c r="L5692">
        <f t="shared" si="88"/>
        <v>-2.3794680094245702</v>
      </c>
      <c r="M5692" t="s">
        <v>18920</v>
      </c>
    </row>
    <row r="5693" spans="1:13" x14ac:dyDescent="0.2">
      <c r="A5693" t="s">
        <v>19365</v>
      </c>
      <c r="B5693" t="s">
        <v>19366</v>
      </c>
      <c r="C5693" t="s">
        <v>19367</v>
      </c>
      <c r="D5693" t="s">
        <v>19368</v>
      </c>
      <c r="E5693">
        <v>27.227058283385201</v>
      </c>
      <c r="F5693">
        <v>-1.59439563381668</v>
      </c>
      <c r="G5693">
        <v>0.40560846642029003</v>
      </c>
      <c r="H5693">
        <v>-3.9308736523378598</v>
      </c>
      <c r="I5693" s="2">
        <v>8.4637744424583198E-5</v>
      </c>
      <c r="J5693">
        <v>2.4435561424692299E-3</v>
      </c>
      <c r="K5693" t="s">
        <v>408</v>
      </c>
      <c r="L5693">
        <f t="shared" si="88"/>
        <v>1.59439563381668</v>
      </c>
      <c r="M5693" t="s">
        <v>18920</v>
      </c>
    </row>
    <row r="5694" spans="1:13" x14ac:dyDescent="0.2">
      <c r="A5694" t="s">
        <v>19369</v>
      </c>
      <c r="B5694" t="s">
        <v>19370</v>
      </c>
      <c r="C5694" t="s">
        <v>19371</v>
      </c>
      <c r="D5694" t="s">
        <v>19372</v>
      </c>
      <c r="E5694">
        <v>27.114938129550598</v>
      </c>
      <c r="F5694">
        <v>-1.5293228006094199</v>
      </c>
      <c r="G5694">
        <v>0.52622178934728103</v>
      </c>
      <c r="H5694">
        <v>-2.9062323749580501</v>
      </c>
      <c r="I5694">
        <v>3.6580967378066201E-3</v>
      </c>
      <c r="J5694">
        <v>2.68384723744584E-2</v>
      </c>
      <c r="K5694" t="s">
        <v>408</v>
      </c>
      <c r="L5694">
        <f t="shared" si="88"/>
        <v>1.5293228006094199</v>
      </c>
      <c r="M5694" t="s">
        <v>18920</v>
      </c>
    </row>
    <row r="5695" spans="1:13" x14ac:dyDescent="0.2">
      <c r="A5695" t="s">
        <v>19373</v>
      </c>
      <c r="B5695" t="s">
        <v>19374</v>
      </c>
      <c r="C5695">
        <v>0</v>
      </c>
      <c r="D5695" t="s">
        <v>19375</v>
      </c>
      <c r="E5695">
        <v>27.070559139963901</v>
      </c>
      <c r="F5695">
        <v>-2.9737718237207198</v>
      </c>
      <c r="G5695">
        <v>0.76212045276051099</v>
      </c>
      <c r="H5695">
        <v>-3.90197089311707</v>
      </c>
      <c r="I5695" s="2">
        <v>9.5412632919564293E-5</v>
      </c>
      <c r="J5695">
        <v>2.6365428140836399E-3</v>
      </c>
      <c r="K5695" t="s">
        <v>408</v>
      </c>
      <c r="L5695">
        <f t="shared" si="88"/>
        <v>2.9737718237207198</v>
      </c>
      <c r="M5695" t="s">
        <v>18920</v>
      </c>
    </row>
    <row r="5696" spans="1:13" x14ac:dyDescent="0.2">
      <c r="A5696" t="s">
        <v>19376</v>
      </c>
      <c r="B5696" t="s">
        <v>19377</v>
      </c>
      <c r="C5696" t="s">
        <v>11549</v>
      </c>
      <c r="D5696" t="s">
        <v>19378</v>
      </c>
      <c r="E5696">
        <v>26.6304107921748</v>
      </c>
      <c r="F5696">
        <v>2.12583995668348</v>
      </c>
      <c r="G5696">
        <v>0.57596823399348496</v>
      </c>
      <c r="H5696">
        <v>3.6908979197410399</v>
      </c>
      <c r="I5696">
        <v>2.23463810716027E-4</v>
      </c>
      <c r="J5696">
        <v>4.6203349982780603E-3</v>
      </c>
      <c r="K5696" t="s">
        <v>19001</v>
      </c>
      <c r="L5696">
        <f t="shared" si="88"/>
        <v>-2.12583995668348</v>
      </c>
      <c r="M5696" t="s">
        <v>18920</v>
      </c>
    </row>
    <row r="5697" spans="1:13" x14ac:dyDescent="0.2">
      <c r="A5697" t="s">
        <v>19379</v>
      </c>
      <c r="B5697" t="s">
        <v>19380</v>
      </c>
      <c r="C5697" t="s">
        <v>3927</v>
      </c>
      <c r="D5697" t="s">
        <v>19381</v>
      </c>
      <c r="E5697">
        <v>26.577794991608499</v>
      </c>
      <c r="F5697">
        <v>1.8230020556414701</v>
      </c>
      <c r="G5697">
        <v>0.48990336568892801</v>
      </c>
      <c r="H5697">
        <v>3.7211462164132598</v>
      </c>
      <c r="I5697">
        <v>1.9832056171265199E-4</v>
      </c>
      <c r="J5697">
        <v>4.3305747744013497E-3</v>
      </c>
      <c r="K5697" t="s">
        <v>19001</v>
      </c>
      <c r="L5697">
        <f t="shared" si="88"/>
        <v>-1.8230020556414701</v>
      </c>
      <c r="M5697" t="s">
        <v>18920</v>
      </c>
    </row>
    <row r="5698" spans="1:13" x14ac:dyDescent="0.2">
      <c r="A5698" t="s">
        <v>19382</v>
      </c>
      <c r="B5698" t="s">
        <v>19383</v>
      </c>
      <c r="C5698" t="s">
        <v>18365</v>
      </c>
      <c r="D5698" t="s">
        <v>18366</v>
      </c>
      <c r="E5698">
        <v>26.218651062795502</v>
      </c>
      <c r="F5698">
        <v>2.22145891421152</v>
      </c>
      <c r="G5698">
        <v>0.67953340545028895</v>
      </c>
      <c r="H5698">
        <v>3.2690944939483599</v>
      </c>
      <c r="I5698">
        <v>1.0789226332895601E-3</v>
      </c>
      <c r="J5698">
        <v>1.1628234069049901E-2</v>
      </c>
      <c r="K5698" t="s">
        <v>19001</v>
      </c>
      <c r="L5698">
        <f t="shared" ref="L5698:L5761" si="89">F5698*-1</f>
        <v>-2.22145891421152</v>
      </c>
      <c r="M5698" t="s">
        <v>18920</v>
      </c>
    </row>
    <row r="5699" spans="1:13" x14ac:dyDescent="0.2">
      <c r="A5699" t="s">
        <v>19384</v>
      </c>
      <c r="B5699" t="s">
        <v>19385</v>
      </c>
      <c r="C5699" t="s">
        <v>19133</v>
      </c>
      <c r="D5699" t="s">
        <v>19386</v>
      </c>
      <c r="E5699">
        <v>26.197922216612199</v>
      </c>
      <c r="F5699">
        <v>-1.43298821605701</v>
      </c>
      <c r="G5699">
        <v>0.47846720992966002</v>
      </c>
      <c r="H5699">
        <v>-2.99495594748839</v>
      </c>
      <c r="I5699">
        <v>2.74484480792608E-3</v>
      </c>
      <c r="J5699">
        <v>2.22534830676232E-2</v>
      </c>
      <c r="K5699" t="s">
        <v>408</v>
      </c>
      <c r="L5699">
        <f t="shared" si="89"/>
        <v>1.43298821605701</v>
      </c>
      <c r="M5699" t="s">
        <v>18920</v>
      </c>
    </row>
    <row r="5700" spans="1:13" x14ac:dyDescent="0.2">
      <c r="A5700" t="s">
        <v>19387</v>
      </c>
      <c r="B5700" t="s">
        <v>19388</v>
      </c>
      <c r="C5700" t="s">
        <v>19389</v>
      </c>
      <c r="D5700" t="s">
        <v>19390</v>
      </c>
      <c r="E5700">
        <v>25.888285816165599</v>
      </c>
      <c r="F5700">
        <v>-1.34515340321313</v>
      </c>
      <c r="G5700">
        <v>0.47777626991037597</v>
      </c>
      <c r="H5700">
        <v>-2.81544624111504</v>
      </c>
      <c r="I5700">
        <v>4.87095456422136E-3</v>
      </c>
      <c r="J5700">
        <v>3.2523422367379901E-2</v>
      </c>
      <c r="K5700" t="s">
        <v>408</v>
      </c>
      <c r="L5700">
        <f t="shared" si="89"/>
        <v>1.34515340321313</v>
      </c>
      <c r="M5700" t="s">
        <v>18920</v>
      </c>
    </row>
    <row r="5701" spans="1:13" x14ac:dyDescent="0.2">
      <c r="A5701" t="s">
        <v>19391</v>
      </c>
      <c r="B5701" t="s">
        <v>19392</v>
      </c>
      <c r="C5701" t="s">
        <v>6029</v>
      </c>
      <c r="D5701" t="s">
        <v>19393</v>
      </c>
      <c r="E5701">
        <v>25.879539725698901</v>
      </c>
      <c r="F5701">
        <v>1.3821383495935899</v>
      </c>
      <c r="G5701">
        <v>0.46024357315751302</v>
      </c>
      <c r="H5701">
        <v>3.0030584460123801</v>
      </c>
      <c r="I5701">
        <v>2.6728109552802901E-3</v>
      </c>
      <c r="J5701">
        <v>2.1790549354116302E-2</v>
      </c>
      <c r="K5701" t="s">
        <v>19001</v>
      </c>
      <c r="L5701">
        <f t="shared" si="89"/>
        <v>-1.3821383495935899</v>
      </c>
      <c r="M5701" t="s">
        <v>18920</v>
      </c>
    </row>
    <row r="5702" spans="1:13" x14ac:dyDescent="0.2">
      <c r="A5702" t="s">
        <v>19394</v>
      </c>
      <c r="B5702" t="s">
        <v>19395</v>
      </c>
      <c r="C5702" t="s">
        <v>19396</v>
      </c>
      <c r="D5702" t="s">
        <v>19397</v>
      </c>
      <c r="E5702">
        <v>25.802511000082401</v>
      </c>
      <c r="F5702">
        <v>1.5941942676224199</v>
      </c>
      <c r="G5702">
        <v>0.51884567901679701</v>
      </c>
      <c r="H5702">
        <v>3.0725788651519501</v>
      </c>
      <c r="I5702">
        <v>2.1221774825981102E-3</v>
      </c>
      <c r="J5702">
        <v>1.8627011601459902E-2</v>
      </c>
      <c r="K5702" t="s">
        <v>19001</v>
      </c>
      <c r="L5702">
        <f t="shared" si="89"/>
        <v>-1.5941942676224199</v>
      </c>
      <c r="M5702" t="s">
        <v>18920</v>
      </c>
    </row>
    <row r="5703" spans="1:13" x14ac:dyDescent="0.2">
      <c r="A5703" t="s">
        <v>19398</v>
      </c>
      <c r="B5703" t="s">
        <v>19399</v>
      </c>
      <c r="C5703" t="s">
        <v>1403</v>
      </c>
      <c r="D5703" t="s">
        <v>19400</v>
      </c>
      <c r="E5703">
        <v>25.573307032070201</v>
      </c>
      <c r="F5703">
        <v>2.2888648669340799</v>
      </c>
      <c r="G5703">
        <v>0.57618739140430597</v>
      </c>
      <c r="H5703">
        <v>3.9724313670862701</v>
      </c>
      <c r="I5703" s="2">
        <v>7.1142737653240903E-5</v>
      </c>
      <c r="J5703">
        <v>2.21816685011374E-3</v>
      </c>
      <c r="K5703" t="s">
        <v>19001</v>
      </c>
      <c r="L5703">
        <f t="shared" si="89"/>
        <v>-2.2888648669340799</v>
      </c>
      <c r="M5703" t="s">
        <v>18920</v>
      </c>
    </row>
    <row r="5704" spans="1:13" x14ac:dyDescent="0.2">
      <c r="A5704" t="s">
        <v>19401</v>
      </c>
      <c r="B5704" t="s">
        <v>19402</v>
      </c>
      <c r="C5704" t="s">
        <v>19403</v>
      </c>
      <c r="D5704" t="s">
        <v>19404</v>
      </c>
      <c r="E5704">
        <v>25.214351251242899</v>
      </c>
      <c r="F5704">
        <v>2.39512830056186</v>
      </c>
      <c r="G5704">
        <v>0.65778588420046302</v>
      </c>
      <c r="H5704">
        <v>3.64119747487912</v>
      </c>
      <c r="I5704">
        <v>2.7137287892948998E-4</v>
      </c>
      <c r="J5704">
        <v>5.1536176734882201E-3</v>
      </c>
      <c r="K5704" t="s">
        <v>19001</v>
      </c>
      <c r="L5704">
        <f t="shared" si="89"/>
        <v>-2.39512830056186</v>
      </c>
      <c r="M5704" t="s">
        <v>18920</v>
      </c>
    </row>
    <row r="5705" spans="1:13" x14ac:dyDescent="0.2">
      <c r="A5705" t="s">
        <v>19405</v>
      </c>
      <c r="B5705" t="s">
        <v>328</v>
      </c>
      <c r="C5705" t="s">
        <v>912</v>
      </c>
      <c r="D5705" t="s">
        <v>913</v>
      </c>
      <c r="E5705">
        <v>25.197286986483501</v>
      </c>
      <c r="F5705">
        <v>-2.00892129772383</v>
      </c>
      <c r="G5705">
        <v>0.54287862070204296</v>
      </c>
      <c r="H5705">
        <v>-3.7004980876313098</v>
      </c>
      <c r="I5705">
        <v>2.15176701057106E-4</v>
      </c>
      <c r="J5705">
        <v>4.5404457425080296E-3</v>
      </c>
      <c r="K5705" t="s">
        <v>408</v>
      </c>
      <c r="L5705">
        <f t="shared" si="89"/>
        <v>2.00892129772383</v>
      </c>
      <c r="M5705" t="s">
        <v>18920</v>
      </c>
    </row>
    <row r="5706" spans="1:13" x14ac:dyDescent="0.2">
      <c r="A5706" t="s">
        <v>19406</v>
      </c>
      <c r="B5706" t="s">
        <v>19407</v>
      </c>
      <c r="C5706" t="s">
        <v>5218</v>
      </c>
      <c r="D5706" t="s">
        <v>19408</v>
      </c>
      <c r="E5706">
        <v>25.081899527152899</v>
      </c>
      <c r="F5706">
        <v>-3.4347890106843</v>
      </c>
      <c r="G5706">
        <v>0.58479926413651795</v>
      </c>
      <c r="H5706">
        <v>-5.8734496113908703</v>
      </c>
      <c r="I5706" s="2">
        <v>4.2681880595817601E-9</v>
      </c>
      <c r="J5706" s="2">
        <v>3.9306892053443596E-6</v>
      </c>
      <c r="K5706" t="s">
        <v>408</v>
      </c>
      <c r="L5706">
        <f t="shared" si="89"/>
        <v>3.4347890106843</v>
      </c>
      <c r="M5706" t="s">
        <v>18920</v>
      </c>
    </row>
    <row r="5707" spans="1:13" x14ac:dyDescent="0.2">
      <c r="A5707" t="s">
        <v>19409</v>
      </c>
      <c r="B5707" t="s">
        <v>19410</v>
      </c>
      <c r="C5707" t="s">
        <v>19411</v>
      </c>
      <c r="D5707" t="s">
        <v>19412</v>
      </c>
      <c r="E5707">
        <v>25.061032265050901</v>
      </c>
      <c r="F5707">
        <v>-1.60075045254333</v>
      </c>
      <c r="G5707">
        <v>0.41217280009046697</v>
      </c>
      <c r="H5707">
        <v>-3.8836877450234102</v>
      </c>
      <c r="I5707">
        <v>1.02884020736647E-4</v>
      </c>
      <c r="J5707">
        <v>2.7672710641912799E-3</v>
      </c>
      <c r="K5707" t="s">
        <v>408</v>
      </c>
      <c r="L5707">
        <f t="shared" si="89"/>
        <v>1.60075045254333</v>
      </c>
      <c r="M5707" t="s">
        <v>18920</v>
      </c>
    </row>
    <row r="5708" spans="1:13" x14ac:dyDescent="0.2">
      <c r="A5708" t="s">
        <v>19413</v>
      </c>
      <c r="B5708" t="s">
        <v>19414</v>
      </c>
      <c r="C5708" t="s">
        <v>18803</v>
      </c>
      <c r="D5708" t="s">
        <v>18804</v>
      </c>
      <c r="E5708">
        <v>25.061022107040099</v>
      </c>
      <c r="F5708">
        <v>1.4290233570431501</v>
      </c>
      <c r="G5708">
        <v>0.51673943674905298</v>
      </c>
      <c r="H5708">
        <v>2.7654621563887698</v>
      </c>
      <c r="I5708">
        <v>5.6842200073553197E-3</v>
      </c>
      <c r="J5708">
        <v>3.6019218186143301E-2</v>
      </c>
      <c r="K5708" t="s">
        <v>19001</v>
      </c>
      <c r="L5708">
        <f t="shared" si="89"/>
        <v>-1.4290233570431501</v>
      </c>
      <c r="M5708" t="s">
        <v>18920</v>
      </c>
    </row>
    <row r="5709" spans="1:13" x14ac:dyDescent="0.2">
      <c r="A5709" t="s">
        <v>19415</v>
      </c>
      <c r="B5709" t="s">
        <v>19416</v>
      </c>
      <c r="C5709" t="s">
        <v>2365</v>
      </c>
      <c r="D5709" t="s">
        <v>19417</v>
      </c>
      <c r="E5709">
        <v>24.495649755243299</v>
      </c>
      <c r="F5709">
        <v>-2.1076405789577399</v>
      </c>
      <c r="G5709">
        <v>0.44823088827118901</v>
      </c>
      <c r="H5709">
        <v>-4.7021314998768604</v>
      </c>
      <c r="I5709" s="2">
        <v>2.57459592987569E-6</v>
      </c>
      <c r="J5709">
        <v>2.73474452415779E-4</v>
      </c>
      <c r="K5709" t="s">
        <v>408</v>
      </c>
      <c r="L5709">
        <f t="shared" si="89"/>
        <v>2.1076405789577399</v>
      </c>
      <c r="M5709" t="s">
        <v>18920</v>
      </c>
    </row>
    <row r="5710" spans="1:13" x14ac:dyDescent="0.2">
      <c r="A5710" t="s">
        <v>19418</v>
      </c>
      <c r="B5710" t="s">
        <v>19419</v>
      </c>
      <c r="C5710" t="s">
        <v>19420</v>
      </c>
      <c r="D5710" t="s">
        <v>19421</v>
      </c>
      <c r="E5710">
        <v>24.439598243219798</v>
      </c>
      <c r="F5710">
        <v>-1.2895784036281801</v>
      </c>
      <c r="G5710">
        <v>0.43386154287518902</v>
      </c>
      <c r="H5710">
        <v>-2.97232705872519</v>
      </c>
      <c r="I5710">
        <v>2.9555166265776102E-3</v>
      </c>
      <c r="J5710">
        <v>2.3070470651286999E-2</v>
      </c>
      <c r="K5710" t="s">
        <v>408</v>
      </c>
      <c r="L5710">
        <f t="shared" si="89"/>
        <v>1.2895784036281801</v>
      </c>
      <c r="M5710" t="s">
        <v>18920</v>
      </c>
    </row>
    <row r="5711" spans="1:13" x14ac:dyDescent="0.2">
      <c r="A5711" t="s">
        <v>19422</v>
      </c>
      <c r="B5711" t="s">
        <v>19423</v>
      </c>
      <c r="C5711" t="s">
        <v>19133</v>
      </c>
      <c r="D5711" t="s">
        <v>19424</v>
      </c>
      <c r="E5711">
        <v>24.411850735066501</v>
      </c>
      <c r="F5711">
        <v>-1.4038227839655999</v>
      </c>
      <c r="G5711">
        <v>0.46034976429917501</v>
      </c>
      <c r="H5711">
        <v>-3.0494699744285598</v>
      </c>
      <c r="I5711">
        <v>2.2924554705917202E-3</v>
      </c>
      <c r="J5711">
        <v>1.94408909799706E-2</v>
      </c>
      <c r="K5711" t="s">
        <v>408</v>
      </c>
      <c r="L5711">
        <f t="shared" si="89"/>
        <v>1.4038227839655999</v>
      </c>
      <c r="M5711" t="s">
        <v>18920</v>
      </c>
    </row>
    <row r="5712" spans="1:13" x14ac:dyDescent="0.2">
      <c r="A5712" t="s">
        <v>19425</v>
      </c>
      <c r="B5712" t="s">
        <v>19426</v>
      </c>
      <c r="C5712" t="s">
        <v>3159</v>
      </c>
      <c r="D5712" t="s">
        <v>19427</v>
      </c>
      <c r="E5712">
        <v>24.265350345645398</v>
      </c>
      <c r="F5712">
        <v>-2.3078107979350899</v>
      </c>
      <c r="G5712">
        <v>0.69431707329715298</v>
      </c>
      <c r="H5712">
        <v>-3.3238571924723499</v>
      </c>
      <c r="I5712">
        <v>8.8781646510059805E-4</v>
      </c>
      <c r="J5712">
        <v>1.0498010918463099E-2</v>
      </c>
      <c r="K5712" t="s">
        <v>408</v>
      </c>
      <c r="L5712">
        <f t="shared" si="89"/>
        <v>2.3078107979350899</v>
      </c>
      <c r="M5712" t="s">
        <v>18920</v>
      </c>
    </row>
    <row r="5713" spans="1:13" x14ac:dyDescent="0.2">
      <c r="A5713" t="s">
        <v>19428</v>
      </c>
      <c r="B5713" t="s">
        <v>19429</v>
      </c>
      <c r="C5713">
        <v>0</v>
      </c>
      <c r="D5713" t="s">
        <v>19430</v>
      </c>
      <c r="E5713">
        <v>24.225768738173901</v>
      </c>
      <c r="F5713">
        <v>3.5643569223521299</v>
      </c>
      <c r="G5713">
        <v>0.91893490837830005</v>
      </c>
      <c r="H5713">
        <v>3.8787915116233602</v>
      </c>
      <c r="I5713">
        <v>1.0497667588155499E-4</v>
      </c>
      <c r="J5713">
        <v>2.7995269265944801E-3</v>
      </c>
      <c r="K5713" t="s">
        <v>19001</v>
      </c>
      <c r="L5713">
        <f t="shared" si="89"/>
        <v>-3.5643569223521299</v>
      </c>
      <c r="M5713" t="s">
        <v>18920</v>
      </c>
    </row>
    <row r="5714" spans="1:13" x14ac:dyDescent="0.2">
      <c r="A5714" t="s">
        <v>19431</v>
      </c>
      <c r="B5714" t="s">
        <v>138</v>
      </c>
      <c r="C5714" t="s">
        <v>620</v>
      </c>
      <c r="D5714" t="s">
        <v>621</v>
      </c>
      <c r="E5714">
        <v>24.1845818137005</v>
      </c>
      <c r="F5714">
        <v>-2.8074169863860399</v>
      </c>
      <c r="G5714">
        <v>0.67745998045562705</v>
      </c>
      <c r="H5714">
        <v>-4.1440336955371304</v>
      </c>
      <c r="I5714" s="2">
        <v>3.4124956932430798E-5</v>
      </c>
      <c r="J5714">
        <v>1.38010003989586E-3</v>
      </c>
      <c r="K5714" t="s">
        <v>408</v>
      </c>
      <c r="L5714">
        <f t="shared" si="89"/>
        <v>2.8074169863860399</v>
      </c>
      <c r="M5714" t="s">
        <v>18920</v>
      </c>
    </row>
    <row r="5715" spans="1:13" x14ac:dyDescent="0.2">
      <c r="A5715" t="s">
        <v>19432</v>
      </c>
      <c r="B5715" t="s">
        <v>19433</v>
      </c>
      <c r="C5715" t="s">
        <v>13567</v>
      </c>
      <c r="D5715" t="s">
        <v>19434</v>
      </c>
      <c r="E5715">
        <v>24.1442952953049</v>
      </c>
      <c r="F5715">
        <v>3.3641123119948699</v>
      </c>
      <c r="G5715">
        <v>0.693063927559467</v>
      </c>
      <c r="H5715">
        <v>4.85397115362957</v>
      </c>
      <c r="I5715" s="2">
        <v>1.21013346661949E-6</v>
      </c>
      <c r="J5715">
        <v>1.6135971138945399E-4</v>
      </c>
      <c r="K5715" t="s">
        <v>19001</v>
      </c>
      <c r="L5715">
        <f t="shared" si="89"/>
        <v>-3.3641123119948699</v>
      </c>
      <c r="M5715" t="s">
        <v>18920</v>
      </c>
    </row>
    <row r="5716" spans="1:13" x14ac:dyDescent="0.2">
      <c r="A5716" t="s">
        <v>19435</v>
      </c>
      <c r="B5716" t="s">
        <v>19436</v>
      </c>
      <c r="C5716" t="s">
        <v>19437</v>
      </c>
      <c r="D5716" t="s">
        <v>19438</v>
      </c>
      <c r="E5716">
        <v>24.079293445466401</v>
      </c>
      <c r="F5716">
        <v>1.5900988983595301</v>
      </c>
      <c r="G5716">
        <v>0.47244814998338303</v>
      </c>
      <c r="H5716">
        <v>3.36565800589007</v>
      </c>
      <c r="I5716">
        <v>7.6361319013066404E-4</v>
      </c>
      <c r="J5716">
        <v>9.4576360919938207E-3</v>
      </c>
      <c r="K5716" t="s">
        <v>19001</v>
      </c>
      <c r="L5716">
        <f t="shared" si="89"/>
        <v>-1.5900988983595301</v>
      </c>
      <c r="M5716" t="s">
        <v>18920</v>
      </c>
    </row>
    <row r="5717" spans="1:13" x14ac:dyDescent="0.2">
      <c r="A5717" t="s">
        <v>19439</v>
      </c>
      <c r="B5717" t="s">
        <v>19440</v>
      </c>
      <c r="C5717" t="s">
        <v>19441</v>
      </c>
      <c r="D5717" t="s">
        <v>19442</v>
      </c>
      <c r="E5717">
        <v>24.031906844262899</v>
      </c>
      <c r="F5717">
        <v>-1.3079428867463501</v>
      </c>
      <c r="G5717">
        <v>0.44941168438317902</v>
      </c>
      <c r="H5717">
        <v>-2.91034463988517</v>
      </c>
      <c r="I5717">
        <v>3.6103040757567099E-3</v>
      </c>
      <c r="J5717">
        <v>2.6681339201376501E-2</v>
      </c>
      <c r="K5717" t="s">
        <v>408</v>
      </c>
      <c r="L5717">
        <f t="shared" si="89"/>
        <v>1.3079428867463501</v>
      </c>
      <c r="M5717" t="s">
        <v>18920</v>
      </c>
    </row>
    <row r="5718" spans="1:13" x14ac:dyDescent="0.2">
      <c r="A5718" t="s">
        <v>19443</v>
      </c>
      <c r="B5718" t="s">
        <v>19444</v>
      </c>
      <c r="C5718" t="s">
        <v>19445</v>
      </c>
      <c r="D5718" t="s">
        <v>19446</v>
      </c>
      <c r="E5718">
        <v>24.009814088887701</v>
      </c>
      <c r="F5718">
        <v>-3.1573991952310601</v>
      </c>
      <c r="G5718">
        <v>0.65349770696473797</v>
      </c>
      <c r="H5718">
        <v>-4.8315382924540797</v>
      </c>
      <c r="I5718" s="2">
        <v>1.3548215355166101E-6</v>
      </c>
      <c r="J5718">
        <v>1.7327890945066499E-4</v>
      </c>
      <c r="K5718" t="s">
        <v>408</v>
      </c>
      <c r="L5718">
        <f t="shared" si="89"/>
        <v>3.1573991952310601</v>
      </c>
      <c r="M5718" t="s">
        <v>18920</v>
      </c>
    </row>
    <row r="5719" spans="1:13" x14ac:dyDescent="0.2">
      <c r="A5719" t="s">
        <v>19447</v>
      </c>
      <c r="B5719" t="s">
        <v>19448</v>
      </c>
      <c r="C5719" t="s">
        <v>19449</v>
      </c>
      <c r="D5719" t="s">
        <v>19450</v>
      </c>
      <c r="E5719">
        <v>23.962443749238599</v>
      </c>
      <c r="F5719">
        <v>-1.28688397832352</v>
      </c>
      <c r="G5719">
        <v>0.48762821971109799</v>
      </c>
      <c r="H5719">
        <v>-2.6390678929245501</v>
      </c>
      <c r="I5719">
        <v>8.3134329816843093E-3</v>
      </c>
      <c r="J5719">
        <v>4.6768657536997799E-2</v>
      </c>
      <c r="K5719" t="s">
        <v>408</v>
      </c>
      <c r="L5719">
        <f t="shared" si="89"/>
        <v>1.28688397832352</v>
      </c>
      <c r="M5719" t="s">
        <v>18920</v>
      </c>
    </row>
    <row r="5720" spans="1:13" x14ac:dyDescent="0.2">
      <c r="A5720" t="s">
        <v>19451</v>
      </c>
      <c r="B5720" t="s">
        <v>19452</v>
      </c>
      <c r="C5720" t="s">
        <v>19453</v>
      </c>
      <c r="D5720" t="s">
        <v>19454</v>
      </c>
      <c r="E5720">
        <v>23.8030275686328</v>
      </c>
      <c r="F5720">
        <v>-1.8060047360593801</v>
      </c>
      <c r="G5720">
        <v>0.51652698846840195</v>
      </c>
      <c r="H5720">
        <v>-3.4964382817914599</v>
      </c>
      <c r="I5720">
        <v>4.7151355349160998E-4</v>
      </c>
      <c r="J5720">
        <v>7.18279613556574E-3</v>
      </c>
      <c r="K5720" t="s">
        <v>408</v>
      </c>
      <c r="L5720">
        <f t="shared" si="89"/>
        <v>1.8060047360593801</v>
      </c>
      <c r="M5720" t="s">
        <v>18920</v>
      </c>
    </row>
    <row r="5721" spans="1:13" x14ac:dyDescent="0.2">
      <c r="A5721" t="s">
        <v>19455</v>
      </c>
      <c r="B5721" t="s">
        <v>19456</v>
      </c>
      <c r="C5721" t="s">
        <v>19457</v>
      </c>
      <c r="D5721" t="s">
        <v>19458</v>
      </c>
      <c r="E5721">
        <v>23.741726664616301</v>
      </c>
      <c r="F5721">
        <v>2.3909173574822602</v>
      </c>
      <c r="G5721">
        <v>0.51595245820854196</v>
      </c>
      <c r="H5721">
        <v>4.6339877239539797</v>
      </c>
      <c r="I5721" s="2">
        <v>3.58688274283424E-6</v>
      </c>
      <c r="J5721">
        <v>3.4279706416574497E-4</v>
      </c>
      <c r="K5721" t="s">
        <v>19001</v>
      </c>
      <c r="L5721">
        <f t="shared" si="89"/>
        <v>-2.3909173574822602</v>
      </c>
      <c r="M5721" t="s">
        <v>18920</v>
      </c>
    </row>
    <row r="5722" spans="1:13" x14ac:dyDescent="0.2">
      <c r="A5722" t="s">
        <v>19459</v>
      </c>
      <c r="B5722" t="s">
        <v>19460</v>
      </c>
      <c r="C5722" t="s">
        <v>19461</v>
      </c>
      <c r="D5722" t="s">
        <v>19462</v>
      </c>
      <c r="E5722">
        <v>23.663614826067299</v>
      </c>
      <c r="F5722">
        <v>-1.8711183018003299</v>
      </c>
      <c r="G5722">
        <v>0.69703206140895402</v>
      </c>
      <c r="H5722">
        <v>-2.6844077990015598</v>
      </c>
      <c r="I5722">
        <v>7.2658421072033397E-3</v>
      </c>
      <c r="J5722">
        <v>4.2595914392744003E-2</v>
      </c>
      <c r="K5722" t="s">
        <v>408</v>
      </c>
      <c r="L5722">
        <f t="shared" si="89"/>
        <v>1.8711183018003299</v>
      </c>
      <c r="M5722" t="s">
        <v>18920</v>
      </c>
    </row>
    <row r="5723" spans="1:13" x14ac:dyDescent="0.2">
      <c r="A5723" t="s">
        <v>19463</v>
      </c>
      <c r="B5723" t="s">
        <v>19464</v>
      </c>
      <c r="C5723" t="s">
        <v>19465</v>
      </c>
      <c r="D5723" t="s">
        <v>19466</v>
      </c>
      <c r="E5723">
        <v>23.462693854157799</v>
      </c>
      <c r="F5723">
        <v>-2.7074053716639699</v>
      </c>
      <c r="G5723">
        <v>0.60109561390875899</v>
      </c>
      <c r="H5723">
        <v>-4.5041176628431199</v>
      </c>
      <c r="I5723" s="2">
        <v>6.6649273350241397E-6</v>
      </c>
      <c r="J5723">
        <v>5.1566789640242303E-4</v>
      </c>
      <c r="K5723" t="s">
        <v>408</v>
      </c>
      <c r="L5723">
        <f t="shared" si="89"/>
        <v>2.7074053716639699</v>
      </c>
      <c r="M5723" t="s">
        <v>18920</v>
      </c>
    </row>
    <row r="5724" spans="1:13" x14ac:dyDescent="0.2">
      <c r="A5724" t="s">
        <v>19467</v>
      </c>
      <c r="B5724" t="s">
        <v>19468</v>
      </c>
      <c r="C5724" t="s">
        <v>19469</v>
      </c>
      <c r="D5724" t="s">
        <v>19470</v>
      </c>
      <c r="E5724">
        <v>23.4244899685219</v>
      </c>
      <c r="F5724">
        <v>2.41717150695046</v>
      </c>
      <c r="G5724">
        <v>0.65518854333516297</v>
      </c>
      <c r="H5724">
        <v>3.68927621146445</v>
      </c>
      <c r="I5724">
        <v>2.24892952507666E-4</v>
      </c>
      <c r="J5724">
        <v>4.6203349982780603E-3</v>
      </c>
      <c r="K5724" t="s">
        <v>19001</v>
      </c>
      <c r="L5724">
        <f t="shared" si="89"/>
        <v>-2.41717150695046</v>
      </c>
      <c r="M5724" t="s">
        <v>18920</v>
      </c>
    </row>
    <row r="5725" spans="1:13" x14ac:dyDescent="0.2">
      <c r="A5725" t="s">
        <v>19471</v>
      </c>
      <c r="B5725" t="s">
        <v>19472</v>
      </c>
      <c r="C5725" t="s">
        <v>19473</v>
      </c>
      <c r="D5725" t="s">
        <v>19474</v>
      </c>
      <c r="E5725">
        <v>23.4004888408368</v>
      </c>
      <c r="F5725">
        <v>-1.80689364805221</v>
      </c>
      <c r="G5725">
        <v>0.454291556065261</v>
      </c>
      <c r="H5725">
        <v>-3.9773877016385502</v>
      </c>
      <c r="I5725" s="2">
        <v>6.96765103556536E-5</v>
      </c>
      <c r="J5725">
        <v>2.2053671232266699E-3</v>
      </c>
      <c r="K5725" t="s">
        <v>408</v>
      </c>
      <c r="L5725">
        <f t="shared" si="89"/>
        <v>1.80689364805221</v>
      </c>
      <c r="M5725" t="s">
        <v>18920</v>
      </c>
    </row>
    <row r="5726" spans="1:13" x14ac:dyDescent="0.2">
      <c r="A5726" t="s">
        <v>19475</v>
      </c>
      <c r="B5726" t="s">
        <v>19476</v>
      </c>
      <c r="C5726" t="s">
        <v>6705</v>
      </c>
      <c r="D5726" t="s">
        <v>19477</v>
      </c>
      <c r="E5726">
        <v>23.162343421393199</v>
      </c>
      <c r="F5726">
        <v>-1.93156635301753</v>
      </c>
      <c r="G5726">
        <v>0.62264440910721797</v>
      </c>
      <c r="H5726">
        <v>-3.1021981804785099</v>
      </c>
      <c r="I5726">
        <v>1.9208931455386301E-3</v>
      </c>
      <c r="J5726">
        <v>1.7334348875735501E-2</v>
      </c>
      <c r="K5726" t="s">
        <v>408</v>
      </c>
      <c r="L5726">
        <f t="shared" si="89"/>
        <v>1.93156635301753</v>
      </c>
      <c r="M5726" t="s">
        <v>18920</v>
      </c>
    </row>
    <row r="5727" spans="1:13" x14ac:dyDescent="0.2">
      <c r="A5727" t="s">
        <v>19478</v>
      </c>
      <c r="B5727" t="s">
        <v>19479</v>
      </c>
      <c r="C5727" t="s">
        <v>19318</v>
      </c>
      <c r="D5727" t="s">
        <v>19480</v>
      </c>
      <c r="E5727">
        <v>23.144262364941302</v>
      </c>
      <c r="F5727">
        <v>3.54867763809417</v>
      </c>
      <c r="G5727">
        <v>0.95221683717539896</v>
      </c>
      <c r="H5727">
        <v>3.72675371779895</v>
      </c>
      <c r="I5727">
        <v>1.9396181597541401E-4</v>
      </c>
      <c r="J5727">
        <v>4.2731415297403196E-3</v>
      </c>
      <c r="K5727" t="s">
        <v>19001</v>
      </c>
      <c r="L5727">
        <f t="shared" si="89"/>
        <v>-3.54867763809417</v>
      </c>
      <c r="M5727" t="s">
        <v>18920</v>
      </c>
    </row>
    <row r="5728" spans="1:13" x14ac:dyDescent="0.2">
      <c r="A5728" t="s">
        <v>19481</v>
      </c>
      <c r="B5728" t="s">
        <v>19482</v>
      </c>
      <c r="C5728" t="s">
        <v>19483</v>
      </c>
      <c r="D5728" t="s">
        <v>19484</v>
      </c>
      <c r="E5728">
        <v>23.056598720649301</v>
      </c>
      <c r="F5728">
        <v>5.5246139207726204</v>
      </c>
      <c r="G5728">
        <v>0.90358001075165495</v>
      </c>
      <c r="H5728">
        <v>6.1141391520789599</v>
      </c>
      <c r="I5728" s="2">
        <v>9.7079569592163197E-10</v>
      </c>
      <c r="J5728" s="2">
        <v>1.8809688524426401E-6</v>
      </c>
      <c r="K5728" t="s">
        <v>19001</v>
      </c>
      <c r="L5728">
        <f t="shared" si="89"/>
        <v>-5.5246139207726204</v>
      </c>
      <c r="M5728" t="s">
        <v>18920</v>
      </c>
    </row>
    <row r="5729" spans="1:13" x14ac:dyDescent="0.2">
      <c r="A5729" t="s">
        <v>19485</v>
      </c>
      <c r="B5729" t="s">
        <v>149</v>
      </c>
      <c r="C5729" t="s">
        <v>636</v>
      </c>
      <c r="D5729" t="s">
        <v>642</v>
      </c>
      <c r="E5729">
        <v>23.0344445568117</v>
      </c>
      <c r="F5729">
        <v>-2.51492945484677</v>
      </c>
      <c r="G5729">
        <v>0.59172171598592405</v>
      </c>
      <c r="H5729">
        <v>-4.2501895517834898</v>
      </c>
      <c r="I5729" s="2">
        <v>2.1358968529426799E-5</v>
      </c>
      <c r="J5729">
        <v>1.02100767803254E-3</v>
      </c>
      <c r="K5729" t="s">
        <v>408</v>
      </c>
      <c r="L5729">
        <f t="shared" si="89"/>
        <v>2.51492945484677</v>
      </c>
      <c r="M5729" t="s">
        <v>18920</v>
      </c>
    </row>
    <row r="5730" spans="1:13" x14ac:dyDescent="0.2">
      <c r="A5730" t="s">
        <v>19486</v>
      </c>
      <c r="B5730" t="s">
        <v>19487</v>
      </c>
      <c r="C5730" t="s">
        <v>19488</v>
      </c>
      <c r="D5730" t="s">
        <v>19489</v>
      </c>
      <c r="E5730">
        <v>22.8979637975639</v>
      </c>
      <c r="F5730">
        <v>-1.02332645038382</v>
      </c>
      <c r="G5730">
        <v>0.38819861821734902</v>
      </c>
      <c r="H5730">
        <v>-2.6360898837895101</v>
      </c>
      <c r="I5730">
        <v>8.3867512594290507E-3</v>
      </c>
      <c r="J5730">
        <v>4.6962052125518898E-2</v>
      </c>
      <c r="K5730" t="s">
        <v>408</v>
      </c>
      <c r="L5730">
        <f t="shared" si="89"/>
        <v>1.02332645038382</v>
      </c>
      <c r="M5730" t="s">
        <v>18920</v>
      </c>
    </row>
    <row r="5731" spans="1:13" x14ac:dyDescent="0.2">
      <c r="A5731" t="s">
        <v>19490</v>
      </c>
      <c r="B5731" t="s">
        <v>19491</v>
      </c>
      <c r="C5731">
        <v>0</v>
      </c>
      <c r="D5731" t="s">
        <v>19492</v>
      </c>
      <c r="E5731">
        <v>22.779795567918502</v>
      </c>
      <c r="F5731">
        <v>1.46116184431818</v>
      </c>
      <c r="G5731">
        <v>0.45421900525656</v>
      </c>
      <c r="H5731">
        <v>3.2168663737283798</v>
      </c>
      <c r="I5731">
        <v>1.29598944836281E-3</v>
      </c>
      <c r="J5731">
        <v>1.33146981522782E-2</v>
      </c>
      <c r="K5731" t="s">
        <v>19001</v>
      </c>
      <c r="L5731">
        <f t="shared" si="89"/>
        <v>-1.46116184431818</v>
      </c>
      <c r="M5731" t="s">
        <v>18920</v>
      </c>
    </row>
    <row r="5732" spans="1:13" x14ac:dyDescent="0.2">
      <c r="A5732" t="s">
        <v>19493</v>
      </c>
      <c r="B5732" t="s">
        <v>19494</v>
      </c>
      <c r="C5732" t="s">
        <v>4909</v>
      </c>
      <c r="D5732" t="s">
        <v>19495</v>
      </c>
      <c r="E5732">
        <v>22.638499191871801</v>
      </c>
      <c r="F5732">
        <v>1.7136391967765401</v>
      </c>
      <c r="G5732">
        <v>0.58145700032710901</v>
      </c>
      <c r="H5732">
        <v>2.9471469013400902</v>
      </c>
      <c r="I5732">
        <v>3.2072080185579798E-3</v>
      </c>
      <c r="J5732">
        <v>2.4481818090502899E-2</v>
      </c>
      <c r="K5732" t="s">
        <v>19001</v>
      </c>
      <c r="L5732">
        <f t="shared" si="89"/>
        <v>-1.7136391967765401</v>
      </c>
      <c r="M5732" t="s">
        <v>18920</v>
      </c>
    </row>
    <row r="5733" spans="1:13" x14ac:dyDescent="0.2">
      <c r="A5733" t="s">
        <v>19496</v>
      </c>
      <c r="B5733" t="s">
        <v>19497</v>
      </c>
      <c r="C5733" t="s">
        <v>19498</v>
      </c>
      <c r="D5733" t="s">
        <v>19499</v>
      </c>
      <c r="E5733">
        <v>22.616160608397401</v>
      </c>
      <c r="F5733">
        <v>3.7070143171511698</v>
      </c>
      <c r="G5733">
        <v>0.83165428803580299</v>
      </c>
      <c r="H5733">
        <v>4.4573981887430403</v>
      </c>
      <c r="I5733" s="2">
        <v>8.2960416601480603E-6</v>
      </c>
      <c r="J5733">
        <v>5.9081014868349899E-4</v>
      </c>
      <c r="K5733" t="s">
        <v>19001</v>
      </c>
      <c r="L5733">
        <f t="shared" si="89"/>
        <v>-3.7070143171511698</v>
      </c>
      <c r="M5733" t="s">
        <v>18920</v>
      </c>
    </row>
    <row r="5734" spans="1:13" x14ac:dyDescent="0.2">
      <c r="A5734" t="s">
        <v>19500</v>
      </c>
      <c r="B5734" t="s">
        <v>19501</v>
      </c>
      <c r="C5734" t="s">
        <v>19502</v>
      </c>
      <c r="D5734" t="s">
        <v>19503</v>
      </c>
      <c r="E5734">
        <v>22.473556754669001</v>
      </c>
      <c r="F5734">
        <v>-2.3011341676021302</v>
      </c>
      <c r="G5734">
        <v>0.71621997354726596</v>
      </c>
      <c r="H5734">
        <v>-3.2128874544019799</v>
      </c>
      <c r="I5734">
        <v>1.3140777164225501E-3</v>
      </c>
      <c r="J5734">
        <v>1.3412581512736299E-2</v>
      </c>
      <c r="K5734" t="s">
        <v>408</v>
      </c>
      <c r="L5734">
        <f t="shared" si="89"/>
        <v>2.3011341676021302</v>
      </c>
      <c r="M5734" t="s">
        <v>18920</v>
      </c>
    </row>
    <row r="5735" spans="1:13" x14ac:dyDescent="0.2">
      <c r="A5735" t="s">
        <v>19504</v>
      </c>
      <c r="B5735" t="s">
        <v>52</v>
      </c>
      <c r="C5735" t="s">
        <v>500</v>
      </c>
      <c r="D5735" t="s">
        <v>501</v>
      </c>
      <c r="E5735">
        <v>22.318635995883199</v>
      </c>
      <c r="F5735">
        <v>1.1754241008513899</v>
      </c>
      <c r="G5735">
        <v>0.44224131735662497</v>
      </c>
      <c r="H5735">
        <v>2.6578794307984599</v>
      </c>
      <c r="I5735">
        <v>7.8634019077508804E-3</v>
      </c>
      <c r="J5735">
        <v>4.5045648771366298E-2</v>
      </c>
      <c r="K5735" t="s">
        <v>19001</v>
      </c>
      <c r="L5735">
        <f t="shared" si="89"/>
        <v>-1.1754241008513899</v>
      </c>
      <c r="M5735" t="s">
        <v>18920</v>
      </c>
    </row>
    <row r="5736" spans="1:13" x14ac:dyDescent="0.2">
      <c r="A5736" t="s">
        <v>19505</v>
      </c>
      <c r="B5736" t="s">
        <v>19506</v>
      </c>
      <c r="C5736">
        <v>0</v>
      </c>
      <c r="D5736" t="s">
        <v>19507</v>
      </c>
      <c r="E5736">
        <v>22.247552025550299</v>
      </c>
      <c r="F5736">
        <v>-1.7401392572852601</v>
      </c>
      <c r="G5736">
        <v>0.49585282962768001</v>
      </c>
      <c r="H5736">
        <v>-3.5093865625247598</v>
      </c>
      <c r="I5736">
        <v>4.49141603193831E-4</v>
      </c>
      <c r="J5736">
        <v>7.0193776239793901E-3</v>
      </c>
      <c r="K5736" t="s">
        <v>408</v>
      </c>
      <c r="L5736">
        <f t="shared" si="89"/>
        <v>1.7401392572852601</v>
      </c>
      <c r="M5736" t="s">
        <v>18920</v>
      </c>
    </row>
    <row r="5737" spans="1:13" x14ac:dyDescent="0.2">
      <c r="A5737" t="s">
        <v>19508</v>
      </c>
      <c r="B5737" t="s">
        <v>19509</v>
      </c>
      <c r="C5737" t="s">
        <v>13999</v>
      </c>
      <c r="D5737" t="s">
        <v>16084</v>
      </c>
      <c r="E5737">
        <v>22.207669380338</v>
      </c>
      <c r="F5737">
        <v>1.51074362097841</v>
      </c>
      <c r="G5737">
        <v>0.53686467532813598</v>
      </c>
      <c r="H5737">
        <v>2.81401196689843</v>
      </c>
      <c r="I5737">
        <v>4.8927406936840299E-3</v>
      </c>
      <c r="J5737">
        <v>3.2550749392057203E-2</v>
      </c>
      <c r="K5737" t="s">
        <v>19001</v>
      </c>
      <c r="L5737">
        <f t="shared" si="89"/>
        <v>-1.51074362097841</v>
      </c>
      <c r="M5737" t="s">
        <v>18920</v>
      </c>
    </row>
    <row r="5738" spans="1:13" x14ac:dyDescent="0.2">
      <c r="A5738" t="s">
        <v>19510</v>
      </c>
      <c r="B5738" t="s">
        <v>19511</v>
      </c>
      <c r="C5738" t="s">
        <v>19512</v>
      </c>
      <c r="D5738" t="s">
        <v>19513</v>
      </c>
      <c r="E5738">
        <v>22.179988927213898</v>
      </c>
      <c r="F5738">
        <v>1.42710142224197</v>
      </c>
      <c r="G5738">
        <v>0.498918634925472</v>
      </c>
      <c r="H5738">
        <v>2.8603890942160399</v>
      </c>
      <c r="I5738">
        <v>4.2312151994650599E-3</v>
      </c>
      <c r="J5738">
        <v>2.9727607236600301E-2</v>
      </c>
      <c r="K5738" t="s">
        <v>19001</v>
      </c>
      <c r="L5738">
        <f t="shared" si="89"/>
        <v>-1.42710142224197</v>
      </c>
      <c r="M5738" t="s">
        <v>18920</v>
      </c>
    </row>
    <row r="5739" spans="1:13" x14ac:dyDescent="0.2">
      <c r="A5739" t="s">
        <v>19514</v>
      </c>
      <c r="B5739" t="s">
        <v>19515</v>
      </c>
      <c r="C5739" t="s">
        <v>19516</v>
      </c>
      <c r="D5739" t="s">
        <v>19517</v>
      </c>
      <c r="E5739">
        <v>22.112325092555999</v>
      </c>
      <c r="F5739">
        <v>2.51389228661222</v>
      </c>
      <c r="G5739">
        <v>0.68483361216508398</v>
      </c>
      <c r="H5739">
        <v>3.6708073931485501</v>
      </c>
      <c r="I5739">
        <v>2.4178549342827901E-4</v>
      </c>
      <c r="J5739">
        <v>4.7625838392859497E-3</v>
      </c>
      <c r="K5739" t="s">
        <v>19001</v>
      </c>
      <c r="L5739">
        <f t="shared" si="89"/>
        <v>-2.51389228661222</v>
      </c>
      <c r="M5739" t="s">
        <v>18920</v>
      </c>
    </row>
    <row r="5740" spans="1:13" x14ac:dyDescent="0.2">
      <c r="A5740" t="s">
        <v>19518</v>
      </c>
      <c r="B5740" t="s">
        <v>63</v>
      </c>
      <c r="C5740" t="s">
        <v>437</v>
      </c>
      <c r="D5740" t="s">
        <v>518</v>
      </c>
      <c r="E5740">
        <v>22.094760482336099</v>
      </c>
      <c r="F5740">
        <v>-3.3820459001062799</v>
      </c>
      <c r="G5740">
        <v>0.67483912888762299</v>
      </c>
      <c r="H5740">
        <v>-5.0116327808097099</v>
      </c>
      <c r="I5740" s="2">
        <v>5.39701229821419E-7</v>
      </c>
      <c r="J5740" s="2">
        <v>9.9318874403923603E-5</v>
      </c>
      <c r="K5740" t="s">
        <v>408</v>
      </c>
      <c r="L5740">
        <f t="shared" si="89"/>
        <v>3.3820459001062799</v>
      </c>
      <c r="M5740" t="s">
        <v>18920</v>
      </c>
    </row>
    <row r="5741" spans="1:13" x14ac:dyDescent="0.2">
      <c r="A5741" t="s">
        <v>19519</v>
      </c>
      <c r="B5741" t="s">
        <v>19520</v>
      </c>
      <c r="C5741" t="s">
        <v>19521</v>
      </c>
      <c r="D5741" t="s">
        <v>19522</v>
      </c>
      <c r="E5741">
        <v>22.030316808665599</v>
      </c>
      <c r="F5741">
        <v>-2.8204246721577499</v>
      </c>
      <c r="G5741">
        <v>0.608814324869416</v>
      </c>
      <c r="H5741">
        <v>-4.6326516261960604</v>
      </c>
      <c r="I5741" s="2">
        <v>3.6101174780499699E-6</v>
      </c>
      <c r="J5741">
        <v>3.4279706416574497E-4</v>
      </c>
      <c r="K5741" t="s">
        <v>408</v>
      </c>
      <c r="L5741">
        <f t="shared" si="89"/>
        <v>2.8204246721577499</v>
      </c>
      <c r="M5741" t="s">
        <v>18920</v>
      </c>
    </row>
    <row r="5742" spans="1:13" x14ac:dyDescent="0.2">
      <c r="A5742" t="s">
        <v>19523</v>
      </c>
      <c r="B5742" t="s">
        <v>19524</v>
      </c>
      <c r="C5742" t="s">
        <v>4736</v>
      </c>
      <c r="D5742" t="s">
        <v>4737</v>
      </c>
      <c r="E5742">
        <v>21.931017490934199</v>
      </c>
      <c r="F5742">
        <v>2.38859584122015</v>
      </c>
      <c r="G5742">
        <v>0.64757444321388302</v>
      </c>
      <c r="H5742">
        <v>3.6885270353870898</v>
      </c>
      <c r="I5742">
        <v>2.25556062360283E-4</v>
      </c>
      <c r="J5742">
        <v>4.6203349982780603E-3</v>
      </c>
      <c r="K5742" t="s">
        <v>19001</v>
      </c>
      <c r="L5742">
        <f t="shared" si="89"/>
        <v>-2.38859584122015</v>
      </c>
      <c r="M5742" t="s">
        <v>18920</v>
      </c>
    </row>
    <row r="5743" spans="1:13" x14ac:dyDescent="0.2">
      <c r="A5743" t="s">
        <v>19525</v>
      </c>
      <c r="B5743" t="s">
        <v>19526</v>
      </c>
      <c r="C5743" t="s">
        <v>19527</v>
      </c>
      <c r="D5743" t="s">
        <v>19528</v>
      </c>
      <c r="E5743">
        <v>21.896904151534699</v>
      </c>
      <c r="F5743">
        <v>-1.46933236234452</v>
      </c>
      <c r="G5743">
        <v>0.53486919455263304</v>
      </c>
      <c r="H5743">
        <v>-2.7470872828514099</v>
      </c>
      <c r="I5743">
        <v>6.0127130731706304E-3</v>
      </c>
      <c r="J5743">
        <v>3.7531546642988398E-2</v>
      </c>
      <c r="K5743" t="s">
        <v>408</v>
      </c>
      <c r="L5743">
        <f t="shared" si="89"/>
        <v>1.46933236234452</v>
      </c>
      <c r="M5743" t="s">
        <v>18920</v>
      </c>
    </row>
    <row r="5744" spans="1:13" x14ac:dyDescent="0.2">
      <c r="A5744" t="s">
        <v>19529</v>
      </c>
      <c r="B5744" t="s">
        <v>19530</v>
      </c>
      <c r="C5744" t="s">
        <v>19531</v>
      </c>
      <c r="D5744" t="s">
        <v>19532</v>
      </c>
      <c r="E5744">
        <v>21.813154346715599</v>
      </c>
      <c r="F5744">
        <v>2.82253244435275</v>
      </c>
      <c r="G5744">
        <v>0.69309577873022699</v>
      </c>
      <c r="H5744">
        <v>4.0723555545580101</v>
      </c>
      <c r="I5744" s="2">
        <v>4.6540062358026002E-5</v>
      </c>
      <c r="J5744">
        <v>1.6859339352471E-3</v>
      </c>
      <c r="K5744" t="s">
        <v>19001</v>
      </c>
      <c r="L5744">
        <f t="shared" si="89"/>
        <v>-2.82253244435275</v>
      </c>
      <c r="M5744" t="s">
        <v>18920</v>
      </c>
    </row>
    <row r="5745" spans="1:13" x14ac:dyDescent="0.2">
      <c r="A5745" t="s">
        <v>19533</v>
      </c>
      <c r="B5745" t="s">
        <v>19534</v>
      </c>
      <c r="C5745" t="s">
        <v>1050</v>
      </c>
      <c r="D5745" t="s">
        <v>9019</v>
      </c>
      <c r="E5745">
        <v>21.765467895431001</v>
      </c>
      <c r="F5745">
        <v>2.3483679639271999</v>
      </c>
      <c r="G5745">
        <v>0.87359121849990895</v>
      </c>
      <c r="H5745">
        <v>2.6881771636392102</v>
      </c>
      <c r="I5745">
        <v>7.1843268331112002E-3</v>
      </c>
      <c r="J5745">
        <v>4.2196978690822798E-2</v>
      </c>
      <c r="K5745" t="s">
        <v>19001</v>
      </c>
      <c r="L5745">
        <f t="shared" si="89"/>
        <v>-2.3483679639271999</v>
      </c>
      <c r="M5745" t="s">
        <v>18920</v>
      </c>
    </row>
    <row r="5746" spans="1:13" x14ac:dyDescent="0.2">
      <c r="A5746" t="s">
        <v>19535</v>
      </c>
      <c r="B5746" t="s">
        <v>19536</v>
      </c>
      <c r="C5746" t="s">
        <v>19537</v>
      </c>
      <c r="D5746" t="s">
        <v>19538</v>
      </c>
      <c r="E5746">
        <v>21.744858025500001</v>
      </c>
      <c r="F5746">
        <v>2.6770338356938201</v>
      </c>
      <c r="G5746">
        <v>0.61341598460897795</v>
      </c>
      <c r="H5746">
        <v>4.3641409791437002</v>
      </c>
      <c r="I5746" s="2">
        <v>1.27623257256978E-5</v>
      </c>
      <c r="J5746">
        <v>7.8413230708772699E-4</v>
      </c>
      <c r="K5746" t="s">
        <v>19001</v>
      </c>
      <c r="L5746">
        <f t="shared" si="89"/>
        <v>-2.6770338356938201</v>
      </c>
      <c r="M5746" t="s">
        <v>18920</v>
      </c>
    </row>
    <row r="5747" spans="1:13" x14ac:dyDescent="0.2">
      <c r="A5747" t="s">
        <v>19539</v>
      </c>
      <c r="B5747" t="s">
        <v>19540</v>
      </c>
      <c r="C5747" t="s">
        <v>3159</v>
      </c>
      <c r="D5747" t="s">
        <v>19541</v>
      </c>
      <c r="E5747">
        <v>21.591427546254199</v>
      </c>
      <c r="F5747">
        <v>1.86775014371965</v>
      </c>
      <c r="G5747">
        <v>0.61107722860716895</v>
      </c>
      <c r="H5747">
        <v>3.0564878812074601</v>
      </c>
      <c r="I5747">
        <v>2.2394653321874702E-3</v>
      </c>
      <c r="J5747">
        <v>1.9199356001120198E-2</v>
      </c>
      <c r="K5747" t="s">
        <v>19001</v>
      </c>
      <c r="L5747">
        <f t="shared" si="89"/>
        <v>-1.86775014371965</v>
      </c>
      <c r="M5747" t="s">
        <v>18920</v>
      </c>
    </row>
    <row r="5748" spans="1:13" x14ac:dyDescent="0.2">
      <c r="A5748" t="s">
        <v>19542</v>
      </c>
      <c r="B5748" t="s">
        <v>19543</v>
      </c>
      <c r="C5748" t="s">
        <v>11749</v>
      </c>
      <c r="D5748" t="s">
        <v>19544</v>
      </c>
      <c r="E5748">
        <v>21.500407440045699</v>
      </c>
      <c r="F5748">
        <v>2.01167588088405</v>
      </c>
      <c r="G5748">
        <v>0.703153804340925</v>
      </c>
      <c r="H5748">
        <v>2.8609329402258199</v>
      </c>
      <c r="I5748">
        <v>4.2239638749444397E-3</v>
      </c>
      <c r="J5748">
        <v>2.9727607236600301E-2</v>
      </c>
      <c r="K5748" t="s">
        <v>19001</v>
      </c>
      <c r="L5748">
        <f t="shared" si="89"/>
        <v>-2.01167588088405</v>
      </c>
      <c r="M5748" t="s">
        <v>18920</v>
      </c>
    </row>
    <row r="5749" spans="1:13" x14ac:dyDescent="0.2">
      <c r="A5749" t="s">
        <v>19545</v>
      </c>
      <c r="B5749" t="s">
        <v>175</v>
      </c>
      <c r="C5749" t="s">
        <v>663</v>
      </c>
      <c r="D5749" t="s">
        <v>685</v>
      </c>
      <c r="E5749">
        <v>21.3763209551988</v>
      </c>
      <c r="F5749">
        <v>-1.7402615580024099</v>
      </c>
      <c r="G5749">
        <v>0.522914216595181</v>
      </c>
      <c r="H5749">
        <v>-3.3280058234669299</v>
      </c>
      <c r="I5749">
        <v>8.7470038005457197E-4</v>
      </c>
      <c r="J5749">
        <v>1.03963671486428E-2</v>
      </c>
      <c r="K5749" t="s">
        <v>408</v>
      </c>
      <c r="L5749">
        <f t="shared" si="89"/>
        <v>1.7402615580024099</v>
      </c>
      <c r="M5749" t="s">
        <v>18920</v>
      </c>
    </row>
    <row r="5750" spans="1:13" x14ac:dyDescent="0.2">
      <c r="A5750" t="s">
        <v>19546</v>
      </c>
      <c r="B5750" t="s">
        <v>19547</v>
      </c>
      <c r="C5750" t="s">
        <v>19548</v>
      </c>
      <c r="D5750" t="s">
        <v>19549</v>
      </c>
      <c r="E5750">
        <v>21.1994691854966</v>
      </c>
      <c r="F5750">
        <v>2.78089871051839</v>
      </c>
      <c r="G5750">
        <v>0.64762267185595201</v>
      </c>
      <c r="H5750">
        <v>4.2940107432448498</v>
      </c>
      <c r="I5750" s="2">
        <v>1.7547397765108601E-5</v>
      </c>
      <c r="J5750">
        <v>9.3194526944013101E-4</v>
      </c>
      <c r="K5750" t="s">
        <v>19001</v>
      </c>
      <c r="L5750">
        <f t="shared" si="89"/>
        <v>-2.78089871051839</v>
      </c>
      <c r="M5750" t="s">
        <v>18920</v>
      </c>
    </row>
    <row r="5751" spans="1:13" x14ac:dyDescent="0.2">
      <c r="A5751" t="s">
        <v>19550</v>
      </c>
      <c r="B5751" t="s">
        <v>19551</v>
      </c>
      <c r="C5751" t="s">
        <v>19552</v>
      </c>
      <c r="D5751" t="s">
        <v>19553</v>
      </c>
      <c r="E5751">
        <v>20.997411884289001</v>
      </c>
      <c r="F5751">
        <v>-1.3387743992451699</v>
      </c>
      <c r="G5751">
        <v>0.45507014687205499</v>
      </c>
      <c r="H5751">
        <v>-2.9419077661922999</v>
      </c>
      <c r="I5751">
        <v>3.2619706758618798E-3</v>
      </c>
      <c r="J5751">
        <v>2.4809187167022399E-2</v>
      </c>
      <c r="K5751" t="s">
        <v>408</v>
      </c>
      <c r="L5751">
        <f t="shared" si="89"/>
        <v>1.3387743992451699</v>
      </c>
      <c r="M5751" t="s">
        <v>18920</v>
      </c>
    </row>
    <row r="5752" spans="1:13" x14ac:dyDescent="0.2">
      <c r="A5752" t="s">
        <v>19554</v>
      </c>
      <c r="B5752" t="s">
        <v>19555</v>
      </c>
      <c r="C5752" t="s">
        <v>17651</v>
      </c>
      <c r="D5752" t="s">
        <v>19556</v>
      </c>
      <c r="E5752">
        <v>20.8973374526628</v>
      </c>
      <c r="F5752">
        <v>-2.9304696849749701</v>
      </c>
      <c r="G5752">
        <v>0.58240660086582696</v>
      </c>
      <c r="H5752">
        <v>-5.0316560296851396</v>
      </c>
      <c r="I5752" s="2">
        <v>4.8626112480976203E-7</v>
      </c>
      <c r="J5752" s="2">
        <v>9.2345408157053997E-5</v>
      </c>
      <c r="K5752" t="s">
        <v>408</v>
      </c>
      <c r="L5752">
        <f t="shared" si="89"/>
        <v>2.9304696849749701</v>
      </c>
      <c r="M5752" t="s">
        <v>18920</v>
      </c>
    </row>
    <row r="5753" spans="1:13" x14ac:dyDescent="0.2">
      <c r="A5753" t="s">
        <v>19557</v>
      </c>
      <c r="B5753" t="s">
        <v>19558</v>
      </c>
      <c r="C5753">
        <v>0</v>
      </c>
      <c r="D5753" t="s">
        <v>19559</v>
      </c>
      <c r="E5753">
        <v>20.7963991008526</v>
      </c>
      <c r="F5753">
        <v>4.2973238861747696</v>
      </c>
      <c r="G5753">
        <v>0.81283086224127798</v>
      </c>
      <c r="H5753">
        <v>5.2868611242509198</v>
      </c>
      <c r="I5753" s="2">
        <v>1.24433034105818E-7</v>
      </c>
      <c r="J5753" s="2">
        <v>3.5446446579143598E-5</v>
      </c>
      <c r="K5753" t="s">
        <v>19001</v>
      </c>
      <c r="L5753">
        <f t="shared" si="89"/>
        <v>-4.2973238861747696</v>
      </c>
      <c r="M5753" t="s">
        <v>18920</v>
      </c>
    </row>
    <row r="5754" spans="1:13" x14ac:dyDescent="0.2">
      <c r="A5754" t="s">
        <v>19560</v>
      </c>
      <c r="B5754" t="s">
        <v>19561</v>
      </c>
      <c r="C5754" t="s">
        <v>19562</v>
      </c>
      <c r="D5754" t="s">
        <v>19563</v>
      </c>
      <c r="E5754">
        <v>20.657805028640102</v>
      </c>
      <c r="F5754">
        <v>-1.58750810548163</v>
      </c>
      <c r="G5754">
        <v>0.48458661416273802</v>
      </c>
      <c r="H5754">
        <v>-3.27600486493938</v>
      </c>
      <c r="I5754">
        <v>1.05286747226114E-3</v>
      </c>
      <c r="J5754">
        <v>1.1451708178017401E-2</v>
      </c>
      <c r="K5754" t="s">
        <v>408</v>
      </c>
      <c r="L5754">
        <f t="shared" si="89"/>
        <v>1.58750810548163</v>
      </c>
      <c r="M5754" t="s">
        <v>18920</v>
      </c>
    </row>
    <row r="5755" spans="1:13" x14ac:dyDescent="0.2">
      <c r="A5755" t="s">
        <v>19564</v>
      </c>
      <c r="B5755" t="s">
        <v>19565</v>
      </c>
      <c r="C5755" t="s">
        <v>11360</v>
      </c>
      <c r="D5755" t="s">
        <v>19566</v>
      </c>
      <c r="E5755">
        <v>20.559339942762101</v>
      </c>
      <c r="F5755">
        <v>1.6728474855806099</v>
      </c>
      <c r="G5755">
        <v>0.49352447398955102</v>
      </c>
      <c r="H5755">
        <v>3.3895937764902602</v>
      </c>
      <c r="I5755">
        <v>6.9996263419142295E-4</v>
      </c>
      <c r="J5755">
        <v>8.9939145639425806E-3</v>
      </c>
      <c r="K5755" t="s">
        <v>19001</v>
      </c>
      <c r="L5755">
        <f t="shared" si="89"/>
        <v>-1.6728474855806099</v>
      </c>
      <c r="M5755" t="s">
        <v>18920</v>
      </c>
    </row>
    <row r="5756" spans="1:13" x14ac:dyDescent="0.2">
      <c r="A5756" t="s">
        <v>19567</v>
      </c>
      <c r="B5756" t="s">
        <v>19568</v>
      </c>
      <c r="C5756" t="s">
        <v>19569</v>
      </c>
      <c r="D5756" t="s">
        <v>19570</v>
      </c>
      <c r="E5756">
        <v>20.5255432255282</v>
      </c>
      <c r="F5756">
        <v>1.7183509993855199</v>
      </c>
      <c r="G5756">
        <v>0.52288279305186203</v>
      </c>
      <c r="H5756">
        <v>3.2863024414251201</v>
      </c>
      <c r="I5756">
        <v>1.01511952858433E-3</v>
      </c>
      <c r="J5756">
        <v>1.12200248423951E-2</v>
      </c>
      <c r="K5756" t="s">
        <v>19001</v>
      </c>
      <c r="L5756">
        <f t="shared" si="89"/>
        <v>-1.7183509993855199</v>
      </c>
      <c r="M5756" t="s">
        <v>18920</v>
      </c>
    </row>
    <row r="5757" spans="1:13" x14ac:dyDescent="0.2">
      <c r="A5757" t="s">
        <v>19571</v>
      </c>
      <c r="B5757" t="s">
        <v>19572</v>
      </c>
      <c r="C5757" t="s">
        <v>19573</v>
      </c>
      <c r="D5757" t="s">
        <v>19574</v>
      </c>
      <c r="E5757">
        <v>20.481979450912899</v>
      </c>
      <c r="F5757">
        <v>2.6773654673079101</v>
      </c>
      <c r="G5757">
        <v>0.73418170670650795</v>
      </c>
      <c r="H5757">
        <v>3.6467341025403601</v>
      </c>
      <c r="I5757">
        <v>2.6559450760940998E-4</v>
      </c>
      <c r="J5757">
        <v>5.0904191384888902E-3</v>
      </c>
      <c r="K5757" t="s">
        <v>19001</v>
      </c>
      <c r="L5757">
        <f t="shared" si="89"/>
        <v>-2.6773654673079101</v>
      </c>
      <c r="M5757" t="s">
        <v>18920</v>
      </c>
    </row>
    <row r="5758" spans="1:13" x14ac:dyDescent="0.2">
      <c r="A5758" t="s">
        <v>19575</v>
      </c>
      <c r="B5758" t="s">
        <v>186</v>
      </c>
      <c r="C5758" t="s">
        <v>703</v>
      </c>
      <c r="D5758" t="s">
        <v>704</v>
      </c>
      <c r="E5758">
        <v>20.435781405860102</v>
      </c>
      <c r="F5758">
        <v>-1.1790774078972901</v>
      </c>
      <c r="G5758">
        <v>0.44647251739090399</v>
      </c>
      <c r="H5758">
        <v>-2.6408734288676601</v>
      </c>
      <c r="I5758">
        <v>8.2692606037073606E-3</v>
      </c>
      <c r="J5758">
        <v>4.6615636244429902E-2</v>
      </c>
      <c r="K5758" t="s">
        <v>408</v>
      </c>
      <c r="L5758">
        <f t="shared" si="89"/>
        <v>1.1790774078972901</v>
      </c>
      <c r="M5758" t="s">
        <v>18920</v>
      </c>
    </row>
    <row r="5759" spans="1:13" x14ac:dyDescent="0.2">
      <c r="A5759" t="s">
        <v>19576</v>
      </c>
      <c r="B5759" t="s">
        <v>19577</v>
      </c>
      <c r="C5759">
        <v>0</v>
      </c>
      <c r="D5759" t="s">
        <v>19578</v>
      </c>
      <c r="E5759">
        <v>20.422567977465299</v>
      </c>
      <c r="F5759">
        <v>2.6637073638403002</v>
      </c>
      <c r="G5759">
        <v>0.72252584204307202</v>
      </c>
      <c r="H5759">
        <v>3.6866603363392301</v>
      </c>
      <c r="I5759">
        <v>2.2721630509177999E-4</v>
      </c>
      <c r="J5759">
        <v>4.6232616363967097E-3</v>
      </c>
      <c r="K5759" t="s">
        <v>19001</v>
      </c>
      <c r="L5759">
        <f t="shared" si="89"/>
        <v>-2.6637073638403002</v>
      </c>
      <c r="M5759" t="s">
        <v>18920</v>
      </c>
    </row>
    <row r="5760" spans="1:13" x14ac:dyDescent="0.2">
      <c r="A5760" t="s">
        <v>19579</v>
      </c>
      <c r="B5760" t="s">
        <v>19580</v>
      </c>
      <c r="C5760">
        <v>0</v>
      </c>
      <c r="D5760" t="s">
        <v>19581</v>
      </c>
      <c r="E5760">
        <v>20.328585379012999</v>
      </c>
      <c r="F5760">
        <v>-2.4698001343577798</v>
      </c>
      <c r="G5760">
        <v>0.73343034512018401</v>
      </c>
      <c r="H5760">
        <v>-3.3674637963787299</v>
      </c>
      <c r="I5760">
        <v>7.5862986373183999E-4</v>
      </c>
      <c r="J5760">
        <v>9.4145214970444407E-3</v>
      </c>
      <c r="K5760" t="s">
        <v>408</v>
      </c>
      <c r="L5760">
        <f t="shared" si="89"/>
        <v>2.4698001343577798</v>
      </c>
      <c r="M5760" t="s">
        <v>18920</v>
      </c>
    </row>
    <row r="5761" spans="1:13" x14ac:dyDescent="0.2">
      <c r="A5761" t="s">
        <v>19582</v>
      </c>
      <c r="B5761" t="s">
        <v>19583</v>
      </c>
      <c r="C5761" t="s">
        <v>6591</v>
      </c>
      <c r="D5761" t="s">
        <v>19584</v>
      </c>
      <c r="E5761">
        <v>20.252422224018598</v>
      </c>
      <c r="F5761">
        <v>2.06548265171056</v>
      </c>
      <c r="G5761">
        <v>0.72266911225427599</v>
      </c>
      <c r="H5761">
        <v>2.8581305284621101</v>
      </c>
      <c r="I5761">
        <v>4.2614505596571999E-3</v>
      </c>
      <c r="J5761">
        <v>2.98730544265902E-2</v>
      </c>
      <c r="K5761" t="s">
        <v>19001</v>
      </c>
      <c r="L5761">
        <f t="shared" si="89"/>
        <v>-2.06548265171056</v>
      </c>
      <c r="M5761" t="s">
        <v>18920</v>
      </c>
    </row>
    <row r="5762" spans="1:13" x14ac:dyDescent="0.2">
      <c r="A5762" t="s">
        <v>19585</v>
      </c>
      <c r="B5762" t="s">
        <v>19586</v>
      </c>
      <c r="C5762" t="s">
        <v>19587</v>
      </c>
      <c r="D5762" t="s">
        <v>19588</v>
      </c>
      <c r="E5762">
        <v>19.852864210291301</v>
      </c>
      <c r="F5762">
        <v>-1.46288783329489</v>
      </c>
      <c r="G5762">
        <v>0.53297632630720904</v>
      </c>
      <c r="H5762">
        <v>-2.7447519919518499</v>
      </c>
      <c r="I5762">
        <v>6.0556642715827898E-3</v>
      </c>
      <c r="J5762">
        <v>3.76496507837394E-2</v>
      </c>
      <c r="K5762" t="s">
        <v>408</v>
      </c>
      <c r="L5762">
        <f t="shared" ref="L5762:L5825" si="90">F5762*-1</f>
        <v>1.46288783329489</v>
      </c>
      <c r="M5762" t="s">
        <v>18920</v>
      </c>
    </row>
    <row r="5763" spans="1:13" x14ac:dyDescent="0.2">
      <c r="A5763" t="s">
        <v>19589</v>
      </c>
      <c r="B5763" t="s">
        <v>19590</v>
      </c>
      <c r="C5763" t="s">
        <v>19591</v>
      </c>
      <c r="D5763" t="s">
        <v>19592</v>
      </c>
      <c r="E5763">
        <v>19.794960787571799</v>
      </c>
      <c r="F5763">
        <v>1.3556261202864399</v>
      </c>
      <c r="G5763">
        <v>0.45284006118416797</v>
      </c>
      <c r="H5763">
        <v>2.99360908295415</v>
      </c>
      <c r="I5763">
        <v>2.7569893512750499E-3</v>
      </c>
      <c r="J5763">
        <v>2.2294260986375099E-2</v>
      </c>
      <c r="K5763" t="s">
        <v>19001</v>
      </c>
      <c r="L5763">
        <f t="shared" si="90"/>
        <v>-1.3556261202864399</v>
      </c>
      <c r="M5763" t="s">
        <v>18920</v>
      </c>
    </row>
    <row r="5764" spans="1:13" x14ac:dyDescent="0.2">
      <c r="A5764" t="s">
        <v>19593</v>
      </c>
      <c r="B5764" t="s">
        <v>19594</v>
      </c>
      <c r="C5764" t="s">
        <v>19595</v>
      </c>
      <c r="D5764" t="s">
        <v>19596</v>
      </c>
      <c r="E5764">
        <v>19.779878285688799</v>
      </c>
      <c r="F5764">
        <v>-1.4147475934546501</v>
      </c>
      <c r="G5764">
        <v>0.45448306312890302</v>
      </c>
      <c r="H5764">
        <v>-3.1128719818837198</v>
      </c>
      <c r="I5764">
        <v>1.8527636560149599E-3</v>
      </c>
      <c r="J5764">
        <v>1.6930645687900502E-2</v>
      </c>
      <c r="K5764" t="s">
        <v>408</v>
      </c>
      <c r="L5764">
        <f t="shared" si="90"/>
        <v>1.4147475934546501</v>
      </c>
      <c r="M5764" t="s">
        <v>18920</v>
      </c>
    </row>
    <row r="5765" spans="1:13" x14ac:dyDescent="0.2">
      <c r="A5765" t="s">
        <v>19597</v>
      </c>
      <c r="B5765" t="s">
        <v>19598</v>
      </c>
      <c r="C5765">
        <v>0</v>
      </c>
      <c r="D5765" t="s">
        <v>19599</v>
      </c>
      <c r="E5765">
        <v>19.778093779321001</v>
      </c>
      <c r="F5765">
        <v>1.63146130814278</v>
      </c>
      <c r="G5765">
        <v>0.48107531198393999</v>
      </c>
      <c r="H5765">
        <v>3.3912804658686002</v>
      </c>
      <c r="I5765">
        <v>6.95668710647237E-4</v>
      </c>
      <c r="J5765">
        <v>8.9939145639425806E-3</v>
      </c>
      <c r="K5765" t="s">
        <v>19001</v>
      </c>
      <c r="L5765">
        <f t="shared" si="90"/>
        <v>-1.63146130814278</v>
      </c>
      <c r="M5765" t="s">
        <v>18920</v>
      </c>
    </row>
    <row r="5766" spans="1:13" x14ac:dyDescent="0.2">
      <c r="A5766" t="s">
        <v>19600</v>
      </c>
      <c r="B5766" t="s">
        <v>19601</v>
      </c>
      <c r="C5766" t="s">
        <v>18803</v>
      </c>
      <c r="D5766" t="s">
        <v>19602</v>
      </c>
      <c r="E5766">
        <v>19.5919549454382</v>
      </c>
      <c r="F5766">
        <v>1.45840469678377</v>
      </c>
      <c r="G5766">
        <v>0.55787496103872802</v>
      </c>
      <c r="H5766">
        <v>2.61421429287364</v>
      </c>
      <c r="I5766">
        <v>8.9432923985374203E-3</v>
      </c>
      <c r="J5766">
        <v>4.8992669109820003E-2</v>
      </c>
      <c r="K5766" t="s">
        <v>19001</v>
      </c>
      <c r="L5766">
        <f t="shared" si="90"/>
        <v>-1.45840469678377</v>
      </c>
      <c r="M5766" t="s">
        <v>18920</v>
      </c>
    </row>
    <row r="5767" spans="1:13" x14ac:dyDescent="0.2">
      <c r="A5767" t="s">
        <v>19603</v>
      </c>
      <c r="B5767" t="s">
        <v>84</v>
      </c>
      <c r="C5767" t="s">
        <v>548</v>
      </c>
      <c r="D5767" t="s">
        <v>549</v>
      </c>
      <c r="E5767">
        <v>19.284921004361401</v>
      </c>
      <c r="F5767">
        <v>2.0912002169730299</v>
      </c>
      <c r="G5767">
        <v>0.57621412311989295</v>
      </c>
      <c r="H5767">
        <v>3.6292068053630699</v>
      </c>
      <c r="I5767">
        <v>2.8429342297442602E-4</v>
      </c>
      <c r="J5767">
        <v>5.2922466556414296E-3</v>
      </c>
      <c r="K5767" t="s">
        <v>19001</v>
      </c>
      <c r="L5767">
        <f t="shared" si="90"/>
        <v>-2.0912002169730299</v>
      </c>
      <c r="M5767" t="s">
        <v>18920</v>
      </c>
    </row>
    <row r="5768" spans="1:13" x14ac:dyDescent="0.2">
      <c r="A5768" t="s">
        <v>19604</v>
      </c>
      <c r="B5768" t="s">
        <v>19605</v>
      </c>
      <c r="C5768" t="s">
        <v>5933</v>
      </c>
      <c r="D5768" t="s">
        <v>19606</v>
      </c>
      <c r="E5768">
        <v>19.0531418793074</v>
      </c>
      <c r="F5768">
        <v>1.8427747077212799</v>
      </c>
      <c r="G5768">
        <v>0.62958518020271204</v>
      </c>
      <c r="H5768">
        <v>2.9269664624697</v>
      </c>
      <c r="I5768">
        <v>3.4228578874538501E-3</v>
      </c>
      <c r="J5768">
        <v>2.57206839096802E-2</v>
      </c>
      <c r="K5768" t="s">
        <v>19001</v>
      </c>
      <c r="L5768">
        <f t="shared" si="90"/>
        <v>-1.8427747077212799</v>
      </c>
      <c r="M5768" t="s">
        <v>18920</v>
      </c>
    </row>
    <row r="5769" spans="1:13" x14ac:dyDescent="0.2">
      <c r="A5769" t="s">
        <v>19607</v>
      </c>
      <c r="B5769" t="s">
        <v>19608</v>
      </c>
      <c r="C5769" t="s">
        <v>15437</v>
      </c>
      <c r="D5769" t="s">
        <v>19609</v>
      </c>
      <c r="E5769">
        <v>18.846579715185399</v>
      </c>
      <c r="F5769">
        <v>-2.8932371606310401</v>
      </c>
      <c r="G5769">
        <v>0.62326963958488701</v>
      </c>
      <c r="H5769">
        <v>-4.6420312764761098</v>
      </c>
      <c r="I5769" s="2">
        <v>3.4500062129718099E-6</v>
      </c>
      <c r="J5769">
        <v>3.37831077135849E-4</v>
      </c>
      <c r="K5769" t="s">
        <v>408</v>
      </c>
      <c r="L5769">
        <f t="shared" si="90"/>
        <v>2.8932371606310401</v>
      </c>
      <c r="M5769" t="s">
        <v>18920</v>
      </c>
    </row>
    <row r="5770" spans="1:13" x14ac:dyDescent="0.2">
      <c r="A5770" t="s">
        <v>19610</v>
      </c>
      <c r="B5770" t="s">
        <v>19611</v>
      </c>
      <c r="C5770">
        <v>0</v>
      </c>
      <c r="D5770" t="s">
        <v>19612</v>
      </c>
      <c r="E5770">
        <v>18.705104595958499</v>
      </c>
      <c r="F5770">
        <v>1.60413246715022</v>
      </c>
      <c r="G5770">
        <v>0.54895520949175203</v>
      </c>
      <c r="H5770">
        <v>2.9221554680852799</v>
      </c>
      <c r="I5770">
        <v>3.4761797585315399E-3</v>
      </c>
      <c r="J5770">
        <v>2.5996680843337901E-2</v>
      </c>
      <c r="K5770" t="s">
        <v>19001</v>
      </c>
      <c r="L5770">
        <f t="shared" si="90"/>
        <v>-1.60413246715022</v>
      </c>
      <c r="M5770" t="s">
        <v>18920</v>
      </c>
    </row>
    <row r="5771" spans="1:13" x14ac:dyDescent="0.2">
      <c r="A5771" t="s">
        <v>19613</v>
      </c>
      <c r="B5771" t="s">
        <v>19614</v>
      </c>
      <c r="C5771">
        <v>0</v>
      </c>
      <c r="D5771" t="s">
        <v>19615</v>
      </c>
      <c r="E5771">
        <v>18.546902989187501</v>
      </c>
      <c r="F5771">
        <v>-4.4067410254047399</v>
      </c>
      <c r="G5771">
        <v>1.3313309104495501</v>
      </c>
      <c r="H5771">
        <v>-3.3100268241475201</v>
      </c>
      <c r="I5771">
        <v>9.3287030762348401E-4</v>
      </c>
      <c r="J5771">
        <v>1.07692222155424E-2</v>
      </c>
      <c r="K5771" t="s">
        <v>408</v>
      </c>
      <c r="L5771">
        <f t="shared" si="90"/>
        <v>4.4067410254047399</v>
      </c>
      <c r="M5771" t="s">
        <v>18920</v>
      </c>
    </row>
    <row r="5772" spans="1:13" x14ac:dyDescent="0.2">
      <c r="A5772" t="s">
        <v>19616</v>
      </c>
      <c r="B5772" t="s">
        <v>19617</v>
      </c>
      <c r="C5772">
        <v>0</v>
      </c>
      <c r="D5772" t="s">
        <v>19618</v>
      </c>
      <c r="E5772">
        <v>18.541691043290999</v>
      </c>
      <c r="F5772">
        <v>2.4604259116013898</v>
      </c>
      <c r="G5772">
        <v>0.71118065433057898</v>
      </c>
      <c r="H5772">
        <v>3.45963560259854</v>
      </c>
      <c r="I5772">
        <v>5.4090684564150199E-4</v>
      </c>
      <c r="J5772">
        <v>7.7749156000809401E-3</v>
      </c>
      <c r="K5772" t="s">
        <v>19001</v>
      </c>
      <c r="L5772">
        <f t="shared" si="90"/>
        <v>-2.4604259116013898</v>
      </c>
      <c r="M5772" t="s">
        <v>18920</v>
      </c>
    </row>
    <row r="5773" spans="1:13" x14ac:dyDescent="0.2">
      <c r="A5773" t="s">
        <v>19619</v>
      </c>
      <c r="B5773" t="s">
        <v>19620</v>
      </c>
      <c r="C5773" t="s">
        <v>19621</v>
      </c>
      <c r="D5773" t="s">
        <v>19622</v>
      </c>
      <c r="E5773">
        <v>18.519185721393601</v>
      </c>
      <c r="F5773">
        <v>-2.7889176461657401</v>
      </c>
      <c r="G5773">
        <v>0.64210366238467997</v>
      </c>
      <c r="H5773">
        <v>-4.3434071623390302</v>
      </c>
      <c r="I5773" s="2">
        <v>1.4028977748365701E-5</v>
      </c>
      <c r="J5773">
        <v>8.1407040323155098E-4</v>
      </c>
      <c r="K5773" t="s">
        <v>408</v>
      </c>
      <c r="L5773">
        <f t="shared" si="90"/>
        <v>2.7889176461657401</v>
      </c>
      <c r="M5773" t="s">
        <v>18920</v>
      </c>
    </row>
    <row r="5774" spans="1:13" x14ac:dyDescent="0.2">
      <c r="A5774" t="s">
        <v>19623</v>
      </c>
      <c r="B5774" t="s">
        <v>19624</v>
      </c>
      <c r="C5774" t="s">
        <v>17447</v>
      </c>
      <c r="D5774" t="s">
        <v>19625</v>
      </c>
      <c r="E5774">
        <v>18.3982386029103</v>
      </c>
      <c r="F5774">
        <v>-1.61599402426693</v>
      </c>
      <c r="G5774">
        <v>0.58540812865207703</v>
      </c>
      <c r="H5774">
        <v>-2.7604570985165702</v>
      </c>
      <c r="I5774">
        <v>5.7720538497249797E-3</v>
      </c>
      <c r="J5774">
        <v>3.6538849975986297E-2</v>
      </c>
      <c r="K5774" t="s">
        <v>408</v>
      </c>
      <c r="L5774">
        <f t="shared" si="90"/>
        <v>1.61599402426693</v>
      </c>
      <c r="M5774" t="s">
        <v>18920</v>
      </c>
    </row>
    <row r="5775" spans="1:13" x14ac:dyDescent="0.2">
      <c r="A5775" t="s">
        <v>19626</v>
      </c>
      <c r="B5775" t="s">
        <v>19627</v>
      </c>
      <c r="C5775" t="s">
        <v>8376</v>
      </c>
      <c r="D5775" t="s">
        <v>19628</v>
      </c>
      <c r="E5775">
        <v>17.724770010754099</v>
      </c>
      <c r="F5775">
        <v>-1.5501779945851499</v>
      </c>
      <c r="G5775">
        <v>0.43335177844658901</v>
      </c>
      <c r="H5775">
        <v>-3.5771815686138</v>
      </c>
      <c r="I5775">
        <v>3.4731892986144598E-4</v>
      </c>
      <c r="J5775">
        <v>5.9962747477732298E-3</v>
      </c>
      <c r="K5775" t="s">
        <v>408</v>
      </c>
      <c r="L5775">
        <f t="shared" si="90"/>
        <v>1.5501779945851499</v>
      </c>
      <c r="M5775" t="s">
        <v>18920</v>
      </c>
    </row>
    <row r="5776" spans="1:13" x14ac:dyDescent="0.2">
      <c r="A5776" t="s">
        <v>19629</v>
      </c>
      <c r="B5776" t="s">
        <v>19630</v>
      </c>
      <c r="C5776" t="s">
        <v>19631</v>
      </c>
      <c r="D5776" t="s">
        <v>19632</v>
      </c>
      <c r="E5776">
        <v>17.626726358532899</v>
      </c>
      <c r="F5776">
        <v>1.4345640987694299</v>
      </c>
      <c r="G5776">
        <v>0.52819476366338602</v>
      </c>
      <c r="H5776">
        <v>2.71597561630441</v>
      </c>
      <c r="I5776">
        <v>6.60807847344368E-3</v>
      </c>
      <c r="J5776">
        <v>3.9935224487050697E-2</v>
      </c>
      <c r="K5776" t="s">
        <v>19001</v>
      </c>
      <c r="L5776">
        <f t="shared" si="90"/>
        <v>-1.4345640987694299</v>
      </c>
      <c r="M5776" t="s">
        <v>18920</v>
      </c>
    </row>
    <row r="5777" spans="1:13" x14ac:dyDescent="0.2">
      <c r="A5777" t="s">
        <v>19633</v>
      </c>
      <c r="B5777" t="s">
        <v>19634</v>
      </c>
      <c r="C5777">
        <v>0</v>
      </c>
      <c r="D5777" t="s">
        <v>19635</v>
      </c>
      <c r="E5777">
        <v>17.616707985413299</v>
      </c>
      <c r="F5777">
        <v>1.8321339275975901</v>
      </c>
      <c r="G5777">
        <v>0.51898155781074495</v>
      </c>
      <c r="H5777">
        <v>3.53024861871046</v>
      </c>
      <c r="I5777">
        <v>4.15169335774451E-4</v>
      </c>
      <c r="J5777">
        <v>6.6374138451491997E-3</v>
      </c>
      <c r="K5777" t="s">
        <v>19001</v>
      </c>
      <c r="L5777">
        <f t="shared" si="90"/>
        <v>-1.8321339275975901</v>
      </c>
      <c r="M5777" t="s">
        <v>18920</v>
      </c>
    </row>
    <row r="5778" spans="1:13" x14ac:dyDescent="0.2">
      <c r="A5778" t="s">
        <v>19636</v>
      </c>
      <c r="B5778" t="s">
        <v>19637</v>
      </c>
      <c r="C5778" t="s">
        <v>13745</v>
      </c>
      <c r="D5778" t="s">
        <v>19638</v>
      </c>
      <c r="E5778">
        <v>17.5305502931521</v>
      </c>
      <c r="F5778">
        <v>1.6071678873199999</v>
      </c>
      <c r="G5778">
        <v>0.56339450620090403</v>
      </c>
      <c r="H5778">
        <v>2.8526509748160298</v>
      </c>
      <c r="I5778">
        <v>4.3356211970513999E-3</v>
      </c>
      <c r="J5778">
        <v>3.0090075350964699E-2</v>
      </c>
      <c r="K5778" t="s">
        <v>19001</v>
      </c>
      <c r="L5778">
        <f t="shared" si="90"/>
        <v>-1.6071678873199999</v>
      </c>
      <c r="M5778" t="s">
        <v>18920</v>
      </c>
    </row>
    <row r="5779" spans="1:13" x14ac:dyDescent="0.2">
      <c r="A5779" t="s">
        <v>19639</v>
      </c>
      <c r="B5779" t="s">
        <v>19640</v>
      </c>
      <c r="C5779" t="s">
        <v>13360</v>
      </c>
      <c r="D5779" t="s">
        <v>19641</v>
      </c>
      <c r="E5779">
        <v>17.5246930964007</v>
      </c>
      <c r="F5779">
        <v>2.10943948597766</v>
      </c>
      <c r="G5779">
        <v>0.61272216434895899</v>
      </c>
      <c r="H5779">
        <v>3.4427340950184599</v>
      </c>
      <c r="I5779">
        <v>5.7586522453334499E-4</v>
      </c>
      <c r="J5779">
        <v>8.0173047694431093E-3</v>
      </c>
      <c r="K5779" t="s">
        <v>19001</v>
      </c>
      <c r="L5779">
        <f t="shared" si="90"/>
        <v>-2.10943948597766</v>
      </c>
      <c r="M5779" t="s">
        <v>18920</v>
      </c>
    </row>
    <row r="5780" spans="1:13" x14ac:dyDescent="0.2">
      <c r="A5780" t="s">
        <v>19642</v>
      </c>
      <c r="B5780" t="s">
        <v>19643</v>
      </c>
      <c r="C5780" t="s">
        <v>19644</v>
      </c>
      <c r="D5780" t="s">
        <v>19645</v>
      </c>
      <c r="E5780">
        <v>17.456159366274601</v>
      </c>
      <c r="F5780">
        <v>-2.4774480297830102</v>
      </c>
      <c r="G5780">
        <v>0.58132425427650403</v>
      </c>
      <c r="H5780">
        <v>-4.2617317470545899</v>
      </c>
      <c r="I5780" s="2">
        <v>2.0284884891973299E-5</v>
      </c>
      <c r="J5780">
        <v>1.0089315366507701E-3</v>
      </c>
      <c r="K5780" t="s">
        <v>408</v>
      </c>
      <c r="L5780">
        <f t="shared" si="90"/>
        <v>2.4774480297830102</v>
      </c>
      <c r="M5780" t="s">
        <v>18920</v>
      </c>
    </row>
    <row r="5781" spans="1:13" x14ac:dyDescent="0.2">
      <c r="A5781" t="s">
        <v>19646</v>
      </c>
      <c r="B5781" t="s">
        <v>19647</v>
      </c>
      <c r="C5781" t="s">
        <v>18803</v>
      </c>
      <c r="D5781" t="s">
        <v>19648</v>
      </c>
      <c r="E5781">
        <v>17.424247479638598</v>
      </c>
      <c r="F5781">
        <v>1.9445647396905501</v>
      </c>
      <c r="G5781">
        <v>0.47936058500095102</v>
      </c>
      <c r="H5781">
        <v>4.0565803708844497</v>
      </c>
      <c r="I5781" s="2">
        <v>4.9796432061220998E-5</v>
      </c>
      <c r="J5781">
        <v>1.7532260658857999E-3</v>
      </c>
      <c r="K5781" t="s">
        <v>19001</v>
      </c>
      <c r="L5781">
        <f t="shared" si="90"/>
        <v>-1.9445647396905501</v>
      </c>
      <c r="M5781" t="s">
        <v>18920</v>
      </c>
    </row>
    <row r="5782" spans="1:13" x14ac:dyDescent="0.2">
      <c r="A5782" t="s">
        <v>19649</v>
      </c>
      <c r="B5782" t="s">
        <v>19650</v>
      </c>
      <c r="C5782" t="s">
        <v>17132</v>
      </c>
      <c r="D5782" t="s">
        <v>19651</v>
      </c>
      <c r="E5782">
        <v>17.420134759976001</v>
      </c>
      <c r="F5782">
        <v>2.7858777264264498</v>
      </c>
      <c r="G5782">
        <v>0.70390803287746095</v>
      </c>
      <c r="H5782">
        <v>3.9577296980661498</v>
      </c>
      <c r="I5782" s="2">
        <v>7.5665512522635797E-5</v>
      </c>
      <c r="J5782">
        <v>2.31315008282614E-3</v>
      </c>
      <c r="K5782" t="s">
        <v>19001</v>
      </c>
      <c r="L5782">
        <f t="shared" si="90"/>
        <v>-2.7858777264264498</v>
      </c>
      <c r="M5782" t="s">
        <v>18920</v>
      </c>
    </row>
    <row r="5783" spans="1:13" x14ac:dyDescent="0.2">
      <c r="A5783" t="s">
        <v>19652</v>
      </c>
      <c r="B5783" t="s">
        <v>19653</v>
      </c>
      <c r="C5783" t="s">
        <v>14879</v>
      </c>
      <c r="D5783" t="s">
        <v>19654</v>
      </c>
      <c r="E5783">
        <v>17.369793371547701</v>
      </c>
      <c r="F5783">
        <v>1.43639333493837</v>
      </c>
      <c r="G5783">
        <v>0.51763000152751804</v>
      </c>
      <c r="H5783">
        <v>2.7749421994466998</v>
      </c>
      <c r="I5783">
        <v>5.5211519370581396E-3</v>
      </c>
      <c r="J5783">
        <v>3.5419289742537101E-2</v>
      </c>
      <c r="K5783" t="s">
        <v>19001</v>
      </c>
      <c r="L5783">
        <f t="shared" si="90"/>
        <v>-1.43639333493837</v>
      </c>
      <c r="M5783" t="s">
        <v>18920</v>
      </c>
    </row>
    <row r="5784" spans="1:13" x14ac:dyDescent="0.2">
      <c r="A5784" t="s">
        <v>19655</v>
      </c>
      <c r="B5784" t="s">
        <v>19656</v>
      </c>
      <c r="C5784" t="s">
        <v>12594</v>
      </c>
      <c r="D5784" t="s">
        <v>19657</v>
      </c>
      <c r="E5784">
        <v>17.305623625366401</v>
      </c>
      <c r="F5784">
        <v>-1.45078942206718</v>
      </c>
      <c r="G5784">
        <v>0.48723574735615799</v>
      </c>
      <c r="H5784">
        <v>-2.9775923255620298</v>
      </c>
      <c r="I5784">
        <v>2.90522129631272E-3</v>
      </c>
      <c r="J5784">
        <v>2.2988663969686601E-2</v>
      </c>
      <c r="K5784" t="s">
        <v>408</v>
      </c>
      <c r="L5784">
        <f t="shared" si="90"/>
        <v>1.45078942206718</v>
      </c>
      <c r="M5784" t="s">
        <v>18920</v>
      </c>
    </row>
    <row r="5785" spans="1:13" x14ac:dyDescent="0.2">
      <c r="A5785" t="s">
        <v>19658</v>
      </c>
      <c r="B5785" t="s">
        <v>19659</v>
      </c>
      <c r="C5785" t="s">
        <v>17300</v>
      </c>
      <c r="D5785" t="s">
        <v>19660</v>
      </c>
      <c r="E5785">
        <v>16.9812990288778</v>
      </c>
      <c r="F5785">
        <v>1.6545471394236</v>
      </c>
      <c r="G5785">
        <v>0.537937326806737</v>
      </c>
      <c r="H5785">
        <v>3.0757247303235</v>
      </c>
      <c r="I5785">
        <v>2.0999161386349098E-3</v>
      </c>
      <c r="J5785">
        <v>1.8483391068574401E-2</v>
      </c>
      <c r="K5785" t="s">
        <v>19001</v>
      </c>
      <c r="L5785">
        <f t="shared" si="90"/>
        <v>-1.6545471394236</v>
      </c>
      <c r="M5785" t="s">
        <v>18920</v>
      </c>
    </row>
    <row r="5786" spans="1:13" x14ac:dyDescent="0.2">
      <c r="A5786" t="s">
        <v>19661</v>
      </c>
      <c r="B5786" t="s">
        <v>19662</v>
      </c>
      <c r="C5786" t="s">
        <v>19663</v>
      </c>
      <c r="D5786" t="s">
        <v>19664</v>
      </c>
      <c r="E5786">
        <v>16.917603073304502</v>
      </c>
      <c r="F5786">
        <v>2.4388343189789401</v>
      </c>
      <c r="G5786">
        <v>0.57339090908988699</v>
      </c>
      <c r="H5786">
        <v>4.2533536551006303</v>
      </c>
      <c r="I5786" s="2">
        <v>2.10592585869334E-5</v>
      </c>
      <c r="J5786">
        <v>1.02100767803254E-3</v>
      </c>
      <c r="K5786" t="s">
        <v>19001</v>
      </c>
      <c r="L5786">
        <f t="shared" si="90"/>
        <v>-2.4388343189789401</v>
      </c>
      <c r="M5786" t="s">
        <v>18920</v>
      </c>
    </row>
    <row r="5787" spans="1:13" x14ac:dyDescent="0.2">
      <c r="A5787" t="s">
        <v>19665</v>
      </c>
      <c r="B5787" t="s">
        <v>19666</v>
      </c>
      <c r="C5787" t="s">
        <v>3927</v>
      </c>
      <c r="D5787" t="s">
        <v>19667</v>
      </c>
      <c r="E5787">
        <v>16.820205748064499</v>
      </c>
      <c r="F5787">
        <v>2.9690716196264502</v>
      </c>
      <c r="G5787">
        <v>0.60348866045840799</v>
      </c>
      <c r="H5787">
        <v>4.9198465756939802</v>
      </c>
      <c r="I5787" s="2">
        <v>8.66120772666868E-7</v>
      </c>
      <c r="J5787">
        <v>1.3238972883666499E-4</v>
      </c>
      <c r="K5787" t="s">
        <v>19001</v>
      </c>
      <c r="L5787">
        <f t="shared" si="90"/>
        <v>-2.9690716196264502</v>
      </c>
      <c r="M5787" t="s">
        <v>18920</v>
      </c>
    </row>
    <row r="5788" spans="1:13" x14ac:dyDescent="0.2">
      <c r="A5788" t="s">
        <v>19668</v>
      </c>
      <c r="B5788" t="s">
        <v>19669</v>
      </c>
      <c r="C5788" t="s">
        <v>7250</v>
      </c>
      <c r="D5788" t="s">
        <v>19670</v>
      </c>
      <c r="E5788">
        <v>16.805805606327599</v>
      </c>
      <c r="F5788">
        <v>-2.8931529107549698</v>
      </c>
      <c r="G5788">
        <v>0.68824992616834202</v>
      </c>
      <c r="H5788">
        <v>-4.2036370811717596</v>
      </c>
      <c r="I5788" s="2">
        <v>2.62659957351935E-5</v>
      </c>
      <c r="J5788">
        <v>1.1674396827833901E-3</v>
      </c>
      <c r="K5788" t="s">
        <v>408</v>
      </c>
      <c r="L5788">
        <f t="shared" si="90"/>
        <v>2.8931529107549698</v>
      </c>
      <c r="M5788" t="s">
        <v>18920</v>
      </c>
    </row>
    <row r="5789" spans="1:13" x14ac:dyDescent="0.2">
      <c r="A5789" t="s">
        <v>19671</v>
      </c>
      <c r="B5789" t="s">
        <v>308</v>
      </c>
      <c r="C5789" t="s">
        <v>876</v>
      </c>
      <c r="D5789" t="s">
        <v>877</v>
      </c>
      <c r="E5789">
        <v>16.777645103215001</v>
      </c>
      <c r="F5789">
        <v>2.3069915495470701</v>
      </c>
      <c r="G5789">
        <v>0.66024239492173897</v>
      </c>
      <c r="H5789">
        <v>3.4941584595162598</v>
      </c>
      <c r="I5789">
        <v>4.7555866248795398E-4</v>
      </c>
      <c r="J5789">
        <v>7.1966584372087396E-3</v>
      </c>
      <c r="K5789" t="s">
        <v>19001</v>
      </c>
      <c r="L5789">
        <f t="shared" si="90"/>
        <v>-2.3069915495470701</v>
      </c>
      <c r="M5789" t="s">
        <v>18920</v>
      </c>
    </row>
    <row r="5790" spans="1:13" x14ac:dyDescent="0.2">
      <c r="A5790" t="s">
        <v>19672</v>
      </c>
      <c r="B5790" t="s">
        <v>19673</v>
      </c>
      <c r="C5790" t="s">
        <v>11841</v>
      </c>
      <c r="D5790" t="s">
        <v>19674</v>
      </c>
      <c r="E5790">
        <v>16.762774470846999</v>
      </c>
      <c r="F5790">
        <v>1.97624560885579</v>
      </c>
      <c r="G5790">
        <v>0.62867531774916896</v>
      </c>
      <c r="H5790">
        <v>3.1435075516107398</v>
      </c>
      <c r="I5790">
        <v>1.6693610834182099E-3</v>
      </c>
      <c r="J5790">
        <v>1.57578477404209E-2</v>
      </c>
      <c r="K5790" t="s">
        <v>19001</v>
      </c>
      <c r="L5790">
        <f t="shared" si="90"/>
        <v>-1.97624560885579</v>
      </c>
      <c r="M5790" t="s">
        <v>18920</v>
      </c>
    </row>
    <row r="5791" spans="1:13" x14ac:dyDescent="0.2">
      <c r="A5791" t="s">
        <v>19675</v>
      </c>
      <c r="B5791" t="s">
        <v>19676</v>
      </c>
      <c r="C5791" t="s">
        <v>10741</v>
      </c>
      <c r="D5791" t="s">
        <v>10742</v>
      </c>
      <c r="E5791">
        <v>16.7002451553386</v>
      </c>
      <c r="F5791">
        <v>1.4020550007163599</v>
      </c>
      <c r="G5791">
        <v>0.513606808797612</v>
      </c>
      <c r="H5791">
        <v>2.7298216781795799</v>
      </c>
      <c r="I5791">
        <v>6.3368592350464704E-3</v>
      </c>
      <c r="J5791">
        <v>3.8706722052666898E-2</v>
      </c>
      <c r="K5791" t="s">
        <v>19001</v>
      </c>
      <c r="L5791">
        <f t="shared" si="90"/>
        <v>-1.4020550007163599</v>
      </c>
      <c r="M5791" t="s">
        <v>18920</v>
      </c>
    </row>
    <row r="5792" spans="1:13" x14ac:dyDescent="0.2">
      <c r="A5792" t="s">
        <v>19677</v>
      </c>
      <c r="B5792" t="s">
        <v>19678</v>
      </c>
      <c r="C5792" t="s">
        <v>19679</v>
      </c>
      <c r="D5792" t="s">
        <v>19680</v>
      </c>
      <c r="E5792">
        <v>16.667525591629101</v>
      </c>
      <c r="F5792">
        <v>-3.47534913589047</v>
      </c>
      <c r="G5792">
        <v>0.82672130348477901</v>
      </c>
      <c r="H5792">
        <v>-4.2037735343715603</v>
      </c>
      <c r="I5792" s="2">
        <v>2.6250158299595299E-5</v>
      </c>
      <c r="J5792">
        <v>1.1674396827833901E-3</v>
      </c>
      <c r="K5792" t="s">
        <v>408</v>
      </c>
      <c r="L5792">
        <f t="shared" si="90"/>
        <v>3.47534913589047</v>
      </c>
      <c r="M5792" t="s">
        <v>18920</v>
      </c>
    </row>
    <row r="5793" spans="1:13" x14ac:dyDescent="0.2">
      <c r="A5793" t="s">
        <v>19681</v>
      </c>
      <c r="B5793" t="s">
        <v>19682</v>
      </c>
      <c r="C5793" t="s">
        <v>19683</v>
      </c>
      <c r="D5793" t="s">
        <v>19684</v>
      </c>
      <c r="E5793">
        <v>16.665052265749299</v>
      </c>
      <c r="F5793">
        <v>-2.2041529142493599</v>
      </c>
      <c r="G5793">
        <v>0.70533818206195098</v>
      </c>
      <c r="H5793">
        <v>-3.1249590200913899</v>
      </c>
      <c r="I5793">
        <v>1.7782983177943401E-3</v>
      </c>
      <c r="J5793">
        <v>1.64374565746566E-2</v>
      </c>
      <c r="K5793" t="s">
        <v>408</v>
      </c>
      <c r="L5793">
        <f t="shared" si="90"/>
        <v>2.2041529142493599</v>
      </c>
      <c r="M5793" t="s">
        <v>18920</v>
      </c>
    </row>
    <row r="5794" spans="1:13" x14ac:dyDescent="0.2">
      <c r="A5794" t="s">
        <v>19685</v>
      </c>
      <c r="B5794" t="s">
        <v>19686</v>
      </c>
      <c r="C5794" t="s">
        <v>15304</v>
      </c>
      <c r="D5794" t="s">
        <v>19687</v>
      </c>
      <c r="E5794">
        <v>16.5862818034309</v>
      </c>
      <c r="F5794">
        <v>2.0057738067822202</v>
      </c>
      <c r="G5794">
        <v>0.57412874654509505</v>
      </c>
      <c r="H5794">
        <v>3.4935958508475</v>
      </c>
      <c r="I5794">
        <v>4.7656187193898702E-4</v>
      </c>
      <c r="J5794">
        <v>7.1966584372087396E-3</v>
      </c>
      <c r="K5794" t="s">
        <v>19001</v>
      </c>
      <c r="L5794">
        <f t="shared" si="90"/>
        <v>-2.0057738067822202</v>
      </c>
      <c r="M5794" t="s">
        <v>18920</v>
      </c>
    </row>
    <row r="5795" spans="1:13" x14ac:dyDescent="0.2">
      <c r="A5795" t="s">
        <v>19688</v>
      </c>
      <c r="B5795" t="s">
        <v>19689</v>
      </c>
      <c r="C5795" t="s">
        <v>14700</v>
      </c>
      <c r="D5795" t="s">
        <v>19690</v>
      </c>
      <c r="E5795">
        <v>16.535383573975601</v>
      </c>
      <c r="F5795">
        <v>1.9822425314118299</v>
      </c>
      <c r="G5795">
        <v>0.45250089057454901</v>
      </c>
      <c r="H5795">
        <v>4.3806378566347899</v>
      </c>
      <c r="I5795" s="2">
        <v>1.1833239872579301E-5</v>
      </c>
      <c r="J5795">
        <v>7.3424667605400502E-4</v>
      </c>
      <c r="K5795" t="s">
        <v>19001</v>
      </c>
      <c r="L5795">
        <f t="shared" si="90"/>
        <v>-1.9822425314118299</v>
      </c>
      <c r="M5795" t="s">
        <v>18920</v>
      </c>
    </row>
    <row r="5796" spans="1:13" x14ac:dyDescent="0.2">
      <c r="A5796" t="s">
        <v>19691</v>
      </c>
      <c r="B5796" t="s">
        <v>19692</v>
      </c>
      <c r="C5796" t="s">
        <v>17319</v>
      </c>
      <c r="D5796" t="s">
        <v>19693</v>
      </c>
      <c r="E5796">
        <v>16.476915647856998</v>
      </c>
      <c r="F5796">
        <v>1.50147008495217</v>
      </c>
      <c r="G5796">
        <v>0.51447164600072504</v>
      </c>
      <c r="H5796">
        <v>2.9184700393577301</v>
      </c>
      <c r="I5796">
        <v>3.5175367612674401E-3</v>
      </c>
      <c r="J5796">
        <v>2.61810010485309E-2</v>
      </c>
      <c r="K5796" t="s">
        <v>19001</v>
      </c>
      <c r="L5796">
        <f t="shared" si="90"/>
        <v>-1.50147008495217</v>
      </c>
      <c r="M5796" t="s">
        <v>18920</v>
      </c>
    </row>
    <row r="5797" spans="1:13" x14ac:dyDescent="0.2">
      <c r="A5797" t="s">
        <v>19694</v>
      </c>
      <c r="B5797" t="s">
        <v>19695</v>
      </c>
      <c r="C5797">
        <v>0</v>
      </c>
      <c r="D5797" t="s">
        <v>19696</v>
      </c>
      <c r="E5797">
        <v>16.3736352123628</v>
      </c>
      <c r="F5797">
        <v>1.5792552200291401</v>
      </c>
      <c r="G5797">
        <v>0.47771017784280501</v>
      </c>
      <c r="H5797">
        <v>3.3058856463150499</v>
      </c>
      <c r="I5797">
        <v>9.4676718341562996E-4</v>
      </c>
      <c r="J5797">
        <v>1.08456645828911E-2</v>
      </c>
      <c r="K5797" t="s">
        <v>19001</v>
      </c>
      <c r="L5797">
        <f t="shared" si="90"/>
        <v>-1.5792552200291401</v>
      </c>
      <c r="M5797" t="s">
        <v>18920</v>
      </c>
    </row>
    <row r="5798" spans="1:13" x14ac:dyDescent="0.2">
      <c r="A5798" t="s">
        <v>19697</v>
      </c>
      <c r="B5798" t="s">
        <v>19698</v>
      </c>
      <c r="C5798" t="s">
        <v>19699</v>
      </c>
      <c r="D5798" t="s">
        <v>19700</v>
      </c>
      <c r="E5798">
        <v>16.345152969330201</v>
      </c>
      <c r="F5798">
        <v>-1.86214479764034</v>
      </c>
      <c r="G5798">
        <v>0.50928582790292498</v>
      </c>
      <c r="H5798">
        <v>-3.6563844812019499</v>
      </c>
      <c r="I5798">
        <v>2.5579760466879799E-4</v>
      </c>
      <c r="J5798">
        <v>4.9631070850134898E-3</v>
      </c>
      <c r="K5798" t="s">
        <v>408</v>
      </c>
      <c r="L5798">
        <f t="shared" si="90"/>
        <v>1.86214479764034</v>
      </c>
      <c r="M5798" t="s">
        <v>18920</v>
      </c>
    </row>
    <row r="5799" spans="1:13" x14ac:dyDescent="0.2">
      <c r="A5799" t="s">
        <v>19701</v>
      </c>
      <c r="B5799" t="s">
        <v>19702</v>
      </c>
      <c r="C5799" t="s">
        <v>19703</v>
      </c>
      <c r="D5799" t="s">
        <v>19704</v>
      </c>
      <c r="E5799">
        <v>16.260475836821399</v>
      </c>
      <c r="F5799">
        <v>3.70269101342239</v>
      </c>
      <c r="G5799">
        <v>0.76492788913690601</v>
      </c>
      <c r="H5799">
        <v>4.8405752568392701</v>
      </c>
      <c r="I5799" s="2">
        <v>1.29463816123145E-6</v>
      </c>
      <c r="J5799">
        <v>1.6903119492578099E-4</v>
      </c>
      <c r="K5799" t="s">
        <v>19001</v>
      </c>
      <c r="L5799">
        <f t="shared" si="90"/>
        <v>-3.70269101342239</v>
      </c>
      <c r="M5799" t="s">
        <v>18920</v>
      </c>
    </row>
    <row r="5800" spans="1:13" x14ac:dyDescent="0.2">
      <c r="A5800" t="s">
        <v>19705</v>
      </c>
      <c r="B5800" t="s">
        <v>19706</v>
      </c>
      <c r="C5800" t="s">
        <v>19707</v>
      </c>
      <c r="D5800" t="s">
        <v>19708</v>
      </c>
      <c r="E5800">
        <v>16.2168187927508</v>
      </c>
      <c r="F5800">
        <v>-2.44371294039607</v>
      </c>
      <c r="G5800">
        <v>0.63436063061985903</v>
      </c>
      <c r="H5800">
        <v>-3.85224558782632</v>
      </c>
      <c r="I5800">
        <v>1.17039551748067E-4</v>
      </c>
      <c r="J5800">
        <v>3.03093748266585E-3</v>
      </c>
      <c r="K5800" t="s">
        <v>408</v>
      </c>
      <c r="L5800">
        <f t="shared" si="90"/>
        <v>2.44371294039607</v>
      </c>
      <c r="M5800" t="s">
        <v>18920</v>
      </c>
    </row>
    <row r="5801" spans="1:13" x14ac:dyDescent="0.2">
      <c r="A5801" t="s">
        <v>19709</v>
      </c>
      <c r="B5801" t="s">
        <v>19710</v>
      </c>
      <c r="C5801" t="s">
        <v>5410</v>
      </c>
      <c r="D5801" t="s">
        <v>5411</v>
      </c>
      <c r="E5801">
        <v>16.178568165286201</v>
      </c>
      <c r="F5801">
        <v>1.5534766687524799</v>
      </c>
      <c r="G5801">
        <v>0.57366756202422298</v>
      </c>
      <c r="H5801">
        <v>2.7079736969455599</v>
      </c>
      <c r="I5801">
        <v>6.76953873342819E-3</v>
      </c>
      <c r="J5801">
        <v>4.0442992604761203E-2</v>
      </c>
      <c r="K5801" t="s">
        <v>19001</v>
      </c>
      <c r="L5801">
        <f t="shared" si="90"/>
        <v>-1.5534766687524799</v>
      </c>
      <c r="M5801" t="s">
        <v>18920</v>
      </c>
    </row>
    <row r="5802" spans="1:13" x14ac:dyDescent="0.2">
      <c r="A5802" t="s">
        <v>19711</v>
      </c>
      <c r="B5802" t="s">
        <v>19712</v>
      </c>
      <c r="C5802" t="s">
        <v>19713</v>
      </c>
      <c r="D5802" t="s">
        <v>19714</v>
      </c>
      <c r="E5802">
        <v>16.073334041490899</v>
      </c>
      <c r="F5802">
        <v>3.1439067705516801</v>
      </c>
      <c r="G5802">
        <v>0.87865954787354095</v>
      </c>
      <c r="H5802">
        <v>3.5780715957167999</v>
      </c>
      <c r="I5802">
        <v>3.4613864599873E-4</v>
      </c>
      <c r="J5802">
        <v>5.9962747477732298E-3</v>
      </c>
      <c r="K5802" t="s">
        <v>19001</v>
      </c>
      <c r="L5802">
        <f t="shared" si="90"/>
        <v>-3.1439067705516801</v>
      </c>
      <c r="M5802" t="s">
        <v>18920</v>
      </c>
    </row>
    <row r="5803" spans="1:13" x14ac:dyDescent="0.2">
      <c r="A5803" t="s">
        <v>19715</v>
      </c>
      <c r="B5803" t="s">
        <v>19716</v>
      </c>
      <c r="C5803" t="s">
        <v>19531</v>
      </c>
      <c r="D5803" t="s">
        <v>19717</v>
      </c>
      <c r="E5803">
        <v>15.903767122770001</v>
      </c>
      <c r="F5803">
        <v>2.3666389504602501</v>
      </c>
      <c r="G5803">
        <v>0.52096043523379998</v>
      </c>
      <c r="H5803">
        <v>4.5428381704229404</v>
      </c>
      <c r="I5803" s="2">
        <v>5.5501859262025999E-6</v>
      </c>
      <c r="J5803">
        <v>4.5172747012352899E-4</v>
      </c>
      <c r="K5803" t="s">
        <v>19001</v>
      </c>
      <c r="L5803">
        <f t="shared" si="90"/>
        <v>-2.3666389504602501</v>
      </c>
      <c r="M5803" t="s">
        <v>18920</v>
      </c>
    </row>
    <row r="5804" spans="1:13" x14ac:dyDescent="0.2">
      <c r="A5804" t="s">
        <v>19718</v>
      </c>
      <c r="B5804" t="s">
        <v>19719</v>
      </c>
      <c r="C5804" t="s">
        <v>9997</v>
      </c>
      <c r="D5804" t="s">
        <v>9998</v>
      </c>
      <c r="E5804">
        <v>15.762641606952601</v>
      </c>
      <c r="F5804">
        <v>2.5036220574018899</v>
      </c>
      <c r="G5804">
        <v>0.60668534011328501</v>
      </c>
      <c r="H5804">
        <v>4.1267225229711304</v>
      </c>
      <c r="I5804" s="2">
        <v>3.6796993705666897E-5</v>
      </c>
      <c r="J5804">
        <v>1.44129224720884E-3</v>
      </c>
      <c r="K5804" t="s">
        <v>19001</v>
      </c>
      <c r="L5804">
        <f t="shared" si="90"/>
        <v>-2.5036220574018899</v>
      </c>
      <c r="M5804" t="s">
        <v>18920</v>
      </c>
    </row>
    <row r="5805" spans="1:13" x14ac:dyDescent="0.2">
      <c r="A5805" t="s">
        <v>19720</v>
      </c>
      <c r="B5805" t="s">
        <v>19721</v>
      </c>
      <c r="C5805" t="s">
        <v>3363</v>
      </c>
      <c r="D5805" t="s">
        <v>19722</v>
      </c>
      <c r="E5805">
        <v>15.715374117031899</v>
      </c>
      <c r="F5805">
        <v>1.69566538049521</v>
      </c>
      <c r="G5805">
        <v>0.55977456353761401</v>
      </c>
      <c r="H5805">
        <v>3.0291933412963501</v>
      </c>
      <c r="I5805">
        <v>2.4520770233688398E-3</v>
      </c>
      <c r="J5805">
        <v>2.0448378970329702E-2</v>
      </c>
      <c r="K5805" t="s">
        <v>19001</v>
      </c>
      <c r="L5805">
        <f t="shared" si="90"/>
        <v>-1.69566538049521</v>
      </c>
      <c r="M5805" t="s">
        <v>18920</v>
      </c>
    </row>
    <row r="5806" spans="1:13" x14ac:dyDescent="0.2">
      <c r="A5806" t="s">
        <v>19723</v>
      </c>
      <c r="B5806" t="s">
        <v>19724</v>
      </c>
      <c r="C5806" t="s">
        <v>14957</v>
      </c>
      <c r="D5806" t="s">
        <v>19725</v>
      </c>
      <c r="E5806">
        <v>15.6320210050784</v>
      </c>
      <c r="F5806">
        <v>1.92022020371423</v>
      </c>
      <c r="G5806">
        <v>0.64863755060545303</v>
      </c>
      <c r="H5806">
        <v>2.9603901314715002</v>
      </c>
      <c r="I5806">
        <v>3.0724968978736301E-3</v>
      </c>
      <c r="J5806">
        <v>2.37427103069963E-2</v>
      </c>
      <c r="K5806" t="s">
        <v>19001</v>
      </c>
      <c r="L5806">
        <f t="shared" si="90"/>
        <v>-1.92022020371423</v>
      </c>
      <c r="M5806" t="s">
        <v>18920</v>
      </c>
    </row>
    <row r="5807" spans="1:13" x14ac:dyDescent="0.2">
      <c r="A5807" t="s">
        <v>19726</v>
      </c>
      <c r="B5807" t="s">
        <v>19727</v>
      </c>
      <c r="C5807">
        <v>0</v>
      </c>
      <c r="D5807" t="s">
        <v>19728</v>
      </c>
      <c r="E5807">
        <v>15.613800087133001</v>
      </c>
      <c r="F5807">
        <v>3.1182047212412898</v>
      </c>
      <c r="G5807">
        <v>0.87051949890424396</v>
      </c>
      <c r="H5807">
        <v>3.5820044527047199</v>
      </c>
      <c r="I5807">
        <v>3.4096797976698598E-4</v>
      </c>
      <c r="J5807">
        <v>5.9522181871858003E-3</v>
      </c>
      <c r="K5807" t="s">
        <v>19001</v>
      </c>
      <c r="L5807">
        <f t="shared" si="90"/>
        <v>-3.1182047212412898</v>
      </c>
      <c r="M5807" t="s">
        <v>18920</v>
      </c>
    </row>
    <row r="5808" spans="1:13" x14ac:dyDescent="0.2">
      <c r="A5808" t="s">
        <v>19729</v>
      </c>
      <c r="B5808" t="s">
        <v>19730</v>
      </c>
      <c r="C5808" t="s">
        <v>12428</v>
      </c>
      <c r="D5808" t="s">
        <v>19731</v>
      </c>
      <c r="E5808">
        <v>15.60518989637</v>
      </c>
      <c r="F5808">
        <v>2.7190132183362499</v>
      </c>
      <c r="G5808">
        <v>0.84020552690561101</v>
      </c>
      <c r="H5808">
        <v>3.2361286985936499</v>
      </c>
      <c r="I5808">
        <v>1.21162742549208E-3</v>
      </c>
      <c r="J5808">
        <v>1.2676576086074901E-2</v>
      </c>
      <c r="K5808" t="s">
        <v>19001</v>
      </c>
      <c r="L5808">
        <f t="shared" si="90"/>
        <v>-2.7190132183362499</v>
      </c>
      <c r="M5808" t="s">
        <v>18920</v>
      </c>
    </row>
    <row r="5809" spans="1:13" x14ac:dyDescent="0.2">
      <c r="A5809" t="s">
        <v>19732</v>
      </c>
      <c r="B5809" t="s">
        <v>19733</v>
      </c>
      <c r="C5809" t="s">
        <v>19734</v>
      </c>
      <c r="D5809" t="s">
        <v>19735</v>
      </c>
      <c r="E5809">
        <v>15.6041616535337</v>
      </c>
      <c r="F5809">
        <v>2.1944395392904998</v>
      </c>
      <c r="G5809">
        <v>0.63921373541707904</v>
      </c>
      <c r="H5809">
        <v>3.4330293886107799</v>
      </c>
      <c r="I5809">
        <v>5.9687739700288E-4</v>
      </c>
      <c r="J5809">
        <v>8.1851874114158597E-3</v>
      </c>
      <c r="K5809" t="s">
        <v>19001</v>
      </c>
      <c r="L5809">
        <f t="shared" si="90"/>
        <v>-2.1944395392904998</v>
      </c>
      <c r="M5809" t="s">
        <v>18920</v>
      </c>
    </row>
    <row r="5810" spans="1:13" x14ac:dyDescent="0.2">
      <c r="A5810" t="s">
        <v>19736</v>
      </c>
      <c r="B5810" t="s">
        <v>19737</v>
      </c>
      <c r="C5810" t="s">
        <v>11672</v>
      </c>
      <c r="D5810" t="s">
        <v>15165</v>
      </c>
      <c r="E5810">
        <v>15.578247510950501</v>
      </c>
      <c r="F5810">
        <v>4.8426293581401598</v>
      </c>
      <c r="G5810">
        <v>1.0071353490832</v>
      </c>
      <c r="H5810">
        <v>4.8083203141945301</v>
      </c>
      <c r="I5810" s="2">
        <v>1.52203749659663E-6</v>
      </c>
      <c r="J5810">
        <v>1.9077217982342099E-4</v>
      </c>
      <c r="K5810" t="s">
        <v>19001</v>
      </c>
      <c r="L5810">
        <f t="shared" si="90"/>
        <v>-4.8426293581401598</v>
      </c>
      <c r="M5810" t="s">
        <v>18920</v>
      </c>
    </row>
    <row r="5811" spans="1:13" x14ac:dyDescent="0.2">
      <c r="A5811" t="s">
        <v>19738</v>
      </c>
      <c r="B5811" t="s">
        <v>19739</v>
      </c>
      <c r="C5811">
        <v>0</v>
      </c>
      <c r="D5811" t="s">
        <v>9067</v>
      </c>
      <c r="E5811">
        <v>15.546017553752201</v>
      </c>
      <c r="F5811">
        <v>1.1115115172330901</v>
      </c>
      <c r="G5811">
        <v>0.40896149869260001</v>
      </c>
      <c r="H5811">
        <v>2.71788792046797</v>
      </c>
      <c r="I5811">
        <v>6.57000892667816E-3</v>
      </c>
      <c r="J5811">
        <v>3.9743480640436299E-2</v>
      </c>
      <c r="K5811" t="s">
        <v>19001</v>
      </c>
      <c r="L5811">
        <f t="shared" si="90"/>
        <v>-1.1115115172330901</v>
      </c>
      <c r="M5811" t="s">
        <v>18920</v>
      </c>
    </row>
    <row r="5812" spans="1:13" x14ac:dyDescent="0.2">
      <c r="A5812" t="s">
        <v>19740</v>
      </c>
      <c r="B5812" t="s">
        <v>19741</v>
      </c>
      <c r="C5812">
        <v>0</v>
      </c>
      <c r="D5812" t="s">
        <v>19742</v>
      </c>
      <c r="E5812">
        <v>15.3474639747665</v>
      </c>
      <c r="F5812">
        <v>2.8349863242987099</v>
      </c>
      <c r="G5812">
        <v>0.729414161666053</v>
      </c>
      <c r="H5812">
        <v>3.88666202726764</v>
      </c>
      <c r="I5812">
        <v>1.0163209879845599E-4</v>
      </c>
      <c r="J5812">
        <v>2.75726564142824E-3</v>
      </c>
      <c r="K5812" t="s">
        <v>19001</v>
      </c>
      <c r="L5812">
        <f t="shared" si="90"/>
        <v>-2.8349863242987099</v>
      </c>
      <c r="M5812" t="s">
        <v>18920</v>
      </c>
    </row>
    <row r="5813" spans="1:13" x14ac:dyDescent="0.2">
      <c r="A5813" t="s">
        <v>19743</v>
      </c>
      <c r="B5813" t="s">
        <v>19744</v>
      </c>
      <c r="C5813" t="s">
        <v>19745</v>
      </c>
      <c r="D5813" t="s">
        <v>19746</v>
      </c>
      <c r="E5813">
        <v>15.260900215864</v>
      </c>
      <c r="F5813">
        <v>-1.7692781242478</v>
      </c>
      <c r="G5813">
        <v>0.51283048391984098</v>
      </c>
      <c r="H5813">
        <v>-3.4500252612213198</v>
      </c>
      <c r="I5813">
        <v>5.6053409941092297E-4</v>
      </c>
      <c r="J5813">
        <v>7.8587633132175608E-3</v>
      </c>
      <c r="K5813" t="s">
        <v>408</v>
      </c>
      <c r="L5813">
        <f t="shared" si="90"/>
        <v>1.7692781242478</v>
      </c>
      <c r="M5813" t="s">
        <v>18920</v>
      </c>
    </row>
    <row r="5814" spans="1:13" x14ac:dyDescent="0.2">
      <c r="A5814" t="s">
        <v>19747</v>
      </c>
      <c r="B5814" t="s">
        <v>19748</v>
      </c>
      <c r="C5814">
        <v>0</v>
      </c>
      <c r="D5814" t="s">
        <v>19749</v>
      </c>
      <c r="E5814">
        <v>15.2371726901271</v>
      </c>
      <c r="F5814">
        <v>-2.1245464567382299</v>
      </c>
      <c r="G5814">
        <v>0.80112184605205705</v>
      </c>
      <c r="H5814">
        <v>-2.65196420146078</v>
      </c>
      <c r="I5814">
        <v>8.0025026018264098E-3</v>
      </c>
      <c r="J5814">
        <v>4.56339252098691E-2</v>
      </c>
      <c r="K5814" t="s">
        <v>408</v>
      </c>
      <c r="L5814">
        <f t="shared" si="90"/>
        <v>2.1245464567382299</v>
      </c>
      <c r="M5814" t="s">
        <v>18920</v>
      </c>
    </row>
    <row r="5815" spans="1:13" x14ac:dyDescent="0.2">
      <c r="A5815" t="s">
        <v>19750</v>
      </c>
      <c r="B5815" t="s">
        <v>19751</v>
      </c>
      <c r="C5815" t="s">
        <v>19752</v>
      </c>
      <c r="D5815" t="s">
        <v>19753</v>
      </c>
      <c r="E5815">
        <v>15.1480886152394</v>
      </c>
      <c r="F5815">
        <v>5.2421386202919003</v>
      </c>
      <c r="G5815">
        <v>0.92493625808465296</v>
      </c>
      <c r="H5815">
        <v>5.6675674398874296</v>
      </c>
      <c r="I5815" s="2">
        <v>1.4483905420514799E-8</v>
      </c>
      <c r="J5815" s="2">
        <v>8.2518759336696604E-6</v>
      </c>
      <c r="K5815" t="s">
        <v>19001</v>
      </c>
      <c r="L5815">
        <f t="shared" si="90"/>
        <v>-5.2421386202919003</v>
      </c>
      <c r="M5815" t="s">
        <v>18920</v>
      </c>
    </row>
    <row r="5816" spans="1:13" x14ac:dyDescent="0.2">
      <c r="A5816" t="s">
        <v>19754</v>
      </c>
      <c r="B5816" t="s">
        <v>19755</v>
      </c>
      <c r="C5816" t="s">
        <v>8545</v>
      </c>
      <c r="D5816" t="s">
        <v>19756</v>
      </c>
      <c r="E5816">
        <v>15.0829890367399</v>
      </c>
      <c r="F5816">
        <v>1.92977235653029</v>
      </c>
      <c r="G5816">
        <v>0.62417199743010898</v>
      </c>
      <c r="H5816">
        <v>3.0917317093296401</v>
      </c>
      <c r="I5816">
        <v>1.9899261094934299E-3</v>
      </c>
      <c r="J5816">
        <v>1.7790109740649498E-2</v>
      </c>
      <c r="K5816" t="s">
        <v>19001</v>
      </c>
      <c r="L5816">
        <f t="shared" si="90"/>
        <v>-1.92977235653029</v>
      </c>
      <c r="M5816" t="s">
        <v>18920</v>
      </c>
    </row>
    <row r="5817" spans="1:13" x14ac:dyDescent="0.2">
      <c r="A5817" t="s">
        <v>19757</v>
      </c>
      <c r="B5817" t="s">
        <v>19758</v>
      </c>
      <c r="C5817" t="s">
        <v>19759</v>
      </c>
      <c r="D5817" t="s">
        <v>19760</v>
      </c>
      <c r="E5817">
        <v>15.0721122504993</v>
      </c>
      <c r="F5817">
        <v>-1.6679151165661501</v>
      </c>
      <c r="G5817">
        <v>0.60114239657800805</v>
      </c>
      <c r="H5817">
        <v>-2.7745757512042601</v>
      </c>
      <c r="I5817">
        <v>5.5273759962025304E-3</v>
      </c>
      <c r="J5817">
        <v>3.5419289742537101E-2</v>
      </c>
      <c r="K5817" t="s">
        <v>408</v>
      </c>
      <c r="L5817">
        <f t="shared" si="90"/>
        <v>1.6679151165661501</v>
      </c>
      <c r="M5817" t="s">
        <v>18920</v>
      </c>
    </row>
    <row r="5818" spans="1:13" x14ac:dyDescent="0.2">
      <c r="A5818" t="s">
        <v>19761</v>
      </c>
      <c r="B5818" t="s">
        <v>151</v>
      </c>
      <c r="C5818" t="s">
        <v>643</v>
      </c>
      <c r="D5818" t="s">
        <v>645</v>
      </c>
      <c r="E5818">
        <v>15.0642903187406</v>
      </c>
      <c r="F5818">
        <v>-2.77326546720704</v>
      </c>
      <c r="G5818">
        <v>0.67698985416128798</v>
      </c>
      <c r="H5818">
        <v>-4.0964653312903598</v>
      </c>
      <c r="I5818" s="2">
        <v>4.1950627859486898E-5</v>
      </c>
      <c r="J5818">
        <v>1.5742789508706801E-3</v>
      </c>
      <c r="K5818" t="s">
        <v>408</v>
      </c>
      <c r="L5818">
        <f t="shared" si="90"/>
        <v>2.77326546720704</v>
      </c>
      <c r="M5818" t="s">
        <v>18920</v>
      </c>
    </row>
    <row r="5819" spans="1:13" x14ac:dyDescent="0.2">
      <c r="A5819" t="s">
        <v>19762</v>
      </c>
      <c r="B5819" t="s">
        <v>155</v>
      </c>
      <c r="C5819" t="s">
        <v>643</v>
      </c>
      <c r="D5819" t="s">
        <v>645</v>
      </c>
      <c r="E5819">
        <v>14.916251501107601</v>
      </c>
      <c r="F5819">
        <v>-2.3582541743921199</v>
      </c>
      <c r="G5819">
        <v>0.64984599149219202</v>
      </c>
      <c r="H5819">
        <v>-3.6289431731002</v>
      </c>
      <c r="I5819">
        <v>2.84583871541593E-4</v>
      </c>
      <c r="J5819">
        <v>5.2922466556414296E-3</v>
      </c>
      <c r="K5819" t="s">
        <v>408</v>
      </c>
      <c r="L5819">
        <f t="shared" si="90"/>
        <v>2.3582541743921199</v>
      </c>
      <c r="M5819" t="s">
        <v>18920</v>
      </c>
    </row>
    <row r="5820" spans="1:13" x14ac:dyDescent="0.2">
      <c r="A5820" t="s">
        <v>19763</v>
      </c>
      <c r="B5820" t="s">
        <v>19764</v>
      </c>
      <c r="C5820">
        <v>0</v>
      </c>
      <c r="D5820" t="s">
        <v>19765</v>
      </c>
      <c r="E5820">
        <v>14.894162278246499</v>
      </c>
      <c r="F5820">
        <v>-2.4910591350079501</v>
      </c>
      <c r="G5820">
        <v>0.85009895535378499</v>
      </c>
      <c r="H5820">
        <v>-2.93031666410088</v>
      </c>
      <c r="I5820">
        <v>3.38616740825222E-3</v>
      </c>
      <c r="J5820">
        <v>2.5535189763867101E-2</v>
      </c>
      <c r="K5820" t="s">
        <v>408</v>
      </c>
      <c r="L5820">
        <f t="shared" si="90"/>
        <v>2.4910591350079501</v>
      </c>
      <c r="M5820" t="s">
        <v>18920</v>
      </c>
    </row>
    <row r="5821" spans="1:13" x14ac:dyDescent="0.2">
      <c r="A5821" t="s">
        <v>19766</v>
      </c>
      <c r="B5821" t="s">
        <v>19767</v>
      </c>
      <c r="C5821">
        <v>0</v>
      </c>
      <c r="D5821" t="s">
        <v>19768</v>
      </c>
      <c r="E5821">
        <v>14.889796867843099</v>
      </c>
      <c r="F5821">
        <v>3.0997925073399801</v>
      </c>
      <c r="G5821">
        <v>0.68089591888481005</v>
      </c>
      <c r="H5821">
        <v>4.5525203211922696</v>
      </c>
      <c r="I5821" s="2">
        <v>5.3007038979744301E-6</v>
      </c>
      <c r="J5821">
        <v>4.3709883327112801E-4</v>
      </c>
      <c r="K5821" t="s">
        <v>19001</v>
      </c>
      <c r="L5821">
        <f t="shared" si="90"/>
        <v>-3.0997925073399801</v>
      </c>
      <c r="M5821" t="s">
        <v>18920</v>
      </c>
    </row>
    <row r="5822" spans="1:13" x14ac:dyDescent="0.2">
      <c r="A5822" t="s">
        <v>19769</v>
      </c>
      <c r="B5822" t="s">
        <v>19770</v>
      </c>
      <c r="C5822" t="s">
        <v>19771</v>
      </c>
      <c r="D5822" t="s">
        <v>19772</v>
      </c>
      <c r="E5822">
        <v>14.7779223959205</v>
      </c>
      <c r="F5822">
        <v>2.5258343356528301</v>
      </c>
      <c r="G5822">
        <v>0.78716823119596502</v>
      </c>
      <c r="H5822">
        <v>3.2087605108443702</v>
      </c>
      <c r="I5822">
        <v>1.3330848105263899E-3</v>
      </c>
      <c r="J5822">
        <v>1.35404254579722E-2</v>
      </c>
      <c r="K5822" t="s">
        <v>19001</v>
      </c>
      <c r="L5822">
        <f t="shared" si="90"/>
        <v>-2.5258343356528301</v>
      </c>
      <c r="M5822" t="s">
        <v>18920</v>
      </c>
    </row>
    <row r="5823" spans="1:13" x14ac:dyDescent="0.2">
      <c r="A5823" t="s">
        <v>19773</v>
      </c>
      <c r="B5823" t="s">
        <v>19774</v>
      </c>
      <c r="C5823" t="s">
        <v>17132</v>
      </c>
      <c r="D5823" t="s">
        <v>19775</v>
      </c>
      <c r="E5823">
        <v>14.749552250750201</v>
      </c>
      <c r="F5823">
        <v>1.76989440013734</v>
      </c>
      <c r="G5823">
        <v>0.59371077650148096</v>
      </c>
      <c r="H5823">
        <v>2.9810717106512201</v>
      </c>
      <c r="I5823">
        <v>2.8724152170374198E-3</v>
      </c>
      <c r="J5823">
        <v>2.2873476702888799E-2</v>
      </c>
      <c r="K5823" t="s">
        <v>19001</v>
      </c>
      <c r="L5823">
        <f t="shared" si="90"/>
        <v>-1.76989440013734</v>
      </c>
      <c r="M5823" t="s">
        <v>18920</v>
      </c>
    </row>
    <row r="5824" spans="1:13" x14ac:dyDescent="0.2">
      <c r="A5824" t="s">
        <v>19776</v>
      </c>
      <c r="B5824" t="s">
        <v>19777</v>
      </c>
      <c r="C5824" t="s">
        <v>10565</v>
      </c>
      <c r="D5824" t="s">
        <v>19778</v>
      </c>
      <c r="E5824">
        <v>14.7225492613962</v>
      </c>
      <c r="F5824">
        <v>2.06264598489006</v>
      </c>
      <c r="G5824">
        <v>0.72356219694242696</v>
      </c>
      <c r="H5824">
        <v>2.8506823512978299</v>
      </c>
      <c r="I5824">
        <v>4.3625527420532899E-3</v>
      </c>
      <c r="J5824">
        <v>3.0243493400938001E-2</v>
      </c>
      <c r="K5824" t="s">
        <v>19001</v>
      </c>
      <c r="L5824">
        <f t="shared" si="90"/>
        <v>-2.06264598489006</v>
      </c>
      <c r="M5824" t="s">
        <v>18920</v>
      </c>
    </row>
    <row r="5825" spans="1:13" x14ac:dyDescent="0.2">
      <c r="A5825" t="s">
        <v>19779</v>
      </c>
      <c r="B5825" t="s">
        <v>19780</v>
      </c>
      <c r="C5825" t="s">
        <v>19781</v>
      </c>
      <c r="D5825" t="s">
        <v>19782</v>
      </c>
      <c r="E5825">
        <v>14.564345068069199</v>
      </c>
      <c r="F5825">
        <v>-1.30969487881831</v>
      </c>
      <c r="G5825">
        <v>0.45514417092670501</v>
      </c>
      <c r="H5825">
        <v>-2.87753850862613</v>
      </c>
      <c r="I5825">
        <v>4.0079098948044801E-3</v>
      </c>
      <c r="J5825">
        <v>2.8510296606969E-2</v>
      </c>
      <c r="K5825" t="s">
        <v>408</v>
      </c>
      <c r="L5825">
        <f t="shared" si="90"/>
        <v>1.30969487881831</v>
      </c>
      <c r="M5825" t="s">
        <v>18920</v>
      </c>
    </row>
    <row r="5826" spans="1:13" x14ac:dyDescent="0.2">
      <c r="A5826" t="s">
        <v>19783</v>
      </c>
      <c r="B5826" t="s">
        <v>19784</v>
      </c>
      <c r="C5826" t="s">
        <v>19785</v>
      </c>
      <c r="D5826" t="s">
        <v>19786</v>
      </c>
      <c r="E5826">
        <v>14.5444458024835</v>
      </c>
      <c r="F5826">
        <v>1.7335129356114001</v>
      </c>
      <c r="G5826">
        <v>0.62404502408015805</v>
      </c>
      <c r="H5826">
        <v>2.7778651679285402</v>
      </c>
      <c r="I5826">
        <v>5.4717318327936696E-3</v>
      </c>
      <c r="J5826">
        <v>3.5333830395478903E-2</v>
      </c>
      <c r="K5826" t="s">
        <v>19001</v>
      </c>
      <c r="L5826">
        <f t="shared" ref="L5826:L5889" si="91">F5826*-1</f>
        <v>-1.7335129356114001</v>
      </c>
      <c r="M5826" t="s">
        <v>18920</v>
      </c>
    </row>
    <row r="5827" spans="1:13" x14ac:dyDescent="0.2">
      <c r="A5827" t="s">
        <v>19787</v>
      </c>
      <c r="B5827" t="s">
        <v>19788</v>
      </c>
      <c r="C5827" t="s">
        <v>14907</v>
      </c>
      <c r="D5827" t="s">
        <v>19789</v>
      </c>
      <c r="E5827">
        <v>14.489775998707399</v>
      </c>
      <c r="F5827">
        <v>1.65247631212015</v>
      </c>
      <c r="G5827">
        <v>0.521879438215056</v>
      </c>
      <c r="H5827">
        <v>3.16639474774477</v>
      </c>
      <c r="I5827">
        <v>1.5434118908548701E-3</v>
      </c>
      <c r="J5827">
        <v>1.48808651076731E-2</v>
      </c>
      <c r="K5827" t="s">
        <v>19001</v>
      </c>
      <c r="L5827">
        <f t="shared" si="91"/>
        <v>-1.65247631212015</v>
      </c>
      <c r="M5827" t="s">
        <v>18920</v>
      </c>
    </row>
    <row r="5828" spans="1:13" x14ac:dyDescent="0.2">
      <c r="A5828" t="s">
        <v>19790</v>
      </c>
      <c r="B5828" t="s">
        <v>78</v>
      </c>
      <c r="C5828" t="s">
        <v>426</v>
      </c>
      <c r="D5828" t="s">
        <v>539</v>
      </c>
      <c r="E5828">
        <v>14.394521124551501</v>
      </c>
      <c r="F5828">
        <v>-2.28608147030238</v>
      </c>
      <c r="G5828">
        <v>0.70721680026062805</v>
      </c>
      <c r="H5828">
        <v>-3.2325044731119101</v>
      </c>
      <c r="I5828">
        <v>1.22710214697689E-3</v>
      </c>
      <c r="J5828">
        <v>1.27322005879208E-2</v>
      </c>
      <c r="K5828" t="s">
        <v>408</v>
      </c>
      <c r="L5828">
        <f t="shared" si="91"/>
        <v>2.28608147030238</v>
      </c>
      <c r="M5828" t="s">
        <v>18920</v>
      </c>
    </row>
    <row r="5829" spans="1:13" x14ac:dyDescent="0.2">
      <c r="A5829" t="s">
        <v>19791</v>
      </c>
      <c r="B5829" t="s">
        <v>19792</v>
      </c>
      <c r="C5829" t="s">
        <v>8660</v>
      </c>
      <c r="D5829" t="s">
        <v>19793</v>
      </c>
      <c r="E5829">
        <v>14.3900721231291</v>
      </c>
      <c r="F5829">
        <v>3.0180405850524799</v>
      </c>
      <c r="G5829">
        <v>0.68576111740064805</v>
      </c>
      <c r="H5829">
        <v>4.40100861432951</v>
      </c>
      <c r="I5829" s="2">
        <v>1.07748846368315E-5</v>
      </c>
      <c r="J5829">
        <v>6.9787967856217703E-4</v>
      </c>
      <c r="K5829" t="s">
        <v>19001</v>
      </c>
      <c r="L5829">
        <f t="shared" si="91"/>
        <v>-3.0180405850524799</v>
      </c>
      <c r="M5829" t="s">
        <v>18920</v>
      </c>
    </row>
    <row r="5830" spans="1:13" x14ac:dyDescent="0.2">
      <c r="A5830" t="s">
        <v>19794</v>
      </c>
      <c r="B5830" t="s">
        <v>219</v>
      </c>
      <c r="C5830" t="s">
        <v>669</v>
      </c>
      <c r="D5830" t="s">
        <v>751</v>
      </c>
      <c r="E5830">
        <v>14.3588368680121</v>
      </c>
      <c r="F5830">
        <v>-2.3009099943412799</v>
      </c>
      <c r="G5830">
        <v>0.71572771429014403</v>
      </c>
      <c r="H5830">
        <v>-3.2147839861466099</v>
      </c>
      <c r="I5830">
        <v>1.3054271731373799E-3</v>
      </c>
      <c r="J5830">
        <v>1.3367830219039201E-2</v>
      </c>
      <c r="K5830" t="s">
        <v>408</v>
      </c>
      <c r="L5830">
        <f t="shared" si="91"/>
        <v>2.3009099943412799</v>
      </c>
      <c r="M5830" t="s">
        <v>18920</v>
      </c>
    </row>
    <row r="5831" spans="1:13" x14ac:dyDescent="0.2">
      <c r="A5831" t="s">
        <v>19795</v>
      </c>
      <c r="B5831" t="s">
        <v>19796</v>
      </c>
      <c r="C5831" t="s">
        <v>12446</v>
      </c>
      <c r="D5831" t="s">
        <v>19797</v>
      </c>
      <c r="E5831">
        <v>14.2702047657585</v>
      </c>
      <c r="F5831">
        <v>2.9034903729630201</v>
      </c>
      <c r="G5831">
        <v>0.85785112151050902</v>
      </c>
      <c r="H5831">
        <v>3.38460870442244</v>
      </c>
      <c r="I5831">
        <v>7.1279788331394698E-4</v>
      </c>
      <c r="J5831">
        <v>9.1149370307269106E-3</v>
      </c>
      <c r="K5831" t="s">
        <v>19001</v>
      </c>
      <c r="L5831">
        <f t="shared" si="91"/>
        <v>-2.9034903729630201</v>
      </c>
      <c r="M5831" t="s">
        <v>18920</v>
      </c>
    </row>
    <row r="5832" spans="1:13" x14ac:dyDescent="0.2">
      <c r="A5832" t="s">
        <v>19798</v>
      </c>
      <c r="B5832" t="s">
        <v>19799</v>
      </c>
      <c r="C5832" t="s">
        <v>19800</v>
      </c>
      <c r="D5832" t="s">
        <v>19801</v>
      </c>
      <c r="E5832">
        <v>14.2203658076944</v>
      </c>
      <c r="F5832">
        <v>2.6741635488722202</v>
      </c>
      <c r="G5832">
        <v>0.785124179669072</v>
      </c>
      <c r="H5832">
        <v>3.4060389657077899</v>
      </c>
      <c r="I5832">
        <v>6.5912771042929495E-4</v>
      </c>
      <c r="J5832">
        <v>8.8075764632417706E-3</v>
      </c>
      <c r="K5832" t="s">
        <v>19001</v>
      </c>
      <c r="L5832">
        <f t="shared" si="91"/>
        <v>-2.6741635488722202</v>
      </c>
      <c r="M5832" t="s">
        <v>18920</v>
      </c>
    </row>
    <row r="5833" spans="1:13" x14ac:dyDescent="0.2">
      <c r="A5833" t="s">
        <v>19802</v>
      </c>
      <c r="B5833" t="s">
        <v>160</v>
      </c>
      <c r="C5833" t="s">
        <v>636</v>
      </c>
      <c r="D5833" t="s">
        <v>658</v>
      </c>
      <c r="E5833">
        <v>14.166146482808699</v>
      </c>
      <c r="F5833">
        <v>-2.53753639583149</v>
      </c>
      <c r="G5833">
        <v>0.61828389950684504</v>
      </c>
      <c r="H5833">
        <v>-4.1041605609582898</v>
      </c>
      <c r="I5833" s="2">
        <v>4.05785580270211E-5</v>
      </c>
      <c r="J5833">
        <v>1.5412474130626799E-3</v>
      </c>
      <c r="K5833" t="s">
        <v>408</v>
      </c>
      <c r="L5833">
        <f t="shared" si="91"/>
        <v>2.53753639583149</v>
      </c>
      <c r="M5833" t="s">
        <v>18920</v>
      </c>
    </row>
    <row r="5834" spans="1:13" x14ac:dyDescent="0.2">
      <c r="A5834" t="s">
        <v>19803</v>
      </c>
      <c r="B5834" t="s">
        <v>19804</v>
      </c>
      <c r="C5834" t="s">
        <v>19805</v>
      </c>
      <c r="D5834" t="s">
        <v>19806</v>
      </c>
      <c r="E5834">
        <v>14.115021736598401</v>
      </c>
      <c r="F5834">
        <v>-1.3692270888945699</v>
      </c>
      <c r="G5834">
        <v>0.49122671917376298</v>
      </c>
      <c r="H5834">
        <v>-2.7873628112037401</v>
      </c>
      <c r="I5834">
        <v>5.3138948645347402E-3</v>
      </c>
      <c r="J5834">
        <v>3.4617649808772598E-2</v>
      </c>
      <c r="K5834" t="s">
        <v>408</v>
      </c>
      <c r="L5834">
        <f t="shared" si="91"/>
        <v>1.3692270888945699</v>
      </c>
      <c r="M5834" t="s">
        <v>18920</v>
      </c>
    </row>
    <row r="5835" spans="1:13" x14ac:dyDescent="0.2">
      <c r="A5835" t="s">
        <v>19807</v>
      </c>
      <c r="B5835" t="s">
        <v>19808</v>
      </c>
      <c r="C5835">
        <v>0</v>
      </c>
      <c r="D5835" t="s">
        <v>19809</v>
      </c>
      <c r="E5835">
        <v>14.0498419116864</v>
      </c>
      <c r="F5835">
        <v>2.42450414068708</v>
      </c>
      <c r="G5835">
        <v>0.56982909324781905</v>
      </c>
      <c r="H5835">
        <v>4.2547917777737299</v>
      </c>
      <c r="I5835" s="2">
        <v>2.0924364233611399E-5</v>
      </c>
      <c r="J5835">
        <v>1.02100767803254E-3</v>
      </c>
      <c r="K5835" t="s">
        <v>19001</v>
      </c>
      <c r="L5835">
        <f t="shared" si="91"/>
        <v>-2.42450414068708</v>
      </c>
      <c r="M5835" t="s">
        <v>18920</v>
      </c>
    </row>
    <row r="5836" spans="1:13" x14ac:dyDescent="0.2">
      <c r="A5836" t="s">
        <v>19810</v>
      </c>
      <c r="B5836" t="s">
        <v>19811</v>
      </c>
      <c r="C5836" t="s">
        <v>19307</v>
      </c>
      <c r="D5836" t="s">
        <v>19812</v>
      </c>
      <c r="E5836">
        <v>14.0398135037717</v>
      </c>
      <c r="F5836">
        <v>3.2707303422914702</v>
      </c>
      <c r="G5836">
        <v>0.84957771566983598</v>
      </c>
      <c r="H5836">
        <v>3.8498306652413898</v>
      </c>
      <c r="I5836">
        <v>1.18199513685141E-4</v>
      </c>
      <c r="J5836">
        <v>3.0483800504723301E-3</v>
      </c>
      <c r="K5836" t="s">
        <v>19001</v>
      </c>
      <c r="L5836">
        <f t="shared" si="91"/>
        <v>-3.2707303422914702</v>
      </c>
      <c r="M5836" t="s">
        <v>18920</v>
      </c>
    </row>
    <row r="5837" spans="1:13" x14ac:dyDescent="0.2">
      <c r="A5837" t="s">
        <v>19813</v>
      </c>
      <c r="B5837" t="s">
        <v>19814</v>
      </c>
      <c r="C5837" t="s">
        <v>5418</v>
      </c>
      <c r="D5837" t="s">
        <v>19815</v>
      </c>
      <c r="E5837">
        <v>13.966762610349001</v>
      </c>
      <c r="F5837">
        <v>-2.3720783316682401</v>
      </c>
      <c r="G5837">
        <v>0.75196849925834897</v>
      </c>
      <c r="H5837">
        <v>-3.1544916229972002</v>
      </c>
      <c r="I5837">
        <v>1.6077799396997099E-3</v>
      </c>
      <c r="J5837">
        <v>1.5432081528026E-2</v>
      </c>
      <c r="K5837" t="s">
        <v>408</v>
      </c>
      <c r="L5837">
        <f t="shared" si="91"/>
        <v>2.3720783316682401</v>
      </c>
      <c r="M5837" t="s">
        <v>18920</v>
      </c>
    </row>
    <row r="5838" spans="1:13" x14ac:dyDescent="0.2">
      <c r="A5838" t="s">
        <v>19816</v>
      </c>
      <c r="B5838" t="s">
        <v>19817</v>
      </c>
      <c r="C5838" t="s">
        <v>8407</v>
      </c>
      <c r="D5838" t="s">
        <v>8408</v>
      </c>
      <c r="E5838">
        <v>13.938374271496301</v>
      </c>
      <c r="F5838">
        <v>1.2140597669814199</v>
      </c>
      <c r="G5838">
        <v>0.43551817676555798</v>
      </c>
      <c r="H5838">
        <v>2.78762134797178</v>
      </c>
      <c r="I5838">
        <v>5.3096564446151497E-3</v>
      </c>
      <c r="J5838">
        <v>3.4617649808772598E-2</v>
      </c>
      <c r="K5838" t="s">
        <v>19001</v>
      </c>
      <c r="L5838">
        <f t="shared" si="91"/>
        <v>-1.2140597669814199</v>
      </c>
      <c r="M5838" t="s">
        <v>18920</v>
      </c>
    </row>
    <row r="5839" spans="1:13" x14ac:dyDescent="0.2">
      <c r="A5839" t="s">
        <v>19818</v>
      </c>
      <c r="B5839" t="s">
        <v>19819</v>
      </c>
      <c r="C5839" t="s">
        <v>19820</v>
      </c>
      <c r="D5839" t="s">
        <v>19821</v>
      </c>
      <c r="E5839">
        <v>13.859152505251499</v>
      </c>
      <c r="F5839">
        <v>2.1801535412109199</v>
      </c>
      <c r="G5839">
        <v>0.55067492394731798</v>
      </c>
      <c r="H5839">
        <v>3.9590572339543999</v>
      </c>
      <c r="I5839" s="2">
        <v>7.5246204672994201E-5</v>
      </c>
      <c r="J5839">
        <v>2.3116076700277202E-3</v>
      </c>
      <c r="K5839" t="s">
        <v>19001</v>
      </c>
      <c r="L5839">
        <f t="shared" si="91"/>
        <v>-2.1801535412109199</v>
      </c>
      <c r="M5839" t="s">
        <v>18920</v>
      </c>
    </row>
    <row r="5840" spans="1:13" x14ac:dyDescent="0.2">
      <c r="A5840" t="s">
        <v>19822</v>
      </c>
      <c r="B5840" t="s">
        <v>19823</v>
      </c>
      <c r="C5840" t="s">
        <v>19824</v>
      </c>
      <c r="D5840" t="s">
        <v>19825</v>
      </c>
      <c r="E5840">
        <v>13.8572831333263</v>
      </c>
      <c r="F5840">
        <v>2.5534525750591399</v>
      </c>
      <c r="G5840">
        <v>0.77465396556508503</v>
      </c>
      <c r="H5840">
        <v>3.2962492784716799</v>
      </c>
      <c r="I5840">
        <v>9.7985030668247802E-4</v>
      </c>
      <c r="J5840">
        <v>1.09728110767428E-2</v>
      </c>
      <c r="K5840" t="s">
        <v>19001</v>
      </c>
      <c r="L5840">
        <f t="shared" si="91"/>
        <v>-2.5534525750591399</v>
      </c>
      <c r="M5840" t="s">
        <v>18920</v>
      </c>
    </row>
    <row r="5841" spans="1:13" x14ac:dyDescent="0.2">
      <c r="A5841" t="s">
        <v>19826</v>
      </c>
      <c r="B5841" t="s">
        <v>19827</v>
      </c>
      <c r="C5841">
        <v>0</v>
      </c>
      <c r="D5841" t="s">
        <v>19828</v>
      </c>
      <c r="E5841">
        <v>13.821364364094199</v>
      </c>
      <c r="F5841">
        <v>3.2983634743650998</v>
      </c>
      <c r="G5841">
        <v>0.89755945610945798</v>
      </c>
      <c r="H5841">
        <v>3.6748133529360998</v>
      </c>
      <c r="I5841">
        <v>2.3802335525651899E-4</v>
      </c>
      <c r="J5841">
        <v>4.7056541558126302E-3</v>
      </c>
      <c r="K5841" t="s">
        <v>19001</v>
      </c>
      <c r="L5841">
        <f t="shared" si="91"/>
        <v>-3.2983634743650998</v>
      </c>
      <c r="M5841" t="s">
        <v>18920</v>
      </c>
    </row>
    <row r="5842" spans="1:13" x14ac:dyDescent="0.2">
      <c r="A5842" t="s">
        <v>19829</v>
      </c>
      <c r="B5842" t="s">
        <v>19830</v>
      </c>
      <c r="C5842" t="s">
        <v>19831</v>
      </c>
      <c r="D5842" t="s">
        <v>19832</v>
      </c>
      <c r="E5842">
        <v>13.805760877616599</v>
      </c>
      <c r="F5842">
        <v>-1.8778507532069699</v>
      </c>
      <c r="G5842">
        <v>0.65969684143573504</v>
      </c>
      <c r="H5842">
        <v>-2.8465359165887398</v>
      </c>
      <c r="I5842">
        <v>4.4197743096250301E-3</v>
      </c>
      <c r="J5842">
        <v>3.03714096473904E-2</v>
      </c>
      <c r="K5842" t="s">
        <v>408</v>
      </c>
      <c r="L5842">
        <f t="shared" si="91"/>
        <v>1.8778507532069699</v>
      </c>
      <c r="M5842" t="s">
        <v>18920</v>
      </c>
    </row>
    <row r="5843" spans="1:13" x14ac:dyDescent="0.2">
      <c r="A5843" t="s">
        <v>19833</v>
      </c>
      <c r="B5843" t="s">
        <v>293</v>
      </c>
      <c r="C5843" t="s">
        <v>847</v>
      </c>
      <c r="D5843" t="s">
        <v>848</v>
      </c>
      <c r="E5843">
        <v>13.796957884572</v>
      </c>
      <c r="F5843">
        <v>2.4385922108806102</v>
      </c>
      <c r="G5843">
        <v>0.58222850520615499</v>
      </c>
      <c r="H5843">
        <v>4.1883765378631796</v>
      </c>
      <c r="I5843" s="2">
        <v>2.8095708720933998E-5</v>
      </c>
      <c r="J5843">
        <v>1.20599867502804E-3</v>
      </c>
      <c r="K5843" t="s">
        <v>19001</v>
      </c>
      <c r="L5843">
        <f t="shared" si="91"/>
        <v>-2.4385922108806102</v>
      </c>
      <c r="M5843" t="s">
        <v>18920</v>
      </c>
    </row>
    <row r="5844" spans="1:13" x14ac:dyDescent="0.2">
      <c r="A5844" t="s">
        <v>19834</v>
      </c>
      <c r="B5844" t="s">
        <v>19835</v>
      </c>
      <c r="C5844" t="s">
        <v>19836</v>
      </c>
      <c r="D5844" t="s">
        <v>19837</v>
      </c>
      <c r="E5844">
        <v>13.7855112713104</v>
      </c>
      <c r="F5844">
        <v>-1.8939457034325</v>
      </c>
      <c r="G5844">
        <v>0.57351607226762702</v>
      </c>
      <c r="H5844">
        <v>-3.3023411112857199</v>
      </c>
      <c r="I5844">
        <v>9.5881391634356004E-4</v>
      </c>
      <c r="J5844">
        <v>1.08463660897565E-2</v>
      </c>
      <c r="K5844" t="s">
        <v>408</v>
      </c>
      <c r="L5844">
        <f t="shared" si="91"/>
        <v>1.8939457034325</v>
      </c>
      <c r="M5844" t="s">
        <v>18920</v>
      </c>
    </row>
    <row r="5845" spans="1:13" x14ac:dyDescent="0.2">
      <c r="A5845" t="s">
        <v>19838</v>
      </c>
      <c r="B5845" t="s">
        <v>19839</v>
      </c>
      <c r="C5845" t="s">
        <v>19840</v>
      </c>
      <c r="D5845" t="s">
        <v>19841</v>
      </c>
      <c r="E5845">
        <v>13.7617069161985</v>
      </c>
      <c r="F5845">
        <v>1.99712355884204</v>
      </c>
      <c r="G5845">
        <v>0.58801969127453302</v>
      </c>
      <c r="H5845">
        <v>3.3963548984444301</v>
      </c>
      <c r="I5845">
        <v>6.8289753546931702E-4</v>
      </c>
      <c r="J5845">
        <v>8.9533867254941602E-3</v>
      </c>
      <c r="K5845" t="s">
        <v>19001</v>
      </c>
      <c r="L5845">
        <f t="shared" si="91"/>
        <v>-1.99712355884204</v>
      </c>
      <c r="M5845" t="s">
        <v>18920</v>
      </c>
    </row>
    <row r="5846" spans="1:13" x14ac:dyDescent="0.2">
      <c r="A5846" t="s">
        <v>19842</v>
      </c>
      <c r="B5846" t="s">
        <v>19843</v>
      </c>
      <c r="C5846">
        <v>0</v>
      </c>
      <c r="D5846" t="s">
        <v>19844</v>
      </c>
      <c r="E5846">
        <v>13.6965079471536</v>
      </c>
      <c r="F5846">
        <v>2.7875980589179998</v>
      </c>
      <c r="G5846">
        <v>0.69817892878122401</v>
      </c>
      <c r="H5846">
        <v>3.9926699933270302</v>
      </c>
      <c r="I5846" s="2">
        <v>6.5333464033952694E-5</v>
      </c>
      <c r="J5846">
        <v>2.1214757466361698E-3</v>
      </c>
      <c r="K5846" t="s">
        <v>19001</v>
      </c>
      <c r="L5846">
        <f t="shared" si="91"/>
        <v>-2.7875980589179998</v>
      </c>
      <c r="M5846" t="s">
        <v>18920</v>
      </c>
    </row>
    <row r="5847" spans="1:13" x14ac:dyDescent="0.2">
      <c r="A5847" t="s">
        <v>19845</v>
      </c>
      <c r="B5847" t="s">
        <v>310</v>
      </c>
      <c r="C5847" t="s">
        <v>880</v>
      </c>
      <c r="D5847" t="s">
        <v>881</v>
      </c>
      <c r="E5847">
        <v>13.657807669231101</v>
      </c>
      <c r="F5847">
        <v>2.4554316181885598</v>
      </c>
      <c r="G5847">
        <v>0.73293496026021498</v>
      </c>
      <c r="H5847">
        <v>3.35013575736216</v>
      </c>
      <c r="I5847">
        <v>8.0771962688639103E-4</v>
      </c>
      <c r="J5847">
        <v>9.8866775423769801E-3</v>
      </c>
      <c r="K5847" t="s">
        <v>19001</v>
      </c>
      <c r="L5847">
        <f t="shared" si="91"/>
        <v>-2.4554316181885598</v>
      </c>
      <c r="M5847" t="s">
        <v>18920</v>
      </c>
    </row>
    <row r="5848" spans="1:13" x14ac:dyDescent="0.2">
      <c r="A5848" t="s">
        <v>19846</v>
      </c>
      <c r="B5848" t="s">
        <v>19847</v>
      </c>
      <c r="C5848" t="s">
        <v>19848</v>
      </c>
      <c r="D5848" t="s">
        <v>19849</v>
      </c>
      <c r="E5848">
        <v>13.6300904259266</v>
      </c>
      <c r="F5848">
        <v>3.7207844747821199</v>
      </c>
      <c r="G5848">
        <v>0.86807674749091701</v>
      </c>
      <c r="H5848">
        <v>4.2862390745249801</v>
      </c>
      <c r="I5848" s="2">
        <v>1.8172341765180099E-5</v>
      </c>
      <c r="J5848">
        <v>9.3733090452551005E-4</v>
      </c>
      <c r="K5848" t="s">
        <v>19001</v>
      </c>
      <c r="L5848">
        <f t="shared" si="91"/>
        <v>-3.7207844747821199</v>
      </c>
      <c r="M5848" t="s">
        <v>18920</v>
      </c>
    </row>
    <row r="5849" spans="1:13" x14ac:dyDescent="0.2">
      <c r="A5849" t="s">
        <v>19850</v>
      </c>
      <c r="B5849" t="s">
        <v>19851</v>
      </c>
      <c r="C5849" t="s">
        <v>5049</v>
      </c>
      <c r="D5849" t="s">
        <v>19852</v>
      </c>
      <c r="E5849">
        <v>13.5934578197493</v>
      </c>
      <c r="F5849">
        <v>2.25370880028288</v>
      </c>
      <c r="G5849">
        <v>0.56272120465743702</v>
      </c>
      <c r="H5849">
        <v>4.0050184383132503</v>
      </c>
      <c r="I5849" s="2">
        <v>6.2012643904076694E-5</v>
      </c>
      <c r="J5849">
        <v>2.0590873443236402E-3</v>
      </c>
      <c r="K5849" t="s">
        <v>19001</v>
      </c>
      <c r="L5849">
        <f t="shared" si="91"/>
        <v>-2.25370880028288</v>
      </c>
      <c r="M5849" t="s">
        <v>18920</v>
      </c>
    </row>
    <row r="5850" spans="1:13" x14ac:dyDescent="0.2">
      <c r="A5850" t="s">
        <v>19853</v>
      </c>
      <c r="B5850" t="s">
        <v>19854</v>
      </c>
      <c r="C5850">
        <v>0</v>
      </c>
      <c r="D5850" t="s">
        <v>19855</v>
      </c>
      <c r="E5850">
        <v>13.5012413121707</v>
      </c>
      <c r="F5850">
        <v>1.5542730632028401</v>
      </c>
      <c r="G5850">
        <v>0.55870588536203203</v>
      </c>
      <c r="H5850">
        <v>2.7819163963087599</v>
      </c>
      <c r="I5850">
        <v>5.4038958831076596E-3</v>
      </c>
      <c r="J5850">
        <v>3.50581940987948E-2</v>
      </c>
      <c r="K5850" t="s">
        <v>19001</v>
      </c>
      <c r="L5850">
        <f t="shared" si="91"/>
        <v>-1.5542730632028401</v>
      </c>
      <c r="M5850" t="s">
        <v>18920</v>
      </c>
    </row>
    <row r="5851" spans="1:13" x14ac:dyDescent="0.2">
      <c r="A5851" t="s">
        <v>19856</v>
      </c>
      <c r="B5851" t="s">
        <v>19857</v>
      </c>
      <c r="C5851" t="s">
        <v>11984</v>
      </c>
      <c r="D5851" t="s">
        <v>19858</v>
      </c>
      <c r="E5851">
        <v>13.272221723128199</v>
      </c>
      <c r="F5851">
        <v>1.2750609580488901</v>
      </c>
      <c r="G5851">
        <v>0.47746568661318101</v>
      </c>
      <c r="H5851">
        <v>2.6704766306733201</v>
      </c>
      <c r="I5851">
        <v>7.5743643861076997E-3</v>
      </c>
      <c r="J5851">
        <v>4.3714555181891199E-2</v>
      </c>
      <c r="K5851" t="s">
        <v>19001</v>
      </c>
      <c r="L5851">
        <f t="shared" si="91"/>
        <v>-1.2750609580488901</v>
      </c>
      <c r="M5851" t="s">
        <v>18920</v>
      </c>
    </row>
    <row r="5852" spans="1:13" x14ac:dyDescent="0.2">
      <c r="A5852" t="s">
        <v>19859</v>
      </c>
      <c r="B5852" t="s">
        <v>19860</v>
      </c>
      <c r="C5852" t="s">
        <v>16028</v>
      </c>
      <c r="D5852" t="s">
        <v>19861</v>
      </c>
      <c r="E5852">
        <v>13.248447720217399</v>
      </c>
      <c r="F5852">
        <v>1.86307343994743</v>
      </c>
      <c r="G5852">
        <v>0.56433859491028704</v>
      </c>
      <c r="H5852">
        <v>3.30133975728454</v>
      </c>
      <c r="I5852">
        <v>9.62242825905442E-4</v>
      </c>
      <c r="J5852">
        <v>1.08497121060314E-2</v>
      </c>
      <c r="K5852" t="s">
        <v>19001</v>
      </c>
      <c r="L5852">
        <f t="shared" si="91"/>
        <v>-1.86307343994743</v>
      </c>
      <c r="M5852" t="s">
        <v>18920</v>
      </c>
    </row>
    <row r="5853" spans="1:13" x14ac:dyDescent="0.2">
      <c r="A5853" t="s">
        <v>19862</v>
      </c>
      <c r="B5853" t="s">
        <v>19863</v>
      </c>
      <c r="C5853">
        <v>0</v>
      </c>
      <c r="D5853" t="s">
        <v>19864</v>
      </c>
      <c r="E5853">
        <v>13.232955990353799</v>
      </c>
      <c r="F5853">
        <v>3.2967762555602</v>
      </c>
      <c r="G5853">
        <v>0.64792472324717099</v>
      </c>
      <c r="H5853">
        <v>5.0882087644964704</v>
      </c>
      <c r="I5853" s="2">
        <v>3.6146134260347202E-7</v>
      </c>
      <c r="J5853" s="2">
        <v>7.3073491422450404E-5</v>
      </c>
      <c r="K5853" t="s">
        <v>19001</v>
      </c>
      <c r="L5853">
        <f t="shared" si="91"/>
        <v>-3.2967762555602</v>
      </c>
      <c r="M5853" t="s">
        <v>18920</v>
      </c>
    </row>
    <row r="5854" spans="1:13" x14ac:dyDescent="0.2">
      <c r="A5854" t="s">
        <v>19865</v>
      </c>
      <c r="B5854" t="s">
        <v>19866</v>
      </c>
      <c r="C5854" t="s">
        <v>19867</v>
      </c>
      <c r="D5854" t="s">
        <v>19868</v>
      </c>
      <c r="E5854">
        <v>13.129014606166001</v>
      </c>
      <c r="F5854">
        <v>1.8662475179464</v>
      </c>
      <c r="G5854">
        <v>0.64275580225283802</v>
      </c>
      <c r="H5854">
        <v>2.9035094065355298</v>
      </c>
      <c r="I5854">
        <v>3.6900588560101902E-3</v>
      </c>
      <c r="J5854">
        <v>2.69466039949822E-2</v>
      </c>
      <c r="K5854" t="s">
        <v>19001</v>
      </c>
      <c r="L5854">
        <f t="shared" si="91"/>
        <v>-1.8662475179464</v>
      </c>
      <c r="M5854" t="s">
        <v>18920</v>
      </c>
    </row>
    <row r="5855" spans="1:13" x14ac:dyDescent="0.2">
      <c r="A5855" t="s">
        <v>19869</v>
      </c>
      <c r="B5855" t="s">
        <v>19870</v>
      </c>
      <c r="C5855" t="s">
        <v>15419</v>
      </c>
      <c r="D5855" t="s">
        <v>19871</v>
      </c>
      <c r="E5855">
        <v>13.0988154835819</v>
      </c>
      <c r="F5855">
        <v>2.8826368638572601</v>
      </c>
      <c r="G5855">
        <v>0.71232193749966899</v>
      </c>
      <c r="H5855">
        <v>4.0468174740983702</v>
      </c>
      <c r="I5855" s="2">
        <v>5.1918693483497603E-5</v>
      </c>
      <c r="J5855">
        <v>1.7877717146213099E-3</v>
      </c>
      <c r="K5855" t="s">
        <v>19001</v>
      </c>
      <c r="L5855">
        <f t="shared" si="91"/>
        <v>-2.8826368638572601</v>
      </c>
      <c r="M5855" t="s">
        <v>18920</v>
      </c>
    </row>
    <row r="5856" spans="1:13" x14ac:dyDescent="0.2">
      <c r="A5856" t="s">
        <v>19872</v>
      </c>
      <c r="B5856" t="s">
        <v>19873</v>
      </c>
      <c r="C5856">
        <v>0</v>
      </c>
      <c r="D5856" t="s">
        <v>11143</v>
      </c>
      <c r="E5856">
        <v>13.038664825119101</v>
      </c>
      <c r="F5856">
        <v>1.8160237429192601</v>
      </c>
      <c r="G5856">
        <v>0.54724400887620395</v>
      </c>
      <c r="H5856">
        <v>3.31848994865849</v>
      </c>
      <c r="I5856">
        <v>9.0505579754494002E-4</v>
      </c>
      <c r="J5856">
        <v>1.05804594405478E-2</v>
      </c>
      <c r="K5856" t="s">
        <v>19001</v>
      </c>
      <c r="L5856">
        <f t="shared" si="91"/>
        <v>-1.8160237429192601</v>
      </c>
      <c r="M5856" t="s">
        <v>18920</v>
      </c>
    </row>
    <row r="5857" spans="1:13" x14ac:dyDescent="0.2">
      <c r="A5857" t="s">
        <v>19874</v>
      </c>
      <c r="B5857" t="s">
        <v>19875</v>
      </c>
      <c r="C5857" t="s">
        <v>19876</v>
      </c>
      <c r="D5857" t="s">
        <v>19877</v>
      </c>
      <c r="E5857">
        <v>13.0174991391159</v>
      </c>
      <c r="F5857">
        <v>2.0025635112852198</v>
      </c>
      <c r="G5857">
        <v>0.57469709240534295</v>
      </c>
      <c r="H5857">
        <v>3.4845547989527299</v>
      </c>
      <c r="I5857">
        <v>4.9295650777265803E-4</v>
      </c>
      <c r="J5857">
        <v>7.3826990599757296E-3</v>
      </c>
      <c r="K5857" t="s">
        <v>19001</v>
      </c>
      <c r="L5857">
        <f t="shared" si="91"/>
        <v>-2.0025635112852198</v>
      </c>
      <c r="M5857" t="s">
        <v>18920</v>
      </c>
    </row>
    <row r="5858" spans="1:13" x14ac:dyDescent="0.2">
      <c r="A5858" t="s">
        <v>19878</v>
      </c>
      <c r="B5858" t="s">
        <v>19879</v>
      </c>
      <c r="C5858" t="s">
        <v>19880</v>
      </c>
      <c r="D5858" t="s">
        <v>19881</v>
      </c>
      <c r="E5858">
        <v>12.9632724022371</v>
      </c>
      <c r="F5858">
        <v>3.4503974093158098</v>
      </c>
      <c r="G5858">
        <v>0.76751307515660905</v>
      </c>
      <c r="H5858">
        <v>4.4955552172342603</v>
      </c>
      <c r="I5858" s="2">
        <v>6.9388648034171003E-6</v>
      </c>
      <c r="J5858">
        <v>5.2392609304837301E-4</v>
      </c>
      <c r="K5858" t="s">
        <v>19001</v>
      </c>
      <c r="L5858">
        <f t="shared" si="91"/>
        <v>-3.4503974093158098</v>
      </c>
      <c r="M5858" t="s">
        <v>18920</v>
      </c>
    </row>
    <row r="5859" spans="1:13" x14ac:dyDescent="0.2">
      <c r="A5859" t="s">
        <v>19882</v>
      </c>
      <c r="B5859" t="s">
        <v>19883</v>
      </c>
      <c r="C5859">
        <v>0</v>
      </c>
      <c r="D5859" t="s">
        <v>19884</v>
      </c>
      <c r="E5859">
        <v>12.9227772708779</v>
      </c>
      <c r="F5859">
        <v>2.07373048809586</v>
      </c>
      <c r="G5859">
        <v>0.52307935374602699</v>
      </c>
      <c r="H5859">
        <v>3.9644663343044799</v>
      </c>
      <c r="I5859" s="2">
        <v>7.3560326819186995E-5</v>
      </c>
      <c r="J5859">
        <v>2.27094861170367E-3</v>
      </c>
      <c r="K5859" t="s">
        <v>19001</v>
      </c>
      <c r="L5859">
        <f t="shared" si="91"/>
        <v>-2.07373048809586</v>
      </c>
      <c r="M5859" t="s">
        <v>18920</v>
      </c>
    </row>
    <row r="5860" spans="1:13" x14ac:dyDescent="0.2">
      <c r="A5860" t="s">
        <v>19885</v>
      </c>
      <c r="B5860" t="s">
        <v>19886</v>
      </c>
      <c r="C5860">
        <v>0</v>
      </c>
      <c r="D5860" t="s">
        <v>19887</v>
      </c>
      <c r="E5860">
        <v>12.9083309533428</v>
      </c>
      <c r="F5860">
        <v>2.07527428729983</v>
      </c>
      <c r="G5860">
        <v>0.63318089564044699</v>
      </c>
      <c r="H5860">
        <v>3.2775377488304298</v>
      </c>
      <c r="I5860">
        <v>1.0471672758166899E-3</v>
      </c>
      <c r="J5860">
        <v>1.14422457316472E-2</v>
      </c>
      <c r="K5860" t="s">
        <v>19001</v>
      </c>
      <c r="L5860">
        <f t="shared" si="91"/>
        <v>-2.07527428729983</v>
      </c>
      <c r="M5860" t="s">
        <v>18920</v>
      </c>
    </row>
    <row r="5861" spans="1:13" x14ac:dyDescent="0.2">
      <c r="A5861" t="s">
        <v>19888</v>
      </c>
      <c r="B5861" t="s">
        <v>244</v>
      </c>
      <c r="C5861" t="s">
        <v>783</v>
      </c>
      <c r="D5861" t="s">
        <v>784</v>
      </c>
      <c r="E5861">
        <v>12.854691511850801</v>
      </c>
      <c r="F5861">
        <v>-1.6095992388832401</v>
      </c>
      <c r="G5861">
        <v>0.61035591553051705</v>
      </c>
      <c r="H5861">
        <v>-2.63714858482889</v>
      </c>
      <c r="I5861">
        <v>8.3606201527082896E-3</v>
      </c>
      <c r="J5861">
        <v>4.6949826610235501E-2</v>
      </c>
      <c r="K5861" t="s">
        <v>408</v>
      </c>
      <c r="L5861">
        <f t="shared" si="91"/>
        <v>1.6095992388832401</v>
      </c>
      <c r="M5861" t="s">
        <v>18920</v>
      </c>
    </row>
    <row r="5862" spans="1:13" x14ac:dyDescent="0.2">
      <c r="A5862" t="s">
        <v>19889</v>
      </c>
      <c r="B5862" t="s">
        <v>19890</v>
      </c>
      <c r="C5862">
        <v>0</v>
      </c>
      <c r="D5862" t="s">
        <v>12359</v>
      </c>
      <c r="E5862">
        <v>12.8274970315051</v>
      </c>
      <c r="F5862">
        <v>-1.9953624395077101</v>
      </c>
      <c r="G5862">
        <v>0.64119721005580699</v>
      </c>
      <c r="H5862">
        <v>-3.1119325040950301</v>
      </c>
      <c r="I5862">
        <v>1.85866989520912E-3</v>
      </c>
      <c r="J5862">
        <v>1.6930645687900502E-2</v>
      </c>
      <c r="K5862" t="s">
        <v>408</v>
      </c>
      <c r="L5862">
        <f t="shared" si="91"/>
        <v>1.9953624395077101</v>
      </c>
      <c r="M5862" t="s">
        <v>18920</v>
      </c>
    </row>
    <row r="5863" spans="1:13" x14ac:dyDescent="0.2">
      <c r="A5863" t="s">
        <v>19891</v>
      </c>
      <c r="B5863" t="s">
        <v>19892</v>
      </c>
      <c r="C5863" t="s">
        <v>19893</v>
      </c>
      <c r="D5863" t="s">
        <v>19894</v>
      </c>
      <c r="E5863">
        <v>12.688416210937399</v>
      </c>
      <c r="F5863">
        <v>-2.2548319335464</v>
      </c>
      <c r="G5863">
        <v>0.50385159056630102</v>
      </c>
      <c r="H5863">
        <v>-4.47519066281422</v>
      </c>
      <c r="I5863" s="2">
        <v>7.6343155538110593E-6</v>
      </c>
      <c r="J5863">
        <v>5.62873595008635E-4</v>
      </c>
      <c r="K5863" t="s">
        <v>408</v>
      </c>
      <c r="L5863">
        <f t="shared" si="91"/>
        <v>2.2548319335464</v>
      </c>
      <c r="M5863" t="s">
        <v>18920</v>
      </c>
    </row>
    <row r="5864" spans="1:13" x14ac:dyDescent="0.2">
      <c r="A5864" t="s">
        <v>19895</v>
      </c>
      <c r="B5864" t="s">
        <v>19896</v>
      </c>
      <c r="C5864" t="s">
        <v>12858</v>
      </c>
      <c r="D5864" t="s">
        <v>19897</v>
      </c>
      <c r="E5864">
        <v>12.6825718067757</v>
      </c>
      <c r="F5864">
        <v>1.6887722334617301</v>
      </c>
      <c r="G5864">
        <v>0.51468966604439104</v>
      </c>
      <c r="H5864">
        <v>3.2811465721483501</v>
      </c>
      <c r="I5864">
        <v>1.0338600326617901E-3</v>
      </c>
      <c r="J5864">
        <v>1.1386996176962099E-2</v>
      </c>
      <c r="K5864" t="s">
        <v>19001</v>
      </c>
      <c r="L5864">
        <f t="shared" si="91"/>
        <v>-1.6887722334617301</v>
      </c>
      <c r="M5864" t="s">
        <v>18920</v>
      </c>
    </row>
    <row r="5865" spans="1:13" x14ac:dyDescent="0.2">
      <c r="A5865" t="s">
        <v>19898</v>
      </c>
      <c r="B5865" t="s">
        <v>19899</v>
      </c>
      <c r="C5865" t="s">
        <v>2365</v>
      </c>
      <c r="D5865" t="s">
        <v>19900</v>
      </c>
      <c r="E5865">
        <v>12.636766840306301</v>
      </c>
      <c r="F5865">
        <v>-2.22570154181187</v>
      </c>
      <c r="G5865">
        <v>0.51131637828425303</v>
      </c>
      <c r="H5865">
        <v>-4.35288529047381</v>
      </c>
      <c r="I5865" s="2">
        <v>1.34357459169262E-5</v>
      </c>
      <c r="J5865">
        <v>7.8951085997166397E-4</v>
      </c>
      <c r="K5865" t="s">
        <v>408</v>
      </c>
      <c r="L5865">
        <f t="shared" si="91"/>
        <v>2.22570154181187</v>
      </c>
      <c r="M5865" t="s">
        <v>18920</v>
      </c>
    </row>
    <row r="5866" spans="1:13" x14ac:dyDescent="0.2">
      <c r="A5866" t="s">
        <v>19901</v>
      </c>
      <c r="B5866" t="s">
        <v>19902</v>
      </c>
      <c r="C5866">
        <v>0</v>
      </c>
      <c r="D5866" t="s">
        <v>19903</v>
      </c>
      <c r="E5866">
        <v>12.604688685577299</v>
      </c>
      <c r="F5866">
        <v>1.9774359625676301</v>
      </c>
      <c r="G5866">
        <v>0.60462883817507196</v>
      </c>
      <c r="H5866">
        <v>3.2704956127068798</v>
      </c>
      <c r="I5866">
        <v>1.0735920753892801E-3</v>
      </c>
      <c r="J5866">
        <v>1.16003474766631E-2</v>
      </c>
      <c r="K5866" t="s">
        <v>19001</v>
      </c>
      <c r="L5866">
        <f t="shared" si="91"/>
        <v>-1.9774359625676301</v>
      </c>
      <c r="M5866" t="s">
        <v>18920</v>
      </c>
    </row>
    <row r="5867" spans="1:13" x14ac:dyDescent="0.2">
      <c r="A5867" t="s">
        <v>19904</v>
      </c>
      <c r="B5867" t="s">
        <v>19905</v>
      </c>
      <c r="C5867" t="s">
        <v>19906</v>
      </c>
      <c r="D5867" t="s">
        <v>19907</v>
      </c>
      <c r="E5867">
        <v>12.5621502785019</v>
      </c>
      <c r="F5867">
        <v>2.3590732832939398</v>
      </c>
      <c r="G5867">
        <v>0.88939165571886802</v>
      </c>
      <c r="H5867">
        <v>2.65245718028148</v>
      </c>
      <c r="I5867">
        <v>7.9908262667886792E-3</v>
      </c>
      <c r="J5867">
        <v>4.56088417249223E-2</v>
      </c>
      <c r="K5867" t="s">
        <v>19001</v>
      </c>
      <c r="L5867">
        <f t="shared" si="91"/>
        <v>-2.3590732832939398</v>
      </c>
      <c r="M5867" t="s">
        <v>18920</v>
      </c>
    </row>
    <row r="5868" spans="1:13" x14ac:dyDescent="0.2">
      <c r="A5868" t="s">
        <v>19908</v>
      </c>
      <c r="B5868" t="s">
        <v>19909</v>
      </c>
      <c r="C5868" t="s">
        <v>14879</v>
      </c>
      <c r="D5868" t="s">
        <v>14880</v>
      </c>
      <c r="E5868">
        <v>12.5525302922807</v>
      </c>
      <c r="F5868">
        <v>2.4748229355654701</v>
      </c>
      <c r="G5868">
        <v>0.66670443621735598</v>
      </c>
      <c r="H5868">
        <v>3.7120241011245301</v>
      </c>
      <c r="I5868">
        <v>2.0560840346784301E-4</v>
      </c>
      <c r="J5868">
        <v>4.4432684983895503E-3</v>
      </c>
      <c r="K5868" t="s">
        <v>19001</v>
      </c>
      <c r="L5868">
        <f t="shared" si="91"/>
        <v>-2.4748229355654701</v>
      </c>
      <c r="M5868" t="s">
        <v>18920</v>
      </c>
    </row>
    <row r="5869" spans="1:13" x14ac:dyDescent="0.2">
      <c r="A5869" t="s">
        <v>19910</v>
      </c>
      <c r="B5869" t="s">
        <v>19911</v>
      </c>
      <c r="C5869">
        <v>0</v>
      </c>
      <c r="D5869" t="s">
        <v>19912</v>
      </c>
      <c r="E5869">
        <v>12.551601912490099</v>
      </c>
      <c r="F5869">
        <v>-2.4343117329944701</v>
      </c>
      <c r="G5869">
        <v>0.79318927335550404</v>
      </c>
      <c r="H5869">
        <v>-3.06901746501988</v>
      </c>
      <c r="I5869">
        <v>2.1476403563266198E-3</v>
      </c>
      <c r="J5869">
        <v>1.8754996118181301E-2</v>
      </c>
      <c r="K5869" t="s">
        <v>408</v>
      </c>
      <c r="L5869">
        <f t="shared" si="91"/>
        <v>2.4343117329944701</v>
      </c>
      <c r="M5869" t="s">
        <v>18920</v>
      </c>
    </row>
    <row r="5870" spans="1:13" x14ac:dyDescent="0.2">
      <c r="A5870" t="s">
        <v>19913</v>
      </c>
      <c r="B5870" t="s">
        <v>19914</v>
      </c>
      <c r="C5870" t="s">
        <v>17627</v>
      </c>
      <c r="D5870" t="s">
        <v>19915</v>
      </c>
      <c r="E5870">
        <v>12.471936095619199</v>
      </c>
      <c r="F5870">
        <v>5.1715185693398498</v>
      </c>
      <c r="G5870">
        <v>1.04331029182319</v>
      </c>
      <c r="H5870">
        <v>4.9568365325933703</v>
      </c>
      <c r="I5870" s="2">
        <v>7.16502101270136E-7</v>
      </c>
      <c r="J5870">
        <v>1.15136376119486E-4</v>
      </c>
      <c r="K5870" t="s">
        <v>19001</v>
      </c>
      <c r="L5870">
        <f t="shared" si="91"/>
        <v>-5.1715185693398498</v>
      </c>
      <c r="M5870" t="s">
        <v>18920</v>
      </c>
    </row>
    <row r="5871" spans="1:13" x14ac:dyDescent="0.2">
      <c r="A5871" t="s">
        <v>19916</v>
      </c>
      <c r="B5871" t="s">
        <v>19917</v>
      </c>
      <c r="C5871" t="s">
        <v>19918</v>
      </c>
      <c r="D5871" t="s">
        <v>19919</v>
      </c>
      <c r="E5871">
        <v>12.3795106992351</v>
      </c>
      <c r="F5871">
        <v>-1.4375171934981901</v>
      </c>
      <c r="G5871">
        <v>0.51867056773045095</v>
      </c>
      <c r="H5871">
        <v>-2.7715418667157801</v>
      </c>
      <c r="I5871">
        <v>5.5791497180804903E-3</v>
      </c>
      <c r="J5871">
        <v>3.5533060247165099E-2</v>
      </c>
      <c r="K5871" t="s">
        <v>408</v>
      </c>
      <c r="L5871">
        <f t="shared" si="91"/>
        <v>1.4375171934981901</v>
      </c>
      <c r="M5871" t="s">
        <v>18920</v>
      </c>
    </row>
    <row r="5872" spans="1:13" x14ac:dyDescent="0.2">
      <c r="A5872" t="s">
        <v>19920</v>
      </c>
      <c r="B5872" t="s">
        <v>148</v>
      </c>
      <c r="C5872" t="s">
        <v>640</v>
      </c>
      <c r="D5872" t="s">
        <v>641</v>
      </c>
      <c r="E5872">
        <v>12.348209775732199</v>
      </c>
      <c r="F5872">
        <v>-2.35322656987096</v>
      </c>
      <c r="G5872">
        <v>0.75063954805177502</v>
      </c>
      <c r="H5872">
        <v>-3.1349621479158398</v>
      </c>
      <c r="I5872">
        <v>1.71876287577811E-3</v>
      </c>
      <c r="J5872">
        <v>1.60823897022708E-2</v>
      </c>
      <c r="K5872" t="s">
        <v>408</v>
      </c>
      <c r="L5872">
        <f t="shared" si="91"/>
        <v>2.35322656987096</v>
      </c>
      <c r="M5872" t="s">
        <v>18920</v>
      </c>
    </row>
    <row r="5873" spans="1:13" x14ac:dyDescent="0.2">
      <c r="A5873" t="s">
        <v>19921</v>
      </c>
      <c r="B5873" t="s">
        <v>19922</v>
      </c>
      <c r="C5873" t="s">
        <v>19923</v>
      </c>
      <c r="D5873" t="s">
        <v>19924</v>
      </c>
      <c r="E5873">
        <v>12.305749986422899</v>
      </c>
      <c r="F5873">
        <v>2.3623814845337101</v>
      </c>
      <c r="G5873">
        <v>0.55179905556256004</v>
      </c>
      <c r="H5873">
        <v>4.2812350994788497</v>
      </c>
      <c r="I5873" s="2">
        <v>1.8585887535291099E-5</v>
      </c>
      <c r="J5873">
        <v>9.3933675148120499E-4</v>
      </c>
      <c r="K5873" t="s">
        <v>19001</v>
      </c>
      <c r="L5873">
        <f t="shared" si="91"/>
        <v>-2.3623814845337101</v>
      </c>
      <c r="M5873" t="s">
        <v>18920</v>
      </c>
    </row>
    <row r="5874" spans="1:13" x14ac:dyDescent="0.2">
      <c r="A5874" t="s">
        <v>19925</v>
      </c>
      <c r="B5874" t="s">
        <v>19926</v>
      </c>
      <c r="C5874" t="s">
        <v>3537</v>
      </c>
      <c r="D5874" t="s">
        <v>19927</v>
      </c>
      <c r="E5874">
        <v>12.259103956491</v>
      </c>
      <c r="F5874">
        <v>2.0776939804872399</v>
      </c>
      <c r="G5874">
        <v>0.61995654050322502</v>
      </c>
      <c r="H5874">
        <v>3.35135423976776</v>
      </c>
      <c r="I5874">
        <v>8.0417361098869902E-4</v>
      </c>
      <c r="J5874">
        <v>9.8818745491493706E-3</v>
      </c>
      <c r="K5874" t="s">
        <v>19001</v>
      </c>
      <c r="L5874">
        <f t="shared" si="91"/>
        <v>-2.0776939804872399</v>
      </c>
      <c r="M5874" t="s">
        <v>18920</v>
      </c>
    </row>
    <row r="5875" spans="1:13" x14ac:dyDescent="0.2">
      <c r="A5875" t="s">
        <v>19928</v>
      </c>
      <c r="B5875" t="s">
        <v>19929</v>
      </c>
      <c r="C5875" t="s">
        <v>7799</v>
      </c>
      <c r="D5875" t="s">
        <v>19930</v>
      </c>
      <c r="E5875">
        <v>12.236458358513801</v>
      </c>
      <c r="F5875">
        <v>2.2296556049238401</v>
      </c>
      <c r="G5875">
        <v>0.67394988759126495</v>
      </c>
      <c r="H5875">
        <v>3.3083403469251298</v>
      </c>
      <c r="I5875">
        <v>9.3850678320771502E-4</v>
      </c>
      <c r="J5875">
        <v>1.07943460078404E-2</v>
      </c>
      <c r="K5875" t="s">
        <v>19001</v>
      </c>
      <c r="L5875">
        <f t="shared" si="91"/>
        <v>-2.2296556049238401</v>
      </c>
      <c r="M5875" t="s">
        <v>18920</v>
      </c>
    </row>
    <row r="5876" spans="1:13" x14ac:dyDescent="0.2">
      <c r="A5876" t="s">
        <v>19931</v>
      </c>
      <c r="B5876" t="s">
        <v>19932</v>
      </c>
      <c r="C5876" t="s">
        <v>4572</v>
      </c>
      <c r="D5876" t="s">
        <v>8154</v>
      </c>
      <c r="E5876">
        <v>12.0341796494418</v>
      </c>
      <c r="F5876">
        <v>2.46070250142817</v>
      </c>
      <c r="G5876">
        <v>0.74472615279128795</v>
      </c>
      <c r="H5876">
        <v>3.3041709253868299</v>
      </c>
      <c r="I5876">
        <v>9.5257735149756003E-4</v>
      </c>
      <c r="J5876">
        <v>1.08456645828911E-2</v>
      </c>
      <c r="K5876" t="s">
        <v>19001</v>
      </c>
      <c r="L5876">
        <f t="shared" si="91"/>
        <v>-2.46070250142817</v>
      </c>
      <c r="M5876" t="s">
        <v>18920</v>
      </c>
    </row>
    <row r="5877" spans="1:13" x14ac:dyDescent="0.2">
      <c r="A5877" t="s">
        <v>19933</v>
      </c>
      <c r="B5877" t="s">
        <v>19934</v>
      </c>
      <c r="C5877" t="s">
        <v>12623</v>
      </c>
      <c r="D5877" t="s">
        <v>19935</v>
      </c>
      <c r="E5877">
        <v>11.988650960455301</v>
      </c>
      <c r="F5877">
        <v>2.2264654511361002</v>
      </c>
      <c r="G5877">
        <v>0.60520315891073395</v>
      </c>
      <c r="H5877">
        <v>3.67887281874631</v>
      </c>
      <c r="I5877">
        <v>2.3426704795337101E-4</v>
      </c>
      <c r="J5877">
        <v>4.67987804953327E-3</v>
      </c>
      <c r="K5877" t="s">
        <v>19001</v>
      </c>
      <c r="L5877">
        <f t="shared" si="91"/>
        <v>-2.2264654511361002</v>
      </c>
      <c r="M5877" t="s">
        <v>18920</v>
      </c>
    </row>
    <row r="5878" spans="1:13" x14ac:dyDescent="0.2">
      <c r="A5878" t="s">
        <v>19936</v>
      </c>
      <c r="B5878" t="s">
        <v>19937</v>
      </c>
      <c r="C5878" t="s">
        <v>19938</v>
      </c>
      <c r="D5878" t="s">
        <v>19939</v>
      </c>
      <c r="E5878">
        <v>11.9155803125226</v>
      </c>
      <c r="F5878">
        <v>1.79446413749091</v>
      </c>
      <c r="G5878">
        <v>0.55441844345728997</v>
      </c>
      <c r="H5878">
        <v>3.2366602494333301</v>
      </c>
      <c r="I5878">
        <v>1.2093730274141E-3</v>
      </c>
      <c r="J5878">
        <v>1.2674148432782801E-2</v>
      </c>
      <c r="K5878" t="s">
        <v>19001</v>
      </c>
      <c r="L5878">
        <f t="shared" si="91"/>
        <v>-1.79446413749091</v>
      </c>
      <c r="M5878" t="s">
        <v>18920</v>
      </c>
    </row>
    <row r="5879" spans="1:13" x14ac:dyDescent="0.2">
      <c r="A5879" t="s">
        <v>19940</v>
      </c>
      <c r="B5879" t="s">
        <v>19941</v>
      </c>
      <c r="C5879">
        <v>0</v>
      </c>
      <c r="D5879" t="s">
        <v>19942</v>
      </c>
      <c r="E5879">
        <v>11.774373341980899</v>
      </c>
      <c r="F5879">
        <v>-1.9499305756812499</v>
      </c>
      <c r="G5879">
        <v>0.68998278130706603</v>
      </c>
      <c r="H5879">
        <v>-2.8260568647632098</v>
      </c>
      <c r="I5879">
        <v>4.7124897417590598E-3</v>
      </c>
      <c r="J5879">
        <v>3.1824540098711197E-2</v>
      </c>
      <c r="K5879" t="s">
        <v>408</v>
      </c>
      <c r="L5879">
        <f t="shared" si="91"/>
        <v>1.9499305756812499</v>
      </c>
      <c r="M5879" t="s">
        <v>18920</v>
      </c>
    </row>
    <row r="5880" spans="1:13" x14ac:dyDescent="0.2">
      <c r="A5880" t="s">
        <v>19943</v>
      </c>
      <c r="B5880" t="s">
        <v>19944</v>
      </c>
      <c r="C5880">
        <v>0</v>
      </c>
      <c r="D5880" t="s">
        <v>19945</v>
      </c>
      <c r="E5880">
        <v>11.698167135246599</v>
      </c>
      <c r="F5880">
        <v>2.64049710741673</v>
      </c>
      <c r="G5880">
        <v>0.69853442568894397</v>
      </c>
      <c r="H5880">
        <v>3.7800529369937501</v>
      </c>
      <c r="I5880">
        <v>1.5679501848683101E-4</v>
      </c>
      <c r="J5880">
        <v>3.65291591396642E-3</v>
      </c>
      <c r="K5880" t="s">
        <v>19001</v>
      </c>
      <c r="L5880">
        <f t="shared" si="91"/>
        <v>-2.64049710741673</v>
      </c>
      <c r="M5880" t="s">
        <v>18920</v>
      </c>
    </row>
    <row r="5881" spans="1:13" x14ac:dyDescent="0.2">
      <c r="A5881" t="s">
        <v>19946</v>
      </c>
      <c r="B5881" t="s">
        <v>19947</v>
      </c>
      <c r="C5881" t="s">
        <v>19948</v>
      </c>
      <c r="D5881" t="s">
        <v>19949</v>
      </c>
      <c r="E5881">
        <v>11.695636783921399</v>
      </c>
      <c r="F5881">
        <v>1.6955106696316899</v>
      </c>
      <c r="G5881">
        <v>0.56189693743286495</v>
      </c>
      <c r="H5881">
        <v>3.0174762606430301</v>
      </c>
      <c r="I5881">
        <v>2.5488900439762899E-3</v>
      </c>
      <c r="J5881">
        <v>2.1073738661740601E-2</v>
      </c>
      <c r="K5881" t="s">
        <v>19001</v>
      </c>
      <c r="L5881">
        <f t="shared" si="91"/>
        <v>-1.6955106696316899</v>
      </c>
      <c r="M5881" t="s">
        <v>18920</v>
      </c>
    </row>
    <row r="5882" spans="1:13" x14ac:dyDescent="0.2">
      <c r="A5882" t="s">
        <v>19950</v>
      </c>
      <c r="B5882" t="s">
        <v>19951</v>
      </c>
      <c r="C5882" t="s">
        <v>19952</v>
      </c>
      <c r="D5882" t="s">
        <v>19953</v>
      </c>
      <c r="E5882">
        <v>11.611056449073899</v>
      </c>
      <c r="F5882">
        <v>1.60204504005607</v>
      </c>
      <c r="G5882">
        <v>0.57853382237457796</v>
      </c>
      <c r="H5882">
        <v>2.7691467259088101</v>
      </c>
      <c r="I5882">
        <v>5.6203318216640303E-3</v>
      </c>
      <c r="J5882">
        <v>3.5686544606249697E-2</v>
      </c>
      <c r="K5882" t="s">
        <v>19001</v>
      </c>
      <c r="L5882">
        <f t="shared" si="91"/>
        <v>-1.60204504005607</v>
      </c>
      <c r="M5882" t="s">
        <v>18920</v>
      </c>
    </row>
    <row r="5883" spans="1:13" x14ac:dyDescent="0.2">
      <c r="A5883" t="s">
        <v>19954</v>
      </c>
      <c r="B5883" t="s">
        <v>19955</v>
      </c>
      <c r="C5883">
        <v>0</v>
      </c>
      <c r="D5883" t="s">
        <v>15655</v>
      </c>
      <c r="E5883">
        <v>11.561985774943</v>
      </c>
      <c r="F5883">
        <v>-2.8070315535852299</v>
      </c>
      <c r="G5883">
        <v>0.83052049425666497</v>
      </c>
      <c r="H5883">
        <v>-3.3798462205289499</v>
      </c>
      <c r="I5883">
        <v>7.25263969433067E-4</v>
      </c>
      <c r="J5883">
        <v>9.1440939566113499E-3</v>
      </c>
      <c r="K5883" t="s">
        <v>408</v>
      </c>
      <c r="L5883">
        <f t="shared" si="91"/>
        <v>2.8070315535852299</v>
      </c>
      <c r="M5883" t="s">
        <v>18920</v>
      </c>
    </row>
    <row r="5884" spans="1:13" x14ac:dyDescent="0.2">
      <c r="A5884" t="s">
        <v>19956</v>
      </c>
      <c r="B5884" t="s">
        <v>19957</v>
      </c>
      <c r="C5884" t="s">
        <v>14050</v>
      </c>
      <c r="D5884" t="s">
        <v>19958</v>
      </c>
      <c r="E5884">
        <v>11.468484897065901</v>
      </c>
      <c r="F5884">
        <v>1.58830766778428</v>
      </c>
      <c r="G5884">
        <v>0.50520141111568595</v>
      </c>
      <c r="H5884">
        <v>3.14390980079938</v>
      </c>
      <c r="I5884">
        <v>1.66706815827943E-3</v>
      </c>
      <c r="J5884">
        <v>1.57578477404209E-2</v>
      </c>
      <c r="K5884" t="s">
        <v>19001</v>
      </c>
      <c r="L5884">
        <f t="shared" si="91"/>
        <v>-1.58830766778428</v>
      </c>
      <c r="M5884" t="s">
        <v>18920</v>
      </c>
    </row>
    <row r="5885" spans="1:13" x14ac:dyDescent="0.2">
      <c r="A5885" t="s">
        <v>19959</v>
      </c>
      <c r="B5885" t="s">
        <v>19960</v>
      </c>
      <c r="C5885" t="s">
        <v>19961</v>
      </c>
      <c r="D5885" t="s">
        <v>19962</v>
      </c>
      <c r="E5885">
        <v>11.3839189823053</v>
      </c>
      <c r="F5885">
        <v>1.7948115775803799</v>
      </c>
      <c r="G5885">
        <v>0.51778478032633002</v>
      </c>
      <c r="H5885">
        <v>3.4663274120363599</v>
      </c>
      <c r="I5885">
        <v>5.2762034829222104E-4</v>
      </c>
      <c r="J5885">
        <v>7.6729476542890199E-3</v>
      </c>
      <c r="K5885" t="s">
        <v>19001</v>
      </c>
      <c r="L5885">
        <f t="shared" si="91"/>
        <v>-1.7948115775803799</v>
      </c>
      <c r="M5885" t="s">
        <v>18920</v>
      </c>
    </row>
    <row r="5886" spans="1:13" x14ac:dyDescent="0.2">
      <c r="A5886" t="s">
        <v>19963</v>
      </c>
      <c r="B5886" t="s">
        <v>19964</v>
      </c>
      <c r="C5886" t="s">
        <v>12206</v>
      </c>
      <c r="D5886" t="s">
        <v>19965</v>
      </c>
      <c r="E5886">
        <v>11.322187078590501</v>
      </c>
      <c r="F5886">
        <v>1.7048319636798199</v>
      </c>
      <c r="G5886">
        <v>0.577182691373611</v>
      </c>
      <c r="H5886">
        <v>2.9537129043536798</v>
      </c>
      <c r="I5886">
        <v>3.1397594918660099E-3</v>
      </c>
      <c r="J5886">
        <v>2.41434021294776E-2</v>
      </c>
      <c r="K5886" t="s">
        <v>19001</v>
      </c>
      <c r="L5886">
        <f t="shared" si="91"/>
        <v>-1.7048319636798199</v>
      </c>
      <c r="M5886" t="s">
        <v>18920</v>
      </c>
    </row>
    <row r="5887" spans="1:13" x14ac:dyDescent="0.2">
      <c r="A5887" t="s">
        <v>19966</v>
      </c>
      <c r="B5887" t="s">
        <v>19967</v>
      </c>
      <c r="C5887" t="s">
        <v>19968</v>
      </c>
      <c r="D5887" t="s">
        <v>19969</v>
      </c>
      <c r="E5887">
        <v>11.3038011304915</v>
      </c>
      <c r="F5887">
        <v>2.94798956387107</v>
      </c>
      <c r="G5887">
        <v>0.71312740233942995</v>
      </c>
      <c r="H5887">
        <v>4.1338890557285097</v>
      </c>
      <c r="I5887" s="2">
        <v>3.5667570237745298E-5</v>
      </c>
      <c r="J5887">
        <v>1.4237494438213399E-3</v>
      </c>
      <c r="K5887" t="s">
        <v>19001</v>
      </c>
      <c r="L5887">
        <f t="shared" si="91"/>
        <v>-2.94798956387107</v>
      </c>
      <c r="M5887" t="s">
        <v>18920</v>
      </c>
    </row>
    <row r="5888" spans="1:13" x14ac:dyDescent="0.2">
      <c r="A5888" t="s">
        <v>19970</v>
      </c>
      <c r="B5888" t="s">
        <v>19971</v>
      </c>
      <c r="C5888">
        <v>0</v>
      </c>
      <c r="D5888" t="s">
        <v>19972</v>
      </c>
      <c r="E5888">
        <v>11.2993767063095</v>
      </c>
      <c r="F5888">
        <v>1.86672916535698</v>
      </c>
      <c r="G5888">
        <v>0.59502966327001305</v>
      </c>
      <c r="H5888">
        <v>3.13720353889298</v>
      </c>
      <c r="I5888">
        <v>1.7056767231417699E-3</v>
      </c>
      <c r="J5888">
        <v>1.6030960527086399E-2</v>
      </c>
      <c r="K5888" t="s">
        <v>19001</v>
      </c>
      <c r="L5888">
        <f t="shared" si="91"/>
        <v>-1.86672916535698</v>
      </c>
      <c r="M5888" t="s">
        <v>18920</v>
      </c>
    </row>
    <row r="5889" spans="1:13" x14ac:dyDescent="0.2">
      <c r="A5889" t="s">
        <v>19973</v>
      </c>
      <c r="B5889" t="s">
        <v>19974</v>
      </c>
      <c r="C5889" t="s">
        <v>12669</v>
      </c>
      <c r="D5889" t="s">
        <v>19975</v>
      </c>
      <c r="E5889">
        <v>11.2442801584712</v>
      </c>
      <c r="F5889">
        <v>1.7527812585910001</v>
      </c>
      <c r="G5889">
        <v>0.64162785674767198</v>
      </c>
      <c r="H5889">
        <v>2.7317723820091202</v>
      </c>
      <c r="I5889">
        <v>6.2994645349382997E-3</v>
      </c>
      <c r="J5889">
        <v>3.8628908258765499E-2</v>
      </c>
      <c r="K5889" t="s">
        <v>19001</v>
      </c>
      <c r="L5889">
        <f t="shared" si="91"/>
        <v>-1.7527812585910001</v>
      </c>
      <c r="M5889" t="s">
        <v>18920</v>
      </c>
    </row>
    <row r="5890" spans="1:13" x14ac:dyDescent="0.2">
      <c r="A5890" t="s">
        <v>19976</v>
      </c>
      <c r="B5890" t="s">
        <v>19977</v>
      </c>
      <c r="C5890" t="s">
        <v>5498</v>
      </c>
      <c r="D5890" t="s">
        <v>19978</v>
      </c>
      <c r="E5890">
        <v>11.2296191779912</v>
      </c>
      <c r="F5890">
        <v>1.9813726454395</v>
      </c>
      <c r="G5890">
        <v>0.59940830626314701</v>
      </c>
      <c r="H5890">
        <v>3.3055475286818199</v>
      </c>
      <c r="I5890">
        <v>9.4791025782008402E-4</v>
      </c>
      <c r="J5890">
        <v>1.08456645828911E-2</v>
      </c>
      <c r="K5890" t="s">
        <v>19001</v>
      </c>
      <c r="L5890">
        <f t="shared" ref="L5890:L5953" si="92">F5890*-1</f>
        <v>-1.9813726454395</v>
      </c>
      <c r="M5890" t="s">
        <v>18920</v>
      </c>
    </row>
    <row r="5891" spans="1:13" x14ac:dyDescent="0.2">
      <c r="A5891" t="s">
        <v>19979</v>
      </c>
      <c r="B5891" t="s">
        <v>19980</v>
      </c>
      <c r="C5891" t="s">
        <v>19707</v>
      </c>
      <c r="D5891" t="s">
        <v>19981</v>
      </c>
      <c r="E5891">
        <v>11.1252728813585</v>
      </c>
      <c r="F5891">
        <v>-2.7575991049500099</v>
      </c>
      <c r="G5891">
        <v>0.72141982797287496</v>
      </c>
      <c r="H5891">
        <v>-3.82246092777712</v>
      </c>
      <c r="I5891">
        <v>1.3212641937769001E-4</v>
      </c>
      <c r="J5891">
        <v>3.2472010597646402E-3</v>
      </c>
      <c r="K5891" t="s">
        <v>408</v>
      </c>
      <c r="L5891">
        <f t="shared" si="92"/>
        <v>2.7575991049500099</v>
      </c>
      <c r="M5891" t="s">
        <v>18920</v>
      </c>
    </row>
    <row r="5892" spans="1:13" x14ac:dyDescent="0.2">
      <c r="A5892" t="s">
        <v>19982</v>
      </c>
      <c r="B5892" t="s">
        <v>162</v>
      </c>
      <c r="C5892" t="s">
        <v>636</v>
      </c>
      <c r="D5892" t="s">
        <v>658</v>
      </c>
      <c r="E5892">
        <v>11.124518972417</v>
      </c>
      <c r="F5892">
        <v>-1.8724359536689199</v>
      </c>
      <c r="G5892">
        <v>0.58198232361971503</v>
      </c>
      <c r="H5892">
        <v>-3.2173416230635001</v>
      </c>
      <c r="I5892">
        <v>1.29384438466162E-3</v>
      </c>
      <c r="J5892">
        <v>1.33144872884636E-2</v>
      </c>
      <c r="K5892" t="s">
        <v>408</v>
      </c>
      <c r="L5892">
        <f t="shared" si="92"/>
        <v>1.8724359536689199</v>
      </c>
      <c r="M5892" t="s">
        <v>18920</v>
      </c>
    </row>
    <row r="5893" spans="1:13" x14ac:dyDescent="0.2">
      <c r="A5893" t="s">
        <v>19983</v>
      </c>
      <c r="B5893" t="s">
        <v>19984</v>
      </c>
      <c r="C5893" t="s">
        <v>13722</v>
      </c>
      <c r="D5893" t="s">
        <v>19985</v>
      </c>
      <c r="E5893">
        <v>11.112300488006699</v>
      </c>
      <c r="F5893">
        <v>4.7766160272003004</v>
      </c>
      <c r="G5893">
        <v>0.92056435219108601</v>
      </c>
      <c r="H5893">
        <v>5.1887910017710501</v>
      </c>
      <c r="I5893" s="2">
        <v>2.11663792004687E-7</v>
      </c>
      <c r="J5893" s="2">
        <v>5.5270707687223998E-5</v>
      </c>
      <c r="K5893" t="s">
        <v>19001</v>
      </c>
      <c r="L5893">
        <f t="shared" si="92"/>
        <v>-4.7766160272003004</v>
      </c>
      <c r="M5893" t="s">
        <v>18920</v>
      </c>
    </row>
    <row r="5894" spans="1:13" x14ac:dyDescent="0.2">
      <c r="A5894" t="s">
        <v>19986</v>
      </c>
      <c r="B5894" t="s">
        <v>19987</v>
      </c>
      <c r="C5894">
        <v>0</v>
      </c>
      <c r="D5894" t="s">
        <v>19988</v>
      </c>
      <c r="E5894">
        <v>11.1010881277892</v>
      </c>
      <c r="F5894">
        <v>2.6405335782893702</v>
      </c>
      <c r="G5894">
        <v>0.67675609388698299</v>
      </c>
      <c r="H5894">
        <v>3.9017507225141199</v>
      </c>
      <c r="I5894" s="2">
        <v>9.5499476431623606E-5</v>
      </c>
      <c r="J5894">
        <v>2.6365428140836399E-3</v>
      </c>
      <c r="K5894" t="s">
        <v>19001</v>
      </c>
      <c r="L5894">
        <f t="shared" si="92"/>
        <v>-2.6405335782893702</v>
      </c>
      <c r="M5894" t="s">
        <v>18920</v>
      </c>
    </row>
    <row r="5895" spans="1:13" x14ac:dyDescent="0.2">
      <c r="A5895" t="s">
        <v>19989</v>
      </c>
      <c r="B5895" t="s">
        <v>19990</v>
      </c>
      <c r="C5895">
        <v>0</v>
      </c>
      <c r="D5895" t="s">
        <v>19991</v>
      </c>
      <c r="E5895">
        <v>10.939791332929</v>
      </c>
      <c r="F5895">
        <v>6.8390018514985798</v>
      </c>
      <c r="G5895">
        <v>1.2491569691717701</v>
      </c>
      <c r="H5895">
        <v>5.4748938846597097</v>
      </c>
      <c r="I5895" s="2">
        <v>4.3777386386950703E-8</v>
      </c>
      <c r="J5895" s="2">
        <v>1.7147055030438699E-5</v>
      </c>
      <c r="K5895" t="s">
        <v>19001</v>
      </c>
      <c r="L5895">
        <f t="shared" si="92"/>
        <v>-6.8390018514985798</v>
      </c>
      <c r="M5895" t="s">
        <v>18920</v>
      </c>
    </row>
    <row r="5896" spans="1:13" x14ac:dyDescent="0.2">
      <c r="A5896" t="s">
        <v>19992</v>
      </c>
      <c r="B5896" t="s">
        <v>19993</v>
      </c>
      <c r="C5896" t="s">
        <v>19994</v>
      </c>
      <c r="D5896" t="s">
        <v>19995</v>
      </c>
      <c r="E5896">
        <v>10.9297687908141</v>
      </c>
      <c r="F5896">
        <v>3.3415290845036099</v>
      </c>
      <c r="G5896">
        <v>0.67824500908213203</v>
      </c>
      <c r="H5896">
        <v>4.92672860066555</v>
      </c>
      <c r="I5896" s="2">
        <v>8.3617771013469303E-7</v>
      </c>
      <c r="J5896">
        <v>1.31008142735353E-4</v>
      </c>
      <c r="K5896" t="s">
        <v>19001</v>
      </c>
      <c r="L5896">
        <f t="shared" si="92"/>
        <v>-3.3415290845036099</v>
      </c>
      <c r="M5896" t="s">
        <v>18920</v>
      </c>
    </row>
    <row r="5897" spans="1:13" x14ac:dyDescent="0.2">
      <c r="A5897" t="s">
        <v>19996</v>
      </c>
      <c r="B5897" t="s">
        <v>19997</v>
      </c>
      <c r="C5897" t="s">
        <v>9347</v>
      </c>
      <c r="D5897" t="s">
        <v>19998</v>
      </c>
      <c r="E5897">
        <v>10.894237227592701</v>
      </c>
      <c r="F5897">
        <v>1.6054696645289199</v>
      </c>
      <c r="G5897">
        <v>0.46797951643501701</v>
      </c>
      <c r="H5897">
        <v>3.4306408894968299</v>
      </c>
      <c r="I5897">
        <v>6.0215718244146902E-4</v>
      </c>
      <c r="J5897">
        <v>8.2216101576485495E-3</v>
      </c>
      <c r="K5897" t="s">
        <v>19001</v>
      </c>
      <c r="L5897">
        <f t="shared" si="92"/>
        <v>-1.6054696645289199</v>
      </c>
      <c r="M5897" t="s">
        <v>18920</v>
      </c>
    </row>
    <row r="5898" spans="1:13" x14ac:dyDescent="0.2">
      <c r="A5898" t="s">
        <v>19999</v>
      </c>
      <c r="B5898" t="s">
        <v>20000</v>
      </c>
      <c r="C5898" t="s">
        <v>20001</v>
      </c>
      <c r="D5898" t="s">
        <v>20002</v>
      </c>
      <c r="E5898">
        <v>10.8482349097495</v>
      </c>
      <c r="F5898">
        <v>-1.6859160761391501</v>
      </c>
      <c r="G5898">
        <v>0.60694755132942901</v>
      </c>
      <c r="H5898">
        <v>-2.7776964787919498</v>
      </c>
      <c r="I5898">
        <v>5.47457305154141E-3</v>
      </c>
      <c r="J5898">
        <v>3.5333830395478903E-2</v>
      </c>
      <c r="K5898" t="s">
        <v>408</v>
      </c>
      <c r="L5898">
        <f t="shared" si="92"/>
        <v>1.6859160761391501</v>
      </c>
      <c r="M5898" t="s">
        <v>18920</v>
      </c>
    </row>
    <row r="5899" spans="1:13" x14ac:dyDescent="0.2">
      <c r="A5899" t="s">
        <v>20003</v>
      </c>
      <c r="B5899" t="s">
        <v>20004</v>
      </c>
      <c r="C5899" t="s">
        <v>9480</v>
      </c>
      <c r="D5899" t="s">
        <v>20005</v>
      </c>
      <c r="E5899">
        <v>10.8438812035099</v>
      </c>
      <c r="F5899">
        <v>1.6215282013511101</v>
      </c>
      <c r="G5899">
        <v>0.58852967575438697</v>
      </c>
      <c r="H5899">
        <v>2.7552190962547698</v>
      </c>
      <c r="I5899">
        <v>5.8652844661422404E-3</v>
      </c>
      <c r="J5899">
        <v>3.6905359186057599E-2</v>
      </c>
      <c r="K5899" t="s">
        <v>19001</v>
      </c>
      <c r="L5899">
        <f t="shared" si="92"/>
        <v>-1.6215282013511101</v>
      </c>
      <c r="M5899" t="s">
        <v>18920</v>
      </c>
    </row>
    <row r="5900" spans="1:13" x14ac:dyDescent="0.2">
      <c r="A5900" t="s">
        <v>20006</v>
      </c>
      <c r="B5900" t="s">
        <v>20007</v>
      </c>
      <c r="C5900">
        <v>0</v>
      </c>
      <c r="D5900" t="s">
        <v>20008</v>
      </c>
      <c r="E5900">
        <v>10.8062840665285</v>
      </c>
      <c r="F5900">
        <v>2.2405212116654201</v>
      </c>
      <c r="G5900">
        <v>0.71922387666804899</v>
      </c>
      <c r="H5900">
        <v>3.11519303564432</v>
      </c>
      <c r="I5900">
        <v>1.8382456752276601E-3</v>
      </c>
      <c r="J5900">
        <v>1.6863640689287699E-2</v>
      </c>
      <c r="K5900" t="s">
        <v>19001</v>
      </c>
      <c r="L5900">
        <f t="shared" si="92"/>
        <v>-2.2405212116654201</v>
      </c>
      <c r="M5900" t="s">
        <v>18920</v>
      </c>
    </row>
    <row r="5901" spans="1:13" x14ac:dyDescent="0.2">
      <c r="A5901" t="s">
        <v>20009</v>
      </c>
      <c r="B5901" t="s">
        <v>20010</v>
      </c>
      <c r="C5901" t="s">
        <v>20011</v>
      </c>
      <c r="D5901" t="s">
        <v>20012</v>
      </c>
      <c r="E5901">
        <v>10.5718228519536</v>
      </c>
      <c r="F5901">
        <v>2.0247191751009899</v>
      </c>
      <c r="G5901">
        <v>0.69888782391652704</v>
      </c>
      <c r="H5901">
        <v>2.8970588781395299</v>
      </c>
      <c r="I5901">
        <v>3.7667905445480702E-3</v>
      </c>
      <c r="J5901">
        <v>2.73539702696208E-2</v>
      </c>
      <c r="K5901" t="s">
        <v>19001</v>
      </c>
      <c r="L5901">
        <f t="shared" si="92"/>
        <v>-2.0247191751009899</v>
      </c>
      <c r="M5901" t="s">
        <v>18920</v>
      </c>
    </row>
    <row r="5902" spans="1:13" x14ac:dyDescent="0.2">
      <c r="A5902" t="s">
        <v>20013</v>
      </c>
      <c r="B5902" t="s">
        <v>20014</v>
      </c>
      <c r="C5902" t="s">
        <v>19840</v>
      </c>
      <c r="D5902" t="s">
        <v>20015</v>
      </c>
      <c r="E5902">
        <v>10.547808399527799</v>
      </c>
      <c r="F5902">
        <v>2.0410204685930902</v>
      </c>
      <c r="G5902">
        <v>0.67397556768809996</v>
      </c>
      <c r="H5902">
        <v>3.0283300559310802</v>
      </c>
      <c r="I5902">
        <v>2.4590934600274999E-3</v>
      </c>
      <c r="J5902">
        <v>2.0448378970329702E-2</v>
      </c>
      <c r="K5902" t="s">
        <v>19001</v>
      </c>
      <c r="L5902">
        <f t="shared" si="92"/>
        <v>-2.0410204685930902</v>
      </c>
      <c r="M5902" t="s">
        <v>18920</v>
      </c>
    </row>
    <row r="5903" spans="1:13" x14ac:dyDescent="0.2">
      <c r="A5903" t="s">
        <v>20016</v>
      </c>
      <c r="B5903" t="s">
        <v>20017</v>
      </c>
      <c r="C5903" t="s">
        <v>13360</v>
      </c>
      <c r="D5903" t="s">
        <v>20018</v>
      </c>
      <c r="E5903">
        <v>10.505082641075401</v>
      </c>
      <c r="F5903">
        <v>3.1850166400909901</v>
      </c>
      <c r="G5903">
        <v>0.71638677935180695</v>
      </c>
      <c r="H5903">
        <v>4.4459455867859798</v>
      </c>
      <c r="I5903" s="2">
        <v>8.7506097396727394E-6</v>
      </c>
      <c r="J5903">
        <v>6.0933412487254503E-4</v>
      </c>
      <c r="K5903" t="s">
        <v>19001</v>
      </c>
      <c r="L5903">
        <f t="shared" si="92"/>
        <v>-3.1850166400909901</v>
      </c>
      <c r="M5903" t="s">
        <v>18920</v>
      </c>
    </row>
    <row r="5904" spans="1:13" x14ac:dyDescent="0.2">
      <c r="A5904" t="s">
        <v>20019</v>
      </c>
      <c r="B5904" t="s">
        <v>20020</v>
      </c>
      <c r="C5904" t="s">
        <v>20021</v>
      </c>
      <c r="D5904" t="s">
        <v>20022</v>
      </c>
      <c r="E5904">
        <v>10.4896481154009</v>
      </c>
      <c r="F5904">
        <v>2.2992541575069598</v>
      </c>
      <c r="G5904">
        <v>0.59154996205086896</v>
      </c>
      <c r="H5904">
        <v>3.8868300312886301</v>
      </c>
      <c r="I5904">
        <v>1.01561814072312E-4</v>
      </c>
      <c r="J5904">
        <v>2.75726564142824E-3</v>
      </c>
      <c r="K5904" t="s">
        <v>19001</v>
      </c>
      <c r="L5904">
        <f t="shared" si="92"/>
        <v>-2.2992541575069598</v>
      </c>
      <c r="M5904" t="s">
        <v>18920</v>
      </c>
    </row>
    <row r="5905" spans="1:13" x14ac:dyDescent="0.2">
      <c r="A5905" t="s">
        <v>20023</v>
      </c>
      <c r="B5905" t="s">
        <v>118</v>
      </c>
      <c r="C5905">
        <v>0</v>
      </c>
      <c r="D5905" t="s">
        <v>593</v>
      </c>
      <c r="E5905">
        <v>10.427882731086701</v>
      </c>
      <c r="F5905">
        <v>2.4096218137022598</v>
      </c>
      <c r="G5905">
        <v>0.67501932087149796</v>
      </c>
      <c r="H5905">
        <v>3.56970791679157</v>
      </c>
      <c r="I5905">
        <v>3.5737947545970802E-4</v>
      </c>
      <c r="J5905">
        <v>6.1027170918419296E-3</v>
      </c>
      <c r="K5905" t="s">
        <v>19001</v>
      </c>
      <c r="L5905">
        <f t="shared" si="92"/>
        <v>-2.4096218137022598</v>
      </c>
      <c r="M5905" t="s">
        <v>18920</v>
      </c>
    </row>
    <row r="5906" spans="1:13" x14ac:dyDescent="0.2">
      <c r="A5906" t="s">
        <v>20024</v>
      </c>
      <c r="B5906" t="s">
        <v>20025</v>
      </c>
      <c r="C5906">
        <v>0</v>
      </c>
      <c r="D5906" t="s">
        <v>6033</v>
      </c>
      <c r="E5906">
        <v>10.366923801165299</v>
      </c>
      <c r="F5906">
        <v>2.4460917013083798</v>
      </c>
      <c r="G5906">
        <v>0.624578068873062</v>
      </c>
      <c r="H5906">
        <v>3.91639063747773</v>
      </c>
      <c r="I5906" s="2">
        <v>8.9884561919505401E-5</v>
      </c>
      <c r="J5906">
        <v>2.5260383387871801E-3</v>
      </c>
      <c r="K5906" t="s">
        <v>19001</v>
      </c>
      <c r="L5906">
        <f t="shared" si="92"/>
        <v>-2.4460917013083798</v>
      </c>
      <c r="M5906" t="s">
        <v>18920</v>
      </c>
    </row>
    <row r="5907" spans="1:13" x14ac:dyDescent="0.2">
      <c r="A5907" t="s">
        <v>20026</v>
      </c>
      <c r="B5907" t="s">
        <v>20027</v>
      </c>
      <c r="C5907" t="s">
        <v>10463</v>
      </c>
      <c r="D5907" t="s">
        <v>20028</v>
      </c>
      <c r="E5907">
        <v>10.363904762532</v>
      </c>
      <c r="F5907">
        <v>-1.6345470412954399</v>
      </c>
      <c r="G5907">
        <v>0.61178199378609799</v>
      </c>
      <c r="H5907">
        <v>-2.6717802385451401</v>
      </c>
      <c r="I5907">
        <v>7.54500428903192E-3</v>
      </c>
      <c r="J5907">
        <v>4.3620426087973299E-2</v>
      </c>
      <c r="K5907" t="s">
        <v>408</v>
      </c>
      <c r="L5907">
        <f t="shared" si="92"/>
        <v>1.6345470412954399</v>
      </c>
      <c r="M5907" t="s">
        <v>18920</v>
      </c>
    </row>
    <row r="5908" spans="1:13" x14ac:dyDescent="0.2">
      <c r="A5908" t="s">
        <v>20029</v>
      </c>
      <c r="B5908" t="s">
        <v>156</v>
      </c>
      <c r="C5908" t="s">
        <v>622</v>
      </c>
      <c r="D5908" t="s">
        <v>651</v>
      </c>
      <c r="E5908">
        <v>10.3453705923966</v>
      </c>
      <c r="F5908">
        <v>-2.9458109398245398</v>
      </c>
      <c r="G5908">
        <v>0.68265510376497296</v>
      </c>
      <c r="H5908">
        <v>-4.31522583450682</v>
      </c>
      <c r="I5908" s="2">
        <v>1.5943982151856002E-5</v>
      </c>
      <c r="J5908">
        <v>8.7649943987439698E-4</v>
      </c>
      <c r="K5908" t="s">
        <v>408</v>
      </c>
      <c r="L5908">
        <f t="shared" si="92"/>
        <v>2.9458109398245398</v>
      </c>
      <c r="M5908" t="s">
        <v>18920</v>
      </c>
    </row>
    <row r="5909" spans="1:13" x14ac:dyDescent="0.2">
      <c r="A5909" t="s">
        <v>20030</v>
      </c>
      <c r="B5909" t="s">
        <v>106</v>
      </c>
      <c r="C5909" t="s">
        <v>578</v>
      </c>
      <c r="D5909" t="s">
        <v>579</v>
      </c>
      <c r="E5909">
        <v>10.2839902798586</v>
      </c>
      <c r="F5909">
        <v>2.4976799247572199</v>
      </c>
      <c r="G5909">
        <v>0.67389756106362897</v>
      </c>
      <c r="H5909">
        <v>3.7063198757019902</v>
      </c>
      <c r="I5909">
        <v>2.10292673085749E-4</v>
      </c>
      <c r="J5909">
        <v>4.5133704870835203E-3</v>
      </c>
      <c r="K5909" t="s">
        <v>19001</v>
      </c>
      <c r="L5909">
        <f t="shared" si="92"/>
        <v>-2.4976799247572199</v>
      </c>
      <c r="M5909" t="s">
        <v>18920</v>
      </c>
    </row>
    <row r="5910" spans="1:13" x14ac:dyDescent="0.2">
      <c r="A5910" t="s">
        <v>20031</v>
      </c>
      <c r="B5910" t="s">
        <v>20032</v>
      </c>
      <c r="C5910" t="s">
        <v>20033</v>
      </c>
      <c r="D5910" t="s">
        <v>20034</v>
      </c>
      <c r="E5910">
        <v>10.2418894488515</v>
      </c>
      <c r="F5910">
        <v>6.6109630159194799</v>
      </c>
      <c r="G5910">
        <v>1.49834044985681</v>
      </c>
      <c r="H5910">
        <v>4.4121901778405901</v>
      </c>
      <c r="I5910" s="2">
        <v>1.02330166854311E-5</v>
      </c>
      <c r="J5910">
        <v>6.8223739965528297E-4</v>
      </c>
      <c r="K5910" t="s">
        <v>19001</v>
      </c>
      <c r="L5910">
        <f t="shared" si="92"/>
        <v>-6.6109630159194799</v>
      </c>
      <c r="M5910" t="s">
        <v>18920</v>
      </c>
    </row>
    <row r="5911" spans="1:13" x14ac:dyDescent="0.2">
      <c r="A5911" t="s">
        <v>20035</v>
      </c>
      <c r="B5911" t="s">
        <v>20036</v>
      </c>
      <c r="C5911" t="s">
        <v>12116</v>
      </c>
      <c r="D5911" t="s">
        <v>20037</v>
      </c>
      <c r="E5911">
        <v>10.233092763706001</v>
      </c>
      <c r="F5911">
        <v>2.3779778556170901</v>
      </c>
      <c r="G5911">
        <v>0.60483445186623497</v>
      </c>
      <c r="H5911">
        <v>3.9316177315623499</v>
      </c>
      <c r="I5911" s="2">
        <v>8.4376157815895395E-5</v>
      </c>
      <c r="J5911">
        <v>2.4435561424692299E-3</v>
      </c>
      <c r="K5911" t="s">
        <v>19001</v>
      </c>
      <c r="L5911">
        <f t="shared" si="92"/>
        <v>-2.3779778556170901</v>
      </c>
      <c r="M5911" t="s">
        <v>18920</v>
      </c>
    </row>
    <row r="5912" spans="1:13" x14ac:dyDescent="0.2">
      <c r="A5912" t="s">
        <v>20038</v>
      </c>
      <c r="B5912" t="s">
        <v>20039</v>
      </c>
      <c r="C5912" t="s">
        <v>20040</v>
      </c>
      <c r="D5912" t="s">
        <v>20041</v>
      </c>
      <c r="E5912">
        <v>10.2113671654669</v>
      </c>
      <c r="F5912">
        <v>-1.40445940254631</v>
      </c>
      <c r="G5912">
        <v>0.51862784917114402</v>
      </c>
      <c r="H5912">
        <v>-2.7080292830222499</v>
      </c>
      <c r="I5912">
        <v>6.7684050121780597E-3</v>
      </c>
      <c r="J5912">
        <v>4.0442992604761203E-2</v>
      </c>
      <c r="K5912" t="s">
        <v>408</v>
      </c>
      <c r="L5912">
        <f t="shared" si="92"/>
        <v>1.40445940254631</v>
      </c>
      <c r="M5912" t="s">
        <v>18920</v>
      </c>
    </row>
    <row r="5913" spans="1:13" x14ac:dyDescent="0.2">
      <c r="A5913" t="s">
        <v>20042</v>
      </c>
      <c r="B5913" t="s">
        <v>20043</v>
      </c>
      <c r="C5913" t="s">
        <v>16613</v>
      </c>
      <c r="D5913" t="s">
        <v>20044</v>
      </c>
      <c r="E5913">
        <v>10.0820439647611</v>
      </c>
      <c r="F5913">
        <v>2.2726472638342798</v>
      </c>
      <c r="G5913">
        <v>0.74579457431297702</v>
      </c>
      <c r="H5913">
        <v>3.04728318240694</v>
      </c>
      <c r="I5913">
        <v>2.30920049788763E-3</v>
      </c>
      <c r="J5913">
        <v>1.9503719030002399E-2</v>
      </c>
      <c r="K5913" t="s">
        <v>19001</v>
      </c>
      <c r="L5913">
        <f t="shared" si="92"/>
        <v>-2.2726472638342798</v>
      </c>
      <c r="M5913" t="s">
        <v>18920</v>
      </c>
    </row>
    <row r="5914" spans="1:13" x14ac:dyDescent="0.2">
      <c r="A5914" t="s">
        <v>20045</v>
      </c>
      <c r="B5914" t="s">
        <v>20046</v>
      </c>
      <c r="C5914" t="s">
        <v>20047</v>
      </c>
      <c r="D5914" t="s">
        <v>20048</v>
      </c>
      <c r="E5914">
        <v>10.044910214904601</v>
      </c>
      <c r="F5914">
        <v>3.72609785004606</v>
      </c>
      <c r="G5914">
        <v>0.91659461573214296</v>
      </c>
      <c r="H5914">
        <v>4.0651535434449304</v>
      </c>
      <c r="I5914" s="2">
        <v>4.8000850424060899E-5</v>
      </c>
      <c r="J5914">
        <v>1.7166153304292301E-3</v>
      </c>
      <c r="K5914" t="s">
        <v>19001</v>
      </c>
      <c r="L5914">
        <f t="shared" si="92"/>
        <v>-3.72609785004606</v>
      </c>
      <c r="M5914" t="s">
        <v>18920</v>
      </c>
    </row>
    <row r="5915" spans="1:13" x14ac:dyDescent="0.2">
      <c r="A5915" t="s">
        <v>20049</v>
      </c>
      <c r="B5915" t="s">
        <v>20050</v>
      </c>
      <c r="C5915" t="s">
        <v>20051</v>
      </c>
      <c r="D5915" t="s">
        <v>20052</v>
      </c>
      <c r="E5915">
        <v>10.0212020819746</v>
      </c>
      <c r="F5915">
        <v>1.89791421768206</v>
      </c>
      <c r="G5915">
        <v>0.47459322937182902</v>
      </c>
      <c r="H5915">
        <v>3.9990334885184402</v>
      </c>
      <c r="I5915" s="2">
        <v>6.3601681237508302E-5</v>
      </c>
      <c r="J5915">
        <v>2.0868677294003401E-3</v>
      </c>
      <c r="K5915" t="s">
        <v>19001</v>
      </c>
      <c r="L5915">
        <f t="shared" si="92"/>
        <v>-1.89791421768206</v>
      </c>
      <c r="M5915" t="s">
        <v>18920</v>
      </c>
    </row>
    <row r="5916" spans="1:13" x14ac:dyDescent="0.2">
      <c r="A5916" t="s">
        <v>20053</v>
      </c>
      <c r="B5916" t="s">
        <v>20054</v>
      </c>
      <c r="C5916">
        <v>0</v>
      </c>
      <c r="D5916" t="s">
        <v>20055</v>
      </c>
      <c r="E5916">
        <v>9.9768953847366397</v>
      </c>
      <c r="F5916">
        <v>2.5631691705430502</v>
      </c>
      <c r="G5916">
        <v>0.62557563580314302</v>
      </c>
      <c r="H5916">
        <v>4.0972969915177897</v>
      </c>
      <c r="I5916" s="2">
        <v>4.1800247061138698E-5</v>
      </c>
      <c r="J5916">
        <v>1.5742789508706801E-3</v>
      </c>
      <c r="K5916" t="s">
        <v>19001</v>
      </c>
      <c r="L5916">
        <f t="shared" si="92"/>
        <v>-2.5631691705430502</v>
      </c>
      <c r="M5916" t="s">
        <v>18920</v>
      </c>
    </row>
    <row r="5917" spans="1:13" x14ac:dyDescent="0.2">
      <c r="A5917" t="s">
        <v>20056</v>
      </c>
      <c r="B5917" t="s">
        <v>20057</v>
      </c>
      <c r="C5917" t="s">
        <v>5464</v>
      </c>
      <c r="D5917" t="s">
        <v>20058</v>
      </c>
      <c r="E5917">
        <v>9.9739962156900095</v>
      </c>
      <c r="F5917">
        <v>2.8633822883587601</v>
      </c>
      <c r="G5917">
        <v>0.59923673789909804</v>
      </c>
      <c r="H5917">
        <v>4.7783824109277404</v>
      </c>
      <c r="I5917" s="2">
        <v>1.76711057272742E-6</v>
      </c>
      <c r="J5917">
        <v>2.0508299924597699E-4</v>
      </c>
      <c r="K5917" t="s">
        <v>19001</v>
      </c>
      <c r="L5917">
        <f t="shared" si="92"/>
        <v>-2.8633822883587601</v>
      </c>
      <c r="M5917" t="s">
        <v>18920</v>
      </c>
    </row>
    <row r="5918" spans="1:13" x14ac:dyDescent="0.2">
      <c r="A5918" t="s">
        <v>20059</v>
      </c>
      <c r="B5918" t="s">
        <v>20060</v>
      </c>
      <c r="C5918" t="s">
        <v>15425</v>
      </c>
      <c r="D5918" t="s">
        <v>20061</v>
      </c>
      <c r="E5918">
        <v>9.9703270327483295</v>
      </c>
      <c r="F5918">
        <v>2.3862270992015402</v>
      </c>
      <c r="G5918">
        <v>0.690880934030356</v>
      </c>
      <c r="H5918">
        <v>3.4538905065466601</v>
      </c>
      <c r="I5918">
        <v>5.5256167005305701E-4</v>
      </c>
      <c r="J5918">
        <v>7.8587633132175608E-3</v>
      </c>
      <c r="K5918" t="s">
        <v>19001</v>
      </c>
      <c r="L5918">
        <f t="shared" si="92"/>
        <v>-2.3862270992015402</v>
      </c>
      <c r="M5918" t="s">
        <v>18920</v>
      </c>
    </row>
    <row r="5919" spans="1:13" x14ac:dyDescent="0.2">
      <c r="A5919" t="s">
        <v>20062</v>
      </c>
      <c r="B5919" t="s">
        <v>20063</v>
      </c>
      <c r="C5919" t="s">
        <v>12775</v>
      </c>
      <c r="D5919" t="s">
        <v>20064</v>
      </c>
      <c r="E5919">
        <v>9.9642701981774895</v>
      </c>
      <c r="F5919">
        <v>1.78854456447586</v>
      </c>
      <c r="G5919">
        <v>0.59338778724240204</v>
      </c>
      <c r="H5919">
        <v>3.01412432633236</v>
      </c>
      <c r="I5919">
        <v>2.57722169516516E-3</v>
      </c>
      <c r="J5919">
        <v>2.1223979452825299E-2</v>
      </c>
      <c r="K5919" t="s">
        <v>19001</v>
      </c>
      <c r="L5919">
        <f t="shared" si="92"/>
        <v>-1.78854456447586</v>
      </c>
      <c r="M5919" t="s">
        <v>18920</v>
      </c>
    </row>
    <row r="5920" spans="1:13" x14ac:dyDescent="0.2">
      <c r="A5920" t="s">
        <v>20065</v>
      </c>
      <c r="B5920" t="s">
        <v>20066</v>
      </c>
      <c r="C5920" t="s">
        <v>7676</v>
      </c>
      <c r="D5920" t="s">
        <v>20067</v>
      </c>
      <c r="E5920">
        <v>9.9479775197125306</v>
      </c>
      <c r="F5920">
        <v>-2.7319261252728002</v>
      </c>
      <c r="G5920">
        <v>0.75692207305155701</v>
      </c>
      <c r="H5920">
        <v>-3.6092567815586998</v>
      </c>
      <c r="I5920">
        <v>3.0707553127131201E-4</v>
      </c>
      <c r="J5920">
        <v>5.6347970001622101E-3</v>
      </c>
      <c r="K5920" t="s">
        <v>408</v>
      </c>
      <c r="L5920">
        <f t="shared" si="92"/>
        <v>2.7319261252728002</v>
      </c>
      <c r="M5920" t="s">
        <v>18920</v>
      </c>
    </row>
    <row r="5921" spans="1:13" x14ac:dyDescent="0.2">
      <c r="A5921" t="s">
        <v>20068</v>
      </c>
      <c r="B5921" t="s">
        <v>20069</v>
      </c>
      <c r="C5921" t="s">
        <v>11576</v>
      </c>
      <c r="D5921" t="s">
        <v>11577</v>
      </c>
      <c r="E5921">
        <v>9.9439169243572891</v>
      </c>
      <c r="F5921">
        <v>2.0789076556817299</v>
      </c>
      <c r="G5921">
        <v>0.54093643812905001</v>
      </c>
      <c r="H5921">
        <v>3.8431643889106502</v>
      </c>
      <c r="I5921">
        <v>1.21458053841678E-4</v>
      </c>
      <c r="J5921">
        <v>3.09421798140568E-3</v>
      </c>
      <c r="K5921" t="s">
        <v>19001</v>
      </c>
      <c r="L5921">
        <f t="shared" si="92"/>
        <v>-2.0789076556817299</v>
      </c>
      <c r="M5921" t="s">
        <v>18920</v>
      </c>
    </row>
    <row r="5922" spans="1:13" x14ac:dyDescent="0.2">
      <c r="A5922" t="s">
        <v>20070</v>
      </c>
      <c r="B5922" t="s">
        <v>20071</v>
      </c>
      <c r="C5922" t="s">
        <v>8083</v>
      </c>
      <c r="D5922" t="s">
        <v>8084</v>
      </c>
      <c r="E5922">
        <v>9.9172972716185193</v>
      </c>
      <c r="F5922">
        <v>1.3693145325315801</v>
      </c>
      <c r="G5922">
        <v>0.51097497173453599</v>
      </c>
      <c r="H5922">
        <v>2.6798074431774102</v>
      </c>
      <c r="I5922">
        <v>7.3664521816218598E-3</v>
      </c>
      <c r="J5922">
        <v>4.29047916563422E-2</v>
      </c>
      <c r="K5922" t="s">
        <v>19001</v>
      </c>
      <c r="L5922">
        <f t="shared" si="92"/>
        <v>-1.3693145325315801</v>
      </c>
      <c r="M5922" t="s">
        <v>18920</v>
      </c>
    </row>
    <row r="5923" spans="1:13" x14ac:dyDescent="0.2">
      <c r="A5923" t="s">
        <v>20072</v>
      </c>
      <c r="B5923" t="s">
        <v>20073</v>
      </c>
      <c r="C5923" t="s">
        <v>10853</v>
      </c>
      <c r="D5923" t="s">
        <v>20074</v>
      </c>
      <c r="E5923">
        <v>9.8019410942315908</v>
      </c>
      <c r="F5923">
        <v>-1.5377649810162</v>
      </c>
      <c r="G5923">
        <v>0.56001103198077096</v>
      </c>
      <c r="H5923">
        <v>-2.7459547994565301</v>
      </c>
      <c r="I5923">
        <v>6.0335075679408103E-3</v>
      </c>
      <c r="J5923">
        <v>3.7598279292466903E-2</v>
      </c>
      <c r="K5923" t="s">
        <v>408</v>
      </c>
      <c r="L5923">
        <f t="shared" si="92"/>
        <v>1.5377649810162</v>
      </c>
      <c r="M5923" t="s">
        <v>18920</v>
      </c>
    </row>
    <row r="5924" spans="1:13" x14ac:dyDescent="0.2">
      <c r="A5924" t="s">
        <v>20075</v>
      </c>
      <c r="B5924" t="s">
        <v>20076</v>
      </c>
      <c r="C5924">
        <v>0</v>
      </c>
      <c r="D5924" t="s">
        <v>20077</v>
      </c>
      <c r="E5924">
        <v>9.7594136711306803</v>
      </c>
      <c r="F5924">
        <v>2.41801429256159</v>
      </c>
      <c r="G5924">
        <v>0.58725258381895495</v>
      </c>
      <c r="H5924">
        <v>4.1175030288279499</v>
      </c>
      <c r="I5924" s="2">
        <v>3.8299949749592699E-5</v>
      </c>
      <c r="J5924">
        <v>1.4816406486462799E-3</v>
      </c>
      <c r="K5924" t="s">
        <v>19001</v>
      </c>
      <c r="L5924">
        <f t="shared" si="92"/>
        <v>-2.41801429256159</v>
      </c>
      <c r="M5924" t="s">
        <v>18920</v>
      </c>
    </row>
    <row r="5925" spans="1:13" x14ac:dyDescent="0.2">
      <c r="A5925" t="s">
        <v>20078</v>
      </c>
      <c r="B5925" t="s">
        <v>20079</v>
      </c>
      <c r="C5925">
        <v>0</v>
      </c>
      <c r="D5925" t="s">
        <v>20080</v>
      </c>
      <c r="E5925">
        <v>9.7164779323279191</v>
      </c>
      <c r="F5925">
        <v>3.3086967830868699</v>
      </c>
      <c r="G5925">
        <v>0.81168730011203105</v>
      </c>
      <c r="H5925">
        <v>4.0763195169250501</v>
      </c>
      <c r="I5925" s="2">
        <v>4.5754138147076497E-5</v>
      </c>
      <c r="J5925">
        <v>1.66709990562633E-3</v>
      </c>
      <c r="K5925" t="s">
        <v>19001</v>
      </c>
      <c r="L5925">
        <f t="shared" si="92"/>
        <v>-3.3086967830868699</v>
      </c>
      <c r="M5925" t="s">
        <v>18920</v>
      </c>
    </row>
    <row r="5926" spans="1:13" x14ac:dyDescent="0.2">
      <c r="A5926" t="s">
        <v>20081</v>
      </c>
      <c r="B5926" t="s">
        <v>20082</v>
      </c>
      <c r="C5926" t="s">
        <v>20083</v>
      </c>
      <c r="D5926" t="s">
        <v>20084</v>
      </c>
      <c r="E5926">
        <v>9.7114036640305095</v>
      </c>
      <c r="F5926">
        <v>4.0701793290339898</v>
      </c>
      <c r="G5926">
        <v>0.74624730778897297</v>
      </c>
      <c r="H5926">
        <v>5.4541963321695199</v>
      </c>
      <c r="I5926" s="2">
        <v>4.9194825069328203E-8</v>
      </c>
      <c r="J5926" s="2">
        <v>1.81355275711459E-5</v>
      </c>
      <c r="K5926" t="s">
        <v>19001</v>
      </c>
      <c r="L5926">
        <f t="shared" si="92"/>
        <v>-4.0701793290339898</v>
      </c>
      <c r="M5926" t="s">
        <v>18920</v>
      </c>
    </row>
    <row r="5927" spans="1:13" x14ac:dyDescent="0.2">
      <c r="A5927" t="s">
        <v>20085</v>
      </c>
      <c r="B5927" t="s">
        <v>20086</v>
      </c>
      <c r="C5927" t="s">
        <v>20087</v>
      </c>
      <c r="D5927" t="s">
        <v>20088</v>
      </c>
      <c r="E5927">
        <v>9.7054659637893703</v>
      </c>
      <c r="F5927">
        <v>2.4310679366244301</v>
      </c>
      <c r="G5927">
        <v>0.74549357688984497</v>
      </c>
      <c r="H5927">
        <v>3.2610179510421902</v>
      </c>
      <c r="I5927">
        <v>1.11013012040934E-3</v>
      </c>
      <c r="J5927">
        <v>1.18319480690567E-2</v>
      </c>
      <c r="K5927" t="s">
        <v>19001</v>
      </c>
      <c r="L5927">
        <f t="shared" si="92"/>
        <v>-2.4310679366244301</v>
      </c>
      <c r="M5927" t="s">
        <v>18920</v>
      </c>
    </row>
    <row r="5928" spans="1:13" x14ac:dyDescent="0.2">
      <c r="A5928" t="s">
        <v>20089</v>
      </c>
      <c r="B5928" t="s">
        <v>20090</v>
      </c>
      <c r="C5928" t="s">
        <v>11123</v>
      </c>
      <c r="D5928" t="s">
        <v>20091</v>
      </c>
      <c r="E5928">
        <v>9.6117349951192903</v>
      </c>
      <c r="F5928">
        <v>1.7436549560592101</v>
      </c>
      <c r="G5928">
        <v>0.57566437912952995</v>
      </c>
      <c r="H5928">
        <v>3.0289436332604298</v>
      </c>
      <c r="I5928">
        <v>2.45410466446821E-3</v>
      </c>
      <c r="J5928">
        <v>2.0448378970329702E-2</v>
      </c>
      <c r="K5928" t="s">
        <v>19001</v>
      </c>
      <c r="L5928">
        <f t="shared" si="92"/>
        <v>-1.7436549560592101</v>
      </c>
      <c r="M5928" t="s">
        <v>18920</v>
      </c>
    </row>
    <row r="5929" spans="1:13" x14ac:dyDescent="0.2">
      <c r="A5929" t="s">
        <v>20092</v>
      </c>
      <c r="B5929" t="s">
        <v>20093</v>
      </c>
      <c r="C5929">
        <v>0</v>
      </c>
      <c r="D5929" t="s">
        <v>20094</v>
      </c>
      <c r="E5929">
        <v>9.5465928157615991</v>
      </c>
      <c r="F5929">
        <v>2.2760715392976998</v>
      </c>
      <c r="G5929">
        <v>0.74772005429654997</v>
      </c>
      <c r="H5929">
        <v>3.0440156395684999</v>
      </c>
      <c r="I5929">
        <v>2.3344300426156499E-3</v>
      </c>
      <c r="J5929">
        <v>1.9690273320420299E-2</v>
      </c>
      <c r="K5929" t="s">
        <v>19001</v>
      </c>
      <c r="L5929">
        <f t="shared" si="92"/>
        <v>-2.2760715392976998</v>
      </c>
      <c r="M5929" t="s">
        <v>18920</v>
      </c>
    </row>
    <row r="5930" spans="1:13" x14ac:dyDescent="0.2">
      <c r="A5930" t="s">
        <v>20095</v>
      </c>
      <c r="B5930" t="s">
        <v>20096</v>
      </c>
      <c r="C5930" t="s">
        <v>20097</v>
      </c>
      <c r="D5930" t="s">
        <v>20098</v>
      </c>
      <c r="E5930">
        <v>9.52150911753772</v>
      </c>
      <c r="F5930">
        <v>1.7375908006632299</v>
      </c>
      <c r="G5930">
        <v>0.63696828193923105</v>
      </c>
      <c r="H5930">
        <v>2.7279078879299701</v>
      </c>
      <c r="I5930">
        <v>6.3737403307284604E-3</v>
      </c>
      <c r="J5930">
        <v>3.8894090216821102E-2</v>
      </c>
      <c r="K5930" t="s">
        <v>19001</v>
      </c>
      <c r="L5930">
        <f t="shared" si="92"/>
        <v>-1.7375908006632299</v>
      </c>
      <c r="M5930" t="s">
        <v>18920</v>
      </c>
    </row>
    <row r="5931" spans="1:13" x14ac:dyDescent="0.2">
      <c r="A5931" t="s">
        <v>20099</v>
      </c>
      <c r="B5931" t="s">
        <v>20100</v>
      </c>
      <c r="C5931" t="s">
        <v>10796</v>
      </c>
      <c r="D5931" t="s">
        <v>10797</v>
      </c>
      <c r="E5931">
        <v>9.5156932348825407</v>
      </c>
      <c r="F5931">
        <v>2.5640317397110901</v>
      </c>
      <c r="G5931">
        <v>0.76043083665671696</v>
      </c>
      <c r="H5931">
        <v>3.3718145242294701</v>
      </c>
      <c r="I5931">
        <v>7.4674719165798004E-4</v>
      </c>
      <c r="J5931">
        <v>9.3224395420728294E-3</v>
      </c>
      <c r="K5931" t="s">
        <v>19001</v>
      </c>
      <c r="L5931">
        <f t="shared" si="92"/>
        <v>-2.5640317397110901</v>
      </c>
      <c r="M5931" t="s">
        <v>18920</v>
      </c>
    </row>
    <row r="5932" spans="1:13" x14ac:dyDescent="0.2">
      <c r="A5932" t="s">
        <v>20101</v>
      </c>
      <c r="B5932" t="s">
        <v>20102</v>
      </c>
      <c r="C5932" t="s">
        <v>20103</v>
      </c>
      <c r="D5932" t="s">
        <v>20104</v>
      </c>
      <c r="E5932">
        <v>9.4979206487481704</v>
      </c>
      <c r="F5932">
        <v>1.56301041548722</v>
      </c>
      <c r="G5932">
        <v>0.58005288667663801</v>
      </c>
      <c r="H5932">
        <v>2.6945998397531499</v>
      </c>
      <c r="I5932">
        <v>7.0473210009934801E-3</v>
      </c>
      <c r="J5932">
        <v>4.1626353169864398E-2</v>
      </c>
      <c r="K5932" t="s">
        <v>19001</v>
      </c>
      <c r="L5932">
        <f t="shared" si="92"/>
        <v>-1.56301041548722</v>
      </c>
      <c r="M5932" t="s">
        <v>18920</v>
      </c>
    </row>
    <row r="5933" spans="1:13" x14ac:dyDescent="0.2">
      <c r="A5933" t="s">
        <v>20105</v>
      </c>
      <c r="B5933" t="s">
        <v>20106</v>
      </c>
      <c r="C5933" t="s">
        <v>20107</v>
      </c>
      <c r="D5933" t="s">
        <v>20108</v>
      </c>
      <c r="E5933">
        <v>9.4756728172570295</v>
      </c>
      <c r="F5933">
        <v>2.9810302189870699</v>
      </c>
      <c r="G5933">
        <v>0.69392770255251202</v>
      </c>
      <c r="H5933">
        <v>4.2958801154958604</v>
      </c>
      <c r="I5933" s="2">
        <v>1.7400160357045001E-5</v>
      </c>
      <c r="J5933">
        <v>9.3194526944013101E-4</v>
      </c>
      <c r="K5933" t="s">
        <v>19001</v>
      </c>
      <c r="L5933">
        <f t="shared" si="92"/>
        <v>-2.9810302189870699</v>
      </c>
      <c r="M5933" t="s">
        <v>18920</v>
      </c>
    </row>
    <row r="5934" spans="1:13" x14ac:dyDescent="0.2">
      <c r="A5934" t="s">
        <v>20109</v>
      </c>
      <c r="B5934" t="s">
        <v>20110</v>
      </c>
      <c r="C5934" t="s">
        <v>5418</v>
      </c>
      <c r="D5934" t="s">
        <v>19815</v>
      </c>
      <c r="E5934">
        <v>9.3987077469711195</v>
      </c>
      <c r="F5934">
        <v>-3.2904324028239502</v>
      </c>
      <c r="G5934">
        <v>0.90019473238373404</v>
      </c>
      <c r="H5934">
        <v>-3.65524512025394</v>
      </c>
      <c r="I5934">
        <v>2.5693636609080202E-4</v>
      </c>
      <c r="J5934">
        <v>4.9698154515156103E-3</v>
      </c>
      <c r="K5934" t="s">
        <v>408</v>
      </c>
      <c r="L5934">
        <f t="shared" si="92"/>
        <v>3.2904324028239502</v>
      </c>
      <c r="M5934" t="s">
        <v>18920</v>
      </c>
    </row>
    <row r="5935" spans="1:13" x14ac:dyDescent="0.2">
      <c r="A5935" t="s">
        <v>20111</v>
      </c>
      <c r="B5935" t="s">
        <v>20112</v>
      </c>
      <c r="C5935" t="s">
        <v>2212</v>
      </c>
      <c r="D5935" t="s">
        <v>20113</v>
      </c>
      <c r="E5935">
        <v>9.3240194932396498</v>
      </c>
      <c r="F5935">
        <v>1.4111990655320099</v>
      </c>
      <c r="G5935">
        <v>0.48121668326804901</v>
      </c>
      <c r="H5935">
        <v>2.9325647148146401</v>
      </c>
      <c r="I5935">
        <v>3.3617485244655599E-3</v>
      </c>
      <c r="J5935">
        <v>2.54289146751757E-2</v>
      </c>
      <c r="K5935" t="s">
        <v>19001</v>
      </c>
      <c r="L5935">
        <f t="shared" si="92"/>
        <v>-1.4111990655320099</v>
      </c>
      <c r="M5935" t="s">
        <v>18920</v>
      </c>
    </row>
    <row r="5936" spans="1:13" x14ac:dyDescent="0.2">
      <c r="A5936" t="s">
        <v>20114</v>
      </c>
      <c r="B5936" t="s">
        <v>20115</v>
      </c>
      <c r="C5936" t="s">
        <v>20116</v>
      </c>
      <c r="D5936" t="s">
        <v>20117</v>
      </c>
      <c r="E5936">
        <v>9.2588355452641</v>
      </c>
      <c r="F5936">
        <v>-1.6935682586482701</v>
      </c>
      <c r="G5936">
        <v>0.60157144612632096</v>
      </c>
      <c r="H5936">
        <v>-2.8152404332911898</v>
      </c>
      <c r="I5936">
        <v>4.8740753113761899E-3</v>
      </c>
      <c r="J5936">
        <v>3.2523422367379901E-2</v>
      </c>
      <c r="K5936" t="s">
        <v>408</v>
      </c>
      <c r="L5936">
        <f t="shared" si="92"/>
        <v>1.6935682586482701</v>
      </c>
      <c r="M5936" t="s">
        <v>18920</v>
      </c>
    </row>
    <row r="5937" spans="1:13" x14ac:dyDescent="0.2">
      <c r="A5937" t="s">
        <v>20118</v>
      </c>
      <c r="B5937" t="s">
        <v>20119</v>
      </c>
      <c r="C5937">
        <v>0</v>
      </c>
      <c r="D5937" t="s">
        <v>20120</v>
      </c>
      <c r="E5937">
        <v>9.2562167088129996</v>
      </c>
      <c r="F5937">
        <v>2.9805243990611099</v>
      </c>
      <c r="G5937">
        <v>0.71084452564412004</v>
      </c>
      <c r="H5937">
        <v>4.1929343077663299</v>
      </c>
      <c r="I5937" s="2">
        <v>2.7536920498077699E-5</v>
      </c>
      <c r="J5937">
        <v>1.20599867502804E-3</v>
      </c>
      <c r="K5937" t="s">
        <v>19001</v>
      </c>
      <c r="L5937">
        <f t="shared" si="92"/>
        <v>-2.9805243990611099</v>
      </c>
      <c r="M5937" t="s">
        <v>18920</v>
      </c>
    </row>
    <row r="5938" spans="1:13" x14ac:dyDescent="0.2">
      <c r="A5938" t="s">
        <v>20121</v>
      </c>
      <c r="B5938" t="s">
        <v>20122</v>
      </c>
      <c r="C5938" t="s">
        <v>20123</v>
      </c>
      <c r="D5938" t="s">
        <v>20124</v>
      </c>
      <c r="E5938">
        <v>9.2288523396916808</v>
      </c>
      <c r="F5938">
        <v>1.5470416536243501</v>
      </c>
      <c r="G5938">
        <v>0.59361916351269495</v>
      </c>
      <c r="H5938">
        <v>2.6061181119387302</v>
      </c>
      <c r="I5938">
        <v>9.1574877511588094E-3</v>
      </c>
      <c r="J5938">
        <v>4.9887781199885899E-2</v>
      </c>
      <c r="K5938" t="s">
        <v>19001</v>
      </c>
      <c r="L5938">
        <f t="shared" si="92"/>
        <v>-1.5470416536243501</v>
      </c>
      <c r="M5938" t="s">
        <v>18920</v>
      </c>
    </row>
    <row r="5939" spans="1:13" x14ac:dyDescent="0.2">
      <c r="A5939" t="s">
        <v>20125</v>
      </c>
      <c r="B5939" t="s">
        <v>20126</v>
      </c>
      <c r="C5939" t="s">
        <v>17634</v>
      </c>
      <c r="D5939" t="s">
        <v>20127</v>
      </c>
      <c r="E5939">
        <v>9.2251011408313701</v>
      </c>
      <c r="F5939">
        <v>2.24416559754092</v>
      </c>
      <c r="G5939">
        <v>0.532111139162872</v>
      </c>
      <c r="H5939">
        <v>4.2174753211734899</v>
      </c>
      <c r="I5939" s="2">
        <v>2.47052848485639E-5</v>
      </c>
      <c r="J5939">
        <v>1.1138706485320101E-3</v>
      </c>
      <c r="K5939" t="s">
        <v>19001</v>
      </c>
      <c r="L5939">
        <f t="shared" si="92"/>
        <v>-2.24416559754092</v>
      </c>
      <c r="M5939" t="s">
        <v>18920</v>
      </c>
    </row>
    <row r="5940" spans="1:13" x14ac:dyDescent="0.2">
      <c r="A5940" t="s">
        <v>20128</v>
      </c>
      <c r="B5940" t="s">
        <v>20129</v>
      </c>
      <c r="C5940">
        <v>0</v>
      </c>
      <c r="D5940" t="s">
        <v>20130</v>
      </c>
      <c r="E5940">
        <v>9.1999931005660809</v>
      </c>
      <c r="F5940">
        <v>2.9788156156020098</v>
      </c>
      <c r="G5940">
        <v>0.69569781119005902</v>
      </c>
      <c r="H5940">
        <v>4.28176654818916</v>
      </c>
      <c r="I5940" s="2">
        <v>1.8541544920613201E-5</v>
      </c>
      <c r="J5940">
        <v>9.3933675148120499E-4</v>
      </c>
      <c r="K5940" t="s">
        <v>19001</v>
      </c>
      <c r="L5940">
        <f t="shared" si="92"/>
        <v>-2.9788156156020098</v>
      </c>
      <c r="M5940" t="s">
        <v>18920</v>
      </c>
    </row>
    <row r="5941" spans="1:13" x14ac:dyDescent="0.2">
      <c r="A5941" t="s">
        <v>20131</v>
      </c>
      <c r="B5941" t="s">
        <v>20132</v>
      </c>
      <c r="C5941" t="s">
        <v>11070</v>
      </c>
      <c r="D5941" t="s">
        <v>20133</v>
      </c>
      <c r="E5941">
        <v>9.1920202242652795</v>
      </c>
      <c r="F5941">
        <v>1.6226202332331101</v>
      </c>
      <c r="G5941">
        <v>0.57623710611705103</v>
      </c>
      <c r="H5941">
        <v>2.8158898759003401</v>
      </c>
      <c r="I5941">
        <v>4.8642336978897503E-3</v>
      </c>
      <c r="J5941">
        <v>3.2523422367379901E-2</v>
      </c>
      <c r="K5941" t="s">
        <v>19001</v>
      </c>
      <c r="L5941">
        <f t="shared" si="92"/>
        <v>-1.6226202332331101</v>
      </c>
      <c r="M5941" t="s">
        <v>18920</v>
      </c>
    </row>
    <row r="5942" spans="1:13" x14ac:dyDescent="0.2">
      <c r="A5942" t="s">
        <v>20134</v>
      </c>
      <c r="B5942" t="s">
        <v>20135</v>
      </c>
      <c r="C5942" t="s">
        <v>17627</v>
      </c>
      <c r="D5942" t="s">
        <v>20136</v>
      </c>
      <c r="E5942">
        <v>9.1846570378442092</v>
      </c>
      <c r="F5942">
        <v>2.3970818160061702</v>
      </c>
      <c r="G5942">
        <v>0.72655517137621894</v>
      </c>
      <c r="H5942">
        <v>3.2992426596671098</v>
      </c>
      <c r="I5942">
        <v>9.6946068951679696E-4</v>
      </c>
      <c r="J5942">
        <v>1.0888190217207499E-2</v>
      </c>
      <c r="K5942" t="s">
        <v>19001</v>
      </c>
      <c r="L5942">
        <f t="shared" si="92"/>
        <v>-2.3970818160061702</v>
      </c>
      <c r="M5942" t="s">
        <v>18920</v>
      </c>
    </row>
    <row r="5943" spans="1:13" x14ac:dyDescent="0.2">
      <c r="A5943" t="s">
        <v>20137</v>
      </c>
      <c r="B5943" t="s">
        <v>241</v>
      </c>
      <c r="C5943" t="s">
        <v>779</v>
      </c>
      <c r="D5943" t="s">
        <v>780</v>
      </c>
      <c r="E5943">
        <v>9.1489109130288799</v>
      </c>
      <c r="F5943">
        <v>2.7079630023872401</v>
      </c>
      <c r="G5943">
        <v>0.80627016083271896</v>
      </c>
      <c r="H5943">
        <v>3.3586298165746902</v>
      </c>
      <c r="I5943">
        <v>7.8329920346732599E-4</v>
      </c>
      <c r="J5943">
        <v>9.6632600553734904E-3</v>
      </c>
      <c r="K5943" t="s">
        <v>19001</v>
      </c>
      <c r="L5943">
        <f t="shared" si="92"/>
        <v>-2.7079630023872401</v>
      </c>
      <c r="M5943" t="s">
        <v>18920</v>
      </c>
    </row>
    <row r="5944" spans="1:13" x14ac:dyDescent="0.2">
      <c r="A5944" t="s">
        <v>20138</v>
      </c>
      <c r="B5944" t="s">
        <v>20139</v>
      </c>
      <c r="C5944" t="s">
        <v>5045</v>
      </c>
      <c r="D5944" t="s">
        <v>20140</v>
      </c>
      <c r="E5944">
        <v>9.1401952269569602</v>
      </c>
      <c r="F5944">
        <v>1.9874731965674099</v>
      </c>
      <c r="G5944">
        <v>0.68956906699485099</v>
      </c>
      <c r="H5944">
        <v>2.8821959854272898</v>
      </c>
      <c r="I5944">
        <v>3.9491401792374403E-3</v>
      </c>
      <c r="J5944">
        <v>2.8252581624750001E-2</v>
      </c>
      <c r="K5944" t="s">
        <v>19001</v>
      </c>
      <c r="L5944">
        <f t="shared" si="92"/>
        <v>-1.9874731965674099</v>
      </c>
      <c r="M5944" t="s">
        <v>18920</v>
      </c>
    </row>
    <row r="5945" spans="1:13" x14ac:dyDescent="0.2">
      <c r="A5945" t="s">
        <v>20141</v>
      </c>
      <c r="B5945" t="s">
        <v>20142</v>
      </c>
      <c r="C5945" t="s">
        <v>20143</v>
      </c>
      <c r="D5945" t="s">
        <v>20144</v>
      </c>
      <c r="E5945">
        <v>9.1380330678938506</v>
      </c>
      <c r="F5945">
        <v>1.79695257707981</v>
      </c>
      <c r="G5945">
        <v>0.66072338526993701</v>
      </c>
      <c r="H5945">
        <v>2.71967455237818</v>
      </c>
      <c r="I5945">
        <v>6.5346195633626198E-3</v>
      </c>
      <c r="J5945">
        <v>3.9605861512179499E-2</v>
      </c>
      <c r="K5945" t="s">
        <v>19001</v>
      </c>
      <c r="L5945">
        <f t="shared" si="92"/>
        <v>-1.79695257707981</v>
      </c>
      <c r="M5945" t="s">
        <v>18920</v>
      </c>
    </row>
    <row r="5946" spans="1:13" x14ac:dyDescent="0.2">
      <c r="A5946" t="s">
        <v>20145</v>
      </c>
      <c r="B5946" t="s">
        <v>20146</v>
      </c>
      <c r="C5946">
        <v>0</v>
      </c>
      <c r="D5946" t="s">
        <v>20147</v>
      </c>
      <c r="E5946">
        <v>9.1200303488657593</v>
      </c>
      <c r="F5946">
        <v>2.8644376198350798</v>
      </c>
      <c r="G5946">
        <v>1.0001387839200699</v>
      </c>
      <c r="H5946">
        <v>2.8640401371176201</v>
      </c>
      <c r="I5946">
        <v>4.1827500718418396E-3</v>
      </c>
      <c r="J5946">
        <v>2.9519476013775699E-2</v>
      </c>
      <c r="K5946" t="s">
        <v>19001</v>
      </c>
      <c r="L5946">
        <f t="shared" si="92"/>
        <v>-2.8644376198350798</v>
      </c>
      <c r="M5946" t="s">
        <v>18920</v>
      </c>
    </row>
    <row r="5947" spans="1:13" x14ac:dyDescent="0.2">
      <c r="A5947" t="s">
        <v>20148</v>
      </c>
      <c r="B5947" t="s">
        <v>20149</v>
      </c>
      <c r="C5947" t="s">
        <v>20150</v>
      </c>
      <c r="D5947" t="s">
        <v>20151</v>
      </c>
      <c r="E5947">
        <v>9.0018175513060292</v>
      </c>
      <c r="F5947">
        <v>3.5454023941354702</v>
      </c>
      <c r="G5947">
        <v>0.78538981028343302</v>
      </c>
      <c r="H5947">
        <v>4.5141945409961499</v>
      </c>
      <c r="I5947" s="2">
        <v>6.3557855166386101E-6</v>
      </c>
      <c r="J5947">
        <v>4.9789634790967704E-4</v>
      </c>
      <c r="K5947" t="s">
        <v>19001</v>
      </c>
      <c r="L5947">
        <f t="shared" si="92"/>
        <v>-3.5454023941354702</v>
      </c>
      <c r="M5947" t="s">
        <v>18920</v>
      </c>
    </row>
    <row r="5948" spans="1:13" x14ac:dyDescent="0.2">
      <c r="A5948" t="s">
        <v>20152</v>
      </c>
      <c r="B5948" t="s">
        <v>20153</v>
      </c>
      <c r="C5948" t="s">
        <v>20154</v>
      </c>
      <c r="D5948" t="s">
        <v>20155</v>
      </c>
      <c r="E5948">
        <v>8.9981899985144391</v>
      </c>
      <c r="F5948">
        <v>3.1147118690212201</v>
      </c>
      <c r="G5948">
        <v>0.64139737913394901</v>
      </c>
      <c r="H5948">
        <v>4.8561343877439596</v>
      </c>
      <c r="I5948" s="2">
        <v>1.1969948033190001E-6</v>
      </c>
      <c r="J5948">
        <v>1.6135971138945399E-4</v>
      </c>
      <c r="K5948" t="s">
        <v>19001</v>
      </c>
      <c r="L5948">
        <f t="shared" si="92"/>
        <v>-3.1147118690212201</v>
      </c>
      <c r="M5948" t="s">
        <v>18920</v>
      </c>
    </row>
    <row r="5949" spans="1:13" x14ac:dyDescent="0.2">
      <c r="A5949" t="s">
        <v>20156</v>
      </c>
      <c r="B5949" t="s">
        <v>20157</v>
      </c>
      <c r="C5949">
        <v>0</v>
      </c>
      <c r="D5949" t="s">
        <v>20158</v>
      </c>
      <c r="E5949">
        <v>8.9741794899359792</v>
      </c>
      <c r="F5949">
        <v>2.1867983058021601</v>
      </c>
      <c r="G5949">
        <v>0.74013604387035103</v>
      </c>
      <c r="H5949">
        <v>2.9545896648498098</v>
      </c>
      <c r="I5949">
        <v>3.1308515978715999E-3</v>
      </c>
      <c r="J5949">
        <v>2.4134129106840499E-2</v>
      </c>
      <c r="K5949" t="s">
        <v>19001</v>
      </c>
      <c r="L5949">
        <f t="shared" si="92"/>
        <v>-2.1867983058021601</v>
      </c>
      <c r="M5949" t="s">
        <v>18920</v>
      </c>
    </row>
    <row r="5950" spans="1:13" x14ac:dyDescent="0.2">
      <c r="A5950" t="s">
        <v>20159</v>
      </c>
      <c r="B5950" t="s">
        <v>93</v>
      </c>
      <c r="C5950" t="s">
        <v>563</v>
      </c>
      <c r="D5950" t="s">
        <v>564</v>
      </c>
      <c r="E5950">
        <v>8.9720011245610802</v>
      </c>
      <c r="F5950">
        <v>2.3229817884104</v>
      </c>
      <c r="G5950">
        <v>0.778855427098474</v>
      </c>
      <c r="H5950">
        <v>2.9825583896415502</v>
      </c>
      <c r="I5950">
        <v>2.8585011697895499E-3</v>
      </c>
      <c r="J5950">
        <v>2.28497791212641E-2</v>
      </c>
      <c r="K5950" t="s">
        <v>19001</v>
      </c>
      <c r="L5950">
        <f t="shared" si="92"/>
        <v>-2.3229817884104</v>
      </c>
      <c r="M5950" t="s">
        <v>18920</v>
      </c>
    </row>
    <row r="5951" spans="1:13" x14ac:dyDescent="0.2">
      <c r="A5951" t="s">
        <v>20160</v>
      </c>
      <c r="B5951" t="s">
        <v>20161</v>
      </c>
      <c r="C5951" t="s">
        <v>14212</v>
      </c>
      <c r="D5951" t="s">
        <v>20162</v>
      </c>
      <c r="E5951">
        <v>8.9693286324701003</v>
      </c>
      <c r="F5951">
        <v>2.71401129119235</v>
      </c>
      <c r="G5951">
        <v>0.66428934299306197</v>
      </c>
      <c r="H5951">
        <v>4.0855860775425601</v>
      </c>
      <c r="I5951" s="2">
        <v>4.3965697031203498E-5</v>
      </c>
      <c r="J5951">
        <v>1.6384635394567301E-3</v>
      </c>
      <c r="K5951" t="s">
        <v>19001</v>
      </c>
      <c r="L5951">
        <f t="shared" si="92"/>
        <v>-2.71401129119235</v>
      </c>
      <c r="M5951" t="s">
        <v>18920</v>
      </c>
    </row>
    <row r="5952" spans="1:13" x14ac:dyDescent="0.2">
      <c r="A5952" t="s">
        <v>20163</v>
      </c>
      <c r="B5952" t="s">
        <v>20164</v>
      </c>
      <c r="C5952" t="s">
        <v>20165</v>
      </c>
      <c r="D5952" t="s">
        <v>20166</v>
      </c>
      <c r="E5952">
        <v>8.9323256832270896</v>
      </c>
      <c r="F5952">
        <v>3.6797455754330901</v>
      </c>
      <c r="G5952">
        <v>0.88131667939316805</v>
      </c>
      <c r="H5952">
        <v>4.1752818952283803</v>
      </c>
      <c r="I5952" s="2">
        <v>2.9761727989116799E-5</v>
      </c>
      <c r="J5952">
        <v>1.2688214238625499E-3</v>
      </c>
      <c r="K5952" t="s">
        <v>19001</v>
      </c>
      <c r="L5952">
        <f t="shared" si="92"/>
        <v>-3.6797455754330901</v>
      </c>
      <c r="M5952" t="s">
        <v>18920</v>
      </c>
    </row>
    <row r="5953" spans="1:13" x14ac:dyDescent="0.2">
      <c r="A5953" t="s">
        <v>20167</v>
      </c>
      <c r="B5953" t="s">
        <v>55</v>
      </c>
      <c r="C5953" t="s">
        <v>505</v>
      </c>
      <c r="D5953" t="s">
        <v>506</v>
      </c>
      <c r="E5953">
        <v>8.8877220428253096</v>
      </c>
      <c r="F5953">
        <v>3.1885646052730201</v>
      </c>
      <c r="G5953">
        <v>0.67907041994975303</v>
      </c>
      <c r="H5953">
        <v>4.69548446169832</v>
      </c>
      <c r="I5953" s="2">
        <v>2.6597558718651798E-6</v>
      </c>
      <c r="J5953">
        <v>2.7781150081631798E-4</v>
      </c>
      <c r="K5953" t="s">
        <v>19001</v>
      </c>
      <c r="L5953">
        <f t="shared" si="92"/>
        <v>-3.1885646052730201</v>
      </c>
      <c r="M5953" t="s">
        <v>18920</v>
      </c>
    </row>
    <row r="5954" spans="1:13" x14ac:dyDescent="0.2">
      <c r="A5954" t="s">
        <v>20168</v>
      </c>
      <c r="B5954" t="s">
        <v>20169</v>
      </c>
      <c r="C5954" t="s">
        <v>20170</v>
      </c>
      <c r="D5954" t="s">
        <v>20171</v>
      </c>
      <c r="E5954">
        <v>8.8637187293909303</v>
      </c>
      <c r="F5954">
        <v>1.3844551065258399</v>
      </c>
      <c r="G5954">
        <v>0.48775540614035301</v>
      </c>
      <c r="H5954">
        <v>2.8384208336738701</v>
      </c>
      <c r="I5954">
        <v>4.5337364298301697E-3</v>
      </c>
      <c r="J5954">
        <v>3.1013925860272702E-2</v>
      </c>
      <c r="K5954" t="s">
        <v>19001</v>
      </c>
      <c r="L5954">
        <f t="shared" ref="L5954:L6017" si="93">F5954*-1</f>
        <v>-1.3844551065258399</v>
      </c>
      <c r="M5954" t="s">
        <v>18920</v>
      </c>
    </row>
    <row r="5955" spans="1:13" x14ac:dyDescent="0.2">
      <c r="A5955" t="s">
        <v>20172</v>
      </c>
      <c r="B5955" t="s">
        <v>20173</v>
      </c>
      <c r="C5955" t="s">
        <v>20174</v>
      </c>
      <c r="D5955" t="s">
        <v>20175</v>
      </c>
      <c r="E5955">
        <v>8.8633830263972797</v>
      </c>
      <c r="F5955">
        <v>2.01542228605049</v>
      </c>
      <c r="G5955">
        <v>0.69806488718448401</v>
      </c>
      <c r="H5955">
        <v>2.8871560839842898</v>
      </c>
      <c r="I5955">
        <v>3.8874133216228201E-3</v>
      </c>
      <c r="J5955">
        <v>2.7938554227763999E-2</v>
      </c>
      <c r="K5955" t="s">
        <v>19001</v>
      </c>
      <c r="L5955">
        <f t="shared" si="93"/>
        <v>-2.01542228605049</v>
      </c>
      <c r="M5955" t="s">
        <v>18920</v>
      </c>
    </row>
    <row r="5956" spans="1:13" x14ac:dyDescent="0.2">
      <c r="A5956" t="s">
        <v>20176</v>
      </c>
      <c r="B5956" t="s">
        <v>104</v>
      </c>
      <c r="C5956" t="s">
        <v>574</v>
      </c>
      <c r="D5956" t="s">
        <v>575</v>
      </c>
      <c r="E5956">
        <v>8.8421773443233</v>
      </c>
      <c r="F5956">
        <v>2.9992140165933501</v>
      </c>
      <c r="G5956">
        <v>0.69379907904253801</v>
      </c>
      <c r="H5956">
        <v>4.3228855546080398</v>
      </c>
      <c r="I5956" s="2">
        <v>1.54001629949238E-5</v>
      </c>
      <c r="J5956">
        <v>8.5409576539103704E-4</v>
      </c>
      <c r="K5956" t="s">
        <v>19001</v>
      </c>
      <c r="L5956">
        <f t="shared" si="93"/>
        <v>-2.9992140165933501</v>
      </c>
      <c r="M5956" t="s">
        <v>18920</v>
      </c>
    </row>
    <row r="5957" spans="1:13" x14ac:dyDescent="0.2">
      <c r="A5957" t="s">
        <v>20177</v>
      </c>
      <c r="B5957" t="s">
        <v>20178</v>
      </c>
      <c r="C5957">
        <v>0</v>
      </c>
      <c r="D5957" t="s">
        <v>20179</v>
      </c>
      <c r="E5957">
        <v>8.8377825853893199</v>
      </c>
      <c r="F5957">
        <v>1.3373553803973</v>
      </c>
      <c r="G5957">
        <v>0.494460519516212</v>
      </c>
      <c r="H5957">
        <v>2.7046757579468501</v>
      </c>
      <c r="I5957">
        <v>6.8371089805397897E-3</v>
      </c>
      <c r="J5957">
        <v>4.0691511852842199E-2</v>
      </c>
      <c r="K5957" t="s">
        <v>19001</v>
      </c>
      <c r="L5957">
        <f t="shared" si="93"/>
        <v>-1.3373553803973</v>
      </c>
      <c r="M5957" t="s">
        <v>18920</v>
      </c>
    </row>
    <row r="5958" spans="1:13" x14ac:dyDescent="0.2">
      <c r="A5958" t="s">
        <v>20180</v>
      </c>
      <c r="B5958" t="s">
        <v>20181</v>
      </c>
      <c r="C5958" t="s">
        <v>20182</v>
      </c>
      <c r="D5958" t="s">
        <v>20183</v>
      </c>
      <c r="E5958">
        <v>8.8027052288545509</v>
      </c>
      <c r="F5958">
        <v>-1.6409627572533501</v>
      </c>
      <c r="G5958">
        <v>0.60539752804392599</v>
      </c>
      <c r="H5958">
        <v>-2.7105541090585499</v>
      </c>
      <c r="I5958">
        <v>6.7170887847073099E-3</v>
      </c>
      <c r="J5958">
        <v>4.0208935731382997E-2</v>
      </c>
      <c r="K5958" t="s">
        <v>408</v>
      </c>
      <c r="L5958">
        <f t="shared" si="93"/>
        <v>1.6409627572533501</v>
      </c>
      <c r="M5958" t="s">
        <v>18920</v>
      </c>
    </row>
    <row r="5959" spans="1:13" x14ac:dyDescent="0.2">
      <c r="A5959" t="s">
        <v>20184</v>
      </c>
      <c r="B5959" t="s">
        <v>20185</v>
      </c>
      <c r="C5959">
        <v>0</v>
      </c>
      <c r="D5959" t="s">
        <v>20186</v>
      </c>
      <c r="E5959">
        <v>8.7551240423213894</v>
      </c>
      <c r="F5959">
        <v>2.0831765197494998</v>
      </c>
      <c r="G5959">
        <v>0.56522762385831704</v>
      </c>
      <c r="H5959">
        <v>3.6855532741472699</v>
      </c>
      <c r="I5959">
        <v>2.2820633780977899E-4</v>
      </c>
      <c r="J5959">
        <v>4.6283790260643496E-3</v>
      </c>
      <c r="K5959" t="s">
        <v>19001</v>
      </c>
      <c r="L5959">
        <f t="shared" si="93"/>
        <v>-2.0831765197494998</v>
      </c>
      <c r="M5959" t="s">
        <v>18920</v>
      </c>
    </row>
    <row r="5960" spans="1:13" x14ac:dyDescent="0.2">
      <c r="A5960" t="s">
        <v>20187</v>
      </c>
      <c r="B5960" t="s">
        <v>20188</v>
      </c>
      <c r="C5960">
        <v>0</v>
      </c>
      <c r="D5960" t="s">
        <v>20189</v>
      </c>
      <c r="E5960">
        <v>8.7344352189686401</v>
      </c>
      <c r="F5960">
        <v>2.5214509076329299</v>
      </c>
      <c r="G5960">
        <v>0.65249733746470095</v>
      </c>
      <c r="H5960">
        <v>3.86430834711159</v>
      </c>
      <c r="I5960">
        <v>1.11404420163034E-4</v>
      </c>
      <c r="J5960">
        <v>2.91103081449819E-3</v>
      </c>
      <c r="K5960" t="s">
        <v>19001</v>
      </c>
      <c r="L5960">
        <f t="shared" si="93"/>
        <v>-2.5214509076329299</v>
      </c>
      <c r="M5960" t="s">
        <v>18920</v>
      </c>
    </row>
    <row r="5961" spans="1:13" x14ac:dyDescent="0.2">
      <c r="A5961" t="s">
        <v>20190</v>
      </c>
      <c r="B5961" t="s">
        <v>353</v>
      </c>
      <c r="C5961" t="s">
        <v>953</v>
      </c>
      <c r="D5961" t="s">
        <v>954</v>
      </c>
      <c r="E5961">
        <v>8.7270614472954797</v>
      </c>
      <c r="F5961">
        <v>3.3401555340568398</v>
      </c>
      <c r="G5961">
        <v>0.67980903542981697</v>
      </c>
      <c r="H5961">
        <v>4.9133732562777599</v>
      </c>
      <c r="I5961" s="2">
        <v>8.9522612703678699E-7</v>
      </c>
      <c r="J5961">
        <v>1.3358052709856101E-4</v>
      </c>
      <c r="K5961" t="s">
        <v>19001</v>
      </c>
      <c r="L5961">
        <f t="shared" si="93"/>
        <v>-3.3401555340568398</v>
      </c>
      <c r="M5961" t="s">
        <v>18920</v>
      </c>
    </row>
    <row r="5962" spans="1:13" x14ac:dyDescent="0.2">
      <c r="A5962" t="s">
        <v>20191</v>
      </c>
      <c r="B5962" t="s">
        <v>20192</v>
      </c>
      <c r="C5962" t="s">
        <v>4904</v>
      </c>
      <c r="D5962" t="s">
        <v>20193</v>
      </c>
      <c r="E5962">
        <v>8.6427189044600308</v>
      </c>
      <c r="F5962">
        <v>2.6472568197486801</v>
      </c>
      <c r="G5962">
        <v>0.77581051544942203</v>
      </c>
      <c r="H5962">
        <v>3.4122466337223401</v>
      </c>
      <c r="I5962">
        <v>6.4429790595409001E-4</v>
      </c>
      <c r="J5962">
        <v>8.6462847464973992E-3</v>
      </c>
      <c r="K5962" t="s">
        <v>19001</v>
      </c>
      <c r="L5962">
        <f t="shared" si="93"/>
        <v>-2.6472568197486801</v>
      </c>
      <c r="M5962" t="s">
        <v>18920</v>
      </c>
    </row>
    <row r="5963" spans="1:13" x14ac:dyDescent="0.2">
      <c r="A5963" t="s">
        <v>20194</v>
      </c>
      <c r="B5963" t="s">
        <v>20195</v>
      </c>
      <c r="C5963" t="s">
        <v>2975</v>
      </c>
      <c r="D5963" t="s">
        <v>20196</v>
      </c>
      <c r="E5963">
        <v>8.6376366735880108</v>
      </c>
      <c r="F5963">
        <v>1.6135308128624299</v>
      </c>
      <c r="G5963">
        <v>0.45271666474883998</v>
      </c>
      <c r="H5963">
        <v>3.5641073954226901</v>
      </c>
      <c r="I5963">
        <v>3.6509646111281501E-4</v>
      </c>
      <c r="J5963">
        <v>6.1506976392312201E-3</v>
      </c>
      <c r="K5963" t="s">
        <v>19001</v>
      </c>
      <c r="L5963">
        <f t="shared" si="93"/>
        <v>-1.6135308128624299</v>
      </c>
      <c r="M5963" t="s">
        <v>18920</v>
      </c>
    </row>
    <row r="5964" spans="1:13" x14ac:dyDescent="0.2">
      <c r="A5964" t="s">
        <v>20197</v>
      </c>
      <c r="B5964" t="s">
        <v>20198</v>
      </c>
      <c r="C5964" t="s">
        <v>20199</v>
      </c>
      <c r="D5964" t="s">
        <v>20200</v>
      </c>
      <c r="E5964">
        <v>8.6160213876996092</v>
      </c>
      <c r="F5964">
        <v>2.16517432060499</v>
      </c>
      <c r="G5964">
        <v>0.76675936147374701</v>
      </c>
      <c r="H5964">
        <v>2.8237990031754201</v>
      </c>
      <c r="I5964">
        <v>4.7458136351264703E-3</v>
      </c>
      <c r="J5964">
        <v>3.1912032243924401E-2</v>
      </c>
      <c r="K5964" t="s">
        <v>19001</v>
      </c>
      <c r="L5964">
        <f t="shared" si="93"/>
        <v>-2.16517432060499</v>
      </c>
      <c r="M5964" t="s">
        <v>18920</v>
      </c>
    </row>
    <row r="5965" spans="1:13" x14ac:dyDescent="0.2">
      <c r="A5965" t="s">
        <v>20201</v>
      </c>
      <c r="B5965" t="s">
        <v>20202</v>
      </c>
      <c r="C5965" t="s">
        <v>1506</v>
      </c>
      <c r="D5965" t="s">
        <v>20203</v>
      </c>
      <c r="E5965">
        <v>8.5795753594578805</v>
      </c>
      <c r="F5965">
        <v>1.5962640191796</v>
      </c>
      <c r="G5965">
        <v>0.54639198506201803</v>
      </c>
      <c r="H5965">
        <v>2.9214630939332298</v>
      </c>
      <c r="I5965">
        <v>3.48391549391921E-3</v>
      </c>
      <c r="J5965">
        <v>2.60091161133497E-2</v>
      </c>
      <c r="K5965" t="s">
        <v>19001</v>
      </c>
      <c r="L5965">
        <f t="shared" si="93"/>
        <v>-1.5962640191796</v>
      </c>
      <c r="M5965" t="s">
        <v>18920</v>
      </c>
    </row>
    <row r="5966" spans="1:13" x14ac:dyDescent="0.2">
      <c r="A5966" t="s">
        <v>20204</v>
      </c>
      <c r="B5966" t="s">
        <v>20205</v>
      </c>
      <c r="C5966" t="s">
        <v>1989</v>
      </c>
      <c r="D5966" t="s">
        <v>20206</v>
      </c>
      <c r="E5966">
        <v>8.5636959340866703</v>
      </c>
      <c r="F5966">
        <v>2.6142482292146401</v>
      </c>
      <c r="G5966">
        <v>0.77979538421072903</v>
      </c>
      <c r="H5966">
        <v>3.3524797429528901</v>
      </c>
      <c r="I5966">
        <v>8.0091102242114097E-4</v>
      </c>
      <c r="J5966">
        <v>9.8611186198689395E-3</v>
      </c>
      <c r="K5966" t="s">
        <v>19001</v>
      </c>
      <c r="L5966">
        <f t="shared" si="93"/>
        <v>-2.6142482292146401</v>
      </c>
      <c r="M5966" t="s">
        <v>18920</v>
      </c>
    </row>
    <row r="5967" spans="1:13" x14ac:dyDescent="0.2">
      <c r="A5967" t="s">
        <v>20207</v>
      </c>
      <c r="B5967" t="s">
        <v>20208</v>
      </c>
      <c r="C5967" t="s">
        <v>20209</v>
      </c>
      <c r="D5967" t="s">
        <v>20210</v>
      </c>
      <c r="E5967">
        <v>8.5512455233284701</v>
      </c>
      <c r="F5967">
        <v>1.5233150747573001</v>
      </c>
      <c r="G5967">
        <v>0.55956233790821897</v>
      </c>
      <c r="H5967">
        <v>2.7223331013517198</v>
      </c>
      <c r="I5967">
        <v>6.4822767119314803E-3</v>
      </c>
      <c r="J5967">
        <v>3.9437664754458701E-2</v>
      </c>
      <c r="K5967" t="s">
        <v>19001</v>
      </c>
      <c r="L5967">
        <f t="shared" si="93"/>
        <v>-1.5233150747573001</v>
      </c>
      <c r="M5967" t="s">
        <v>18920</v>
      </c>
    </row>
    <row r="5968" spans="1:13" x14ac:dyDescent="0.2">
      <c r="A5968" t="s">
        <v>20211</v>
      </c>
      <c r="B5968" t="s">
        <v>20212</v>
      </c>
      <c r="C5968" t="s">
        <v>19078</v>
      </c>
      <c r="D5968" t="s">
        <v>20213</v>
      </c>
      <c r="E5968">
        <v>8.5507590747668996</v>
      </c>
      <c r="F5968">
        <v>-2.3962059464991601</v>
      </c>
      <c r="G5968">
        <v>0.706158009091437</v>
      </c>
      <c r="H5968">
        <v>-3.39329996353392</v>
      </c>
      <c r="I5968">
        <v>6.90559739404982E-4</v>
      </c>
      <c r="J5968">
        <v>8.9787093088195494E-3</v>
      </c>
      <c r="K5968" t="s">
        <v>408</v>
      </c>
      <c r="L5968">
        <f t="shared" si="93"/>
        <v>2.3962059464991601</v>
      </c>
      <c r="M5968" t="s">
        <v>18920</v>
      </c>
    </row>
    <row r="5969" spans="1:13" x14ac:dyDescent="0.2">
      <c r="A5969" t="s">
        <v>20214</v>
      </c>
      <c r="B5969" t="s">
        <v>20215</v>
      </c>
      <c r="C5969" t="s">
        <v>20216</v>
      </c>
      <c r="D5969" t="s">
        <v>20217</v>
      </c>
      <c r="E5969">
        <v>8.5450464134511304</v>
      </c>
      <c r="F5969">
        <v>1.7343004813702401</v>
      </c>
      <c r="G5969">
        <v>0.554922862625295</v>
      </c>
      <c r="H5969">
        <v>3.1253001059740102</v>
      </c>
      <c r="I5969">
        <v>1.77623745320619E-3</v>
      </c>
      <c r="J5969">
        <v>1.64374565746566E-2</v>
      </c>
      <c r="K5969" t="s">
        <v>19001</v>
      </c>
      <c r="L5969">
        <f t="shared" si="93"/>
        <v>-1.7343004813702401</v>
      </c>
      <c r="M5969" t="s">
        <v>18920</v>
      </c>
    </row>
    <row r="5970" spans="1:13" x14ac:dyDescent="0.2">
      <c r="A5970" t="s">
        <v>20218</v>
      </c>
      <c r="B5970" t="s">
        <v>20219</v>
      </c>
      <c r="C5970" t="s">
        <v>7780</v>
      </c>
      <c r="D5970" t="s">
        <v>16185</v>
      </c>
      <c r="E5970">
        <v>8.5448180015472008</v>
      </c>
      <c r="F5970">
        <v>1.6373825330398299</v>
      </c>
      <c r="G5970">
        <v>0.53012185977901805</v>
      </c>
      <c r="H5970">
        <v>3.08869084123861</v>
      </c>
      <c r="I5970">
        <v>2.0104052613952798E-3</v>
      </c>
      <c r="J5970">
        <v>1.7896604791426501E-2</v>
      </c>
      <c r="K5970" t="s">
        <v>19001</v>
      </c>
      <c r="L5970">
        <f t="shared" si="93"/>
        <v>-1.6373825330398299</v>
      </c>
      <c r="M5970" t="s">
        <v>18920</v>
      </c>
    </row>
    <row r="5971" spans="1:13" x14ac:dyDescent="0.2">
      <c r="A5971" t="s">
        <v>20220</v>
      </c>
      <c r="B5971" t="s">
        <v>20221</v>
      </c>
      <c r="C5971" t="s">
        <v>11349</v>
      </c>
      <c r="D5971" t="s">
        <v>20222</v>
      </c>
      <c r="E5971">
        <v>8.5322635442540609</v>
      </c>
      <c r="F5971">
        <v>1.45864737004114</v>
      </c>
      <c r="G5971">
        <v>0.55814599036203205</v>
      </c>
      <c r="H5971">
        <v>2.6133796448040698</v>
      </c>
      <c r="I5971">
        <v>8.9651653697180502E-3</v>
      </c>
      <c r="J5971">
        <v>4.9069599451548498E-2</v>
      </c>
      <c r="K5971" t="s">
        <v>19001</v>
      </c>
      <c r="L5971">
        <f t="shared" si="93"/>
        <v>-1.45864737004114</v>
      </c>
      <c r="M5971" t="s">
        <v>18920</v>
      </c>
    </row>
    <row r="5972" spans="1:13" x14ac:dyDescent="0.2">
      <c r="A5972" t="s">
        <v>20223</v>
      </c>
      <c r="B5972" t="s">
        <v>20224</v>
      </c>
      <c r="C5972">
        <v>0</v>
      </c>
      <c r="D5972" t="s">
        <v>20225</v>
      </c>
      <c r="E5972">
        <v>8.4065687455972498</v>
      </c>
      <c r="F5972">
        <v>2.3534137885792701</v>
      </c>
      <c r="G5972">
        <v>0.62218907745058105</v>
      </c>
      <c r="H5972">
        <v>3.78247364647155</v>
      </c>
      <c r="I5972">
        <v>1.55277537366911E-4</v>
      </c>
      <c r="J5972">
        <v>3.6310609204419E-3</v>
      </c>
      <c r="K5972" t="s">
        <v>19001</v>
      </c>
      <c r="L5972">
        <f t="shared" si="93"/>
        <v>-2.3534137885792701</v>
      </c>
      <c r="M5972" t="s">
        <v>18920</v>
      </c>
    </row>
    <row r="5973" spans="1:13" x14ac:dyDescent="0.2">
      <c r="A5973" t="s">
        <v>20226</v>
      </c>
      <c r="B5973" t="s">
        <v>290</v>
      </c>
      <c r="C5973" t="s">
        <v>841</v>
      </c>
      <c r="D5973" t="s">
        <v>842</v>
      </c>
      <c r="E5973">
        <v>8.3777077552503503</v>
      </c>
      <c r="F5973">
        <v>2.3528045382387002</v>
      </c>
      <c r="G5973">
        <v>0.73644992723776004</v>
      </c>
      <c r="H5973">
        <v>3.1947922746947399</v>
      </c>
      <c r="I5973">
        <v>1.3993151730135401E-3</v>
      </c>
      <c r="J5973">
        <v>1.3875804096955401E-2</v>
      </c>
      <c r="K5973" t="s">
        <v>19001</v>
      </c>
      <c r="L5973">
        <f t="shared" si="93"/>
        <v>-2.3528045382387002</v>
      </c>
      <c r="M5973" t="s">
        <v>18920</v>
      </c>
    </row>
    <row r="5974" spans="1:13" x14ac:dyDescent="0.2">
      <c r="A5974" t="s">
        <v>20227</v>
      </c>
      <c r="B5974" t="s">
        <v>20228</v>
      </c>
      <c r="C5974" t="s">
        <v>11863</v>
      </c>
      <c r="D5974" t="s">
        <v>20229</v>
      </c>
      <c r="E5974">
        <v>8.3738919760673909</v>
      </c>
      <c r="F5974">
        <v>1.9060427745662401</v>
      </c>
      <c r="G5974">
        <v>0.64697141126318103</v>
      </c>
      <c r="H5974">
        <v>2.9461004634575398</v>
      </c>
      <c r="I5974">
        <v>3.2180786046483302E-3</v>
      </c>
      <c r="J5974">
        <v>2.45349131573371E-2</v>
      </c>
      <c r="K5974" t="s">
        <v>19001</v>
      </c>
      <c r="L5974">
        <f t="shared" si="93"/>
        <v>-1.9060427745662401</v>
      </c>
      <c r="M5974" t="s">
        <v>18920</v>
      </c>
    </row>
    <row r="5975" spans="1:13" x14ac:dyDescent="0.2">
      <c r="A5975" t="s">
        <v>20230</v>
      </c>
      <c r="B5975" t="s">
        <v>20231</v>
      </c>
      <c r="C5975" t="s">
        <v>16304</v>
      </c>
      <c r="D5975" t="s">
        <v>20232</v>
      </c>
      <c r="E5975">
        <v>8.3685061837190808</v>
      </c>
      <c r="F5975">
        <v>2.0995089533140501</v>
      </c>
      <c r="G5975">
        <v>0.73746754605587195</v>
      </c>
      <c r="H5975">
        <v>2.8469170806805799</v>
      </c>
      <c r="I5975">
        <v>4.4144859252875602E-3</v>
      </c>
      <c r="J5975">
        <v>3.0368368050249301E-2</v>
      </c>
      <c r="K5975" t="s">
        <v>19001</v>
      </c>
      <c r="L5975">
        <f t="shared" si="93"/>
        <v>-2.0995089533140501</v>
      </c>
      <c r="M5975" t="s">
        <v>18920</v>
      </c>
    </row>
    <row r="5976" spans="1:13" x14ac:dyDescent="0.2">
      <c r="A5976" t="s">
        <v>20233</v>
      </c>
      <c r="B5976" t="s">
        <v>20234</v>
      </c>
      <c r="C5976">
        <v>0</v>
      </c>
      <c r="D5976" t="s">
        <v>20235</v>
      </c>
      <c r="E5976">
        <v>8.3637293659558498</v>
      </c>
      <c r="F5976">
        <v>1.7017567700698699</v>
      </c>
      <c r="G5976">
        <v>0.62133729673638005</v>
      </c>
      <c r="H5976">
        <v>2.7388614509517999</v>
      </c>
      <c r="I5976">
        <v>6.1652348774895397E-3</v>
      </c>
      <c r="J5976">
        <v>3.8104069997265198E-2</v>
      </c>
      <c r="K5976" t="s">
        <v>19001</v>
      </c>
      <c r="L5976">
        <f t="shared" si="93"/>
        <v>-1.7017567700698699</v>
      </c>
      <c r="M5976" t="s">
        <v>18920</v>
      </c>
    </row>
    <row r="5977" spans="1:13" x14ac:dyDescent="0.2">
      <c r="A5977" t="s">
        <v>20236</v>
      </c>
      <c r="B5977" t="s">
        <v>20237</v>
      </c>
      <c r="C5977" t="s">
        <v>5498</v>
      </c>
      <c r="D5977" t="s">
        <v>20238</v>
      </c>
      <c r="E5977">
        <v>8.3626808543126092</v>
      </c>
      <c r="F5977">
        <v>2.2007636895816498</v>
      </c>
      <c r="G5977">
        <v>0.60623571094075801</v>
      </c>
      <c r="H5977">
        <v>3.6302112360990701</v>
      </c>
      <c r="I5977">
        <v>2.8318936594929099E-4</v>
      </c>
      <c r="J5977">
        <v>5.2922466556414296E-3</v>
      </c>
      <c r="K5977" t="s">
        <v>19001</v>
      </c>
      <c r="L5977">
        <f t="shared" si="93"/>
        <v>-2.2007636895816498</v>
      </c>
      <c r="M5977" t="s">
        <v>18920</v>
      </c>
    </row>
    <row r="5978" spans="1:13" x14ac:dyDescent="0.2">
      <c r="A5978" t="s">
        <v>20239</v>
      </c>
      <c r="B5978" t="s">
        <v>20240</v>
      </c>
      <c r="C5978" t="s">
        <v>20241</v>
      </c>
      <c r="D5978" t="s">
        <v>20242</v>
      </c>
      <c r="E5978">
        <v>8.3479265251663506</v>
      </c>
      <c r="F5978">
        <v>-1.5337119690618</v>
      </c>
      <c r="G5978">
        <v>0.53593183347042295</v>
      </c>
      <c r="H5978">
        <v>-2.86176687645191</v>
      </c>
      <c r="I5978">
        <v>4.2128665493863897E-3</v>
      </c>
      <c r="J5978">
        <v>2.9698576676045599E-2</v>
      </c>
      <c r="K5978" t="s">
        <v>408</v>
      </c>
      <c r="L5978">
        <f t="shared" si="93"/>
        <v>1.5337119690618</v>
      </c>
      <c r="M5978" t="s">
        <v>18920</v>
      </c>
    </row>
    <row r="5979" spans="1:13" x14ac:dyDescent="0.2">
      <c r="A5979" t="s">
        <v>20243</v>
      </c>
      <c r="B5979" t="s">
        <v>20244</v>
      </c>
      <c r="C5979">
        <v>0</v>
      </c>
      <c r="D5979" t="s">
        <v>20245</v>
      </c>
      <c r="E5979">
        <v>8.3337814431180597</v>
      </c>
      <c r="F5979">
        <v>2.4494560191095101</v>
      </c>
      <c r="G5979">
        <v>0.66165701754367401</v>
      </c>
      <c r="H5979">
        <v>3.7020026300073599</v>
      </c>
      <c r="I5979">
        <v>2.1390440040631201E-4</v>
      </c>
      <c r="J5979">
        <v>4.5288475586025599E-3</v>
      </c>
      <c r="K5979" t="s">
        <v>19001</v>
      </c>
      <c r="L5979">
        <f t="shared" si="93"/>
        <v>-2.4494560191095101</v>
      </c>
      <c r="M5979" t="s">
        <v>18920</v>
      </c>
    </row>
    <row r="5980" spans="1:13" x14ac:dyDescent="0.2">
      <c r="A5980" t="s">
        <v>20246</v>
      </c>
      <c r="B5980" t="s">
        <v>20247</v>
      </c>
      <c r="C5980" t="s">
        <v>2432</v>
      </c>
      <c r="D5980" t="s">
        <v>20248</v>
      </c>
      <c r="E5980">
        <v>8.3287249253404507</v>
      </c>
      <c r="F5980">
        <v>1.7233848059093499</v>
      </c>
      <c r="G5980">
        <v>0.62953163971986204</v>
      </c>
      <c r="H5980">
        <v>2.73756662441343</v>
      </c>
      <c r="I5980">
        <v>6.1895581366864004E-3</v>
      </c>
      <c r="J5980">
        <v>3.8179095317533197E-2</v>
      </c>
      <c r="K5980" t="s">
        <v>19001</v>
      </c>
      <c r="L5980">
        <f t="shared" si="93"/>
        <v>-1.7233848059093499</v>
      </c>
      <c r="M5980" t="s">
        <v>18920</v>
      </c>
    </row>
    <row r="5981" spans="1:13" x14ac:dyDescent="0.2">
      <c r="A5981" t="s">
        <v>20249</v>
      </c>
      <c r="B5981" t="s">
        <v>20250</v>
      </c>
      <c r="C5981" t="s">
        <v>15304</v>
      </c>
      <c r="D5981" t="s">
        <v>20251</v>
      </c>
      <c r="E5981">
        <v>8.2792373667042707</v>
      </c>
      <c r="F5981">
        <v>2.12749324443819</v>
      </c>
      <c r="G5981">
        <v>0.74707625338369399</v>
      </c>
      <c r="H5981">
        <v>2.8477591608650998</v>
      </c>
      <c r="I5981">
        <v>4.4028229780815704E-3</v>
      </c>
      <c r="J5981">
        <v>3.0321419344656299E-2</v>
      </c>
      <c r="K5981" t="s">
        <v>19001</v>
      </c>
      <c r="L5981">
        <f t="shared" si="93"/>
        <v>-2.12749324443819</v>
      </c>
      <c r="M5981" t="s">
        <v>18920</v>
      </c>
    </row>
    <row r="5982" spans="1:13" x14ac:dyDescent="0.2">
      <c r="A5982" t="s">
        <v>20252</v>
      </c>
      <c r="B5982" t="s">
        <v>20253</v>
      </c>
      <c r="C5982" t="s">
        <v>15713</v>
      </c>
      <c r="D5982" t="s">
        <v>20254</v>
      </c>
      <c r="E5982">
        <v>8.2715696661202998</v>
      </c>
      <c r="F5982">
        <v>2.1911503584214098</v>
      </c>
      <c r="G5982">
        <v>0.66232340377863697</v>
      </c>
      <c r="H5982">
        <v>3.3082786232837802</v>
      </c>
      <c r="I5982">
        <v>9.38713670699381E-4</v>
      </c>
      <c r="J5982">
        <v>1.07943460078404E-2</v>
      </c>
      <c r="K5982" t="s">
        <v>19001</v>
      </c>
      <c r="L5982">
        <f t="shared" si="93"/>
        <v>-2.1911503584214098</v>
      </c>
      <c r="M5982" t="s">
        <v>18920</v>
      </c>
    </row>
    <row r="5983" spans="1:13" x14ac:dyDescent="0.2">
      <c r="A5983" t="s">
        <v>20255</v>
      </c>
      <c r="B5983" t="s">
        <v>20256</v>
      </c>
      <c r="C5983" t="s">
        <v>16039</v>
      </c>
      <c r="D5983" t="s">
        <v>20257</v>
      </c>
      <c r="E5983">
        <v>8.2491900216980802</v>
      </c>
      <c r="F5983">
        <v>3.84599162512015</v>
      </c>
      <c r="G5983">
        <v>0.77193212872954298</v>
      </c>
      <c r="H5983">
        <v>4.9822924606725998</v>
      </c>
      <c r="I5983" s="2">
        <v>6.28353687223674E-7</v>
      </c>
      <c r="J5983">
        <v>1.06429528590021E-4</v>
      </c>
      <c r="K5983" t="s">
        <v>19001</v>
      </c>
      <c r="L5983">
        <f t="shared" si="93"/>
        <v>-3.84599162512015</v>
      </c>
      <c r="M5983" t="s">
        <v>18920</v>
      </c>
    </row>
    <row r="5984" spans="1:13" x14ac:dyDescent="0.2">
      <c r="A5984" t="s">
        <v>20258</v>
      </c>
      <c r="B5984" t="s">
        <v>20259</v>
      </c>
      <c r="C5984" t="s">
        <v>20260</v>
      </c>
      <c r="D5984" t="s">
        <v>20261</v>
      </c>
      <c r="E5984">
        <v>8.2401298652045298</v>
      </c>
      <c r="F5984">
        <v>1.78713967725296</v>
      </c>
      <c r="G5984">
        <v>0.58372684469263203</v>
      </c>
      <c r="H5984">
        <v>3.06160268882957</v>
      </c>
      <c r="I5984">
        <v>2.2015546169161298E-3</v>
      </c>
      <c r="J5984">
        <v>1.9027572331829602E-2</v>
      </c>
      <c r="K5984" t="s">
        <v>19001</v>
      </c>
      <c r="L5984">
        <f t="shared" si="93"/>
        <v>-1.78713967725296</v>
      </c>
      <c r="M5984" t="s">
        <v>18920</v>
      </c>
    </row>
    <row r="5985" spans="1:13" x14ac:dyDescent="0.2">
      <c r="A5985" t="s">
        <v>20262</v>
      </c>
      <c r="B5985" t="s">
        <v>20263</v>
      </c>
      <c r="C5985">
        <v>0</v>
      </c>
      <c r="D5985" t="s">
        <v>20264</v>
      </c>
      <c r="E5985">
        <v>8.2359473466381896</v>
      </c>
      <c r="F5985">
        <v>3.7529690632496102</v>
      </c>
      <c r="G5985">
        <v>0.81649146094691205</v>
      </c>
      <c r="H5985">
        <v>4.5964584355813898</v>
      </c>
      <c r="I5985" s="2">
        <v>4.2973264948161299E-6</v>
      </c>
      <c r="J5985">
        <v>3.7683954193801201E-4</v>
      </c>
      <c r="K5985" t="s">
        <v>19001</v>
      </c>
      <c r="L5985">
        <f t="shared" si="93"/>
        <v>-3.7529690632496102</v>
      </c>
      <c r="M5985" t="s">
        <v>18920</v>
      </c>
    </row>
    <row r="5986" spans="1:13" x14ac:dyDescent="0.2">
      <c r="A5986" t="s">
        <v>20265</v>
      </c>
      <c r="B5986" t="s">
        <v>20266</v>
      </c>
      <c r="C5986">
        <v>0</v>
      </c>
      <c r="D5986" t="s">
        <v>20267</v>
      </c>
      <c r="E5986">
        <v>8.2322351729853604</v>
      </c>
      <c r="F5986">
        <v>3.2726113206615501</v>
      </c>
      <c r="G5986">
        <v>0.94368004169279296</v>
      </c>
      <c r="H5986">
        <v>3.4679246948903</v>
      </c>
      <c r="I5986">
        <v>5.2449424419478996E-4</v>
      </c>
      <c r="J5986">
        <v>7.6729476542890199E-3</v>
      </c>
      <c r="K5986" t="s">
        <v>19001</v>
      </c>
      <c r="L5986">
        <f t="shared" si="93"/>
        <v>-3.2726113206615501</v>
      </c>
      <c r="M5986" t="s">
        <v>18920</v>
      </c>
    </row>
    <row r="5987" spans="1:13" x14ac:dyDescent="0.2">
      <c r="A5987" t="s">
        <v>20268</v>
      </c>
      <c r="B5987" t="s">
        <v>20269</v>
      </c>
      <c r="C5987" t="s">
        <v>20270</v>
      </c>
      <c r="D5987" t="s">
        <v>20271</v>
      </c>
      <c r="E5987">
        <v>8.2153113887303508</v>
      </c>
      <c r="F5987">
        <v>1.9340895130035001</v>
      </c>
      <c r="G5987">
        <v>0.60079076888842797</v>
      </c>
      <c r="H5987">
        <v>3.2192397306335399</v>
      </c>
      <c r="I5987">
        <v>1.2853098121818601E-3</v>
      </c>
      <c r="J5987">
        <v>1.32484154489206E-2</v>
      </c>
      <c r="K5987" t="s">
        <v>19001</v>
      </c>
      <c r="L5987">
        <f t="shared" si="93"/>
        <v>-1.9340895130035001</v>
      </c>
      <c r="M5987" t="s">
        <v>18920</v>
      </c>
    </row>
    <row r="5988" spans="1:13" x14ac:dyDescent="0.2">
      <c r="A5988" t="s">
        <v>20272</v>
      </c>
      <c r="B5988" t="s">
        <v>20273</v>
      </c>
      <c r="C5988">
        <v>0</v>
      </c>
      <c r="D5988" t="s">
        <v>20274</v>
      </c>
      <c r="E5988">
        <v>8.2150287339662604</v>
      </c>
      <c r="F5988">
        <v>3.8021947666334799</v>
      </c>
      <c r="G5988">
        <v>0.88654229537370699</v>
      </c>
      <c r="H5988">
        <v>4.2887911681988404</v>
      </c>
      <c r="I5988" s="2">
        <v>1.79648181719311E-5</v>
      </c>
      <c r="J5988">
        <v>9.3733090452551005E-4</v>
      </c>
      <c r="K5988" t="s">
        <v>19001</v>
      </c>
      <c r="L5988">
        <f t="shared" si="93"/>
        <v>-3.8021947666334799</v>
      </c>
      <c r="M5988" t="s">
        <v>18920</v>
      </c>
    </row>
    <row r="5989" spans="1:13" x14ac:dyDescent="0.2">
      <c r="A5989" t="s">
        <v>20275</v>
      </c>
      <c r="B5989" t="s">
        <v>20276</v>
      </c>
      <c r="C5989" t="s">
        <v>5142</v>
      </c>
      <c r="D5989" t="s">
        <v>20277</v>
      </c>
      <c r="E5989">
        <v>8.2137414151160506</v>
      </c>
      <c r="F5989">
        <v>2.3237419007598898</v>
      </c>
      <c r="G5989">
        <v>0.69950327232950105</v>
      </c>
      <c r="H5989">
        <v>3.3219886063167601</v>
      </c>
      <c r="I5989">
        <v>8.93783434546281E-4</v>
      </c>
      <c r="J5989">
        <v>1.05324399673314E-2</v>
      </c>
      <c r="K5989" t="s">
        <v>19001</v>
      </c>
      <c r="L5989">
        <f t="shared" si="93"/>
        <v>-2.3237419007598898</v>
      </c>
      <c r="M5989" t="s">
        <v>18920</v>
      </c>
    </row>
    <row r="5990" spans="1:13" x14ac:dyDescent="0.2">
      <c r="A5990" t="s">
        <v>20278</v>
      </c>
      <c r="B5990" t="s">
        <v>20279</v>
      </c>
      <c r="C5990">
        <v>0</v>
      </c>
      <c r="D5990" t="s">
        <v>20280</v>
      </c>
      <c r="E5990">
        <v>8.1913648471987397</v>
      </c>
      <c r="F5990">
        <v>1.4756134645372101</v>
      </c>
      <c r="G5990">
        <v>0.52002020231102597</v>
      </c>
      <c r="H5990">
        <v>2.8376079582666698</v>
      </c>
      <c r="I5990">
        <v>4.5452972733894797E-3</v>
      </c>
      <c r="J5990">
        <v>3.1029823542845201E-2</v>
      </c>
      <c r="K5990" t="s">
        <v>19001</v>
      </c>
      <c r="L5990">
        <f t="shared" si="93"/>
        <v>-1.4756134645372101</v>
      </c>
      <c r="M5990" t="s">
        <v>18920</v>
      </c>
    </row>
    <row r="5991" spans="1:13" x14ac:dyDescent="0.2">
      <c r="A5991" t="s">
        <v>20281</v>
      </c>
      <c r="B5991" t="s">
        <v>20282</v>
      </c>
      <c r="C5991" t="s">
        <v>9499</v>
      </c>
      <c r="D5991" t="s">
        <v>20283</v>
      </c>
      <c r="E5991">
        <v>8.1816246984093297</v>
      </c>
      <c r="F5991">
        <v>1.82401864105071</v>
      </c>
      <c r="G5991">
        <v>0.61860390573922597</v>
      </c>
      <c r="H5991">
        <v>2.94860511569357</v>
      </c>
      <c r="I5991">
        <v>3.1921156266679798E-3</v>
      </c>
      <c r="J5991">
        <v>2.4426115546188301E-2</v>
      </c>
      <c r="K5991" t="s">
        <v>19001</v>
      </c>
      <c r="L5991">
        <f t="shared" si="93"/>
        <v>-1.82401864105071</v>
      </c>
      <c r="M5991" t="s">
        <v>18920</v>
      </c>
    </row>
    <row r="5992" spans="1:13" x14ac:dyDescent="0.2">
      <c r="A5992" t="s">
        <v>20284</v>
      </c>
      <c r="B5992" t="s">
        <v>20285</v>
      </c>
      <c r="C5992" t="s">
        <v>20286</v>
      </c>
      <c r="D5992" t="s">
        <v>20287</v>
      </c>
      <c r="E5992">
        <v>8.1738839171512492</v>
      </c>
      <c r="F5992">
        <v>2.63061230956311</v>
      </c>
      <c r="G5992">
        <v>0.66811888344849901</v>
      </c>
      <c r="H5992">
        <v>3.9373416539062398</v>
      </c>
      <c r="I5992" s="2">
        <v>8.2389263524275101E-5</v>
      </c>
      <c r="J5992">
        <v>2.4241010070733902E-3</v>
      </c>
      <c r="K5992" t="s">
        <v>19001</v>
      </c>
      <c r="L5992">
        <f t="shared" si="93"/>
        <v>-2.63061230956311</v>
      </c>
      <c r="M5992" t="s">
        <v>18920</v>
      </c>
    </row>
    <row r="5993" spans="1:13" x14ac:dyDescent="0.2">
      <c r="A5993" t="s">
        <v>20288</v>
      </c>
      <c r="B5993" t="s">
        <v>20289</v>
      </c>
      <c r="C5993">
        <v>0</v>
      </c>
      <c r="D5993" t="s">
        <v>20290</v>
      </c>
      <c r="E5993">
        <v>8.08291471468333</v>
      </c>
      <c r="F5993">
        <v>2.0900912396811999</v>
      </c>
      <c r="G5993">
        <v>0.64297707697240902</v>
      </c>
      <c r="H5993">
        <v>3.2506465852916899</v>
      </c>
      <c r="I5993">
        <v>1.1514289347141101E-3</v>
      </c>
      <c r="J5993">
        <v>1.21686427215064E-2</v>
      </c>
      <c r="K5993" t="s">
        <v>19001</v>
      </c>
      <c r="L5993">
        <f t="shared" si="93"/>
        <v>-2.0900912396811999</v>
      </c>
      <c r="M5993" t="s">
        <v>18920</v>
      </c>
    </row>
    <row r="5994" spans="1:13" x14ac:dyDescent="0.2">
      <c r="A5994" t="s">
        <v>20291</v>
      </c>
      <c r="B5994" t="s">
        <v>20292</v>
      </c>
      <c r="C5994">
        <v>0</v>
      </c>
      <c r="D5994" t="s">
        <v>20293</v>
      </c>
      <c r="E5994">
        <v>8.0826539146762499</v>
      </c>
      <c r="F5994">
        <v>1.79737208369782</v>
      </c>
      <c r="G5994">
        <v>0.577657929064049</v>
      </c>
      <c r="H5994">
        <v>3.1114817148100302</v>
      </c>
      <c r="I5994">
        <v>1.8615100204962701E-3</v>
      </c>
      <c r="J5994">
        <v>1.6931906093541501E-2</v>
      </c>
      <c r="K5994" t="s">
        <v>19001</v>
      </c>
      <c r="L5994">
        <f t="shared" si="93"/>
        <v>-1.79737208369782</v>
      </c>
      <c r="M5994" t="s">
        <v>18920</v>
      </c>
    </row>
    <row r="5995" spans="1:13" x14ac:dyDescent="0.2">
      <c r="A5995" t="s">
        <v>20294</v>
      </c>
      <c r="B5995" t="s">
        <v>20295</v>
      </c>
      <c r="C5995" t="s">
        <v>20296</v>
      </c>
      <c r="D5995" t="s">
        <v>20297</v>
      </c>
      <c r="E5995">
        <v>8.0736669592661396</v>
      </c>
      <c r="F5995">
        <v>2.26126203560358</v>
      </c>
      <c r="G5995">
        <v>0.58855139783863197</v>
      </c>
      <c r="H5995">
        <v>3.8420808172535601</v>
      </c>
      <c r="I5995">
        <v>1.21995650363062E-4</v>
      </c>
      <c r="J5995">
        <v>3.0953309345154202E-3</v>
      </c>
      <c r="K5995" t="s">
        <v>19001</v>
      </c>
      <c r="L5995">
        <f t="shared" si="93"/>
        <v>-2.26126203560358</v>
      </c>
      <c r="M5995" t="s">
        <v>18920</v>
      </c>
    </row>
    <row r="5996" spans="1:13" x14ac:dyDescent="0.2">
      <c r="A5996" t="s">
        <v>20298</v>
      </c>
      <c r="B5996" t="s">
        <v>20299</v>
      </c>
      <c r="C5996" t="s">
        <v>20300</v>
      </c>
      <c r="D5996" t="s">
        <v>20301</v>
      </c>
      <c r="E5996">
        <v>8.0602554890223796</v>
      </c>
      <c r="F5996">
        <v>1.8994476091123</v>
      </c>
      <c r="G5996">
        <v>0.56766749564034602</v>
      </c>
      <c r="H5996">
        <v>3.3460566682079702</v>
      </c>
      <c r="I5996">
        <v>8.1969641672317395E-4</v>
      </c>
      <c r="J5996">
        <v>1.0006141221159399E-2</v>
      </c>
      <c r="K5996" t="s">
        <v>19001</v>
      </c>
      <c r="L5996">
        <f t="shared" si="93"/>
        <v>-1.8994476091123</v>
      </c>
      <c r="M5996" t="s">
        <v>18920</v>
      </c>
    </row>
    <row r="5997" spans="1:13" x14ac:dyDescent="0.2">
      <c r="A5997" t="s">
        <v>20302</v>
      </c>
      <c r="B5997" t="s">
        <v>20303</v>
      </c>
      <c r="C5997" t="s">
        <v>20304</v>
      </c>
      <c r="D5997" t="s">
        <v>20305</v>
      </c>
      <c r="E5997">
        <v>7.9274293798649902</v>
      </c>
      <c r="F5997">
        <v>1.9561905462326601</v>
      </c>
      <c r="G5997">
        <v>0.60175053782587296</v>
      </c>
      <c r="H5997">
        <v>3.2508330666398502</v>
      </c>
      <c r="I5997">
        <v>1.1506739930679799E-3</v>
      </c>
      <c r="J5997">
        <v>1.21686427215064E-2</v>
      </c>
      <c r="K5997" t="s">
        <v>19001</v>
      </c>
      <c r="L5997">
        <f t="shared" si="93"/>
        <v>-1.9561905462326601</v>
      </c>
      <c r="M5997" t="s">
        <v>18920</v>
      </c>
    </row>
    <row r="5998" spans="1:13" x14ac:dyDescent="0.2">
      <c r="A5998" t="s">
        <v>20306</v>
      </c>
      <c r="B5998" t="s">
        <v>74</v>
      </c>
      <c r="C5998" t="s">
        <v>533</v>
      </c>
      <c r="D5998" t="s">
        <v>534</v>
      </c>
      <c r="E5998">
        <v>7.8946679355013698</v>
      </c>
      <c r="F5998">
        <v>2.2855685031091002</v>
      </c>
      <c r="G5998">
        <v>0.63633057230742796</v>
      </c>
      <c r="H5998">
        <v>3.59179426948055</v>
      </c>
      <c r="I5998">
        <v>3.2840906770763799E-4</v>
      </c>
      <c r="J5998">
        <v>5.8469875776243404E-3</v>
      </c>
      <c r="K5998" t="s">
        <v>19001</v>
      </c>
      <c r="L5998">
        <f t="shared" si="93"/>
        <v>-2.2855685031091002</v>
      </c>
      <c r="M5998" t="s">
        <v>18920</v>
      </c>
    </row>
    <row r="5999" spans="1:13" x14ac:dyDescent="0.2">
      <c r="A5999" t="s">
        <v>20307</v>
      </c>
      <c r="B5999" t="s">
        <v>20308</v>
      </c>
      <c r="C5999" t="s">
        <v>20309</v>
      </c>
      <c r="D5999" t="s">
        <v>20310</v>
      </c>
      <c r="E5999">
        <v>7.87971671897854</v>
      </c>
      <c r="F5999">
        <v>2.4280776858661701</v>
      </c>
      <c r="G5999">
        <v>0.65160906254967499</v>
      </c>
      <c r="H5999">
        <v>3.7262797978367099</v>
      </c>
      <c r="I5999">
        <v>1.9432668517248901E-4</v>
      </c>
      <c r="J5999">
        <v>4.2731415297403196E-3</v>
      </c>
      <c r="K5999" t="s">
        <v>19001</v>
      </c>
      <c r="L5999">
        <f t="shared" si="93"/>
        <v>-2.4280776858661701</v>
      </c>
      <c r="M5999" t="s">
        <v>18920</v>
      </c>
    </row>
    <row r="6000" spans="1:13" x14ac:dyDescent="0.2">
      <c r="A6000" t="s">
        <v>20311</v>
      </c>
      <c r="B6000" t="s">
        <v>20312</v>
      </c>
      <c r="C6000" t="s">
        <v>19469</v>
      </c>
      <c r="D6000" t="s">
        <v>20313</v>
      </c>
      <c r="E6000">
        <v>7.8710970698069902</v>
      </c>
      <c r="F6000">
        <v>1.7139789455549099</v>
      </c>
      <c r="G6000">
        <v>0.64346195960771202</v>
      </c>
      <c r="H6000">
        <v>2.6636834081067402</v>
      </c>
      <c r="I6000">
        <v>7.72902655767615E-3</v>
      </c>
      <c r="J6000">
        <v>4.43569683488612E-2</v>
      </c>
      <c r="K6000" t="s">
        <v>19001</v>
      </c>
      <c r="L6000">
        <f t="shared" si="93"/>
        <v>-1.7139789455549099</v>
      </c>
      <c r="M6000" t="s">
        <v>18920</v>
      </c>
    </row>
    <row r="6001" spans="1:13" x14ac:dyDescent="0.2">
      <c r="A6001" t="s">
        <v>20314</v>
      </c>
      <c r="B6001" t="s">
        <v>20315</v>
      </c>
      <c r="C6001" t="s">
        <v>20316</v>
      </c>
      <c r="D6001" t="s">
        <v>20317</v>
      </c>
      <c r="E6001">
        <v>7.8659569171217001</v>
      </c>
      <c r="F6001">
        <v>2.44200233014385</v>
      </c>
      <c r="G6001">
        <v>0.76155532297487705</v>
      </c>
      <c r="H6001">
        <v>3.20659872825077</v>
      </c>
      <c r="I6001">
        <v>1.3431420691052999E-3</v>
      </c>
      <c r="J6001">
        <v>1.3576566688843401E-2</v>
      </c>
      <c r="K6001" t="s">
        <v>19001</v>
      </c>
      <c r="L6001">
        <f t="shared" si="93"/>
        <v>-2.44200233014385</v>
      </c>
      <c r="M6001" t="s">
        <v>18920</v>
      </c>
    </row>
    <row r="6002" spans="1:13" x14ac:dyDescent="0.2">
      <c r="A6002" t="s">
        <v>20318</v>
      </c>
      <c r="B6002" t="s">
        <v>20319</v>
      </c>
      <c r="C6002" t="s">
        <v>20320</v>
      </c>
      <c r="D6002" t="s">
        <v>20321</v>
      </c>
      <c r="E6002">
        <v>7.8615127773965998</v>
      </c>
      <c r="F6002">
        <v>1.83732563510002</v>
      </c>
      <c r="G6002">
        <v>0.56037056145294994</v>
      </c>
      <c r="H6002">
        <v>3.2787690173019399</v>
      </c>
      <c r="I6002">
        <v>1.0426093636697401E-3</v>
      </c>
      <c r="J6002">
        <v>1.14231344092977E-2</v>
      </c>
      <c r="K6002" t="s">
        <v>19001</v>
      </c>
      <c r="L6002">
        <f t="shared" si="93"/>
        <v>-1.83732563510002</v>
      </c>
      <c r="M6002" t="s">
        <v>18920</v>
      </c>
    </row>
    <row r="6003" spans="1:13" x14ac:dyDescent="0.2">
      <c r="A6003" t="s">
        <v>20322</v>
      </c>
      <c r="B6003" t="s">
        <v>20323</v>
      </c>
      <c r="C6003" t="s">
        <v>14161</v>
      </c>
      <c r="D6003" t="s">
        <v>20324</v>
      </c>
      <c r="E6003">
        <v>7.8231972137287196</v>
      </c>
      <c r="F6003">
        <v>2.7581856687164898</v>
      </c>
      <c r="G6003">
        <v>0.76741549468917303</v>
      </c>
      <c r="H6003">
        <v>3.5941229852723202</v>
      </c>
      <c r="I6003">
        <v>3.2548607578835898E-4</v>
      </c>
      <c r="J6003">
        <v>5.8280606770447002E-3</v>
      </c>
      <c r="K6003" t="s">
        <v>19001</v>
      </c>
      <c r="L6003">
        <f t="shared" si="93"/>
        <v>-2.7581856687164898</v>
      </c>
      <c r="M6003" t="s">
        <v>18920</v>
      </c>
    </row>
    <row r="6004" spans="1:13" x14ac:dyDescent="0.2">
      <c r="A6004" t="s">
        <v>20325</v>
      </c>
      <c r="B6004" t="s">
        <v>20326</v>
      </c>
      <c r="C6004" t="s">
        <v>9903</v>
      </c>
      <c r="D6004" t="s">
        <v>20327</v>
      </c>
      <c r="E6004">
        <v>7.8082093802391102</v>
      </c>
      <c r="F6004">
        <v>1.9038386990771701</v>
      </c>
      <c r="G6004">
        <v>0.69117404379344205</v>
      </c>
      <c r="H6004">
        <v>2.7544997040515802</v>
      </c>
      <c r="I6004">
        <v>5.87819431277931E-3</v>
      </c>
      <c r="J6004">
        <v>3.6942343745321599E-2</v>
      </c>
      <c r="K6004" t="s">
        <v>19001</v>
      </c>
      <c r="L6004">
        <f t="shared" si="93"/>
        <v>-1.9038386990771701</v>
      </c>
      <c r="M6004" t="s">
        <v>18920</v>
      </c>
    </row>
    <row r="6005" spans="1:13" x14ac:dyDescent="0.2">
      <c r="A6005" t="s">
        <v>20328</v>
      </c>
      <c r="B6005" t="s">
        <v>20329</v>
      </c>
      <c r="C6005" t="s">
        <v>20330</v>
      </c>
      <c r="D6005" t="s">
        <v>20331</v>
      </c>
      <c r="E6005">
        <v>7.8030423311162496</v>
      </c>
      <c r="F6005">
        <v>-2.02346034220071</v>
      </c>
      <c r="G6005">
        <v>0.62399730937645903</v>
      </c>
      <c r="H6005">
        <v>-3.2427388897280598</v>
      </c>
      <c r="I6005">
        <v>1.1838665373978101E-3</v>
      </c>
      <c r="J6005">
        <v>1.2448475821933E-2</v>
      </c>
      <c r="K6005" t="s">
        <v>408</v>
      </c>
      <c r="L6005">
        <f t="shared" si="93"/>
        <v>2.02346034220071</v>
      </c>
      <c r="M6005" t="s">
        <v>18920</v>
      </c>
    </row>
    <row r="6006" spans="1:13" x14ac:dyDescent="0.2">
      <c r="A6006" t="s">
        <v>20332</v>
      </c>
      <c r="B6006" t="s">
        <v>20333</v>
      </c>
      <c r="C6006" t="s">
        <v>11360</v>
      </c>
      <c r="D6006" t="s">
        <v>20334</v>
      </c>
      <c r="E6006">
        <v>7.7528482196874604</v>
      </c>
      <c r="F6006">
        <v>2.7345133639381798</v>
      </c>
      <c r="G6006">
        <v>0.79803616880664296</v>
      </c>
      <c r="H6006">
        <v>3.4265531699237202</v>
      </c>
      <c r="I6006">
        <v>6.1129407067217901E-4</v>
      </c>
      <c r="J6006">
        <v>8.3101517156237495E-3</v>
      </c>
      <c r="K6006" t="s">
        <v>19001</v>
      </c>
      <c r="L6006">
        <f t="shared" si="93"/>
        <v>-2.7345133639381798</v>
      </c>
      <c r="M6006" t="s">
        <v>18920</v>
      </c>
    </row>
    <row r="6007" spans="1:13" x14ac:dyDescent="0.2">
      <c r="A6007" t="s">
        <v>20335</v>
      </c>
      <c r="B6007" t="s">
        <v>20336</v>
      </c>
      <c r="C6007">
        <v>0</v>
      </c>
      <c r="D6007" t="s">
        <v>20337</v>
      </c>
      <c r="E6007">
        <v>7.6904014000852801</v>
      </c>
      <c r="F6007">
        <v>2.0772075667437599</v>
      </c>
      <c r="G6007">
        <v>0.61230782144778695</v>
      </c>
      <c r="H6007">
        <v>3.3924237025623101</v>
      </c>
      <c r="I6007">
        <v>6.9277222643099096E-4</v>
      </c>
      <c r="J6007">
        <v>8.9888272112691892E-3</v>
      </c>
      <c r="K6007" t="s">
        <v>19001</v>
      </c>
      <c r="L6007">
        <f t="shared" si="93"/>
        <v>-2.0772075667437599</v>
      </c>
      <c r="M6007" t="s">
        <v>18920</v>
      </c>
    </row>
    <row r="6008" spans="1:13" x14ac:dyDescent="0.2">
      <c r="A6008" t="s">
        <v>20338</v>
      </c>
      <c r="B6008" t="s">
        <v>20339</v>
      </c>
      <c r="C6008" t="s">
        <v>20340</v>
      </c>
      <c r="D6008" t="s">
        <v>20341</v>
      </c>
      <c r="E6008">
        <v>7.6856749992192901</v>
      </c>
      <c r="F6008">
        <v>2.1509815044630001</v>
      </c>
      <c r="G6008">
        <v>0.65259094929829697</v>
      </c>
      <c r="H6008">
        <v>3.2960639536540599</v>
      </c>
      <c r="I6008">
        <v>9.8049692085143696E-4</v>
      </c>
      <c r="J6008">
        <v>1.09728110767428E-2</v>
      </c>
      <c r="K6008" t="s">
        <v>19001</v>
      </c>
      <c r="L6008">
        <f t="shared" si="93"/>
        <v>-2.1509815044630001</v>
      </c>
      <c r="M6008" t="s">
        <v>18920</v>
      </c>
    </row>
    <row r="6009" spans="1:13" x14ac:dyDescent="0.2">
      <c r="A6009" t="s">
        <v>20342</v>
      </c>
      <c r="B6009" t="s">
        <v>20343</v>
      </c>
      <c r="C6009">
        <v>0</v>
      </c>
      <c r="D6009" t="s">
        <v>20344</v>
      </c>
      <c r="E6009">
        <v>7.6803013257061199</v>
      </c>
      <c r="F6009">
        <v>2.4872610138809002</v>
      </c>
      <c r="G6009">
        <v>0.63094658340991505</v>
      </c>
      <c r="H6009">
        <v>3.9421102820442302</v>
      </c>
      <c r="I6009" s="2">
        <v>8.0767821332092894E-5</v>
      </c>
      <c r="J6009">
        <v>2.3989191293280901E-3</v>
      </c>
      <c r="K6009" t="s">
        <v>19001</v>
      </c>
      <c r="L6009">
        <f t="shared" si="93"/>
        <v>-2.4872610138809002</v>
      </c>
      <c r="M6009" t="s">
        <v>18920</v>
      </c>
    </row>
    <row r="6010" spans="1:13" x14ac:dyDescent="0.2">
      <c r="A6010" t="s">
        <v>20345</v>
      </c>
      <c r="B6010" t="s">
        <v>20346</v>
      </c>
      <c r="C6010" t="s">
        <v>20347</v>
      </c>
      <c r="D6010" t="s">
        <v>20348</v>
      </c>
      <c r="E6010">
        <v>7.6670899829564201</v>
      </c>
      <c r="F6010">
        <v>-1.59535006774842</v>
      </c>
      <c r="G6010">
        <v>0.59529684132505001</v>
      </c>
      <c r="H6010">
        <v>-2.6799236229733499</v>
      </c>
      <c r="I6010">
        <v>7.3638960169262104E-3</v>
      </c>
      <c r="J6010">
        <v>4.29047916563422E-2</v>
      </c>
      <c r="K6010" t="s">
        <v>408</v>
      </c>
      <c r="L6010">
        <f t="shared" si="93"/>
        <v>1.59535006774842</v>
      </c>
      <c r="M6010" t="s">
        <v>18920</v>
      </c>
    </row>
    <row r="6011" spans="1:13" x14ac:dyDescent="0.2">
      <c r="A6011" t="s">
        <v>20349</v>
      </c>
      <c r="B6011" t="s">
        <v>20350</v>
      </c>
      <c r="C6011">
        <v>0</v>
      </c>
      <c r="D6011" t="s">
        <v>20351</v>
      </c>
      <c r="E6011">
        <v>7.6180770773848101</v>
      </c>
      <c r="F6011">
        <v>1.6778596715267999</v>
      </c>
      <c r="G6011">
        <v>0.53848657161385005</v>
      </c>
      <c r="H6011">
        <v>3.1158802465551498</v>
      </c>
      <c r="I6011">
        <v>1.83396733222622E-3</v>
      </c>
      <c r="J6011">
        <v>1.6852600104196098E-2</v>
      </c>
      <c r="K6011" t="s">
        <v>19001</v>
      </c>
      <c r="L6011">
        <f t="shared" si="93"/>
        <v>-1.6778596715267999</v>
      </c>
      <c r="M6011" t="s">
        <v>18920</v>
      </c>
    </row>
    <row r="6012" spans="1:13" x14ac:dyDescent="0.2">
      <c r="A6012" t="s">
        <v>20352</v>
      </c>
      <c r="B6012" t="s">
        <v>20353</v>
      </c>
      <c r="C6012" t="s">
        <v>20296</v>
      </c>
      <c r="D6012" t="s">
        <v>20354</v>
      </c>
      <c r="E6012">
        <v>7.6155330207678196</v>
      </c>
      <c r="F6012">
        <v>1.8920532102643399</v>
      </c>
      <c r="G6012">
        <v>0.60372092033505298</v>
      </c>
      <c r="H6012">
        <v>3.1339864936505601</v>
      </c>
      <c r="I6012">
        <v>1.72448793360874E-3</v>
      </c>
      <c r="J6012">
        <v>1.60823897022708E-2</v>
      </c>
      <c r="K6012" t="s">
        <v>19001</v>
      </c>
      <c r="L6012">
        <f t="shared" si="93"/>
        <v>-1.8920532102643399</v>
      </c>
      <c r="M6012" t="s">
        <v>18920</v>
      </c>
    </row>
    <row r="6013" spans="1:13" x14ac:dyDescent="0.2">
      <c r="A6013" t="s">
        <v>20355</v>
      </c>
      <c r="B6013" t="s">
        <v>374</v>
      </c>
      <c r="C6013" t="s">
        <v>980</v>
      </c>
      <c r="D6013" t="s">
        <v>981</v>
      </c>
      <c r="E6013">
        <v>7.5796276221602099</v>
      </c>
      <c r="F6013">
        <v>3.2024389452462398</v>
      </c>
      <c r="G6013">
        <v>0.853076517219302</v>
      </c>
      <c r="H6013">
        <v>3.75398792559072</v>
      </c>
      <c r="I6013">
        <v>1.7404325086205899E-4</v>
      </c>
      <c r="J6013">
        <v>3.9174276313357296E-3</v>
      </c>
      <c r="K6013" t="s">
        <v>19001</v>
      </c>
      <c r="L6013">
        <f t="shared" si="93"/>
        <v>-3.2024389452462398</v>
      </c>
      <c r="M6013" t="s">
        <v>18920</v>
      </c>
    </row>
    <row r="6014" spans="1:13" x14ac:dyDescent="0.2">
      <c r="A6014" t="s">
        <v>20356</v>
      </c>
      <c r="B6014" t="s">
        <v>20357</v>
      </c>
      <c r="C6014">
        <v>0</v>
      </c>
      <c r="D6014" t="s">
        <v>20358</v>
      </c>
      <c r="E6014">
        <v>7.5597998847659502</v>
      </c>
      <c r="F6014">
        <v>2.4450239314867801</v>
      </c>
      <c r="G6014">
        <v>0.57817867349193497</v>
      </c>
      <c r="H6014">
        <v>4.2288379761916</v>
      </c>
      <c r="I6014" s="2">
        <v>2.3490143322551202E-5</v>
      </c>
      <c r="J6014">
        <v>1.07454546133159E-3</v>
      </c>
      <c r="K6014" t="s">
        <v>19001</v>
      </c>
      <c r="L6014">
        <f t="shared" si="93"/>
        <v>-2.4450239314867801</v>
      </c>
      <c r="M6014" t="s">
        <v>18920</v>
      </c>
    </row>
    <row r="6015" spans="1:13" x14ac:dyDescent="0.2">
      <c r="A6015" t="s">
        <v>20359</v>
      </c>
      <c r="B6015" t="s">
        <v>20360</v>
      </c>
      <c r="C6015" t="s">
        <v>10303</v>
      </c>
      <c r="D6015" t="s">
        <v>10304</v>
      </c>
      <c r="E6015">
        <v>7.53186495608022</v>
      </c>
      <c r="F6015">
        <v>2.0821911582761099</v>
      </c>
      <c r="G6015">
        <v>0.71633678939545398</v>
      </c>
      <c r="H6015">
        <v>2.9067209573772601</v>
      </c>
      <c r="I6015">
        <v>3.6523884815543302E-3</v>
      </c>
      <c r="J6015">
        <v>2.68384723744584E-2</v>
      </c>
      <c r="K6015" t="s">
        <v>19001</v>
      </c>
      <c r="L6015">
        <f t="shared" si="93"/>
        <v>-2.0821911582761099</v>
      </c>
      <c r="M6015" t="s">
        <v>18920</v>
      </c>
    </row>
    <row r="6016" spans="1:13" x14ac:dyDescent="0.2">
      <c r="A6016" t="s">
        <v>20361</v>
      </c>
      <c r="B6016" t="s">
        <v>20362</v>
      </c>
      <c r="C6016">
        <v>0</v>
      </c>
      <c r="D6016" t="s">
        <v>18279</v>
      </c>
      <c r="E6016">
        <v>7.5205410414142504</v>
      </c>
      <c r="F6016">
        <v>3.6232516704634699</v>
      </c>
      <c r="G6016">
        <v>0.99558865202314895</v>
      </c>
      <c r="H6016">
        <v>3.6393059152498499</v>
      </c>
      <c r="I6016">
        <v>2.7337388730361501E-4</v>
      </c>
      <c r="J6016">
        <v>5.1603438305173298E-3</v>
      </c>
      <c r="K6016" t="s">
        <v>19001</v>
      </c>
      <c r="L6016">
        <f t="shared" si="93"/>
        <v>-3.6232516704634699</v>
      </c>
      <c r="M6016" t="s">
        <v>18920</v>
      </c>
    </row>
    <row r="6017" spans="1:13" x14ac:dyDescent="0.2">
      <c r="A6017" t="s">
        <v>20363</v>
      </c>
      <c r="B6017" t="s">
        <v>159</v>
      </c>
      <c r="C6017" t="s">
        <v>656</v>
      </c>
      <c r="D6017" t="s">
        <v>657</v>
      </c>
      <c r="E6017">
        <v>7.50536004106152</v>
      </c>
      <c r="F6017">
        <v>-2.5052517287576399</v>
      </c>
      <c r="G6017">
        <v>0.79038965971408504</v>
      </c>
      <c r="H6017">
        <v>-3.1696413256012099</v>
      </c>
      <c r="I6017">
        <v>1.5262721425417299E-3</v>
      </c>
      <c r="J6017">
        <v>1.47479779967546E-2</v>
      </c>
      <c r="K6017" t="s">
        <v>408</v>
      </c>
      <c r="L6017">
        <f t="shared" si="93"/>
        <v>2.5052517287576399</v>
      </c>
      <c r="M6017" t="s">
        <v>18920</v>
      </c>
    </row>
    <row r="6018" spans="1:13" x14ac:dyDescent="0.2">
      <c r="A6018" t="s">
        <v>20364</v>
      </c>
      <c r="B6018" t="s">
        <v>20365</v>
      </c>
      <c r="C6018">
        <v>0</v>
      </c>
      <c r="D6018" t="s">
        <v>20366</v>
      </c>
      <c r="E6018">
        <v>7.4905424444512896</v>
      </c>
      <c r="F6018">
        <v>3.39562800781649</v>
      </c>
      <c r="G6018">
        <v>0.73897590895258503</v>
      </c>
      <c r="H6018">
        <v>4.5950456120138004</v>
      </c>
      <c r="I6018" s="2">
        <v>4.3265461842831697E-6</v>
      </c>
      <c r="J6018">
        <v>3.7683954193801201E-4</v>
      </c>
      <c r="K6018" t="s">
        <v>19001</v>
      </c>
      <c r="L6018">
        <f t="shared" ref="L6018:L6081" si="94">F6018*-1</f>
        <v>-3.39562800781649</v>
      </c>
      <c r="M6018" t="s">
        <v>18920</v>
      </c>
    </row>
    <row r="6019" spans="1:13" x14ac:dyDescent="0.2">
      <c r="A6019" t="s">
        <v>20367</v>
      </c>
      <c r="B6019" t="s">
        <v>20368</v>
      </c>
      <c r="C6019">
        <v>0</v>
      </c>
      <c r="D6019" t="s">
        <v>20369</v>
      </c>
      <c r="E6019">
        <v>7.4829479106147199</v>
      </c>
      <c r="F6019">
        <v>2.8844430508049599</v>
      </c>
      <c r="G6019">
        <v>0.67309755214371303</v>
      </c>
      <c r="H6019">
        <v>4.2853269063577004</v>
      </c>
      <c r="I6019" s="2">
        <v>1.82470672334629E-5</v>
      </c>
      <c r="J6019">
        <v>9.3733090452551005E-4</v>
      </c>
      <c r="K6019" t="s">
        <v>19001</v>
      </c>
      <c r="L6019">
        <f t="shared" si="94"/>
        <v>-2.8844430508049599</v>
      </c>
      <c r="M6019" t="s">
        <v>18920</v>
      </c>
    </row>
    <row r="6020" spans="1:13" x14ac:dyDescent="0.2">
      <c r="A6020" t="s">
        <v>20370</v>
      </c>
      <c r="B6020" t="s">
        <v>20371</v>
      </c>
      <c r="C6020" t="s">
        <v>20260</v>
      </c>
      <c r="D6020" t="s">
        <v>20372</v>
      </c>
      <c r="E6020">
        <v>7.4576898658935802</v>
      </c>
      <c r="F6020">
        <v>1.5114552439245399</v>
      </c>
      <c r="G6020">
        <v>0.56130678987198801</v>
      </c>
      <c r="H6020">
        <v>2.6927435605566901</v>
      </c>
      <c r="I6020">
        <v>7.0866753017003598E-3</v>
      </c>
      <c r="J6020">
        <v>4.1819391822745897E-2</v>
      </c>
      <c r="K6020" t="s">
        <v>19001</v>
      </c>
      <c r="L6020">
        <f t="shared" si="94"/>
        <v>-1.5114552439245399</v>
      </c>
      <c r="M6020" t="s">
        <v>18920</v>
      </c>
    </row>
    <row r="6021" spans="1:13" x14ac:dyDescent="0.2">
      <c r="A6021" t="s">
        <v>20373</v>
      </c>
      <c r="B6021" t="s">
        <v>221</v>
      </c>
      <c r="C6021" t="s">
        <v>754</v>
      </c>
      <c r="D6021" t="s">
        <v>755</v>
      </c>
      <c r="E6021">
        <v>7.44530274937906</v>
      </c>
      <c r="F6021">
        <v>1.99852660512606</v>
      </c>
      <c r="G6021">
        <v>0.692374397852904</v>
      </c>
      <c r="H6021">
        <v>2.8864825321727898</v>
      </c>
      <c r="I6021">
        <v>3.8957437164132301E-3</v>
      </c>
      <c r="J6021">
        <v>2.7966352658375399E-2</v>
      </c>
      <c r="K6021" t="s">
        <v>19001</v>
      </c>
      <c r="L6021">
        <f t="shared" si="94"/>
        <v>-1.99852660512606</v>
      </c>
      <c r="M6021" t="s">
        <v>18920</v>
      </c>
    </row>
    <row r="6022" spans="1:13" x14ac:dyDescent="0.2">
      <c r="A6022" t="s">
        <v>20374</v>
      </c>
      <c r="B6022" t="s">
        <v>20375</v>
      </c>
      <c r="C6022" t="s">
        <v>20376</v>
      </c>
      <c r="D6022" t="s">
        <v>20377</v>
      </c>
      <c r="E6022">
        <v>7.43001571072086</v>
      </c>
      <c r="F6022">
        <v>2.5638752348094198</v>
      </c>
      <c r="G6022">
        <v>0.86348094268781195</v>
      </c>
      <c r="H6022">
        <v>2.96923198655512</v>
      </c>
      <c r="I6022">
        <v>2.9854511603001599E-3</v>
      </c>
      <c r="J6022">
        <v>2.3213179183127999E-2</v>
      </c>
      <c r="K6022" t="s">
        <v>19001</v>
      </c>
      <c r="L6022">
        <f t="shared" si="94"/>
        <v>-2.5638752348094198</v>
      </c>
      <c r="M6022" t="s">
        <v>18920</v>
      </c>
    </row>
    <row r="6023" spans="1:13" x14ac:dyDescent="0.2">
      <c r="A6023" t="s">
        <v>20378</v>
      </c>
      <c r="B6023" t="s">
        <v>20379</v>
      </c>
      <c r="C6023">
        <v>0</v>
      </c>
      <c r="D6023" t="s">
        <v>20380</v>
      </c>
      <c r="E6023">
        <v>7.4069021554885399</v>
      </c>
      <c r="F6023">
        <v>2.6097274934875401</v>
      </c>
      <c r="G6023">
        <v>0.64121955111861595</v>
      </c>
      <c r="H6023">
        <v>4.0699437328990298</v>
      </c>
      <c r="I6023" s="2">
        <v>4.7024493648672099E-5</v>
      </c>
      <c r="J6023">
        <v>1.6936925384840699E-3</v>
      </c>
      <c r="K6023" t="s">
        <v>19001</v>
      </c>
      <c r="L6023">
        <f t="shared" si="94"/>
        <v>-2.6097274934875401</v>
      </c>
      <c r="M6023" t="s">
        <v>18920</v>
      </c>
    </row>
    <row r="6024" spans="1:13" x14ac:dyDescent="0.2">
      <c r="A6024" t="s">
        <v>20381</v>
      </c>
      <c r="B6024" t="s">
        <v>20382</v>
      </c>
      <c r="C6024">
        <v>0</v>
      </c>
      <c r="D6024" t="s">
        <v>20383</v>
      </c>
      <c r="E6024">
        <v>7.3950197973184402</v>
      </c>
      <c r="F6024">
        <v>2.6672071647776701</v>
      </c>
      <c r="G6024">
        <v>0.71228976281911105</v>
      </c>
      <c r="H6024">
        <v>3.7445535567173698</v>
      </c>
      <c r="I6024">
        <v>1.8071482669427801E-4</v>
      </c>
      <c r="J6024">
        <v>4.04478506747515E-3</v>
      </c>
      <c r="K6024" t="s">
        <v>19001</v>
      </c>
      <c r="L6024">
        <f t="shared" si="94"/>
        <v>-2.6672071647776701</v>
      </c>
      <c r="M6024" t="s">
        <v>18920</v>
      </c>
    </row>
    <row r="6025" spans="1:13" x14ac:dyDescent="0.2">
      <c r="A6025" t="s">
        <v>20384</v>
      </c>
      <c r="B6025" t="s">
        <v>20385</v>
      </c>
      <c r="C6025">
        <v>0</v>
      </c>
      <c r="D6025" t="s">
        <v>20386</v>
      </c>
      <c r="E6025">
        <v>7.3856662733393801</v>
      </c>
      <c r="F6025">
        <v>2.1652105920014999</v>
      </c>
      <c r="G6025">
        <v>0.69566021573411296</v>
      </c>
      <c r="H6025">
        <v>3.1124542456644599</v>
      </c>
      <c r="I6025">
        <v>1.8553877168621699E-3</v>
      </c>
      <c r="J6025">
        <v>1.6930645687900502E-2</v>
      </c>
      <c r="K6025" t="s">
        <v>19001</v>
      </c>
      <c r="L6025">
        <f t="shared" si="94"/>
        <v>-2.1652105920014999</v>
      </c>
      <c r="M6025" t="s">
        <v>18920</v>
      </c>
    </row>
    <row r="6026" spans="1:13" x14ac:dyDescent="0.2">
      <c r="A6026" t="s">
        <v>20387</v>
      </c>
      <c r="B6026" t="s">
        <v>20388</v>
      </c>
      <c r="C6026">
        <v>0</v>
      </c>
      <c r="D6026" t="s">
        <v>20389</v>
      </c>
      <c r="E6026">
        <v>7.3262457777546803</v>
      </c>
      <c r="F6026">
        <v>2.0029758980179002</v>
      </c>
      <c r="G6026">
        <v>0.63642081169132403</v>
      </c>
      <c r="H6026">
        <v>3.1472507831647998</v>
      </c>
      <c r="I6026">
        <v>1.6481353697530099E-3</v>
      </c>
      <c r="J6026">
        <v>1.56392748221224E-2</v>
      </c>
      <c r="K6026" t="s">
        <v>19001</v>
      </c>
      <c r="L6026">
        <f t="shared" si="94"/>
        <v>-2.0029758980179002</v>
      </c>
      <c r="M6026" t="s">
        <v>18920</v>
      </c>
    </row>
    <row r="6027" spans="1:13" x14ac:dyDescent="0.2">
      <c r="A6027" t="s">
        <v>20390</v>
      </c>
      <c r="B6027" t="s">
        <v>20391</v>
      </c>
      <c r="C6027">
        <v>0</v>
      </c>
      <c r="D6027" t="s">
        <v>20392</v>
      </c>
      <c r="E6027">
        <v>7.3155426391994798</v>
      </c>
      <c r="F6027">
        <v>1.6891999380862199</v>
      </c>
      <c r="G6027">
        <v>0.61829047960821104</v>
      </c>
      <c r="H6027">
        <v>2.7320490833962201</v>
      </c>
      <c r="I6027">
        <v>6.2941763269071501E-3</v>
      </c>
      <c r="J6027">
        <v>3.8628908258765499E-2</v>
      </c>
      <c r="K6027" t="s">
        <v>19001</v>
      </c>
      <c r="L6027">
        <f t="shared" si="94"/>
        <v>-1.6891999380862199</v>
      </c>
      <c r="M6027" t="s">
        <v>18920</v>
      </c>
    </row>
    <row r="6028" spans="1:13" x14ac:dyDescent="0.2">
      <c r="A6028" t="s">
        <v>20393</v>
      </c>
      <c r="B6028" t="s">
        <v>20394</v>
      </c>
      <c r="C6028">
        <v>0</v>
      </c>
      <c r="D6028" t="s">
        <v>20395</v>
      </c>
      <c r="E6028">
        <v>7.29768674076512</v>
      </c>
      <c r="F6028">
        <v>-1.6806472239863599</v>
      </c>
      <c r="G6028">
        <v>0.61206771875983301</v>
      </c>
      <c r="H6028">
        <v>-2.7458517619450298</v>
      </c>
      <c r="I6028">
        <v>6.0354027394641302E-3</v>
      </c>
      <c r="J6028">
        <v>3.7598279292466903E-2</v>
      </c>
      <c r="K6028" t="s">
        <v>408</v>
      </c>
      <c r="L6028">
        <f t="shared" si="94"/>
        <v>1.6806472239863599</v>
      </c>
      <c r="M6028" t="s">
        <v>18920</v>
      </c>
    </row>
    <row r="6029" spans="1:13" x14ac:dyDescent="0.2">
      <c r="A6029" t="s">
        <v>20396</v>
      </c>
      <c r="B6029" t="s">
        <v>20397</v>
      </c>
      <c r="C6029">
        <v>0</v>
      </c>
      <c r="D6029" t="s">
        <v>20398</v>
      </c>
      <c r="E6029">
        <v>7.2699687996431699</v>
      </c>
      <c r="F6029">
        <v>2.3312502641518602</v>
      </c>
      <c r="G6029">
        <v>0.67066596017699898</v>
      </c>
      <c r="H6029">
        <v>3.4760229422358102</v>
      </c>
      <c r="I6029">
        <v>5.08908748848097E-4</v>
      </c>
      <c r="J6029">
        <v>7.4962217040322604E-3</v>
      </c>
      <c r="K6029" t="s">
        <v>19001</v>
      </c>
      <c r="L6029">
        <f t="shared" si="94"/>
        <v>-2.3312502641518602</v>
      </c>
      <c r="M6029" t="s">
        <v>18920</v>
      </c>
    </row>
    <row r="6030" spans="1:13" x14ac:dyDescent="0.2">
      <c r="A6030" t="s">
        <v>20399</v>
      </c>
      <c r="B6030" t="s">
        <v>20400</v>
      </c>
      <c r="C6030" t="s">
        <v>20401</v>
      </c>
      <c r="D6030" t="s">
        <v>20402</v>
      </c>
      <c r="E6030">
        <v>7.2579430187724601</v>
      </c>
      <c r="F6030">
        <v>2.70159296013107</v>
      </c>
      <c r="G6030">
        <v>0.63441603335510899</v>
      </c>
      <c r="H6030">
        <v>4.2583932594573604</v>
      </c>
      <c r="I6030" s="2">
        <v>2.0590149446409299E-5</v>
      </c>
      <c r="J6030">
        <v>1.01605091795785E-3</v>
      </c>
      <c r="K6030" t="s">
        <v>19001</v>
      </c>
      <c r="L6030">
        <f t="shared" si="94"/>
        <v>-2.70159296013107</v>
      </c>
      <c r="M6030" t="s">
        <v>18920</v>
      </c>
    </row>
    <row r="6031" spans="1:13" x14ac:dyDescent="0.2">
      <c r="A6031" t="s">
        <v>20403</v>
      </c>
      <c r="B6031" t="s">
        <v>20404</v>
      </c>
      <c r="C6031" t="s">
        <v>20405</v>
      </c>
      <c r="D6031" t="s">
        <v>20406</v>
      </c>
      <c r="E6031">
        <v>7.2470807762791498</v>
      </c>
      <c r="F6031">
        <v>1.36872287278306</v>
      </c>
      <c r="G6031">
        <v>0.47725564296048201</v>
      </c>
      <c r="H6031">
        <v>2.8679029634781998</v>
      </c>
      <c r="I6031">
        <v>4.13202242416275E-3</v>
      </c>
      <c r="J6031">
        <v>2.92272963117697E-2</v>
      </c>
      <c r="K6031" t="s">
        <v>19001</v>
      </c>
      <c r="L6031">
        <f t="shared" si="94"/>
        <v>-1.36872287278306</v>
      </c>
      <c r="M6031" t="s">
        <v>18920</v>
      </c>
    </row>
    <row r="6032" spans="1:13" x14ac:dyDescent="0.2">
      <c r="A6032" t="s">
        <v>20407</v>
      </c>
      <c r="B6032" t="s">
        <v>20408</v>
      </c>
      <c r="C6032" t="s">
        <v>20409</v>
      </c>
      <c r="D6032" t="s">
        <v>20410</v>
      </c>
      <c r="E6032">
        <v>7.2321990591202301</v>
      </c>
      <c r="F6032">
        <v>2.44691297579964</v>
      </c>
      <c r="G6032">
        <v>0.70413689990448602</v>
      </c>
      <c r="H6032">
        <v>3.4750528997011099</v>
      </c>
      <c r="I6032">
        <v>5.1075261969391701E-4</v>
      </c>
      <c r="J6032">
        <v>7.4962217040322604E-3</v>
      </c>
      <c r="K6032" t="s">
        <v>19001</v>
      </c>
      <c r="L6032">
        <f t="shared" si="94"/>
        <v>-2.44691297579964</v>
      </c>
      <c r="M6032" t="s">
        <v>18920</v>
      </c>
    </row>
    <row r="6033" spans="1:13" x14ac:dyDescent="0.2">
      <c r="A6033" t="s">
        <v>20411</v>
      </c>
      <c r="B6033" t="s">
        <v>182</v>
      </c>
      <c r="C6033" t="s">
        <v>697</v>
      </c>
      <c r="D6033" t="s">
        <v>698</v>
      </c>
      <c r="E6033">
        <v>7.2254477144658802</v>
      </c>
      <c r="F6033">
        <v>1.74433338407519</v>
      </c>
      <c r="G6033">
        <v>0.62056768603302004</v>
      </c>
      <c r="H6033">
        <v>2.81086724838323</v>
      </c>
      <c r="I6033">
        <v>4.9408166836822599E-3</v>
      </c>
      <c r="J6033">
        <v>3.2766241435594402E-2</v>
      </c>
      <c r="K6033" t="s">
        <v>19001</v>
      </c>
      <c r="L6033">
        <f t="shared" si="94"/>
        <v>-1.74433338407519</v>
      </c>
      <c r="M6033" t="s">
        <v>18920</v>
      </c>
    </row>
    <row r="6034" spans="1:13" x14ac:dyDescent="0.2">
      <c r="A6034" t="s">
        <v>20412</v>
      </c>
      <c r="B6034" t="s">
        <v>326</v>
      </c>
      <c r="C6034" t="s">
        <v>909</v>
      </c>
      <c r="D6034" t="s">
        <v>910</v>
      </c>
      <c r="E6034">
        <v>7.20292848348093</v>
      </c>
      <c r="F6034">
        <v>2.43406424264268</v>
      </c>
      <c r="G6034">
        <v>0.63811591242531296</v>
      </c>
      <c r="H6034">
        <v>3.8144547021111399</v>
      </c>
      <c r="I6034">
        <v>1.36483967763391E-4</v>
      </c>
      <c r="J6034">
        <v>3.3152907983456199E-3</v>
      </c>
      <c r="K6034" t="s">
        <v>19001</v>
      </c>
      <c r="L6034">
        <f t="shared" si="94"/>
        <v>-2.43406424264268</v>
      </c>
      <c r="M6034" t="s">
        <v>18920</v>
      </c>
    </row>
    <row r="6035" spans="1:13" x14ac:dyDescent="0.2">
      <c r="A6035" t="s">
        <v>20413</v>
      </c>
      <c r="B6035" t="s">
        <v>20414</v>
      </c>
      <c r="C6035" t="s">
        <v>16255</v>
      </c>
      <c r="D6035" t="s">
        <v>20415</v>
      </c>
      <c r="E6035">
        <v>7.2020289342401904</v>
      </c>
      <c r="F6035">
        <v>1.8187143573267399</v>
      </c>
      <c r="G6035">
        <v>0.64157567714526198</v>
      </c>
      <c r="H6035">
        <v>2.8347620118942798</v>
      </c>
      <c r="I6035">
        <v>4.5859834878908701E-3</v>
      </c>
      <c r="J6035">
        <v>3.1205600997407199E-2</v>
      </c>
      <c r="K6035" t="s">
        <v>19001</v>
      </c>
      <c r="L6035">
        <f t="shared" si="94"/>
        <v>-1.8187143573267399</v>
      </c>
      <c r="M6035" t="s">
        <v>18920</v>
      </c>
    </row>
    <row r="6036" spans="1:13" x14ac:dyDescent="0.2">
      <c r="A6036" t="s">
        <v>20416</v>
      </c>
      <c r="B6036" t="s">
        <v>363</v>
      </c>
      <c r="C6036" t="s">
        <v>965</v>
      </c>
      <c r="D6036" t="s">
        <v>966</v>
      </c>
      <c r="E6036">
        <v>7.17231549855072</v>
      </c>
      <c r="F6036">
        <v>2.03088672822504</v>
      </c>
      <c r="G6036">
        <v>0.69670405237442201</v>
      </c>
      <c r="H6036">
        <v>2.9149919844783798</v>
      </c>
      <c r="I6036">
        <v>3.55697678009695E-3</v>
      </c>
      <c r="J6036">
        <v>2.64118169204592E-2</v>
      </c>
      <c r="K6036" t="s">
        <v>19001</v>
      </c>
      <c r="L6036">
        <f t="shared" si="94"/>
        <v>-2.03088672822504</v>
      </c>
      <c r="M6036" t="s">
        <v>18920</v>
      </c>
    </row>
    <row r="6037" spans="1:13" x14ac:dyDescent="0.2">
      <c r="A6037" t="s">
        <v>20417</v>
      </c>
      <c r="B6037" t="s">
        <v>20418</v>
      </c>
      <c r="C6037">
        <v>0</v>
      </c>
      <c r="D6037" t="s">
        <v>20419</v>
      </c>
      <c r="E6037">
        <v>7.1517169052279597</v>
      </c>
      <c r="F6037">
        <v>4.2175849249095796</v>
      </c>
      <c r="G6037">
        <v>0.86820968884980199</v>
      </c>
      <c r="H6037">
        <v>4.8577952758129301</v>
      </c>
      <c r="I6037" s="2">
        <v>1.18700044711701E-6</v>
      </c>
      <c r="J6037">
        <v>1.6135971138945399E-4</v>
      </c>
      <c r="K6037" t="s">
        <v>19001</v>
      </c>
      <c r="L6037">
        <f t="shared" si="94"/>
        <v>-4.2175849249095796</v>
      </c>
      <c r="M6037" t="s">
        <v>18920</v>
      </c>
    </row>
    <row r="6038" spans="1:13" x14ac:dyDescent="0.2">
      <c r="A6038" t="s">
        <v>20420</v>
      </c>
      <c r="B6038" t="s">
        <v>20421</v>
      </c>
      <c r="C6038" t="s">
        <v>20422</v>
      </c>
      <c r="D6038" t="s">
        <v>20423</v>
      </c>
      <c r="E6038">
        <v>7.1412745265741799</v>
      </c>
      <c r="F6038">
        <v>2.6061441304399602</v>
      </c>
      <c r="G6038">
        <v>0.79789321255480405</v>
      </c>
      <c r="H6038">
        <v>3.2662818650822301</v>
      </c>
      <c r="I6038">
        <v>1.0896972566734101E-3</v>
      </c>
      <c r="J6038">
        <v>1.16973248781502E-2</v>
      </c>
      <c r="K6038" t="s">
        <v>19001</v>
      </c>
      <c r="L6038">
        <f t="shared" si="94"/>
        <v>-2.6061441304399602</v>
      </c>
      <c r="M6038" t="s">
        <v>18920</v>
      </c>
    </row>
    <row r="6039" spans="1:13" x14ac:dyDescent="0.2">
      <c r="A6039" t="s">
        <v>20424</v>
      </c>
      <c r="B6039" t="s">
        <v>20425</v>
      </c>
      <c r="C6039">
        <v>0</v>
      </c>
      <c r="D6039" t="s">
        <v>20426</v>
      </c>
      <c r="E6039">
        <v>7.1400504848708701</v>
      </c>
      <c r="F6039">
        <v>2.5505289705331502</v>
      </c>
      <c r="G6039">
        <v>0.85241828865006497</v>
      </c>
      <c r="H6039">
        <v>2.9921096303228101</v>
      </c>
      <c r="I6039">
        <v>2.77056749249597E-3</v>
      </c>
      <c r="J6039">
        <v>2.2346391860324701E-2</v>
      </c>
      <c r="K6039" t="s">
        <v>19001</v>
      </c>
      <c r="L6039">
        <f t="shared" si="94"/>
        <v>-2.5505289705331502</v>
      </c>
      <c r="M6039" t="s">
        <v>18920</v>
      </c>
    </row>
    <row r="6040" spans="1:13" x14ac:dyDescent="0.2">
      <c r="A6040" t="s">
        <v>20427</v>
      </c>
      <c r="B6040" t="s">
        <v>20428</v>
      </c>
      <c r="C6040">
        <v>0</v>
      </c>
      <c r="D6040" t="s">
        <v>20429</v>
      </c>
      <c r="E6040">
        <v>7.1352571555346804</v>
      </c>
      <c r="F6040">
        <v>1.73509940698237</v>
      </c>
      <c r="G6040">
        <v>0.60442177288866605</v>
      </c>
      <c r="H6040">
        <v>2.8706765454360501</v>
      </c>
      <c r="I6040">
        <v>4.0959440364560203E-3</v>
      </c>
      <c r="J6040">
        <v>2.9070533721936399E-2</v>
      </c>
      <c r="K6040" t="s">
        <v>19001</v>
      </c>
      <c r="L6040">
        <f t="shared" si="94"/>
        <v>-1.73509940698237</v>
      </c>
      <c r="M6040" t="s">
        <v>18920</v>
      </c>
    </row>
    <row r="6041" spans="1:13" x14ac:dyDescent="0.2">
      <c r="A6041" t="s">
        <v>20430</v>
      </c>
      <c r="B6041" t="s">
        <v>20431</v>
      </c>
      <c r="C6041" t="s">
        <v>20432</v>
      </c>
      <c r="D6041" t="s">
        <v>20433</v>
      </c>
      <c r="E6041">
        <v>7.0800280093744803</v>
      </c>
      <c r="F6041">
        <v>1.9167617862500399</v>
      </c>
      <c r="G6041">
        <v>0.64451209134176801</v>
      </c>
      <c r="H6041">
        <v>2.9739733544170699</v>
      </c>
      <c r="I6041">
        <v>2.9397060129189101E-3</v>
      </c>
      <c r="J6041">
        <v>2.3050257622270899E-2</v>
      </c>
      <c r="K6041" t="s">
        <v>19001</v>
      </c>
      <c r="L6041">
        <f t="shared" si="94"/>
        <v>-1.9167617862500399</v>
      </c>
      <c r="M6041" t="s">
        <v>18920</v>
      </c>
    </row>
    <row r="6042" spans="1:13" x14ac:dyDescent="0.2">
      <c r="A6042" t="s">
        <v>20434</v>
      </c>
      <c r="B6042" t="s">
        <v>20435</v>
      </c>
      <c r="C6042" t="s">
        <v>19230</v>
      </c>
      <c r="D6042" t="s">
        <v>19231</v>
      </c>
      <c r="E6042">
        <v>7.0320090135270803</v>
      </c>
      <c r="F6042">
        <v>-2.50916878465994</v>
      </c>
      <c r="G6042">
        <v>0.780505563672794</v>
      </c>
      <c r="H6042">
        <v>-3.2147993575505698</v>
      </c>
      <c r="I6042">
        <v>1.30535727562383E-3</v>
      </c>
      <c r="J6042">
        <v>1.3367830219039201E-2</v>
      </c>
      <c r="K6042" t="s">
        <v>408</v>
      </c>
      <c r="L6042">
        <f t="shared" si="94"/>
        <v>2.50916878465994</v>
      </c>
      <c r="M6042" t="s">
        <v>18920</v>
      </c>
    </row>
    <row r="6043" spans="1:13" x14ac:dyDescent="0.2">
      <c r="A6043" t="s">
        <v>20436</v>
      </c>
      <c r="B6043" t="s">
        <v>20437</v>
      </c>
      <c r="C6043" t="s">
        <v>6543</v>
      </c>
      <c r="D6043" t="s">
        <v>20438</v>
      </c>
      <c r="E6043">
        <v>6.9892265638262501</v>
      </c>
      <c r="F6043">
        <v>1.79586701908131</v>
      </c>
      <c r="G6043">
        <v>0.66786549177690002</v>
      </c>
      <c r="H6043">
        <v>2.6889651302439401</v>
      </c>
      <c r="I6043">
        <v>7.1673905692842604E-3</v>
      </c>
      <c r="J6043">
        <v>4.2176560279534703E-2</v>
      </c>
      <c r="K6043" t="s">
        <v>19001</v>
      </c>
      <c r="L6043">
        <f t="shared" si="94"/>
        <v>-1.79586701908131</v>
      </c>
      <c r="M6043" t="s">
        <v>18920</v>
      </c>
    </row>
    <row r="6044" spans="1:13" x14ac:dyDescent="0.2">
      <c r="A6044" t="s">
        <v>20439</v>
      </c>
      <c r="B6044" t="s">
        <v>20440</v>
      </c>
      <c r="C6044" t="s">
        <v>4881</v>
      </c>
      <c r="D6044" t="s">
        <v>20441</v>
      </c>
      <c r="E6044">
        <v>6.9791738993455699</v>
      </c>
      <c r="F6044">
        <v>-3.0818062915005502</v>
      </c>
      <c r="G6044">
        <v>1.00704259323811</v>
      </c>
      <c r="H6044">
        <v>-3.06025416620276</v>
      </c>
      <c r="I6044">
        <v>2.2114922888763198E-3</v>
      </c>
      <c r="J6044">
        <v>1.9027572331829602E-2</v>
      </c>
      <c r="K6044" t="s">
        <v>408</v>
      </c>
      <c r="L6044">
        <f t="shared" si="94"/>
        <v>3.0818062915005502</v>
      </c>
      <c r="M6044" t="s">
        <v>18920</v>
      </c>
    </row>
    <row r="6045" spans="1:13" x14ac:dyDescent="0.2">
      <c r="A6045" t="s">
        <v>20442</v>
      </c>
      <c r="B6045" t="s">
        <v>20443</v>
      </c>
      <c r="C6045" t="s">
        <v>20444</v>
      </c>
      <c r="D6045" t="s">
        <v>20445</v>
      </c>
      <c r="E6045">
        <v>6.9752038310740501</v>
      </c>
      <c r="F6045">
        <v>1.7268346188707799</v>
      </c>
      <c r="G6045">
        <v>0.64479056869341</v>
      </c>
      <c r="H6045">
        <v>2.67813256383387</v>
      </c>
      <c r="I6045">
        <v>7.4033910979170101E-3</v>
      </c>
      <c r="J6045">
        <v>4.3000048202637503E-2</v>
      </c>
      <c r="K6045" t="s">
        <v>19001</v>
      </c>
      <c r="L6045">
        <f t="shared" si="94"/>
        <v>-1.7268346188707799</v>
      </c>
      <c r="M6045" t="s">
        <v>18920</v>
      </c>
    </row>
    <row r="6046" spans="1:13" x14ac:dyDescent="0.2">
      <c r="A6046" t="s">
        <v>20446</v>
      </c>
      <c r="B6046" t="s">
        <v>20447</v>
      </c>
      <c r="C6046" t="s">
        <v>20448</v>
      </c>
      <c r="D6046" t="s">
        <v>20449</v>
      </c>
      <c r="E6046">
        <v>6.9608360562947</v>
      </c>
      <c r="F6046">
        <v>2.7312527766047201</v>
      </c>
      <c r="G6046">
        <v>0.74956029725538698</v>
      </c>
      <c r="H6046">
        <v>3.64380662450447</v>
      </c>
      <c r="I6046">
        <v>2.68635280174621E-4</v>
      </c>
      <c r="J6046">
        <v>5.1222745406682502E-3</v>
      </c>
      <c r="K6046" t="s">
        <v>19001</v>
      </c>
      <c r="L6046">
        <f t="shared" si="94"/>
        <v>-2.7312527766047201</v>
      </c>
      <c r="M6046" t="s">
        <v>18920</v>
      </c>
    </row>
    <row r="6047" spans="1:13" x14ac:dyDescent="0.2">
      <c r="A6047" t="s">
        <v>20450</v>
      </c>
      <c r="B6047" t="s">
        <v>20451</v>
      </c>
      <c r="C6047" t="s">
        <v>12831</v>
      </c>
      <c r="D6047" t="s">
        <v>20452</v>
      </c>
      <c r="E6047">
        <v>6.9305046593340602</v>
      </c>
      <c r="F6047">
        <v>3.4551368158922799</v>
      </c>
      <c r="G6047">
        <v>1.0011743042088701</v>
      </c>
      <c r="H6047">
        <v>3.4510841931990499</v>
      </c>
      <c r="I6047">
        <v>5.5833936442218203E-4</v>
      </c>
      <c r="J6047">
        <v>7.8587633132175608E-3</v>
      </c>
      <c r="K6047" t="s">
        <v>19001</v>
      </c>
      <c r="L6047">
        <f t="shared" si="94"/>
        <v>-3.4551368158922799</v>
      </c>
      <c r="M6047" t="s">
        <v>18920</v>
      </c>
    </row>
    <row r="6048" spans="1:13" x14ac:dyDescent="0.2">
      <c r="A6048" t="s">
        <v>20453</v>
      </c>
      <c r="B6048" t="s">
        <v>20454</v>
      </c>
      <c r="C6048">
        <v>0</v>
      </c>
      <c r="D6048" t="s">
        <v>20455</v>
      </c>
      <c r="E6048">
        <v>6.91522461321326</v>
      </c>
      <c r="F6048">
        <v>2.3110293713368799</v>
      </c>
      <c r="G6048">
        <v>0.65876115063184904</v>
      </c>
      <c r="H6048">
        <v>3.5081445970520102</v>
      </c>
      <c r="I6048">
        <v>4.5124371379835201E-4</v>
      </c>
      <c r="J6048">
        <v>7.0285611776889998E-3</v>
      </c>
      <c r="K6048" t="s">
        <v>19001</v>
      </c>
      <c r="L6048">
        <f t="shared" si="94"/>
        <v>-2.3110293713368799</v>
      </c>
      <c r="M6048" t="s">
        <v>18920</v>
      </c>
    </row>
    <row r="6049" spans="1:13" x14ac:dyDescent="0.2">
      <c r="A6049" t="s">
        <v>20456</v>
      </c>
      <c r="B6049" t="s">
        <v>20457</v>
      </c>
      <c r="C6049" t="s">
        <v>11053</v>
      </c>
      <c r="D6049" t="s">
        <v>20458</v>
      </c>
      <c r="E6049">
        <v>6.8683491338457001</v>
      </c>
      <c r="F6049">
        <v>1.8063995781182201</v>
      </c>
      <c r="G6049">
        <v>0.63574938709941498</v>
      </c>
      <c r="H6049">
        <v>2.8413705380981198</v>
      </c>
      <c r="I6049">
        <v>4.4920086243605099E-3</v>
      </c>
      <c r="J6049">
        <v>3.0766577102587199E-2</v>
      </c>
      <c r="K6049" t="s">
        <v>19001</v>
      </c>
      <c r="L6049">
        <f t="shared" si="94"/>
        <v>-1.8063995781182201</v>
      </c>
      <c r="M6049" t="s">
        <v>18920</v>
      </c>
    </row>
    <row r="6050" spans="1:13" x14ac:dyDescent="0.2">
      <c r="A6050" t="s">
        <v>20459</v>
      </c>
      <c r="B6050" t="s">
        <v>20460</v>
      </c>
      <c r="C6050" t="s">
        <v>3856</v>
      </c>
      <c r="D6050" t="s">
        <v>20461</v>
      </c>
      <c r="E6050">
        <v>6.8518079856046796</v>
      </c>
      <c r="F6050">
        <v>-1.66670214387619</v>
      </c>
      <c r="G6050">
        <v>0.55638762180330703</v>
      </c>
      <c r="H6050">
        <v>-2.9955773251645001</v>
      </c>
      <c r="I6050">
        <v>2.7392583986366398E-3</v>
      </c>
      <c r="J6050">
        <v>2.22369590469635E-2</v>
      </c>
      <c r="K6050" t="s">
        <v>408</v>
      </c>
      <c r="L6050">
        <f t="shared" si="94"/>
        <v>1.66670214387619</v>
      </c>
      <c r="M6050" t="s">
        <v>18920</v>
      </c>
    </row>
    <row r="6051" spans="1:13" x14ac:dyDescent="0.2">
      <c r="A6051" t="s">
        <v>20462</v>
      </c>
      <c r="B6051" t="s">
        <v>20463</v>
      </c>
      <c r="C6051">
        <v>0</v>
      </c>
      <c r="D6051" t="s">
        <v>20464</v>
      </c>
      <c r="E6051">
        <v>6.8442273820053598</v>
      </c>
      <c r="F6051">
        <v>-2.9563720874883801</v>
      </c>
      <c r="G6051">
        <v>1.00901345216865</v>
      </c>
      <c r="H6051">
        <v>-2.92996300607718</v>
      </c>
      <c r="I6051">
        <v>3.3900235971816598E-3</v>
      </c>
      <c r="J6051">
        <v>2.5535189763867101E-2</v>
      </c>
      <c r="K6051" t="s">
        <v>408</v>
      </c>
      <c r="L6051">
        <f t="shared" si="94"/>
        <v>2.9563720874883801</v>
      </c>
      <c r="M6051" t="s">
        <v>18920</v>
      </c>
    </row>
    <row r="6052" spans="1:13" x14ac:dyDescent="0.2">
      <c r="A6052" t="s">
        <v>20465</v>
      </c>
      <c r="B6052" t="s">
        <v>20466</v>
      </c>
      <c r="C6052" t="s">
        <v>16653</v>
      </c>
      <c r="D6052" t="s">
        <v>20467</v>
      </c>
      <c r="E6052">
        <v>6.8347435444185196</v>
      </c>
      <c r="F6052">
        <v>1.6269419286378199</v>
      </c>
      <c r="G6052">
        <v>0.60109107081577196</v>
      </c>
      <c r="H6052">
        <v>2.70664797337583</v>
      </c>
      <c r="I6052">
        <v>6.7966285209193596E-3</v>
      </c>
      <c r="J6052">
        <v>4.0500751943430398E-2</v>
      </c>
      <c r="K6052" t="s">
        <v>19001</v>
      </c>
      <c r="L6052">
        <f t="shared" si="94"/>
        <v>-1.6269419286378199</v>
      </c>
      <c r="M6052" t="s">
        <v>18920</v>
      </c>
    </row>
    <row r="6053" spans="1:13" x14ac:dyDescent="0.2">
      <c r="A6053" t="s">
        <v>20468</v>
      </c>
      <c r="B6053" t="s">
        <v>20469</v>
      </c>
      <c r="C6053">
        <v>0</v>
      </c>
      <c r="D6053" t="s">
        <v>20470</v>
      </c>
      <c r="E6053">
        <v>6.8321925521863003</v>
      </c>
      <c r="F6053">
        <v>2.2559611257134899</v>
      </c>
      <c r="G6053">
        <v>0.81107718813390905</v>
      </c>
      <c r="H6053">
        <v>2.7814382634825501</v>
      </c>
      <c r="I6053">
        <v>5.4118622847312099E-3</v>
      </c>
      <c r="J6053">
        <v>3.5073568705698499E-2</v>
      </c>
      <c r="K6053" t="s">
        <v>19001</v>
      </c>
      <c r="L6053">
        <f t="shared" si="94"/>
        <v>-2.2559611257134899</v>
      </c>
      <c r="M6053" t="s">
        <v>18920</v>
      </c>
    </row>
    <row r="6054" spans="1:13" x14ac:dyDescent="0.2">
      <c r="A6054" t="s">
        <v>20471</v>
      </c>
      <c r="B6054" t="s">
        <v>20472</v>
      </c>
      <c r="C6054" t="s">
        <v>20473</v>
      </c>
      <c r="D6054" t="s">
        <v>20474</v>
      </c>
      <c r="E6054">
        <v>6.8225849829153704</v>
      </c>
      <c r="F6054">
        <v>1.6657435899572499</v>
      </c>
      <c r="G6054">
        <v>0.55103073404579705</v>
      </c>
      <c r="H6054">
        <v>3.0229594957925001</v>
      </c>
      <c r="I6054">
        <v>2.50315744508377E-3</v>
      </c>
      <c r="J6054">
        <v>2.0777864514357602E-2</v>
      </c>
      <c r="K6054" t="s">
        <v>19001</v>
      </c>
      <c r="L6054">
        <f t="shared" si="94"/>
        <v>-1.6657435899572499</v>
      </c>
      <c r="M6054" t="s">
        <v>18920</v>
      </c>
    </row>
    <row r="6055" spans="1:13" x14ac:dyDescent="0.2">
      <c r="A6055" t="s">
        <v>20475</v>
      </c>
      <c r="B6055" t="s">
        <v>20476</v>
      </c>
      <c r="C6055" t="s">
        <v>11540</v>
      </c>
      <c r="D6055" t="s">
        <v>20477</v>
      </c>
      <c r="E6055">
        <v>6.7854604049753204</v>
      </c>
      <c r="F6055">
        <v>2.3708548976360801</v>
      </c>
      <c r="G6055">
        <v>0.69972079252615205</v>
      </c>
      <c r="H6055">
        <v>3.3882870467186601</v>
      </c>
      <c r="I6055">
        <v>7.0330618638940001E-4</v>
      </c>
      <c r="J6055">
        <v>9.0135375666715103E-3</v>
      </c>
      <c r="K6055" t="s">
        <v>19001</v>
      </c>
      <c r="L6055">
        <f t="shared" si="94"/>
        <v>-2.3708548976360801</v>
      </c>
      <c r="M6055" t="s">
        <v>18920</v>
      </c>
    </row>
    <row r="6056" spans="1:13" x14ac:dyDescent="0.2">
      <c r="A6056" t="s">
        <v>20478</v>
      </c>
      <c r="B6056" t="s">
        <v>20479</v>
      </c>
      <c r="C6056" t="s">
        <v>4350</v>
      </c>
      <c r="D6056" t="s">
        <v>20480</v>
      </c>
      <c r="E6056">
        <v>6.7854455132074696</v>
      </c>
      <c r="F6056">
        <v>4.1558552351701401</v>
      </c>
      <c r="G6056">
        <v>0.90662468220456205</v>
      </c>
      <c r="H6056">
        <v>4.5838761250848501</v>
      </c>
      <c r="I6056" s="2">
        <v>4.5643470541879196E-6</v>
      </c>
      <c r="J6056">
        <v>3.8655085119723899E-4</v>
      </c>
      <c r="K6056" t="s">
        <v>19001</v>
      </c>
      <c r="L6056">
        <f t="shared" si="94"/>
        <v>-4.1558552351701401</v>
      </c>
      <c r="M6056" t="s">
        <v>18920</v>
      </c>
    </row>
    <row r="6057" spans="1:13" x14ac:dyDescent="0.2">
      <c r="A6057" t="s">
        <v>20481</v>
      </c>
      <c r="B6057" t="s">
        <v>20482</v>
      </c>
      <c r="C6057" t="s">
        <v>20483</v>
      </c>
      <c r="D6057" t="s">
        <v>20484</v>
      </c>
      <c r="E6057">
        <v>6.7805921645668397</v>
      </c>
      <c r="F6057">
        <v>4.3520454840340399</v>
      </c>
      <c r="G6057">
        <v>0.90999219868262404</v>
      </c>
      <c r="H6057">
        <v>4.7825085647266103</v>
      </c>
      <c r="I6057" s="2">
        <v>1.73121008555845E-6</v>
      </c>
      <c r="J6057">
        <v>2.0470742653197799E-4</v>
      </c>
      <c r="K6057" t="s">
        <v>19001</v>
      </c>
      <c r="L6057">
        <f t="shared" si="94"/>
        <v>-4.3520454840340399</v>
      </c>
      <c r="M6057" t="s">
        <v>18920</v>
      </c>
    </row>
    <row r="6058" spans="1:13" x14ac:dyDescent="0.2">
      <c r="A6058" t="s">
        <v>20485</v>
      </c>
      <c r="B6058" t="s">
        <v>20486</v>
      </c>
      <c r="C6058">
        <v>0</v>
      </c>
      <c r="D6058" t="s">
        <v>10662</v>
      </c>
      <c r="E6058">
        <v>6.7755995919306402</v>
      </c>
      <c r="F6058">
        <v>2.5535159363795898</v>
      </c>
      <c r="G6058">
        <v>0.70083218076343301</v>
      </c>
      <c r="H6058">
        <v>3.6435483507592101</v>
      </c>
      <c r="I6058">
        <v>2.6890510992178999E-4</v>
      </c>
      <c r="J6058">
        <v>5.1222745406682502E-3</v>
      </c>
      <c r="K6058" t="s">
        <v>19001</v>
      </c>
      <c r="L6058">
        <f t="shared" si="94"/>
        <v>-2.5535159363795898</v>
      </c>
      <c r="M6058" t="s">
        <v>18920</v>
      </c>
    </row>
    <row r="6059" spans="1:13" x14ac:dyDescent="0.2">
      <c r="A6059" t="s">
        <v>20487</v>
      </c>
      <c r="B6059" t="s">
        <v>20488</v>
      </c>
      <c r="C6059" t="s">
        <v>20489</v>
      </c>
      <c r="D6059" t="s">
        <v>20490</v>
      </c>
      <c r="E6059">
        <v>6.7732170755635197</v>
      </c>
      <c r="F6059">
        <v>1.9473129536873699</v>
      </c>
      <c r="G6059">
        <v>0.69959620462273198</v>
      </c>
      <c r="H6059">
        <v>2.7834813008133499</v>
      </c>
      <c r="I6059">
        <v>5.3778962357117497E-3</v>
      </c>
      <c r="J6059">
        <v>3.4961904262661297E-2</v>
      </c>
      <c r="K6059" t="s">
        <v>19001</v>
      </c>
      <c r="L6059">
        <f t="shared" si="94"/>
        <v>-1.9473129536873699</v>
      </c>
      <c r="M6059" t="s">
        <v>18920</v>
      </c>
    </row>
    <row r="6060" spans="1:13" x14ac:dyDescent="0.2">
      <c r="A6060" t="s">
        <v>20491</v>
      </c>
      <c r="B6060" t="s">
        <v>20492</v>
      </c>
      <c r="C6060" t="s">
        <v>20493</v>
      </c>
      <c r="D6060" t="s">
        <v>20494</v>
      </c>
      <c r="E6060">
        <v>6.7203020929936503</v>
      </c>
      <c r="F6060">
        <v>2.6277120603066999</v>
      </c>
      <c r="G6060">
        <v>0.77289060417245603</v>
      </c>
      <c r="H6060">
        <v>3.3998499219954001</v>
      </c>
      <c r="I6060">
        <v>6.7422848371932699E-4</v>
      </c>
      <c r="J6060">
        <v>8.93184572150337E-3</v>
      </c>
      <c r="K6060" t="s">
        <v>19001</v>
      </c>
      <c r="L6060">
        <f t="shared" si="94"/>
        <v>-2.6277120603066999</v>
      </c>
      <c r="M6060" t="s">
        <v>18920</v>
      </c>
    </row>
    <row r="6061" spans="1:13" x14ac:dyDescent="0.2">
      <c r="A6061" t="s">
        <v>20495</v>
      </c>
      <c r="B6061" t="s">
        <v>20496</v>
      </c>
      <c r="C6061" t="s">
        <v>14561</v>
      </c>
      <c r="D6061" t="s">
        <v>16223</v>
      </c>
      <c r="E6061">
        <v>6.7071011789054404</v>
      </c>
      <c r="F6061">
        <v>2.2048278272846402</v>
      </c>
      <c r="G6061">
        <v>0.67323534488078396</v>
      </c>
      <c r="H6061">
        <v>3.2749733715704799</v>
      </c>
      <c r="I6061">
        <v>1.05671933746934E-3</v>
      </c>
      <c r="J6061">
        <v>1.1457543404706399E-2</v>
      </c>
      <c r="K6061" t="s">
        <v>19001</v>
      </c>
      <c r="L6061">
        <f t="shared" si="94"/>
        <v>-2.2048278272846402</v>
      </c>
      <c r="M6061" t="s">
        <v>18920</v>
      </c>
    </row>
    <row r="6062" spans="1:13" x14ac:dyDescent="0.2">
      <c r="A6062" t="s">
        <v>20497</v>
      </c>
      <c r="B6062" t="s">
        <v>20498</v>
      </c>
      <c r="C6062" t="s">
        <v>11238</v>
      </c>
      <c r="D6062" t="s">
        <v>20499</v>
      </c>
      <c r="E6062">
        <v>6.7025982138009796</v>
      </c>
      <c r="F6062">
        <v>2.19796540613835</v>
      </c>
      <c r="G6062">
        <v>0.66814901004286598</v>
      </c>
      <c r="H6062">
        <v>3.2896335594321</v>
      </c>
      <c r="I6062">
        <v>1.00317934286943E-3</v>
      </c>
      <c r="J6062">
        <v>1.11273007818809E-2</v>
      </c>
      <c r="K6062" t="s">
        <v>19001</v>
      </c>
      <c r="L6062">
        <f t="shared" si="94"/>
        <v>-2.19796540613835</v>
      </c>
      <c r="M6062" t="s">
        <v>18920</v>
      </c>
    </row>
    <row r="6063" spans="1:13" x14ac:dyDescent="0.2">
      <c r="A6063" t="s">
        <v>20500</v>
      </c>
      <c r="B6063" t="s">
        <v>20501</v>
      </c>
      <c r="C6063" t="s">
        <v>20502</v>
      </c>
      <c r="D6063" t="s">
        <v>20503</v>
      </c>
      <c r="E6063">
        <v>6.6914911147791196</v>
      </c>
      <c r="F6063">
        <v>2.70647736207227</v>
      </c>
      <c r="G6063">
        <v>0.68604641455358495</v>
      </c>
      <c r="H6063">
        <v>3.9450353571680701</v>
      </c>
      <c r="I6063" s="2">
        <v>7.9788204737598405E-5</v>
      </c>
      <c r="J6063">
        <v>2.3811079956691898E-3</v>
      </c>
      <c r="K6063" t="s">
        <v>19001</v>
      </c>
      <c r="L6063">
        <f t="shared" si="94"/>
        <v>-2.70647736207227</v>
      </c>
      <c r="M6063" t="s">
        <v>18920</v>
      </c>
    </row>
    <row r="6064" spans="1:13" x14ac:dyDescent="0.2">
      <c r="A6064" t="s">
        <v>20504</v>
      </c>
      <c r="B6064" t="s">
        <v>88</v>
      </c>
      <c r="C6064" t="s">
        <v>464</v>
      </c>
      <c r="D6064" t="s">
        <v>555</v>
      </c>
      <c r="E6064">
        <v>6.6856171016577104</v>
      </c>
      <c r="F6064">
        <v>2.1890942033566998</v>
      </c>
      <c r="G6064">
        <v>0.66968481712689998</v>
      </c>
      <c r="H6064">
        <v>3.2688425172134101</v>
      </c>
      <c r="I6064">
        <v>1.0798838723770599E-3</v>
      </c>
      <c r="J6064">
        <v>1.1628234069049901E-2</v>
      </c>
      <c r="K6064" t="s">
        <v>19001</v>
      </c>
      <c r="L6064">
        <f t="shared" si="94"/>
        <v>-2.1890942033566998</v>
      </c>
      <c r="M6064" t="s">
        <v>18920</v>
      </c>
    </row>
    <row r="6065" spans="1:13" x14ac:dyDescent="0.2">
      <c r="A6065" t="s">
        <v>20505</v>
      </c>
      <c r="B6065" t="s">
        <v>20506</v>
      </c>
      <c r="C6065" t="s">
        <v>20507</v>
      </c>
      <c r="D6065" t="s">
        <v>20508</v>
      </c>
      <c r="E6065">
        <v>6.6151969363469698</v>
      </c>
      <c r="F6065">
        <v>2.1215040157463001</v>
      </c>
      <c r="G6065">
        <v>0.738335119174794</v>
      </c>
      <c r="H6065">
        <v>2.87336192015005</v>
      </c>
      <c r="I6065">
        <v>4.0612856702990302E-3</v>
      </c>
      <c r="J6065">
        <v>2.88572304940635E-2</v>
      </c>
      <c r="K6065" t="s">
        <v>19001</v>
      </c>
      <c r="L6065">
        <f t="shared" si="94"/>
        <v>-2.1215040157463001</v>
      </c>
      <c r="M6065" t="s">
        <v>18920</v>
      </c>
    </row>
    <row r="6066" spans="1:13" x14ac:dyDescent="0.2">
      <c r="A6066" t="s">
        <v>20509</v>
      </c>
      <c r="B6066" t="s">
        <v>20510</v>
      </c>
      <c r="C6066">
        <v>0</v>
      </c>
      <c r="D6066" t="s">
        <v>20511</v>
      </c>
      <c r="E6066">
        <v>6.5404551698252202</v>
      </c>
      <c r="F6066">
        <v>2.0609834532275801</v>
      </c>
      <c r="G6066">
        <v>0.67768256540481198</v>
      </c>
      <c r="H6066">
        <v>3.0412224814968498</v>
      </c>
      <c r="I6066">
        <v>2.3561965867420999E-3</v>
      </c>
      <c r="J6066">
        <v>1.9847155926226798E-2</v>
      </c>
      <c r="K6066" t="s">
        <v>19001</v>
      </c>
      <c r="L6066">
        <f t="shared" si="94"/>
        <v>-2.0609834532275801</v>
      </c>
      <c r="M6066" t="s">
        <v>18920</v>
      </c>
    </row>
    <row r="6067" spans="1:13" x14ac:dyDescent="0.2">
      <c r="A6067" t="s">
        <v>20512</v>
      </c>
      <c r="B6067" t="s">
        <v>20513</v>
      </c>
      <c r="C6067" t="s">
        <v>14704</v>
      </c>
      <c r="D6067" t="s">
        <v>20514</v>
      </c>
      <c r="E6067">
        <v>6.4923851824469798</v>
      </c>
      <c r="F6067">
        <v>2.6389419779235301</v>
      </c>
      <c r="G6067">
        <v>0.80855107726217001</v>
      </c>
      <c r="H6067">
        <v>3.2637913078530998</v>
      </c>
      <c r="I6067">
        <v>1.09932107344567E-3</v>
      </c>
      <c r="J6067">
        <v>1.17567323673788E-2</v>
      </c>
      <c r="K6067" t="s">
        <v>19001</v>
      </c>
      <c r="L6067">
        <f t="shared" si="94"/>
        <v>-2.6389419779235301</v>
      </c>
      <c r="M6067" t="s">
        <v>18920</v>
      </c>
    </row>
    <row r="6068" spans="1:13" x14ac:dyDescent="0.2">
      <c r="A6068" t="s">
        <v>20515</v>
      </c>
      <c r="B6068" t="s">
        <v>20516</v>
      </c>
      <c r="C6068" t="s">
        <v>10949</v>
      </c>
      <c r="D6068" t="s">
        <v>20517</v>
      </c>
      <c r="E6068">
        <v>6.4905402548432702</v>
      </c>
      <c r="F6068">
        <v>3.0367236900019599</v>
      </c>
      <c r="G6068">
        <v>0.73576807451683801</v>
      </c>
      <c r="H6068">
        <v>4.1272838482372496</v>
      </c>
      <c r="I6068" s="2">
        <v>3.6707319153959499E-5</v>
      </c>
      <c r="J6068">
        <v>1.44129224720884E-3</v>
      </c>
      <c r="K6068" t="s">
        <v>19001</v>
      </c>
      <c r="L6068">
        <f t="shared" si="94"/>
        <v>-3.0367236900019599</v>
      </c>
      <c r="M6068" t="s">
        <v>18920</v>
      </c>
    </row>
    <row r="6069" spans="1:13" x14ac:dyDescent="0.2">
      <c r="A6069" t="s">
        <v>20518</v>
      </c>
      <c r="B6069" t="s">
        <v>20519</v>
      </c>
      <c r="C6069" t="s">
        <v>13567</v>
      </c>
      <c r="D6069" t="s">
        <v>20520</v>
      </c>
      <c r="E6069">
        <v>6.4826386858770997</v>
      </c>
      <c r="F6069">
        <v>2.7039069709670298</v>
      </c>
      <c r="G6069">
        <v>0.95381079825945703</v>
      </c>
      <c r="H6069">
        <v>2.8348462566173498</v>
      </c>
      <c r="I6069">
        <v>4.5847743866073102E-3</v>
      </c>
      <c r="J6069">
        <v>3.1205600997407199E-2</v>
      </c>
      <c r="K6069" t="s">
        <v>19001</v>
      </c>
      <c r="L6069">
        <f t="shared" si="94"/>
        <v>-2.7039069709670298</v>
      </c>
      <c r="M6069" t="s">
        <v>18920</v>
      </c>
    </row>
    <row r="6070" spans="1:13" x14ac:dyDescent="0.2">
      <c r="A6070" t="s">
        <v>20521</v>
      </c>
      <c r="B6070" t="s">
        <v>20522</v>
      </c>
      <c r="C6070">
        <v>0</v>
      </c>
      <c r="D6070" t="s">
        <v>20523</v>
      </c>
      <c r="E6070">
        <v>6.4721229212746296</v>
      </c>
      <c r="F6070">
        <v>3.0066308767634302</v>
      </c>
      <c r="G6070">
        <v>0.72554264585568096</v>
      </c>
      <c r="H6070">
        <v>4.1439754009463003</v>
      </c>
      <c r="I6070" s="2">
        <v>3.4133637495429797E-5</v>
      </c>
      <c r="J6070">
        <v>1.38010003989586E-3</v>
      </c>
      <c r="K6070" t="s">
        <v>19001</v>
      </c>
      <c r="L6070">
        <f t="shared" si="94"/>
        <v>-3.0066308767634302</v>
      </c>
      <c r="M6070" t="s">
        <v>18920</v>
      </c>
    </row>
    <row r="6071" spans="1:13" x14ac:dyDescent="0.2">
      <c r="A6071" t="s">
        <v>20524</v>
      </c>
      <c r="B6071" t="s">
        <v>20525</v>
      </c>
      <c r="C6071">
        <v>0</v>
      </c>
      <c r="D6071" t="s">
        <v>20526</v>
      </c>
      <c r="E6071">
        <v>6.4374398074999197</v>
      </c>
      <c r="F6071">
        <v>-2.7259887061276502</v>
      </c>
      <c r="G6071">
        <v>0.85857120262669595</v>
      </c>
      <c r="H6071">
        <v>-3.1750292786292098</v>
      </c>
      <c r="I6071">
        <v>1.49821383391822E-3</v>
      </c>
      <c r="J6071">
        <v>1.45570637165356E-2</v>
      </c>
      <c r="K6071" t="s">
        <v>408</v>
      </c>
      <c r="L6071">
        <f t="shared" si="94"/>
        <v>2.7259887061276502</v>
      </c>
      <c r="M6071" t="s">
        <v>18920</v>
      </c>
    </row>
    <row r="6072" spans="1:13" x14ac:dyDescent="0.2">
      <c r="A6072" t="s">
        <v>20527</v>
      </c>
      <c r="B6072" t="s">
        <v>20528</v>
      </c>
      <c r="C6072" t="s">
        <v>3720</v>
      </c>
      <c r="D6072" t="s">
        <v>20529</v>
      </c>
      <c r="E6072">
        <v>6.4244676289003904</v>
      </c>
      <c r="F6072">
        <v>-2.2705432101384702</v>
      </c>
      <c r="G6072">
        <v>0.68695926559328802</v>
      </c>
      <c r="H6072">
        <v>-3.3052079269613301</v>
      </c>
      <c r="I6072">
        <v>9.4905963619642696E-4</v>
      </c>
      <c r="J6072">
        <v>1.08456645828911E-2</v>
      </c>
      <c r="K6072" t="s">
        <v>408</v>
      </c>
      <c r="L6072">
        <f t="shared" si="94"/>
        <v>2.2705432101384702</v>
      </c>
      <c r="M6072" t="s">
        <v>18920</v>
      </c>
    </row>
    <row r="6073" spans="1:13" x14ac:dyDescent="0.2">
      <c r="A6073" t="s">
        <v>20530</v>
      </c>
      <c r="B6073" t="s">
        <v>20531</v>
      </c>
      <c r="C6073" t="s">
        <v>6591</v>
      </c>
      <c r="D6073" t="s">
        <v>20532</v>
      </c>
      <c r="E6073">
        <v>6.4167570462226804</v>
      </c>
      <c r="F6073">
        <v>2.6020542211294599</v>
      </c>
      <c r="G6073">
        <v>0.78738784813837603</v>
      </c>
      <c r="H6073">
        <v>3.3046664706364299</v>
      </c>
      <c r="I6073">
        <v>9.5089485962215903E-4</v>
      </c>
      <c r="J6073">
        <v>1.08456645828911E-2</v>
      </c>
      <c r="K6073" t="s">
        <v>19001</v>
      </c>
      <c r="L6073">
        <f t="shared" si="94"/>
        <v>-2.6020542211294599</v>
      </c>
      <c r="M6073" t="s">
        <v>18920</v>
      </c>
    </row>
    <row r="6074" spans="1:13" x14ac:dyDescent="0.2">
      <c r="A6074" t="s">
        <v>20533</v>
      </c>
      <c r="B6074" t="s">
        <v>20534</v>
      </c>
      <c r="C6074" t="s">
        <v>8376</v>
      </c>
      <c r="D6074" t="s">
        <v>20535</v>
      </c>
      <c r="E6074">
        <v>6.3569694057435999</v>
      </c>
      <c r="F6074">
        <v>-1.32162092741514</v>
      </c>
      <c r="G6074">
        <v>0.50194966049828804</v>
      </c>
      <c r="H6074">
        <v>-2.6329750399734602</v>
      </c>
      <c r="I6074">
        <v>8.4640567276448898E-3</v>
      </c>
      <c r="J6074">
        <v>4.7276509369118098E-2</v>
      </c>
      <c r="K6074" t="s">
        <v>408</v>
      </c>
      <c r="L6074">
        <f t="shared" si="94"/>
        <v>1.32162092741514</v>
      </c>
      <c r="M6074" t="s">
        <v>18920</v>
      </c>
    </row>
    <row r="6075" spans="1:13" x14ac:dyDescent="0.2">
      <c r="A6075" t="s">
        <v>20536</v>
      </c>
      <c r="B6075" t="s">
        <v>20537</v>
      </c>
      <c r="C6075" t="s">
        <v>17100</v>
      </c>
      <c r="D6075" t="s">
        <v>20538</v>
      </c>
      <c r="E6075">
        <v>6.34918534564616</v>
      </c>
      <c r="F6075">
        <v>2.32821365997899</v>
      </c>
      <c r="G6075">
        <v>0.785140395284184</v>
      </c>
      <c r="H6075">
        <v>2.96534692898623</v>
      </c>
      <c r="I6075">
        <v>3.02341762543526E-3</v>
      </c>
      <c r="J6075">
        <v>2.34501958646074E-2</v>
      </c>
      <c r="K6075" t="s">
        <v>19001</v>
      </c>
      <c r="L6075">
        <f t="shared" si="94"/>
        <v>-2.32821365997899</v>
      </c>
      <c r="M6075" t="s">
        <v>18920</v>
      </c>
    </row>
    <row r="6076" spans="1:13" x14ac:dyDescent="0.2">
      <c r="A6076" t="s">
        <v>20539</v>
      </c>
      <c r="B6076" t="s">
        <v>20540</v>
      </c>
      <c r="C6076" t="s">
        <v>16123</v>
      </c>
      <c r="D6076" t="s">
        <v>20541</v>
      </c>
      <c r="E6076">
        <v>6.3403947759718102</v>
      </c>
      <c r="F6076">
        <v>3.83149861639383</v>
      </c>
      <c r="G6076">
        <v>0.94672838600668296</v>
      </c>
      <c r="H6076">
        <v>4.0470938370773499</v>
      </c>
      <c r="I6076" s="2">
        <v>5.1857456330585998E-5</v>
      </c>
      <c r="J6076">
        <v>1.7877717146213099E-3</v>
      </c>
      <c r="K6076" t="s">
        <v>19001</v>
      </c>
      <c r="L6076">
        <f t="shared" si="94"/>
        <v>-3.83149861639383</v>
      </c>
      <c r="M6076" t="s">
        <v>18920</v>
      </c>
    </row>
    <row r="6077" spans="1:13" x14ac:dyDescent="0.2">
      <c r="A6077" t="s">
        <v>20542</v>
      </c>
      <c r="B6077" t="s">
        <v>20543</v>
      </c>
      <c r="C6077" t="s">
        <v>20544</v>
      </c>
      <c r="D6077" t="s">
        <v>20545</v>
      </c>
      <c r="E6077">
        <v>6.3285578203938702</v>
      </c>
      <c r="F6077">
        <v>2.3184269424682</v>
      </c>
      <c r="G6077">
        <v>0.73546798526347101</v>
      </c>
      <c r="H6077">
        <v>3.1523152454251999</v>
      </c>
      <c r="I6077">
        <v>1.61981291608003E-3</v>
      </c>
      <c r="J6077">
        <v>1.5451092153841E-2</v>
      </c>
      <c r="K6077" t="s">
        <v>19001</v>
      </c>
      <c r="L6077">
        <f t="shared" si="94"/>
        <v>-2.3184269424682</v>
      </c>
      <c r="M6077" t="s">
        <v>18920</v>
      </c>
    </row>
    <row r="6078" spans="1:13" x14ac:dyDescent="0.2">
      <c r="A6078" t="s">
        <v>20546</v>
      </c>
      <c r="B6078" t="s">
        <v>20547</v>
      </c>
      <c r="C6078">
        <v>0</v>
      </c>
      <c r="D6078" t="s">
        <v>15215</v>
      </c>
      <c r="E6078">
        <v>6.3081932344225899</v>
      </c>
      <c r="F6078">
        <v>2.5783485200554401</v>
      </c>
      <c r="G6078">
        <v>0.94990834334006802</v>
      </c>
      <c r="H6078">
        <v>2.71431295254177</v>
      </c>
      <c r="I6078">
        <v>6.64133933610149E-3</v>
      </c>
      <c r="J6078">
        <v>3.9982011161717602E-2</v>
      </c>
      <c r="K6078" t="s">
        <v>19001</v>
      </c>
      <c r="L6078">
        <f t="shared" si="94"/>
        <v>-2.5783485200554401</v>
      </c>
      <c r="M6078" t="s">
        <v>18920</v>
      </c>
    </row>
    <row r="6079" spans="1:13" x14ac:dyDescent="0.2">
      <c r="A6079" t="s">
        <v>20548</v>
      </c>
      <c r="B6079" t="s">
        <v>20549</v>
      </c>
      <c r="C6079" t="s">
        <v>9791</v>
      </c>
      <c r="D6079" t="s">
        <v>20550</v>
      </c>
      <c r="E6079">
        <v>6.2710917462493798</v>
      </c>
      <c r="F6079">
        <v>2.2730735955716299</v>
      </c>
      <c r="G6079">
        <v>0.74339888653167596</v>
      </c>
      <c r="H6079">
        <v>3.0576768902313698</v>
      </c>
      <c r="I6079">
        <v>2.2305994693233599E-3</v>
      </c>
      <c r="J6079">
        <v>1.9149543663355501E-2</v>
      </c>
      <c r="K6079" t="s">
        <v>19001</v>
      </c>
      <c r="L6079">
        <f t="shared" si="94"/>
        <v>-2.2730735955716299</v>
      </c>
      <c r="M6079" t="s">
        <v>18920</v>
      </c>
    </row>
    <row r="6080" spans="1:13" x14ac:dyDescent="0.2">
      <c r="A6080" t="s">
        <v>20551</v>
      </c>
      <c r="B6080" t="s">
        <v>20552</v>
      </c>
      <c r="C6080" t="s">
        <v>20553</v>
      </c>
      <c r="D6080" t="s">
        <v>20554</v>
      </c>
      <c r="E6080">
        <v>6.2606660383823698</v>
      </c>
      <c r="F6080">
        <v>1.99512164695408</v>
      </c>
      <c r="G6080">
        <v>0.56899461619964198</v>
      </c>
      <c r="H6080">
        <v>3.5063981101959301</v>
      </c>
      <c r="I6080">
        <v>4.5421529870177799E-4</v>
      </c>
      <c r="J6080">
        <v>7.0285611776889998E-3</v>
      </c>
      <c r="K6080" t="s">
        <v>19001</v>
      </c>
      <c r="L6080">
        <f t="shared" si="94"/>
        <v>-1.99512164695408</v>
      </c>
      <c r="M6080" t="s">
        <v>18920</v>
      </c>
    </row>
    <row r="6081" spans="1:13" x14ac:dyDescent="0.2">
      <c r="A6081" t="s">
        <v>20555</v>
      </c>
      <c r="B6081" t="s">
        <v>20556</v>
      </c>
      <c r="C6081" t="s">
        <v>18006</v>
      </c>
      <c r="D6081" t="s">
        <v>18007</v>
      </c>
      <c r="E6081">
        <v>6.2483758456959997</v>
      </c>
      <c r="F6081">
        <v>2.9544738470765401</v>
      </c>
      <c r="G6081">
        <v>0.67165465299479499</v>
      </c>
      <c r="H6081">
        <v>4.3987990463596702</v>
      </c>
      <c r="I6081" s="2">
        <v>1.0885155870293199E-5</v>
      </c>
      <c r="J6081">
        <v>6.9787967856217703E-4</v>
      </c>
      <c r="K6081" t="s">
        <v>19001</v>
      </c>
      <c r="L6081">
        <f t="shared" si="94"/>
        <v>-2.9544738470765401</v>
      </c>
      <c r="M6081" t="s">
        <v>18920</v>
      </c>
    </row>
    <row r="6082" spans="1:13" x14ac:dyDescent="0.2">
      <c r="A6082" t="s">
        <v>20557</v>
      </c>
      <c r="B6082" t="s">
        <v>20558</v>
      </c>
      <c r="C6082" t="s">
        <v>19318</v>
      </c>
      <c r="D6082" t="s">
        <v>19319</v>
      </c>
      <c r="E6082">
        <v>6.23177913166744</v>
      </c>
      <c r="F6082">
        <v>1.74082926436562</v>
      </c>
      <c r="G6082">
        <v>0.56733176861099799</v>
      </c>
      <c r="H6082">
        <v>3.0684501744502999</v>
      </c>
      <c r="I6082">
        <v>2.1517220694067898E-3</v>
      </c>
      <c r="J6082">
        <v>1.8754996118181301E-2</v>
      </c>
      <c r="K6082" t="s">
        <v>19001</v>
      </c>
      <c r="L6082">
        <f t="shared" ref="L6082:L6145" si="95">F6082*-1</f>
        <v>-1.74082926436562</v>
      </c>
      <c r="M6082" t="s">
        <v>18920</v>
      </c>
    </row>
    <row r="6083" spans="1:13" x14ac:dyDescent="0.2">
      <c r="A6083" t="s">
        <v>20559</v>
      </c>
      <c r="B6083" t="s">
        <v>20560</v>
      </c>
      <c r="C6083" t="s">
        <v>524</v>
      </c>
      <c r="D6083" t="s">
        <v>20561</v>
      </c>
      <c r="E6083">
        <v>6.2048434497317704</v>
      </c>
      <c r="F6083">
        <v>-2.0305278688149899</v>
      </c>
      <c r="G6083">
        <v>0.64065616671509995</v>
      </c>
      <c r="H6083">
        <v>-3.1694502828659501</v>
      </c>
      <c r="I6083">
        <v>1.5272758448849099E-3</v>
      </c>
      <c r="J6083">
        <v>1.47479779967546E-2</v>
      </c>
      <c r="K6083" t="s">
        <v>408</v>
      </c>
      <c r="L6083">
        <f t="shared" si="95"/>
        <v>2.0305278688149899</v>
      </c>
      <c r="M6083" t="s">
        <v>18920</v>
      </c>
    </row>
    <row r="6084" spans="1:13" x14ac:dyDescent="0.2">
      <c r="A6084" t="s">
        <v>20562</v>
      </c>
      <c r="B6084" t="s">
        <v>20563</v>
      </c>
      <c r="C6084" t="s">
        <v>20564</v>
      </c>
      <c r="D6084" t="s">
        <v>20565</v>
      </c>
      <c r="E6084">
        <v>6.1936400882358802</v>
      </c>
      <c r="F6084">
        <v>2.2633745530966101</v>
      </c>
      <c r="G6084">
        <v>0.83980007995025896</v>
      </c>
      <c r="H6084">
        <v>2.6951349578707702</v>
      </c>
      <c r="I6084">
        <v>7.0360126545473403E-3</v>
      </c>
      <c r="J6084">
        <v>4.1626353169864398E-2</v>
      </c>
      <c r="K6084" t="s">
        <v>19001</v>
      </c>
      <c r="L6084">
        <f t="shared" si="95"/>
        <v>-2.2633745530966101</v>
      </c>
      <c r="M6084" t="s">
        <v>18920</v>
      </c>
    </row>
    <row r="6085" spans="1:13" x14ac:dyDescent="0.2">
      <c r="A6085" t="s">
        <v>20566</v>
      </c>
      <c r="B6085" t="s">
        <v>20567</v>
      </c>
      <c r="C6085" t="s">
        <v>20568</v>
      </c>
      <c r="D6085" t="s">
        <v>20569</v>
      </c>
      <c r="E6085">
        <v>6.1659516570739603</v>
      </c>
      <c r="F6085">
        <v>3.04163043200872</v>
      </c>
      <c r="G6085">
        <v>0.85150865613954196</v>
      </c>
      <c r="H6085">
        <v>3.5720487514460002</v>
      </c>
      <c r="I6085">
        <v>3.5419945342335998E-4</v>
      </c>
      <c r="J6085">
        <v>6.0736995021277197E-3</v>
      </c>
      <c r="K6085" t="s">
        <v>19001</v>
      </c>
      <c r="L6085">
        <f t="shared" si="95"/>
        <v>-3.04163043200872</v>
      </c>
      <c r="M6085" t="s">
        <v>18920</v>
      </c>
    </row>
    <row r="6086" spans="1:13" x14ac:dyDescent="0.2">
      <c r="A6086" t="s">
        <v>20570</v>
      </c>
      <c r="B6086" t="s">
        <v>20571</v>
      </c>
      <c r="C6086" t="s">
        <v>20572</v>
      </c>
      <c r="D6086" t="s">
        <v>20573</v>
      </c>
      <c r="E6086">
        <v>6.1593909917404801</v>
      </c>
      <c r="F6086">
        <v>3.1420311381030701</v>
      </c>
      <c r="G6086">
        <v>0.96647546254448302</v>
      </c>
      <c r="H6086">
        <v>3.2510200826319</v>
      </c>
      <c r="I6086">
        <v>1.14991734648769E-3</v>
      </c>
      <c r="J6086">
        <v>1.21686427215064E-2</v>
      </c>
      <c r="K6086" t="s">
        <v>19001</v>
      </c>
      <c r="L6086">
        <f t="shared" si="95"/>
        <v>-3.1420311381030701</v>
      </c>
      <c r="M6086" t="s">
        <v>18920</v>
      </c>
    </row>
    <row r="6087" spans="1:13" x14ac:dyDescent="0.2">
      <c r="A6087" t="s">
        <v>20574</v>
      </c>
      <c r="B6087" t="s">
        <v>20575</v>
      </c>
      <c r="C6087" t="s">
        <v>20576</v>
      </c>
      <c r="D6087" t="s">
        <v>20577</v>
      </c>
      <c r="E6087">
        <v>6.1216771684240898</v>
      </c>
      <c r="F6087">
        <v>2.2324349837873698</v>
      </c>
      <c r="G6087">
        <v>0.76676554019082299</v>
      </c>
      <c r="H6087">
        <v>2.9114962355139098</v>
      </c>
      <c r="I6087">
        <v>3.5970224185499899E-3</v>
      </c>
      <c r="J6087">
        <v>2.6639762014728102E-2</v>
      </c>
      <c r="K6087" t="s">
        <v>19001</v>
      </c>
      <c r="L6087">
        <f t="shared" si="95"/>
        <v>-2.2324349837873698</v>
      </c>
      <c r="M6087" t="s">
        <v>18920</v>
      </c>
    </row>
    <row r="6088" spans="1:13" x14ac:dyDescent="0.2">
      <c r="A6088" t="s">
        <v>20578</v>
      </c>
      <c r="B6088" t="s">
        <v>20579</v>
      </c>
      <c r="C6088" t="s">
        <v>19679</v>
      </c>
      <c r="D6088" t="s">
        <v>20580</v>
      </c>
      <c r="E6088">
        <v>6.1103262489085903</v>
      </c>
      <c r="F6088">
        <v>-3.6938371064684699</v>
      </c>
      <c r="G6088">
        <v>0.93994432702201203</v>
      </c>
      <c r="H6088">
        <v>-3.9298466944010402</v>
      </c>
      <c r="I6088" s="2">
        <v>8.5000038145570706E-5</v>
      </c>
      <c r="J6088">
        <v>2.4435561424692299E-3</v>
      </c>
      <c r="K6088" t="s">
        <v>408</v>
      </c>
      <c r="L6088">
        <f t="shared" si="95"/>
        <v>3.6938371064684699</v>
      </c>
      <c r="M6088" t="s">
        <v>18920</v>
      </c>
    </row>
    <row r="6089" spans="1:13" x14ac:dyDescent="0.2">
      <c r="A6089" t="s">
        <v>20581</v>
      </c>
      <c r="B6089" t="s">
        <v>20582</v>
      </c>
      <c r="C6089" t="s">
        <v>20583</v>
      </c>
      <c r="D6089" t="s">
        <v>20584</v>
      </c>
      <c r="E6089">
        <v>6.0904622192426601</v>
      </c>
      <c r="F6089">
        <v>3.2962600872896202</v>
      </c>
      <c r="G6089">
        <v>0.81366301359142801</v>
      </c>
      <c r="H6089">
        <v>4.0511366895494598</v>
      </c>
      <c r="I6089" s="2">
        <v>5.0969419709219398E-5</v>
      </c>
      <c r="J6089">
        <v>1.7844991805456901E-3</v>
      </c>
      <c r="K6089" t="s">
        <v>19001</v>
      </c>
      <c r="L6089">
        <f t="shared" si="95"/>
        <v>-3.2962600872896202</v>
      </c>
      <c r="M6089" t="s">
        <v>18920</v>
      </c>
    </row>
    <row r="6090" spans="1:13" x14ac:dyDescent="0.2">
      <c r="A6090" t="s">
        <v>20585</v>
      </c>
      <c r="B6090" t="s">
        <v>20586</v>
      </c>
      <c r="C6090" t="s">
        <v>20587</v>
      </c>
      <c r="D6090" t="s">
        <v>20588</v>
      </c>
      <c r="E6090">
        <v>6.0799575641013597</v>
      </c>
      <c r="F6090">
        <v>1.6892207101037799</v>
      </c>
      <c r="G6090">
        <v>0.63899355619699905</v>
      </c>
      <c r="H6090">
        <v>2.6435645457166399</v>
      </c>
      <c r="I6090">
        <v>8.2038122436406402E-3</v>
      </c>
      <c r="J6090">
        <v>4.6386102762601501E-2</v>
      </c>
      <c r="K6090" t="s">
        <v>19001</v>
      </c>
      <c r="L6090">
        <f t="shared" si="95"/>
        <v>-1.6892207101037799</v>
      </c>
      <c r="M6090" t="s">
        <v>18920</v>
      </c>
    </row>
    <row r="6091" spans="1:13" x14ac:dyDescent="0.2">
      <c r="A6091" t="s">
        <v>20589</v>
      </c>
      <c r="B6091" t="s">
        <v>48</v>
      </c>
      <c r="C6091">
        <v>0</v>
      </c>
      <c r="D6091" t="s">
        <v>493</v>
      </c>
      <c r="E6091">
        <v>6.0776701751106499</v>
      </c>
      <c r="F6091">
        <v>2.6214029279075302</v>
      </c>
      <c r="G6091">
        <v>0.78503564559346695</v>
      </c>
      <c r="H6091">
        <v>3.3392151587280101</v>
      </c>
      <c r="I6091">
        <v>8.4015463621996296E-4</v>
      </c>
      <c r="J6091">
        <v>1.0146393838279999E-2</v>
      </c>
      <c r="K6091" t="s">
        <v>19001</v>
      </c>
      <c r="L6091">
        <f t="shared" si="95"/>
        <v>-2.6214029279075302</v>
      </c>
      <c r="M6091" t="s">
        <v>18920</v>
      </c>
    </row>
    <row r="6092" spans="1:13" x14ac:dyDescent="0.2">
      <c r="A6092" t="s">
        <v>20590</v>
      </c>
      <c r="B6092" t="s">
        <v>20591</v>
      </c>
      <c r="C6092">
        <v>0</v>
      </c>
      <c r="D6092" t="s">
        <v>20592</v>
      </c>
      <c r="E6092">
        <v>6.0343894813564098</v>
      </c>
      <c r="F6092">
        <v>1.87377654069529</v>
      </c>
      <c r="G6092">
        <v>0.69845830186329705</v>
      </c>
      <c r="H6092">
        <v>2.6827321483566999</v>
      </c>
      <c r="I6092">
        <v>7.3023450281964799E-3</v>
      </c>
      <c r="J6092">
        <v>4.2769903076361998E-2</v>
      </c>
      <c r="K6092" t="s">
        <v>19001</v>
      </c>
      <c r="L6092">
        <f t="shared" si="95"/>
        <v>-1.87377654069529</v>
      </c>
      <c r="M6092" t="s">
        <v>18920</v>
      </c>
    </row>
    <row r="6093" spans="1:13" x14ac:dyDescent="0.2">
      <c r="A6093" t="s">
        <v>20593</v>
      </c>
      <c r="B6093" t="s">
        <v>20594</v>
      </c>
      <c r="C6093">
        <v>0</v>
      </c>
      <c r="D6093" t="s">
        <v>20595</v>
      </c>
      <c r="E6093">
        <v>6.0082050338660498</v>
      </c>
      <c r="F6093">
        <v>4.2018133717466597</v>
      </c>
      <c r="G6093">
        <v>0.96985638922303097</v>
      </c>
      <c r="H6093">
        <v>4.3324077857679502</v>
      </c>
      <c r="I6093" s="2">
        <v>1.47487443475637E-5</v>
      </c>
      <c r="J6093">
        <v>8.4027618932892303E-4</v>
      </c>
      <c r="K6093" t="s">
        <v>19001</v>
      </c>
      <c r="L6093">
        <f t="shared" si="95"/>
        <v>-4.2018133717466597</v>
      </c>
      <c r="M6093" t="s">
        <v>18920</v>
      </c>
    </row>
    <row r="6094" spans="1:13" x14ac:dyDescent="0.2">
      <c r="A6094" t="s">
        <v>20596</v>
      </c>
      <c r="B6094" t="s">
        <v>20597</v>
      </c>
      <c r="C6094" t="s">
        <v>4548</v>
      </c>
      <c r="D6094" t="s">
        <v>13317</v>
      </c>
      <c r="E6094">
        <v>6.0025339199534802</v>
      </c>
      <c r="F6094">
        <v>2.2975563156891599</v>
      </c>
      <c r="G6094">
        <v>0.66025669272647902</v>
      </c>
      <c r="H6094">
        <v>3.47979254280874</v>
      </c>
      <c r="I6094">
        <v>5.01802188072972E-4</v>
      </c>
      <c r="J6094">
        <v>7.4560891408752602E-3</v>
      </c>
      <c r="K6094" t="s">
        <v>19001</v>
      </c>
      <c r="L6094">
        <f t="shared" si="95"/>
        <v>-2.2975563156891599</v>
      </c>
      <c r="M6094" t="s">
        <v>18920</v>
      </c>
    </row>
    <row r="6095" spans="1:13" x14ac:dyDescent="0.2">
      <c r="A6095" t="s">
        <v>20598</v>
      </c>
      <c r="B6095" t="s">
        <v>20599</v>
      </c>
      <c r="C6095" t="s">
        <v>2848</v>
      </c>
      <c r="D6095" t="s">
        <v>20600</v>
      </c>
      <c r="E6095">
        <v>5.9496405561463499</v>
      </c>
      <c r="F6095">
        <v>3.1019519483646301</v>
      </c>
      <c r="G6095">
        <v>1.0162902635831601</v>
      </c>
      <c r="H6095">
        <v>3.0522303120646002</v>
      </c>
      <c r="I6095">
        <v>2.27147742863208E-3</v>
      </c>
      <c r="J6095">
        <v>1.93415068549419E-2</v>
      </c>
      <c r="K6095" t="s">
        <v>19001</v>
      </c>
      <c r="L6095">
        <f t="shared" si="95"/>
        <v>-3.1019519483646301</v>
      </c>
      <c r="M6095" t="s">
        <v>18920</v>
      </c>
    </row>
    <row r="6096" spans="1:13" x14ac:dyDescent="0.2">
      <c r="A6096" t="s">
        <v>20601</v>
      </c>
      <c r="B6096" t="s">
        <v>20602</v>
      </c>
      <c r="C6096" t="s">
        <v>4717</v>
      </c>
      <c r="D6096" t="s">
        <v>18215</v>
      </c>
      <c r="E6096">
        <v>5.9166021674384304</v>
      </c>
      <c r="F6096">
        <v>2.77248106919575</v>
      </c>
      <c r="G6096">
        <v>0.92325503898666095</v>
      </c>
      <c r="H6096">
        <v>3.0029417139588501</v>
      </c>
      <c r="I6096">
        <v>2.6738363576377E-3</v>
      </c>
      <c r="J6096">
        <v>2.1790549354116302E-2</v>
      </c>
      <c r="K6096" t="s">
        <v>19001</v>
      </c>
      <c r="L6096">
        <f t="shared" si="95"/>
        <v>-2.77248106919575</v>
      </c>
      <c r="M6096" t="s">
        <v>18920</v>
      </c>
    </row>
    <row r="6097" spans="1:13" x14ac:dyDescent="0.2">
      <c r="A6097" t="s">
        <v>20603</v>
      </c>
      <c r="B6097" t="s">
        <v>20604</v>
      </c>
      <c r="C6097" t="s">
        <v>18600</v>
      </c>
      <c r="D6097" t="s">
        <v>20605</v>
      </c>
      <c r="E6097">
        <v>5.9127219177683097</v>
      </c>
      <c r="F6097">
        <v>2.2176465213011198</v>
      </c>
      <c r="G6097">
        <v>0.67974672702341499</v>
      </c>
      <c r="H6097">
        <v>3.2624600209729699</v>
      </c>
      <c r="I6097">
        <v>1.1044975060956501E-3</v>
      </c>
      <c r="J6097">
        <v>1.1791969115334699E-2</v>
      </c>
      <c r="K6097" t="s">
        <v>19001</v>
      </c>
      <c r="L6097">
        <f t="shared" si="95"/>
        <v>-2.2176465213011198</v>
      </c>
      <c r="M6097" t="s">
        <v>18920</v>
      </c>
    </row>
    <row r="6098" spans="1:13" x14ac:dyDescent="0.2">
      <c r="A6098" t="s">
        <v>20606</v>
      </c>
      <c r="B6098" t="s">
        <v>20607</v>
      </c>
      <c r="C6098">
        <v>0</v>
      </c>
      <c r="D6098" t="s">
        <v>20608</v>
      </c>
      <c r="E6098">
        <v>5.9108287345664703</v>
      </c>
      <c r="F6098">
        <v>2.0650456326236899</v>
      </c>
      <c r="G6098">
        <v>0.63066323176431704</v>
      </c>
      <c r="H6098">
        <v>3.2744030864881801</v>
      </c>
      <c r="I6098">
        <v>1.0588545232522099E-3</v>
      </c>
      <c r="J6098">
        <v>1.14608657983102E-2</v>
      </c>
      <c r="K6098" t="s">
        <v>19001</v>
      </c>
      <c r="L6098">
        <f t="shared" si="95"/>
        <v>-2.0650456326236899</v>
      </c>
      <c r="M6098" t="s">
        <v>18920</v>
      </c>
    </row>
    <row r="6099" spans="1:13" x14ac:dyDescent="0.2">
      <c r="A6099" t="s">
        <v>20609</v>
      </c>
      <c r="B6099" t="s">
        <v>20610</v>
      </c>
      <c r="C6099" t="s">
        <v>20107</v>
      </c>
      <c r="D6099" t="s">
        <v>20611</v>
      </c>
      <c r="E6099">
        <v>5.8456683390050701</v>
      </c>
      <c r="F6099">
        <v>2.5897337574877399</v>
      </c>
      <c r="G6099">
        <v>0.76280725435937202</v>
      </c>
      <c r="H6099">
        <v>3.3950041018719399</v>
      </c>
      <c r="I6099">
        <v>6.8627572378725504E-4</v>
      </c>
      <c r="J6099">
        <v>8.9744880952781995E-3</v>
      </c>
      <c r="K6099" t="s">
        <v>19001</v>
      </c>
      <c r="L6099">
        <f t="shared" si="95"/>
        <v>-2.5897337574877399</v>
      </c>
      <c r="M6099" t="s">
        <v>18920</v>
      </c>
    </row>
    <row r="6100" spans="1:13" x14ac:dyDescent="0.2">
      <c r="A6100" t="s">
        <v>20612</v>
      </c>
      <c r="B6100" t="s">
        <v>20613</v>
      </c>
      <c r="C6100" t="s">
        <v>10165</v>
      </c>
      <c r="D6100" t="s">
        <v>20614</v>
      </c>
      <c r="E6100">
        <v>5.8176034794042</v>
      </c>
      <c r="F6100">
        <v>3.5695627991429002</v>
      </c>
      <c r="G6100">
        <v>0.87830587060201903</v>
      </c>
      <c r="H6100">
        <v>4.0641454402396304</v>
      </c>
      <c r="I6100" s="2">
        <v>4.8208759878018801E-5</v>
      </c>
      <c r="J6100">
        <v>1.7166153304292301E-3</v>
      </c>
      <c r="K6100" t="s">
        <v>19001</v>
      </c>
      <c r="L6100">
        <f t="shared" si="95"/>
        <v>-3.5695627991429002</v>
      </c>
      <c r="M6100" t="s">
        <v>18920</v>
      </c>
    </row>
    <row r="6101" spans="1:13" x14ac:dyDescent="0.2">
      <c r="A6101" t="s">
        <v>20615</v>
      </c>
      <c r="B6101" t="s">
        <v>242</v>
      </c>
      <c r="C6101" t="s">
        <v>669</v>
      </c>
      <c r="D6101" t="s">
        <v>781</v>
      </c>
      <c r="E6101">
        <v>5.8113399114856099</v>
      </c>
      <c r="F6101">
        <v>-3.1945288286787501</v>
      </c>
      <c r="G6101">
        <v>0.83408354039055599</v>
      </c>
      <c r="H6101">
        <v>-3.8299866547935002</v>
      </c>
      <c r="I6101">
        <v>1.28150208665558E-4</v>
      </c>
      <c r="J6101">
        <v>3.1869736416946502E-3</v>
      </c>
      <c r="K6101" t="s">
        <v>408</v>
      </c>
      <c r="L6101">
        <f t="shared" si="95"/>
        <v>3.1945288286787501</v>
      </c>
      <c r="M6101" t="s">
        <v>18920</v>
      </c>
    </row>
    <row r="6102" spans="1:13" x14ac:dyDescent="0.2">
      <c r="A6102" t="s">
        <v>20616</v>
      </c>
      <c r="B6102" t="s">
        <v>20617</v>
      </c>
      <c r="C6102" t="s">
        <v>20618</v>
      </c>
      <c r="D6102" t="s">
        <v>20619</v>
      </c>
      <c r="E6102">
        <v>5.8044042332948997</v>
      </c>
      <c r="F6102">
        <v>1.85336163543299</v>
      </c>
      <c r="G6102">
        <v>0.70832806324475805</v>
      </c>
      <c r="H6102">
        <v>2.6165300114511698</v>
      </c>
      <c r="I6102">
        <v>8.8828555179624701E-3</v>
      </c>
      <c r="J6102">
        <v>4.87468086962091E-2</v>
      </c>
      <c r="K6102" t="s">
        <v>19001</v>
      </c>
      <c r="L6102">
        <f t="shared" si="95"/>
        <v>-1.85336163543299</v>
      </c>
      <c r="M6102" t="s">
        <v>18920</v>
      </c>
    </row>
    <row r="6103" spans="1:13" x14ac:dyDescent="0.2">
      <c r="A6103" t="s">
        <v>20620</v>
      </c>
      <c r="B6103" t="s">
        <v>20621</v>
      </c>
      <c r="C6103" t="s">
        <v>13969</v>
      </c>
      <c r="D6103" t="s">
        <v>20622</v>
      </c>
      <c r="E6103">
        <v>5.7999556045732499</v>
      </c>
      <c r="F6103">
        <v>2.0371756491583799</v>
      </c>
      <c r="G6103">
        <v>0.66675181886327695</v>
      </c>
      <c r="H6103">
        <v>3.0553732161263398</v>
      </c>
      <c r="I6103">
        <v>2.2478061609463901E-3</v>
      </c>
      <c r="J6103">
        <v>1.92275390969904E-2</v>
      </c>
      <c r="K6103" t="s">
        <v>19001</v>
      </c>
      <c r="L6103">
        <f t="shared" si="95"/>
        <v>-2.0371756491583799</v>
      </c>
      <c r="M6103" t="s">
        <v>18920</v>
      </c>
    </row>
    <row r="6104" spans="1:13" x14ac:dyDescent="0.2">
      <c r="A6104" t="s">
        <v>20623</v>
      </c>
      <c r="B6104" t="s">
        <v>20624</v>
      </c>
      <c r="C6104">
        <v>0</v>
      </c>
      <c r="D6104" t="s">
        <v>20625</v>
      </c>
      <c r="E6104">
        <v>5.7637869094230103</v>
      </c>
      <c r="F6104">
        <v>3.08274208965521</v>
      </c>
      <c r="G6104">
        <v>0.81797084118223795</v>
      </c>
      <c r="H6104">
        <v>3.7687677047260402</v>
      </c>
      <c r="I6104">
        <v>1.6405547402300501E-4</v>
      </c>
      <c r="J6104">
        <v>3.7523199113218002E-3</v>
      </c>
      <c r="K6104" t="s">
        <v>19001</v>
      </c>
      <c r="L6104">
        <f t="shared" si="95"/>
        <v>-3.08274208965521</v>
      </c>
      <c r="M6104" t="s">
        <v>18920</v>
      </c>
    </row>
    <row r="6105" spans="1:13" x14ac:dyDescent="0.2">
      <c r="A6105" t="s">
        <v>20626</v>
      </c>
      <c r="B6105" t="s">
        <v>20627</v>
      </c>
      <c r="C6105">
        <v>0</v>
      </c>
      <c r="D6105" t="s">
        <v>16762</v>
      </c>
      <c r="E6105">
        <v>5.7383708157485698</v>
      </c>
      <c r="F6105">
        <v>2.8404537417818698</v>
      </c>
      <c r="G6105">
        <v>0.99087332905519299</v>
      </c>
      <c r="H6105">
        <v>2.86661640644851</v>
      </c>
      <c r="I6105">
        <v>4.14885548828844E-3</v>
      </c>
      <c r="J6105">
        <v>2.9313277728414501E-2</v>
      </c>
      <c r="K6105" t="s">
        <v>19001</v>
      </c>
      <c r="L6105">
        <f t="shared" si="95"/>
        <v>-2.8404537417818698</v>
      </c>
      <c r="M6105" t="s">
        <v>18920</v>
      </c>
    </row>
    <row r="6106" spans="1:13" x14ac:dyDescent="0.2">
      <c r="A6106" t="s">
        <v>20628</v>
      </c>
      <c r="B6106" t="s">
        <v>20629</v>
      </c>
      <c r="C6106">
        <v>0</v>
      </c>
      <c r="D6106" t="s">
        <v>20630</v>
      </c>
      <c r="E6106">
        <v>5.7164841653359604</v>
      </c>
      <c r="F6106">
        <v>4.2747236787937002</v>
      </c>
      <c r="G6106">
        <v>0.86058173995457898</v>
      </c>
      <c r="H6106">
        <v>4.9672488740224896</v>
      </c>
      <c r="I6106" s="2">
        <v>6.7909413083707404E-7</v>
      </c>
      <c r="J6106">
        <v>1.11996918893577E-4</v>
      </c>
      <c r="K6106" t="s">
        <v>19001</v>
      </c>
      <c r="L6106">
        <f t="shared" si="95"/>
        <v>-4.2747236787937002</v>
      </c>
      <c r="M6106" t="s">
        <v>18920</v>
      </c>
    </row>
    <row r="6107" spans="1:13" x14ac:dyDescent="0.2">
      <c r="A6107" t="s">
        <v>20631</v>
      </c>
      <c r="B6107" t="s">
        <v>20632</v>
      </c>
      <c r="C6107">
        <v>0</v>
      </c>
      <c r="D6107" t="s">
        <v>20633</v>
      </c>
      <c r="E6107">
        <v>5.6745126219940598</v>
      </c>
      <c r="F6107">
        <v>2.8806843842007601</v>
      </c>
      <c r="G6107">
        <v>0.87897779054096903</v>
      </c>
      <c r="H6107">
        <v>3.27731191299821</v>
      </c>
      <c r="I6107">
        <v>1.0480052736501499E-3</v>
      </c>
      <c r="J6107">
        <v>1.14422457316472E-2</v>
      </c>
      <c r="K6107" t="s">
        <v>19001</v>
      </c>
      <c r="L6107">
        <f t="shared" si="95"/>
        <v>-2.8806843842007601</v>
      </c>
      <c r="M6107" t="s">
        <v>18920</v>
      </c>
    </row>
    <row r="6108" spans="1:13" x14ac:dyDescent="0.2">
      <c r="A6108" t="s">
        <v>20634</v>
      </c>
      <c r="B6108" t="s">
        <v>20635</v>
      </c>
      <c r="C6108" t="s">
        <v>20636</v>
      </c>
      <c r="D6108" t="s">
        <v>20637</v>
      </c>
      <c r="E6108">
        <v>5.6465233331875897</v>
      </c>
      <c r="F6108">
        <v>2.7579473424239298</v>
      </c>
      <c r="G6108">
        <v>0.79259335394868602</v>
      </c>
      <c r="H6108">
        <v>3.4796498465245498</v>
      </c>
      <c r="I6108">
        <v>5.0206950972544399E-4</v>
      </c>
      <c r="J6108">
        <v>7.4560891408752602E-3</v>
      </c>
      <c r="K6108" t="s">
        <v>19001</v>
      </c>
      <c r="L6108">
        <f t="shared" si="95"/>
        <v>-2.7579473424239298</v>
      </c>
      <c r="M6108" t="s">
        <v>18920</v>
      </c>
    </row>
    <row r="6109" spans="1:13" x14ac:dyDescent="0.2">
      <c r="A6109" t="s">
        <v>20638</v>
      </c>
      <c r="B6109" t="s">
        <v>20639</v>
      </c>
      <c r="C6109" t="s">
        <v>20640</v>
      </c>
      <c r="D6109" t="s">
        <v>20641</v>
      </c>
      <c r="E6109">
        <v>5.5736170331517902</v>
      </c>
      <c r="F6109">
        <v>4.1876089873531397</v>
      </c>
      <c r="G6109">
        <v>0.96116606380657499</v>
      </c>
      <c r="H6109">
        <v>4.3568007080573103</v>
      </c>
      <c r="I6109" s="2">
        <v>1.31977332504695E-5</v>
      </c>
      <c r="J6109">
        <v>7.8951085997166397E-4</v>
      </c>
      <c r="K6109" t="s">
        <v>19001</v>
      </c>
      <c r="L6109">
        <f t="shared" si="95"/>
        <v>-4.1876089873531397</v>
      </c>
      <c r="M6109" t="s">
        <v>18920</v>
      </c>
    </row>
    <row r="6110" spans="1:13" x14ac:dyDescent="0.2">
      <c r="A6110" t="s">
        <v>20642</v>
      </c>
      <c r="B6110" t="s">
        <v>20643</v>
      </c>
      <c r="C6110">
        <v>0</v>
      </c>
      <c r="D6110" t="s">
        <v>18086</v>
      </c>
      <c r="E6110">
        <v>5.5332228367810501</v>
      </c>
      <c r="F6110">
        <v>5.4592584118775997</v>
      </c>
      <c r="G6110">
        <v>1.14622848827474</v>
      </c>
      <c r="H6110">
        <v>4.7628011934118399</v>
      </c>
      <c r="I6110" s="2">
        <v>1.9092391903557601E-6</v>
      </c>
      <c r="J6110">
        <v>2.1754912738108199E-4</v>
      </c>
      <c r="K6110" t="s">
        <v>19001</v>
      </c>
      <c r="L6110">
        <f t="shared" si="95"/>
        <v>-5.4592584118775997</v>
      </c>
      <c r="M6110" t="s">
        <v>18920</v>
      </c>
    </row>
    <row r="6111" spans="1:13" x14ac:dyDescent="0.2">
      <c r="A6111" t="s">
        <v>20644</v>
      </c>
      <c r="B6111" t="s">
        <v>20645</v>
      </c>
      <c r="C6111" t="s">
        <v>20646</v>
      </c>
      <c r="D6111" t="s">
        <v>20647</v>
      </c>
      <c r="E6111">
        <v>5.5265636544933097</v>
      </c>
      <c r="F6111">
        <v>2.4252206053300198</v>
      </c>
      <c r="G6111">
        <v>0.78203154325976398</v>
      </c>
      <c r="H6111">
        <v>3.1011800306940298</v>
      </c>
      <c r="I6111">
        <v>1.9275106192873401E-3</v>
      </c>
      <c r="J6111">
        <v>1.73467033498103E-2</v>
      </c>
      <c r="K6111" t="s">
        <v>19001</v>
      </c>
      <c r="L6111">
        <f t="shared" si="95"/>
        <v>-2.4252206053300198</v>
      </c>
      <c r="M6111" t="s">
        <v>18920</v>
      </c>
    </row>
    <row r="6112" spans="1:13" x14ac:dyDescent="0.2">
      <c r="A6112" t="s">
        <v>20648</v>
      </c>
      <c r="B6112" t="s">
        <v>20649</v>
      </c>
      <c r="C6112" t="s">
        <v>9850</v>
      </c>
      <c r="D6112" t="s">
        <v>17473</v>
      </c>
      <c r="E6112">
        <v>5.5160346452117004</v>
      </c>
      <c r="F6112">
        <v>1.9478708449955</v>
      </c>
      <c r="G6112">
        <v>0.71570038562437799</v>
      </c>
      <c r="H6112">
        <v>2.7216288884575301</v>
      </c>
      <c r="I6112">
        <v>6.4961047631834704E-3</v>
      </c>
      <c r="J6112">
        <v>3.9437664754458701E-2</v>
      </c>
      <c r="K6112" t="s">
        <v>19001</v>
      </c>
      <c r="L6112">
        <f t="shared" si="95"/>
        <v>-1.9478708449955</v>
      </c>
      <c r="M6112" t="s">
        <v>18920</v>
      </c>
    </row>
    <row r="6113" spans="1:13" x14ac:dyDescent="0.2">
      <c r="A6113" t="s">
        <v>20650</v>
      </c>
      <c r="B6113" t="s">
        <v>20651</v>
      </c>
      <c r="C6113">
        <v>0</v>
      </c>
      <c r="D6113" t="s">
        <v>20652</v>
      </c>
      <c r="E6113">
        <v>5.51568473184693</v>
      </c>
      <c r="F6113">
        <v>3.38607216563181</v>
      </c>
      <c r="G6113">
        <v>0.88895718266133905</v>
      </c>
      <c r="H6113">
        <v>3.8090385360233698</v>
      </c>
      <c r="I6113">
        <v>1.3950821592915999E-4</v>
      </c>
      <c r="J6113">
        <v>3.3626845739540101E-3</v>
      </c>
      <c r="K6113" t="s">
        <v>19001</v>
      </c>
      <c r="L6113">
        <f t="shared" si="95"/>
        <v>-3.38607216563181</v>
      </c>
      <c r="M6113" t="s">
        <v>18920</v>
      </c>
    </row>
    <row r="6114" spans="1:13" x14ac:dyDescent="0.2">
      <c r="A6114" t="s">
        <v>20653</v>
      </c>
      <c r="B6114" t="s">
        <v>20654</v>
      </c>
      <c r="C6114" t="s">
        <v>20544</v>
      </c>
      <c r="D6114" t="s">
        <v>20655</v>
      </c>
      <c r="E6114">
        <v>5.5135086559330704</v>
      </c>
      <c r="F6114">
        <v>2.7213600233069499</v>
      </c>
      <c r="G6114">
        <v>0.73237134400910997</v>
      </c>
      <c r="H6114">
        <v>3.7158199123546001</v>
      </c>
      <c r="I6114">
        <v>2.0254581206452101E-4</v>
      </c>
      <c r="J6114">
        <v>4.3922304643887597E-3</v>
      </c>
      <c r="K6114" t="s">
        <v>19001</v>
      </c>
      <c r="L6114">
        <f t="shared" si="95"/>
        <v>-2.7213600233069499</v>
      </c>
      <c r="M6114" t="s">
        <v>18920</v>
      </c>
    </row>
    <row r="6115" spans="1:13" x14ac:dyDescent="0.2">
      <c r="A6115" t="s">
        <v>20656</v>
      </c>
      <c r="B6115" t="s">
        <v>20657</v>
      </c>
      <c r="C6115" t="s">
        <v>20658</v>
      </c>
      <c r="D6115" t="s">
        <v>20659</v>
      </c>
      <c r="E6115">
        <v>5.5114429433238801</v>
      </c>
      <c r="F6115">
        <v>2.4223154510919702</v>
      </c>
      <c r="G6115">
        <v>0.78414145547724501</v>
      </c>
      <c r="H6115">
        <v>3.08913070999122</v>
      </c>
      <c r="I6115">
        <v>2.0074309866706E-3</v>
      </c>
      <c r="J6115">
        <v>1.7896604791426501E-2</v>
      </c>
      <c r="K6115" t="s">
        <v>19001</v>
      </c>
      <c r="L6115">
        <f t="shared" si="95"/>
        <v>-2.4223154510919702</v>
      </c>
      <c r="M6115" t="s">
        <v>18920</v>
      </c>
    </row>
    <row r="6116" spans="1:13" x14ac:dyDescent="0.2">
      <c r="A6116" t="s">
        <v>20660</v>
      </c>
      <c r="B6116" t="s">
        <v>20661</v>
      </c>
      <c r="C6116" t="s">
        <v>16330</v>
      </c>
      <c r="D6116" t="s">
        <v>20662</v>
      </c>
      <c r="E6116">
        <v>5.4916196236188499</v>
      </c>
      <c r="F6116">
        <v>2.2574029534325102</v>
      </c>
      <c r="G6116">
        <v>0.80424631254677403</v>
      </c>
      <c r="H6116">
        <v>2.8068552111654501</v>
      </c>
      <c r="I6116">
        <v>5.00277222112489E-3</v>
      </c>
      <c r="J6116">
        <v>3.3037274509788897E-2</v>
      </c>
      <c r="K6116" t="s">
        <v>19001</v>
      </c>
      <c r="L6116">
        <f t="shared" si="95"/>
        <v>-2.2574029534325102</v>
      </c>
      <c r="M6116" t="s">
        <v>18920</v>
      </c>
    </row>
    <row r="6117" spans="1:13" x14ac:dyDescent="0.2">
      <c r="A6117" t="s">
        <v>20663</v>
      </c>
      <c r="B6117" t="s">
        <v>20664</v>
      </c>
      <c r="C6117" t="s">
        <v>20665</v>
      </c>
      <c r="D6117" t="s">
        <v>20666</v>
      </c>
      <c r="E6117">
        <v>5.4894347392662004</v>
      </c>
      <c r="F6117">
        <v>3.2671703060723498</v>
      </c>
      <c r="G6117">
        <v>0.82701467196994405</v>
      </c>
      <c r="H6117">
        <v>3.9505590611711501</v>
      </c>
      <c r="I6117" s="2">
        <v>7.7968853970104805E-5</v>
      </c>
      <c r="J6117">
        <v>2.35711500701193E-3</v>
      </c>
      <c r="K6117" t="s">
        <v>19001</v>
      </c>
      <c r="L6117">
        <f t="shared" si="95"/>
        <v>-3.2671703060723498</v>
      </c>
      <c r="M6117" t="s">
        <v>18920</v>
      </c>
    </row>
    <row r="6118" spans="1:13" x14ac:dyDescent="0.2">
      <c r="A6118" t="s">
        <v>20667</v>
      </c>
      <c r="B6118" t="s">
        <v>20668</v>
      </c>
      <c r="C6118" t="s">
        <v>20209</v>
      </c>
      <c r="D6118" t="s">
        <v>20669</v>
      </c>
      <c r="E6118">
        <v>5.4824482148915203</v>
      </c>
      <c r="F6118">
        <v>3.79565831163475</v>
      </c>
      <c r="G6118">
        <v>0.960166723386493</v>
      </c>
      <c r="H6118">
        <v>3.9531242014381802</v>
      </c>
      <c r="I6118" s="2">
        <v>7.7137371483945795E-5</v>
      </c>
      <c r="J6118">
        <v>2.3466985781062499E-3</v>
      </c>
      <c r="K6118" t="s">
        <v>19001</v>
      </c>
      <c r="L6118">
        <f t="shared" si="95"/>
        <v>-3.79565831163475</v>
      </c>
      <c r="M6118" t="s">
        <v>18920</v>
      </c>
    </row>
    <row r="6119" spans="1:13" x14ac:dyDescent="0.2">
      <c r="A6119" t="s">
        <v>20670</v>
      </c>
      <c r="B6119" t="s">
        <v>20671</v>
      </c>
      <c r="C6119">
        <v>0</v>
      </c>
      <c r="D6119" t="s">
        <v>20672</v>
      </c>
      <c r="E6119">
        <v>5.4726470052006597</v>
      </c>
      <c r="F6119">
        <v>4.7123035158341304</v>
      </c>
      <c r="G6119">
        <v>0.94303864046595498</v>
      </c>
      <c r="H6119">
        <v>4.99693577084581</v>
      </c>
      <c r="I6119" s="2">
        <v>5.8248458349428101E-7</v>
      </c>
      <c r="J6119">
        <v>1.01400857909963E-4</v>
      </c>
      <c r="K6119" t="s">
        <v>19001</v>
      </c>
      <c r="L6119">
        <f t="shared" si="95"/>
        <v>-4.7123035158341304</v>
      </c>
      <c r="M6119" t="s">
        <v>18920</v>
      </c>
    </row>
    <row r="6120" spans="1:13" x14ac:dyDescent="0.2">
      <c r="A6120" t="s">
        <v>20673</v>
      </c>
      <c r="B6120" t="s">
        <v>20674</v>
      </c>
      <c r="C6120" t="s">
        <v>19824</v>
      </c>
      <c r="D6120" t="s">
        <v>20675</v>
      </c>
      <c r="E6120">
        <v>5.4401070831097398</v>
      </c>
      <c r="F6120">
        <v>2.7634479747794698</v>
      </c>
      <c r="G6120">
        <v>0.71978333301285602</v>
      </c>
      <c r="H6120">
        <v>3.8392775270473098</v>
      </c>
      <c r="I6120">
        <v>1.23396885345539E-4</v>
      </c>
      <c r="J6120">
        <v>3.1057360661064098E-3</v>
      </c>
      <c r="K6120" t="s">
        <v>19001</v>
      </c>
      <c r="L6120">
        <f t="shared" si="95"/>
        <v>-2.7634479747794698</v>
      </c>
      <c r="M6120" t="s">
        <v>18920</v>
      </c>
    </row>
    <row r="6121" spans="1:13" x14ac:dyDescent="0.2">
      <c r="A6121" t="s">
        <v>20676</v>
      </c>
      <c r="B6121" t="s">
        <v>20677</v>
      </c>
      <c r="C6121">
        <v>0</v>
      </c>
      <c r="D6121" t="s">
        <v>20678</v>
      </c>
      <c r="E6121">
        <v>5.4303918383215501</v>
      </c>
      <c r="F6121">
        <v>1.95174170258268</v>
      </c>
      <c r="G6121">
        <v>0.743733039994532</v>
      </c>
      <c r="H6121">
        <v>2.6242503662295702</v>
      </c>
      <c r="I6121">
        <v>8.6839924587107098E-3</v>
      </c>
      <c r="J6121">
        <v>4.8177172932032303E-2</v>
      </c>
      <c r="K6121" t="s">
        <v>19001</v>
      </c>
      <c r="L6121">
        <f t="shared" si="95"/>
        <v>-1.95174170258268</v>
      </c>
      <c r="M6121" t="s">
        <v>18920</v>
      </c>
    </row>
    <row r="6122" spans="1:13" x14ac:dyDescent="0.2">
      <c r="A6122" t="s">
        <v>20679</v>
      </c>
      <c r="B6122" t="s">
        <v>20680</v>
      </c>
      <c r="C6122" t="s">
        <v>1756</v>
      </c>
      <c r="D6122" t="s">
        <v>20681</v>
      </c>
      <c r="E6122">
        <v>5.4277309821967803</v>
      </c>
      <c r="F6122">
        <v>2.1560609093348901</v>
      </c>
      <c r="G6122">
        <v>0.69673106392725603</v>
      </c>
      <c r="H6122">
        <v>3.09453822423511</v>
      </c>
      <c r="I6122">
        <v>1.9711953279360002E-3</v>
      </c>
      <c r="J6122">
        <v>1.76478301716784E-2</v>
      </c>
      <c r="K6122" t="s">
        <v>19001</v>
      </c>
      <c r="L6122">
        <f t="shared" si="95"/>
        <v>-2.1560609093348901</v>
      </c>
      <c r="M6122" t="s">
        <v>18920</v>
      </c>
    </row>
    <row r="6123" spans="1:13" x14ac:dyDescent="0.2">
      <c r="A6123" t="s">
        <v>20682</v>
      </c>
      <c r="B6123" t="s">
        <v>20683</v>
      </c>
      <c r="C6123">
        <v>0</v>
      </c>
      <c r="D6123" t="s">
        <v>20684</v>
      </c>
      <c r="E6123">
        <v>5.4253085963356602</v>
      </c>
      <c r="F6123">
        <v>2.7634457410520299</v>
      </c>
      <c r="G6123">
        <v>0.75380532404488498</v>
      </c>
      <c r="H6123">
        <v>3.6659939282777998</v>
      </c>
      <c r="I6123">
        <v>2.4637977053051599E-4</v>
      </c>
      <c r="J6123">
        <v>4.8251938184835702E-3</v>
      </c>
      <c r="K6123" t="s">
        <v>19001</v>
      </c>
      <c r="L6123">
        <f t="shared" si="95"/>
        <v>-2.7634457410520299</v>
      </c>
      <c r="M6123" t="s">
        <v>18920</v>
      </c>
    </row>
    <row r="6124" spans="1:13" x14ac:dyDescent="0.2">
      <c r="A6124" t="s">
        <v>20685</v>
      </c>
      <c r="B6124" t="s">
        <v>20686</v>
      </c>
      <c r="C6124" t="s">
        <v>20209</v>
      </c>
      <c r="D6124" t="s">
        <v>20669</v>
      </c>
      <c r="E6124">
        <v>5.4142090586077103</v>
      </c>
      <c r="F6124">
        <v>2.1805237160518498</v>
      </c>
      <c r="G6124">
        <v>0.75478607428758604</v>
      </c>
      <c r="H6124">
        <v>2.8889294468104199</v>
      </c>
      <c r="I6124">
        <v>3.86555794356396E-3</v>
      </c>
      <c r="J6124">
        <v>2.78786101530312E-2</v>
      </c>
      <c r="K6124" t="s">
        <v>19001</v>
      </c>
      <c r="L6124">
        <f t="shared" si="95"/>
        <v>-2.1805237160518498</v>
      </c>
      <c r="M6124" t="s">
        <v>18920</v>
      </c>
    </row>
    <row r="6125" spans="1:13" x14ac:dyDescent="0.2">
      <c r="A6125" t="s">
        <v>20687</v>
      </c>
      <c r="B6125" t="s">
        <v>20688</v>
      </c>
      <c r="C6125">
        <v>0</v>
      </c>
      <c r="D6125" t="s">
        <v>20689</v>
      </c>
      <c r="E6125">
        <v>5.4035809260717897</v>
      </c>
      <c r="F6125">
        <v>2.1965151501449198</v>
      </c>
      <c r="G6125">
        <v>0.74905526059643601</v>
      </c>
      <c r="H6125">
        <v>2.9323806475852598</v>
      </c>
      <c r="I6125">
        <v>3.3637418646434701E-3</v>
      </c>
      <c r="J6125">
        <v>2.54289146751757E-2</v>
      </c>
      <c r="K6125" t="s">
        <v>19001</v>
      </c>
      <c r="L6125">
        <f t="shared" si="95"/>
        <v>-2.1965151501449198</v>
      </c>
      <c r="M6125" t="s">
        <v>18920</v>
      </c>
    </row>
    <row r="6126" spans="1:13" x14ac:dyDescent="0.2">
      <c r="A6126" t="s">
        <v>20690</v>
      </c>
      <c r="B6126" t="s">
        <v>406</v>
      </c>
      <c r="C6126" t="s">
        <v>1017</v>
      </c>
      <c r="D6126" t="s">
        <v>1018</v>
      </c>
      <c r="E6126">
        <v>5.3947888563002397</v>
      </c>
      <c r="F6126">
        <v>2.9966304019151</v>
      </c>
      <c r="G6126">
        <v>0.75908818909198195</v>
      </c>
      <c r="H6126">
        <v>3.9476709623155299</v>
      </c>
      <c r="I6126" s="2">
        <v>7.8915161915893303E-5</v>
      </c>
      <c r="J6126">
        <v>2.3663221039564699E-3</v>
      </c>
      <c r="K6126" t="s">
        <v>19001</v>
      </c>
      <c r="L6126">
        <f t="shared" si="95"/>
        <v>-2.9966304019151</v>
      </c>
      <c r="M6126" t="s">
        <v>18920</v>
      </c>
    </row>
    <row r="6127" spans="1:13" x14ac:dyDescent="0.2">
      <c r="A6127" t="s">
        <v>20691</v>
      </c>
      <c r="B6127" t="s">
        <v>20692</v>
      </c>
      <c r="C6127" t="s">
        <v>3244</v>
      </c>
      <c r="D6127" t="s">
        <v>20693</v>
      </c>
      <c r="E6127">
        <v>5.3687331196610701</v>
      </c>
      <c r="F6127">
        <v>2.1723268660178299</v>
      </c>
      <c r="G6127">
        <v>0.67814139657097505</v>
      </c>
      <c r="H6127">
        <v>3.2033538683852898</v>
      </c>
      <c r="I6127">
        <v>1.3583695785216599E-3</v>
      </c>
      <c r="J6127">
        <v>1.35964690039478E-2</v>
      </c>
      <c r="K6127" t="s">
        <v>19001</v>
      </c>
      <c r="L6127">
        <f t="shared" si="95"/>
        <v>-2.1723268660178299</v>
      </c>
      <c r="M6127" t="s">
        <v>18920</v>
      </c>
    </row>
    <row r="6128" spans="1:13" x14ac:dyDescent="0.2">
      <c r="A6128" t="s">
        <v>20694</v>
      </c>
      <c r="B6128" t="s">
        <v>20695</v>
      </c>
      <c r="C6128">
        <v>0</v>
      </c>
      <c r="D6128" t="s">
        <v>20290</v>
      </c>
      <c r="E6128">
        <v>5.3664218334097198</v>
      </c>
      <c r="F6128">
        <v>3.7830179895367402</v>
      </c>
      <c r="G6128">
        <v>1.0372780653828499</v>
      </c>
      <c r="H6128">
        <v>3.6470625532223799</v>
      </c>
      <c r="I6128">
        <v>2.6525536626335498E-4</v>
      </c>
      <c r="J6128">
        <v>5.0904191384888902E-3</v>
      </c>
      <c r="K6128" t="s">
        <v>19001</v>
      </c>
      <c r="L6128">
        <f t="shared" si="95"/>
        <v>-3.7830179895367402</v>
      </c>
      <c r="M6128" t="s">
        <v>18920</v>
      </c>
    </row>
    <row r="6129" spans="1:13" x14ac:dyDescent="0.2">
      <c r="A6129" t="s">
        <v>20696</v>
      </c>
      <c r="B6129" t="s">
        <v>20697</v>
      </c>
      <c r="C6129" t="s">
        <v>20698</v>
      </c>
      <c r="D6129" t="s">
        <v>20699</v>
      </c>
      <c r="E6129">
        <v>5.3589809124681604</v>
      </c>
      <c r="F6129">
        <v>2.5470554735574802</v>
      </c>
      <c r="G6129">
        <v>0.70182565966213895</v>
      </c>
      <c r="H6129">
        <v>3.6291854515317001</v>
      </c>
      <c r="I6129">
        <v>2.84316938546333E-4</v>
      </c>
      <c r="J6129">
        <v>5.2922466556414296E-3</v>
      </c>
      <c r="K6129" t="s">
        <v>19001</v>
      </c>
      <c r="L6129">
        <f t="shared" si="95"/>
        <v>-2.5470554735574802</v>
      </c>
      <c r="M6129" t="s">
        <v>18920</v>
      </c>
    </row>
    <row r="6130" spans="1:13" x14ac:dyDescent="0.2">
      <c r="A6130" t="s">
        <v>20700</v>
      </c>
      <c r="B6130" t="s">
        <v>20701</v>
      </c>
      <c r="C6130" t="s">
        <v>14395</v>
      </c>
      <c r="D6130" t="s">
        <v>15108</v>
      </c>
      <c r="E6130">
        <v>5.3536620689442502</v>
      </c>
      <c r="F6130">
        <v>1.60733179937307</v>
      </c>
      <c r="G6130">
        <v>0.61297681656054104</v>
      </c>
      <c r="H6130">
        <v>2.6221738831688999</v>
      </c>
      <c r="I6130">
        <v>8.7370841096860701E-3</v>
      </c>
      <c r="J6130">
        <v>4.8305096130502698E-2</v>
      </c>
      <c r="K6130" t="s">
        <v>19001</v>
      </c>
      <c r="L6130">
        <f t="shared" si="95"/>
        <v>-1.60733179937307</v>
      </c>
      <c r="M6130" t="s">
        <v>18920</v>
      </c>
    </row>
    <row r="6131" spans="1:13" x14ac:dyDescent="0.2">
      <c r="A6131" t="s">
        <v>20702</v>
      </c>
      <c r="B6131" t="s">
        <v>20703</v>
      </c>
      <c r="C6131">
        <v>0</v>
      </c>
      <c r="D6131" t="s">
        <v>20704</v>
      </c>
      <c r="E6131">
        <v>5.3412820307892996</v>
      </c>
      <c r="F6131">
        <v>2.62872535274431</v>
      </c>
      <c r="G6131">
        <v>0.77355198569960704</v>
      </c>
      <c r="H6131">
        <v>3.3982529957141399</v>
      </c>
      <c r="I6131">
        <v>6.7817672543744596E-4</v>
      </c>
      <c r="J6131">
        <v>8.9476495543504703E-3</v>
      </c>
      <c r="K6131" t="s">
        <v>19001</v>
      </c>
      <c r="L6131">
        <f t="shared" si="95"/>
        <v>-2.62872535274431</v>
      </c>
      <c r="M6131" t="s">
        <v>18920</v>
      </c>
    </row>
    <row r="6132" spans="1:13" x14ac:dyDescent="0.2">
      <c r="A6132" t="s">
        <v>20705</v>
      </c>
      <c r="B6132" t="s">
        <v>20706</v>
      </c>
      <c r="C6132" t="s">
        <v>16255</v>
      </c>
      <c r="D6132" t="s">
        <v>16256</v>
      </c>
      <c r="E6132">
        <v>5.3376169841771297</v>
      </c>
      <c r="F6132">
        <v>2.4664919042553399</v>
      </c>
      <c r="G6132">
        <v>0.91954963131816503</v>
      </c>
      <c r="H6132">
        <v>2.6822825220642499</v>
      </c>
      <c r="I6132">
        <v>7.3121677934261196E-3</v>
      </c>
      <c r="J6132">
        <v>4.2787446836042499E-2</v>
      </c>
      <c r="K6132" t="s">
        <v>19001</v>
      </c>
      <c r="L6132">
        <f t="shared" si="95"/>
        <v>-2.4664919042553399</v>
      </c>
      <c r="M6132" t="s">
        <v>18920</v>
      </c>
    </row>
    <row r="6133" spans="1:13" x14ac:dyDescent="0.2">
      <c r="A6133" t="s">
        <v>20707</v>
      </c>
      <c r="B6133" t="s">
        <v>20708</v>
      </c>
      <c r="C6133" t="s">
        <v>20709</v>
      </c>
      <c r="D6133" t="s">
        <v>20710</v>
      </c>
      <c r="E6133">
        <v>5.33409624684964</v>
      </c>
      <c r="F6133">
        <v>-2.0297448621121599</v>
      </c>
      <c r="G6133">
        <v>0.57297794827456505</v>
      </c>
      <c r="H6133">
        <v>-3.5424484803026499</v>
      </c>
      <c r="I6133">
        <v>3.96430852225023E-4</v>
      </c>
      <c r="J6133">
        <v>6.4014808159019798E-3</v>
      </c>
      <c r="K6133" t="s">
        <v>408</v>
      </c>
      <c r="L6133">
        <f t="shared" si="95"/>
        <v>2.0297448621121599</v>
      </c>
      <c r="M6133" t="s">
        <v>18920</v>
      </c>
    </row>
    <row r="6134" spans="1:13" x14ac:dyDescent="0.2">
      <c r="A6134" t="s">
        <v>20711</v>
      </c>
      <c r="B6134" t="s">
        <v>367</v>
      </c>
      <c r="C6134" t="s">
        <v>934</v>
      </c>
      <c r="D6134" t="s">
        <v>972</v>
      </c>
      <c r="E6134">
        <v>5.32847438111461</v>
      </c>
      <c r="F6134">
        <v>2.30136258200619</v>
      </c>
      <c r="G6134">
        <v>0.67806842533591005</v>
      </c>
      <c r="H6134">
        <v>3.3939975613318198</v>
      </c>
      <c r="I6134">
        <v>6.8880305949079498E-4</v>
      </c>
      <c r="J6134">
        <v>8.9744880952781995E-3</v>
      </c>
      <c r="K6134" t="s">
        <v>19001</v>
      </c>
      <c r="L6134">
        <f t="shared" si="95"/>
        <v>-2.30136258200619</v>
      </c>
      <c r="M6134" t="s">
        <v>18920</v>
      </c>
    </row>
    <row r="6135" spans="1:13" x14ac:dyDescent="0.2">
      <c r="A6135" t="s">
        <v>20712</v>
      </c>
      <c r="B6135" t="s">
        <v>20713</v>
      </c>
      <c r="C6135">
        <v>0</v>
      </c>
      <c r="D6135" t="s">
        <v>20714</v>
      </c>
      <c r="E6135">
        <v>5.3023839651763698</v>
      </c>
      <c r="F6135">
        <v>3.06887073374706</v>
      </c>
      <c r="G6135">
        <v>0.80180580266152701</v>
      </c>
      <c r="H6135">
        <v>3.8274488954310399</v>
      </c>
      <c r="I6135">
        <v>1.2947825539978201E-4</v>
      </c>
      <c r="J6135">
        <v>3.19464656137966E-3</v>
      </c>
      <c r="K6135" t="s">
        <v>19001</v>
      </c>
      <c r="L6135">
        <f t="shared" si="95"/>
        <v>-3.06887073374706</v>
      </c>
      <c r="M6135" t="s">
        <v>18920</v>
      </c>
    </row>
    <row r="6136" spans="1:13" x14ac:dyDescent="0.2">
      <c r="A6136" t="s">
        <v>20715</v>
      </c>
      <c r="B6136" t="s">
        <v>20716</v>
      </c>
      <c r="C6136" t="s">
        <v>20717</v>
      </c>
      <c r="D6136" t="s">
        <v>20718</v>
      </c>
      <c r="E6136">
        <v>5.3022697951126601</v>
      </c>
      <c r="F6136">
        <v>2.02967547407814</v>
      </c>
      <c r="G6136">
        <v>0.61002678795952303</v>
      </c>
      <c r="H6136">
        <v>3.32719073020907</v>
      </c>
      <c r="I6136">
        <v>8.7726306704507401E-4</v>
      </c>
      <c r="J6136">
        <v>1.03963671486428E-2</v>
      </c>
      <c r="K6136" t="s">
        <v>19001</v>
      </c>
      <c r="L6136">
        <f t="shared" si="95"/>
        <v>-2.02967547407814</v>
      </c>
      <c r="M6136" t="s">
        <v>18920</v>
      </c>
    </row>
    <row r="6137" spans="1:13" x14ac:dyDescent="0.2">
      <c r="A6137" t="s">
        <v>20719</v>
      </c>
      <c r="B6137" t="s">
        <v>20720</v>
      </c>
      <c r="C6137">
        <v>0</v>
      </c>
      <c r="D6137" t="s">
        <v>20721</v>
      </c>
      <c r="E6137">
        <v>5.2853499190070297</v>
      </c>
      <c r="F6137">
        <v>5.3060224933473696</v>
      </c>
      <c r="G6137">
        <v>1.1516965603901701</v>
      </c>
      <c r="H6137">
        <v>4.60713583406885</v>
      </c>
      <c r="I6137" s="2">
        <v>4.0825332681936202E-6</v>
      </c>
      <c r="J6137">
        <v>3.7080052161984602E-4</v>
      </c>
      <c r="K6137" t="s">
        <v>19001</v>
      </c>
      <c r="L6137">
        <f t="shared" si="95"/>
        <v>-5.3060224933473696</v>
      </c>
      <c r="M6137" t="s">
        <v>18920</v>
      </c>
    </row>
    <row r="6138" spans="1:13" x14ac:dyDescent="0.2">
      <c r="A6138" t="s">
        <v>20722</v>
      </c>
      <c r="B6138" t="s">
        <v>20723</v>
      </c>
      <c r="C6138" t="s">
        <v>8102</v>
      </c>
      <c r="D6138" t="s">
        <v>20724</v>
      </c>
      <c r="E6138">
        <v>5.2617159897003098</v>
      </c>
      <c r="F6138">
        <v>3.3938309564526898</v>
      </c>
      <c r="G6138">
        <v>1.0804240546216299</v>
      </c>
      <c r="H6138">
        <v>3.1412026990099098</v>
      </c>
      <c r="I6138">
        <v>1.6825553812089E-3</v>
      </c>
      <c r="J6138">
        <v>1.5856503118851398E-2</v>
      </c>
      <c r="K6138" t="s">
        <v>19001</v>
      </c>
      <c r="L6138">
        <f t="shared" si="95"/>
        <v>-3.3938309564526898</v>
      </c>
      <c r="M6138" t="s">
        <v>18920</v>
      </c>
    </row>
    <row r="6139" spans="1:13" x14ac:dyDescent="0.2">
      <c r="A6139" t="s">
        <v>20725</v>
      </c>
      <c r="B6139" t="s">
        <v>20726</v>
      </c>
      <c r="C6139">
        <v>0</v>
      </c>
      <c r="D6139" t="s">
        <v>14872</v>
      </c>
      <c r="E6139">
        <v>5.2584476739071402</v>
      </c>
      <c r="F6139">
        <v>2.9390230804178499</v>
      </c>
      <c r="G6139">
        <v>0.89275942113542295</v>
      </c>
      <c r="H6139">
        <v>3.29206616120607</v>
      </c>
      <c r="I6139">
        <v>9.9454211811826902E-4</v>
      </c>
      <c r="J6139">
        <v>1.1090383370546599E-2</v>
      </c>
      <c r="K6139" t="s">
        <v>19001</v>
      </c>
      <c r="L6139">
        <f t="shared" si="95"/>
        <v>-2.9390230804178499</v>
      </c>
      <c r="M6139" t="s">
        <v>18920</v>
      </c>
    </row>
    <row r="6140" spans="1:13" x14ac:dyDescent="0.2">
      <c r="A6140" t="s">
        <v>20727</v>
      </c>
      <c r="B6140" t="s">
        <v>20728</v>
      </c>
      <c r="C6140" t="s">
        <v>13567</v>
      </c>
      <c r="D6140" t="s">
        <v>20729</v>
      </c>
      <c r="E6140">
        <v>5.2430561457089802</v>
      </c>
      <c r="F6140">
        <v>2.51960738401083</v>
      </c>
      <c r="G6140">
        <v>0.93831730446474204</v>
      </c>
      <c r="H6140">
        <v>2.6852402401852</v>
      </c>
      <c r="I6140">
        <v>7.2477688853425397E-3</v>
      </c>
      <c r="J6140">
        <v>4.2529744947979099E-2</v>
      </c>
      <c r="K6140" t="s">
        <v>19001</v>
      </c>
      <c r="L6140">
        <f t="shared" si="95"/>
        <v>-2.51960738401083</v>
      </c>
      <c r="M6140" t="s">
        <v>18920</v>
      </c>
    </row>
    <row r="6141" spans="1:13" x14ac:dyDescent="0.2">
      <c r="A6141" t="s">
        <v>20730</v>
      </c>
      <c r="B6141" t="s">
        <v>20731</v>
      </c>
      <c r="C6141">
        <v>0</v>
      </c>
      <c r="D6141">
        <v>0</v>
      </c>
      <c r="E6141">
        <v>5.2344356087971597</v>
      </c>
      <c r="F6141">
        <v>5.5015623312401196</v>
      </c>
      <c r="G6141">
        <v>1.9472846764952301</v>
      </c>
      <c r="H6141">
        <v>2.8252480993903601</v>
      </c>
      <c r="I6141">
        <v>4.7244019254601101E-3</v>
      </c>
      <c r="J6141">
        <v>3.1836372975116697E-2</v>
      </c>
      <c r="K6141" t="s">
        <v>19001</v>
      </c>
      <c r="L6141">
        <f t="shared" si="95"/>
        <v>-5.5015623312401196</v>
      </c>
      <c r="M6141" t="s">
        <v>18920</v>
      </c>
    </row>
    <row r="6142" spans="1:13" x14ac:dyDescent="0.2">
      <c r="A6142" t="s">
        <v>20732</v>
      </c>
      <c r="B6142" t="s">
        <v>20733</v>
      </c>
      <c r="C6142" t="s">
        <v>20734</v>
      </c>
      <c r="D6142" t="s">
        <v>20735</v>
      </c>
      <c r="E6142">
        <v>5.2063732723626597</v>
      </c>
      <c r="F6142">
        <v>2.3865919232740702</v>
      </c>
      <c r="G6142">
        <v>0.75836935031314801</v>
      </c>
      <c r="H6142">
        <v>3.1470047178048399</v>
      </c>
      <c r="I6142">
        <v>1.64952300262054E-3</v>
      </c>
      <c r="J6142">
        <v>1.56392748221224E-2</v>
      </c>
      <c r="K6142" t="s">
        <v>19001</v>
      </c>
      <c r="L6142">
        <f t="shared" si="95"/>
        <v>-2.3865919232740702</v>
      </c>
      <c r="M6142" t="s">
        <v>18920</v>
      </c>
    </row>
    <row r="6143" spans="1:13" x14ac:dyDescent="0.2">
      <c r="A6143" t="s">
        <v>20736</v>
      </c>
      <c r="B6143" t="s">
        <v>20737</v>
      </c>
      <c r="C6143" t="s">
        <v>20738</v>
      </c>
      <c r="D6143" t="s">
        <v>20739</v>
      </c>
      <c r="E6143">
        <v>5.2003413792618396</v>
      </c>
      <c r="F6143">
        <v>2.2766823197586801</v>
      </c>
      <c r="G6143">
        <v>0.66974778295627702</v>
      </c>
      <c r="H6143">
        <v>3.39931296182777</v>
      </c>
      <c r="I6143">
        <v>6.7555367352682303E-4</v>
      </c>
      <c r="J6143">
        <v>8.93184572150337E-3</v>
      </c>
      <c r="K6143" t="s">
        <v>19001</v>
      </c>
      <c r="L6143">
        <f t="shared" si="95"/>
        <v>-2.2766823197586801</v>
      </c>
      <c r="M6143" t="s">
        <v>18920</v>
      </c>
    </row>
    <row r="6144" spans="1:13" x14ac:dyDescent="0.2">
      <c r="A6144" t="s">
        <v>20740</v>
      </c>
      <c r="B6144" t="s">
        <v>20741</v>
      </c>
      <c r="C6144" t="s">
        <v>505</v>
      </c>
      <c r="D6144" t="s">
        <v>20742</v>
      </c>
      <c r="E6144">
        <v>5.1655852142158896</v>
      </c>
      <c r="F6144">
        <v>3.6651532653876799</v>
      </c>
      <c r="G6144">
        <v>0.84537532924427405</v>
      </c>
      <c r="H6144">
        <v>4.3355337429401297</v>
      </c>
      <c r="I6144" s="2">
        <v>1.4540686597847401E-5</v>
      </c>
      <c r="J6144">
        <v>8.3602277897898696E-4</v>
      </c>
      <c r="K6144" t="s">
        <v>19001</v>
      </c>
      <c r="L6144">
        <f t="shared" si="95"/>
        <v>-3.6651532653876799</v>
      </c>
      <c r="M6144" t="s">
        <v>18920</v>
      </c>
    </row>
    <row r="6145" spans="1:13" x14ac:dyDescent="0.2">
      <c r="A6145" t="s">
        <v>20743</v>
      </c>
      <c r="B6145" t="s">
        <v>20744</v>
      </c>
      <c r="C6145" t="s">
        <v>6648</v>
      </c>
      <c r="D6145" t="s">
        <v>20745</v>
      </c>
      <c r="E6145">
        <v>5.1653946088931999</v>
      </c>
      <c r="F6145">
        <v>4.0824199417722298</v>
      </c>
      <c r="G6145">
        <v>1.0261995748812001</v>
      </c>
      <c r="H6145">
        <v>3.97819297697998</v>
      </c>
      <c r="I6145" s="2">
        <v>6.9441003366001001E-5</v>
      </c>
      <c r="J6145">
        <v>2.2053671232266699E-3</v>
      </c>
      <c r="K6145" t="s">
        <v>19001</v>
      </c>
      <c r="L6145">
        <f t="shared" si="95"/>
        <v>-4.0824199417722298</v>
      </c>
      <c r="M6145" t="s">
        <v>18920</v>
      </c>
    </row>
    <row r="6146" spans="1:13" x14ac:dyDescent="0.2">
      <c r="A6146" t="s">
        <v>20746</v>
      </c>
      <c r="B6146" t="s">
        <v>20747</v>
      </c>
      <c r="C6146">
        <v>0</v>
      </c>
      <c r="D6146" t="s">
        <v>20748</v>
      </c>
      <c r="E6146">
        <v>5.1591969066682504</v>
      </c>
      <c r="F6146">
        <v>3.5299372034908201</v>
      </c>
      <c r="G6146">
        <v>0.88841732815787999</v>
      </c>
      <c r="H6146">
        <v>3.9732872059239202</v>
      </c>
      <c r="I6146" s="2">
        <v>7.0887488278619103E-5</v>
      </c>
      <c r="J6146">
        <v>2.21816685011374E-3</v>
      </c>
      <c r="K6146" t="s">
        <v>19001</v>
      </c>
      <c r="L6146">
        <f t="shared" ref="L6146:L6209" si="96">F6146*-1</f>
        <v>-3.5299372034908201</v>
      </c>
      <c r="M6146" t="s">
        <v>18920</v>
      </c>
    </row>
    <row r="6147" spans="1:13" x14ac:dyDescent="0.2">
      <c r="A6147" t="s">
        <v>20749</v>
      </c>
      <c r="B6147" t="s">
        <v>20750</v>
      </c>
      <c r="C6147" t="s">
        <v>12669</v>
      </c>
      <c r="D6147" t="s">
        <v>12670</v>
      </c>
      <c r="E6147">
        <v>5.1039321746823196</v>
      </c>
      <c r="F6147">
        <v>2.1653803856634002</v>
      </c>
      <c r="G6147">
        <v>0.77073158640821804</v>
      </c>
      <c r="H6147">
        <v>2.8095129664460301</v>
      </c>
      <c r="I6147">
        <v>4.9616520451073298E-3</v>
      </c>
      <c r="J6147">
        <v>3.2811222450165697E-2</v>
      </c>
      <c r="K6147" t="s">
        <v>19001</v>
      </c>
      <c r="L6147">
        <f t="shared" si="96"/>
        <v>-2.1653803856634002</v>
      </c>
      <c r="M6147" t="s">
        <v>18920</v>
      </c>
    </row>
    <row r="6148" spans="1:13" x14ac:dyDescent="0.2">
      <c r="A6148" t="s">
        <v>20751</v>
      </c>
      <c r="B6148" t="s">
        <v>375</v>
      </c>
      <c r="C6148" t="s">
        <v>976</v>
      </c>
      <c r="D6148" t="s">
        <v>20752</v>
      </c>
      <c r="E6148">
        <v>5.0848208864074396</v>
      </c>
      <c r="F6148">
        <v>2.8740826588039199</v>
      </c>
      <c r="G6148">
        <v>0.87742002462805802</v>
      </c>
      <c r="H6148">
        <v>3.2756064121311299</v>
      </c>
      <c r="I6148">
        <v>1.0543538565048801E-3</v>
      </c>
      <c r="J6148">
        <v>1.1451708178017401E-2</v>
      </c>
      <c r="K6148" t="s">
        <v>19001</v>
      </c>
      <c r="L6148">
        <f t="shared" si="96"/>
        <v>-2.8740826588039199</v>
      </c>
      <c r="M6148" t="s">
        <v>18920</v>
      </c>
    </row>
    <row r="6149" spans="1:13" x14ac:dyDescent="0.2">
      <c r="A6149" t="s">
        <v>20753</v>
      </c>
      <c r="B6149" t="s">
        <v>20754</v>
      </c>
      <c r="C6149" t="s">
        <v>20107</v>
      </c>
      <c r="D6149" t="s">
        <v>20755</v>
      </c>
      <c r="E6149">
        <v>5.0820686897870901</v>
      </c>
      <c r="F6149">
        <v>3.0212533521244</v>
      </c>
      <c r="G6149">
        <v>0.72038874135100295</v>
      </c>
      <c r="H6149">
        <v>4.1939208356565896</v>
      </c>
      <c r="I6149" s="2">
        <v>2.7417370007637998E-5</v>
      </c>
      <c r="J6149">
        <v>1.20599867502804E-3</v>
      </c>
      <c r="K6149" t="s">
        <v>19001</v>
      </c>
      <c r="L6149">
        <f t="shared" si="96"/>
        <v>-3.0212533521244</v>
      </c>
      <c r="M6149" t="s">
        <v>18920</v>
      </c>
    </row>
    <row r="6150" spans="1:13" x14ac:dyDescent="0.2">
      <c r="A6150" t="s">
        <v>20756</v>
      </c>
      <c r="B6150" t="s">
        <v>20757</v>
      </c>
      <c r="C6150" t="s">
        <v>20758</v>
      </c>
      <c r="D6150" t="s">
        <v>20759</v>
      </c>
      <c r="E6150">
        <v>5.0795861054677296</v>
      </c>
      <c r="F6150">
        <v>2.3913173513710801</v>
      </c>
      <c r="G6150">
        <v>0.87505957108218702</v>
      </c>
      <c r="H6150">
        <v>2.7327480669844402</v>
      </c>
      <c r="I6150">
        <v>6.2808354195606798E-3</v>
      </c>
      <c r="J6150">
        <v>3.8628062388995903E-2</v>
      </c>
      <c r="K6150" t="s">
        <v>19001</v>
      </c>
      <c r="L6150">
        <f t="shared" si="96"/>
        <v>-2.3913173513710801</v>
      </c>
      <c r="M6150" t="s">
        <v>18920</v>
      </c>
    </row>
    <row r="6151" spans="1:13" x14ac:dyDescent="0.2">
      <c r="A6151" t="s">
        <v>20760</v>
      </c>
      <c r="B6151" t="s">
        <v>20761</v>
      </c>
      <c r="C6151" t="s">
        <v>20762</v>
      </c>
      <c r="D6151" t="s">
        <v>20763</v>
      </c>
      <c r="E6151">
        <v>5.07819868356352</v>
      </c>
      <c r="F6151">
        <v>3.0933030172458502</v>
      </c>
      <c r="G6151">
        <v>0.786346758864089</v>
      </c>
      <c r="H6151">
        <v>3.9337645668105101</v>
      </c>
      <c r="I6151" s="2">
        <v>8.3625697385006703E-5</v>
      </c>
      <c r="J6151">
        <v>2.4435561424692299E-3</v>
      </c>
      <c r="K6151" t="s">
        <v>19001</v>
      </c>
      <c r="L6151">
        <f t="shared" si="96"/>
        <v>-3.0933030172458502</v>
      </c>
      <c r="M6151" t="s">
        <v>18920</v>
      </c>
    </row>
    <row r="6152" spans="1:13" x14ac:dyDescent="0.2">
      <c r="A6152" t="s">
        <v>20764</v>
      </c>
      <c r="B6152" t="s">
        <v>20765</v>
      </c>
      <c r="C6152" t="s">
        <v>20766</v>
      </c>
      <c r="D6152" t="s">
        <v>20767</v>
      </c>
      <c r="E6152">
        <v>5.0729580767514504</v>
      </c>
      <c r="F6152">
        <v>2.5727888528909499</v>
      </c>
      <c r="G6152">
        <v>0.70709875123110499</v>
      </c>
      <c r="H6152">
        <v>3.6385142081096302</v>
      </c>
      <c r="I6152">
        <v>2.7421550223083002E-4</v>
      </c>
      <c r="J6152">
        <v>5.16068634378562E-3</v>
      </c>
      <c r="K6152" t="s">
        <v>19001</v>
      </c>
      <c r="L6152">
        <f t="shared" si="96"/>
        <v>-2.5727888528909499</v>
      </c>
      <c r="M6152" t="s">
        <v>18920</v>
      </c>
    </row>
    <row r="6153" spans="1:13" x14ac:dyDescent="0.2">
      <c r="A6153" t="s">
        <v>20768</v>
      </c>
      <c r="B6153" t="s">
        <v>20769</v>
      </c>
      <c r="C6153">
        <v>0</v>
      </c>
      <c r="D6153" t="s">
        <v>15786</v>
      </c>
      <c r="E6153">
        <v>5.0256125391724202</v>
      </c>
      <c r="F6153">
        <v>3.8798458590043499</v>
      </c>
      <c r="G6153">
        <v>0.95861425482807605</v>
      </c>
      <c r="H6153">
        <v>4.0473483880126304</v>
      </c>
      <c r="I6153" s="2">
        <v>5.1801112905397902E-5</v>
      </c>
      <c r="J6153">
        <v>1.7877717146213099E-3</v>
      </c>
      <c r="K6153" t="s">
        <v>19001</v>
      </c>
      <c r="L6153">
        <f t="shared" si="96"/>
        <v>-3.8798458590043499</v>
      </c>
      <c r="M6153" t="s">
        <v>18920</v>
      </c>
    </row>
    <row r="6154" spans="1:13" x14ac:dyDescent="0.2">
      <c r="A6154" t="s">
        <v>20770</v>
      </c>
      <c r="B6154" t="s">
        <v>392</v>
      </c>
      <c r="C6154" t="s">
        <v>986</v>
      </c>
      <c r="D6154" t="s">
        <v>1005</v>
      </c>
      <c r="E6154">
        <v>5.0133441480043102</v>
      </c>
      <c r="F6154">
        <v>2.5484950714658599</v>
      </c>
      <c r="G6154">
        <v>0.929768543738826</v>
      </c>
      <c r="H6154">
        <v>2.7409994547866101</v>
      </c>
      <c r="I6154">
        <v>6.1252609140297499E-3</v>
      </c>
      <c r="J6154">
        <v>3.80069407408163E-2</v>
      </c>
      <c r="K6154" t="s">
        <v>19001</v>
      </c>
      <c r="L6154">
        <f t="shared" si="96"/>
        <v>-2.5484950714658599</v>
      </c>
      <c r="M6154" t="s">
        <v>18920</v>
      </c>
    </row>
    <row r="6155" spans="1:13" x14ac:dyDescent="0.2">
      <c r="A6155" t="s">
        <v>20771</v>
      </c>
      <c r="B6155" t="s">
        <v>20772</v>
      </c>
      <c r="C6155">
        <v>0</v>
      </c>
      <c r="D6155" t="s">
        <v>20773</v>
      </c>
      <c r="E6155">
        <v>5.0074947017575404</v>
      </c>
      <c r="F6155">
        <v>2.8260354910122398</v>
      </c>
      <c r="G6155">
        <v>0.84916529920869299</v>
      </c>
      <c r="H6155">
        <v>3.32801575105074</v>
      </c>
      <c r="I6155">
        <v>8.7466921014626303E-4</v>
      </c>
      <c r="J6155">
        <v>1.03963671486428E-2</v>
      </c>
      <c r="K6155" t="s">
        <v>19001</v>
      </c>
      <c r="L6155">
        <f t="shared" si="96"/>
        <v>-2.8260354910122398</v>
      </c>
      <c r="M6155" t="s">
        <v>18920</v>
      </c>
    </row>
    <row r="6156" spans="1:13" x14ac:dyDescent="0.2">
      <c r="A6156" t="s">
        <v>20774</v>
      </c>
      <c r="B6156" t="s">
        <v>20775</v>
      </c>
      <c r="C6156" t="s">
        <v>20776</v>
      </c>
      <c r="D6156" t="s">
        <v>20777</v>
      </c>
      <c r="E6156">
        <v>5.0059839407826301</v>
      </c>
      <c r="F6156">
        <v>3.1496251578451799</v>
      </c>
      <c r="G6156">
        <v>0.77994805630439001</v>
      </c>
      <c r="H6156">
        <v>4.0382498967546301</v>
      </c>
      <c r="I6156" s="2">
        <v>5.3851468016528103E-5</v>
      </c>
      <c r="J6156">
        <v>1.83219054267568E-3</v>
      </c>
      <c r="K6156" t="s">
        <v>19001</v>
      </c>
      <c r="L6156">
        <f t="shared" si="96"/>
        <v>-3.1496251578451799</v>
      </c>
      <c r="M6156" t="s">
        <v>18920</v>
      </c>
    </row>
    <row r="6157" spans="1:13" x14ac:dyDescent="0.2">
      <c r="A6157" t="s">
        <v>20778</v>
      </c>
      <c r="B6157" t="s">
        <v>20779</v>
      </c>
      <c r="C6157" t="s">
        <v>20780</v>
      </c>
      <c r="D6157" t="s">
        <v>20781</v>
      </c>
      <c r="E6157">
        <v>4.9778839821637</v>
      </c>
      <c r="F6157">
        <v>2.16421708992155</v>
      </c>
      <c r="G6157">
        <v>0.62895059364500605</v>
      </c>
      <c r="H6157">
        <v>3.44099697462577</v>
      </c>
      <c r="I6157">
        <v>5.7957501317744897E-4</v>
      </c>
      <c r="J6157">
        <v>8.0173047694431093E-3</v>
      </c>
      <c r="K6157" t="s">
        <v>19001</v>
      </c>
      <c r="L6157">
        <f t="shared" si="96"/>
        <v>-2.16421708992155</v>
      </c>
      <c r="M6157" t="s">
        <v>18920</v>
      </c>
    </row>
    <row r="6158" spans="1:13" x14ac:dyDescent="0.2">
      <c r="A6158" t="s">
        <v>20782</v>
      </c>
      <c r="B6158" t="s">
        <v>20783</v>
      </c>
      <c r="C6158" t="s">
        <v>20784</v>
      </c>
      <c r="D6158" t="s">
        <v>20785</v>
      </c>
      <c r="E6158">
        <v>4.9622858761499504</v>
      </c>
      <c r="F6158">
        <v>2.5155175310847202</v>
      </c>
      <c r="G6158">
        <v>0.71556297464450602</v>
      </c>
      <c r="H6158">
        <v>3.5154383614306499</v>
      </c>
      <c r="I6158">
        <v>4.39028659645337E-4</v>
      </c>
      <c r="J6158">
        <v>6.9479611363568797E-3</v>
      </c>
      <c r="K6158" t="s">
        <v>19001</v>
      </c>
      <c r="L6158">
        <f t="shared" si="96"/>
        <v>-2.5155175310847202</v>
      </c>
      <c r="M6158" t="s">
        <v>18920</v>
      </c>
    </row>
    <row r="6159" spans="1:13" x14ac:dyDescent="0.2">
      <c r="A6159" t="s">
        <v>20786</v>
      </c>
      <c r="B6159" t="s">
        <v>20787</v>
      </c>
      <c r="C6159" t="s">
        <v>7676</v>
      </c>
      <c r="D6159" t="s">
        <v>20788</v>
      </c>
      <c r="E6159">
        <v>4.9416733001997999</v>
      </c>
      <c r="F6159">
        <v>-3.3094667660276502</v>
      </c>
      <c r="G6159">
        <v>0.94663108588479095</v>
      </c>
      <c r="H6159">
        <v>-3.4960469980070199</v>
      </c>
      <c r="I6159">
        <v>4.7220552223601101E-4</v>
      </c>
      <c r="J6159">
        <v>7.18279613556574E-3</v>
      </c>
      <c r="K6159" t="s">
        <v>408</v>
      </c>
      <c r="L6159">
        <f t="shared" si="96"/>
        <v>3.3094667660276502</v>
      </c>
      <c r="M6159" t="s">
        <v>18920</v>
      </c>
    </row>
    <row r="6160" spans="1:13" x14ac:dyDescent="0.2">
      <c r="A6160" t="s">
        <v>20789</v>
      </c>
      <c r="B6160" t="s">
        <v>20790</v>
      </c>
      <c r="C6160" t="s">
        <v>8677</v>
      </c>
      <c r="D6160" t="s">
        <v>20791</v>
      </c>
      <c r="E6160">
        <v>4.9365231812050903</v>
      </c>
      <c r="F6160">
        <v>3.3168070145894899</v>
      </c>
      <c r="G6160">
        <v>0.88849911492400901</v>
      </c>
      <c r="H6160">
        <v>3.7330448155518599</v>
      </c>
      <c r="I6160">
        <v>1.8917891850321299E-4</v>
      </c>
      <c r="J6160">
        <v>4.2041995824809797E-3</v>
      </c>
      <c r="K6160" t="s">
        <v>19001</v>
      </c>
      <c r="L6160">
        <f t="shared" si="96"/>
        <v>-3.3168070145894899</v>
      </c>
      <c r="M6160" t="s">
        <v>18920</v>
      </c>
    </row>
    <row r="6161" spans="1:13" x14ac:dyDescent="0.2">
      <c r="A6161" t="s">
        <v>20792</v>
      </c>
      <c r="B6161" t="s">
        <v>20793</v>
      </c>
      <c r="C6161" t="s">
        <v>7847</v>
      </c>
      <c r="D6161" t="s">
        <v>20794</v>
      </c>
      <c r="E6161">
        <v>4.9225775073297804</v>
      </c>
      <c r="F6161">
        <v>2.0285725602671199</v>
      </c>
      <c r="G6161">
        <v>0.71105708173377002</v>
      </c>
      <c r="H6161">
        <v>2.85289692259424</v>
      </c>
      <c r="I6161">
        <v>4.3322671479804498E-3</v>
      </c>
      <c r="J6161">
        <v>3.0090075350964699E-2</v>
      </c>
      <c r="K6161" t="s">
        <v>19001</v>
      </c>
      <c r="L6161">
        <f t="shared" si="96"/>
        <v>-2.0285725602671199</v>
      </c>
      <c r="M6161" t="s">
        <v>18920</v>
      </c>
    </row>
    <row r="6162" spans="1:13" x14ac:dyDescent="0.2">
      <c r="A6162" t="s">
        <v>20795</v>
      </c>
      <c r="B6162" t="s">
        <v>20796</v>
      </c>
      <c r="C6162" t="s">
        <v>20797</v>
      </c>
      <c r="D6162" t="s">
        <v>20798</v>
      </c>
      <c r="E6162">
        <v>4.91926474790868</v>
      </c>
      <c r="F6162">
        <v>2.1663584550506898</v>
      </c>
      <c r="G6162">
        <v>0.706447837458551</v>
      </c>
      <c r="H6162">
        <v>3.0665511877623901</v>
      </c>
      <c r="I6162">
        <v>2.16543727887757E-3</v>
      </c>
      <c r="J6162">
        <v>1.8825083360170101E-2</v>
      </c>
      <c r="K6162" t="s">
        <v>19001</v>
      </c>
      <c r="L6162">
        <f t="shared" si="96"/>
        <v>-2.1663584550506898</v>
      </c>
      <c r="M6162" t="s">
        <v>18920</v>
      </c>
    </row>
    <row r="6163" spans="1:13" x14ac:dyDescent="0.2">
      <c r="A6163" t="s">
        <v>20799</v>
      </c>
      <c r="B6163" t="s">
        <v>20800</v>
      </c>
      <c r="C6163">
        <v>0</v>
      </c>
      <c r="D6163" t="s">
        <v>20801</v>
      </c>
      <c r="E6163">
        <v>4.9172801413279297</v>
      </c>
      <c r="F6163">
        <v>3.5750626303601098</v>
      </c>
      <c r="G6163">
        <v>1.1573287227997699</v>
      </c>
      <c r="H6163">
        <v>3.0890641180246901</v>
      </c>
      <c r="I6163">
        <v>2.0078810041652098E-3</v>
      </c>
      <c r="J6163">
        <v>1.7896604791426501E-2</v>
      </c>
      <c r="K6163" t="s">
        <v>19001</v>
      </c>
      <c r="L6163">
        <f t="shared" si="96"/>
        <v>-3.5750626303601098</v>
      </c>
      <c r="M6163" t="s">
        <v>18920</v>
      </c>
    </row>
    <row r="6164" spans="1:13" x14ac:dyDescent="0.2">
      <c r="A6164" t="s">
        <v>20802</v>
      </c>
      <c r="B6164" t="s">
        <v>20803</v>
      </c>
      <c r="C6164" t="s">
        <v>9626</v>
      </c>
      <c r="D6164" t="s">
        <v>20804</v>
      </c>
      <c r="E6164">
        <v>4.9148238179118398</v>
      </c>
      <c r="F6164">
        <v>3.0635775116099699</v>
      </c>
      <c r="G6164">
        <v>0.85628549537241305</v>
      </c>
      <c r="H6164">
        <v>3.5777524297285601</v>
      </c>
      <c r="I6164">
        <v>3.4656146665040203E-4</v>
      </c>
      <c r="J6164">
        <v>5.9962747477732298E-3</v>
      </c>
      <c r="K6164" t="s">
        <v>19001</v>
      </c>
      <c r="L6164">
        <f t="shared" si="96"/>
        <v>-3.0635775116099699</v>
      </c>
      <c r="M6164" t="s">
        <v>18920</v>
      </c>
    </row>
    <row r="6165" spans="1:13" x14ac:dyDescent="0.2">
      <c r="A6165" t="s">
        <v>20805</v>
      </c>
      <c r="B6165" t="s">
        <v>20806</v>
      </c>
      <c r="C6165" t="s">
        <v>3302</v>
      </c>
      <c r="D6165" t="s">
        <v>20807</v>
      </c>
      <c r="E6165">
        <v>4.9038253802031297</v>
      </c>
      <c r="F6165">
        <v>3.6128915991735102</v>
      </c>
      <c r="G6165">
        <v>1.08885512575812</v>
      </c>
      <c r="H6165">
        <v>3.3180645557947899</v>
      </c>
      <c r="I6165">
        <v>9.0643532344387805E-4</v>
      </c>
      <c r="J6165">
        <v>1.05804594405478E-2</v>
      </c>
      <c r="K6165" t="s">
        <v>19001</v>
      </c>
      <c r="L6165">
        <f t="shared" si="96"/>
        <v>-3.6128915991735102</v>
      </c>
      <c r="M6165" t="s">
        <v>18920</v>
      </c>
    </row>
    <row r="6166" spans="1:13" x14ac:dyDescent="0.2">
      <c r="A6166" t="s">
        <v>20808</v>
      </c>
      <c r="B6166" t="s">
        <v>20809</v>
      </c>
      <c r="C6166" t="s">
        <v>14485</v>
      </c>
      <c r="D6166" t="s">
        <v>20810</v>
      </c>
      <c r="E6166">
        <v>4.89985254745294</v>
      </c>
      <c r="F6166">
        <v>-2.0212164087737898</v>
      </c>
      <c r="G6166">
        <v>0.72776550339979496</v>
      </c>
      <c r="H6166">
        <v>-2.77729076100966</v>
      </c>
      <c r="I6166">
        <v>5.4814119801931101E-3</v>
      </c>
      <c r="J6166">
        <v>3.5341572921677201E-2</v>
      </c>
      <c r="K6166" t="s">
        <v>408</v>
      </c>
      <c r="L6166">
        <f t="shared" si="96"/>
        <v>2.0212164087737898</v>
      </c>
      <c r="M6166" t="s">
        <v>18920</v>
      </c>
    </row>
    <row r="6167" spans="1:13" x14ac:dyDescent="0.2">
      <c r="A6167" t="s">
        <v>20811</v>
      </c>
      <c r="B6167" t="s">
        <v>364</v>
      </c>
      <c r="C6167" t="s">
        <v>929</v>
      </c>
      <c r="D6167" t="s">
        <v>967</v>
      </c>
      <c r="E6167">
        <v>4.85939752787682</v>
      </c>
      <c r="F6167">
        <v>1.72153225543741</v>
      </c>
      <c r="G6167">
        <v>0.65678242965290501</v>
      </c>
      <c r="H6167">
        <v>2.6211606427218199</v>
      </c>
      <c r="I6167">
        <v>8.7630958533977E-3</v>
      </c>
      <c r="J6167">
        <v>4.8338153028909203E-2</v>
      </c>
      <c r="K6167" t="s">
        <v>19001</v>
      </c>
      <c r="L6167">
        <f t="shared" si="96"/>
        <v>-1.72153225543741</v>
      </c>
      <c r="M6167" t="s">
        <v>18920</v>
      </c>
    </row>
    <row r="6168" spans="1:13" x14ac:dyDescent="0.2">
      <c r="A6168" t="s">
        <v>20812</v>
      </c>
      <c r="B6168" t="s">
        <v>20813</v>
      </c>
      <c r="C6168">
        <v>0</v>
      </c>
      <c r="D6168" t="s">
        <v>20814</v>
      </c>
      <c r="E6168">
        <v>4.8436636053193398</v>
      </c>
      <c r="F6168">
        <v>2.8296157266022899</v>
      </c>
      <c r="G6168">
        <v>0.88793688206030896</v>
      </c>
      <c r="H6168">
        <v>3.1867307054941101</v>
      </c>
      <c r="I6168">
        <v>1.4389067966326899E-3</v>
      </c>
      <c r="J6168">
        <v>1.4223389423497001E-2</v>
      </c>
      <c r="K6168" t="s">
        <v>19001</v>
      </c>
      <c r="L6168">
        <f t="shared" si="96"/>
        <v>-2.8296157266022899</v>
      </c>
      <c r="M6168" t="s">
        <v>18920</v>
      </c>
    </row>
    <row r="6169" spans="1:13" x14ac:dyDescent="0.2">
      <c r="A6169" t="s">
        <v>20815</v>
      </c>
      <c r="B6169" t="s">
        <v>20816</v>
      </c>
      <c r="C6169">
        <v>0</v>
      </c>
      <c r="D6169" t="s">
        <v>20817</v>
      </c>
      <c r="E6169">
        <v>4.8247683035153903</v>
      </c>
      <c r="F6169">
        <v>2.6391860976880701</v>
      </c>
      <c r="G6169">
        <v>0.94587934088041403</v>
      </c>
      <c r="H6169">
        <v>2.79019319232783</v>
      </c>
      <c r="I6169">
        <v>5.2676599058980502E-3</v>
      </c>
      <c r="J6169">
        <v>3.4472720677550299E-2</v>
      </c>
      <c r="K6169" t="s">
        <v>19001</v>
      </c>
      <c r="L6169">
        <f t="shared" si="96"/>
        <v>-2.6391860976880701</v>
      </c>
      <c r="M6169" t="s">
        <v>18920</v>
      </c>
    </row>
    <row r="6170" spans="1:13" x14ac:dyDescent="0.2">
      <c r="A6170" t="s">
        <v>20818</v>
      </c>
      <c r="B6170" t="s">
        <v>20819</v>
      </c>
      <c r="C6170" t="s">
        <v>9896</v>
      </c>
      <c r="D6170" t="s">
        <v>20820</v>
      </c>
      <c r="E6170">
        <v>4.8218122437243496</v>
      </c>
      <c r="F6170">
        <v>2.0473393433965099</v>
      </c>
      <c r="G6170">
        <v>0.77254791919370702</v>
      </c>
      <c r="H6170">
        <v>2.65011307717102</v>
      </c>
      <c r="I6170">
        <v>8.0464834835020996E-3</v>
      </c>
      <c r="J6170">
        <v>4.5843010901007002E-2</v>
      </c>
      <c r="K6170" t="s">
        <v>19001</v>
      </c>
      <c r="L6170">
        <f t="shared" si="96"/>
        <v>-2.0473393433965099</v>
      </c>
      <c r="M6170" t="s">
        <v>18920</v>
      </c>
    </row>
    <row r="6171" spans="1:13" x14ac:dyDescent="0.2">
      <c r="A6171" t="s">
        <v>20821</v>
      </c>
      <c r="B6171" t="s">
        <v>20822</v>
      </c>
      <c r="C6171" t="s">
        <v>17634</v>
      </c>
      <c r="D6171" t="s">
        <v>17635</v>
      </c>
      <c r="E6171">
        <v>4.8199067593430502</v>
      </c>
      <c r="F6171">
        <v>2.0591832072632399</v>
      </c>
      <c r="G6171">
        <v>0.66708832124036799</v>
      </c>
      <c r="H6171">
        <v>3.0868224516874201</v>
      </c>
      <c r="I6171">
        <v>2.02308393668369E-3</v>
      </c>
      <c r="J6171">
        <v>1.7983924866945701E-2</v>
      </c>
      <c r="K6171" t="s">
        <v>19001</v>
      </c>
      <c r="L6171">
        <f t="shared" si="96"/>
        <v>-2.0591832072632399</v>
      </c>
      <c r="M6171" t="s">
        <v>18920</v>
      </c>
    </row>
    <row r="6172" spans="1:13" x14ac:dyDescent="0.2">
      <c r="A6172" t="s">
        <v>20823</v>
      </c>
      <c r="B6172" t="s">
        <v>20824</v>
      </c>
      <c r="C6172" t="s">
        <v>1403</v>
      </c>
      <c r="D6172" t="s">
        <v>20825</v>
      </c>
      <c r="E6172">
        <v>4.81839817213418</v>
      </c>
      <c r="F6172">
        <v>3.1921287973546701</v>
      </c>
      <c r="G6172">
        <v>1.0025071322719901</v>
      </c>
      <c r="H6172">
        <v>3.1841457228541898</v>
      </c>
      <c r="I6172">
        <v>1.4518190528818599E-3</v>
      </c>
      <c r="J6172">
        <v>1.4305896233349999E-2</v>
      </c>
      <c r="K6172" t="s">
        <v>19001</v>
      </c>
      <c r="L6172">
        <f t="shared" si="96"/>
        <v>-3.1921287973546701</v>
      </c>
      <c r="M6172" t="s">
        <v>18920</v>
      </c>
    </row>
    <row r="6173" spans="1:13" x14ac:dyDescent="0.2">
      <c r="A6173" t="s">
        <v>20826</v>
      </c>
      <c r="B6173" t="s">
        <v>20827</v>
      </c>
      <c r="C6173" t="s">
        <v>20828</v>
      </c>
      <c r="D6173" t="s">
        <v>20829</v>
      </c>
      <c r="E6173">
        <v>4.8027297603866197</v>
      </c>
      <c r="F6173">
        <v>3.91457451175987</v>
      </c>
      <c r="G6173">
        <v>1.10332289035628</v>
      </c>
      <c r="H6173">
        <v>3.54798631114758</v>
      </c>
      <c r="I6173">
        <v>3.8818839590049601E-4</v>
      </c>
      <c r="J6173">
        <v>6.3518973292647704E-3</v>
      </c>
      <c r="K6173" t="s">
        <v>19001</v>
      </c>
      <c r="L6173">
        <f t="shared" si="96"/>
        <v>-3.91457451175987</v>
      </c>
      <c r="M6173" t="s">
        <v>18920</v>
      </c>
    </row>
    <row r="6174" spans="1:13" x14ac:dyDescent="0.2">
      <c r="A6174" t="s">
        <v>20830</v>
      </c>
      <c r="B6174" t="s">
        <v>20831</v>
      </c>
      <c r="C6174" t="s">
        <v>14212</v>
      </c>
      <c r="D6174" t="s">
        <v>20832</v>
      </c>
      <c r="E6174">
        <v>4.7969602215520304</v>
      </c>
      <c r="F6174">
        <v>1.9936395109451801</v>
      </c>
      <c r="G6174">
        <v>0.68022708657961295</v>
      </c>
      <c r="H6174">
        <v>2.9308440523440602</v>
      </c>
      <c r="I6174">
        <v>3.3804243314273599E-3</v>
      </c>
      <c r="J6174">
        <v>2.5524240102476201E-2</v>
      </c>
      <c r="K6174" t="s">
        <v>19001</v>
      </c>
      <c r="L6174">
        <f t="shared" si="96"/>
        <v>-1.9936395109451801</v>
      </c>
      <c r="M6174" t="s">
        <v>18920</v>
      </c>
    </row>
    <row r="6175" spans="1:13" x14ac:dyDescent="0.2">
      <c r="A6175" t="s">
        <v>20833</v>
      </c>
      <c r="B6175" t="s">
        <v>20834</v>
      </c>
      <c r="C6175" t="s">
        <v>20835</v>
      </c>
      <c r="D6175" t="s">
        <v>20836</v>
      </c>
      <c r="E6175">
        <v>4.79367432294013</v>
      </c>
      <c r="F6175">
        <v>5.2886086028887602</v>
      </c>
      <c r="G6175">
        <v>1.3116653442171</v>
      </c>
      <c r="H6175">
        <v>4.0319801283195504</v>
      </c>
      <c r="I6175" s="2">
        <v>5.5308864767048002E-5</v>
      </c>
      <c r="J6175">
        <v>1.86355191126392E-3</v>
      </c>
      <c r="K6175" t="s">
        <v>19001</v>
      </c>
      <c r="L6175">
        <f t="shared" si="96"/>
        <v>-5.2886086028887602</v>
      </c>
      <c r="M6175" t="s">
        <v>18920</v>
      </c>
    </row>
    <row r="6176" spans="1:13" x14ac:dyDescent="0.2">
      <c r="A6176" t="s">
        <v>20837</v>
      </c>
      <c r="B6176" t="s">
        <v>20838</v>
      </c>
      <c r="C6176">
        <v>0</v>
      </c>
      <c r="D6176" t="s">
        <v>20839</v>
      </c>
      <c r="E6176">
        <v>4.7881882765293202</v>
      </c>
      <c r="F6176">
        <v>2.0922863595471299</v>
      </c>
      <c r="G6176">
        <v>0.67903350609778401</v>
      </c>
      <c r="H6176">
        <v>3.0812711607869101</v>
      </c>
      <c r="I6176">
        <v>2.0611884600657999E-3</v>
      </c>
      <c r="J6176">
        <v>1.8193617013003299E-2</v>
      </c>
      <c r="K6176" t="s">
        <v>19001</v>
      </c>
      <c r="L6176">
        <f t="shared" si="96"/>
        <v>-2.0922863595471299</v>
      </c>
      <c r="M6176" t="s">
        <v>18920</v>
      </c>
    </row>
    <row r="6177" spans="1:13" x14ac:dyDescent="0.2">
      <c r="A6177" t="s">
        <v>20840</v>
      </c>
      <c r="B6177" t="s">
        <v>20841</v>
      </c>
      <c r="C6177" t="s">
        <v>20842</v>
      </c>
      <c r="D6177" t="s">
        <v>20843</v>
      </c>
      <c r="E6177">
        <v>4.7762856006780199</v>
      </c>
      <c r="F6177">
        <v>2.3484305925584099</v>
      </c>
      <c r="G6177">
        <v>0.89501180175019501</v>
      </c>
      <c r="H6177">
        <v>2.6239101964533398</v>
      </c>
      <c r="I6177">
        <v>8.69267014424073E-3</v>
      </c>
      <c r="J6177">
        <v>4.8177172932032303E-2</v>
      </c>
      <c r="K6177" t="s">
        <v>19001</v>
      </c>
      <c r="L6177">
        <f t="shared" si="96"/>
        <v>-2.3484305925584099</v>
      </c>
      <c r="M6177" t="s">
        <v>18920</v>
      </c>
    </row>
    <row r="6178" spans="1:13" x14ac:dyDescent="0.2">
      <c r="A6178" t="s">
        <v>20844</v>
      </c>
      <c r="B6178" t="s">
        <v>126</v>
      </c>
      <c r="C6178" t="s">
        <v>574</v>
      </c>
      <c r="D6178" t="s">
        <v>604</v>
      </c>
      <c r="E6178">
        <v>4.7581900935694001</v>
      </c>
      <c r="F6178">
        <v>3.9865863559474799</v>
      </c>
      <c r="G6178">
        <v>1.02614962840393</v>
      </c>
      <c r="H6178">
        <v>3.8849951757505399</v>
      </c>
      <c r="I6178">
        <v>1.02331920370388E-4</v>
      </c>
      <c r="J6178">
        <v>2.7642851075914601E-3</v>
      </c>
      <c r="K6178" t="s">
        <v>19001</v>
      </c>
      <c r="L6178">
        <f t="shared" si="96"/>
        <v>-3.9865863559474799</v>
      </c>
      <c r="M6178" t="s">
        <v>18920</v>
      </c>
    </row>
    <row r="6179" spans="1:13" x14ac:dyDescent="0.2">
      <c r="A6179" t="s">
        <v>20845</v>
      </c>
      <c r="B6179" t="s">
        <v>20846</v>
      </c>
      <c r="C6179">
        <v>0</v>
      </c>
      <c r="D6179" t="s">
        <v>20847</v>
      </c>
      <c r="E6179">
        <v>4.7399575455942502</v>
      </c>
      <c r="F6179">
        <v>2.4781525147346399</v>
      </c>
      <c r="G6179">
        <v>0.87876144135920098</v>
      </c>
      <c r="H6179">
        <v>2.82005149304414</v>
      </c>
      <c r="I6179">
        <v>4.8015943725574503E-3</v>
      </c>
      <c r="J6179">
        <v>3.2183520783762097E-2</v>
      </c>
      <c r="K6179" t="s">
        <v>19001</v>
      </c>
      <c r="L6179">
        <f t="shared" si="96"/>
        <v>-2.4781525147346399</v>
      </c>
      <c r="M6179" t="s">
        <v>18920</v>
      </c>
    </row>
    <row r="6180" spans="1:13" x14ac:dyDescent="0.2">
      <c r="A6180" t="s">
        <v>20848</v>
      </c>
      <c r="B6180" t="s">
        <v>20849</v>
      </c>
      <c r="C6180" t="s">
        <v>17058</v>
      </c>
      <c r="D6180" t="s">
        <v>20850</v>
      </c>
      <c r="E6180">
        <v>4.72928156173906</v>
      </c>
      <c r="F6180">
        <v>1.8526084697637799</v>
      </c>
      <c r="G6180">
        <v>0.67341649761436995</v>
      </c>
      <c r="H6180">
        <v>2.75105893058277</v>
      </c>
      <c r="I6180">
        <v>5.9402955851540398E-3</v>
      </c>
      <c r="J6180">
        <v>3.7190641790370002E-2</v>
      </c>
      <c r="K6180" t="s">
        <v>19001</v>
      </c>
      <c r="L6180">
        <f t="shared" si="96"/>
        <v>-1.8526084697637799</v>
      </c>
      <c r="M6180" t="s">
        <v>18920</v>
      </c>
    </row>
    <row r="6181" spans="1:13" x14ac:dyDescent="0.2">
      <c r="A6181" t="s">
        <v>20851</v>
      </c>
      <c r="B6181" t="s">
        <v>20852</v>
      </c>
      <c r="C6181" t="s">
        <v>20776</v>
      </c>
      <c r="D6181" t="s">
        <v>20853</v>
      </c>
      <c r="E6181">
        <v>4.7029893353716599</v>
      </c>
      <c r="F6181">
        <v>2.7198976478184398</v>
      </c>
      <c r="G6181">
        <v>0.72115049046086799</v>
      </c>
      <c r="H6181">
        <v>3.7716089551297798</v>
      </c>
      <c r="I6181">
        <v>1.62198306318142E-4</v>
      </c>
      <c r="J6181">
        <v>3.7523199113218002E-3</v>
      </c>
      <c r="K6181" t="s">
        <v>19001</v>
      </c>
      <c r="L6181">
        <f t="shared" si="96"/>
        <v>-2.7198976478184398</v>
      </c>
      <c r="M6181" t="s">
        <v>18920</v>
      </c>
    </row>
    <row r="6182" spans="1:13" x14ac:dyDescent="0.2">
      <c r="A6182" t="s">
        <v>20854</v>
      </c>
      <c r="B6182" t="s">
        <v>20855</v>
      </c>
      <c r="C6182" t="s">
        <v>3537</v>
      </c>
      <c r="D6182" t="s">
        <v>14866</v>
      </c>
      <c r="E6182">
        <v>4.6952172581734199</v>
      </c>
      <c r="F6182">
        <v>2.03403235634108</v>
      </c>
      <c r="G6182">
        <v>0.65691249709402499</v>
      </c>
      <c r="H6182">
        <v>3.0963520489243201</v>
      </c>
      <c r="I6182">
        <v>1.9591760421352701E-3</v>
      </c>
      <c r="J6182">
        <v>1.7565316532277199E-2</v>
      </c>
      <c r="K6182" t="s">
        <v>19001</v>
      </c>
      <c r="L6182">
        <f t="shared" si="96"/>
        <v>-2.03403235634108</v>
      </c>
      <c r="M6182" t="s">
        <v>18920</v>
      </c>
    </row>
    <row r="6183" spans="1:13" x14ac:dyDescent="0.2">
      <c r="A6183" t="s">
        <v>20856</v>
      </c>
      <c r="B6183" t="s">
        <v>258</v>
      </c>
      <c r="C6183" t="s">
        <v>802</v>
      </c>
      <c r="D6183" t="s">
        <v>803</v>
      </c>
      <c r="E6183">
        <v>4.6814547148769199</v>
      </c>
      <c r="F6183">
        <v>2.0983382453027302</v>
      </c>
      <c r="G6183">
        <v>0.62466124619338603</v>
      </c>
      <c r="H6183">
        <v>3.3591618786818702</v>
      </c>
      <c r="I6183">
        <v>7.8179256899598597E-4</v>
      </c>
      <c r="J6183">
        <v>9.6632600553734904E-3</v>
      </c>
      <c r="K6183" t="s">
        <v>19001</v>
      </c>
      <c r="L6183">
        <f t="shared" si="96"/>
        <v>-2.0983382453027302</v>
      </c>
      <c r="M6183" t="s">
        <v>18920</v>
      </c>
    </row>
    <row r="6184" spans="1:13" x14ac:dyDescent="0.2">
      <c r="A6184" t="s">
        <v>20857</v>
      </c>
      <c r="B6184" t="s">
        <v>20858</v>
      </c>
      <c r="C6184" t="s">
        <v>17304</v>
      </c>
      <c r="D6184" t="s">
        <v>20859</v>
      </c>
      <c r="E6184">
        <v>4.6647583262953498</v>
      </c>
      <c r="F6184">
        <v>4.0223792524074504</v>
      </c>
      <c r="G6184">
        <v>0.93014430122299296</v>
      </c>
      <c r="H6184">
        <v>4.3244679853638397</v>
      </c>
      <c r="I6184" s="2">
        <v>1.52900405630712E-5</v>
      </c>
      <c r="J6184">
        <v>8.5409576539103704E-4</v>
      </c>
      <c r="K6184" t="s">
        <v>19001</v>
      </c>
      <c r="L6184">
        <f t="shared" si="96"/>
        <v>-4.0223792524074504</v>
      </c>
      <c r="M6184" t="s">
        <v>18920</v>
      </c>
    </row>
    <row r="6185" spans="1:13" x14ac:dyDescent="0.2">
      <c r="A6185" t="s">
        <v>20860</v>
      </c>
      <c r="B6185" t="s">
        <v>20861</v>
      </c>
      <c r="C6185" t="s">
        <v>20862</v>
      </c>
      <c r="D6185" t="s">
        <v>20863</v>
      </c>
      <c r="E6185">
        <v>4.6605397139034501</v>
      </c>
      <c r="F6185">
        <v>2.28707430019896</v>
      </c>
      <c r="G6185">
        <v>0.77235473005656397</v>
      </c>
      <c r="H6185">
        <v>2.9611708340692999</v>
      </c>
      <c r="I6185">
        <v>3.0647189495511501E-3</v>
      </c>
      <c r="J6185">
        <v>2.37118440207865E-2</v>
      </c>
      <c r="K6185" t="s">
        <v>19001</v>
      </c>
      <c r="L6185">
        <f t="shared" si="96"/>
        <v>-2.28707430019896</v>
      </c>
      <c r="M6185" t="s">
        <v>18920</v>
      </c>
    </row>
    <row r="6186" spans="1:13" x14ac:dyDescent="0.2">
      <c r="A6186" t="s">
        <v>20864</v>
      </c>
      <c r="B6186" t="s">
        <v>109</v>
      </c>
      <c r="C6186">
        <v>0</v>
      </c>
      <c r="D6186" t="s">
        <v>583</v>
      </c>
      <c r="E6186">
        <v>4.6543303389963704</v>
      </c>
      <c r="F6186">
        <v>2.1042922860515101</v>
      </c>
      <c r="G6186">
        <v>0.73671854107185297</v>
      </c>
      <c r="H6186">
        <v>2.85630423117893</v>
      </c>
      <c r="I6186">
        <v>4.2860422825543804E-3</v>
      </c>
      <c r="J6186">
        <v>2.9942768921889001E-2</v>
      </c>
      <c r="K6186" t="s">
        <v>19001</v>
      </c>
      <c r="L6186">
        <f t="shared" si="96"/>
        <v>-2.1042922860515101</v>
      </c>
      <c r="M6186" t="s">
        <v>18920</v>
      </c>
    </row>
    <row r="6187" spans="1:13" x14ac:dyDescent="0.2">
      <c r="A6187" t="s">
        <v>20865</v>
      </c>
      <c r="B6187" t="s">
        <v>20866</v>
      </c>
      <c r="C6187">
        <v>0</v>
      </c>
      <c r="D6187" t="s">
        <v>20867</v>
      </c>
      <c r="E6187">
        <v>4.6246485629676997</v>
      </c>
      <c r="F6187">
        <v>2.2066139840480701</v>
      </c>
      <c r="G6187">
        <v>0.69483331801616099</v>
      </c>
      <c r="H6187">
        <v>3.1757457894336998</v>
      </c>
      <c r="I6187">
        <v>1.4945185434121499E-3</v>
      </c>
      <c r="J6187">
        <v>1.4546297340885E-2</v>
      </c>
      <c r="K6187" t="s">
        <v>19001</v>
      </c>
      <c r="L6187">
        <f t="shared" si="96"/>
        <v>-2.2066139840480701</v>
      </c>
      <c r="M6187" t="s">
        <v>18920</v>
      </c>
    </row>
    <row r="6188" spans="1:13" x14ac:dyDescent="0.2">
      <c r="A6188" t="s">
        <v>20868</v>
      </c>
      <c r="B6188" t="s">
        <v>20869</v>
      </c>
      <c r="C6188" t="s">
        <v>19469</v>
      </c>
      <c r="D6188" t="s">
        <v>19470</v>
      </c>
      <c r="E6188">
        <v>4.6215096617447502</v>
      </c>
      <c r="F6188">
        <v>1.8857884398076299</v>
      </c>
      <c r="G6188">
        <v>0.68735059938688403</v>
      </c>
      <c r="H6188">
        <v>2.7435612065949302</v>
      </c>
      <c r="I6188">
        <v>6.0776716910439796E-3</v>
      </c>
      <c r="J6188">
        <v>3.77490272425893E-2</v>
      </c>
      <c r="K6188" t="s">
        <v>19001</v>
      </c>
      <c r="L6188">
        <f t="shared" si="96"/>
        <v>-1.8857884398076299</v>
      </c>
      <c r="M6188" t="s">
        <v>18920</v>
      </c>
    </row>
    <row r="6189" spans="1:13" x14ac:dyDescent="0.2">
      <c r="A6189" t="s">
        <v>20870</v>
      </c>
      <c r="B6189" t="s">
        <v>20871</v>
      </c>
      <c r="C6189" t="s">
        <v>20872</v>
      </c>
      <c r="D6189" t="s">
        <v>20873</v>
      </c>
      <c r="E6189">
        <v>4.6210514774609797</v>
      </c>
      <c r="F6189">
        <v>1.88913414751373</v>
      </c>
      <c r="G6189">
        <v>0.71675373934063003</v>
      </c>
      <c r="H6189">
        <v>2.6356809093896398</v>
      </c>
      <c r="I6189">
        <v>8.3968652061917892E-3</v>
      </c>
      <c r="J6189">
        <v>4.6962052125518898E-2</v>
      </c>
      <c r="K6189" t="s">
        <v>19001</v>
      </c>
      <c r="L6189">
        <f t="shared" si="96"/>
        <v>-1.88913414751373</v>
      </c>
      <c r="M6189" t="s">
        <v>18920</v>
      </c>
    </row>
    <row r="6190" spans="1:13" x14ac:dyDescent="0.2">
      <c r="A6190" t="s">
        <v>20874</v>
      </c>
      <c r="B6190" t="s">
        <v>20875</v>
      </c>
      <c r="C6190" t="s">
        <v>1578</v>
      </c>
      <c r="D6190" t="s">
        <v>20876</v>
      </c>
      <c r="E6190">
        <v>4.6012606923475801</v>
      </c>
      <c r="F6190">
        <v>2.7898299429053499</v>
      </c>
      <c r="G6190">
        <v>0.64770690550574805</v>
      </c>
      <c r="H6190">
        <v>4.3072413142283397</v>
      </c>
      <c r="I6190" s="2">
        <v>1.6530324104911199E-5</v>
      </c>
      <c r="J6190">
        <v>8.9306501004723004E-4</v>
      </c>
      <c r="K6190" t="s">
        <v>19001</v>
      </c>
      <c r="L6190">
        <f t="shared" si="96"/>
        <v>-2.7898299429053499</v>
      </c>
      <c r="M6190" t="s">
        <v>18920</v>
      </c>
    </row>
    <row r="6191" spans="1:13" x14ac:dyDescent="0.2">
      <c r="A6191" t="s">
        <v>20877</v>
      </c>
      <c r="B6191" t="s">
        <v>20878</v>
      </c>
      <c r="C6191" t="s">
        <v>20879</v>
      </c>
      <c r="D6191" t="s">
        <v>20880</v>
      </c>
      <c r="E6191">
        <v>4.6007851508689601</v>
      </c>
      <c r="F6191">
        <v>-1.93860119791352</v>
      </c>
      <c r="G6191">
        <v>0.59960320464553296</v>
      </c>
      <c r="H6191">
        <v>-3.2331401548455001</v>
      </c>
      <c r="I6191">
        <v>1.22437477972087E-3</v>
      </c>
      <c r="J6191">
        <v>1.27322005879208E-2</v>
      </c>
      <c r="K6191" t="s">
        <v>408</v>
      </c>
      <c r="L6191">
        <f t="shared" si="96"/>
        <v>1.93860119791352</v>
      </c>
      <c r="M6191" t="s">
        <v>18920</v>
      </c>
    </row>
    <row r="6192" spans="1:13" x14ac:dyDescent="0.2">
      <c r="A6192" t="s">
        <v>20881</v>
      </c>
      <c r="B6192" t="s">
        <v>20882</v>
      </c>
      <c r="C6192">
        <v>0</v>
      </c>
      <c r="D6192" t="s">
        <v>20883</v>
      </c>
      <c r="E6192">
        <v>4.6002877429941798</v>
      </c>
      <c r="F6192">
        <v>4.3815776210357003</v>
      </c>
      <c r="G6192">
        <v>1.0215215865604099</v>
      </c>
      <c r="H6192">
        <v>4.2892658155066501</v>
      </c>
      <c r="I6192" s="2">
        <v>1.79264720497551E-5</v>
      </c>
      <c r="J6192">
        <v>9.3733090452551005E-4</v>
      </c>
      <c r="K6192" t="s">
        <v>19001</v>
      </c>
      <c r="L6192">
        <f t="shared" si="96"/>
        <v>-4.3815776210357003</v>
      </c>
      <c r="M6192" t="s">
        <v>18920</v>
      </c>
    </row>
    <row r="6193" spans="1:13" x14ac:dyDescent="0.2">
      <c r="A6193" t="s">
        <v>20884</v>
      </c>
      <c r="B6193" t="s">
        <v>20885</v>
      </c>
      <c r="C6193">
        <v>0</v>
      </c>
      <c r="D6193" t="s">
        <v>20886</v>
      </c>
      <c r="E6193">
        <v>4.5920265090180399</v>
      </c>
      <c r="F6193">
        <v>2.7557642788083401</v>
      </c>
      <c r="G6193">
        <v>0.88869479773641802</v>
      </c>
      <c r="H6193">
        <v>3.1009119056705399</v>
      </c>
      <c r="I6193">
        <v>1.9292567791316E-3</v>
      </c>
      <c r="J6193">
        <v>1.73467033498103E-2</v>
      </c>
      <c r="K6193" t="s">
        <v>19001</v>
      </c>
      <c r="L6193">
        <f t="shared" si="96"/>
        <v>-2.7557642788083401</v>
      </c>
      <c r="M6193" t="s">
        <v>18920</v>
      </c>
    </row>
    <row r="6194" spans="1:13" x14ac:dyDescent="0.2">
      <c r="A6194" t="s">
        <v>20887</v>
      </c>
      <c r="B6194" t="s">
        <v>20888</v>
      </c>
      <c r="C6194" t="s">
        <v>20296</v>
      </c>
      <c r="D6194" t="s">
        <v>20889</v>
      </c>
      <c r="E6194">
        <v>4.5902144118576</v>
      </c>
      <c r="F6194">
        <v>1.86130018498025</v>
      </c>
      <c r="G6194">
        <v>0.67135016627894295</v>
      </c>
      <c r="H6194">
        <v>2.7724729633966998</v>
      </c>
      <c r="I6194">
        <v>5.5632140566915901E-3</v>
      </c>
      <c r="J6194">
        <v>3.5467611895509898E-2</v>
      </c>
      <c r="K6194" t="s">
        <v>19001</v>
      </c>
      <c r="L6194">
        <f t="shared" si="96"/>
        <v>-1.86130018498025</v>
      </c>
      <c r="M6194" t="s">
        <v>18920</v>
      </c>
    </row>
    <row r="6195" spans="1:13" x14ac:dyDescent="0.2">
      <c r="A6195" t="s">
        <v>20890</v>
      </c>
      <c r="B6195" t="s">
        <v>125</v>
      </c>
      <c r="C6195">
        <v>0</v>
      </c>
      <c r="D6195" t="s">
        <v>603</v>
      </c>
      <c r="E6195">
        <v>4.5827341348128403</v>
      </c>
      <c r="F6195">
        <v>3.6672663619554098</v>
      </c>
      <c r="G6195">
        <v>1.05457433677</v>
      </c>
      <c r="H6195">
        <v>3.4774849283623599</v>
      </c>
      <c r="I6195">
        <v>5.0614150500488003E-4</v>
      </c>
      <c r="J6195">
        <v>7.4962217040322604E-3</v>
      </c>
      <c r="K6195" t="s">
        <v>19001</v>
      </c>
      <c r="L6195">
        <f t="shared" si="96"/>
        <v>-3.6672663619554098</v>
      </c>
      <c r="M6195" t="s">
        <v>18920</v>
      </c>
    </row>
    <row r="6196" spans="1:13" x14ac:dyDescent="0.2">
      <c r="A6196" t="s">
        <v>20891</v>
      </c>
      <c r="B6196" t="s">
        <v>20892</v>
      </c>
      <c r="C6196" t="s">
        <v>16228</v>
      </c>
      <c r="D6196" t="s">
        <v>20893</v>
      </c>
      <c r="E6196">
        <v>4.57781707626632</v>
      </c>
      <c r="F6196">
        <v>3.2529034571055302</v>
      </c>
      <c r="G6196">
        <v>0.87087692181976595</v>
      </c>
      <c r="H6196">
        <v>3.7352045686413802</v>
      </c>
      <c r="I6196">
        <v>1.8756265543157301E-4</v>
      </c>
      <c r="J6196">
        <v>4.1831144540557703E-3</v>
      </c>
      <c r="K6196" t="s">
        <v>19001</v>
      </c>
      <c r="L6196">
        <f t="shared" si="96"/>
        <v>-3.2529034571055302</v>
      </c>
      <c r="M6196" t="s">
        <v>18920</v>
      </c>
    </row>
    <row r="6197" spans="1:13" x14ac:dyDescent="0.2">
      <c r="A6197" t="s">
        <v>20894</v>
      </c>
      <c r="B6197" t="s">
        <v>20895</v>
      </c>
      <c r="C6197" t="s">
        <v>3210</v>
      </c>
      <c r="D6197" t="s">
        <v>20896</v>
      </c>
      <c r="E6197">
        <v>4.5636115079189503</v>
      </c>
      <c r="F6197">
        <v>2.2411274959998702</v>
      </c>
      <c r="G6197">
        <v>0.698675661881618</v>
      </c>
      <c r="H6197">
        <v>3.2076793543433899</v>
      </c>
      <c r="I6197">
        <v>1.3381059561192799E-3</v>
      </c>
      <c r="J6197">
        <v>1.35475121599346E-2</v>
      </c>
      <c r="K6197" t="s">
        <v>19001</v>
      </c>
      <c r="L6197">
        <f t="shared" si="96"/>
        <v>-2.2411274959998702</v>
      </c>
      <c r="M6197" t="s">
        <v>18920</v>
      </c>
    </row>
    <row r="6198" spans="1:13" x14ac:dyDescent="0.2">
      <c r="A6198" t="s">
        <v>20897</v>
      </c>
      <c r="B6198" t="s">
        <v>20898</v>
      </c>
      <c r="C6198" t="s">
        <v>20899</v>
      </c>
      <c r="D6198" t="s">
        <v>20900</v>
      </c>
      <c r="E6198">
        <v>4.5364728386153299</v>
      </c>
      <c r="F6198">
        <v>2.5642530122135399</v>
      </c>
      <c r="G6198">
        <v>0.84903275330278405</v>
      </c>
      <c r="H6198">
        <v>3.02020505361949</v>
      </c>
      <c r="I6198">
        <v>2.5260360392092801E-3</v>
      </c>
      <c r="J6198">
        <v>2.0940036848841999E-2</v>
      </c>
      <c r="K6198" t="s">
        <v>19001</v>
      </c>
      <c r="L6198">
        <f t="shared" si="96"/>
        <v>-2.5642530122135399</v>
      </c>
      <c r="M6198" t="s">
        <v>18920</v>
      </c>
    </row>
    <row r="6199" spans="1:13" x14ac:dyDescent="0.2">
      <c r="A6199" t="s">
        <v>20901</v>
      </c>
      <c r="B6199" t="s">
        <v>20902</v>
      </c>
      <c r="C6199" t="s">
        <v>17304</v>
      </c>
      <c r="D6199" t="s">
        <v>20903</v>
      </c>
      <c r="E6199">
        <v>4.5268279187377702</v>
      </c>
      <c r="F6199">
        <v>4.4489326488194401</v>
      </c>
      <c r="G6199">
        <v>0.91408964904707402</v>
      </c>
      <c r="H6199">
        <v>4.8670638087384397</v>
      </c>
      <c r="I6199" s="2">
        <v>1.1326846649319099E-6</v>
      </c>
      <c r="J6199">
        <v>1.61330336252915E-4</v>
      </c>
      <c r="K6199" t="s">
        <v>19001</v>
      </c>
      <c r="L6199">
        <f t="shared" si="96"/>
        <v>-4.4489326488194401</v>
      </c>
      <c r="M6199" t="s">
        <v>18920</v>
      </c>
    </row>
    <row r="6200" spans="1:13" x14ac:dyDescent="0.2">
      <c r="A6200" t="s">
        <v>20904</v>
      </c>
      <c r="B6200" t="s">
        <v>20905</v>
      </c>
      <c r="C6200">
        <v>0</v>
      </c>
      <c r="D6200" t="s">
        <v>20906</v>
      </c>
      <c r="E6200">
        <v>4.5224716061803996</v>
      </c>
      <c r="F6200">
        <v>3.3614101325722299</v>
      </c>
      <c r="G6200">
        <v>0.89400838591824805</v>
      </c>
      <c r="H6200">
        <v>3.7599313222545199</v>
      </c>
      <c r="I6200">
        <v>1.6996000911041799E-4</v>
      </c>
      <c r="J6200">
        <v>3.8732340985272299E-3</v>
      </c>
      <c r="K6200" t="s">
        <v>19001</v>
      </c>
      <c r="L6200">
        <f t="shared" si="96"/>
        <v>-3.3614101325722299</v>
      </c>
      <c r="M6200" t="s">
        <v>18920</v>
      </c>
    </row>
    <row r="6201" spans="1:13" x14ac:dyDescent="0.2">
      <c r="A6201" t="s">
        <v>20907</v>
      </c>
      <c r="B6201" t="s">
        <v>20908</v>
      </c>
      <c r="C6201" t="s">
        <v>10165</v>
      </c>
      <c r="D6201" t="s">
        <v>20909</v>
      </c>
      <c r="E6201">
        <v>4.5156452590527199</v>
      </c>
      <c r="F6201">
        <v>2.99338360901787</v>
      </c>
      <c r="G6201">
        <v>1.0156109111160501</v>
      </c>
      <c r="H6201">
        <v>2.9473724398337402</v>
      </c>
      <c r="I6201">
        <v>3.2048694717162398E-3</v>
      </c>
      <c r="J6201">
        <v>2.4481818090502899E-2</v>
      </c>
      <c r="K6201" t="s">
        <v>19001</v>
      </c>
      <c r="L6201">
        <f t="shared" si="96"/>
        <v>-2.99338360901787</v>
      </c>
      <c r="M6201" t="s">
        <v>18920</v>
      </c>
    </row>
    <row r="6202" spans="1:13" x14ac:dyDescent="0.2">
      <c r="A6202" t="s">
        <v>20910</v>
      </c>
      <c r="B6202" t="s">
        <v>20911</v>
      </c>
      <c r="C6202" t="s">
        <v>14128</v>
      </c>
      <c r="D6202" t="s">
        <v>20912</v>
      </c>
      <c r="E6202">
        <v>4.5138339276635202</v>
      </c>
      <c r="F6202">
        <v>2.6363622996093401</v>
      </c>
      <c r="G6202">
        <v>0.71198591353771001</v>
      </c>
      <c r="H6202">
        <v>3.7028292968744299</v>
      </c>
      <c r="I6202">
        <v>2.1320834859582099E-4</v>
      </c>
      <c r="J6202">
        <v>4.5288475586025599E-3</v>
      </c>
      <c r="K6202" t="s">
        <v>19001</v>
      </c>
      <c r="L6202">
        <f t="shared" si="96"/>
        <v>-2.6363622996093401</v>
      </c>
      <c r="M6202" t="s">
        <v>18920</v>
      </c>
    </row>
    <row r="6203" spans="1:13" x14ac:dyDescent="0.2">
      <c r="A6203" t="s">
        <v>20913</v>
      </c>
      <c r="B6203" t="s">
        <v>20914</v>
      </c>
      <c r="C6203" t="s">
        <v>17615</v>
      </c>
      <c r="D6203" t="s">
        <v>20915</v>
      </c>
      <c r="E6203">
        <v>4.5023012127266702</v>
      </c>
      <c r="F6203">
        <v>3.1373837920975198</v>
      </c>
      <c r="G6203">
        <v>0.74039821587330301</v>
      </c>
      <c r="H6203">
        <v>4.2374275421463103</v>
      </c>
      <c r="I6203" s="2">
        <v>2.2609534999067102E-5</v>
      </c>
      <c r="J6203">
        <v>1.05154622830238E-3</v>
      </c>
      <c r="K6203" t="s">
        <v>19001</v>
      </c>
      <c r="L6203">
        <f t="shared" si="96"/>
        <v>-3.1373837920975198</v>
      </c>
      <c r="M6203" t="s">
        <v>18920</v>
      </c>
    </row>
    <row r="6204" spans="1:13" x14ac:dyDescent="0.2">
      <c r="A6204" t="s">
        <v>20916</v>
      </c>
      <c r="B6204" t="s">
        <v>345</v>
      </c>
      <c r="C6204" t="s">
        <v>912</v>
      </c>
      <c r="D6204" t="s">
        <v>940</v>
      </c>
      <c r="E6204">
        <v>4.4693143551871097</v>
      </c>
      <c r="F6204">
        <v>-1.98052917610567</v>
      </c>
      <c r="G6204">
        <v>0.754099696626924</v>
      </c>
      <c r="H6204">
        <v>-2.6263492545674598</v>
      </c>
      <c r="I6204">
        <v>8.6306211504918098E-3</v>
      </c>
      <c r="J6204">
        <v>4.79929926797978E-2</v>
      </c>
      <c r="K6204" t="s">
        <v>408</v>
      </c>
      <c r="L6204">
        <f t="shared" si="96"/>
        <v>1.98052917610567</v>
      </c>
      <c r="M6204" t="s">
        <v>18920</v>
      </c>
    </row>
    <row r="6205" spans="1:13" x14ac:dyDescent="0.2">
      <c r="A6205" t="s">
        <v>20917</v>
      </c>
      <c r="B6205" t="s">
        <v>20918</v>
      </c>
      <c r="C6205" t="s">
        <v>20919</v>
      </c>
      <c r="D6205" t="s">
        <v>20920</v>
      </c>
      <c r="E6205">
        <v>4.42731294129256</v>
      </c>
      <c r="F6205">
        <v>2.6144559173912199</v>
      </c>
      <c r="G6205">
        <v>0.87404506465410003</v>
      </c>
      <c r="H6205">
        <v>2.9912140953806299</v>
      </c>
      <c r="I6205">
        <v>2.7787060243568301E-3</v>
      </c>
      <c r="J6205">
        <v>2.2383227062524699E-2</v>
      </c>
      <c r="K6205" t="s">
        <v>19001</v>
      </c>
      <c r="L6205">
        <f t="shared" si="96"/>
        <v>-2.6144559173912199</v>
      </c>
      <c r="M6205" t="s">
        <v>18920</v>
      </c>
    </row>
    <row r="6206" spans="1:13" x14ac:dyDescent="0.2">
      <c r="A6206" t="s">
        <v>20921</v>
      </c>
      <c r="B6206" t="s">
        <v>20922</v>
      </c>
      <c r="C6206" t="s">
        <v>14058</v>
      </c>
      <c r="D6206" t="s">
        <v>20923</v>
      </c>
      <c r="E6206">
        <v>4.4072134424689899</v>
      </c>
      <c r="F6206">
        <v>2.4406882545730402</v>
      </c>
      <c r="G6206">
        <v>0.78019510792102797</v>
      </c>
      <c r="H6206">
        <v>3.1283049967804799</v>
      </c>
      <c r="I6206">
        <v>1.7581763368322201E-3</v>
      </c>
      <c r="J6206">
        <v>1.6347909648260401E-2</v>
      </c>
      <c r="K6206" t="s">
        <v>19001</v>
      </c>
      <c r="L6206">
        <f t="shared" si="96"/>
        <v>-2.4406882545730402</v>
      </c>
      <c r="M6206" t="s">
        <v>18920</v>
      </c>
    </row>
    <row r="6207" spans="1:13" x14ac:dyDescent="0.2">
      <c r="A6207" t="s">
        <v>20924</v>
      </c>
      <c r="B6207" t="s">
        <v>20925</v>
      </c>
      <c r="C6207" t="s">
        <v>19707</v>
      </c>
      <c r="D6207" t="s">
        <v>19981</v>
      </c>
      <c r="E6207">
        <v>4.3980083551833902</v>
      </c>
      <c r="F6207">
        <v>-2.9100133233783301</v>
      </c>
      <c r="G6207">
        <v>0.86977021836567003</v>
      </c>
      <c r="H6207">
        <v>-3.3457265630988799</v>
      </c>
      <c r="I6207">
        <v>8.2067282394701201E-4</v>
      </c>
      <c r="J6207">
        <v>1.0006141221159399E-2</v>
      </c>
      <c r="K6207" t="s">
        <v>408</v>
      </c>
      <c r="L6207">
        <f t="shared" si="96"/>
        <v>2.9100133233783301</v>
      </c>
      <c r="M6207" t="s">
        <v>18920</v>
      </c>
    </row>
    <row r="6208" spans="1:13" x14ac:dyDescent="0.2">
      <c r="A6208" t="s">
        <v>20926</v>
      </c>
      <c r="B6208" t="s">
        <v>20927</v>
      </c>
      <c r="C6208">
        <v>0</v>
      </c>
      <c r="D6208" t="s">
        <v>20928</v>
      </c>
      <c r="E6208">
        <v>4.3945808657363603</v>
      </c>
      <c r="F6208">
        <v>3.7496760700093001</v>
      </c>
      <c r="G6208">
        <v>0.91853163497582002</v>
      </c>
      <c r="H6208">
        <v>4.0822503300150403</v>
      </c>
      <c r="I6208" s="2">
        <v>4.4601716597314001E-5</v>
      </c>
      <c r="J6208">
        <v>1.6442291642080401E-3</v>
      </c>
      <c r="K6208" t="s">
        <v>19001</v>
      </c>
      <c r="L6208">
        <f t="shared" si="96"/>
        <v>-3.7496760700093001</v>
      </c>
      <c r="M6208" t="s">
        <v>18920</v>
      </c>
    </row>
    <row r="6209" spans="1:13" x14ac:dyDescent="0.2">
      <c r="A6209" t="s">
        <v>20929</v>
      </c>
      <c r="B6209" t="s">
        <v>20930</v>
      </c>
      <c r="C6209">
        <v>0</v>
      </c>
      <c r="D6209" t="s">
        <v>20931</v>
      </c>
      <c r="E6209">
        <v>4.3727394266355599</v>
      </c>
      <c r="F6209">
        <v>2.4310342226244499</v>
      </c>
      <c r="G6209">
        <v>0.80638008263568794</v>
      </c>
      <c r="H6209">
        <v>3.01474983692369</v>
      </c>
      <c r="I6209">
        <v>2.5719129176693099E-3</v>
      </c>
      <c r="J6209">
        <v>2.1223979452825299E-2</v>
      </c>
      <c r="K6209" t="s">
        <v>19001</v>
      </c>
      <c r="L6209">
        <f t="shared" si="96"/>
        <v>-2.4310342226244499</v>
      </c>
      <c r="M6209" t="s">
        <v>18920</v>
      </c>
    </row>
    <row r="6210" spans="1:13" x14ac:dyDescent="0.2">
      <c r="A6210" t="s">
        <v>20932</v>
      </c>
      <c r="B6210" t="s">
        <v>20933</v>
      </c>
      <c r="C6210" t="s">
        <v>6080</v>
      </c>
      <c r="D6210" t="s">
        <v>20934</v>
      </c>
      <c r="E6210">
        <v>4.3612389582345301</v>
      </c>
      <c r="F6210">
        <v>2.1564909040330802</v>
      </c>
      <c r="G6210">
        <v>0.78693614593053096</v>
      </c>
      <c r="H6210">
        <v>2.74036326223532</v>
      </c>
      <c r="I6210">
        <v>6.1371312542907001E-3</v>
      </c>
      <c r="J6210">
        <v>3.8042929347813899E-2</v>
      </c>
      <c r="K6210" t="s">
        <v>19001</v>
      </c>
      <c r="L6210">
        <f t="shared" ref="L6210:L6273" si="97">F6210*-1</f>
        <v>-2.1564909040330802</v>
      </c>
      <c r="M6210" t="s">
        <v>18920</v>
      </c>
    </row>
    <row r="6211" spans="1:13" x14ac:dyDescent="0.2">
      <c r="A6211" t="s">
        <v>20935</v>
      </c>
      <c r="B6211" t="s">
        <v>20936</v>
      </c>
      <c r="C6211">
        <v>0</v>
      </c>
      <c r="D6211" t="s">
        <v>20937</v>
      </c>
      <c r="E6211">
        <v>4.3557813625952804</v>
      </c>
      <c r="F6211">
        <v>1.9217381615298299</v>
      </c>
      <c r="G6211">
        <v>0.66092869894366602</v>
      </c>
      <c r="H6211">
        <v>2.90763309960857</v>
      </c>
      <c r="I6211">
        <v>3.6417533193392202E-3</v>
      </c>
      <c r="J6211">
        <v>2.68384723744584E-2</v>
      </c>
      <c r="K6211" t="s">
        <v>19001</v>
      </c>
      <c r="L6211">
        <f t="shared" si="97"/>
        <v>-1.9217381615298299</v>
      </c>
      <c r="M6211" t="s">
        <v>18920</v>
      </c>
    </row>
    <row r="6212" spans="1:13" x14ac:dyDescent="0.2">
      <c r="A6212" t="s">
        <v>20938</v>
      </c>
      <c r="B6212" t="s">
        <v>20939</v>
      </c>
      <c r="C6212">
        <v>0</v>
      </c>
      <c r="D6212" t="s">
        <v>20358</v>
      </c>
      <c r="E6212">
        <v>4.3530476676119099</v>
      </c>
      <c r="F6212">
        <v>2.1205501179205499</v>
      </c>
      <c r="G6212">
        <v>0.73333477705087502</v>
      </c>
      <c r="H6212">
        <v>2.8916535588948902</v>
      </c>
      <c r="I6212">
        <v>3.8322026579544199E-3</v>
      </c>
      <c r="J6212">
        <v>2.7710275387551601E-2</v>
      </c>
      <c r="K6212" t="s">
        <v>19001</v>
      </c>
      <c r="L6212">
        <f t="shared" si="97"/>
        <v>-2.1205501179205499</v>
      </c>
      <c r="M6212" t="s">
        <v>18920</v>
      </c>
    </row>
    <row r="6213" spans="1:13" x14ac:dyDescent="0.2">
      <c r="A6213" t="s">
        <v>20940</v>
      </c>
      <c r="B6213" t="s">
        <v>20941</v>
      </c>
      <c r="C6213">
        <v>0</v>
      </c>
      <c r="D6213" t="s">
        <v>20942</v>
      </c>
      <c r="E6213">
        <v>4.3396805176248598</v>
      </c>
      <c r="F6213">
        <v>4.4256881759230202</v>
      </c>
      <c r="G6213">
        <v>1.0166463706322599</v>
      </c>
      <c r="H6213">
        <v>4.35322281549153</v>
      </c>
      <c r="I6213" s="2">
        <v>1.34150680509516E-5</v>
      </c>
      <c r="J6213">
        <v>7.8951085997166397E-4</v>
      </c>
      <c r="K6213" t="s">
        <v>19001</v>
      </c>
      <c r="L6213">
        <f t="shared" si="97"/>
        <v>-4.4256881759230202</v>
      </c>
      <c r="M6213" t="s">
        <v>18920</v>
      </c>
    </row>
    <row r="6214" spans="1:13" x14ac:dyDescent="0.2">
      <c r="A6214" t="s">
        <v>20943</v>
      </c>
      <c r="B6214" t="s">
        <v>20944</v>
      </c>
      <c r="C6214" t="s">
        <v>3014</v>
      </c>
      <c r="D6214" t="s">
        <v>20945</v>
      </c>
      <c r="E6214">
        <v>4.3350955302028398</v>
      </c>
      <c r="F6214">
        <v>2.3343484243620898</v>
      </c>
      <c r="G6214">
        <v>0.76071644639779701</v>
      </c>
      <c r="H6214">
        <v>3.0686183208156899</v>
      </c>
      <c r="I6214">
        <v>2.1505114982659501E-3</v>
      </c>
      <c r="J6214">
        <v>1.8754996118181301E-2</v>
      </c>
      <c r="K6214" t="s">
        <v>19001</v>
      </c>
      <c r="L6214">
        <f t="shared" si="97"/>
        <v>-2.3343484243620898</v>
      </c>
      <c r="M6214" t="s">
        <v>18920</v>
      </c>
    </row>
    <row r="6215" spans="1:13" x14ac:dyDescent="0.2">
      <c r="A6215" t="s">
        <v>20946</v>
      </c>
      <c r="B6215" t="s">
        <v>20947</v>
      </c>
      <c r="C6215">
        <v>0</v>
      </c>
      <c r="D6215" t="s">
        <v>20948</v>
      </c>
      <c r="E6215">
        <v>4.3290409964586898</v>
      </c>
      <c r="F6215">
        <v>2.26868854255315</v>
      </c>
      <c r="G6215">
        <v>0.78018915235517095</v>
      </c>
      <c r="H6215">
        <v>2.90786988732747</v>
      </c>
      <c r="I6215">
        <v>3.6389970906460902E-3</v>
      </c>
      <c r="J6215">
        <v>2.68384723744584E-2</v>
      </c>
      <c r="K6215" t="s">
        <v>19001</v>
      </c>
      <c r="L6215">
        <f t="shared" si="97"/>
        <v>-2.26868854255315</v>
      </c>
      <c r="M6215" t="s">
        <v>18920</v>
      </c>
    </row>
    <row r="6216" spans="1:13" x14ac:dyDescent="0.2">
      <c r="A6216" t="s">
        <v>20949</v>
      </c>
      <c r="B6216" t="s">
        <v>20950</v>
      </c>
      <c r="C6216">
        <v>0</v>
      </c>
      <c r="D6216" t="s">
        <v>20951</v>
      </c>
      <c r="E6216">
        <v>4.3142316101396601</v>
      </c>
      <c r="F6216">
        <v>2.4049773279983602</v>
      </c>
      <c r="G6216">
        <v>0.79288147715706403</v>
      </c>
      <c r="H6216">
        <v>3.0332116429577698</v>
      </c>
      <c r="I6216">
        <v>2.4196583530212801E-3</v>
      </c>
      <c r="J6216">
        <v>2.0218665197845799E-2</v>
      </c>
      <c r="K6216" t="s">
        <v>19001</v>
      </c>
      <c r="L6216">
        <f t="shared" si="97"/>
        <v>-2.4049773279983602</v>
      </c>
      <c r="M6216" t="s">
        <v>18920</v>
      </c>
    </row>
    <row r="6217" spans="1:13" x14ac:dyDescent="0.2">
      <c r="A6217" t="s">
        <v>20952</v>
      </c>
      <c r="B6217" t="s">
        <v>20953</v>
      </c>
      <c r="C6217">
        <v>0</v>
      </c>
      <c r="D6217" t="s">
        <v>20954</v>
      </c>
      <c r="E6217">
        <v>4.3141675989638903</v>
      </c>
      <c r="F6217">
        <v>4.7901982984056399</v>
      </c>
      <c r="G6217">
        <v>1.0374751233260699</v>
      </c>
      <c r="H6217">
        <v>4.6171693091287</v>
      </c>
      <c r="I6217" s="2">
        <v>3.8900988188109002E-6</v>
      </c>
      <c r="J6217">
        <v>3.5851837202188102E-4</v>
      </c>
      <c r="K6217" t="s">
        <v>19001</v>
      </c>
      <c r="L6217">
        <f t="shared" si="97"/>
        <v>-4.7901982984056399</v>
      </c>
      <c r="M6217" t="s">
        <v>18920</v>
      </c>
    </row>
    <row r="6218" spans="1:13" x14ac:dyDescent="0.2">
      <c r="A6218" t="s">
        <v>20955</v>
      </c>
      <c r="B6218" t="s">
        <v>20956</v>
      </c>
      <c r="C6218">
        <v>0</v>
      </c>
      <c r="D6218" t="s">
        <v>20957</v>
      </c>
      <c r="E6218">
        <v>4.2975638093385804</v>
      </c>
      <c r="F6218">
        <v>2.5614363474385402</v>
      </c>
      <c r="G6218">
        <v>0.74793123971757003</v>
      </c>
      <c r="H6218">
        <v>3.4246949604696</v>
      </c>
      <c r="I6218">
        <v>6.15490058198462E-4</v>
      </c>
      <c r="J6218">
        <v>8.3490826725752497E-3</v>
      </c>
      <c r="K6218" t="s">
        <v>19001</v>
      </c>
      <c r="L6218">
        <f t="shared" si="97"/>
        <v>-2.5614363474385402</v>
      </c>
      <c r="M6218" t="s">
        <v>18920</v>
      </c>
    </row>
    <row r="6219" spans="1:13" x14ac:dyDescent="0.2">
      <c r="A6219" t="s">
        <v>20958</v>
      </c>
      <c r="B6219" t="s">
        <v>20959</v>
      </c>
      <c r="C6219" t="s">
        <v>20960</v>
      </c>
      <c r="D6219" t="s">
        <v>20961</v>
      </c>
      <c r="E6219">
        <v>4.2923859002810199</v>
      </c>
      <c r="F6219">
        <v>2.1853039388028601</v>
      </c>
      <c r="G6219">
        <v>0.81580411877604297</v>
      </c>
      <c r="H6219">
        <v>2.6787115785606601</v>
      </c>
      <c r="I6219">
        <v>7.3906023687401899E-3</v>
      </c>
      <c r="J6219">
        <v>4.2965589095449702E-2</v>
      </c>
      <c r="K6219" t="s">
        <v>19001</v>
      </c>
      <c r="L6219">
        <f t="shared" si="97"/>
        <v>-2.1853039388028601</v>
      </c>
      <c r="M6219" t="s">
        <v>18920</v>
      </c>
    </row>
    <row r="6220" spans="1:13" x14ac:dyDescent="0.2">
      <c r="A6220" t="s">
        <v>20962</v>
      </c>
      <c r="B6220" t="s">
        <v>20963</v>
      </c>
      <c r="C6220" t="s">
        <v>20964</v>
      </c>
      <c r="D6220" t="s">
        <v>20965</v>
      </c>
      <c r="E6220">
        <v>4.2879515038699001</v>
      </c>
      <c r="F6220">
        <v>2.3779743397316402</v>
      </c>
      <c r="G6220">
        <v>0.81960353353958804</v>
      </c>
      <c r="H6220">
        <v>2.9013715075897499</v>
      </c>
      <c r="I6220">
        <v>3.7153311471207501E-3</v>
      </c>
      <c r="J6220">
        <v>2.7042950405349299E-2</v>
      </c>
      <c r="K6220" t="s">
        <v>19001</v>
      </c>
      <c r="L6220">
        <f t="shared" si="97"/>
        <v>-2.3779743397316402</v>
      </c>
      <c r="M6220" t="s">
        <v>18920</v>
      </c>
    </row>
    <row r="6221" spans="1:13" x14ac:dyDescent="0.2">
      <c r="A6221" t="s">
        <v>20966</v>
      </c>
      <c r="B6221" t="s">
        <v>20967</v>
      </c>
      <c r="C6221" t="s">
        <v>9499</v>
      </c>
      <c r="D6221" t="s">
        <v>20968</v>
      </c>
      <c r="E6221">
        <v>4.2846192467619204</v>
      </c>
      <c r="F6221">
        <v>2.2048659276248999</v>
      </c>
      <c r="G6221">
        <v>0.83908279352107495</v>
      </c>
      <c r="H6221">
        <v>2.62770961894301</v>
      </c>
      <c r="I6221">
        <v>8.5961860937205301E-3</v>
      </c>
      <c r="J6221">
        <v>4.7886487332752498E-2</v>
      </c>
      <c r="K6221" t="s">
        <v>19001</v>
      </c>
      <c r="L6221">
        <f t="shared" si="97"/>
        <v>-2.2048659276248999</v>
      </c>
      <c r="M6221" t="s">
        <v>18920</v>
      </c>
    </row>
    <row r="6222" spans="1:13" x14ac:dyDescent="0.2">
      <c r="A6222" t="s">
        <v>20969</v>
      </c>
      <c r="B6222" t="s">
        <v>20970</v>
      </c>
      <c r="C6222" t="s">
        <v>11576</v>
      </c>
      <c r="D6222" t="s">
        <v>11577</v>
      </c>
      <c r="E6222">
        <v>4.2604388086762803</v>
      </c>
      <c r="F6222">
        <v>2.4350518358594102</v>
      </c>
      <c r="G6222">
        <v>0.71967609031805502</v>
      </c>
      <c r="H6222">
        <v>3.3835386066296298</v>
      </c>
      <c r="I6222">
        <v>7.1558146148358699E-4</v>
      </c>
      <c r="J6222">
        <v>9.1149370307269106E-3</v>
      </c>
      <c r="K6222" t="s">
        <v>19001</v>
      </c>
      <c r="L6222">
        <f t="shared" si="97"/>
        <v>-2.4350518358594102</v>
      </c>
      <c r="M6222" t="s">
        <v>18920</v>
      </c>
    </row>
    <row r="6223" spans="1:13" x14ac:dyDescent="0.2">
      <c r="A6223" t="s">
        <v>20971</v>
      </c>
      <c r="B6223" t="s">
        <v>20972</v>
      </c>
      <c r="C6223">
        <v>0</v>
      </c>
      <c r="D6223" t="s">
        <v>17073</v>
      </c>
      <c r="E6223">
        <v>4.2410178900804896</v>
      </c>
      <c r="F6223">
        <v>2.15405909596238</v>
      </c>
      <c r="G6223">
        <v>0.81607155483686</v>
      </c>
      <c r="H6223">
        <v>2.63954684266993</v>
      </c>
      <c r="I6223">
        <v>8.3016949670399708E-3</v>
      </c>
      <c r="J6223">
        <v>4.6744584329235901E-2</v>
      </c>
      <c r="K6223" t="s">
        <v>19001</v>
      </c>
      <c r="L6223">
        <f t="shared" si="97"/>
        <v>-2.15405909596238</v>
      </c>
      <c r="M6223" t="s">
        <v>18920</v>
      </c>
    </row>
    <row r="6224" spans="1:13" x14ac:dyDescent="0.2">
      <c r="A6224" t="s">
        <v>20973</v>
      </c>
      <c r="B6224" t="s">
        <v>20974</v>
      </c>
      <c r="C6224" t="s">
        <v>1756</v>
      </c>
      <c r="D6224" t="s">
        <v>20975</v>
      </c>
      <c r="E6224">
        <v>4.2201700884894997</v>
      </c>
      <c r="F6224">
        <v>2.89807202711672</v>
      </c>
      <c r="G6224">
        <v>0.80573960403539302</v>
      </c>
      <c r="H6224">
        <v>3.5967848826125399</v>
      </c>
      <c r="I6224">
        <v>3.2217470543918401E-4</v>
      </c>
      <c r="J6224">
        <v>5.8089251048687E-3</v>
      </c>
      <c r="K6224" t="s">
        <v>19001</v>
      </c>
      <c r="L6224">
        <f t="shared" si="97"/>
        <v>-2.89807202711672</v>
      </c>
      <c r="M6224" t="s">
        <v>18920</v>
      </c>
    </row>
    <row r="6225" spans="1:13" x14ac:dyDescent="0.2">
      <c r="A6225" t="s">
        <v>20976</v>
      </c>
      <c r="B6225" t="s">
        <v>20977</v>
      </c>
      <c r="C6225">
        <v>0</v>
      </c>
      <c r="D6225" t="s">
        <v>20978</v>
      </c>
      <c r="E6225">
        <v>4.2140585133707402</v>
      </c>
      <c r="F6225">
        <v>4.8556309324479701</v>
      </c>
      <c r="G6225">
        <v>1.1459041154473799</v>
      </c>
      <c r="H6225">
        <v>4.2373797833444797</v>
      </c>
      <c r="I6225" s="2">
        <v>2.2614343245298301E-5</v>
      </c>
      <c r="J6225">
        <v>1.05154622830238E-3</v>
      </c>
      <c r="K6225" t="s">
        <v>19001</v>
      </c>
      <c r="L6225">
        <f t="shared" si="97"/>
        <v>-4.8556309324479701</v>
      </c>
      <c r="M6225" t="s">
        <v>18920</v>
      </c>
    </row>
    <row r="6226" spans="1:13" x14ac:dyDescent="0.2">
      <c r="A6226" t="s">
        <v>20979</v>
      </c>
      <c r="B6226" t="s">
        <v>20980</v>
      </c>
      <c r="C6226" t="s">
        <v>20981</v>
      </c>
      <c r="D6226" t="s">
        <v>20982</v>
      </c>
      <c r="E6226">
        <v>4.1968331156984604</v>
      </c>
      <c r="F6226">
        <v>4.1293153278176797</v>
      </c>
      <c r="G6226">
        <v>1.0955544743751999</v>
      </c>
      <c r="H6226">
        <v>3.76915564164225</v>
      </c>
      <c r="I6226">
        <v>1.6380072707249601E-4</v>
      </c>
      <c r="J6226">
        <v>3.7523199113218002E-3</v>
      </c>
      <c r="K6226" t="s">
        <v>19001</v>
      </c>
      <c r="L6226">
        <f t="shared" si="97"/>
        <v>-4.1293153278176797</v>
      </c>
      <c r="M6226" t="s">
        <v>18920</v>
      </c>
    </row>
    <row r="6227" spans="1:13" x14ac:dyDescent="0.2">
      <c r="A6227" t="s">
        <v>20983</v>
      </c>
      <c r="B6227" t="s">
        <v>20984</v>
      </c>
      <c r="C6227" t="s">
        <v>20985</v>
      </c>
      <c r="D6227" t="s">
        <v>20986</v>
      </c>
      <c r="E6227">
        <v>4.1937913123937403</v>
      </c>
      <c r="F6227">
        <v>2.0259962426727398</v>
      </c>
      <c r="G6227">
        <v>0.75035794944103695</v>
      </c>
      <c r="H6227">
        <v>2.70003968663484</v>
      </c>
      <c r="I6227">
        <v>6.9331205067264604E-3</v>
      </c>
      <c r="J6227">
        <v>4.11067797688313E-2</v>
      </c>
      <c r="K6227" t="s">
        <v>19001</v>
      </c>
      <c r="L6227">
        <f t="shared" si="97"/>
        <v>-2.0259962426727398</v>
      </c>
      <c r="M6227" t="s">
        <v>18920</v>
      </c>
    </row>
    <row r="6228" spans="1:13" x14ac:dyDescent="0.2">
      <c r="A6228" t="s">
        <v>20987</v>
      </c>
      <c r="B6228" t="s">
        <v>20988</v>
      </c>
      <c r="C6228" t="s">
        <v>14649</v>
      </c>
      <c r="D6228" t="s">
        <v>20989</v>
      </c>
      <c r="E6228">
        <v>4.1579698879877096</v>
      </c>
      <c r="F6228">
        <v>2.9928392495764702</v>
      </c>
      <c r="G6228">
        <v>0.834980676358135</v>
      </c>
      <c r="H6228">
        <v>3.5843215709255598</v>
      </c>
      <c r="I6228">
        <v>3.3795550399102098E-4</v>
      </c>
      <c r="J6228">
        <v>5.9161093394182402E-3</v>
      </c>
      <c r="K6228" t="s">
        <v>19001</v>
      </c>
      <c r="L6228">
        <f t="shared" si="97"/>
        <v>-2.9928392495764702</v>
      </c>
      <c r="M6228" t="s">
        <v>18920</v>
      </c>
    </row>
    <row r="6229" spans="1:13" x14ac:dyDescent="0.2">
      <c r="A6229" t="s">
        <v>20990</v>
      </c>
      <c r="B6229" t="s">
        <v>20991</v>
      </c>
      <c r="C6229" t="s">
        <v>20992</v>
      </c>
      <c r="D6229" t="s">
        <v>20993</v>
      </c>
      <c r="E6229">
        <v>4.1302526881142301</v>
      </c>
      <c r="F6229">
        <v>3.49548618710083</v>
      </c>
      <c r="G6229">
        <v>1.0152684389228499</v>
      </c>
      <c r="H6229">
        <v>3.4429182008350301</v>
      </c>
      <c r="I6229">
        <v>5.7547334727213299E-4</v>
      </c>
      <c r="J6229">
        <v>8.0173047694431093E-3</v>
      </c>
      <c r="K6229" t="s">
        <v>19001</v>
      </c>
      <c r="L6229">
        <f t="shared" si="97"/>
        <v>-3.49548618710083</v>
      </c>
      <c r="M6229" t="s">
        <v>18920</v>
      </c>
    </row>
    <row r="6230" spans="1:13" x14ac:dyDescent="0.2">
      <c r="A6230" t="s">
        <v>20994</v>
      </c>
      <c r="B6230" t="s">
        <v>20995</v>
      </c>
      <c r="C6230" t="s">
        <v>14704</v>
      </c>
      <c r="D6230" t="s">
        <v>20996</v>
      </c>
      <c r="E6230">
        <v>4.0919425664386297</v>
      </c>
      <c r="F6230">
        <v>3.55556653072738</v>
      </c>
      <c r="G6230">
        <v>1.0707903056055399</v>
      </c>
      <c r="H6230">
        <v>3.3205068369727999</v>
      </c>
      <c r="I6230">
        <v>8.9854158249502096E-4</v>
      </c>
      <c r="J6230">
        <v>1.0565028325509001E-2</v>
      </c>
      <c r="K6230" t="s">
        <v>19001</v>
      </c>
      <c r="L6230">
        <f t="shared" si="97"/>
        <v>-3.55556653072738</v>
      </c>
      <c r="M6230" t="s">
        <v>18920</v>
      </c>
    </row>
    <row r="6231" spans="1:13" x14ac:dyDescent="0.2">
      <c r="A6231" t="s">
        <v>20997</v>
      </c>
      <c r="B6231" t="s">
        <v>20998</v>
      </c>
      <c r="C6231" t="s">
        <v>8138</v>
      </c>
      <c r="D6231" t="s">
        <v>15919</v>
      </c>
      <c r="E6231">
        <v>4.08762158065813</v>
      </c>
      <c r="F6231">
        <v>2.8040625784193902</v>
      </c>
      <c r="G6231">
        <v>1.00250171191608</v>
      </c>
      <c r="H6231">
        <v>2.7970651272604599</v>
      </c>
      <c r="I6231">
        <v>5.1569137066783998E-3</v>
      </c>
      <c r="J6231">
        <v>3.3841233717019401E-2</v>
      </c>
      <c r="K6231" t="s">
        <v>19001</v>
      </c>
      <c r="L6231">
        <f t="shared" si="97"/>
        <v>-2.8040625784193902</v>
      </c>
      <c r="M6231" t="s">
        <v>18920</v>
      </c>
    </row>
    <row r="6232" spans="1:13" x14ac:dyDescent="0.2">
      <c r="A6232" t="s">
        <v>20999</v>
      </c>
      <c r="B6232" t="s">
        <v>21000</v>
      </c>
      <c r="C6232" t="s">
        <v>17447</v>
      </c>
      <c r="D6232" t="s">
        <v>21001</v>
      </c>
      <c r="E6232">
        <v>4.0826160057415697</v>
      </c>
      <c r="F6232">
        <v>-2.54120813703575</v>
      </c>
      <c r="G6232">
        <v>0.95032738027863595</v>
      </c>
      <c r="H6232">
        <v>-2.6740344325243601</v>
      </c>
      <c r="I6232">
        <v>7.4944756195860999E-3</v>
      </c>
      <c r="J6232">
        <v>4.3448546445833597E-2</v>
      </c>
      <c r="K6232" t="s">
        <v>408</v>
      </c>
      <c r="L6232">
        <f t="shared" si="97"/>
        <v>2.54120813703575</v>
      </c>
      <c r="M6232" t="s">
        <v>18920</v>
      </c>
    </row>
    <row r="6233" spans="1:13" x14ac:dyDescent="0.2">
      <c r="A6233" t="s">
        <v>21002</v>
      </c>
      <c r="B6233" t="s">
        <v>21003</v>
      </c>
      <c r="C6233">
        <v>0</v>
      </c>
      <c r="D6233" t="s">
        <v>21004</v>
      </c>
      <c r="E6233">
        <v>4.0694953945269301</v>
      </c>
      <c r="F6233">
        <v>2.8399452510464398</v>
      </c>
      <c r="G6233">
        <v>0.94237502747226098</v>
      </c>
      <c r="H6233">
        <v>3.01360410479472</v>
      </c>
      <c r="I6233">
        <v>2.5816445029434101E-3</v>
      </c>
      <c r="J6233">
        <v>2.12325014434992E-2</v>
      </c>
      <c r="K6233" t="s">
        <v>19001</v>
      </c>
      <c r="L6233">
        <f t="shared" si="97"/>
        <v>-2.8399452510464398</v>
      </c>
      <c r="M6233" t="s">
        <v>18920</v>
      </c>
    </row>
    <row r="6234" spans="1:13" x14ac:dyDescent="0.2">
      <c r="A6234" t="s">
        <v>21005</v>
      </c>
      <c r="B6234" t="s">
        <v>21006</v>
      </c>
      <c r="C6234" t="s">
        <v>17461</v>
      </c>
      <c r="D6234" t="s">
        <v>21007</v>
      </c>
      <c r="E6234">
        <v>4.0414261593645504</v>
      </c>
      <c r="F6234">
        <v>2.8791723183039499</v>
      </c>
      <c r="G6234">
        <v>0.86517226164322103</v>
      </c>
      <c r="H6234">
        <v>3.3278601799317298</v>
      </c>
      <c r="I6234">
        <v>8.7515777946833102E-4</v>
      </c>
      <c r="J6234">
        <v>1.03963671486428E-2</v>
      </c>
      <c r="K6234" t="s">
        <v>19001</v>
      </c>
      <c r="L6234">
        <f t="shared" si="97"/>
        <v>-2.8791723183039499</v>
      </c>
      <c r="M6234" t="s">
        <v>18920</v>
      </c>
    </row>
    <row r="6235" spans="1:13" x14ac:dyDescent="0.2">
      <c r="A6235" t="s">
        <v>21008</v>
      </c>
      <c r="B6235" t="s">
        <v>21009</v>
      </c>
      <c r="C6235">
        <v>0</v>
      </c>
      <c r="D6235" t="s">
        <v>21010</v>
      </c>
      <c r="E6235">
        <v>4.0309443196410104</v>
      </c>
      <c r="F6235">
        <v>3.9469956196343499</v>
      </c>
      <c r="G6235">
        <v>0.892624877929037</v>
      </c>
      <c r="H6235">
        <v>4.4217853627289703</v>
      </c>
      <c r="I6235" s="2">
        <v>9.7888672254599198E-6</v>
      </c>
      <c r="J6235">
        <v>6.6681337936910095E-4</v>
      </c>
      <c r="K6235" t="s">
        <v>19001</v>
      </c>
      <c r="L6235">
        <f t="shared" si="97"/>
        <v>-3.9469956196343499</v>
      </c>
      <c r="M6235" t="s">
        <v>18920</v>
      </c>
    </row>
    <row r="6236" spans="1:13" x14ac:dyDescent="0.2">
      <c r="A6236" t="s">
        <v>21011</v>
      </c>
      <c r="B6236" t="s">
        <v>21012</v>
      </c>
      <c r="C6236">
        <v>0</v>
      </c>
      <c r="D6236" t="s">
        <v>21013</v>
      </c>
      <c r="E6236">
        <v>4.0259663931293703</v>
      </c>
      <c r="F6236">
        <v>3.3412276687153399</v>
      </c>
      <c r="G6236">
        <v>0.93199792872493703</v>
      </c>
      <c r="H6236">
        <v>3.5850161955686501</v>
      </c>
      <c r="I6236">
        <v>3.3705728825401298E-4</v>
      </c>
      <c r="J6236">
        <v>5.9161093394182402E-3</v>
      </c>
      <c r="K6236" t="s">
        <v>19001</v>
      </c>
      <c r="L6236">
        <f t="shared" si="97"/>
        <v>-3.3412276687153399</v>
      </c>
      <c r="M6236" t="s">
        <v>18920</v>
      </c>
    </row>
    <row r="6237" spans="1:13" x14ac:dyDescent="0.2">
      <c r="A6237" t="s">
        <v>21014</v>
      </c>
      <c r="B6237" t="s">
        <v>21015</v>
      </c>
      <c r="C6237">
        <v>0</v>
      </c>
      <c r="D6237" t="s">
        <v>21016</v>
      </c>
      <c r="E6237">
        <v>4.0174145402951904</v>
      </c>
      <c r="F6237">
        <v>3.68985373455829</v>
      </c>
      <c r="G6237">
        <v>0.95874766438084102</v>
      </c>
      <c r="H6237">
        <v>3.8486182252565801</v>
      </c>
      <c r="I6237">
        <v>1.1878596548508E-4</v>
      </c>
      <c r="J6237">
        <v>3.0509493676024501E-3</v>
      </c>
      <c r="K6237" t="s">
        <v>19001</v>
      </c>
      <c r="L6237">
        <f t="shared" si="97"/>
        <v>-3.68985373455829</v>
      </c>
      <c r="M6237" t="s">
        <v>18920</v>
      </c>
    </row>
    <row r="6238" spans="1:13" x14ac:dyDescent="0.2">
      <c r="A6238" t="s">
        <v>21017</v>
      </c>
      <c r="B6238" t="s">
        <v>21018</v>
      </c>
      <c r="C6238">
        <v>0</v>
      </c>
      <c r="D6238" t="s">
        <v>21019</v>
      </c>
      <c r="E6238">
        <v>4.0113146199284699</v>
      </c>
      <c r="F6238">
        <v>4.5462909012760298</v>
      </c>
      <c r="G6238">
        <v>1.20115340507818</v>
      </c>
      <c r="H6238">
        <v>3.78493777901758</v>
      </c>
      <c r="I6238">
        <v>1.53747040132696E-4</v>
      </c>
      <c r="J6238">
        <v>3.6310609204419E-3</v>
      </c>
      <c r="K6238" t="s">
        <v>19001</v>
      </c>
      <c r="L6238">
        <f t="shared" si="97"/>
        <v>-4.5462909012760298</v>
      </c>
      <c r="M6238" t="s">
        <v>18920</v>
      </c>
    </row>
    <row r="6239" spans="1:13" x14ac:dyDescent="0.2">
      <c r="A6239" t="s">
        <v>21020</v>
      </c>
      <c r="B6239" t="s">
        <v>21021</v>
      </c>
      <c r="C6239" t="s">
        <v>21022</v>
      </c>
      <c r="D6239" t="s">
        <v>21023</v>
      </c>
      <c r="E6239">
        <v>4.0085212437809901</v>
      </c>
      <c r="F6239">
        <v>4.3916698497851998</v>
      </c>
      <c r="G6239">
        <v>0.95054584942488296</v>
      </c>
      <c r="H6239">
        <v>4.6201557267777602</v>
      </c>
      <c r="I6239" s="2">
        <v>3.8345212549588198E-6</v>
      </c>
      <c r="J6239">
        <v>3.5851837202188102E-4</v>
      </c>
      <c r="K6239" t="s">
        <v>19001</v>
      </c>
      <c r="L6239">
        <f t="shared" si="97"/>
        <v>-4.3916698497851998</v>
      </c>
      <c r="M6239" t="s">
        <v>18920</v>
      </c>
    </row>
    <row r="6240" spans="1:13" x14ac:dyDescent="0.2">
      <c r="A6240" t="s">
        <v>21024</v>
      </c>
      <c r="B6240" t="s">
        <v>21025</v>
      </c>
      <c r="C6240" t="s">
        <v>21026</v>
      </c>
      <c r="D6240" t="s">
        <v>21027</v>
      </c>
      <c r="E6240">
        <v>4.0057884078203099</v>
      </c>
      <c r="F6240">
        <v>3.1751327658853401</v>
      </c>
      <c r="G6240">
        <v>0.86312637016501803</v>
      </c>
      <c r="H6240">
        <v>3.6786418253891302</v>
      </c>
      <c r="I6240">
        <v>2.3447928954100001E-4</v>
      </c>
      <c r="J6240">
        <v>4.67987804953327E-3</v>
      </c>
      <c r="K6240" t="s">
        <v>19001</v>
      </c>
      <c r="L6240">
        <f t="shared" si="97"/>
        <v>-3.1751327658853401</v>
      </c>
      <c r="M6240" t="s">
        <v>18920</v>
      </c>
    </row>
    <row r="6241" spans="1:13" x14ac:dyDescent="0.2">
      <c r="A6241" t="s">
        <v>21028</v>
      </c>
      <c r="B6241" t="s">
        <v>21029</v>
      </c>
      <c r="C6241">
        <v>0</v>
      </c>
      <c r="D6241" t="s">
        <v>21030</v>
      </c>
      <c r="E6241">
        <v>3.96985973567064</v>
      </c>
      <c r="F6241">
        <v>4.0809156344715101</v>
      </c>
      <c r="G6241">
        <v>1.1063950213987099</v>
      </c>
      <c r="H6241">
        <v>3.6884797522971602</v>
      </c>
      <c r="I6241">
        <v>2.2559797502362999E-4</v>
      </c>
      <c r="J6241">
        <v>4.6203349982780603E-3</v>
      </c>
      <c r="K6241" t="s">
        <v>19001</v>
      </c>
      <c r="L6241">
        <f t="shared" si="97"/>
        <v>-4.0809156344715101</v>
      </c>
      <c r="M6241" t="s">
        <v>18920</v>
      </c>
    </row>
    <row r="6242" spans="1:13" x14ac:dyDescent="0.2">
      <c r="A6242" t="s">
        <v>21031</v>
      </c>
      <c r="B6242" t="s">
        <v>21032</v>
      </c>
      <c r="C6242" t="s">
        <v>2130</v>
      </c>
      <c r="D6242" t="s">
        <v>21033</v>
      </c>
      <c r="E6242">
        <v>3.9087852838605501</v>
      </c>
      <c r="F6242">
        <v>3.4046641795061698</v>
      </c>
      <c r="G6242">
        <v>0.91356972245488899</v>
      </c>
      <c r="H6242">
        <v>3.7267699397451199</v>
      </c>
      <c r="I6242">
        <v>1.9394933816262901E-4</v>
      </c>
      <c r="J6242">
        <v>4.2731415297403196E-3</v>
      </c>
      <c r="K6242" t="s">
        <v>19001</v>
      </c>
      <c r="L6242">
        <f t="shared" si="97"/>
        <v>-3.4046641795061698</v>
      </c>
      <c r="M6242" t="s">
        <v>18920</v>
      </c>
    </row>
    <row r="6243" spans="1:13" x14ac:dyDescent="0.2">
      <c r="A6243" t="s">
        <v>21034</v>
      </c>
      <c r="B6243" t="s">
        <v>21035</v>
      </c>
      <c r="C6243" t="s">
        <v>21036</v>
      </c>
      <c r="D6243" t="s">
        <v>21037</v>
      </c>
      <c r="E6243">
        <v>3.89914988511996</v>
      </c>
      <c r="F6243">
        <v>2.02103551570886</v>
      </c>
      <c r="G6243">
        <v>0.77560319189484594</v>
      </c>
      <c r="H6243">
        <v>2.6057596678674702</v>
      </c>
      <c r="I6243">
        <v>9.1670758494656404E-3</v>
      </c>
      <c r="J6243">
        <v>4.9887781199885899E-2</v>
      </c>
      <c r="K6243" t="s">
        <v>19001</v>
      </c>
      <c r="L6243">
        <f t="shared" si="97"/>
        <v>-2.02103551570886</v>
      </c>
      <c r="M6243" t="s">
        <v>18920</v>
      </c>
    </row>
    <row r="6244" spans="1:13" x14ac:dyDescent="0.2">
      <c r="A6244" t="s">
        <v>21038</v>
      </c>
      <c r="B6244" t="s">
        <v>21039</v>
      </c>
      <c r="C6244" t="s">
        <v>21040</v>
      </c>
      <c r="D6244" t="s">
        <v>21041</v>
      </c>
      <c r="E6244">
        <v>3.8932585580193901</v>
      </c>
      <c r="F6244">
        <v>4.9375926876196896</v>
      </c>
      <c r="G6244">
        <v>1.1614295163239501</v>
      </c>
      <c r="H6244">
        <v>4.25130635843293</v>
      </c>
      <c r="I6244" s="2">
        <v>2.1252721759095699E-5</v>
      </c>
      <c r="J6244">
        <v>1.02100767803254E-3</v>
      </c>
      <c r="K6244" t="s">
        <v>19001</v>
      </c>
      <c r="L6244">
        <f t="shared" si="97"/>
        <v>-4.9375926876196896</v>
      </c>
      <c r="M6244" t="s">
        <v>18920</v>
      </c>
    </row>
    <row r="6245" spans="1:13" x14ac:dyDescent="0.2">
      <c r="A6245" t="s">
        <v>21042</v>
      </c>
      <c r="B6245" t="s">
        <v>21043</v>
      </c>
      <c r="C6245" t="s">
        <v>5060</v>
      </c>
      <c r="D6245" t="s">
        <v>21044</v>
      </c>
      <c r="E6245">
        <v>3.8904444863766101</v>
      </c>
      <c r="F6245">
        <v>2.4416790811875999</v>
      </c>
      <c r="G6245">
        <v>0.90066976402886201</v>
      </c>
      <c r="H6245">
        <v>2.7109593090652</v>
      </c>
      <c r="I6245">
        <v>6.7088858784614099E-3</v>
      </c>
      <c r="J6245">
        <v>4.0208935731382997E-2</v>
      </c>
      <c r="K6245" t="s">
        <v>19001</v>
      </c>
      <c r="L6245">
        <f t="shared" si="97"/>
        <v>-2.4416790811875999</v>
      </c>
      <c r="M6245" t="s">
        <v>18920</v>
      </c>
    </row>
    <row r="6246" spans="1:13" x14ac:dyDescent="0.2">
      <c r="A6246" t="s">
        <v>21045</v>
      </c>
      <c r="B6246" t="s">
        <v>21046</v>
      </c>
      <c r="C6246">
        <v>0</v>
      </c>
      <c r="D6246" t="s">
        <v>21047</v>
      </c>
      <c r="E6246">
        <v>3.8780839453778402</v>
      </c>
      <c r="F6246">
        <v>3.4448225951744198</v>
      </c>
      <c r="G6246">
        <v>0.97000060744347005</v>
      </c>
      <c r="H6246">
        <v>3.5513612762094899</v>
      </c>
      <c r="I6246">
        <v>3.8324396247514799E-4</v>
      </c>
      <c r="J6246">
        <v>6.2874081487742199E-3</v>
      </c>
      <c r="K6246" t="s">
        <v>19001</v>
      </c>
      <c r="L6246">
        <f t="shared" si="97"/>
        <v>-3.4448225951744198</v>
      </c>
      <c r="M6246" t="s">
        <v>18920</v>
      </c>
    </row>
    <row r="6247" spans="1:13" x14ac:dyDescent="0.2">
      <c r="A6247" t="s">
        <v>21048</v>
      </c>
      <c r="B6247" t="s">
        <v>21049</v>
      </c>
      <c r="C6247" t="s">
        <v>4350</v>
      </c>
      <c r="D6247" t="s">
        <v>21050</v>
      </c>
      <c r="E6247">
        <v>3.8779843560671701</v>
      </c>
      <c r="F6247">
        <v>2.2313800334723299</v>
      </c>
      <c r="G6247">
        <v>0.79975738069691504</v>
      </c>
      <c r="H6247">
        <v>2.7900711982524999</v>
      </c>
      <c r="I6247">
        <v>5.2696451905366497E-3</v>
      </c>
      <c r="J6247">
        <v>3.4472720677550299E-2</v>
      </c>
      <c r="K6247" t="s">
        <v>19001</v>
      </c>
      <c r="L6247">
        <f t="shared" si="97"/>
        <v>-2.2313800334723299</v>
      </c>
      <c r="M6247" t="s">
        <v>18920</v>
      </c>
    </row>
    <row r="6248" spans="1:13" x14ac:dyDescent="0.2">
      <c r="A6248" t="s">
        <v>21051</v>
      </c>
      <c r="B6248" t="s">
        <v>21052</v>
      </c>
      <c r="C6248">
        <v>0</v>
      </c>
      <c r="D6248" t="s">
        <v>18521</v>
      </c>
      <c r="E6248">
        <v>3.8725239683427199</v>
      </c>
      <c r="F6248">
        <v>2.9226020744073802</v>
      </c>
      <c r="G6248">
        <v>0.95375149506770995</v>
      </c>
      <c r="H6248">
        <v>3.0643224042337098</v>
      </c>
      <c r="I6248">
        <v>2.1816366143792101E-3</v>
      </c>
      <c r="J6248">
        <v>1.88844152794399E-2</v>
      </c>
      <c r="K6248" t="s">
        <v>19001</v>
      </c>
      <c r="L6248">
        <f t="shared" si="97"/>
        <v>-2.9226020744073802</v>
      </c>
      <c r="M6248" t="s">
        <v>18920</v>
      </c>
    </row>
    <row r="6249" spans="1:13" x14ac:dyDescent="0.2">
      <c r="A6249" t="s">
        <v>21053</v>
      </c>
      <c r="B6249" t="s">
        <v>21054</v>
      </c>
      <c r="C6249" t="s">
        <v>21055</v>
      </c>
      <c r="D6249" t="s">
        <v>21056</v>
      </c>
      <c r="E6249">
        <v>3.8703410138797398</v>
      </c>
      <c r="F6249">
        <v>3.8178132939906502</v>
      </c>
      <c r="G6249">
        <v>0.95301090563536495</v>
      </c>
      <c r="H6249">
        <v>4.0060541504982501</v>
      </c>
      <c r="I6249" s="2">
        <v>6.1741500277902401E-5</v>
      </c>
      <c r="J6249">
        <v>2.0590873443236402E-3</v>
      </c>
      <c r="K6249" t="s">
        <v>19001</v>
      </c>
      <c r="L6249">
        <f t="shared" si="97"/>
        <v>-3.8178132939906502</v>
      </c>
      <c r="M6249" t="s">
        <v>18920</v>
      </c>
    </row>
    <row r="6250" spans="1:13" x14ac:dyDescent="0.2">
      <c r="A6250" t="s">
        <v>21057</v>
      </c>
      <c r="B6250" t="s">
        <v>21058</v>
      </c>
      <c r="C6250">
        <v>0</v>
      </c>
      <c r="D6250" t="s">
        <v>21059</v>
      </c>
      <c r="E6250">
        <v>3.85293406802829</v>
      </c>
      <c r="F6250">
        <v>3.9864179857550299</v>
      </c>
      <c r="G6250">
        <v>0.95853259217682196</v>
      </c>
      <c r="H6250">
        <v>4.1588757839750699</v>
      </c>
      <c r="I6250" s="2">
        <v>3.1981774887056401E-5</v>
      </c>
      <c r="J6250">
        <v>1.3186169948498901E-3</v>
      </c>
      <c r="K6250" t="s">
        <v>19001</v>
      </c>
      <c r="L6250">
        <f t="shared" si="97"/>
        <v>-3.9864179857550299</v>
      </c>
      <c r="M6250" t="s">
        <v>18920</v>
      </c>
    </row>
    <row r="6251" spans="1:13" x14ac:dyDescent="0.2">
      <c r="A6251" t="s">
        <v>21060</v>
      </c>
      <c r="B6251" t="s">
        <v>21061</v>
      </c>
      <c r="C6251" t="s">
        <v>20051</v>
      </c>
      <c r="D6251" t="s">
        <v>21062</v>
      </c>
      <c r="E6251">
        <v>3.8351665546759</v>
      </c>
      <c r="F6251">
        <v>1.82297148886351</v>
      </c>
      <c r="G6251">
        <v>0.69027115492485303</v>
      </c>
      <c r="H6251">
        <v>2.6409498294361899</v>
      </c>
      <c r="I6251">
        <v>8.2673961060392692E-3</v>
      </c>
      <c r="J6251">
        <v>4.6615636244429902E-2</v>
      </c>
      <c r="K6251" t="s">
        <v>19001</v>
      </c>
      <c r="L6251">
        <f t="shared" si="97"/>
        <v>-1.82297148886351</v>
      </c>
      <c r="M6251" t="s">
        <v>18920</v>
      </c>
    </row>
    <row r="6252" spans="1:13" x14ac:dyDescent="0.2">
      <c r="A6252" t="s">
        <v>21063</v>
      </c>
      <c r="B6252" t="s">
        <v>21064</v>
      </c>
      <c r="C6252" t="s">
        <v>14656</v>
      </c>
      <c r="D6252" t="s">
        <v>21065</v>
      </c>
      <c r="E6252">
        <v>3.8346639759643599</v>
      </c>
      <c r="F6252">
        <v>3.2152143280060699</v>
      </c>
      <c r="G6252">
        <v>0.91384531366208799</v>
      </c>
      <c r="H6252">
        <v>3.5183354118451602</v>
      </c>
      <c r="I6252">
        <v>4.3426310306518703E-4</v>
      </c>
      <c r="J6252">
        <v>6.88994143521399E-3</v>
      </c>
      <c r="K6252" t="s">
        <v>19001</v>
      </c>
      <c r="L6252">
        <f t="shared" si="97"/>
        <v>-3.2152143280060699</v>
      </c>
      <c r="M6252" t="s">
        <v>18920</v>
      </c>
    </row>
    <row r="6253" spans="1:13" x14ac:dyDescent="0.2">
      <c r="A6253" t="s">
        <v>21066</v>
      </c>
      <c r="B6253" t="s">
        <v>122</v>
      </c>
      <c r="C6253" t="s">
        <v>598</v>
      </c>
      <c r="D6253" t="s">
        <v>599</v>
      </c>
      <c r="E6253">
        <v>3.81806291230258</v>
      </c>
      <c r="F6253">
        <v>2.5661081274119599</v>
      </c>
      <c r="G6253">
        <v>0.82453195703225501</v>
      </c>
      <c r="H6253">
        <v>3.1121997219467099</v>
      </c>
      <c r="I6253">
        <v>1.8569882120422401E-3</v>
      </c>
      <c r="J6253">
        <v>1.6930645687900502E-2</v>
      </c>
      <c r="K6253" t="s">
        <v>19001</v>
      </c>
      <c r="L6253">
        <f t="shared" si="97"/>
        <v>-2.5661081274119599</v>
      </c>
      <c r="M6253" t="s">
        <v>18920</v>
      </c>
    </row>
    <row r="6254" spans="1:13" x14ac:dyDescent="0.2">
      <c r="A6254" t="s">
        <v>21067</v>
      </c>
      <c r="B6254" t="s">
        <v>21068</v>
      </c>
      <c r="C6254" t="s">
        <v>505</v>
      </c>
      <c r="D6254" t="s">
        <v>21069</v>
      </c>
      <c r="E6254">
        <v>3.8156019175732201</v>
      </c>
      <c r="F6254">
        <v>2.5786044723909001</v>
      </c>
      <c r="G6254">
        <v>0.95103826835022898</v>
      </c>
      <c r="H6254">
        <v>2.7113572168489299</v>
      </c>
      <c r="I6254">
        <v>6.70083936083279E-3</v>
      </c>
      <c r="J6254">
        <v>4.0208935731382997E-2</v>
      </c>
      <c r="K6254" t="s">
        <v>19001</v>
      </c>
      <c r="L6254">
        <f t="shared" si="97"/>
        <v>-2.5786044723909001</v>
      </c>
      <c r="M6254" t="s">
        <v>18920</v>
      </c>
    </row>
    <row r="6255" spans="1:13" x14ac:dyDescent="0.2">
      <c r="A6255" t="s">
        <v>21070</v>
      </c>
      <c r="B6255" t="s">
        <v>380</v>
      </c>
      <c r="C6255" t="s">
        <v>988</v>
      </c>
      <c r="D6255" t="s">
        <v>989</v>
      </c>
      <c r="E6255">
        <v>3.8142691717279602</v>
      </c>
      <c r="F6255">
        <v>2.4924498496482999</v>
      </c>
      <c r="G6255">
        <v>0.85235283221990998</v>
      </c>
      <c r="H6255">
        <v>2.9241996453004502</v>
      </c>
      <c r="I6255">
        <v>3.4534317615946999E-3</v>
      </c>
      <c r="J6255">
        <v>2.5888345514251201E-2</v>
      </c>
      <c r="K6255" t="s">
        <v>19001</v>
      </c>
      <c r="L6255">
        <f t="shared" si="97"/>
        <v>-2.4924498496482999</v>
      </c>
      <c r="M6255" t="s">
        <v>18920</v>
      </c>
    </row>
    <row r="6256" spans="1:13" x14ac:dyDescent="0.2">
      <c r="A6256" t="s">
        <v>21071</v>
      </c>
      <c r="B6256" t="s">
        <v>21072</v>
      </c>
      <c r="C6256" t="s">
        <v>16452</v>
      </c>
      <c r="D6256" t="s">
        <v>21073</v>
      </c>
      <c r="E6256">
        <v>3.8057276459821301</v>
      </c>
      <c r="F6256">
        <v>2.5117231373211899</v>
      </c>
      <c r="G6256">
        <v>0.88536167149108602</v>
      </c>
      <c r="H6256">
        <v>2.8369458699189698</v>
      </c>
      <c r="I6256">
        <v>4.5547333250397599E-3</v>
      </c>
      <c r="J6256">
        <v>3.1060406689906599E-2</v>
      </c>
      <c r="K6256" t="s">
        <v>19001</v>
      </c>
      <c r="L6256">
        <f t="shared" si="97"/>
        <v>-2.5117231373211899</v>
      </c>
      <c r="M6256" t="s">
        <v>18920</v>
      </c>
    </row>
    <row r="6257" spans="1:13" x14ac:dyDescent="0.2">
      <c r="A6257" t="s">
        <v>21074</v>
      </c>
      <c r="B6257" t="s">
        <v>21075</v>
      </c>
      <c r="C6257" t="s">
        <v>21076</v>
      </c>
      <c r="D6257" t="s">
        <v>21077</v>
      </c>
      <c r="E6257">
        <v>3.7924954232008798</v>
      </c>
      <c r="F6257">
        <v>2.2773707431634298</v>
      </c>
      <c r="G6257">
        <v>0.86539284218698997</v>
      </c>
      <c r="H6257">
        <v>2.63160339691294</v>
      </c>
      <c r="I6257">
        <v>8.4983003542146197E-3</v>
      </c>
      <c r="J6257">
        <v>4.7425510525256502E-2</v>
      </c>
      <c r="K6257" t="s">
        <v>19001</v>
      </c>
      <c r="L6257">
        <f t="shared" si="97"/>
        <v>-2.2773707431634298</v>
      </c>
      <c r="M6257" t="s">
        <v>18920</v>
      </c>
    </row>
    <row r="6258" spans="1:13" x14ac:dyDescent="0.2">
      <c r="A6258" t="s">
        <v>21078</v>
      </c>
      <c r="B6258" t="s">
        <v>21079</v>
      </c>
      <c r="C6258" t="s">
        <v>3462</v>
      </c>
      <c r="D6258" t="s">
        <v>16639</v>
      </c>
      <c r="E6258">
        <v>3.7906267665984101</v>
      </c>
      <c r="F6258">
        <v>2.1157131968962299</v>
      </c>
      <c r="G6258">
        <v>0.77465726958992998</v>
      </c>
      <c r="H6258">
        <v>2.7311603207650701</v>
      </c>
      <c r="I6258">
        <v>6.3111762178529899E-3</v>
      </c>
      <c r="J6258">
        <v>3.8637300941139201E-2</v>
      </c>
      <c r="K6258" t="s">
        <v>19001</v>
      </c>
      <c r="L6258">
        <f t="shared" si="97"/>
        <v>-2.1157131968962299</v>
      </c>
      <c r="M6258" t="s">
        <v>18920</v>
      </c>
    </row>
    <row r="6259" spans="1:13" x14ac:dyDescent="0.2">
      <c r="A6259" t="s">
        <v>21080</v>
      </c>
      <c r="B6259" t="s">
        <v>21081</v>
      </c>
      <c r="C6259">
        <v>0</v>
      </c>
      <c r="D6259" t="s">
        <v>21082</v>
      </c>
      <c r="E6259">
        <v>3.78960884772312</v>
      </c>
      <c r="F6259">
        <v>2.2733616507702599</v>
      </c>
      <c r="G6259">
        <v>0.785523189780717</v>
      </c>
      <c r="H6259">
        <v>2.8940732499633599</v>
      </c>
      <c r="I6259">
        <v>3.8027943781712599E-3</v>
      </c>
      <c r="J6259">
        <v>2.7551574991906701E-2</v>
      </c>
      <c r="K6259" t="s">
        <v>19001</v>
      </c>
      <c r="L6259">
        <f t="shared" si="97"/>
        <v>-2.2733616507702599</v>
      </c>
      <c r="M6259" t="s">
        <v>18920</v>
      </c>
    </row>
    <row r="6260" spans="1:13" x14ac:dyDescent="0.2">
      <c r="A6260" t="s">
        <v>21083</v>
      </c>
      <c r="B6260" t="s">
        <v>21084</v>
      </c>
      <c r="C6260">
        <v>0</v>
      </c>
      <c r="D6260" t="s">
        <v>21085</v>
      </c>
      <c r="E6260">
        <v>3.7819018175633001</v>
      </c>
      <c r="F6260">
        <v>2.40631697500362</v>
      </c>
      <c r="G6260">
        <v>0.71353974385646501</v>
      </c>
      <c r="H6260">
        <v>3.3723657241546401</v>
      </c>
      <c r="I6260">
        <v>7.4525415740639802E-4</v>
      </c>
      <c r="J6260">
        <v>9.3223708671974007E-3</v>
      </c>
      <c r="K6260" t="s">
        <v>19001</v>
      </c>
      <c r="L6260">
        <f t="shared" si="97"/>
        <v>-2.40631697500362</v>
      </c>
      <c r="M6260" t="s">
        <v>18920</v>
      </c>
    </row>
    <row r="6261" spans="1:13" x14ac:dyDescent="0.2">
      <c r="A6261" t="s">
        <v>21086</v>
      </c>
      <c r="B6261" t="s">
        <v>21087</v>
      </c>
      <c r="C6261">
        <v>0</v>
      </c>
      <c r="D6261" t="s">
        <v>21088</v>
      </c>
      <c r="E6261">
        <v>3.74090844064356</v>
      </c>
      <c r="F6261">
        <v>2.9050515971555599</v>
      </c>
      <c r="G6261">
        <v>0.82332210013270701</v>
      </c>
      <c r="H6261">
        <v>3.5284508902254799</v>
      </c>
      <c r="I6261">
        <v>4.1799949943208603E-4</v>
      </c>
      <c r="J6261">
        <v>6.6656561397986898E-3</v>
      </c>
      <c r="K6261" t="s">
        <v>19001</v>
      </c>
      <c r="L6261">
        <f t="shared" si="97"/>
        <v>-2.9050515971555599</v>
      </c>
      <c r="M6261" t="s">
        <v>18920</v>
      </c>
    </row>
    <row r="6262" spans="1:13" x14ac:dyDescent="0.2">
      <c r="A6262" t="s">
        <v>21089</v>
      </c>
      <c r="B6262" t="s">
        <v>21090</v>
      </c>
      <c r="C6262" t="s">
        <v>7699</v>
      </c>
      <c r="D6262" t="s">
        <v>21091</v>
      </c>
      <c r="E6262">
        <v>3.7349331946428799</v>
      </c>
      <c r="F6262">
        <v>3.5762833926986</v>
      </c>
      <c r="G6262">
        <v>0.81350418689430803</v>
      </c>
      <c r="H6262">
        <v>4.3961462649032903</v>
      </c>
      <c r="I6262" s="2">
        <v>1.10189698199123E-5</v>
      </c>
      <c r="J6262">
        <v>6.9787967856217703E-4</v>
      </c>
      <c r="K6262" t="s">
        <v>19001</v>
      </c>
      <c r="L6262">
        <f t="shared" si="97"/>
        <v>-3.5762833926986</v>
      </c>
      <c r="M6262" t="s">
        <v>18920</v>
      </c>
    </row>
    <row r="6263" spans="1:13" x14ac:dyDescent="0.2">
      <c r="A6263" t="s">
        <v>21092</v>
      </c>
      <c r="B6263" t="s">
        <v>21093</v>
      </c>
      <c r="C6263" t="s">
        <v>574</v>
      </c>
      <c r="D6263" t="s">
        <v>604</v>
      </c>
      <c r="E6263">
        <v>3.7318590303137298</v>
      </c>
      <c r="F6263">
        <v>2.3957016666637698</v>
      </c>
      <c r="G6263">
        <v>0.72569669233245304</v>
      </c>
      <c r="H6263">
        <v>3.3012437454603401</v>
      </c>
      <c r="I6263">
        <v>9.6257219258871405E-4</v>
      </c>
      <c r="J6263">
        <v>1.08497121060314E-2</v>
      </c>
      <c r="K6263" t="s">
        <v>19001</v>
      </c>
      <c r="L6263">
        <f t="shared" si="97"/>
        <v>-2.3957016666637698</v>
      </c>
      <c r="M6263" t="s">
        <v>18920</v>
      </c>
    </row>
    <row r="6264" spans="1:13" x14ac:dyDescent="0.2">
      <c r="A6264" t="s">
        <v>21094</v>
      </c>
      <c r="B6264" t="s">
        <v>21095</v>
      </c>
      <c r="C6264">
        <v>0</v>
      </c>
      <c r="D6264" t="s">
        <v>21096</v>
      </c>
      <c r="E6264">
        <v>3.73069346314186</v>
      </c>
      <c r="F6264">
        <v>3.4630494019667299</v>
      </c>
      <c r="G6264">
        <v>1.0138095034369199</v>
      </c>
      <c r="H6264">
        <v>3.41587782539683</v>
      </c>
      <c r="I6264">
        <v>6.3576764284351396E-4</v>
      </c>
      <c r="J6264">
        <v>8.5747380148270703E-3</v>
      </c>
      <c r="K6264" t="s">
        <v>19001</v>
      </c>
      <c r="L6264">
        <f t="shared" si="97"/>
        <v>-3.4630494019667299</v>
      </c>
      <c r="M6264" t="s">
        <v>18920</v>
      </c>
    </row>
    <row r="6265" spans="1:13" x14ac:dyDescent="0.2">
      <c r="A6265" t="s">
        <v>21097</v>
      </c>
      <c r="B6265" t="s">
        <v>337</v>
      </c>
      <c r="C6265" t="s">
        <v>926</v>
      </c>
      <c r="D6265" t="s">
        <v>927</v>
      </c>
      <c r="E6265">
        <v>3.7249762166406102</v>
      </c>
      <c r="F6265">
        <v>2.3719863947807398</v>
      </c>
      <c r="G6265">
        <v>0.799628472833943</v>
      </c>
      <c r="H6265">
        <v>2.96636059790898</v>
      </c>
      <c r="I6265">
        <v>3.0134693786542E-3</v>
      </c>
      <c r="J6265">
        <v>2.3401998260255099E-2</v>
      </c>
      <c r="K6265" t="s">
        <v>19001</v>
      </c>
      <c r="L6265">
        <f t="shared" si="97"/>
        <v>-2.3719863947807398</v>
      </c>
      <c r="M6265" t="s">
        <v>18920</v>
      </c>
    </row>
    <row r="6266" spans="1:13" x14ac:dyDescent="0.2">
      <c r="A6266" t="s">
        <v>21098</v>
      </c>
      <c r="B6266" t="s">
        <v>21099</v>
      </c>
      <c r="C6266" t="s">
        <v>9719</v>
      </c>
      <c r="D6266" t="s">
        <v>16108</v>
      </c>
      <c r="E6266">
        <v>3.72477842897151</v>
      </c>
      <c r="F6266">
        <v>5.96909951406922</v>
      </c>
      <c r="G6266">
        <v>1.3222765971372299</v>
      </c>
      <c r="H6266">
        <v>4.5142593667561899</v>
      </c>
      <c r="I6266" s="2">
        <v>6.3538419116503503E-6</v>
      </c>
      <c r="J6266">
        <v>4.9789634790967704E-4</v>
      </c>
      <c r="K6266" t="s">
        <v>19001</v>
      </c>
      <c r="L6266">
        <f t="shared" si="97"/>
        <v>-5.96909951406922</v>
      </c>
      <c r="M6266" t="s">
        <v>18920</v>
      </c>
    </row>
    <row r="6267" spans="1:13" x14ac:dyDescent="0.2">
      <c r="A6267" t="s">
        <v>21100</v>
      </c>
      <c r="B6267" t="s">
        <v>21101</v>
      </c>
      <c r="C6267">
        <v>0</v>
      </c>
      <c r="D6267" t="s">
        <v>21102</v>
      </c>
      <c r="E6267">
        <v>3.6842650010628901</v>
      </c>
      <c r="F6267">
        <v>4.3334821624787496</v>
      </c>
      <c r="G6267">
        <v>1.0546140753020099</v>
      </c>
      <c r="H6267">
        <v>4.1090691504735997</v>
      </c>
      <c r="I6267" s="2">
        <v>3.9725712038873701E-5</v>
      </c>
      <c r="J6267">
        <v>1.51805510577818E-3</v>
      </c>
      <c r="K6267" t="s">
        <v>19001</v>
      </c>
      <c r="L6267">
        <f t="shared" si="97"/>
        <v>-4.3334821624787496</v>
      </c>
      <c r="M6267" t="s">
        <v>18920</v>
      </c>
    </row>
    <row r="6268" spans="1:13" x14ac:dyDescent="0.2">
      <c r="A6268" t="s">
        <v>21103</v>
      </c>
      <c r="B6268" t="s">
        <v>21104</v>
      </c>
      <c r="C6268" t="s">
        <v>21105</v>
      </c>
      <c r="D6268" t="s">
        <v>21106</v>
      </c>
      <c r="E6268">
        <v>3.6738571962376501</v>
      </c>
      <c r="F6268">
        <v>3.72955802788199</v>
      </c>
      <c r="G6268">
        <v>1.00657999961384</v>
      </c>
      <c r="H6268">
        <v>3.70517795834686</v>
      </c>
      <c r="I6268">
        <v>2.1124236831249801E-4</v>
      </c>
      <c r="J6268">
        <v>4.51827959800146E-3</v>
      </c>
      <c r="K6268" t="s">
        <v>19001</v>
      </c>
      <c r="L6268">
        <f t="shared" si="97"/>
        <v>-3.72955802788199</v>
      </c>
      <c r="M6268" t="s">
        <v>18920</v>
      </c>
    </row>
    <row r="6269" spans="1:13" x14ac:dyDescent="0.2">
      <c r="A6269" t="s">
        <v>21107</v>
      </c>
      <c r="B6269" t="s">
        <v>21108</v>
      </c>
      <c r="C6269" t="s">
        <v>21109</v>
      </c>
      <c r="D6269" t="s">
        <v>21110</v>
      </c>
      <c r="E6269">
        <v>3.6717794108948798</v>
      </c>
      <c r="F6269">
        <v>3.5596656390574002</v>
      </c>
      <c r="G6269">
        <v>1.06990171159447</v>
      </c>
      <c r="H6269">
        <v>3.32709593832918</v>
      </c>
      <c r="I6269">
        <v>8.7756154805043003E-4</v>
      </c>
      <c r="J6269">
        <v>1.03963671486428E-2</v>
      </c>
      <c r="K6269" t="s">
        <v>19001</v>
      </c>
      <c r="L6269">
        <f t="shared" si="97"/>
        <v>-3.5596656390574002</v>
      </c>
      <c r="M6269" t="s">
        <v>18920</v>
      </c>
    </row>
    <row r="6270" spans="1:13" x14ac:dyDescent="0.2">
      <c r="A6270" t="s">
        <v>21111</v>
      </c>
      <c r="B6270" t="s">
        <v>21112</v>
      </c>
      <c r="C6270">
        <v>0</v>
      </c>
      <c r="D6270" t="s">
        <v>21113</v>
      </c>
      <c r="E6270">
        <v>3.6140317817349099</v>
      </c>
      <c r="F6270">
        <v>2.23970032634216</v>
      </c>
      <c r="G6270">
        <v>0.75258996978343795</v>
      </c>
      <c r="H6270">
        <v>2.9759901357529901</v>
      </c>
      <c r="I6270">
        <v>2.9204425554157499E-3</v>
      </c>
      <c r="J6270">
        <v>2.3050257622270899E-2</v>
      </c>
      <c r="K6270" t="s">
        <v>19001</v>
      </c>
      <c r="L6270">
        <f t="shared" si="97"/>
        <v>-2.23970032634216</v>
      </c>
      <c r="M6270" t="s">
        <v>18920</v>
      </c>
    </row>
    <row r="6271" spans="1:13" x14ac:dyDescent="0.2">
      <c r="A6271" t="s">
        <v>21114</v>
      </c>
      <c r="B6271" t="s">
        <v>21115</v>
      </c>
      <c r="C6271" t="s">
        <v>21116</v>
      </c>
      <c r="D6271" t="s">
        <v>21117</v>
      </c>
      <c r="E6271">
        <v>3.6117137909558101</v>
      </c>
      <c r="F6271">
        <v>2.3005147964065902</v>
      </c>
      <c r="G6271">
        <v>0.86382087839409105</v>
      </c>
      <c r="H6271">
        <v>2.6631849888641601</v>
      </c>
      <c r="I6271">
        <v>7.7404848011046303E-3</v>
      </c>
      <c r="J6271">
        <v>4.4382084399380302E-2</v>
      </c>
      <c r="K6271" t="s">
        <v>19001</v>
      </c>
      <c r="L6271">
        <f t="shared" si="97"/>
        <v>-2.3005147964065902</v>
      </c>
      <c r="M6271" t="s">
        <v>18920</v>
      </c>
    </row>
    <row r="6272" spans="1:13" x14ac:dyDescent="0.2">
      <c r="A6272" t="s">
        <v>21118</v>
      </c>
      <c r="B6272" t="s">
        <v>21119</v>
      </c>
      <c r="C6272" t="s">
        <v>18006</v>
      </c>
      <c r="D6272" t="s">
        <v>18007</v>
      </c>
      <c r="E6272">
        <v>3.60956107630793</v>
      </c>
      <c r="F6272">
        <v>2.7441924022050301</v>
      </c>
      <c r="G6272">
        <v>0.69877981449946402</v>
      </c>
      <c r="H6272">
        <v>3.9271203106670902</v>
      </c>
      <c r="I6272" s="2">
        <v>8.5968983728259294E-5</v>
      </c>
      <c r="J6272">
        <v>2.4489437319318201E-3</v>
      </c>
      <c r="K6272" t="s">
        <v>19001</v>
      </c>
      <c r="L6272">
        <f t="shared" si="97"/>
        <v>-2.7441924022050301</v>
      </c>
      <c r="M6272" t="s">
        <v>18920</v>
      </c>
    </row>
    <row r="6273" spans="1:13" x14ac:dyDescent="0.2">
      <c r="A6273" t="s">
        <v>21120</v>
      </c>
      <c r="B6273" t="s">
        <v>59</v>
      </c>
      <c r="C6273" t="s">
        <v>512</v>
      </c>
      <c r="D6273" t="s">
        <v>513</v>
      </c>
      <c r="E6273">
        <v>3.59458153917222</v>
      </c>
      <c r="F6273">
        <v>-3.2303218975274799</v>
      </c>
      <c r="G6273">
        <v>0.93880867378462296</v>
      </c>
      <c r="H6273">
        <v>-3.44087351100525</v>
      </c>
      <c r="I6273">
        <v>5.7983952681310395E-4</v>
      </c>
      <c r="J6273">
        <v>8.0173047694431093E-3</v>
      </c>
      <c r="K6273" t="s">
        <v>408</v>
      </c>
      <c r="L6273">
        <f t="shared" si="97"/>
        <v>3.2303218975274799</v>
      </c>
      <c r="M6273" t="s">
        <v>18920</v>
      </c>
    </row>
    <row r="6274" spans="1:13" x14ac:dyDescent="0.2">
      <c r="A6274" t="s">
        <v>21121</v>
      </c>
      <c r="B6274" t="s">
        <v>21122</v>
      </c>
      <c r="C6274" t="s">
        <v>21123</v>
      </c>
      <c r="D6274" t="s">
        <v>21124</v>
      </c>
      <c r="E6274">
        <v>3.5779512819347601</v>
      </c>
      <c r="F6274">
        <v>2.5632599134719301</v>
      </c>
      <c r="G6274">
        <v>0.89722347174036299</v>
      </c>
      <c r="H6274">
        <v>2.8568801354471001</v>
      </c>
      <c r="I6274">
        <v>4.2782736765473797E-3</v>
      </c>
      <c r="J6274">
        <v>2.9942768921889001E-2</v>
      </c>
      <c r="K6274" t="s">
        <v>19001</v>
      </c>
      <c r="L6274">
        <f t="shared" ref="L6274:L6337" si="98">F6274*-1</f>
        <v>-2.5632599134719301</v>
      </c>
      <c r="M6274" t="s">
        <v>18920</v>
      </c>
    </row>
    <row r="6275" spans="1:13" x14ac:dyDescent="0.2">
      <c r="A6275" t="s">
        <v>21125</v>
      </c>
      <c r="B6275" t="s">
        <v>21126</v>
      </c>
      <c r="C6275">
        <v>0</v>
      </c>
      <c r="D6275" t="s">
        <v>21127</v>
      </c>
      <c r="E6275">
        <v>3.5706799061593202</v>
      </c>
      <c r="F6275">
        <v>4.5919763162363498</v>
      </c>
      <c r="G6275">
        <v>1.19761851994446</v>
      </c>
      <c r="H6275">
        <v>3.83425626755447</v>
      </c>
      <c r="I6275">
        <v>1.25944784161261E-4</v>
      </c>
      <c r="J6275">
        <v>3.1571838493545E-3</v>
      </c>
      <c r="K6275" t="s">
        <v>19001</v>
      </c>
      <c r="L6275">
        <f t="shared" si="98"/>
        <v>-4.5919763162363498</v>
      </c>
      <c r="M6275" t="s">
        <v>18920</v>
      </c>
    </row>
    <row r="6276" spans="1:13" x14ac:dyDescent="0.2">
      <c r="A6276" t="s">
        <v>21128</v>
      </c>
      <c r="B6276" t="s">
        <v>316</v>
      </c>
      <c r="C6276" t="s">
        <v>892</v>
      </c>
      <c r="D6276" t="s">
        <v>893</v>
      </c>
      <c r="E6276">
        <v>3.5578253614684399</v>
      </c>
      <c r="F6276">
        <v>2.09996527215685</v>
      </c>
      <c r="G6276">
        <v>0.78074462699784797</v>
      </c>
      <c r="H6276">
        <v>2.6896954516763398</v>
      </c>
      <c r="I6276">
        <v>7.1517253200505801E-3</v>
      </c>
      <c r="J6276">
        <v>4.2123930996952101E-2</v>
      </c>
      <c r="K6276" t="s">
        <v>19001</v>
      </c>
      <c r="L6276">
        <f t="shared" si="98"/>
        <v>-2.09996527215685</v>
      </c>
      <c r="M6276" t="s">
        <v>18920</v>
      </c>
    </row>
    <row r="6277" spans="1:13" x14ac:dyDescent="0.2">
      <c r="A6277" t="s">
        <v>21129</v>
      </c>
      <c r="B6277" t="s">
        <v>21130</v>
      </c>
      <c r="C6277">
        <v>0</v>
      </c>
      <c r="D6277" t="s">
        <v>16542</v>
      </c>
      <c r="E6277">
        <v>3.5506412013619202</v>
      </c>
      <c r="F6277">
        <v>2.9974043018606298</v>
      </c>
      <c r="G6277">
        <v>0.90541368397782596</v>
      </c>
      <c r="H6277">
        <v>3.3105356754626101</v>
      </c>
      <c r="I6277">
        <v>9.3117581452279797E-4</v>
      </c>
      <c r="J6277">
        <v>1.07692222155424E-2</v>
      </c>
      <c r="K6277" t="s">
        <v>19001</v>
      </c>
      <c r="L6277">
        <f t="shared" si="98"/>
        <v>-2.9974043018606298</v>
      </c>
      <c r="M6277" t="s">
        <v>18920</v>
      </c>
    </row>
    <row r="6278" spans="1:13" x14ac:dyDescent="0.2">
      <c r="A6278" t="s">
        <v>21131</v>
      </c>
      <c r="B6278" t="s">
        <v>21132</v>
      </c>
      <c r="C6278" t="s">
        <v>4740</v>
      </c>
      <c r="D6278" t="s">
        <v>21133</v>
      </c>
      <c r="E6278">
        <v>3.5399442130221899</v>
      </c>
      <c r="F6278">
        <v>2.9325830547646201</v>
      </c>
      <c r="G6278">
        <v>0.84183239904472396</v>
      </c>
      <c r="H6278">
        <v>3.4835711456251701</v>
      </c>
      <c r="I6278">
        <v>4.9477159808358198E-4</v>
      </c>
      <c r="J6278">
        <v>7.3826990599757296E-3</v>
      </c>
      <c r="K6278" t="s">
        <v>19001</v>
      </c>
      <c r="L6278">
        <f t="shared" si="98"/>
        <v>-2.9325830547646201</v>
      </c>
      <c r="M6278" t="s">
        <v>18920</v>
      </c>
    </row>
    <row r="6279" spans="1:13" x14ac:dyDescent="0.2">
      <c r="A6279" t="s">
        <v>21134</v>
      </c>
      <c r="B6279" t="s">
        <v>21135</v>
      </c>
      <c r="C6279">
        <v>0</v>
      </c>
      <c r="D6279" t="s">
        <v>21136</v>
      </c>
      <c r="E6279">
        <v>3.5393783095842299</v>
      </c>
      <c r="F6279">
        <v>5.5929617136448799</v>
      </c>
      <c r="G6279">
        <v>1.2703526750706899</v>
      </c>
      <c r="H6279">
        <v>4.4026842493433298</v>
      </c>
      <c r="I6279" s="2">
        <v>1.0691971994079099E-5</v>
      </c>
      <c r="J6279">
        <v>6.9787967856217703E-4</v>
      </c>
      <c r="K6279" t="s">
        <v>19001</v>
      </c>
      <c r="L6279">
        <f t="shared" si="98"/>
        <v>-5.5929617136448799</v>
      </c>
      <c r="M6279" t="s">
        <v>18920</v>
      </c>
    </row>
    <row r="6280" spans="1:13" x14ac:dyDescent="0.2">
      <c r="A6280" t="s">
        <v>21137</v>
      </c>
      <c r="B6280" t="s">
        <v>21138</v>
      </c>
      <c r="C6280">
        <v>0</v>
      </c>
      <c r="D6280" t="s">
        <v>21139</v>
      </c>
      <c r="E6280">
        <v>3.5244827861928898</v>
      </c>
      <c r="F6280">
        <v>2.9335445605277801</v>
      </c>
      <c r="G6280">
        <v>0.85884645993563002</v>
      </c>
      <c r="H6280">
        <v>3.4156798652318399</v>
      </c>
      <c r="I6280">
        <v>6.3622996280430599E-4</v>
      </c>
      <c r="J6280">
        <v>8.5747380148270703E-3</v>
      </c>
      <c r="K6280" t="s">
        <v>19001</v>
      </c>
      <c r="L6280">
        <f t="shared" si="98"/>
        <v>-2.9335445605277801</v>
      </c>
      <c r="M6280" t="s">
        <v>18920</v>
      </c>
    </row>
    <row r="6281" spans="1:13" x14ac:dyDescent="0.2">
      <c r="A6281" t="s">
        <v>21140</v>
      </c>
      <c r="B6281" t="s">
        <v>21141</v>
      </c>
      <c r="C6281">
        <v>0</v>
      </c>
      <c r="D6281" t="s">
        <v>21142</v>
      </c>
      <c r="E6281">
        <v>3.5152456983322602</v>
      </c>
      <c r="F6281">
        <v>3.3884128541070302</v>
      </c>
      <c r="G6281">
        <v>0.99564797863145005</v>
      </c>
      <c r="H6281">
        <v>3.4032237566177899</v>
      </c>
      <c r="I6281">
        <v>6.6595717725623704E-4</v>
      </c>
      <c r="J6281">
        <v>8.8799013401379499E-3</v>
      </c>
      <c r="K6281" t="s">
        <v>19001</v>
      </c>
      <c r="L6281">
        <f t="shared" si="98"/>
        <v>-3.3884128541070302</v>
      </c>
      <c r="M6281" t="s">
        <v>18920</v>
      </c>
    </row>
    <row r="6282" spans="1:13" x14ac:dyDescent="0.2">
      <c r="A6282" t="s">
        <v>21143</v>
      </c>
      <c r="B6282" t="s">
        <v>21144</v>
      </c>
      <c r="C6282" t="s">
        <v>21145</v>
      </c>
      <c r="D6282" t="s">
        <v>21146</v>
      </c>
      <c r="E6282">
        <v>3.4942139558027399</v>
      </c>
      <c r="F6282">
        <v>2.95546673069249</v>
      </c>
      <c r="G6282">
        <v>0.92769561040781001</v>
      </c>
      <c r="H6282">
        <v>3.1858151505031702</v>
      </c>
      <c r="I6282">
        <v>1.4434679330647901E-3</v>
      </c>
      <c r="J6282">
        <v>1.42460055693181E-2</v>
      </c>
      <c r="K6282" t="s">
        <v>19001</v>
      </c>
      <c r="L6282">
        <f t="shared" si="98"/>
        <v>-2.95546673069249</v>
      </c>
      <c r="M6282" t="s">
        <v>18920</v>
      </c>
    </row>
    <row r="6283" spans="1:13" x14ac:dyDescent="0.2">
      <c r="A6283" t="s">
        <v>21147</v>
      </c>
      <c r="B6283" t="s">
        <v>21148</v>
      </c>
      <c r="C6283" t="s">
        <v>21149</v>
      </c>
      <c r="D6283" t="s">
        <v>21150</v>
      </c>
      <c r="E6283">
        <v>3.48904139623665</v>
      </c>
      <c r="F6283">
        <v>2.7166879712066301</v>
      </c>
      <c r="G6283">
        <v>0.84894186823564499</v>
      </c>
      <c r="H6283">
        <v>3.20008715891551</v>
      </c>
      <c r="I6283">
        <v>1.3738603446982901E-3</v>
      </c>
      <c r="J6283">
        <v>1.36666393336891E-2</v>
      </c>
      <c r="K6283" t="s">
        <v>19001</v>
      </c>
      <c r="L6283">
        <f t="shared" si="98"/>
        <v>-2.7166879712066301</v>
      </c>
      <c r="M6283" t="s">
        <v>18920</v>
      </c>
    </row>
    <row r="6284" spans="1:13" x14ac:dyDescent="0.2">
      <c r="A6284" t="s">
        <v>21151</v>
      </c>
      <c r="B6284" t="s">
        <v>21152</v>
      </c>
      <c r="C6284">
        <v>0</v>
      </c>
      <c r="D6284" t="s">
        <v>21153</v>
      </c>
      <c r="E6284">
        <v>3.4844491983130998</v>
      </c>
      <c r="F6284">
        <v>6.0570830019518</v>
      </c>
      <c r="G6284">
        <v>1.9649589191014301</v>
      </c>
      <c r="H6284">
        <v>3.0825494330037699</v>
      </c>
      <c r="I6284">
        <v>2.0523563999034801E-3</v>
      </c>
      <c r="J6284">
        <v>1.814120953201E-2</v>
      </c>
      <c r="K6284" t="s">
        <v>19001</v>
      </c>
      <c r="L6284">
        <f t="shared" si="98"/>
        <v>-6.0570830019518</v>
      </c>
      <c r="M6284" t="s">
        <v>18920</v>
      </c>
    </row>
    <row r="6285" spans="1:13" x14ac:dyDescent="0.2">
      <c r="A6285" t="s">
        <v>21154</v>
      </c>
      <c r="B6285" t="s">
        <v>21155</v>
      </c>
      <c r="C6285" t="s">
        <v>21156</v>
      </c>
      <c r="D6285" t="s">
        <v>21157</v>
      </c>
      <c r="E6285">
        <v>3.4775019260062301</v>
      </c>
      <c r="F6285">
        <v>3.2095677028442999</v>
      </c>
      <c r="G6285">
        <v>0.99441945345135396</v>
      </c>
      <c r="H6285">
        <v>3.22757935970056</v>
      </c>
      <c r="I6285">
        <v>1.2484240610075299E-3</v>
      </c>
      <c r="J6285">
        <v>1.29320224633623E-2</v>
      </c>
      <c r="K6285" t="s">
        <v>19001</v>
      </c>
      <c r="L6285">
        <f t="shared" si="98"/>
        <v>-3.2095677028442999</v>
      </c>
      <c r="M6285" t="s">
        <v>18920</v>
      </c>
    </row>
    <row r="6286" spans="1:13" x14ac:dyDescent="0.2">
      <c r="A6286" t="s">
        <v>21158</v>
      </c>
      <c r="B6286" t="s">
        <v>21159</v>
      </c>
      <c r="C6286" t="s">
        <v>20502</v>
      </c>
      <c r="D6286" t="s">
        <v>21160</v>
      </c>
      <c r="E6286">
        <v>3.4675987039708902</v>
      </c>
      <c r="F6286">
        <v>2.2382982309265498</v>
      </c>
      <c r="G6286">
        <v>0.77408416628715204</v>
      </c>
      <c r="H6286">
        <v>2.8915437473193801</v>
      </c>
      <c r="I6286">
        <v>3.8335421670667299E-3</v>
      </c>
      <c r="J6286">
        <v>2.7710275387551601E-2</v>
      </c>
      <c r="K6286" t="s">
        <v>19001</v>
      </c>
      <c r="L6286">
        <f t="shared" si="98"/>
        <v>-2.2382982309265498</v>
      </c>
      <c r="M6286" t="s">
        <v>18920</v>
      </c>
    </row>
    <row r="6287" spans="1:13" x14ac:dyDescent="0.2">
      <c r="A6287" t="s">
        <v>21161</v>
      </c>
      <c r="B6287" t="s">
        <v>352</v>
      </c>
      <c r="C6287" t="s">
        <v>892</v>
      </c>
      <c r="D6287" t="s">
        <v>952</v>
      </c>
      <c r="E6287">
        <v>3.4637962509931199</v>
      </c>
      <c r="F6287">
        <v>4.3886988829778399</v>
      </c>
      <c r="G6287">
        <v>1.1331606392200999</v>
      </c>
      <c r="H6287">
        <v>3.8729715197294401</v>
      </c>
      <c r="I6287">
        <v>1.07516395843955E-4</v>
      </c>
      <c r="J6287">
        <v>2.8430601382028E-3</v>
      </c>
      <c r="K6287" t="s">
        <v>19001</v>
      </c>
      <c r="L6287">
        <f t="shared" si="98"/>
        <v>-4.3886988829778399</v>
      </c>
      <c r="M6287" t="s">
        <v>18920</v>
      </c>
    </row>
    <row r="6288" spans="1:13" x14ac:dyDescent="0.2">
      <c r="A6288" t="s">
        <v>21162</v>
      </c>
      <c r="B6288" t="s">
        <v>21163</v>
      </c>
      <c r="C6288">
        <v>0</v>
      </c>
      <c r="D6288" t="s">
        <v>21164</v>
      </c>
      <c r="E6288">
        <v>3.4600899318455598</v>
      </c>
      <c r="F6288">
        <v>3.37641343174232</v>
      </c>
      <c r="G6288">
        <v>1.06404274488642</v>
      </c>
      <c r="H6288">
        <v>3.1731934153667201</v>
      </c>
      <c r="I6288">
        <v>1.50772045577027E-3</v>
      </c>
      <c r="J6288">
        <v>1.4626755567046901E-2</v>
      </c>
      <c r="K6288" t="s">
        <v>19001</v>
      </c>
      <c r="L6288">
        <f t="shared" si="98"/>
        <v>-3.37641343174232</v>
      </c>
      <c r="M6288" t="s">
        <v>18920</v>
      </c>
    </row>
    <row r="6289" spans="1:13" x14ac:dyDescent="0.2">
      <c r="A6289" t="s">
        <v>21165</v>
      </c>
      <c r="B6289" t="s">
        <v>21166</v>
      </c>
      <c r="C6289" t="s">
        <v>18372</v>
      </c>
      <c r="D6289" t="s">
        <v>21167</v>
      </c>
      <c r="E6289">
        <v>3.44835473522431</v>
      </c>
      <c r="F6289">
        <v>2.0376479526995301</v>
      </c>
      <c r="G6289">
        <v>0.75377008507489096</v>
      </c>
      <c r="H6289">
        <v>2.7032751671181998</v>
      </c>
      <c r="I6289">
        <v>6.8659880461499302E-3</v>
      </c>
      <c r="J6289">
        <v>4.0824617727914299E-2</v>
      </c>
      <c r="K6289" t="s">
        <v>19001</v>
      </c>
      <c r="L6289">
        <f t="shared" si="98"/>
        <v>-2.0376479526995301</v>
      </c>
      <c r="M6289" t="s">
        <v>18920</v>
      </c>
    </row>
    <row r="6290" spans="1:13" x14ac:dyDescent="0.2">
      <c r="A6290" t="s">
        <v>21168</v>
      </c>
      <c r="B6290" t="s">
        <v>354</v>
      </c>
      <c r="C6290" t="s">
        <v>955</v>
      </c>
      <c r="D6290" t="s">
        <v>956</v>
      </c>
      <c r="E6290">
        <v>3.4392910221846602</v>
      </c>
      <c r="F6290">
        <v>4.2701202659812498</v>
      </c>
      <c r="G6290">
        <v>1.0116071694920901</v>
      </c>
      <c r="H6290">
        <v>4.2211249532021302</v>
      </c>
      <c r="I6290" s="2">
        <v>2.43086135179747E-5</v>
      </c>
      <c r="J6290">
        <v>1.1039281225880299E-3</v>
      </c>
      <c r="K6290" t="s">
        <v>19001</v>
      </c>
      <c r="L6290">
        <f t="shared" si="98"/>
        <v>-4.2701202659812498</v>
      </c>
      <c r="M6290" t="s">
        <v>18920</v>
      </c>
    </row>
    <row r="6291" spans="1:13" x14ac:dyDescent="0.2">
      <c r="A6291" t="s">
        <v>21169</v>
      </c>
      <c r="B6291" t="s">
        <v>21170</v>
      </c>
      <c r="C6291">
        <v>0</v>
      </c>
      <c r="D6291" t="s">
        <v>21171</v>
      </c>
      <c r="E6291">
        <v>3.4097504919661499</v>
      </c>
      <c r="F6291">
        <v>3.7251319062061601</v>
      </c>
      <c r="G6291">
        <v>1.06421004819343</v>
      </c>
      <c r="H6291">
        <v>3.50037280002178</v>
      </c>
      <c r="I6291">
        <v>4.6460791014470002E-4</v>
      </c>
      <c r="J6291">
        <v>7.1540485820069701E-3</v>
      </c>
      <c r="K6291" t="s">
        <v>19001</v>
      </c>
      <c r="L6291">
        <f t="shared" si="98"/>
        <v>-3.7251319062061601</v>
      </c>
      <c r="M6291" t="s">
        <v>18920</v>
      </c>
    </row>
    <row r="6292" spans="1:13" x14ac:dyDescent="0.2">
      <c r="A6292" t="s">
        <v>21172</v>
      </c>
      <c r="B6292" t="s">
        <v>21173</v>
      </c>
      <c r="C6292" t="s">
        <v>21174</v>
      </c>
      <c r="D6292" t="s">
        <v>21175</v>
      </c>
      <c r="E6292">
        <v>3.4092324475623799</v>
      </c>
      <c r="F6292">
        <v>2.86046959312077</v>
      </c>
      <c r="G6292">
        <v>0.85803741026012104</v>
      </c>
      <c r="H6292">
        <v>3.33373528813109</v>
      </c>
      <c r="I6292">
        <v>8.5688164378014701E-4</v>
      </c>
      <c r="J6292">
        <v>1.0307250022207601E-2</v>
      </c>
      <c r="K6292" t="s">
        <v>19001</v>
      </c>
      <c r="L6292">
        <f t="shared" si="98"/>
        <v>-2.86046959312077</v>
      </c>
      <c r="M6292" t="s">
        <v>18920</v>
      </c>
    </row>
    <row r="6293" spans="1:13" x14ac:dyDescent="0.2">
      <c r="A6293" t="s">
        <v>21176</v>
      </c>
      <c r="B6293" t="s">
        <v>21177</v>
      </c>
      <c r="C6293" t="s">
        <v>21178</v>
      </c>
      <c r="D6293" t="s">
        <v>21179</v>
      </c>
      <c r="E6293">
        <v>3.3930796295135499</v>
      </c>
      <c r="F6293">
        <v>2.9102460371017602</v>
      </c>
      <c r="G6293">
        <v>0.85735122716323298</v>
      </c>
      <c r="H6293">
        <v>3.39446185518513</v>
      </c>
      <c r="I6293">
        <v>6.8763618506648204E-4</v>
      </c>
      <c r="J6293">
        <v>8.9744880952781995E-3</v>
      </c>
      <c r="K6293" t="s">
        <v>19001</v>
      </c>
      <c r="L6293">
        <f t="shared" si="98"/>
        <v>-2.9102460371017602</v>
      </c>
      <c r="M6293" t="s">
        <v>18920</v>
      </c>
    </row>
    <row r="6294" spans="1:13" x14ac:dyDescent="0.2">
      <c r="A6294" t="s">
        <v>21180</v>
      </c>
      <c r="B6294" t="s">
        <v>21181</v>
      </c>
      <c r="C6294" t="s">
        <v>21182</v>
      </c>
      <c r="D6294" t="s">
        <v>21183</v>
      </c>
      <c r="E6294">
        <v>3.3886561477883501</v>
      </c>
      <c r="F6294">
        <v>3.38979876839189</v>
      </c>
      <c r="G6294">
        <v>0.89483122299218898</v>
      </c>
      <c r="H6294">
        <v>3.7881990271381998</v>
      </c>
      <c r="I6294">
        <v>1.51743271582215E-4</v>
      </c>
      <c r="J6294">
        <v>3.61587484032602E-3</v>
      </c>
      <c r="K6294" t="s">
        <v>19001</v>
      </c>
      <c r="L6294">
        <f t="shared" si="98"/>
        <v>-3.38979876839189</v>
      </c>
      <c r="M6294" t="s">
        <v>18920</v>
      </c>
    </row>
    <row r="6295" spans="1:13" x14ac:dyDescent="0.2">
      <c r="A6295" t="s">
        <v>21184</v>
      </c>
      <c r="B6295" t="s">
        <v>21185</v>
      </c>
      <c r="C6295" t="s">
        <v>12258</v>
      </c>
      <c r="D6295" t="s">
        <v>21186</v>
      </c>
      <c r="E6295">
        <v>3.3688154621698598</v>
      </c>
      <c r="F6295">
        <v>3.38779898292628</v>
      </c>
      <c r="G6295">
        <v>0.96704908800234801</v>
      </c>
      <c r="H6295">
        <v>3.50323372924586</v>
      </c>
      <c r="I6295">
        <v>4.59645948324486E-4</v>
      </c>
      <c r="J6295">
        <v>7.09507674421073E-3</v>
      </c>
      <c r="K6295" t="s">
        <v>19001</v>
      </c>
      <c r="L6295">
        <f t="shared" si="98"/>
        <v>-3.38779898292628</v>
      </c>
      <c r="M6295" t="s">
        <v>18920</v>
      </c>
    </row>
    <row r="6296" spans="1:13" x14ac:dyDescent="0.2">
      <c r="A6296" t="s">
        <v>21187</v>
      </c>
      <c r="B6296" t="s">
        <v>21188</v>
      </c>
      <c r="C6296">
        <v>0</v>
      </c>
      <c r="D6296" t="s">
        <v>21189</v>
      </c>
      <c r="E6296">
        <v>3.3546012970738701</v>
      </c>
      <c r="F6296">
        <v>2.96389713148162</v>
      </c>
      <c r="G6296">
        <v>0.97011640755453998</v>
      </c>
      <c r="H6296">
        <v>3.0551974055907198</v>
      </c>
      <c r="I6296">
        <v>2.2491243138032498E-3</v>
      </c>
      <c r="J6296">
        <v>1.92275390969904E-2</v>
      </c>
      <c r="K6296" t="s">
        <v>19001</v>
      </c>
      <c r="L6296">
        <f t="shared" si="98"/>
        <v>-2.96389713148162</v>
      </c>
      <c r="M6296" t="s">
        <v>18920</v>
      </c>
    </row>
    <row r="6297" spans="1:13" x14ac:dyDescent="0.2">
      <c r="A6297" t="s">
        <v>21190</v>
      </c>
      <c r="B6297" t="s">
        <v>252</v>
      </c>
      <c r="C6297" t="s">
        <v>725</v>
      </c>
      <c r="D6297" t="s">
        <v>793</v>
      </c>
      <c r="E6297">
        <v>3.35011779124387</v>
      </c>
      <c r="F6297">
        <v>2.2976316590186401</v>
      </c>
      <c r="G6297">
        <v>0.82000108208369704</v>
      </c>
      <c r="H6297">
        <v>2.8019861305306502</v>
      </c>
      <c r="I6297">
        <v>5.0789057072445198E-3</v>
      </c>
      <c r="J6297">
        <v>3.3469507957204402E-2</v>
      </c>
      <c r="K6297" t="s">
        <v>19001</v>
      </c>
      <c r="L6297">
        <f t="shared" si="98"/>
        <v>-2.2976316590186401</v>
      </c>
      <c r="M6297" t="s">
        <v>18920</v>
      </c>
    </row>
    <row r="6298" spans="1:13" x14ac:dyDescent="0.2">
      <c r="A6298" t="s">
        <v>21191</v>
      </c>
      <c r="B6298" t="s">
        <v>21192</v>
      </c>
      <c r="C6298">
        <v>0</v>
      </c>
      <c r="D6298" t="s">
        <v>21193</v>
      </c>
      <c r="E6298">
        <v>3.3436954404867198</v>
      </c>
      <c r="F6298">
        <v>5.3839214176416501</v>
      </c>
      <c r="G6298">
        <v>1.3693985539736599</v>
      </c>
      <c r="H6298">
        <v>3.9315956644023098</v>
      </c>
      <c r="I6298" s="2">
        <v>8.43839046855401E-5</v>
      </c>
      <c r="J6298">
        <v>2.4435561424692299E-3</v>
      </c>
      <c r="K6298" t="s">
        <v>19001</v>
      </c>
      <c r="L6298">
        <f t="shared" si="98"/>
        <v>-5.3839214176416501</v>
      </c>
      <c r="M6298" t="s">
        <v>18920</v>
      </c>
    </row>
    <row r="6299" spans="1:13" x14ac:dyDescent="0.2">
      <c r="A6299" t="s">
        <v>21194</v>
      </c>
      <c r="B6299" t="s">
        <v>21195</v>
      </c>
      <c r="C6299">
        <v>0</v>
      </c>
      <c r="D6299" t="s">
        <v>21196</v>
      </c>
      <c r="E6299">
        <v>3.3390373531567099</v>
      </c>
      <c r="F6299">
        <v>4.3536670472489698</v>
      </c>
      <c r="G6299">
        <v>1.1284834947309099</v>
      </c>
      <c r="H6299">
        <v>3.85798026074553</v>
      </c>
      <c r="I6299">
        <v>1.14327878693177E-4</v>
      </c>
      <c r="J6299">
        <v>2.9729992355607602E-3</v>
      </c>
      <c r="K6299" t="s">
        <v>19001</v>
      </c>
      <c r="L6299">
        <f t="shared" si="98"/>
        <v>-4.3536670472489698</v>
      </c>
      <c r="M6299" t="s">
        <v>18920</v>
      </c>
    </row>
    <row r="6300" spans="1:13" x14ac:dyDescent="0.2">
      <c r="A6300" t="s">
        <v>21197</v>
      </c>
      <c r="B6300" t="s">
        <v>21198</v>
      </c>
      <c r="C6300">
        <v>0</v>
      </c>
      <c r="D6300" t="s">
        <v>21199</v>
      </c>
      <c r="E6300">
        <v>3.33220917774082</v>
      </c>
      <c r="F6300">
        <v>3.614549311223</v>
      </c>
      <c r="G6300">
        <v>1.06960503197798</v>
      </c>
      <c r="H6300">
        <v>3.37933087743497</v>
      </c>
      <c r="I6300">
        <v>7.2662498649951395E-4</v>
      </c>
      <c r="J6300">
        <v>9.1440939566113499E-3</v>
      </c>
      <c r="K6300" t="s">
        <v>19001</v>
      </c>
      <c r="L6300">
        <f t="shared" si="98"/>
        <v>-3.614549311223</v>
      </c>
      <c r="M6300" t="s">
        <v>18920</v>
      </c>
    </row>
    <row r="6301" spans="1:13" x14ac:dyDescent="0.2">
      <c r="A6301" t="s">
        <v>21200</v>
      </c>
      <c r="B6301" t="s">
        <v>21201</v>
      </c>
      <c r="C6301" t="s">
        <v>15419</v>
      </c>
      <c r="D6301" t="s">
        <v>15420</v>
      </c>
      <c r="E6301">
        <v>3.3216998975910998</v>
      </c>
      <c r="F6301">
        <v>3.60826570668937</v>
      </c>
      <c r="G6301">
        <v>1.06747092413417</v>
      </c>
      <c r="H6301">
        <v>3.38020045802751</v>
      </c>
      <c r="I6301">
        <v>7.2432980480699298E-4</v>
      </c>
      <c r="J6301">
        <v>9.1440939566113499E-3</v>
      </c>
      <c r="K6301" t="s">
        <v>19001</v>
      </c>
      <c r="L6301">
        <f t="shared" si="98"/>
        <v>-3.60826570668937</v>
      </c>
      <c r="M6301" t="s">
        <v>18920</v>
      </c>
    </row>
    <row r="6302" spans="1:13" x14ac:dyDescent="0.2">
      <c r="A6302" t="s">
        <v>21202</v>
      </c>
      <c r="B6302" t="s">
        <v>21203</v>
      </c>
      <c r="C6302">
        <v>0</v>
      </c>
      <c r="D6302" t="s">
        <v>18651</v>
      </c>
      <c r="E6302">
        <v>3.31252804468597</v>
      </c>
      <c r="F6302">
        <v>3.3691146603479001</v>
      </c>
      <c r="G6302">
        <v>0.85566553769217801</v>
      </c>
      <c r="H6302">
        <v>3.9374200688679899</v>
      </c>
      <c r="I6302" s="2">
        <v>8.2362353613365906E-5</v>
      </c>
      <c r="J6302">
        <v>2.4241010070733902E-3</v>
      </c>
      <c r="K6302" t="s">
        <v>19001</v>
      </c>
      <c r="L6302">
        <f t="shared" si="98"/>
        <v>-3.3691146603479001</v>
      </c>
      <c r="M6302" t="s">
        <v>18920</v>
      </c>
    </row>
    <row r="6303" spans="1:13" x14ac:dyDescent="0.2">
      <c r="A6303" t="s">
        <v>21204</v>
      </c>
      <c r="B6303" t="s">
        <v>21205</v>
      </c>
      <c r="C6303" t="s">
        <v>21206</v>
      </c>
      <c r="D6303" t="s">
        <v>21207</v>
      </c>
      <c r="E6303">
        <v>3.2770713117747601</v>
      </c>
      <c r="F6303">
        <v>3.0280242221177001</v>
      </c>
      <c r="G6303">
        <v>0.97522055313591005</v>
      </c>
      <c r="H6303">
        <v>3.1049635001854901</v>
      </c>
      <c r="I6303">
        <v>1.9030250649229299E-3</v>
      </c>
      <c r="J6303">
        <v>1.7239726225703699E-2</v>
      </c>
      <c r="K6303" t="s">
        <v>19001</v>
      </c>
      <c r="L6303">
        <f t="shared" si="98"/>
        <v>-3.0280242221177001</v>
      </c>
      <c r="M6303" t="s">
        <v>18920</v>
      </c>
    </row>
    <row r="6304" spans="1:13" x14ac:dyDescent="0.2">
      <c r="A6304" t="s">
        <v>21208</v>
      </c>
      <c r="B6304" t="s">
        <v>21209</v>
      </c>
      <c r="C6304">
        <v>0</v>
      </c>
      <c r="D6304" t="s">
        <v>21210</v>
      </c>
      <c r="E6304">
        <v>3.2717345742179198</v>
      </c>
      <c r="F6304">
        <v>3.6648432859439102</v>
      </c>
      <c r="G6304">
        <v>1.03446479608414</v>
      </c>
      <c r="H6304">
        <v>3.5427433585142598</v>
      </c>
      <c r="I6304">
        <v>3.9598786830423802E-4</v>
      </c>
      <c r="J6304">
        <v>6.4014808159019798E-3</v>
      </c>
      <c r="K6304" t="s">
        <v>19001</v>
      </c>
      <c r="L6304">
        <f t="shared" si="98"/>
        <v>-3.6648432859439102</v>
      </c>
      <c r="M6304" t="s">
        <v>18920</v>
      </c>
    </row>
    <row r="6305" spans="1:13" x14ac:dyDescent="0.2">
      <c r="A6305" t="s">
        <v>21211</v>
      </c>
      <c r="B6305" t="s">
        <v>21212</v>
      </c>
      <c r="C6305">
        <v>0</v>
      </c>
      <c r="D6305" t="s">
        <v>21213</v>
      </c>
      <c r="E6305">
        <v>3.2672230808975602</v>
      </c>
      <c r="F6305">
        <v>3.3805008625901598</v>
      </c>
      <c r="G6305">
        <v>0.94269765554910201</v>
      </c>
      <c r="H6305">
        <v>3.5859862838219199</v>
      </c>
      <c r="I6305">
        <v>3.3580660926829799E-4</v>
      </c>
      <c r="J6305">
        <v>5.9115169109112999E-3</v>
      </c>
      <c r="K6305" t="s">
        <v>19001</v>
      </c>
      <c r="L6305">
        <f t="shared" si="98"/>
        <v>-3.3805008625901598</v>
      </c>
      <c r="M6305" t="s">
        <v>18920</v>
      </c>
    </row>
    <row r="6306" spans="1:13" x14ac:dyDescent="0.2">
      <c r="A6306" t="s">
        <v>21214</v>
      </c>
      <c r="B6306" t="s">
        <v>21215</v>
      </c>
      <c r="C6306" t="s">
        <v>16228</v>
      </c>
      <c r="D6306" t="s">
        <v>16229</v>
      </c>
      <c r="E6306">
        <v>3.2553410067322002</v>
      </c>
      <c r="F6306">
        <v>4.11359233288431</v>
      </c>
      <c r="G6306">
        <v>1.1462706942518801</v>
      </c>
      <c r="H6306">
        <v>3.5886744322370401</v>
      </c>
      <c r="I6306">
        <v>3.3236358378359201E-4</v>
      </c>
      <c r="J6306">
        <v>5.88031352283995E-3</v>
      </c>
      <c r="K6306" t="s">
        <v>19001</v>
      </c>
      <c r="L6306">
        <f t="shared" si="98"/>
        <v>-4.11359233288431</v>
      </c>
      <c r="M6306" t="s">
        <v>18920</v>
      </c>
    </row>
    <row r="6307" spans="1:13" x14ac:dyDescent="0.2">
      <c r="A6307" t="s">
        <v>21216</v>
      </c>
      <c r="B6307" t="s">
        <v>21217</v>
      </c>
      <c r="C6307" t="s">
        <v>4503</v>
      </c>
      <c r="D6307" t="s">
        <v>21218</v>
      </c>
      <c r="E6307">
        <v>3.25137525311772</v>
      </c>
      <c r="F6307">
        <v>-3.5469692936169199</v>
      </c>
      <c r="G6307">
        <v>0.91083845512290096</v>
      </c>
      <c r="H6307">
        <v>-3.8941804374501499</v>
      </c>
      <c r="I6307" s="2">
        <v>9.8531289195085504E-5</v>
      </c>
      <c r="J6307">
        <v>2.7083139885333402E-3</v>
      </c>
      <c r="K6307" t="s">
        <v>408</v>
      </c>
      <c r="L6307">
        <f t="shared" si="98"/>
        <v>3.5469692936169199</v>
      </c>
      <c r="M6307" t="s">
        <v>18920</v>
      </c>
    </row>
    <row r="6308" spans="1:13" x14ac:dyDescent="0.2">
      <c r="A6308" t="s">
        <v>21219</v>
      </c>
      <c r="B6308" t="s">
        <v>21220</v>
      </c>
      <c r="C6308" t="s">
        <v>17868</v>
      </c>
      <c r="D6308" t="s">
        <v>21221</v>
      </c>
      <c r="E6308">
        <v>3.2310358684464</v>
      </c>
      <c r="F6308">
        <v>4.5440532293932101</v>
      </c>
      <c r="G6308">
        <v>1.3232084411756799</v>
      </c>
      <c r="H6308">
        <v>3.4341174738545299</v>
      </c>
      <c r="I6308">
        <v>5.9448649500634004E-4</v>
      </c>
      <c r="J6308">
        <v>8.1702782109752906E-3</v>
      </c>
      <c r="K6308" t="s">
        <v>19001</v>
      </c>
      <c r="L6308">
        <f t="shared" si="98"/>
        <v>-4.5440532293932101</v>
      </c>
      <c r="M6308" t="s">
        <v>18920</v>
      </c>
    </row>
    <row r="6309" spans="1:13" x14ac:dyDescent="0.2">
      <c r="A6309" t="s">
        <v>21222</v>
      </c>
      <c r="B6309" t="s">
        <v>21223</v>
      </c>
      <c r="C6309" t="s">
        <v>11841</v>
      </c>
      <c r="D6309" t="s">
        <v>11842</v>
      </c>
      <c r="E6309">
        <v>3.2194997775026799</v>
      </c>
      <c r="F6309">
        <v>2.2077522411539401</v>
      </c>
      <c r="G6309">
        <v>0.83341086052766999</v>
      </c>
      <c r="H6309">
        <v>2.6490562407071399</v>
      </c>
      <c r="I6309">
        <v>8.0716898033765996E-3</v>
      </c>
      <c r="J6309">
        <v>4.5944850134206301E-2</v>
      </c>
      <c r="K6309" t="s">
        <v>19001</v>
      </c>
      <c r="L6309">
        <f t="shared" si="98"/>
        <v>-2.2077522411539401</v>
      </c>
      <c r="M6309" t="s">
        <v>18920</v>
      </c>
    </row>
    <row r="6310" spans="1:13" x14ac:dyDescent="0.2">
      <c r="A6310" t="s">
        <v>21224</v>
      </c>
      <c r="B6310" t="s">
        <v>378</v>
      </c>
      <c r="C6310" t="s">
        <v>984</v>
      </c>
      <c r="D6310" t="s">
        <v>985</v>
      </c>
      <c r="E6310">
        <v>3.2018180662018798</v>
      </c>
      <c r="F6310">
        <v>2.34966143670488</v>
      </c>
      <c r="G6310">
        <v>0.85754218838533303</v>
      </c>
      <c r="H6310">
        <v>2.7399951495436699</v>
      </c>
      <c r="I6310">
        <v>6.1440091088260096E-3</v>
      </c>
      <c r="J6310">
        <v>3.8047929925901801E-2</v>
      </c>
      <c r="K6310" t="s">
        <v>19001</v>
      </c>
      <c r="L6310">
        <f t="shared" si="98"/>
        <v>-2.34966143670488</v>
      </c>
      <c r="M6310" t="s">
        <v>18920</v>
      </c>
    </row>
    <row r="6311" spans="1:13" x14ac:dyDescent="0.2">
      <c r="A6311" t="s">
        <v>21225</v>
      </c>
      <c r="B6311" t="s">
        <v>120</v>
      </c>
      <c r="C6311">
        <v>0</v>
      </c>
      <c r="D6311" t="s">
        <v>595</v>
      </c>
      <c r="E6311">
        <v>3.1841352223225199</v>
      </c>
      <c r="F6311">
        <v>3.8624483408787</v>
      </c>
      <c r="G6311">
        <v>1.0827788892783601</v>
      </c>
      <c r="H6311">
        <v>3.5671625842769199</v>
      </c>
      <c r="I6311">
        <v>3.60867596895473E-4</v>
      </c>
      <c r="J6311">
        <v>6.1123168371457499E-3</v>
      </c>
      <c r="K6311" t="s">
        <v>19001</v>
      </c>
      <c r="L6311">
        <f t="shared" si="98"/>
        <v>-3.8624483408787</v>
      </c>
      <c r="M6311" t="s">
        <v>18920</v>
      </c>
    </row>
    <row r="6312" spans="1:13" x14ac:dyDescent="0.2">
      <c r="A6312" t="s">
        <v>21226</v>
      </c>
      <c r="B6312" t="s">
        <v>395</v>
      </c>
      <c r="C6312" t="s">
        <v>1008</v>
      </c>
      <c r="D6312" t="s">
        <v>1009</v>
      </c>
      <c r="E6312">
        <v>3.17966726193879</v>
      </c>
      <c r="F6312">
        <v>3.1846290322230502</v>
      </c>
      <c r="G6312">
        <v>1.0598701534194299</v>
      </c>
      <c r="H6312">
        <v>3.0047350818858001</v>
      </c>
      <c r="I6312">
        <v>2.6581225810616799E-3</v>
      </c>
      <c r="J6312">
        <v>2.17189755091441E-2</v>
      </c>
      <c r="K6312" t="s">
        <v>19001</v>
      </c>
      <c r="L6312">
        <f t="shared" si="98"/>
        <v>-3.1846290322230502</v>
      </c>
      <c r="M6312" t="s">
        <v>18920</v>
      </c>
    </row>
    <row r="6313" spans="1:13" x14ac:dyDescent="0.2">
      <c r="A6313" t="s">
        <v>21227</v>
      </c>
      <c r="B6313" t="s">
        <v>21228</v>
      </c>
      <c r="C6313" t="s">
        <v>3927</v>
      </c>
      <c r="D6313" t="s">
        <v>21229</v>
      </c>
      <c r="E6313">
        <v>3.1705406579331301</v>
      </c>
      <c r="F6313">
        <v>2.5126657729469599</v>
      </c>
      <c r="G6313">
        <v>0.80395070840701099</v>
      </c>
      <c r="H6313">
        <v>3.1253977969939002</v>
      </c>
      <c r="I6313">
        <v>1.77564760186848E-3</v>
      </c>
      <c r="J6313">
        <v>1.64374565746566E-2</v>
      </c>
      <c r="K6313" t="s">
        <v>19001</v>
      </c>
      <c r="L6313">
        <f t="shared" si="98"/>
        <v>-2.5126657729469599</v>
      </c>
      <c r="M6313" t="s">
        <v>18920</v>
      </c>
    </row>
    <row r="6314" spans="1:13" x14ac:dyDescent="0.2">
      <c r="A6314" t="s">
        <v>21230</v>
      </c>
      <c r="B6314" t="s">
        <v>21231</v>
      </c>
      <c r="C6314" t="s">
        <v>10949</v>
      </c>
      <c r="D6314" t="s">
        <v>16673</v>
      </c>
      <c r="E6314">
        <v>3.1477846508636298</v>
      </c>
      <c r="F6314">
        <v>3.49516583209564</v>
      </c>
      <c r="G6314">
        <v>0.97302225837550105</v>
      </c>
      <c r="H6314">
        <v>3.59207181748438</v>
      </c>
      <c r="I6314">
        <v>3.28059405916906E-4</v>
      </c>
      <c r="J6314">
        <v>5.8469875776243404E-3</v>
      </c>
      <c r="K6314" t="s">
        <v>19001</v>
      </c>
      <c r="L6314">
        <f t="shared" si="98"/>
        <v>-3.49516583209564</v>
      </c>
      <c r="M6314" t="s">
        <v>18920</v>
      </c>
    </row>
    <row r="6315" spans="1:13" x14ac:dyDescent="0.2">
      <c r="A6315" t="s">
        <v>21232</v>
      </c>
      <c r="B6315" t="s">
        <v>21233</v>
      </c>
      <c r="C6315" t="s">
        <v>21234</v>
      </c>
      <c r="D6315" t="s">
        <v>21235</v>
      </c>
      <c r="E6315">
        <v>3.14143622493421</v>
      </c>
      <c r="F6315">
        <v>2.8399026897679001</v>
      </c>
      <c r="G6315">
        <v>1.00565265309254</v>
      </c>
      <c r="H6315">
        <v>2.8239399369501501</v>
      </c>
      <c r="I6315">
        <v>4.74372736183878E-3</v>
      </c>
      <c r="J6315">
        <v>3.1912032243924401E-2</v>
      </c>
      <c r="K6315" t="s">
        <v>19001</v>
      </c>
      <c r="L6315">
        <f t="shared" si="98"/>
        <v>-2.8399026897679001</v>
      </c>
      <c r="M6315" t="s">
        <v>18920</v>
      </c>
    </row>
    <row r="6316" spans="1:13" x14ac:dyDescent="0.2">
      <c r="A6316" t="s">
        <v>21236</v>
      </c>
      <c r="B6316" t="s">
        <v>21237</v>
      </c>
      <c r="C6316">
        <v>0</v>
      </c>
      <c r="D6316" t="s">
        <v>21238</v>
      </c>
      <c r="E6316">
        <v>3.1339294581989101</v>
      </c>
      <c r="F6316">
        <v>2.9380091671092599</v>
      </c>
      <c r="G6316">
        <v>1.07895358189805</v>
      </c>
      <c r="H6316">
        <v>2.7230172051895098</v>
      </c>
      <c r="I6316">
        <v>6.4688688869143198E-3</v>
      </c>
      <c r="J6316">
        <v>3.9436188048922197E-2</v>
      </c>
      <c r="K6316" t="s">
        <v>19001</v>
      </c>
      <c r="L6316">
        <f t="shared" si="98"/>
        <v>-2.9380091671092599</v>
      </c>
      <c r="M6316" t="s">
        <v>18920</v>
      </c>
    </row>
    <row r="6317" spans="1:13" x14ac:dyDescent="0.2">
      <c r="A6317" t="s">
        <v>21239</v>
      </c>
      <c r="B6317" t="s">
        <v>21240</v>
      </c>
      <c r="C6317" t="s">
        <v>11806</v>
      </c>
      <c r="D6317" t="s">
        <v>21241</v>
      </c>
      <c r="E6317">
        <v>3.1329690609501601</v>
      </c>
      <c r="F6317">
        <v>2.37365729152837</v>
      </c>
      <c r="G6317">
        <v>0.72861877479187998</v>
      </c>
      <c r="H6317">
        <v>3.2577492835075099</v>
      </c>
      <c r="I6317">
        <v>1.1229957559895599E-3</v>
      </c>
      <c r="J6317">
        <v>1.19284989877739E-2</v>
      </c>
      <c r="K6317" t="s">
        <v>19001</v>
      </c>
      <c r="L6317">
        <f t="shared" si="98"/>
        <v>-2.37365729152837</v>
      </c>
      <c r="M6317" t="s">
        <v>18920</v>
      </c>
    </row>
    <row r="6318" spans="1:13" x14ac:dyDescent="0.2">
      <c r="A6318" t="s">
        <v>21242</v>
      </c>
      <c r="B6318" t="s">
        <v>21243</v>
      </c>
      <c r="C6318" t="s">
        <v>14561</v>
      </c>
      <c r="D6318" t="s">
        <v>21244</v>
      </c>
      <c r="E6318">
        <v>3.1314719954798602</v>
      </c>
      <c r="F6318">
        <v>2.2408612753032999</v>
      </c>
      <c r="G6318">
        <v>0.85198848710526798</v>
      </c>
      <c r="H6318">
        <v>2.63015440844381</v>
      </c>
      <c r="I6318">
        <v>8.5346094488053005E-3</v>
      </c>
      <c r="J6318">
        <v>4.75857628253228E-2</v>
      </c>
      <c r="K6318" t="s">
        <v>19001</v>
      </c>
      <c r="L6318">
        <f t="shared" si="98"/>
        <v>-2.2408612753032999</v>
      </c>
      <c r="M6318" t="s">
        <v>18920</v>
      </c>
    </row>
    <row r="6319" spans="1:13" x14ac:dyDescent="0.2">
      <c r="A6319" t="s">
        <v>21245</v>
      </c>
      <c r="B6319" t="s">
        <v>21246</v>
      </c>
      <c r="C6319">
        <v>0</v>
      </c>
      <c r="D6319" t="s">
        <v>21247</v>
      </c>
      <c r="E6319">
        <v>3.1253304517190101</v>
      </c>
      <c r="F6319">
        <v>2.84099944576821</v>
      </c>
      <c r="G6319">
        <v>0.79989194904468497</v>
      </c>
      <c r="H6319">
        <v>3.55172901685187</v>
      </c>
      <c r="I6319">
        <v>3.8270878124289399E-4</v>
      </c>
      <c r="J6319">
        <v>6.2874081487742199E-3</v>
      </c>
      <c r="K6319" t="s">
        <v>19001</v>
      </c>
      <c r="L6319">
        <f t="shared" si="98"/>
        <v>-2.84099944576821</v>
      </c>
      <c r="M6319" t="s">
        <v>18920</v>
      </c>
    </row>
    <row r="6320" spans="1:13" x14ac:dyDescent="0.2">
      <c r="A6320" t="s">
        <v>21248</v>
      </c>
      <c r="B6320" t="s">
        <v>369</v>
      </c>
      <c r="C6320" t="s">
        <v>912</v>
      </c>
      <c r="D6320" t="s">
        <v>974</v>
      </c>
      <c r="E6320">
        <v>3.1208541342848699</v>
      </c>
      <c r="F6320">
        <v>-2.6979262381304201</v>
      </c>
      <c r="G6320">
        <v>0.77635875516791397</v>
      </c>
      <c r="H6320">
        <v>-3.47510248344775</v>
      </c>
      <c r="I6320">
        <v>5.1065821936688402E-4</v>
      </c>
      <c r="J6320">
        <v>7.4962217040322604E-3</v>
      </c>
      <c r="K6320" t="s">
        <v>408</v>
      </c>
      <c r="L6320">
        <f t="shared" si="98"/>
        <v>2.6979262381304201</v>
      </c>
      <c r="M6320" t="s">
        <v>18920</v>
      </c>
    </row>
    <row r="6321" spans="1:13" x14ac:dyDescent="0.2">
      <c r="A6321" t="s">
        <v>21249</v>
      </c>
      <c r="B6321" t="s">
        <v>21250</v>
      </c>
      <c r="C6321">
        <v>0</v>
      </c>
      <c r="D6321" t="s">
        <v>20839</v>
      </c>
      <c r="E6321">
        <v>3.12002044624094</v>
      </c>
      <c r="F6321">
        <v>4.1243792050474601</v>
      </c>
      <c r="G6321">
        <v>1.1601344037826999</v>
      </c>
      <c r="H6321">
        <v>3.5550874033212301</v>
      </c>
      <c r="I6321">
        <v>3.7785346091901703E-4</v>
      </c>
      <c r="J6321">
        <v>6.2652379076215898E-3</v>
      </c>
      <c r="K6321" t="s">
        <v>19001</v>
      </c>
      <c r="L6321">
        <f t="shared" si="98"/>
        <v>-4.1243792050474601</v>
      </c>
      <c r="M6321" t="s">
        <v>18920</v>
      </c>
    </row>
    <row r="6322" spans="1:13" x14ac:dyDescent="0.2">
      <c r="A6322" t="s">
        <v>21251</v>
      </c>
      <c r="B6322" t="s">
        <v>21252</v>
      </c>
      <c r="C6322">
        <v>0</v>
      </c>
      <c r="D6322" t="s">
        <v>21253</v>
      </c>
      <c r="E6322">
        <v>3.1184463457187399</v>
      </c>
      <c r="F6322">
        <v>3.8100679838379601</v>
      </c>
      <c r="G6322">
        <v>1.03256637414557</v>
      </c>
      <c r="H6322">
        <v>3.6899012782502401</v>
      </c>
      <c r="I6322">
        <v>2.24341094886754E-4</v>
      </c>
      <c r="J6322">
        <v>4.6203349982780603E-3</v>
      </c>
      <c r="K6322" t="s">
        <v>19001</v>
      </c>
      <c r="L6322">
        <f t="shared" si="98"/>
        <v>-3.8100679838379601</v>
      </c>
      <c r="M6322" t="s">
        <v>18920</v>
      </c>
    </row>
    <row r="6323" spans="1:13" x14ac:dyDescent="0.2">
      <c r="A6323" t="s">
        <v>21254</v>
      </c>
      <c r="B6323" t="s">
        <v>21255</v>
      </c>
      <c r="C6323" t="s">
        <v>11267</v>
      </c>
      <c r="D6323" t="s">
        <v>21256</v>
      </c>
      <c r="E6323">
        <v>3.1176780996790399</v>
      </c>
      <c r="F6323">
        <v>6.46163354571389</v>
      </c>
      <c r="G6323">
        <v>1.40674760372826</v>
      </c>
      <c r="H6323">
        <v>4.5933140590314903</v>
      </c>
      <c r="I6323" s="2">
        <v>4.3626174368422503E-6</v>
      </c>
      <c r="J6323">
        <v>3.7683954193801201E-4</v>
      </c>
      <c r="K6323" t="s">
        <v>19001</v>
      </c>
      <c r="L6323">
        <f t="shared" si="98"/>
        <v>-6.46163354571389</v>
      </c>
      <c r="M6323" t="s">
        <v>18920</v>
      </c>
    </row>
    <row r="6324" spans="1:13" x14ac:dyDescent="0.2">
      <c r="A6324" t="s">
        <v>21257</v>
      </c>
      <c r="B6324" t="s">
        <v>21258</v>
      </c>
      <c r="C6324" t="s">
        <v>9405</v>
      </c>
      <c r="D6324" t="s">
        <v>18231</v>
      </c>
      <c r="E6324">
        <v>3.1146869170779299</v>
      </c>
      <c r="F6324">
        <v>3.85103704091792</v>
      </c>
      <c r="G6324">
        <v>1.0865199835534001</v>
      </c>
      <c r="H6324">
        <v>3.5443775532994102</v>
      </c>
      <c r="I6324">
        <v>3.9354125423319902E-4</v>
      </c>
      <c r="J6324">
        <v>6.4014808159019798E-3</v>
      </c>
      <c r="K6324" t="s">
        <v>19001</v>
      </c>
      <c r="L6324">
        <f t="shared" si="98"/>
        <v>-3.85103704091792</v>
      </c>
      <c r="M6324" t="s">
        <v>18920</v>
      </c>
    </row>
    <row r="6325" spans="1:13" x14ac:dyDescent="0.2">
      <c r="A6325" t="s">
        <v>21259</v>
      </c>
      <c r="B6325" t="s">
        <v>21260</v>
      </c>
      <c r="C6325">
        <v>0</v>
      </c>
      <c r="D6325" t="s">
        <v>21261</v>
      </c>
      <c r="E6325">
        <v>3.1082623788527002</v>
      </c>
      <c r="F6325">
        <v>5.4457309966887397</v>
      </c>
      <c r="G6325">
        <v>1.13652827734174</v>
      </c>
      <c r="H6325">
        <v>4.7915490580013902</v>
      </c>
      <c r="I6325" s="2">
        <v>1.6549854162453701E-6</v>
      </c>
      <c r="J6325">
        <v>2.0053913814034E-4</v>
      </c>
      <c r="K6325" t="s">
        <v>19001</v>
      </c>
      <c r="L6325">
        <f t="shared" si="98"/>
        <v>-5.4457309966887397</v>
      </c>
      <c r="M6325" t="s">
        <v>18920</v>
      </c>
    </row>
    <row r="6326" spans="1:13" x14ac:dyDescent="0.2">
      <c r="A6326" t="s">
        <v>21262</v>
      </c>
      <c r="B6326" t="s">
        <v>21263</v>
      </c>
      <c r="C6326" t="s">
        <v>21264</v>
      </c>
      <c r="D6326" t="s">
        <v>21265</v>
      </c>
      <c r="E6326">
        <v>3.1044305415554598</v>
      </c>
      <c r="F6326">
        <v>2.7598834616883301</v>
      </c>
      <c r="G6326">
        <v>0.98524602871019096</v>
      </c>
      <c r="H6326">
        <v>2.8012124700480698</v>
      </c>
      <c r="I6326">
        <v>5.0910987146364703E-3</v>
      </c>
      <c r="J6326">
        <v>3.34794497844981E-2</v>
      </c>
      <c r="K6326" t="s">
        <v>19001</v>
      </c>
      <c r="L6326">
        <f t="shared" si="98"/>
        <v>-2.7598834616883301</v>
      </c>
      <c r="M6326" t="s">
        <v>18920</v>
      </c>
    </row>
    <row r="6327" spans="1:13" x14ac:dyDescent="0.2">
      <c r="A6327" t="s">
        <v>21266</v>
      </c>
      <c r="B6327" t="s">
        <v>21267</v>
      </c>
      <c r="C6327" t="s">
        <v>21268</v>
      </c>
      <c r="D6327" t="s">
        <v>21269</v>
      </c>
      <c r="E6327">
        <v>3.0963398350177398</v>
      </c>
      <c r="F6327">
        <v>3.2371977083228902</v>
      </c>
      <c r="G6327">
        <v>1.0035573041136501</v>
      </c>
      <c r="H6327">
        <v>3.2257228312258901</v>
      </c>
      <c r="I6327">
        <v>1.2565497860832801E-3</v>
      </c>
      <c r="J6327">
        <v>1.2994715362019699E-2</v>
      </c>
      <c r="K6327" t="s">
        <v>19001</v>
      </c>
      <c r="L6327">
        <f t="shared" si="98"/>
        <v>-3.2371977083228902</v>
      </c>
      <c r="M6327" t="s">
        <v>18920</v>
      </c>
    </row>
    <row r="6328" spans="1:13" x14ac:dyDescent="0.2">
      <c r="A6328" t="s">
        <v>21270</v>
      </c>
      <c r="B6328" t="s">
        <v>21271</v>
      </c>
      <c r="C6328" t="s">
        <v>21272</v>
      </c>
      <c r="D6328" t="s">
        <v>21273</v>
      </c>
      <c r="E6328">
        <v>3.0962932232500102</v>
      </c>
      <c r="F6328">
        <v>2.9213805438478802</v>
      </c>
      <c r="G6328">
        <v>0.92750095159815105</v>
      </c>
      <c r="H6328">
        <v>3.1497332038464601</v>
      </c>
      <c r="I6328">
        <v>1.6341962471310399E-3</v>
      </c>
      <c r="J6328">
        <v>1.55646016425079E-2</v>
      </c>
      <c r="K6328" t="s">
        <v>19001</v>
      </c>
      <c r="L6328">
        <f t="shared" si="98"/>
        <v>-2.9213805438478802</v>
      </c>
      <c r="M6328" t="s">
        <v>18920</v>
      </c>
    </row>
    <row r="6329" spans="1:13" x14ac:dyDescent="0.2">
      <c r="A6329" t="s">
        <v>21274</v>
      </c>
      <c r="B6329" t="s">
        <v>21275</v>
      </c>
      <c r="C6329" t="s">
        <v>21276</v>
      </c>
      <c r="D6329" t="s">
        <v>21277</v>
      </c>
      <c r="E6329">
        <v>3.09424804048991</v>
      </c>
      <c r="F6329">
        <v>4.3095442108772897</v>
      </c>
      <c r="G6329">
        <v>1.09864611076257</v>
      </c>
      <c r="H6329">
        <v>3.9225954278271198</v>
      </c>
      <c r="I6329" s="2">
        <v>8.7600179344911102E-5</v>
      </c>
      <c r="J6329">
        <v>2.4841191129165502E-3</v>
      </c>
      <c r="K6329" t="s">
        <v>19001</v>
      </c>
      <c r="L6329">
        <f t="shared" si="98"/>
        <v>-4.3095442108772897</v>
      </c>
      <c r="M6329" t="s">
        <v>18920</v>
      </c>
    </row>
    <row r="6330" spans="1:13" x14ac:dyDescent="0.2">
      <c r="A6330" t="s">
        <v>21278</v>
      </c>
      <c r="B6330" t="s">
        <v>21279</v>
      </c>
      <c r="C6330" t="s">
        <v>21280</v>
      </c>
      <c r="D6330" t="s">
        <v>21281</v>
      </c>
      <c r="E6330">
        <v>3.0797403017148799</v>
      </c>
      <c r="F6330">
        <v>2.5748398773374399</v>
      </c>
      <c r="G6330">
        <v>0.88420786742867796</v>
      </c>
      <c r="H6330">
        <v>2.9120300465378102</v>
      </c>
      <c r="I6330">
        <v>3.5908809227388799E-3</v>
      </c>
      <c r="J6330">
        <v>2.66320127133782E-2</v>
      </c>
      <c r="K6330" t="s">
        <v>19001</v>
      </c>
      <c r="L6330">
        <f t="shared" si="98"/>
        <v>-2.5748398773374399</v>
      </c>
      <c r="M6330" t="s">
        <v>18920</v>
      </c>
    </row>
    <row r="6331" spans="1:13" x14ac:dyDescent="0.2">
      <c r="A6331" t="s">
        <v>21282</v>
      </c>
      <c r="B6331" t="s">
        <v>21283</v>
      </c>
      <c r="C6331">
        <v>0</v>
      </c>
      <c r="D6331" t="s">
        <v>21284</v>
      </c>
      <c r="E6331">
        <v>3.07834541560345</v>
      </c>
      <c r="F6331">
        <v>3.8871496566943602</v>
      </c>
      <c r="G6331">
        <v>1.09313338170741</v>
      </c>
      <c r="H6331">
        <v>3.5559701329611402</v>
      </c>
      <c r="I6331">
        <v>3.76586861628515E-4</v>
      </c>
      <c r="J6331">
        <v>6.2652379076215898E-3</v>
      </c>
      <c r="K6331" t="s">
        <v>19001</v>
      </c>
      <c r="L6331">
        <f t="shared" si="98"/>
        <v>-3.8871496566943602</v>
      </c>
      <c r="M6331" t="s">
        <v>18920</v>
      </c>
    </row>
    <row r="6332" spans="1:13" x14ac:dyDescent="0.2">
      <c r="A6332" t="s">
        <v>21285</v>
      </c>
      <c r="B6332" t="s">
        <v>21286</v>
      </c>
      <c r="C6332" t="s">
        <v>1908</v>
      </c>
      <c r="D6332" t="s">
        <v>21287</v>
      </c>
      <c r="E6332">
        <v>3.0772924422325501</v>
      </c>
      <c r="F6332">
        <v>3.1443929342463699</v>
      </c>
      <c r="G6332">
        <v>1.0587638850891099</v>
      </c>
      <c r="H6332">
        <v>2.9698717329990099</v>
      </c>
      <c r="I6332">
        <v>2.9792411560946299E-3</v>
      </c>
      <c r="J6332">
        <v>2.3204915074628799E-2</v>
      </c>
      <c r="K6332" t="s">
        <v>19001</v>
      </c>
      <c r="L6332">
        <f t="shared" si="98"/>
        <v>-3.1443929342463699</v>
      </c>
      <c r="M6332" t="s">
        <v>18920</v>
      </c>
    </row>
    <row r="6333" spans="1:13" x14ac:dyDescent="0.2">
      <c r="A6333" t="s">
        <v>21288</v>
      </c>
      <c r="B6333" t="s">
        <v>21289</v>
      </c>
      <c r="C6333">
        <v>0</v>
      </c>
      <c r="D6333" t="s">
        <v>21290</v>
      </c>
      <c r="E6333">
        <v>3.07432573090371</v>
      </c>
      <c r="F6333">
        <v>3.65361171046069</v>
      </c>
      <c r="G6333">
        <v>0.965875991665337</v>
      </c>
      <c r="H6333">
        <v>3.7826923352357502</v>
      </c>
      <c r="I6333">
        <v>1.5514112990330401E-4</v>
      </c>
      <c r="J6333">
        <v>3.6310609204419E-3</v>
      </c>
      <c r="K6333" t="s">
        <v>19001</v>
      </c>
      <c r="L6333">
        <f t="shared" si="98"/>
        <v>-3.65361171046069</v>
      </c>
      <c r="M6333" t="s">
        <v>18920</v>
      </c>
    </row>
    <row r="6334" spans="1:13" x14ac:dyDescent="0.2">
      <c r="A6334" t="s">
        <v>21291</v>
      </c>
      <c r="B6334" t="s">
        <v>116</v>
      </c>
      <c r="C6334" t="s">
        <v>553</v>
      </c>
      <c r="D6334" t="s">
        <v>554</v>
      </c>
      <c r="E6334">
        <v>3.0277016649176902</v>
      </c>
      <c r="F6334">
        <v>2.3669938550278098</v>
      </c>
      <c r="G6334">
        <v>0.81439636063140597</v>
      </c>
      <c r="H6334">
        <v>2.9064396274962001</v>
      </c>
      <c r="I6334">
        <v>3.65567435369473E-3</v>
      </c>
      <c r="J6334">
        <v>2.68384723744584E-2</v>
      </c>
      <c r="K6334" t="s">
        <v>19001</v>
      </c>
      <c r="L6334">
        <f t="shared" si="98"/>
        <v>-2.3669938550278098</v>
      </c>
      <c r="M6334" t="s">
        <v>18920</v>
      </c>
    </row>
    <row r="6335" spans="1:13" x14ac:dyDescent="0.2">
      <c r="A6335" t="s">
        <v>21292</v>
      </c>
      <c r="B6335" t="s">
        <v>21293</v>
      </c>
      <c r="C6335">
        <v>0</v>
      </c>
      <c r="D6335" t="s">
        <v>21294</v>
      </c>
      <c r="E6335">
        <v>3.0265767241258001</v>
      </c>
      <c r="F6335">
        <v>2.6315164108392302</v>
      </c>
      <c r="G6335">
        <v>0.88535539222512005</v>
      </c>
      <c r="H6335">
        <v>2.9722712867039398</v>
      </c>
      <c r="I6335">
        <v>2.9560536034759E-3</v>
      </c>
      <c r="J6335">
        <v>2.3070470651286999E-2</v>
      </c>
      <c r="K6335" t="s">
        <v>19001</v>
      </c>
      <c r="L6335">
        <f t="shared" si="98"/>
        <v>-2.6315164108392302</v>
      </c>
      <c r="M6335" t="s">
        <v>18920</v>
      </c>
    </row>
    <row r="6336" spans="1:13" x14ac:dyDescent="0.2">
      <c r="A6336" t="s">
        <v>21295</v>
      </c>
      <c r="B6336" t="s">
        <v>21296</v>
      </c>
      <c r="C6336">
        <v>0</v>
      </c>
      <c r="D6336" t="s">
        <v>21297</v>
      </c>
      <c r="E6336">
        <v>3.0243468129217201</v>
      </c>
      <c r="F6336">
        <v>3.2578426383196</v>
      </c>
      <c r="G6336">
        <v>1.09701909425776</v>
      </c>
      <c r="H6336">
        <v>2.9697228201154</v>
      </c>
      <c r="I6336">
        <v>2.9806855967889202E-3</v>
      </c>
      <c r="J6336">
        <v>2.3204915074628799E-2</v>
      </c>
      <c r="K6336" t="s">
        <v>19001</v>
      </c>
      <c r="L6336">
        <f t="shared" si="98"/>
        <v>-3.2578426383196</v>
      </c>
      <c r="M6336" t="s">
        <v>18920</v>
      </c>
    </row>
    <row r="6337" spans="1:13" x14ac:dyDescent="0.2">
      <c r="A6337" t="s">
        <v>21298</v>
      </c>
      <c r="B6337" t="s">
        <v>21299</v>
      </c>
      <c r="C6337" t="s">
        <v>17021</v>
      </c>
      <c r="D6337" t="s">
        <v>21300</v>
      </c>
      <c r="E6337">
        <v>3.0118127429124102</v>
      </c>
      <c r="F6337">
        <v>2.4034191792324302</v>
      </c>
      <c r="G6337">
        <v>0.75584592086244495</v>
      </c>
      <c r="H6337">
        <v>3.1797739630453399</v>
      </c>
      <c r="I6337">
        <v>1.4738997236975399E-3</v>
      </c>
      <c r="J6337">
        <v>1.4470793782662E-2</v>
      </c>
      <c r="K6337" t="s">
        <v>19001</v>
      </c>
      <c r="L6337">
        <f t="shared" si="98"/>
        <v>-2.4034191792324302</v>
      </c>
      <c r="M6337" t="s">
        <v>18920</v>
      </c>
    </row>
    <row r="6338" spans="1:13" x14ac:dyDescent="0.2">
      <c r="A6338" t="s">
        <v>21301</v>
      </c>
      <c r="B6338" t="s">
        <v>124</v>
      </c>
      <c r="C6338">
        <v>0</v>
      </c>
      <c r="D6338" t="s">
        <v>602</v>
      </c>
      <c r="E6338">
        <v>3.0110035997096398</v>
      </c>
      <c r="F6338">
        <v>3.6260873465991201</v>
      </c>
      <c r="G6338">
        <v>0.93831893096285701</v>
      </c>
      <c r="H6338">
        <v>3.8644508033939</v>
      </c>
      <c r="I6338">
        <v>1.11339426852538E-4</v>
      </c>
      <c r="J6338">
        <v>2.91103081449819E-3</v>
      </c>
      <c r="K6338" t="s">
        <v>19001</v>
      </c>
      <c r="L6338">
        <f t="shared" ref="L6338:L6401" si="99">F6338*-1</f>
        <v>-3.6260873465991201</v>
      </c>
      <c r="M6338" t="s">
        <v>18920</v>
      </c>
    </row>
    <row r="6339" spans="1:13" x14ac:dyDescent="0.2">
      <c r="A6339" t="s">
        <v>21302</v>
      </c>
      <c r="B6339" t="s">
        <v>21303</v>
      </c>
      <c r="C6339" t="s">
        <v>21304</v>
      </c>
      <c r="D6339" t="s">
        <v>21305</v>
      </c>
      <c r="E6339">
        <v>3.0086688059825</v>
      </c>
      <c r="F6339">
        <v>2.9731689224877602</v>
      </c>
      <c r="G6339">
        <v>0.99960134833994296</v>
      </c>
      <c r="H6339">
        <v>2.9743546539081298</v>
      </c>
      <c r="I6339">
        <v>2.9360551335368399E-3</v>
      </c>
      <c r="J6339">
        <v>2.3050257622270899E-2</v>
      </c>
      <c r="K6339" t="s">
        <v>19001</v>
      </c>
      <c r="L6339">
        <f t="shared" si="99"/>
        <v>-2.9731689224877602</v>
      </c>
      <c r="M6339" t="s">
        <v>18920</v>
      </c>
    </row>
    <row r="6340" spans="1:13" x14ac:dyDescent="0.2">
      <c r="A6340" t="s">
        <v>21306</v>
      </c>
      <c r="B6340" t="s">
        <v>21307</v>
      </c>
      <c r="C6340" t="s">
        <v>14907</v>
      </c>
      <c r="D6340" t="s">
        <v>14908</v>
      </c>
      <c r="E6340">
        <v>2.9994721149601302</v>
      </c>
      <c r="F6340">
        <v>2.3831306672660402</v>
      </c>
      <c r="G6340">
        <v>0.87793314805135003</v>
      </c>
      <c r="H6340">
        <v>2.71447851417344</v>
      </c>
      <c r="I6340">
        <v>6.6380206130751901E-3</v>
      </c>
      <c r="J6340">
        <v>3.9982011161717602E-2</v>
      </c>
      <c r="K6340" t="s">
        <v>19001</v>
      </c>
      <c r="L6340">
        <f t="shared" si="99"/>
        <v>-2.3831306672660402</v>
      </c>
      <c r="M6340" t="s">
        <v>18920</v>
      </c>
    </row>
    <row r="6341" spans="1:13" x14ac:dyDescent="0.2">
      <c r="A6341" t="s">
        <v>21308</v>
      </c>
      <c r="B6341" t="s">
        <v>21309</v>
      </c>
      <c r="C6341" t="s">
        <v>16172</v>
      </c>
      <c r="D6341" t="s">
        <v>21310</v>
      </c>
      <c r="E6341">
        <v>2.9821398444670799</v>
      </c>
      <c r="F6341">
        <v>4.1621401909647098</v>
      </c>
      <c r="G6341">
        <v>0.99730237060518301</v>
      </c>
      <c r="H6341">
        <v>4.1733984733627398</v>
      </c>
      <c r="I6341" s="2">
        <v>3.00089418781917E-5</v>
      </c>
      <c r="J6341">
        <v>1.2707164780447801E-3</v>
      </c>
      <c r="K6341" t="s">
        <v>19001</v>
      </c>
      <c r="L6341">
        <f t="shared" si="99"/>
        <v>-4.1621401909647098</v>
      </c>
      <c r="M6341" t="s">
        <v>18920</v>
      </c>
    </row>
    <row r="6342" spans="1:13" x14ac:dyDescent="0.2">
      <c r="A6342" t="s">
        <v>21311</v>
      </c>
      <c r="B6342" t="s">
        <v>21312</v>
      </c>
      <c r="C6342" t="s">
        <v>16392</v>
      </c>
      <c r="D6342" t="s">
        <v>21313</v>
      </c>
      <c r="E6342">
        <v>2.9422542197166899</v>
      </c>
      <c r="F6342">
        <v>4.5644844061574403</v>
      </c>
      <c r="G6342">
        <v>1.1305976833826199</v>
      </c>
      <c r="H6342">
        <v>4.0372313451952397</v>
      </c>
      <c r="I6342" s="2">
        <v>5.4085726886070101E-5</v>
      </c>
      <c r="J6342">
        <v>1.83219054267568E-3</v>
      </c>
      <c r="K6342" t="s">
        <v>19001</v>
      </c>
      <c r="L6342">
        <f t="shared" si="99"/>
        <v>-4.5644844061574403</v>
      </c>
      <c r="M6342" t="s">
        <v>18920</v>
      </c>
    </row>
    <row r="6343" spans="1:13" x14ac:dyDescent="0.2">
      <c r="A6343" t="s">
        <v>21314</v>
      </c>
      <c r="B6343" t="s">
        <v>21315</v>
      </c>
      <c r="C6343">
        <v>0</v>
      </c>
      <c r="D6343" t="s">
        <v>21316</v>
      </c>
      <c r="E6343">
        <v>2.9320433814496001</v>
      </c>
      <c r="F6343">
        <v>3.18018677549999</v>
      </c>
      <c r="G6343">
        <v>0.90593797042476598</v>
      </c>
      <c r="H6343">
        <v>3.51038026809815</v>
      </c>
      <c r="I6343">
        <v>4.4746627467367003E-4</v>
      </c>
      <c r="J6343">
        <v>7.0193776239793901E-3</v>
      </c>
      <c r="K6343" t="s">
        <v>19001</v>
      </c>
      <c r="L6343">
        <f t="shared" si="99"/>
        <v>-3.18018677549999</v>
      </c>
      <c r="M6343" t="s">
        <v>18920</v>
      </c>
    </row>
    <row r="6344" spans="1:13" x14ac:dyDescent="0.2">
      <c r="A6344" t="s">
        <v>21317</v>
      </c>
      <c r="B6344" t="s">
        <v>21318</v>
      </c>
      <c r="C6344" t="s">
        <v>17040</v>
      </c>
      <c r="D6344" t="s">
        <v>21319</v>
      </c>
      <c r="E6344">
        <v>2.9264423811424298</v>
      </c>
      <c r="F6344">
        <v>2.4795736744041701</v>
      </c>
      <c r="G6344">
        <v>0.90077562385187404</v>
      </c>
      <c r="H6344">
        <v>2.7527095635659902</v>
      </c>
      <c r="I6344">
        <v>5.9104305005693901E-3</v>
      </c>
      <c r="J6344">
        <v>3.7077745692761101E-2</v>
      </c>
      <c r="K6344" t="s">
        <v>19001</v>
      </c>
      <c r="L6344">
        <f t="shared" si="99"/>
        <v>-2.4795736744041701</v>
      </c>
      <c r="M6344" t="s">
        <v>18920</v>
      </c>
    </row>
    <row r="6345" spans="1:13" x14ac:dyDescent="0.2">
      <c r="A6345" t="s">
        <v>21320</v>
      </c>
      <c r="B6345" t="s">
        <v>21321</v>
      </c>
      <c r="C6345">
        <v>0</v>
      </c>
      <c r="D6345" t="s">
        <v>21322</v>
      </c>
      <c r="E6345">
        <v>2.9234889936802899</v>
      </c>
      <c r="F6345">
        <v>3.2661998422940202</v>
      </c>
      <c r="G6345">
        <v>0.918746912958739</v>
      </c>
      <c r="H6345">
        <v>3.5550593925540701</v>
      </c>
      <c r="I6345">
        <v>3.7789371774069898E-4</v>
      </c>
      <c r="J6345">
        <v>6.2652379076215898E-3</v>
      </c>
      <c r="K6345" t="s">
        <v>19001</v>
      </c>
      <c r="L6345">
        <f t="shared" si="99"/>
        <v>-3.2661998422940202</v>
      </c>
      <c r="M6345" t="s">
        <v>18920</v>
      </c>
    </row>
    <row r="6346" spans="1:13" x14ac:dyDescent="0.2">
      <c r="A6346" t="s">
        <v>21323</v>
      </c>
      <c r="B6346" t="s">
        <v>21324</v>
      </c>
      <c r="C6346" t="s">
        <v>19824</v>
      </c>
      <c r="D6346" t="s">
        <v>20675</v>
      </c>
      <c r="E6346">
        <v>2.9128571966351902</v>
      </c>
      <c r="F6346">
        <v>1.9971945344833999</v>
      </c>
      <c r="G6346">
        <v>0.73097024500076602</v>
      </c>
      <c r="H6346">
        <v>2.7322514810179501</v>
      </c>
      <c r="I6346">
        <v>6.2903107139426397E-3</v>
      </c>
      <c r="J6346">
        <v>3.8628908258765499E-2</v>
      </c>
      <c r="K6346" t="s">
        <v>19001</v>
      </c>
      <c r="L6346">
        <f t="shared" si="99"/>
        <v>-1.9971945344833999</v>
      </c>
      <c r="M6346" t="s">
        <v>18920</v>
      </c>
    </row>
    <row r="6347" spans="1:13" x14ac:dyDescent="0.2">
      <c r="A6347" t="s">
        <v>21325</v>
      </c>
      <c r="B6347" t="s">
        <v>21326</v>
      </c>
      <c r="C6347">
        <v>0</v>
      </c>
      <c r="D6347" t="s">
        <v>21327</v>
      </c>
      <c r="E6347">
        <v>2.8939851506612699</v>
      </c>
      <c r="F6347">
        <v>3.6041208119322001</v>
      </c>
      <c r="G6347">
        <v>1.03069425995159</v>
      </c>
      <c r="H6347">
        <v>3.4967894476306398</v>
      </c>
      <c r="I6347">
        <v>4.70893337176368E-4</v>
      </c>
      <c r="J6347">
        <v>7.18279613556574E-3</v>
      </c>
      <c r="K6347" t="s">
        <v>19001</v>
      </c>
      <c r="L6347">
        <f t="shared" si="99"/>
        <v>-3.6041208119322001</v>
      </c>
      <c r="M6347" t="s">
        <v>18920</v>
      </c>
    </row>
    <row r="6348" spans="1:13" x14ac:dyDescent="0.2">
      <c r="A6348" t="s">
        <v>21328</v>
      </c>
      <c r="B6348" t="s">
        <v>21329</v>
      </c>
      <c r="C6348" t="s">
        <v>21330</v>
      </c>
      <c r="D6348" t="s">
        <v>21331</v>
      </c>
      <c r="E6348">
        <v>2.8876437394185102</v>
      </c>
      <c r="F6348">
        <v>3.5971163804570301</v>
      </c>
      <c r="G6348">
        <v>1.08394174014886</v>
      </c>
      <c r="H6348">
        <v>3.3185514010771802</v>
      </c>
      <c r="I6348">
        <v>9.0485667162491302E-4</v>
      </c>
      <c r="J6348">
        <v>1.05804594405478E-2</v>
      </c>
      <c r="K6348" t="s">
        <v>19001</v>
      </c>
      <c r="L6348">
        <f t="shared" si="99"/>
        <v>-3.5971163804570301</v>
      </c>
      <c r="M6348" t="s">
        <v>18920</v>
      </c>
    </row>
    <row r="6349" spans="1:13" x14ac:dyDescent="0.2">
      <c r="A6349" t="s">
        <v>21332</v>
      </c>
      <c r="B6349" t="s">
        <v>21333</v>
      </c>
      <c r="C6349" t="s">
        <v>10555</v>
      </c>
      <c r="D6349" t="s">
        <v>21334</v>
      </c>
      <c r="E6349">
        <v>2.8750919033992899</v>
      </c>
      <c r="F6349">
        <v>3.13301002776412</v>
      </c>
      <c r="G6349">
        <v>1.0394208450043501</v>
      </c>
      <c r="H6349">
        <v>3.0141881826037702</v>
      </c>
      <c r="I6349">
        <v>2.5766792810482399E-3</v>
      </c>
      <c r="J6349">
        <v>2.1223979452825299E-2</v>
      </c>
      <c r="K6349" t="s">
        <v>19001</v>
      </c>
      <c r="L6349">
        <f t="shared" si="99"/>
        <v>-3.13301002776412</v>
      </c>
      <c r="M6349" t="s">
        <v>18920</v>
      </c>
    </row>
    <row r="6350" spans="1:13" x14ac:dyDescent="0.2">
      <c r="A6350" t="s">
        <v>21335</v>
      </c>
      <c r="B6350" t="s">
        <v>21336</v>
      </c>
      <c r="C6350">
        <v>0</v>
      </c>
      <c r="D6350" t="s">
        <v>21153</v>
      </c>
      <c r="E6350">
        <v>2.8364391488447298</v>
      </c>
      <c r="F6350">
        <v>6.2983505552667598</v>
      </c>
      <c r="G6350">
        <v>1.51392444541396</v>
      </c>
      <c r="H6350">
        <v>4.1602806364254103</v>
      </c>
      <c r="I6350" s="2">
        <v>3.1785678289551101E-5</v>
      </c>
      <c r="J6350">
        <v>1.3186169948498901E-3</v>
      </c>
      <c r="K6350" t="s">
        <v>19001</v>
      </c>
      <c r="L6350">
        <f t="shared" si="99"/>
        <v>-6.2983505552667598</v>
      </c>
      <c r="M6350" t="s">
        <v>18920</v>
      </c>
    </row>
    <row r="6351" spans="1:13" x14ac:dyDescent="0.2">
      <c r="A6351" t="s">
        <v>21337</v>
      </c>
      <c r="B6351" t="s">
        <v>127</v>
      </c>
      <c r="C6351" t="s">
        <v>598</v>
      </c>
      <c r="D6351" t="s">
        <v>605</v>
      </c>
      <c r="E6351">
        <v>2.8273210067697399</v>
      </c>
      <c r="F6351">
        <v>2.5620062937900601</v>
      </c>
      <c r="G6351">
        <v>0.90084369031206002</v>
      </c>
      <c r="H6351">
        <v>2.8440075912643201</v>
      </c>
      <c r="I6351">
        <v>4.4549986487427799E-3</v>
      </c>
      <c r="J6351">
        <v>3.05799304837579E-2</v>
      </c>
      <c r="K6351" t="s">
        <v>19001</v>
      </c>
      <c r="L6351">
        <f t="shared" si="99"/>
        <v>-2.5620062937900601</v>
      </c>
      <c r="M6351" t="s">
        <v>18920</v>
      </c>
    </row>
    <row r="6352" spans="1:13" x14ac:dyDescent="0.2">
      <c r="A6352" t="s">
        <v>21338</v>
      </c>
      <c r="B6352" t="s">
        <v>372</v>
      </c>
      <c r="C6352" t="s">
        <v>926</v>
      </c>
      <c r="D6352" t="s">
        <v>978</v>
      </c>
      <c r="E6352">
        <v>2.8189475435059301</v>
      </c>
      <c r="F6352">
        <v>2.2082546911815202</v>
      </c>
      <c r="G6352">
        <v>0.75243710589002599</v>
      </c>
      <c r="H6352">
        <v>2.93480302060525</v>
      </c>
      <c r="I6352">
        <v>3.3375949052568401E-3</v>
      </c>
      <c r="J6352">
        <v>2.5292269977321199E-2</v>
      </c>
      <c r="K6352" t="s">
        <v>19001</v>
      </c>
      <c r="L6352">
        <f t="shared" si="99"/>
        <v>-2.2082546911815202</v>
      </c>
      <c r="M6352" t="s">
        <v>18920</v>
      </c>
    </row>
    <row r="6353" spans="1:13" x14ac:dyDescent="0.2">
      <c r="A6353" t="s">
        <v>21339</v>
      </c>
      <c r="B6353" t="s">
        <v>21340</v>
      </c>
      <c r="C6353">
        <v>0</v>
      </c>
      <c r="D6353" t="s">
        <v>21341</v>
      </c>
      <c r="E6353">
        <v>2.7959899666546302</v>
      </c>
      <c r="F6353">
        <v>-2.6708547038473198</v>
      </c>
      <c r="G6353">
        <v>0.86021473029876405</v>
      </c>
      <c r="H6353">
        <v>-3.1048697607395002</v>
      </c>
      <c r="I6353">
        <v>1.90362825319328E-3</v>
      </c>
      <c r="J6353">
        <v>1.7239726225703699E-2</v>
      </c>
      <c r="K6353" t="s">
        <v>408</v>
      </c>
      <c r="L6353">
        <f t="shared" si="99"/>
        <v>2.6708547038473198</v>
      </c>
      <c r="M6353" t="s">
        <v>18920</v>
      </c>
    </row>
    <row r="6354" spans="1:13" x14ac:dyDescent="0.2">
      <c r="A6354" t="s">
        <v>21342</v>
      </c>
      <c r="B6354" t="s">
        <v>21343</v>
      </c>
      <c r="C6354">
        <v>0</v>
      </c>
      <c r="D6354" t="s">
        <v>21344</v>
      </c>
      <c r="E6354">
        <v>2.7618737967999301</v>
      </c>
      <c r="F6354">
        <v>2.4857733086583198</v>
      </c>
      <c r="G6354">
        <v>0.71848768788370199</v>
      </c>
      <c r="H6354">
        <v>3.4597298611756901</v>
      </c>
      <c r="I6354">
        <v>5.40717551245451E-4</v>
      </c>
      <c r="J6354">
        <v>7.7749156000809401E-3</v>
      </c>
      <c r="K6354" t="s">
        <v>19001</v>
      </c>
      <c r="L6354">
        <f t="shared" si="99"/>
        <v>-2.4857733086583198</v>
      </c>
      <c r="M6354" t="s">
        <v>18920</v>
      </c>
    </row>
    <row r="6355" spans="1:13" x14ac:dyDescent="0.2">
      <c r="A6355" t="s">
        <v>21345</v>
      </c>
      <c r="B6355" t="s">
        <v>300</v>
      </c>
      <c r="C6355" t="s">
        <v>860</v>
      </c>
      <c r="D6355" t="s">
        <v>861</v>
      </c>
      <c r="E6355">
        <v>2.7531496128708</v>
      </c>
      <c r="F6355">
        <v>2.7552396112494799</v>
      </c>
      <c r="G6355">
        <v>0.82729118909844501</v>
      </c>
      <c r="H6355">
        <v>3.3304350965613998</v>
      </c>
      <c r="I6355">
        <v>8.67103755244912E-4</v>
      </c>
      <c r="J6355">
        <v>1.0390323583403201E-2</v>
      </c>
      <c r="K6355" t="s">
        <v>19001</v>
      </c>
      <c r="L6355">
        <f t="shared" si="99"/>
        <v>-2.7552396112494799</v>
      </c>
      <c r="M6355" t="s">
        <v>18920</v>
      </c>
    </row>
    <row r="6356" spans="1:13" x14ac:dyDescent="0.2">
      <c r="A6356" t="s">
        <v>21346</v>
      </c>
      <c r="B6356" t="s">
        <v>21347</v>
      </c>
      <c r="C6356" t="s">
        <v>10318</v>
      </c>
      <c r="D6356" t="s">
        <v>21348</v>
      </c>
      <c r="E6356">
        <v>2.7513891648013198</v>
      </c>
      <c r="F6356">
        <v>2.5536356395031401</v>
      </c>
      <c r="G6356">
        <v>0.73830812727445405</v>
      </c>
      <c r="H6356">
        <v>3.4587668009699</v>
      </c>
      <c r="I6356">
        <v>5.4265452239900204E-4</v>
      </c>
      <c r="J6356">
        <v>7.7821873955939303E-3</v>
      </c>
      <c r="K6356" t="s">
        <v>19001</v>
      </c>
      <c r="L6356">
        <f t="shared" si="99"/>
        <v>-2.5536356395031401</v>
      </c>
      <c r="M6356" t="s">
        <v>18920</v>
      </c>
    </row>
    <row r="6357" spans="1:13" x14ac:dyDescent="0.2">
      <c r="A6357" t="s">
        <v>21349</v>
      </c>
      <c r="B6357" t="s">
        <v>21350</v>
      </c>
      <c r="C6357" t="s">
        <v>21351</v>
      </c>
      <c r="D6357" t="s">
        <v>21352</v>
      </c>
      <c r="E6357">
        <v>2.7497664281967702</v>
      </c>
      <c r="F6357">
        <v>2.6764962875792699</v>
      </c>
      <c r="G6357">
        <v>0.83543289883976701</v>
      </c>
      <c r="H6357">
        <v>3.20372383143678</v>
      </c>
      <c r="I6357">
        <v>1.3566254042296801E-3</v>
      </c>
      <c r="J6357">
        <v>1.35964690039478E-2</v>
      </c>
      <c r="K6357" t="s">
        <v>19001</v>
      </c>
      <c r="L6357">
        <f t="shared" si="99"/>
        <v>-2.6764962875792699</v>
      </c>
      <c r="M6357" t="s">
        <v>18920</v>
      </c>
    </row>
    <row r="6358" spans="1:13" x14ac:dyDescent="0.2">
      <c r="A6358" t="s">
        <v>21353</v>
      </c>
      <c r="B6358" t="s">
        <v>21354</v>
      </c>
      <c r="C6358">
        <v>0</v>
      </c>
      <c r="D6358" t="s">
        <v>21355</v>
      </c>
      <c r="E6358">
        <v>2.6990632059152202</v>
      </c>
      <c r="F6358">
        <v>4.7096893620439202</v>
      </c>
      <c r="G6358">
        <v>1.18119544261024</v>
      </c>
      <c r="H6358">
        <v>3.9872227678395999</v>
      </c>
      <c r="I6358" s="2">
        <v>6.6851250052519896E-5</v>
      </c>
      <c r="J6358">
        <v>2.1484963286109902E-3</v>
      </c>
      <c r="K6358" t="s">
        <v>19001</v>
      </c>
      <c r="L6358">
        <f t="shared" si="99"/>
        <v>-4.7096893620439202</v>
      </c>
      <c r="M6358" t="s">
        <v>18920</v>
      </c>
    </row>
    <row r="6359" spans="1:13" x14ac:dyDescent="0.2">
      <c r="A6359" t="s">
        <v>21356</v>
      </c>
      <c r="B6359" t="s">
        <v>21357</v>
      </c>
      <c r="C6359" t="s">
        <v>15963</v>
      </c>
      <c r="D6359" t="s">
        <v>21358</v>
      </c>
      <c r="E6359">
        <v>2.6788615167572098</v>
      </c>
      <c r="F6359">
        <v>3.4878087862332499</v>
      </c>
      <c r="G6359">
        <v>1.01280183588024</v>
      </c>
      <c r="H6359">
        <v>3.4437228119772798</v>
      </c>
      <c r="I6359">
        <v>5.7376360952774504E-4</v>
      </c>
      <c r="J6359">
        <v>8.0173047694431093E-3</v>
      </c>
      <c r="K6359" t="s">
        <v>19001</v>
      </c>
      <c r="L6359">
        <f t="shared" si="99"/>
        <v>-3.4878087862332499</v>
      </c>
      <c r="M6359" t="s">
        <v>18920</v>
      </c>
    </row>
    <row r="6360" spans="1:13" x14ac:dyDescent="0.2">
      <c r="A6360" t="s">
        <v>21359</v>
      </c>
      <c r="B6360" t="s">
        <v>339</v>
      </c>
      <c r="C6360" t="s">
        <v>929</v>
      </c>
      <c r="D6360" t="s">
        <v>930</v>
      </c>
      <c r="E6360">
        <v>2.67023464508984</v>
      </c>
      <c r="F6360">
        <v>2.6593989621872098</v>
      </c>
      <c r="G6360">
        <v>0.74652539157854902</v>
      </c>
      <c r="H6360">
        <v>3.5623690663271899</v>
      </c>
      <c r="I6360">
        <v>3.6752321961216799E-4</v>
      </c>
      <c r="J6360">
        <v>6.1686949917579099E-3</v>
      </c>
      <c r="K6360" t="s">
        <v>19001</v>
      </c>
      <c r="L6360">
        <f t="shared" si="99"/>
        <v>-2.6593989621872098</v>
      </c>
      <c r="M6360" t="s">
        <v>18920</v>
      </c>
    </row>
    <row r="6361" spans="1:13" x14ac:dyDescent="0.2">
      <c r="A6361" t="s">
        <v>21360</v>
      </c>
      <c r="B6361" t="s">
        <v>274</v>
      </c>
      <c r="C6361" t="s">
        <v>775</v>
      </c>
      <c r="D6361" t="s">
        <v>818</v>
      </c>
      <c r="E6361">
        <v>2.6618693958023001</v>
      </c>
      <c r="F6361">
        <v>2.9030533444814699</v>
      </c>
      <c r="G6361">
        <v>1.0314180625632901</v>
      </c>
      <c r="H6361">
        <v>2.8146233325280101</v>
      </c>
      <c r="I6361">
        <v>4.8834435052983001E-3</v>
      </c>
      <c r="J6361">
        <v>3.2523422367379901E-2</v>
      </c>
      <c r="K6361" t="s">
        <v>19001</v>
      </c>
      <c r="L6361">
        <f t="shared" si="99"/>
        <v>-2.9030533444814699</v>
      </c>
      <c r="M6361" t="s">
        <v>18920</v>
      </c>
    </row>
    <row r="6362" spans="1:13" x14ac:dyDescent="0.2">
      <c r="A6362" t="s">
        <v>21361</v>
      </c>
      <c r="B6362" t="s">
        <v>21362</v>
      </c>
      <c r="C6362">
        <v>0</v>
      </c>
      <c r="D6362" t="s">
        <v>21363</v>
      </c>
      <c r="E6362">
        <v>2.6587756931047002</v>
      </c>
      <c r="F6362">
        <v>4.7896840517266899</v>
      </c>
      <c r="G6362">
        <v>1.35221619064737</v>
      </c>
      <c r="H6362">
        <v>3.54209932173171</v>
      </c>
      <c r="I6362">
        <v>3.9695597808496599E-4</v>
      </c>
      <c r="J6362">
        <v>6.4014808159019798E-3</v>
      </c>
      <c r="K6362" t="s">
        <v>19001</v>
      </c>
      <c r="L6362">
        <f t="shared" si="99"/>
        <v>-4.7896840517266899</v>
      </c>
      <c r="M6362" t="s">
        <v>18920</v>
      </c>
    </row>
    <row r="6363" spans="1:13" x14ac:dyDescent="0.2">
      <c r="A6363" t="s">
        <v>21364</v>
      </c>
      <c r="B6363" t="s">
        <v>21365</v>
      </c>
      <c r="C6363" t="s">
        <v>2496</v>
      </c>
      <c r="D6363" t="s">
        <v>17001</v>
      </c>
      <c r="E6363">
        <v>2.6584515700260201</v>
      </c>
      <c r="F6363">
        <v>2.9584582480324801</v>
      </c>
      <c r="G6363">
        <v>0.92528234371589402</v>
      </c>
      <c r="H6363">
        <v>3.1973572911285002</v>
      </c>
      <c r="I6363">
        <v>1.38693019448797E-3</v>
      </c>
      <c r="J6363">
        <v>1.37747884767926E-2</v>
      </c>
      <c r="K6363" t="s">
        <v>19001</v>
      </c>
      <c r="L6363">
        <f t="shared" si="99"/>
        <v>-2.9584582480324801</v>
      </c>
      <c r="M6363" t="s">
        <v>18920</v>
      </c>
    </row>
    <row r="6364" spans="1:13" x14ac:dyDescent="0.2">
      <c r="A6364" t="s">
        <v>21366</v>
      </c>
      <c r="B6364" t="s">
        <v>233</v>
      </c>
      <c r="C6364" t="s">
        <v>771</v>
      </c>
      <c r="D6364" t="s">
        <v>772</v>
      </c>
      <c r="E6364">
        <v>2.6459502074193502</v>
      </c>
      <c r="F6364">
        <v>2.9763373810189302</v>
      </c>
      <c r="G6364">
        <v>1.0432637420583399</v>
      </c>
      <c r="H6364">
        <v>2.8529098261832302</v>
      </c>
      <c r="I6364">
        <v>4.3320912435949903E-3</v>
      </c>
      <c r="J6364">
        <v>3.0090075350964699E-2</v>
      </c>
      <c r="K6364" t="s">
        <v>19001</v>
      </c>
      <c r="L6364">
        <f t="shared" si="99"/>
        <v>-2.9763373810189302</v>
      </c>
      <c r="M6364" t="s">
        <v>18920</v>
      </c>
    </row>
    <row r="6365" spans="1:13" x14ac:dyDescent="0.2">
      <c r="A6365" t="s">
        <v>21367</v>
      </c>
      <c r="B6365" t="s">
        <v>21368</v>
      </c>
      <c r="C6365">
        <v>0</v>
      </c>
      <c r="D6365" t="s">
        <v>21369</v>
      </c>
      <c r="E6365">
        <v>2.6291411611177402</v>
      </c>
      <c r="F6365">
        <v>2.4616942610096202</v>
      </c>
      <c r="G6365">
        <v>0.87848129026854704</v>
      </c>
      <c r="H6365">
        <v>2.8022159245498499</v>
      </c>
      <c r="I6365">
        <v>5.0752892064857601E-3</v>
      </c>
      <c r="J6365">
        <v>3.3469507957204402E-2</v>
      </c>
      <c r="K6365" t="s">
        <v>19001</v>
      </c>
      <c r="L6365">
        <f t="shared" si="99"/>
        <v>-2.4616942610096202</v>
      </c>
      <c r="M6365" t="s">
        <v>18920</v>
      </c>
    </row>
    <row r="6366" spans="1:13" x14ac:dyDescent="0.2">
      <c r="A6366" t="s">
        <v>21370</v>
      </c>
      <c r="B6366" t="s">
        <v>21371</v>
      </c>
      <c r="C6366" t="s">
        <v>6606</v>
      </c>
      <c r="D6366" t="s">
        <v>16605</v>
      </c>
      <c r="E6366">
        <v>2.6287272604765302</v>
      </c>
      <c r="F6366">
        <v>4.8785163222192098</v>
      </c>
      <c r="G6366">
        <v>1.4198696011607099</v>
      </c>
      <c r="H6366">
        <v>3.43589039319607</v>
      </c>
      <c r="I6366">
        <v>5.9060986251396896E-4</v>
      </c>
      <c r="J6366">
        <v>8.1348395788462396E-3</v>
      </c>
      <c r="K6366" t="s">
        <v>19001</v>
      </c>
      <c r="L6366">
        <f t="shared" si="99"/>
        <v>-4.8785163222192098</v>
      </c>
      <c r="M6366" t="s">
        <v>18920</v>
      </c>
    </row>
    <row r="6367" spans="1:13" x14ac:dyDescent="0.2">
      <c r="A6367" t="s">
        <v>21372</v>
      </c>
      <c r="B6367" t="s">
        <v>21373</v>
      </c>
      <c r="C6367">
        <v>0</v>
      </c>
      <c r="D6367" t="s">
        <v>21374</v>
      </c>
      <c r="E6367">
        <v>2.6175483027887601</v>
      </c>
      <c r="F6367">
        <v>2.5849166911238699</v>
      </c>
      <c r="G6367">
        <v>0.96426695999290302</v>
      </c>
      <c r="H6367">
        <v>2.6807064831329401</v>
      </c>
      <c r="I6367">
        <v>7.3466924197891697E-3</v>
      </c>
      <c r="J6367">
        <v>4.29047916563422E-2</v>
      </c>
      <c r="K6367" t="s">
        <v>19001</v>
      </c>
      <c r="L6367">
        <f t="shared" si="99"/>
        <v>-2.5849166911238699</v>
      </c>
      <c r="M6367" t="s">
        <v>18920</v>
      </c>
    </row>
    <row r="6368" spans="1:13" x14ac:dyDescent="0.2">
      <c r="A6368" t="s">
        <v>21375</v>
      </c>
      <c r="B6368" t="s">
        <v>21376</v>
      </c>
      <c r="C6368" t="s">
        <v>21377</v>
      </c>
      <c r="D6368" t="s">
        <v>21378</v>
      </c>
      <c r="E6368">
        <v>2.60105861255655</v>
      </c>
      <c r="F6368">
        <v>3.6270594545136099</v>
      </c>
      <c r="G6368">
        <v>1.04664007698635</v>
      </c>
      <c r="H6368">
        <v>3.4654314642309698</v>
      </c>
      <c r="I6368">
        <v>5.2938143494382596E-4</v>
      </c>
      <c r="J6368">
        <v>7.6797070666503701E-3</v>
      </c>
      <c r="K6368" t="s">
        <v>19001</v>
      </c>
      <c r="L6368">
        <f t="shared" si="99"/>
        <v>-3.6270594545136099</v>
      </c>
      <c r="M6368" t="s">
        <v>18920</v>
      </c>
    </row>
    <row r="6369" spans="1:13" x14ac:dyDescent="0.2">
      <c r="A6369" t="s">
        <v>21379</v>
      </c>
      <c r="B6369" t="s">
        <v>21380</v>
      </c>
      <c r="C6369" t="s">
        <v>3927</v>
      </c>
      <c r="D6369" t="s">
        <v>21381</v>
      </c>
      <c r="E6369">
        <v>2.5835872528038002</v>
      </c>
      <c r="F6369">
        <v>4.2191425566404597</v>
      </c>
      <c r="G6369">
        <v>1.27352014886319</v>
      </c>
      <c r="H6369">
        <v>3.31297668152851</v>
      </c>
      <c r="I6369">
        <v>9.2308675732924602E-4</v>
      </c>
      <c r="J6369">
        <v>1.07129346447822E-2</v>
      </c>
      <c r="K6369" t="s">
        <v>19001</v>
      </c>
      <c r="L6369">
        <f t="shared" si="99"/>
        <v>-4.2191425566404597</v>
      </c>
      <c r="M6369" t="s">
        <v>18920</v>
      </c>
    </row>
    <row r="6370" spans="1:13" x14ac:dyDescent="0.2">
      <c r="A6370" t="s">
        <v>21382</v>
      </c>
      <c r="B6370" t="s">
        <v>21383</v>
      </c>
      <c r="C6370" t="s">
        <v>21384</v>
      </c>
      <c r="D6370" t="s">
        <v>21385</v>
      </c>
      <c r="E6370">
        <v>2.5614591357954701</v>
      </c>
      <c r="F6370">
        <v>2.9666636037625902</v>
      </c>
      <c r="G6370">
        <v>0.992536369523495</v>
      </c>
      <c r="H6370">
        <v>2.9889721876759601</v>
      </c>
      <c r="I6370">
        <v>2.7991761031541901E-3</v>
      </c>
      <c r="J6370">
        <v>2.2461506579343499E-2</v>
      </c>
      <c r="K6370" t="s">
        <v>19001</v>
      </c>
      <c r="L6370">
        <f t="shared" si="99"/>
        <v>-2.9666636037625902</v>
      </c>
      <c r="M6370" t="s">
        <v>18920</v>
      </c>
    </row>
    <row r="6371" spans="1:13" x14ac:dyDescent="0.2">
      <c r="A6371" t="s">
        <v>21386</v>
      </c>
      <c r="B6371" t="s">
        <v>21387</v>
      </c>
      <c r="C6371" t="s">
        <v>13356</v>
      </c>
      <c r="D6371" t="s">
        <v>21388</v>
      </c>
      <c r="E6371">
        <v>2.53051449302705</v>
      </c>
      <c r="F6371">
        <v>2.14725704030415</v>
      </c>
      <c r="G6371">
        <v>0.77379264201881004</v>
      </c>
      <c r="H6371">
        <v>2.7749773307510299</v>
      </c>
      <c r="I6371">
        <v>5.5205555704025298E-3</v>
      </c>
      <c r="J6371">
        <v>3.5419289742537101E-2</v>
      </c>
      <c r="K6371" t="s">
        <v>19001</v>
      </c>
      <c r="L6371">
        <f t="shared" si="99"/>
        <v>-2.14725704030415</v>
      </c>
      <c r="M6371" t="s">
        <v>18920</v>
      </c>
    </row>
    <row r="6372" spans="1:13" x14ac:dyDescent="0.2">
      <c r="A6372" t="s">
        <v>21389</v>
      </c>
      <c r="B6372" t="s">
        <v>21390</v>
      </c>
      <c r="C6372" t="s">
        <v>5218</v>
      </c>
      <c r="D6372" t="s">
        <v>21391</v>
      </c>
      <c r="E6372">
        <v>2.5284345634015599</v>
      </c>
      <c r="F6372">
        <v>-3.3470409352933199</v>
      </c>
      <c r="G6372">
        <v>0.879959496272121</v>
      </c>
      <c r="H6372">
        <v>-3.8036306778582301</v>
      </c>
      <c r="I6372">
        <v>1.4259071885018099E-4</v>
      </c>
      <c r="J6372">
        <v>3.4107482253209298E-3</v>
      </c>
      <c r="K6372" t="s">
        <v>408</v>
      </c>
      <c r="L6372">
        <f t="shared" si="99"/>
        <v>3.3470409352933199</v>
      </c>
      <c r="M6372" t="s">
        <v>18920</v>
      </c>
    </row>
    <row r="6373" spans="1:13" x14ac:dyDescent="0.2">
      <c r="A6373" t="s">
        <v>21392</v>
      </c>
      <c r="B6373" t="s">
        <v>21393</v>
      </c>
      <c r="C6373">
        <v>0</v>
      </c>
      <c r="D6373" t="s">
        <v>21394</v>
      </c>
      <c r="E6373">
        <v>2.5146501112971298</v>
      </c>
      <c r="F6373">
        <v>2.5070088311310399</v>
      </c>
      <c r="G6373">
        <v>0.87999211190152704</v>
      </c>
      <c r="H6373">
        <v>2.8488992085551601</v>
      </c>
      <c r="I6373">
        <v>4.3870776320079404E-3</v>
      </c>
      <c r="J6373">
        <v>3.0279532510786099E-2</v>
      </c>
      <c r="K6373" t="s">
        <v>19001</v>
      </c>
      <c r="L6373">
        <f t="shared" si="99"/>
        <v>-2.5070088311310399</v>
      </c>
      <c r="M6373" t="s">
        <v>18920</v>
      </c>
    </row>
    <row r="6374" spans="1:13" x14ac:dyDescent="0.2">
      <c r="A6374" t="s">
        <v>21395</v>
      </c>
      <c r="B6374" t="s">
        <v>21396</v>
      </c>
      <c r="C6374" t="s">
        <v>505</v>
      </c>
      <c r="D6374" t="s">
        <v>20742</v>
      </c>
      <c r="E6374">
        <v>2.5057443268756998</v>
      </c>
      <c r="F6374">
        <v>3.83943845004702</v>
      </c>
      <c r="G6374">
        <v>1.1668808971557101</v>
      </c>
      <c r="H6374">
        <v>3.29034304992541</v>
      </c>
      <c r="I6374">
        <v>1.0006530715513701E-3</v>
      </c>
      <c r="J6374">
        <v>1.11189588642065E-2</v>
      </c>
      <c r="K6374" t="s">
        <v>19001</v>
      </c>
      <c r="L6374">
        <f t="shared" si="99"/>
        <v>-3.83943845004702</v>
      </c>
      <c r="M6374" t="s">
        <v>18920</v>
      </c>
    </row>
    <row r="6375" spans="1:13" x14ac:dyDescent="0.2">
      <c r="A6375" t="s">
        <v>21397</v>
      </c>
      <c r="B6375" t="s">
        <v>21398</v>
      </c>
      <c r="C6375">
        <v>0</v>
      </c>
      <c r="D6375" t="s">
        <v>21399</v>
      </c>
      <c r="E6375">
        <v>2.4615947097901199</v>
      </c>
      <c r="F6375">
        <v>4.4350734132265597</v>
      </c>
      <c r="G6375">
        <v>1.17653265746824</v>
      </c>
      <c r="H6375">
        <v>3.7696135207758101</v>
      </c>
      <c r="I6375">
        <v>1.6350052998119401E-4</v>
      </c>
      <c r="J6375">
        <v>3.7523199113218002E-3</v>
      </c>
      <c r="K6375" t="s">
        <v>19001</v>
      </c>
      <c r="L6375">
        <f t="shared" si="99"/>
        <v>-4.4350734132265597</v>
      </c>
      <c r="M6375" t="s">
        <v>18920</v>
      </c>
    </row>
    <row r="6376" spans="1:13" x14ac:dyDescent="0.2">
      <c r="A6376" t="s">
        <v>21400</v>
      </c>
      <c r="B6376" t="s">
        <v>21401</v>
      </c>
      <c r="C6376" t="s">
        <v>3081</v>
      </c>
      <c r="D6376" t="s">
        <v>21402</v>
      </c>
      <c r="E6376">
        <v>2.45897983062962</v>
      </c>
      <c r="F6376">
        <v>3.6558056058508499</v>
      </c>
      <c r="G6376">
        <v>1.0935688554588701</v>
      </c>
      <c r="H6376">
        <v>3.3430045009071301</v>
      </c>
      <c r="I6376">
        <v>8.2876555628491903E-4</v>
      </c>
      <c r="J6376">
        <v>1.00656467853442E-2</v>
      </c>
      <c r="K6376" t="s">
        <v>19001</v>
      </c>
      <c r="L6376">
        <f t="shared" si="99"/>
        <v>-3.6558056058508499</v>
      </c>
      <c r="M6376" t="s">
        <v>18920</v>
      </c>
    </row>
    <row r="6377" spans="1:13" x14ac:dyDescent="0.2">
      <c r="A6377" t="s">
        <v>21403</v>
      </c>
      <c r="B6377" t="s">
        <v>21404</v>
      </c>
      <c r="C6377">
        <v>0</v>
      </c>
      <c r="D6377" t="s">
        <v>21405</v>
      </c>
      <c r="E6377">
        <v>2.4542035280438501</v>
      </c>
      <c r="F6377">
        <v>4.4260984988499503</v>
      </c>
      <c r="G6377">
        <v>1.2308486537837799</v>
      </c>
      <c r="H6377">
        <v>3.5959729778666101</v>
      </c>
      <c r="I6377">
        <v>3.2318134870393901E-4</v>
      </c>
      <c r="J6377">
        <v>5.8089251048687E-3</v>
      </c>
      <c r="K6377" t="s">
        <v>19001</v>
      </c>
      <c r="L6377">
        <f t="shared" si="99"/>
        <v>-4.4260984988499503</v>
      </c>
      <c r="M6377" t="s">
        <v>18920</v>
      </c>
    </row>
    <row r="6378" spans="1:13" x14ac:dyDescent="0.2">
      <c r="A6378" t="s">
        <v>21406</v>
      </c>
      <c r="B6378" t="s">
        <v>21407</v>
      </c>
      <c r="C6378">
        <v>0</v>
      </c>
      <c r="D6378" t="s">
        <v>18875</v>
      </c>
      <c r="E6378">
        <v>2.42794260844888</v>
      </c>
      <c r="F6378">
        <v>3.6529602721963701</v>
      </c>
      <c r="G6378">
        <v>0.965201792701332</v>
      </c>
      <c r="H6378">
        <v>3.7846596430086898</v>
      </c>
      <c r="I6378">
        <v>1.5391907953994801E-4</v>
      </c>
      <c r="J6378">
        <v>3.6310609204419E-3</v>
      </c>
      <c r="K6378" t="s">
        <v>19001</v>
      </c>
      <c r="L6378">
        <f t="shared" si="99"/>
        <v>-3.6529602721963701</v>
      </c>
      <c r="M6378" t="s">
        <v>18920</v>
      </c>
    </row>
    <row r="6379" spans="1:13" x14ac:dyDescent="0.2">
      <c r="A6379" t="s">
        <v>21408</v>
      </c>
      <c r="B6379" t="s">
        <v>21409</v>
      </c>
      <c r="C6379">
        <v>0</v>
      </c>
      <c r="D6379" t="s">
        <v>16916</v>
      </c>
      <c r="E6379">
        <v>2.4152382441052702</v>
      </c>
      <c r="F6379">
        <v>2.2558149343138498</v>
      </c>
      <c r="G6379">
        <v>0.85422051505770702</v>
      </c>
      <c r="H6379">
        <v>2.64078758885984</v>
      </c>
      <c r="I6379">
        <v>8.2713559125269006E-3</v>
      </c>
      <c r="J6379">
        <v>4.6615636244429902E-2</v>
      </c>
      <c r="K6379" t="s">
        <v>19001</v>
      </c>
      <c r="L6379">
        <f t="shared" si="99"/>
        <v>-2.2558149343138498</v>
      </c>
      <c r="M6379" t="s">
        <v>18920</v>
      </c>
    </row>
    <row r="6380" spans="1:13" x14ac:dyDescent="0.2">
      <c r="A6380" t="s">
        <v>21410</v>
      </c>
      <c r="B6380" t="s">
        <v>21411</v>
      </c>
      <c r="C6380">
        <v>0</v>
      </c>
      <c r="D6380" t="s">
        <v>21412</v>
      </c>
      <c r="E6380">
        <v>2.41319417641638</v>
      </c>
      <c r="F6380">
        <v>3.1665357931805498</v>
      </c>
      <c r="G6380">
        <v>1.0652388216309301</v>
      </c>
      <c r="H6380">
        <v>2.9726064511359298</v>
      </c>
      <c r="I6380">
        <v>2.95282795656562E-3</v>
      </c>
      <c r="J6380">
        <v>2.3070470651286999E-2</v>
      </c>
      <c r="K6380" t="s">
        <v>19001</v>
      </c>
      <c r="L6380">
        <f t="shared" si="99"/>
        <v>-3.1665357931805498</v>
      </c>
      <c r="M6380" t="s">
        <v>18920</v>
      </c>
    </row>
    <row r="6381" spans="1:13" x14ac:dyDescent="0.2">
      <c r="A6381" t="s">
        <v>21413</v>
      </c>
      <c r="B6381" t="s">
        <v>402</v>
      </c>
      <c r="C6381" t="s">
        <v>1013</v>
      </c>
      <c r="D6381" t="s">
        <v>1014</v>
      </c>
      <c r="E6381">
        <v>2.4050308326437699</v>
      </c>
      <c r="F6381">
        <v>5.79593636264143</v>
      </c>
      <c r="G6381">
        <v>1.4793635208087701</v>
      </c>
      <c r="H6381">
        <v>3.9178581066219502</v>
      </c>
      <c r="I6381" s="2">
        <v>8.9339266301633393E-5</v>
      </c>
      <c r="J6381">
        <v>2.5220233419474599E-3</v>
      </c>
      <c r="K6381" t="s">
        <v>19001</v>
      </c>
      <c r="L6381">
        <f t="shared" si="99"/>
        <v>-5.79593636264143</v>
      </c>
      <c r="M6381" t="s">
        <v>18920</v>
      </c>
    </row>
    <row r="6382" spans="1:13" x14ac:dyDescent="0.2">
      <c r="A6382" t="s">
        <v>21414</v>
      </c>
      <c r="B6382" t="s">
        <v>21415</v>
      </c>
      <c r="C6382">
        <v>0</v>
      </c>
      <c r="D6382" t="s">
        <v>21416</v>
      </c>
      <c r="E6382">
        <v>2.3872254118173402</v>
      </c>
      <c r="F6382">
        <v>2.6761840550299101</v>
      </c>
      <c r="G6382">
        <v>0.89020193787040303</v>
      </c>
      <c r="H6382">
        <v>3.0062662651937702</v>
      </c>
      <c r="I6382">
        <v>2.6447729546257102E-3</v>
      </c>
      <c r="J6382">
        <v>2.1638109799790299E-2</v>
      </c>
      <c r="K6382" t="s">
        <v>19001</v>
      </c>
      <c r="L6382">
        <f t="shared" si="99"/>
        <v>-2.6761840550299101</v>
      </c>
      <c r="M6382" t="s">
        <v>18920</v>
      </c>
    </row>
    <row r="6383" spans="1:13" x14ac:dyDescent="0.2">
      <c r="A6383" t="s">
        <v>21417</v>
      </c>
      <c r="B6383" t="s">
        <v>21418</v>
      </c>
      <c r="C6383" t="s">
        <v>10796</v>
      </c>
      <c r="D6383" t="s">
        <v>21419</v>
      </c>
      <c r="E6383">
        <v>2.3808472281572199</v>
      </c>
      <c r="F6383">
        <v>3.0583562016507599</v>
      </c>
      <c r="G6383">
        <v>1.10293639227248</v>
      </c>
      <c r="H6383">
        <v>2.7729216508572598</v>
      </c>
      <c r="I6383">
        <v>5.5555494738164799E-3</v>
      </c>
      <c r="J6383">
        <v>3.5454815226484603E-2</v>
      </c>
      <c r="K6383" t="s">
        <v>19001</v>
      </c>
      <c r="L6383">
        <f t="shared" si="99"/>
        <v>-3.0583562016507599</v>
      </c>
      <c r="M6383" t="s">
        <v>18920</v>
      </c>
    </row>
    <row r="6384" spans="1:13" x14ac:dyDescent="0.2">
      <c r="A6384" t="s">
        <v>21420</v>
      </c>
      <c r="B6384" t="s">
        <v>21421</v>
      </c>
      <c r="C6384" t="s">
        <v>14161</v>
      </c>
      <c r="D6384" t="s">
        <v>21422</v>
      </c>
      <c r="E6384">
        <v>2.3660232593586299</v>
      </c>
      <c r="F6384">
        <v>3.4484264041633002</v>
      </c>
      <c r="G6384">
        <v>1.19738823526672</v>
      </c>
      <c r="H6384">
        <v>2.8799568114974501</v>
      </c>
      <c r="I6384">
        <v>3.9772964998071297E-3</v>
      </c>
      <c r="J6384">
        <v>2.8389199503748599E-2</v>
      </c>
      <c r="K6384" t="s">
        <v>19001</v>
      </c>
      <c r="L6384">
        <f t="shared" si="99"/>
        <v>-3.4484264041633002</v>
      </c>
      <c r="M6384" t="s">
        <v>18920</v>
      </c>
    </row>
    <row r="6385" spans="1:13" x14ac:dyDescent="0.2">
      <c r="A6385" t="s">
        <v>21423</v>
      </c>
      <c r="B6385" t="s">
        <v>21424</v>
      </c>
      <c r="C6385" t="s">
        <v>9626</v>
      </c>
      <c r="D6385" t="s">
        <v>21425</v>
      </c>
      <c r="E6385">
        <v>2.3559116714010599</v>
      </c>
      <c r="F6385">
        <v>3.2179322105945798</v>
      </c>
      <c r="G6385">
        <v>0.97656132559902298</v>
      </c>
      <c r="H6385">
        <v>3.2951665463719899</v>
      </c>
      <c r="I6385">
        <v>9.8363364455391093E-4</v>
      </c>
      <c r="J6385">
        <v>1.0988292424989899E-2</v>
      </c>
      <c r="K6385" t="s">
        <v>19001</v>
      </c>
      <c r="L6385">
        <f t="shared" si="99"/>
        <v>-3.2179322105945798</v>
      </c>
      <c r="M6385" t="s">
        <v>18920</v>
      </c>
    </row>
    <row r="6386" spans="1:13" x14ac:dyDescent="0.2">
      <c r="A6386" t="s">
        <v>21426</v>
      </c>
      <c r="B6386" t="s">
        <v>21427</v>
      </c>
      <c r="C6386" t="s">
        <v>21428</v>
      </c>
      <c r="D6386" t="s">
        <v>21429</v>
      </c>
      <c r="E6386">
        <v>2.3386461372579102</v>
      </c>
      <c r="F6386">
        <v>4.9661549879043996</v>
      </c>
      <c r="G6386">
        <v>1.2496108211827399</v>
      </c>
      <c r="H6386">
        <v>3.9741613178445401</v>
      </c>
      <c r="I6386" s="2">
        <v>7.0627683482325099E-5</v>
      </c>
      <c r="J6386">
        <v>2.21816685011374E-3</v>
      </c>
      <c r="K6386" t="s">
        <v>19001</v>
      </c>
      <c r="L6386">
        <f t="shared" si="99"/>
        <v>-4.9661549879043996</v>
      </c>
      <c r="M6386" t="s">
        <v>18920</v>
      </c>
    </row>
    <row r="6387" spans="1:13" x14ac:dyDescent="0.2">
      <c r="A6387" t="s">
        <v>21430</v>
      </c>
      <c r="B6387" t="s">
        <v>204</v>
      </c>
      <c r="C6387" t="s">
        <v>622</v>
      </c>
      <c r="D6387" t="s">
        <v>651</v>
      </c>
      <c r="E6387">
        <v>2.30628671939898</v>
      </c>
      <c r="F6387">
        <v>-2.5015807795712299</v>
      </c>
      <c r="G6387">
        <v>0.786793418603565</v>
      </c>
      <c r="H6387">
        <v>-3.1794632751391601</v>
      </c>
      <c r="I6387">
        <v>1.47548064897415E-3</v>
      </c>
      <c r="J6387">
        <v>1.4470793782662E-2</v>
      </c>
      <c r="K6387" t="s">
        <v>408</v>
      </c>
      <c r="L6387">
        <f t="shared" si="99"/>
        <v>2.5015807795712299</v>
      </c>
      <c r="M6387" t="s">
        <v>18920</v>
      </c>
    </row>
    <row r="6388" spans="1:13" x14ac:dyDescent="0.2">
      <c r="A6388" t="s">
        <v>21431</v>
      </c>
      <c r="B6388" t="s">
        <v>21432</v>
      </c>
      <c r="C6388" t="s">
        <v>9678</v>
      </c>
      <c r="D6388" t="s">
        <v>21433</v>
      </c>
      <c r="E6388">
        <v>2.29443261154417</v>
      </c>
      <c r="F6388">
        <v>3.0414599813190599</v>
      </c>
      <c r="G6388">
        <v>1.08754097857063</v>
      </c>
      <c r="H6388">
        <v>2.7966394289955798</v>
      </c>
      <c r="I6388">
        <v>5.1637125205271197E-3</v>
      </c>
      <c r="J6388">
        <v>3.3850404148685703E-2</v>
      </c>
      <c r="K6388" t="s">
        <v>19001</v>
      </c>
      <c r="L6388">
        <f t="shared" si="99"/>
        <v>-3.0414599813190599</v>
      </c>
      <c r="M6388" t="s">
        <v>18920</v>
      </c>
    </row>
    <row r="6389" spans="1:13" x14ac:dyDescent="0.2">
      <c r="A6389" t="s">
        <v>21434</v>
      </c>
      <c r="B6389" t="s">
        <v>21435</v>
      </c>
      <c r="C6389" t="s">
        <v>21436</v>
      </c>
      <c r="D6389" t="s">
        <v>21437</v>
      </c>
      <c r="E6389">
        <v>2.28531976002765</v>
      </c>
      <c r="F6389">
        <v>3.7343632255422201</v>
      </c>
      <c r="G6389">
        <v>1.00819770627558</v>
      </c>
      <c r="H6389">
        <v>3.7039989302668399</v>
      </c>
      <c r="I6389">
        <v>2.1222715258997101E-4</v>
      </c>
      <c r="J6389">
        <v>4.5239032832698903E-3</v>
      </c>
      <c r="K6389" t="s">
        <v>19001</v>
      </c>
      <c r="L6389">
        <f t="shared" si="99"/>
        <v>-3.7343632255422201</v>
      </c>
      <c r="M6389" t="s">
        <v>18920</v>
      </c>
    </row>
    <row r="6390" spans="1:13" x14ac:dyDescent="0.2">
      <c r="A6390" t="s">
        <v>21438</v>
      </c>
      <c r="B6390" t="s">
        <v>21439</v>
      </c>
      <c r="C6390" t="s">
        <v>4809</v>
      </c>
      <c r="D6390" t="s">
        <v>21440</v>
      </c>
      <c r="E6390">
        <v>2.25262470968143</v>
      </c>
      <c r="F6390">
        <v>3.5269999077204899</v>
      </c>
      <c r="G6390">
        <v>1.3518318180044799</v>
      </c>
      <c r="H6390">
        <v>2.60905229537126</v>
      </c>
      <c r="I6390">
        <v>9.0793365906134092E-3</v>
      </c>
      <c r="J6390">
        <v>4.9564636248583899E-2</v>
      </c>
      <c r="K6390" t="s">
        <v>19001</v>
      </c>
      <c r="L6390">
        <f t="shared" si="99"/>
        <v>-3.5269999077204899</v>
      </c>
      <c r="M6390" t="s">
        <v>18920</v>
      </c>
    </row>
    <row r="6391" spans="1:13" x14ac:dyDescent="0.2">
      <c r="A6391" t="s">
        <v>21441</v>
      </c>
      <c r="B6391" t="s">
        <v>21442</v>
      </c>
      <c r="C6391" t="s">
        <v>6679</v>
      </c>
      <c r="D6391" t="s">
        <v>7749</v>
      </c>
      <c r="E6391">
        <v>2.2515962127212399</v>
      </c>
      <c r="F6391">
        <v>3.6731260392898601</v>
      </c>
      <c r="G6391">
        <v>1.10971905889242</v>
      </c>
      <c r="H6391">
        <v>3.3099603091938499</v>
      </c>
      <c r="I6391">
        <v>9.3309201580334101E-4</v>
      </c>
      <c r="J6391">
        <v>1.07692222155424E-2</v>
      </c>
      <c r="K6391" t="s">
        <v>19001</v>
      </c>
      <c r="L6391">
        <f t="shared" si="99"/>
        <v>-3.6731260392898601</v>
      </c>
      <c r="M6391" t="s">
        <v>18920</v>
      </c>
    </row>
    <row r="6392" spans="1:13" x14ac:dyDescent="0.2">
      <c r="A6392" t="s">
        <v>21443</v>
      </c>
      <c r="B6392" t="s">
        <v>21444</v>
      </c>
      <c r="C6392" t="s">
        <v>21272</v>
      </c>
      <c r="D6392" t="s">
        <v>21445</v>
      </c>
      <c r="E6392">
        <v>2.2491781054832298</v>
      </c>
      <c r="F6392">
        <v>3.8973731544478101</v>
      </c>
      <c r="G6392">
        <v>1.05983123361497</v>
      </c>
      <c r="H6392">
        <v>3.6773526112778301</v>
      </c>
      <c r="I6392">
        <v>2.356671643569E-4</v>
      </c>
      <c r="J6392">
        <v>4.6886543461101297E-3</v>
      </c>
      <c r="K6392" t="s">
        <v>19001</v>
      </c>
      <c r="L6392">
        <f t="shared" si="99"/>
        <v>-3.8973731544478101</v>
      </c>
      <c r="M6392" t="s">
        <v>18920</v>
      </c>
    </row>
    <row r="6393" spans="1:13" x14ac:dyDescent="0.2">
      <c r="A6393" t="s">
        <v>21446</v>
      </c>
      <c r="B6393" t="s">
        <v>21447</v>
      </c>
      <c r="C6393" t="s">
        <v>21448</v>
      </c>
      <c r="D6393" t="s">
        <v>21449</v>
      </c>
      <c r="E6393">
        <v>2.24037794482651</v>
      </c>
      <c r="F6393">
        <v>3.0706197080022899</v>
      </c>
      <c r="G6393">
        <v>1.1569776718401901</v>
      </c>
      <c r="H6393">
        <v>2.6540008357451002</v>
      </c>
      <c r="I6393">
        <v>7.9543629869315499E-3</v>
      </c>
      <c r="J6393">
        <v>4.54421083309937E-2</v>
      </c>
      <c r="K6393" t="s">
        <v>19001</v>
      </c>
      <c r="L6393">
        <f t="shared" si="99"/>
        <v>-3.0706197080022899</v>
      </c>
      <c r="M6393" t="s">
        <v>18920</v>
      </c>
    </row>
    <row r="6394" spans="1:13" x14ac:dyDescent="0.2">
      <c r="A6394" t="s">
        <v>21450</v>
      </c>
      <c r="B6394" t="s">
        <v>21451</v>
      </c>
      <c r="C6394" t="s">
        <v>17615</v>
      </c>
      <c r="D6394" t="s">
        <v>21452</v>
      </c>
      <c r="E6394">
        <v>2.2331062280177401</v>
      </c>
      <c r="F6394">
        <v>3.1302248368880101</v>
      </c>
      <c r="G6394">
        <v>0.99780319160529296</v>
      </c>
      <c r="H6394">
        <v>3.1371164807080101</v>
      </c>
      <c r="I6394">
        <v>1.7061832889048399E-3</v>
      </c>
      <c r="J6394">
        <v>1.6030960527086399E-2</v>
      </c>
      <c r="K6394" t="s">
        <v>19001</v>
      </c>
      <c r="L6394">
        <f t="shared" si="99"/>
        <v>-3.1302248368880101</v>
      </c>
      <c r="M6394" t="s">
        <v>18920</v>
      </c>
    </row>
    <row r="6395" spans="1:13" x14ac:dyDescent="0.2">
      <c r="A6395" t="s">
        <v>21453</v>
      </c>
      <c r="B6395" t="s">
        <v>21454</v>
      </c>
      <c r="C6395">
        <v>0</v>
      </c>
      <c r="D6395" t="s">
        <v>21455</v>
      </c>
      <c r="E6395">
        <v>2.2291111166667199</v>
      </c>
      <c r="F6395">
        <v>4.3257299199541599</v>
      </c>
      <c r="G6395">
        <v>1.3722111185227801</v>
      </c>
      <c r="H6395">
        <v>3.1523792961325898</v>
      </c>
      <c r="I6395">
        <v>1.6194576054778299E-3</v>
      </c>
      <c r="J6395">
        <v>1.5451092153841E-2</v>
      </c>
      <c r="K6395" t="s">
        <v>19001</v>
      </c>
      <c r="L6395">
        <f t="shared" si="99"/>
        <v>-4.3257299199541599</v>
      </c>
      <c r="M6395" t="s">
        <v>18920</v>
      </c>
    </row>
    <row r="6396" spans="1:13" x14ac:dyDescent="0.2">
      <c r="A6396" t="s">
        <v>21456</v>
      </c>
      <c r="B6396" t="s">
        <v>21457</v>
      </c>
      <c r="C6396">
        <v>0</v>
      </c>
      <c r="D6396">
        <v>0</v>
      </c>
      <c r="E6396">
        <v>2.2280909447475401</v>
      </c>
      <c r="F6396">
        <v>5.0165184299820602</v>
      </c>
      <c r="G6396">
        <v>1.5068979252263801</v>
      </c>
      <c r="H6396">
        <v>3.32903665603523</v>
      </c>
      <c r="I6396">
        <v>8.7146933915477798E-4</v>
      </c>
      <c r="J6396">
        <v>1.03963671486428E-2</v>
      </c>
      <c r="K6396" t="s">
        <v>19001</v>
      </c>
      <c r="L6396">
        <f t="shared" si="99"/>
        <v>-5.0165184299820602</v>
      </c>
      <c r="M6396" t="s">
        <v>18920</v>
      </c>
    </row>
    <row r="6397" spans="1:13" x14ac:dyDescent="0.2">
      <c r="A6397" t="s">
        <v>21458</v>
      </c>
      <c r="B6397" t="s">
        <v>21459</v>
      </c>
      <c r="C6397">
        <v>0</v>
      </c>
      <c r="D6397" t="s">
        <v>21460</v>
      </c>
      <c r="E6397">
        <v>2.2076799373234399</v>
      </c>
      <c r="F6397">
        <v>2.6111479130088702</v>
      </c>
      <c r="G6397">
        <v>0.95364222932780096</v>
      </c>
      <c r="H6397">
        <v>2.7380791587316899</v>
      </c>
      <c r="I6397">
        <v>6.17991988919244E-3</v>
      </c>
      <c r="J6397">
        <v>3.8157199946373399E-2</v>
      </c>
      <c r="K6397" t="s">
        <v>19001</v>
      </c>
      <c r="L6397">
        <f t="shared" si="99"/>
        <v>-2.6111479130088702</v>
      </c>
      <c r="M6397" t="s">
        <v>18920</v>
      </c>
    </row>
    <row r="6398" spans="1:13" x14ac:dyDescent="0.2">
      <c r="A6398" t="s">
        <v>21461</v>
      </c>
      <c r="B6398" t="s">
        <v>21462</v>
      </c>
      <c r="C6398" t="s">
        <v>21463</v>
      </c>
      <c r="D6398" t="s">
        <v>21464</v>
      </c>
      <c r="E6398">
        <v>2.2064390855082201</v>
      </c>
      <c r="F6398">
        <v>3.6024882239667799</v>
      </c>
      <c r="G6398">
        <v>1.23526162876167</v>
      </c>
      <c r="H6398">
        <v>2.91637669307207</v>
      </c>
      <c r="I6398">
        <v>3.5412266809581698E-3</v>
      </c>
      <c r="J6398">
        <v>2.63260588488314E-2</v>
      </c>
      <c r="K6398" t="s">
        <v>19001</v>
      </c>
      <c r="L6398">
        <f t="shared" si="99"/>
        <v>-3.6024882239667799</v>
      </c>
      <c r="M6398" t="s">
        <v>18920</v>
      </c>
    </row>
    <row r="6399" spans="1:13" x14ac:dyDescent="0.2">
      <c r="A6399" t="s">
        <v>21465</v>
      </c>
      <c r="B6399" t="s">
        <v>21466</v>
      </c>
      <c r="C6399" t="s">
        <v>12202</v>
      </c>
      <c r="D6399" t="s">
        <v>15018</v>
      </c>
      <c r="E6399">
        <v>2.1958581998404201</v>
      </c>
      <c r="F6399">
        <v>2.56019883221694</v>
      </c>
      <c r="G6399">
        <v>0.93050353712739797</v>
      </c>
      <c r="H6399">
        <v>2.7514122516080501</v>
      </c>
      <c r="I6399">
        <v>5.9338914935041301E-3</v>
      </c>
      <c r="J6399">
        <v>3.7187697989790401E-2</v>
      </c>
      <c r="K6399" t="s">
        <v>19001</v>
      </c>
      <c r="L6399">
        <f t="shared" si="99"/>
        <v>-2.56019883221694</v>
      </c>
      <c r="M6399" t="s">
        <v>18920</v>
      </c>
    </row>
    <row r="6400" spans="1:13" x14ac:dyDescent="0.2">
      <c r="A6400" t="s">
        <v>21467</v>
      </c>
      <c r="B6400" t="s">
        <v>21468</v>
      </c>
      <c r="C6400">
        <v>0</v>
      </c>
      <c r="D6400" t="s">
        <v>21469</v>
      </c>
      <c r="E6400">
        <v>2.1936204754970099</v>
      </c>
      <c r="F6400">
        <v>3.1977552281374999</v>
      </c>
      <c r="G6400">
        <v>1.1005618714069501</v>
      </c>
      <c r="H6400">
        <v>2.9055660669486199</v>
      </c>
      <c r="I6400">
        <v>3.6658944913437299E-3</v>
      </c>
      <c r="J6400">
        <v>2.68384723744584E-2</v>
      </c>
      <c r="K6400" t="s">
        <v>19001</v>
      </c>
      <c r="L6400">
        <f t="shared" si="99"/>
        <v>-3.1977552281374999</v>
      </c>
      <c r="M6400" t="s">
        <v>18920</v>
      </c>
    </row>
    <row r="6401" spans="1:13" x14ac:dyDescent="0.2">
      <c r="A6401" t="s">
        <v>21470</v>
      </c>
      <c r="B6401" t="s">
        <v>21471</v>
      </c>
      <c r="C6401">
        <v>0</v>
      </c>
      <c r="D6401" t="s">
        <v>21472</v>
      </c>
      <c r="E6401">
        <v>2.1765693676445501</v>
      </c>
      <c r="F6401">
        <v>2.8046493772554202</v>
      </c>
      <c r="G6401">
        <v>1.00651510412913</v>
      </c>
      <c r="H6401">
        <v>2.78649507170794</v>
      </c>
      <c r="I6401">
        <v>5.3281428275025102E-3</v>
      </c>
      <c r="J6401">
        <v>3.4674424818232803E-2</v>
      </c>
      <c r="K6401" t="s">
        <v>19001</v>
      </c>
      <c r="L6401">
        <f t="shared" si="99"/>
        <v>-2.8046493772554202</v>
      </c>
      <c r="M6401" t="s">
        <v>18920</v>
      </c>
    </row>
    <row r="6402" spans="1:13" x14ac:dyDescent="0.2">
      <c r="A6402" t="s">
        <v>21473</v>
      </c>
      <c r="B6402" t="s">
        <v>257</v>
      </c>
      <c r="C6402" t="s">
        <v>725</v>
      </c>
      <c r="D6402" t="s">
        <v>801</v>
      </c>
      <c r="E6402">
        <v>2.1754872173593101</v>
      </c>
      <c r="F6402">
        <v>3.0310526808967202</v>
      </c>
      <c r="G6402">
        <v>1.04659078009314</v>
      </c>
      <c r="H6402">
        <v>2.8961201823571998</v>
      </c>
      <c r="I6402">
        <v>3.7780767916238199E-3</v>
      </c>
      <c r="J6402">
        <v>2.7404175061465801E-2</v>
      </c>
      <c r="K6402" t="s">
        <v>19001</v>
      </c>
      <c r="L6402">
        <f t="shared" ref="L6402:L6465" si="100">F6402*-1</f>
        <v>-3.0310526808967202</v>
      </c>
      <c r="M6402" t="s">
        <v>18920</v>
      </c>
    </row>
    <row r="6403" spans="1:13" x14ac:dyDescent="0.2">
      <c r="A6403" t="s">
        <v>21474</v>
      </c>
      <c r="B6403" t="s">
        <v>21475</v>
      </c>
      <c r="C6403" t="s">
        <v>21476</v>
      </c>
      <c r="D6403" t="s">
        <v>21477</v>
      </c>
      <c r="E6403">
        <v>2.16858487838652</v>
      </c>
      <c r="F6403">
        <v>3.2756851331492101</v>
      </c>
      <c r="G6403">
        <v>1.0222111415697701</v>
      </c>
      <c r="H6403">
        <v>3.20450932291627</v>
      </c>
      <c r="I6403">
        <v>1.35292908701753E-3</v>
      </c>
      <c r="J6403">
        <v>1.35964690039478E-2</v>
      </c>
      <c r="K6403" t="s">
        <v>19001</v>
      </c>
      <c r="L6403">
        <f t="shared" si="100"/>
        <v>-3.2756851331492101</v>
      </c>
      <c r="M6403" t="s">
        <v>18920</v>
      </c>
    </row>
    <row r="6404" spans="1:13" x14ac:dyDescent="0.2">
      <c r="A6404" t="s">
        <v>21478</v>
      </c>
      <c r="B6404" t="s">
        <v>21479</v>
      </c>
      <c r="C6404">
        <v>0</v>
      </c>
      <c r="D6404" t="s">
        <v>21480</v>
      </c>
      <c r="E6404">
        <v>2.1683738018174199</v>
      </c>
      <c r="F6404">
        <v>3.1527447925418</v>
      </c>
      <c r="G6404">
        <v>0.99267989444278704</v>
      </c>
      <c r="H6404">
        <v>3.1759933994749701</v>
      </c>
      <c r="I6404">
        <v>1.49324348763496E-3</v>
      </c>
      <c r="J6404">
        <v>1.4546297340885E-2</v>
      </c>
      <c r="K6404" t="s">
        <v>19001</v>
      </c>
      <c r="L6404">
        <f t="shared" si="100"/>
        <v>-3.1527447925418</v>
      </c>
      <c r="M6404" t="s">
        <v>18920</v>
      </c>
    </row>
    <row r="6405" spans="1:13" x14ac:dyDescent="0.2">
      <c r="A6405" t="s">
        <v>21481</v>
      </c>
      <c r="B6405" t="s">
        <v>21482</v>
      </c>
      <c r="C6405">
        <v>0</v>
      </c>
      <c r="D6405" t="s">
        <v>21483</v>
      </c>
      <c r="E6405">
        <v>2.1629748100969901</v>
      </c>
      <c r="F6405">
        <v>2.2628969636069201</v>
      </c>
      <c r="G6405">
        <v>0.85482450885450101</v>
      </c>
      <c r="H6405">
        <v>2.6472064618728499</v>
      </c>
      <c r="I6405">
        <v>8.1159785686635497E-3</v>
      </c>
      <c r="J6405">
        <v>4.6105179177908302E-2</v>
      </c>
      <c r="K6405" t="s">
        <v>19001</v>
      </c>
      <c r="L6405">
        <f t="shared" si="100"/>
        <v>-2.2628969636069201</v>
      </c>
      <c r="M6405" t="s">
        <v>18920</v>
      </c>
    </row>
    <row r="6406" spans="1:13" x14ac:dyDescent="0.2">
      <c r="A6406" t="s">
        <v>21484</v>
      </c>
      <c r="B6406" t="s">
        <v>21485</v>
      </c>
      <c r="C6406">
        <v>0</v>
      </c>
      <c r="D6406" t="s">
        <v>21486</v>
      </c>
      <c r="E6406">
        <v>2.1604383683437698</v>
      </c>
      <c r="F6406">
        <v>3.2682100642937999</v>
      </c>
      <c r="G6406">
        <v>1.0427186079147099</v>
      </c>
      <c r="H6406">
        <v>3.1343164296547399</v>
      </c>
      <c r="I6406">
        <v>1.7225499371154799E-3</v>
      </c>
      <c r="J6406">
        <v>1.60823897022708E-2</v>
      </c>
      <c r="K6406" t="s">
        <v>19001</v>
      </c>
      <c r="L6406">
        <f t="shared" si="100"/>
        <v>-3.2682100642937999</v>
      </c>
      <c r="M6406" t="s">
        <v>18920</v>
      </c>
    </row>
    <row r="6407" spans="1:13" x14ac:dyDescent="0.2">
      <c r="A6407" t="s">
        <v>21487</v>
      </c>
      <c r="B6407" t="s">
        <v>21488</v>
      </c>
      <c r="C6407">
        <v>0</v>
      </c>
      <c r="D6407" t="s">
        <v>21489</v>
      </c>
      <c r="E6407">
        <v>2.1585485307772001</v>
      </c>
      <c r="F6407">
        <v>2.7214700259773101</v>
      </c>
      <c r="G6407">
        <v>0.961127075845847</v>
      </c>
      <c r="H6407">
        <v>2.8315402763804798</v>
      </c>
      <c r="I6407">
        <v>4.6324398980176302E-3</v>
      </c>
      <c r="J6407">
        <v>3.1453413695424197E-2</v>
      </c>
      <c r="K6407" t="s">
        <v>19001</v>
      </c>
      <c r="L6407">
        <f t="shared" si="100"/>
        <v>-2.7214700259773101</v>
      </c>
      <c r="M6407" t="s">
        <v>18920</v>
      </c>
    </row>
    <row r="6408" spans="1:13" x14ac:dyDescent="0.2">
      <c r="A6408" t="s">
        <v>21490</v>
      </c>
      <c r="B6408" t="s">
        <v>21491</v>
      </c>
      <c r="C6408" t="s">
        <v>14704</v>
      </c>
      <c r="D6408" t="s">
        <v>14705</v>
      </c>
      <c r="E6408">
        <v>2.13714591729698</v>
      </c>
      <c r="F6408">
        <v>2.7175799730435801</v>
      </c>
      <c r="G6408">
        <v>1.00089479376742</v>
      </c>
      <c r="H6408">
        <v>2.7151504733224501</v>
      </c>
      <c r="I6408">
        <v>6.6245663306945196E-3</v>
      </c>
      <c r="J6408">
        <v>3.9982011161717602E-2</v>
      </c>
      <c r="K6408" t="s">
        <v>19001</v>
      </c>
      <c r="L6408">
        <f t="shared" si="100"/>
        <v>-2.7175799730435801</v>
      </c>
      <c r="M6408" t="s">
        <v>18920</v>
      </c>
    </row>
    <row r="6409" spans="1:13" x14ac:dyDescent="0.2">
      <c r="A6409" t="s">
        <v>21492</v>
      </c>
      <c r="B6409" t="s">
        <v>21493</v>
      </c>
      <c r="C6409">
        <v>0</v>
      </c>
      <c r="D6409" t="s">
        <v>16928</v>
      </c>
      <c r="E6409">
        <v>2.1349269517979899</v>
      </c>
      <c r="F6409">
        <v>3.3172259658564598</v>
      </c>
      <c r="G6409">
        <v>1.11141402733939</v>
      </c>
      <c r="H6409">
        <v>2.98468966942729</v>
      </c>
      <c r="I6409">
        <v>2.83866153121333E-3</v>
      </c>
      <c r="J6409">
        <v>2.2749222271245501E-2</v>
      </c>
      <c r="K6409" t="s">
        <v>19001</v>
      </c>
      <c r="L6409">
        <f t="shared" si="100"/>
        <v>-3.3172259658564598</v>
      </c>
      <c r="M6409" t="s">
        <v>18920</v>
      </c>
    </row>
    <row r="6410" spans="1:13" x14ac:dyDescent="0.2">
      <c r="A6410" t="s">
        <v>21494</v>
      </c>
      <c r="B6410" t="s">
        <v>21495</v>
      </c>
      <c r="C6410">
        <v>0</v>
      </c>
      <c r="D6410" t="s">
        <v>21496</v>
      </c>
      <c r="E6410">
        <v>2.1143774953397698</v>
      </c>
      <c r="F6410">
        <v>3.2940430856112601</v>
      </c>
      <c r="G6410">
        <v>1.1347171344148499</v>
      </c>
      <c r="H6410">
        <v>2.9029640830354899</v>
      </c>
      <c r="I6410">
        <v>3.69649028105372E-3</v>
      </c>
      <c r="J6410">
        <v>2.69466039949822E-2</v>
      </c>
      <c r="K6410" t="s">
        <v>19001</v>
      </c>
      <c r="L6410">
        <f t="shared" si="100"/>
        <v>-3.2940430856112601</v>
      </c>
      <c r="M6410" t="s">
        <v>18920</v>
      </c>
    </row>
    <row r="6411" spans="1:13" x14ac:dyDescent="0.2">
      <c r="A6411" t="s">
        <v>21497</v>
      </c>
      <c r="B6411" t="s">
        <v>21498</v>
      </c>
      <c r="C6411" t="s">
        <v>21272</v>
      </c>
      <c r="D6411" t="s">
        <v>21499</v>
      </c>
      <c r="E6411">
        <v>2.1052305228436001</v>
      </c>
      <c r="F6411">
        <v>3.5578998899733301</v>
      </c>
      <c r="G6411">
        <v>1.1888189817251</v>
      </c>
      <c r="H6411">
        <v>2.9928020536906699</v>
      </c>
      <c r="I6411">
        <v>2.7642897502874598E-3</v>
      </c>
      <c r="J6411">
        <v>2.2324489516819E-2</v>
      </c>
      <c r="K6411" t="s">
        <v>19001</v>
      </c>
      <c r="L6411">
        <f t="shared" si="100"/>
        <v>-3.5578998899733301</v>
      </c>
      <c r="M6411" t="s">
        <v>18920</v>
      </c>
    </row>
    <row r="6412" spans="1:13" x14ac:dyDescent="0.2">
      <c r="A6412" t="s">
        <v>21500</v>
      </c>
      <c r="B6412" t="s">
        <v>21501</v>
      </c>
      <c r="C6412" t="s">
        <v>11349</v>
      </c>
      <c r="D6412" t="s">
        <v>11350</v>
      </c>
      <c r="E6412">
        <v>2.08248977877366</v>
      </c>
      <c r="F6412">
        <v>4.7105408114161502</v>
      </c>
      <c r="G6412">
        <v>1.3629327415004999</v>
      </c>
      <c r="H6412">
        <v>3.4561799478308401</v>
      </c>
      <c r="I6412">
        <v>5.4788942399096904E-4</v>
      </c>
      <c r="J6412">
        <v>7.8232755355825394E-3</v>
      </c>
      <c r="K6412" t="s">
        <v>19001</v>
      </c>
      <c r="L6412">
        <f t="shared" si="100"/>
        <v>-4.7105408114161502</v>
      </c>
      <c r="M6412" t="s">
        <v>18920</v>
      </c>
    </row>
    <row r="6413" spans="1:13" x14ac:dyDescent="0.2">
      <c r="A6413" t="s">
        <v>21502</v>
      </c>
      <c r="B6413" t="s">
        <v>21503</v>
      </c>
      <c r="C6413" t="s">
        <v>21504</v>
      </c>
      <c r="D6413" t="s">
        <v>21505</v>
      </c>
      <c r="E6413">
        <v>2.0659298130170098</v>
      </c>
      <c r="F6413">
        <v>3.6826442124159402</v>
      </c>
      <c r="G6413">
        <v>1.13332627066888</v>
      </c>
      <c r="H6413">
        <v>3.2494122016976301</v>
      </c>
      <c r="I6413">
        <v>1.1564377065150101E-3</v>
      </c>
      <c r="J6413">
        <v>1.2201001863181101E-2</v>
      </c>
      <c r="K6413" t="s">
        <v>19001</v>
      </c>
      <c r="L6413">
        <f t="shared" si="100"/>
        <v>-3.6826442124159402</v>
      </c>
      <c r="M6413" t="s">
        <v>18920</v>
      </c>
    </row>
    <row r="6414" spans="1:13" x14ac:dyDescent="0.2">
      <c r="A6414" t="s">
        <v>21506</v>
      </c>
      <c r="B6414" t="s">
        <v>21507</v>
      </c>
      <c r="C6414">
        <v>0</v>
      </c>
      <c r="D6414" t="s">
        <v>21508</v>
      </c>
      <c r="E6414">
        <v>2.0626781959629499</v>
      </c>
      <c r="F6414">
        <v>5.1591242165793396</v>
      </c>
      <c r="G6414">
        <v>1.29437202109006</v>
      </c>
      <c r="H6414">
        <v>3.9858125272474201</v>
      </c>
      <c r="I6414" s="2">
        <v>6.72495953795247E-5</v>
      </c>
      <c r="J6414">
        <v>2.15027150124225E-3</v>
      </c>
      <c r="K6414" t="s">
        <v>19001</v>
      </c>
      <c r="L6414">
        <f t="shared" si="100"/>
        <v>-5.1591242165793396</v>
      </c>
      <c r="M6414" t="s">
        <v>18920</v>
      </c>
    </row>
    <row r="6415" spans="1:13" x14ac:dyDescent="0.2">
      <c r="A6415" t="s">
        <v>21509</v>
      </c>
      <c r="B6415" t="s">
        <v>21510</v>
      </c>
      <c r="C6415">
        <v>0</v>
      </c>
      <c r="D6415" t="s">
        <v>21511</v>
      </c>
      <c r="E6415">
        <v>2.0450887570451202</v>
      </c>
      <c r="F6415">
        <v>3.4017889223806699</v>
      </c>
      <c r="G6415">
        <v>0.98263402740484096</v>
      </c>
      <c r="H6415">
        <v>3.4619083275234002</v>
      </c>
      <c r="I6415">
        <v>5.3635981455864095E-4</v>
      </c>
      <c r="J6415">
        <v>7.7450851563110696E-3</v>
      </c>
      <c r="K6415" t="s">
        <v>19001</v>
      </c>
      <c r="L6415">
        <f t="shared" si="100"/>
        <v>-3.4017889223806699</v>
      </c>
      <c r="M6415" t="s">
        <v>18920</v>
      </c>
    </row>
    <row r="6416" spans="1:13" x14ac:dyDescent="0.2">
      <c r="A6416" t="s">
        <v>21512</v>
      </c>
      <c r="B6416" t="s">
        <v>21513</v>
      </c>
      <c r="C6416">
        <v>0</v>
      </c>
      <c r="D6416" t="s">
        <v>21514</v>
      </c>
      <c r="E6416">
        <v>2.0447190453484199</v>
      </c>
      <c r="F6416">
        <v>2.34623172288111</v>
      </c>
      <c r="G6416">
        <v>0.87506245048164299</v>
      </c>
      <c r="H6416">
        <v>2.6812163195777798</v>
      </c>
      <c r="I6416">
        <v>7.3355080005043701E-3</v>
      </c>
      <c r="J6416">
        <v>4.28839819395158E-2</v>
      </c>
      <c r="K6416" t="s">
        <v>19001</v>
      </c>
      <c r="L6416">
        <f t="shared" si="100"/>
        <v>-2.34623172288111</v>
      </c>
      <c r="M6416" t="s">
        <v>18920</v>
      </c>
    </row>
    <row r="6417" spans="1:13" x14ac:dyDescent="0.2">
      <c r="A6417" t="s">
        <v>21515</v>
      </c>
      <c r="B6417" t="s">
        <v>21516</v>
      </c>
      <c r="C6417">
        <v>0</v>
      </c>
      <c r="D6417" t="s">
        <v>21517</v>
      </c>
      <c r="E6417">
        <v>2.0433671192424798</v>
      </c>
      <c r="F6417">
        <v>2.7993265076312301</v>
      </c>
      <c r="G6417">
        <v>0.93503698510558497</v>
      </c>
      <c r="H6417">
        <v>2.9938136696433801</v>
      </c>
      <c r="I6417">
        <v>2.75514145738488E-3</v>
      </c>
      <c r="J6417">
        <v>2.2294260986375099E-2</v>
      </c>
      <c r="K6417" t="s">
        <v>19001</v>
      </c>
      <c r="L6417">
        <f t="shared" si="100"/>
        <v>-2.7993265076312301</v>
      </c>
      <c r="M6417" t="s">
        <v>18920</v>
      </c>
    </row>
    <row r="6418" spans="1:13" x14ac:dyDescent="0.2">
      <c r="A6418" t="s">
        <v>21518</v>
      </c>
      <c r="B6418" t="s">
        <v>133</v>
      </c>
      <c r="C6418">
        <v>0</v>
      </c>
      <c r="D6418" t="s">
        <v>611</v>
      </c>
      <c r="E6418">
        <v>2.0300905835670702</v>
      </c>
      <c r="F6418">
        <v>3.9285603941587302</v>
      </c>
      <c r="G6418">
        <v>1.3316301677932401</v>
      </c>
      <c r="H6418">
        <v>2.9501887905326498</v>
      </c>
      <c r="I6418">
        <v>3.1757980715180299E-3</v>
      </c>
      <c r="J6418">
        <v>2.4360742367446099E-2</v>
      </c>
      <c r="K6418" t="s">
        <v>19001</v>
      </c>
      <c r="L6418">
        <f t="shared" si="100"/>
        <v>-3.9285603941587302</v>
      </c>
      <c r="M6418" t="s">
        <v>18920</v>
      </c>
    </row>
    <row r="6419" spans="1:13" x14ac:dyDescent="0.2">
      <c r="A6419" t="s">
        <v>21519</v>
      </c>
      <c r="B6419" t="s">
        <v>21520</v>
      </c>
      <c r="C6419">
        <v>0</v>
      </c>
      <c r="D6419" t="s">
        <v>21521</v>
      </c>
      <c r="E6419">
        <v>2.0018660040401</v>
      </c>
      <c r="F6419">
        <v>3.0915611597745798</v>
      </c>
      <c r="G6419">
        <v>0.97942966061504799</v>
      </c>
      <c r="H6419">
        <v>3.1564912561798302</v>
      </c>
      <c r="I6419">
        <v>1.5967967481739401E-3</v>
      </c>
      <c r="J6419">
        <v>1.5371928142559201E-2</v>
      </c>
      <c r="K6419" t="s">
        <v>19001</v>
      </c>
      <c r="L6419">
        <f t="shared" si="100"/>
        <v>-3.0915611597745798</v>
      </c>
      <c r="M6419" t="s">
        <v>18920</v>
      </c>
    </row>
    <row r="6420" spans="1:13" x14ac:dyDescent="0.2">
      <c r="A6420" t="s">
        <v>21522</v>
      </c>
      <c r="B6420" t="s">
        <v>21523</v>
      </c>
      <c r="C6420">
        <v>0</v>
      </c>
      <c r="D6420" t="s">
        <v>21524</v>
      </c>
      <c r="E6420">
        <v>2.0017921454415002</v>
      </c>
      <c r="F6420">
        <v>3.99068255907796</v>
      </c>
      <c r="G6420">
        <v>1.0764261985716499</v>
      </c>
      <c r="H6420">
        <v>3.7073443254849798</v>
      </c>
      <c r="I6420">
        <v>2.0944408548364201E-4</v>
      </c>
      <c r="J6420">
        <v>4.51060509871473E-3</v>
      </c>
      <c r="K6420" t="s">
        <v>19001</v>
      </c>
      <c r="L6420">
        <f t="shared" si="100"/>
        <v>-3.99068255907796</v>
      </c>
      <c r="M6420" t="s">
        <v>18920</v>
      </c>
    </row>
    <row r="6421" spans="1:13" x14ac:dyDescent="0.2">
      <c r="A6421" t="s">
        <v>21525</v>
      </c>
      <c r="B6421" t="s">
        <v>21526</v>
      </c>
      <c r="C6421" t="s">
        <v>21527</v>
      </c>
      <c r="D6421" t="s">
        <v>21528</v>
      </c>
      <c r="E6421">
        <v>1.9693472724793599</v>
      </c>
      <c r="F6421">
        <v>5.1867170949488504</v>
      </c>
      <c r="G6421">
        <v>1.42990416693789</v>
      </c>
      <c r="H6421">
        <v>3.6273179803763398</v>
      </c>
      <c r="I6421">
        <v>2.8638052533663301E-4</v>
      </c>
      <c r="J6421">
        <v>5.3099016339783504E-3</v>
      </c>
      <c r="K6421" t="s">
        <v>19001</v>
      </c>
      <c r="L6421">
        <f t="shared" si="100"/>
        <v>-5.1867170949488504</v>
      </c>
      <c r="M6421" t="s">
        <v>18920</v>
      </c>
    </row>
    <row r="6422" spans="1:13" x14ac:dyDescent="0.2">
      <c r="A6422" t="s">
        <v>21529</v>
      </c>
      <c r="B6422" t="s">
        <v>390</v>
      </c>
      <c r="C6422" t="s">
        <v>953</v>
      </c>
      <c r="D6422" t="s">
        <v>1003</v>
      </c>
      <c r="E6422">
        <v>1.9586609058475699</v>
      </c>
      <c r="F6422">
        <v>5.17636551201866</v>
      </c>
      <c r="G6422">
        <v>1.40016324871554</v>
      </c>
      <c r="H6422">
        <v>3.6969728471071202</v>
      </c>
      <c r="I6422">
        <v>2.1818566896250101E-4</v>
      </c>
      <c r="J6422">
        <v>4.5884885482818704E-3</v>
      </c>
      <c r="K6422" t="s">
        <v>19001</v>
      </c>
      <c r="L6422">
        <f t="shared" si="100"/>
        <v>-5.17636551201866</v>
      </c>
      <c r="M6422" t="s">
        <v>18920</v>
      </c>
    </row>
    <row r="6423" spans="1:13" x14ac:dyDescent="0.2">
      <c r="A6423" t="s">
        <v>21530</v>
      </c>
      <c r="B6423" t="s">
        <v>21531</v>
      </c>
      <c r="C6423">
        <v>0</v>
      </c>
      <c r="D6423" t="s">
        <v>21532</v>
      </c>
      <c r="E6423">
        <v>1.9241214379198599</v>
      </c>
      <c r="F6423">
        <v>3.5240043264935501</v>
      </c>
      <c r="G6423">
        <v>1.1178544054564901</v>
      </c>
      <c r="H6423">
        <v>3.1524716539936799</v>
      </c>
      <c r="I6423">
        <v>1.61894539195886E-3</v>
      </c>
      <c r="J6423">
        <v>1.5451092153841E-2</v>
      </c>
      <c r="K6423" t="s">
        <v>19001</v>
      </c>
      <c r="L6423">
        <f t="shared" si="100"/>
        <v>-3.5240043264935501</v>
      </c>
      <c r="M6423" t="s">
        <v>18920</v>
      </c>
    </row>
    <row r="6424" spans="1:13" x14ac:dyDescent="0.2">
      <c r="A6424" t="s">
        <v>21533</v>
      </c>
      <c r="B6424" t="s">
        <v>21534</v>
      </c>
      <c r="C6424" t="s">
        <v>20776</v>
      </c>
      <c r="D6424" t="s">
        <v>20777</v>
      </c>
      <c r="E6424">
        <v>1.9164752337061499</v>
      </c>
      <c r="F6424">
        <v>3.7675328008207498</v>
      </c>
      <c r="G6424">
        <v>1.09470139613309</v>
      </c>
      <c r="H6424">
        <v>3.4416077426493898</v>
      </c>
      <c r="I6424">
        <v>5.7826812996599798E-4</v>
      </c>
      <c r="J6424">
        <v>8.0173047694431093E-3</v>
      </c>
      <c r="K6424" t="s">
        <v>19001</v>
      </c>
      <c r="L6424">
        <f t="shared" si="100"/>
        <v>-3.7675328008207498</v>
      </c>
      <c r="M6424" t="s">
        <v>18920</v>
      </c>
    </row>
    <row r="6425" spans="1:13" x14ac:dyDescent="0.2">
      <c r="A6425" t="s">
        <v>21535</v>
      </c>
      <c r="B6425" t="s">
        <v>21536</v>
      </c>
      <c r="C6425" t="s">
        <v>18105</v>
      </c>
      <c r="D6425" t="s">
        <v>18106</v>
      </c>
      <c r="E6425">
        <v>1.91426057733429</v>
      </c>
      <c r="F6425">
        <v>5.0825441963076798</v>
      </c>
      <c r="G6425">
        <v>1.38963865101039</v>
      </c>
      <c r="H6425">
        <v>3.65745742075628</v>
      </c>
      <c r="I6425">
        <v>2.5472955822349697E-4</v>
      </c>
      <c r="J6425">
        <v>4.9631070850134898E-3</v>
      </c>
      <c r="K6425" t="s">
        <v>19001</v>
      </c>
      <c r="L6425">
        <f t="shared" si="100"/>
        <v>-5.0825441963076798</v>
      </c>
      <c r="M6425" t="s">
        <v>18920</v>
      </c>
    </row>
    <row r="6426" spans="1:13" x14ac:dyDescent="0.2">
      <c r="A6426" t="s">
        <v>21537</v>
      </c>
      <c r="B6426" t="s">
        <v>21538</v>
      </c>
      <c r="C6426" t="s">
        <v>21539</v>
      </c>
      <c r="D6426" t="s">
        <v>21540</v>
      </c>
      <c r="E6426">
        <v>1.90585334887807</v>
      </c>
      <c r="F6426">
        <v>3.0681940057130701</v>
      </c>
      <c r="G6426">
        <v>1.1499775126198799</v>
      </c>
      <c r="H6426">
        <v>2.6680469592167002</v>
      </c>
      <c r="I6426">
        <v>7.6293593828677996E-3</v>
      </c>
      <c r="J6426">
        <v>4.3945951518779898E-2</v>
      </c>
      <c r="K6426" t="s">
        <v>19001</v>
      </c>
      <c r="L6426">
        <f t="shared" si="100"/>
        <v>-3.0681940057130701</v>
      </c>
      <c r="M6426" t="s">
        <v>18920</v>
      </c>
    </row>
    <row r="6427" spans="1:13" x14ac:dyDescent="0.2">
      <c r="A6427" t="s">
        <v>21541</v>
      </c>
      <c r="B6427" t="s">
        <v>21542</v>
      </c>
      <c r="C6427" t="s">
        <v>16228</v>
      </c>
      <c r="D6427" t="s">
        <v>21543</v>
      </c>
      <c r="E6427">
        <v>1.8840349041648199</v>
      </c>
      <c r="F6427">
        <v>2.56754005871518</v>
      </c>
      <c r="G6427">
        <v>0.95806083752274995</v>
      </c>
      <c r="H6427">
        <v>2.67993425694557</v>
      </c>
      <c r="I6427">
        <v>7.3636620901447302E-3</v>
      </c>
      <c r="J6427">
        <v>4.29047916563422E-2</v>
      </c>
      <c r="K6427" t="s">
        <v>19001</v>
      </c>
      <c r="L6427">
        <f t="shared" si="100"/>
        <v>-2.56754005871518</v>
      </c>
      <c r="M6427" t="s">
        <v>18920</v>
      </c>
    </row>
    <row r="6428" spans="1:13" x14ac:dyDescent="0.2">
      <c r="A6428" t="s">
        <v>21544</v>
      </c>
      <c r="B6428" t="s">
        <v>21545</v>
      </c>
      <c r="C6428">
        <v>0</v>
      </c>
      <c r="D6428" t="s">
        <v>21546</v>
      </c>
      <c r="E6428">
        <v>1.84953080621782</v>
      </c>
      <c r="F6428">
        <v>4.01997227520165</v>
      </c>
      <c r="G6428">
        <v>1.3966351527094201</v>
      </c>
      <c r="H6428">
        <v>2.8783267178998502</v>
      </c>
      <c r="I6428">
        <v>3.9979085016072302E-3</v>
      </c>
      <c r="J6428">
        <v>2.8503859589957398E-2</v>
      </c>
      <c r="K6428" t="s">
        <v>19001</v>
      </c>
      <c r="L6428">
        <f t="shared" si="100"/>
        <v>-4.01997227520165</v>
      </c>
      <c r="M6428" t="s">
        <v>18920</v>
      </c>
    </row>
    <row r="6429" spans="1:13" x14ac:dyDescent="0.2">
      <c r="A6429" t="s">
        <v>21547</v>
      </c>
      <c r="B6429" t="s">
        <v>21548</v>
      </c>
      <c r="C6429">
        <v>0</v>
      </c>
      <c r="D6429" t="s">
        <v>18564</v>
      </c>
      <c r="E6429">
        <v>1.84532757506643</v>
      </c>
      <c r="F6429">
        <v>3.5896308602474201</v>
      </c>
      <c r="G6429">
        <v>1.25119166155235</v>
      </c>
      <c r="H6429">
        <v>2.8689696155693598</v>
      </c>
      <c r="I6429">
        <v>4.1181135682684901E-3</v>
      </c>
      <c r="J6429">
        <v>2.91895523500658E-2</v>
      </c>
      <c r="K6429" t="s">
        <v>19001</v>
      </c>
      <c r="L6429">
        <f t="shared" si="100"/>
        <v>-3.5896308602474201</v>
      </c>
      <c r="M6429" t="s">
        <v>18920</v>
      </c>
    </row>
    <row r="6430" spans="1:13" x14ac:dyDescent="0.2">
      <c r="A6430" t="s">
        <v>21549</v>
      </c>
      <c r="B6430" t="s">
        <v>21550</v>
      </c>
      <c r="C6430" t="s">
        <v>11123</v>
      </c>
      <c r="D6430" t="s">
        <v>11124</v>
      </c>
      <c r="E6430">
        <v>1.83250229184444</v>
      </c>
      <c r="F6430">
        <v>3.59216858794339</v>
      </c>
      <c r="G6430">
        <v>1.05932838201407</v>
      </c>
      <c r="H6430">
        <v>3.3909868261187501</v>
      </c>
      <c r="I6430">
        <v>6.9641448564037396E-4</v>
      </c>
      <c r="J6430">
        <v>8.9939145639425806E-3</v>
      </c>
      <c r="K6430" t="s">
        <v>19001</v>
      </c>
      <c r="L6430">
        <f t="shared" si="100"/>
        <v>-3.59216858794339</v>
      </c>
      <c r="M6430" t="s">
        <v>18920</v>
      </c>
    </row>
    <row r="6431" spans="1:13" x14ac:dyDescent="0.2">
      <c r="A6431" t="s">
        <v>21551</v>
      </c>
      <c r="B6431" t="s">
        <v>21552</v>
      </c>
      <c r="C6431" t="s">
        <v>18196</v>
      </c>
      <c r="D6431" t="s">
        <v>21553</v>
      </c>
      <c r="E6431">
        <v>1.83098062132526</v>
      </c>
      <c r="F6431">
        <v>3.3589948432908399</v>
      </c>
      <c r="G6431">
        <v>1.1990340694954</v>
      </c>
      <c r="H6431">
        <v>2.8014173481362699</v>
      </c>
      <c r="I6431">
        <v>5.0878672316529002E-3</v>
      </c>
      <c r="J6431">
        <v>3.34794497844981E-2</v>
      </c>
      <c r="K6431" t="s">
        <v>19001</v>
      </c>
      <c r="L6431">
        <f t="shared" si="100"/>
        <v>-3.3589948432908399</v>
      </c>
      <c r="M6431" t="s">
        <v>18920</v>
      </c>
    </row>
    <row r="6432" spans="1:13" x14ac:dyDescent="0.2">
      <c r="A6432" t="s">
        <v>21554</v>
      </c>
      <c r="B6432" t="s">
        <v>21555</v>
      </c>
      <c r="C6432" t="s">
        <v>16249</v>
      </c>
      <c r="D6432" t="s">
        <v>21556</v>
      </c>
      <c r="E6432">
        <v>1.82494273385515</v>
      </c>
      <c r="F6432">
        <v>3.6097486474928702</v>
      </c>
      <c r="G6432">
        <v>1.15731707422925</v>
      </c>
      <c r="H6432">
        <v>3.1190662678997398</v>
      </c>
      <c r="I6432">
        <v>1.8142515238409799E-3</v>
      </c>
      <c r="J6432">
        <v>1.6720462205752101E-2</v>
      </c>
      <c r="K6432" t="s">
        <v>19001</v>
      </c>
      <c r="L6432">
        <f t="shared" si="100"/>
        <v>-3.6097486474928702</v>
      </c>
      <c r="M6432" t="s">
        <v>18920</v>
      </c>
    </row>
    <row r="6433" spans="1:13" x14ac:dyDescent="0.2">
      <c r="A6433" t="s">
        <v>21557</v>
      </c>
      <c r="B6433" t="s">
        <v>21558</v>
      </c>
      <c r="C6433" t="s">
        <v>21559</v>
      </c>
      <c r="D6433" t="s">
        <v>21560</v>
      </c>
      <c r="E6433">
        <v>1.8040451911829001</v>
      </c>
      <c r="F6433">
        <v>3.3317735436717899</v>
      </c>
      <c r="G6433">
        <v>1.2490360800279801</v>
      </c>
      <c r="H6433">
        <v>2.66747582151282</v>
      </c>
      <c r="I6433">
        <v>7.6423387850814003E-3</v>
      </c>
      <c r="J6433">
        <v>4.3980291245275603E-2</v>
      </c>
      <c r="K6433" t="s">
        <v>19001</v>
      </c>
      <c r="L6433">
        <f t="shared" si="100"/>
        <v>-3.3317735436717899</v>
      </c>
      <c r="M6433" t="s">
        <v>18920</v>
      </c>
    </row>
    <row r="6434" spans="1:13" x14ac:dyDescent="0.2">
      <c r="A6434" t="s">
        <v>21561</v>
      </c>
      <c r="B6434" t="s">
        <v>21562</v>
      </c>
      <c r="C6434" t="s">
        <v>18196</v>
      </c>
      <c r="D6434" t="s">
        <v>21553</v>
      </c>
      <c r="E6434">
        <v>1.7818612112854</v>
      </c>
      <c r="F6434">
        <v>2.7790430480733201</v>
      </c>
      <c r="G6434">
        <v>1.0640982122621601</v>
      </c>
      <c r="H6434">
        <v>2.61164149704318</v>
      </c>
      <c r="I6434">
        <v>9.0108690560805997E-3</v>
      </c>
      <c r="J6434">
        <v>4.9233754467704602E-2</v>
      </c>
      <c r="K6434" t="s">
        <v>19001</v>
      </c>
      <c r="L6434">
        <f t="shared" si="100"/>
        <v>-2.7790430480733201</v>
      </c>
      <c r="M6434" t="s">
        <v>18920</v>
      </c>
    </row>
    <row r="6435" spans="1:13" x14ac:dyDescent="0.2">
      <c r="A6435" t="s">
        <v>21563</v>
      </c>
      <c r="B6435" t="s">
        <v>21564</v>
      </c>
      <c r="C6435" t="s">
        <v>21565</v>
      </c>
      <c r="D6435" t="s">
        <v>21566</v>
      </c>
      <c r="E6435">
        <v>1.7759794819392101</v>
      </c>
      <c r="F6435">
        <v>2.6382589659161302</v>
      </c>
      <c r="G6435">
        <v>1.00662365268457</v>
      </c>
      <c r="H6435">
        <v>2.6208990409475699</v>
      </c>
      <c r="I6435">
        <v>8.7698228807834393E-3</v>
      </c>
      <c r="J6435">
        <v>4.8338153028909203E-2</v>
      </c>
      <c r="K6435" t="s">
        <v>19001</v>
      </c>
      <c r="L6435">
        <f t="shared" si="100"/>
        <v>-2.6382589659161302</v>
      </c>
      <c r="M6435" t="s">
        <v>18920</v>
      </c>
    </row>
    <row r="6436" spans="1:13" x14ac:dyDescent="0.2">
      <c r="A6436" t="s">
        <v>21567</v>
      </c>
      <c r="B6436" t="s">
        <v>21568</v>
      </c>
      <c r="C6436" t="s">
        <v>14088</v>
      </c>
      <c r="D6436" t="s">
        <v>21569</v>
      </c>
      <c r="E6436">
        <v>1.71807059536833</v>
      </c>
      <c r="F6436">
        <v>2.4864574204607899</v>
      </c>
      <c r="G6436">
        <v>0.94009407304719494</v>
      </c>
      <c r="H6436">
        <v>2.6449027727632202</v>
      </c>
      <c r="I6436">
        <v>8.1714392615300502E-3</v>
      </c>
      <c r="J6436">
        <v>4.6344262309510199E-2</v>
      </c>
      <c r="K6436" t="s">
        <v>19001</v>
      </c>
      <c r="L6436">
        <f t="shared" si="100"/>
        <v>-2.4864574204607899</v>
      </c>
      <c r="M6436" t="s">
        <v>18920</v>
      </c>
    </row>
    <row r="6437" spans="1:13" x14ac:dyDescent="0.2">
      <c r="A6437" t="s">
        <v>21570</v>
      </c>
      <c r="B6437" t="s">
        <v>21571</v>
      </c>
      <c r="C6437" t="s">
        <v>21539</v>
      </c>
      <c r="D6437" t="s">
        <v>21572</v>
      </c>
      <c r="E6437">
        <v>1.7163062193857901</v>
      </c>
      <c r="F6437">
        <v>4.5426688616671003</v>
      </c>
      <c r="G6437">
        <v>1.39173492174872</v>
      </c>
      <c r="H6437">
        <v>3.26403310765475</v>
      </c>
      <c r="I6437">
        <v>1.0983832960359699E-3</v>
      </c>
      <c r="J6437">
        <v>1.17567323673788E-2</v>
      </c>
      <c r="K6437" t="s">
        <v>19001</v>
      </c>
      <c r="L6437">
        <f t="shared" si="100"/>
        <v>-4.5426688616671003</v>
      </c>
      <c r="M6437" t="s">
        <v>18920</v>
      </c>
    </row>
    <row r="6438" spans="1:13" x14ac:dyDescent="0.2">
      <c r="A6438" t="s">
        <v>21573</v>
      </c>
      <c r="B6438" t="s">
        <v>21574</v>
      </c>
      <c r="C6438" t="s">
        <v>9903</v>
      </c>
      <c r="D6438" t="s">
        <v>21575</v>
      </c>
      <c r="E6438">
        <v>1.7098057461588301</v>
      </c>
      <c r="F6438">
        <v>4.4272990646341803</v>
      </c>
      <c r="G6438">
        <v>1.4232835697997299</v>
      </c>
      <c r="H6438">
        <v>3.11062332101335</v>
      </c>
      <c r="I6438">
        <v>1.86692921936257E-3</v>
      </c>
      <c r="J6438">
        <v>1.69565875619496E-2</v>
      </c>
      <c r="K6438" t="s">
        <v>19001</v>
      </c>
      <c r="L6438">
        <f t="shared" si="100"/>
        <v>-4.4272990646341803</v>
      </c>
      <c r="M6438" t="s">
        <v>18920</v>
      </c>
    </row>
    <row r="6439" spans="1:13" x14ac:dyDescent="0.2">
      <c r="A6439" t="s">
        <v>21576</v>
      </c>
      <c r="B6439" t="s">
        <v>21577</v>
      </c>
      <c r="C6439">
        <v>0</v>
      </c>
      <c r="D6439">
        <v>0</v>
      </c>
      <c r="E6439">
        <v>1.6965024926685099</v>
      </c>
      <c r="F6439">
        <v>3.5578815038323501</v>
      </c>
      <c r="G6439">
        <v>1.1343324086701501</v>
      </c>
      <c r="H6439">
        <v>3.1365422310409699</v>
      </c>
      <c r="I6439">
        <v>1.7095281455179201E-3</v>
      </c>
      <c r="J6439">
        <v>1.6038342646647899E-2</v>
      </c>
      <c r="K6439" t="s">
        <v>19001</v>
      </c>
      <c r="L6439">
        <f t="shared" si="100"/>
        <v>-3.5578815038323501</v>
      </c>
      <c r="M6439" t="s">
        <v>18920</v>
      </c>
    </row>
    <row r="6440" spans="1:13" x14ac:dyDescent="0.2">
      <c r="A6440" t="s">
        <v>21578</v>
      </c>
      <c r="B6440" t="s">
        <v>21579</v>
      </c>
      <c r="C6440">
        <v>0</v>
      </c>
      <c r="D6440" t="s">
        <v>21580</v>
      </c>
      <c r="E6440">
        <v>1.6827800185173201</v>
      </c>
      <c r="F6440">
        <v>4.5749392583807102</v>
      </c>
      <c r="G6440">
        <v>1.3520459098267501</v>
      </c>
      <c r="H6440">
        <v>3.3837159116637898</v>
      </c>
      <c r="I6440">
        <v>7.1511955205411104E-4</v>
      </c>
      <c r="J6440">
        <v>9.1149370307269106E-3</v>
      </c>
      <c r="K6440" t="s">
        <v>19001</v>
      </c>
      <c r="L6440">
        <f t="shared" si="100"/>
        <v>-4.5749392583807102</v>
      </c>
      <c r="M6440" t="s">
        <v>18920</v>
      </c>
    </row>
    <row r="6441" spans="1:13" x14ac:dyDescent="0.2">
      <c r="A6441" t="s">
        <v>21581</v>
      </c>
      <c r="B6441" t="s">
        <v>21582</v>
      </c>
      <c r="C6441" t="s">
        <v>13860</v>
      </c>
      <c r="D6441" t="s">
        <v>14815</v>
      </c>
      <c r="E6441">
        <v>1.66492497915336</v>
      </c>
      <c r="F6441">
        <v>4.3278919342541098</v>
      </c>
      <c r="G6441">
        <v>1.53301104989451</v>
      </c>
      <c r="H6441">
        <v>2.8231315974871198</v>
      </c>
      <c r="I6441">
        <v>4.7557046693717797E-3</v>
      </c>
      <c r="J6441">
        <v>3.1927261704046597E-2</v>
      </c>
      <c r="K6441" t="s">
        <v>19001</v>
      </c>
      <c r="L6441">
        <f t="shared" si="100"/>
        <v>-4.3278919342541098</v>
      </c>
      <c r="M6441" t="s">
        <v>18920</v>
      </c>
    </row>
    <row r="6442" spans="1:13" x14ac:dyDescent="0.2">
      <c r="A6442" t="s">
        <v>21583</v>
      </c>
      <c r="B6442" t="s">
        <v>21584</v>
      </c>
      <c r="C6442">
        <v>0</v>
      </c>
      <c r="D6442" t="s">
        <v>21585</v>
      </c>
      <c r="E6442">
        <v>1.6634113791226799</v>
      </c>
      <c r="F6442">
        <v>5.4678572720474703</v>
      </c>
      <c r="G6442">
        <v>1.60991436007512</v>
      </c>
      <c r="H6442">
        <v>3.3963653021843498</v>
      </c>
      <c r="I6442">
        <v>6.82871576990053E-4</v>
      </c>
      <c r="J6442">
        <v>8.9533867254941602E-3</v>
      </c>
      <c r="K6442" t="s">
        <v>19001</v>
      </c>
      <c r="L6442">
        <f t="shared" si="100"/>
        <v>-5.4678572720474703</v>
      </c>
      <c r="M6442" t="s">
        <v>18920</v>
      </c>
    </row>
    <row r="6443" spans="1:13" x14ac:dyDescent="0.2">
      <c r="A6443" t="s">
        <v>21586</v>
      </c>
      <c r="B6443" t="s">
        <v>21587</v>
      </c>
      <c r="C6443" t="s">
        <v>21377</v>
      </c>
      <c r="D6443" t="s">
        <v>21588</v>
      </c>
      <c r="E6443">
        <v>1.6376953632612701</v>
      </c>
      <c r="F6443">
        <v>2.7248062411892802</v>
      </c>
      <c r="G6443">
        <v>0.89818108130822205</v>
      </c>
      <c r="H6443">
        <v>3.0336936480787702</v>
      </c>
      <c r="I6443">
        <v>2.4157961181855599E-3</v>
      </c>
      <c r="J6443">
        <v>2.0213343488209499E-2</v>
      </c>
      <c r="K6443" t="s">
        <v>19001</v>
      </c>
      <c r="L6443">
        <f t="shared" si="100"/>
        <v>-2.7248062411892802</v>
      </c>
      <c r="M6443" t="s">
        <v>18920</v>
      </c>
    </row>
    <row r="6444" spans="1:13" x14ac:dyDescent="0.2">
      <c r="A6444" t="s">
        <v>21589</v>
      </c>
      <c r="B6444" t="s">
        <v>21590</v>
      </c>
      <c r="C6444" t="s">
        <v>464</v>
      </c>
      <c r="D6444" t="s">
        <v>14332</v>
      </c>
      <c r="E6444">
        <v>1.62814727441948</v>
      </c>
      <c r="F6444">
        <v>4.9867533934352801</v>
      </c>
      <c r="G6444">
        <v>1.4039267934685</v>
      </c>
      <c r="H6444">
        <v>3.55200386276206</v>
      </c>
      <c r="I6444">
        <v>3.8230924799966302E-4</v>
      </c>
      <c r="J6444">
        <v>6.2874081487742199E-3</v>
      </c>
      <c r="K6444" t="s">
        <v>19001</v>
      </c>
      <c r="L6444">
        <f t="shared" si="100"/>
        <v>-4.9867533934352801</v>
      </c>
      <c r="M6444" t="s">
        <v>18920</v>
      </c>
    </row>
    <row r="6445" spans="1:13" x14ac:dyDescent="0.2">
      <c r="A6445" t="s">
        <v>21591</v>
      </c>
      <c r="B6445" t="s">
        <v>21592</v>
      </c>
      <c r="C6445">
        <v>0</v>
      </c>
      <c r="D6445" t="s">
        <v>21593</v>
      </c>
      <c r="E6445">
        <v>1.6266542339183201</v>
      </c>
      <c r="F6445">
        <v>2.8388463480540098</v>
      </c>
      <c r="G6445">
        <v>1.07350232175434</v>
      </c>
      <c r="H6445">
        <v>2.6444715493625801</v>
      </c>
      <c r="I6445">
        <v>8.1818584577028498E-3</v>
      </c>
      <c r="J6445">
        <v>4.63578895868988E-2</v>
      </c>
      <c r="K6445" t="s">
        <v>19001</v>
      </c>
      <c r="L6445">
        <f t="shared" si="100"/>
        <v>-2.8388463480540098</v>
      </c>
      <c r="M6445" t="s">
        <v>18920</v>
      </c>
    </row>
    <row r="6446" spans="1:13" x14ac:dyDescent="0.2">
      <c r="A6446" t="s">
        <v>21594</v>
      </c>
      <c r="B6446" t="s">
        <v>21595</v>
      </c>
      <c r="C6446" t="s">
        <v>21596</v>
      </c>
      <c r="D6446" t="s">
        <v>21597</v>
      </c>
      <c r="E6446">
        <v>1.6198272716733599</v>
      </c>
      <c r="F6446">
        <v>3.16269915451316</v>
      </c>
      <c r="G6446">
        <v>1.0979918106956501</v>
      </c>
      <c r="H6446">
        <v>2.8804396569309301</v>
      </c>
      <c r="I6446">
        <v>3.97120962748998E-3</v>
      </c>
      <c r="J6446">
        <v>2.83780738146861E-2</v>
      </c>
      <c r="K6446" t="s">
        <v>19001</v>
      </c>
      <c r="L6446">
        <f t="shared" si="100"/>
        <v>-3.16269915451316</v>
      </c>
      <c r="M6446" t="s">
        <v>18920</v>
      </c>
    </row>
    <row r="6447" spans="1:13" x14ac:dyDescent="0.2">
      <c r="A6447" t="s">
        <v>21598</v>
      </c>
      <c r="B6447" t="s">
        <v>21599</v>
      </c>
      <c r="C6447" t="s">
        <v>15906</v>
      </c>
      <c r="D6447" t="s">
        <v>21600</v>
      </c>
      <c r="E6447">
        <v>1.5931854717685201</v>
      </c>
      <c r="F6447">
        <v>3.5867778458011998</v>
      </c>
      <c r="G6447">
        <v>1.24219190075999</v>
      </c>
      <c r="H6447">
        <v>2.8874587280811999</v>
      </c>
      <c r="I6447">
        <v>3.8836755329807798E-3</v>
      </c>
      <c r="J6447">
        <v>2.7938554227763999E-2</v>
      </c>
      <c r="K6447" t="s">
        <v>19001</v>
      </c>
      <c r="L6447">
        <f t="shared" si="100"/>
        <v>-3.5867778458011998</v>
      </c>
      <c r="M6447" t="s">
        <v>18920</v>
      </c>
    </row>
    <row r="6448" spans="1:13" x14ac:dyDescent="0.2">
      <c r="A6448" t="s">
        <v>21601</v>
      </c>
      <c r="B6448" t="s">
        <v>21602</v>
      </c>
      <c r="C6448">
        <v>0</v>
      </c>
      <c r="D6448" t="s">
        <v>21603</v>
      </c>
      <c r="E6448">
        <v>1.5921832666900499</v>
      </c>
      <c r="F6448">
        <v>3.4560822805322098</v>
      </c>
      <c r="G6448">
        <v>1.1917834992412699</v>
      </c>
      <c r="H6448">
        <v>2.8999245943012801</v>
      </c>
      <c r="I6448">
        <v>3.7325244086609398E-3</v>
      </c>
      <c r="J6448">
        <v>2.71365782703922E-2</v>
      </c>
      <c r="K6448" t="s">
        <v>19001</v>
      </c>
      <c r="L6448">
        <f t="shared" si="100"/>
        <v>-3.4560822805322098</v>
      </c>
      <c r="M6448" t="s">
        <v>18920</v>
      </c>
    </row>
    <row r="6449" spans="1:13" x14ac:dyDescent="0.2">
      <c r="A6449" t="s">
        <v>21604</v>
      </c>
      <c r="B6449" t="s">
        <v>21605</v>
      </c>
      <c r="C6449" t="s">
        <v>9719</v>
      </c>
      <c r="D6449" t="s">
        <v>21606</v>
      </c>
      <c r="E6449">
        <v>1.57886531555959</v>
      </c>
      <c r="F6449">
        <v>2.6303899632786401</v>
      </c>
      <c r="G6449">
        <v>0.95503470360864096</v>
      </c>
      <c r="H6449">
        <v>2.7542349543315998</v>
      </c>
      <c r="I6449">
        <v>5.8829518203017302E-3</v>
      </c>
      <c r="J6449">
        <v>3.6942343745321599E-2</v>
      </c>
      <c r="K6449" t="s">
        <v>19001</v>
      </c>
      <c r="L6449">
        <f t="shared" si="100"/>
        <v>-2.6303899632786401</v>
      </c>
      <c r="M6449" t="s">
        <v>18920</v>
      </c>
    </row>
    <row r="6450" spans="1:13" x14ac:dyDescent="0.2">
      <c r="A6450" t="s">
        <v>21607</v>
      </c>
      <c r="B6450" t="s">
        <v>21608</v>
      </c>
      <c r="C6450" t="s">
        <v>10303</v>
      </c>
      <c r="D6450" t="s">
        <v>17675</v>
      </c>
      <c r="E6450">
        <v>1.5785403480294899</v>
      </c>
      <c r="F6450">
        <v>4.3533112415194797</v>
      </c>
      <c r="G6450">
        <v>1.5694901533029499</v>
      </c>
      <c r="H6450">
        <v>2.77371045135776</v>
      </c>
      <c r="I6450">
        <v>5.5420980992515103E-3</v>
      </c>
      <c r="J6450">
        <v>3.54507328071023E-2</v>
      </c>
      <c r="K6450" t="s">
        <v>19001</v>
      </c>
      <c r="L6450">
        <f t="shared" si="100"/>
        <v>-4.3533112415194797</v>
      </c>
      <c r="M6450" t="s">
        <v>18920</v>
      </c>
    </row>
    <row r="6451" spans="1:13" x14ac:dyDescent="0.2">
      <c r="A6451" t="s">
        <v>21609</v>
      </c>
      <c r="B6451" t="s">
        <v>21610</v>
      </c>
      <c r="C6451">
        <v>0</v>
      </c>
      <c r="D6451" t="s">
        <v>21611</v>
      </c>
      <c r="E6451">
        <v>1.55676286345496</v>
      </c>
      <c r="F6451">
        <v>3.57090294261126</v>
      </c>
      <c r="G6451">
        <v>1.05872003293184</v>
      </c>
      <c r="H6451">
        <v>3.3728491305889401</v>
      </c>
      <c r="I6451">
        <v>7.4394703759757199E-4</v>
      </c>
      <c r="J6451">
        <v>9.3223708671974007E-3</v>
      </c>
      <c r="K6451" t="s">
        <v>19001</v>
      </c>
      <c r="L6451">
        <f t="shared" si="100"/>
        <v>-3.57090294261126</v>
      </c>
      <c r="M6451" t="s">
        <v>18920</v>
      </c>
    </row>
    <row r="6452" spans="1:13" x14ac:dyDescent="0.2">
      <c r="A6452" t="s">
        <v>21612</v>
      </c>
      <c r="B6452" t="s">
        <v>21613</v>
      </c>
      <c r="C6452">
        <v>0</v>
      </c>
      <c r="D6452" t="s">
        <v>12042</v>
      </c>
      <c r="E6452">
        <v>1.53050806976187</v>
      </c>
      <c r="F6452">
        <v>3.6797890895557801</v>
      </c>
      <c r="G6452">
        <v>1.27376133369197</v>
      </c>
      <c r="H6452">
        <v>2.88891568005914</v>
      </c>
      <c r="I6452">
        <v>3.8657271777539702E-3</v>
      </c>
      <c r="J6452">
        <v>2.78786101530312E-2</v>
      </c>
      <c r="K6452" t="s">
        <v>19001</v>
      </c>
      <c r="L6452">
        <f t="shared" si="100"/>
        <v>-3.6797890895557801</v>
      </c>
      <c r="M6452" t="s">
        <v>18920</v>
      </c>
    </row>
    <row r="6453" spans="1:13" x14ac:dyDescent="0.2">
      <c r="A6453" t="s">
        <v>21614</v>
      </c>
      <c r="B6453" t="s">
        <v>21615</v>
      </c>
      <c r="C6453" t="s">
        <v>6595</v>
      </c>
      <c r="D6453" t="s">
        <v>21616</v>
      </c>
      <c r="E6453">
        <v>1.4311807261938101</v>
      </c>
      <c r="F6453">
        <v>3.55071741219616</v>
      </c>
      <c r="G6453">
        <v>1.3169012593517799</v>
      </c>
      <c r="H6453">
        <v>2.6962670033013199</v>
      </c>
      <c r="I6453">
        <v>7.0121434650581701E-3</v>
      </c>
      <c r="J6453">
        <v>4.1536014267976901E-2</v>
      </c>
      <c r="K6453" t="s">
        <v>19001</v>
      </c>
      <c r="L6453">
        <f t="shared" si="100"/>
        <v>-3.55071741219616</v>
      </c>
      <c r="M6453" t="s">
        <v>18920</v>
      </c>
    </row>
    <row r="6454" spans="1:13" x14ac:dyDescent="0.2">
      <c r="A6454" t="s">
        <v>21617</v>
      </c>
      <c r="B6454" t="s">
        <v>21618</v>
      </c>
      <c r="C6454" t="s">
        <v>17846</v>
      </c>
      <c r="D6454" t="s">
        <v>21619</v>
      </c>
      <c r="E6454">
        <v>1.3918886161455399</v>
      </c>
      <c r="F6454">
        <v>3.70360755103433</v>
      </c>
      <c r="G6454">
        <v>1.1890264859964199</v>
      </c>
      <c r="H6454">
        <v>3.1148234245855799</v>
      </c>
      <c r="I6454">
        <v>1.8405505395680201E-3</v>
      </c>
      <c r="J6454">
        <v>1.6863640689287699E-2</v>
      </c>
      <c r="K6454" t="s">
        <v>19001</v>
      </c>
      <c r="L6454">
        <f t="shared" si="100"/>
        <v>-3.70360755103433</v>
      </c>
      <c r="M6454" t="s">
        <v>18920</v>
      </c>
    </row>
    <row r="6455" spans="1:13" x14ac:dyDescent="0.2">
      <c r="A6455" t="s">
        <v>21620</v>
      </c>
      <c r="B6455" t="s">
        <v>254</v>
      </c>
      <c r="C6455" t="s">
        <v>794</v>
      </c>
      <c r="D6455" t="s">
        <v>796</v>
      </c>
      <c r="E6455">
        <v>1.3801042563725401</v>
      </c>
      <c r="F6455">
        <v>3.0256226193042601</v>
      </c>
      <c r="G6455">
        <v>1.1145770925048499</v>
      </c>
      <c r="H6455">
        <v>2.7145925029776299</v>
      </c>
      <c r="I6455">
        <v>6.6357365466554099E-3</v>
      </c>
      <c r="J6455">
        <v>3.9982011161717602E-2</v>
      </c>
      <c r="K6455" t="s">
        <v>19001</v>
      </c>
      <c r="L6455">
        <f t="shared" si="100"/>
        <v>-3.0256226193042601</v>
      </c>
      <c r="M6455" t="s">
        <v>18920</v>
      </c>
    </row>
    <row r="6456" spans="1:13" x14ac:dyDescent="0.2">
      <c r="A6456" t="s">
        <v>21621</v>
      </c>
      <c r="B6456" t="s">
        <v>21622</v>
      </c>
      <c r="C6456" t="s">
        <v>21428</v>
      </c>
      <c r="D6456" t="s">
        <v>21623</v>
      </c>
      <c r="E6456">
        <v>1.3696367483693701</v>
      </c>
      <c r="F6456">
        <v>5.0193044102390401</v>
      </c>
      <c r="G6456">
        <v>1.7146439636369899</v>
      </c>
      <c r="H6456">
        <v>2.9273158257253802</v>
      </c>
      <c r="I6456">
        <v>3.41901492602342E-3</v>
      </c>
      <c r="J6456">
        <v>2.57206839096802E-2</v>
      </c>
      <c r="K6456" t="s">
        <v>19001</v>
      </c>
      <c r="L6456">
        <f t="shared" si="100"/>
        <v>-5.0193044102390401</v>
      </c>
      <c r="M6456" t="s">
        <v>18920</v>
      </c>
    </row>
    <row r="6457" spans="1:13" x14ac:dyDescent="0.2">
      <c r="A6457" t="s">
        <v>21624</v>
      </c>
      <c r="B6457" t="s">
        <v>21625</v>
      </c>
      <c r="C6457">
        <v>0</v>
      </c>
      <c r="D6457" t="s">
        <v>21626</v>
      </c>
      <c r="E6457">
        <v>1.3407288799678401</v>
      </c>
      <c r="F6457">
        <v>4.38169601429483</v>
      </c>
      <c r="G6457">
        <v>1.4198765181075199</v>
      </c>
      <c r="H6457">
        <v>3.0859697716072998</v>
      </c>
      <c r="I6457">
        <v>2.0288944728570702E-3</v>
      </c>
      <c r="J6457">
        <v>1.8010030681863E-2</v>
      </c>
      <c r="K6457" t="s">
        <v>19001</v>
      </c>
      <c r="L6457">
        <f t="shared" si="100"/>
        <v>-4.38169601429483</v>
      </c>
      <c r="M6457" t="s">
        <v>18920</v>
      </c>
    </row>
    <row r="6458" spans="1:13" x14ac:dyDescent="0.2">
      <c r="A6458" t="s">
        <v>21627</v>
      </c>
      <c r="B6458" t="s">
        <v>21628</v>
      </c>
      <c r="C6458" t="s">
        <v>3927</v>
      </c>
      <c r="D6458" t="s">
        <v>21629</v>
      </c>
      <c r="E6458">
        <v>1.3311682290351301</v>
      </c>
      <c r="F6458">
        <v>3.8485231549385799</v>
      </c>
      <c r="G6458">
        <v>1.4602388862942599</v>
      </c>
      <c r="H6458">
        <v>2.6355435340482098</v>
      </c>
      <c r="I6458">
        <v>8.4002649485729608E-3</v>
      </c>
      <c r="J6458">
        <v>4.6962052125518898E-2</v>
      </c>
      <c r="K6458" t="s">
        <v>19001</v>
      </c>
      <c r="L6458">
        <f t="shared" si="100"/>
        <v>-3.8485231549385799</v>
      </c>
      <c r="M6458" t="s">
        <v>18920</v>
      </c>
    </row>
    <row r="6459" spans="1:13" x14ac:dyDescent="0.2">
      <c r="A6459" t="s">
        <v>21630</v>
      </c>
      <c r="B6459" t="s">
        <v>21631</v>
      </c>
      <c r="C6459" t="s">
        <v>1650</v>
      </c>
      <c r="D6459" t="s">
        <v>21632</v>
      </c>
      <c r="E6459">
        <v>1.3285502243312</v>
      </c>
      <c r="F6459">
        <v>4.1378419166429703</v>
      </c>
      <c r="G6459">
        <v>1.4524182280740601</v>
      </c>
      <c r="H6459">
        <v>2.8489327913006401</v>
      </c>
      <c r="I6459">
        <v>4.3866145912190204E-3</v>
      </c>
      <c r="J6459">
        <v>3.0279532510786099E-2</v>
      </c>
      <c r="K6459" t="s">
        <v>19001</v>
      </c>
      <c r="L6459">
        <f t="shared" si="100"/>
        <v>-4.1378419166429703</v>
      </c>
      <c r="M6459" t="s">
        <v>18920</v>
      </c>
    </row>
    <row r="6460" spans="1:13" x14ac:dyDescent="0.2">
      <c r="A6460" t="s">
        <v>21633</v>
      </c>
      <c r="B6460" t="s">
        <v>21634</v>
      </c>
      <c r="C6460" t="s">
        <v>15042</v>
      </c>
      <c r="D6460" t="s">
        <v>15043</v>
      </c>
      <c r="E6460">
        <v>1.32118389688335</v>
      </c>
      <c r="F6460">
        <v>3.1818371140671302</v>
      </c>
      <c r="G6460">
        <v>1.19762401700347</v>
      </c>
      <c r="H6460">
        <v>2.6567913375921499</v>
      </c>
      <c r="I6460">
        <v>7.8888254439157101E-3</v>
      </c>
      <c r="J6460">
        <v>4.5150017403671E-2</v>
      </c>
      <c r="K6460" t="s">
        <v>19001</v>
      </c>
      <c r="L6460">
        <f t="shared" si="100"/>
        <v>-3.1818371140671302</v>
      </c>
      <c r="M6460" t="s">
        <v>18920</v>
      </c>
    </row>
    <row r="6461" spans="1:13" x14ac:dyDescent="0.2">
      <c r="A6461" t="s">
        <v>21635</v>
      </c>
      <c r="B6461" t="s">
        <v>21636</v>
      </c>
      <c r="C6461">
        <v>0</v>
      </c>
      <c r="D6461" t="s">
        <v>21637</v>
      </c>
      <c r="E6461">
        <v>1.2682311844354699</v>
      </c>
      <c r="F6461">
        <v>5.3573296823847398</v>
      </c>
      <c r="G6461">
        <v>1.6725968315203601</v>
      </c>
      <c r="H6461">
        <v>3.2030012142944302</v>
      </c>
      <c r="I6461">
        <v>1.36003407585938E-3</v>
      </c>
      <c r="J6461">
        <v>1.35964690039478E-2</v>
      </c>
      <c r="K6461" t="s">
        <v>19001</v>
      </c>
      <c r="L6461">
        <f t="shared" si="100"/>
        <v>-5.3573296823847398</v>
      </c>
      <c r="M6461" t="s">
        <v>18920</v>
      </c>
    </row>
    <row r="6462" spans="1:13" x14ac:dyDescent="0.2">
      <c r="A6462" t="s">
        <v>21638</v>
      </c>
      <c r="B6462" t="s">
        <v>21639</v>
      </c>
      <c r="C6462" t="s">
        <v>21596</v>
      </c>
      <c r="D6462" t="s">
        <v>21640</v>
      </c>
      <c r="E6462">
        <v>1.26609115960239</v>
      </c>
      <c r="F6462">
        <v>3.4995759359813801</v>
      </c>
      <c r="G6462">
        <v>1.2432984788102299</v>
      </c>
      <c r="H6462">
        <v>2.8147512408526998</v>
      </c>
      <c r="I6462">
        <v>4.88150039451555E-3</v>
      </c>
      <c r="J6462">
        <v>3.2523422367379901E-2</v>
      </c>
      <c r="K6462" t="s">
        <v>19001</v>
      </c>
      <c r="L6462">
        <f t="shared" si="100"/>
        <v>-3.4995759359813801</v>
      </c>
      <c r="M6462" t="s">
        <v>18920</v>
      </c>
    </row>
    <row r="6463" spans="1:13" x14ac:dyDescent="0.2">
      <c r="A6463" t="s">
        <v>21641</v>
      </c>
      <c r="B6463" t="s">
        <v>21642</v>
      </c>
      <c r="C6463" t="s">
        <v>7919</v>
      </c>
      <c r="D6463" t="s">
        <v>16365</v>
      </c>
      <c r="E6463">
        <v>1.2488670788509999</v>
      </c>
      <c r="F6463">
        <v>4.57604711877471</v>
      </c>
      <c r="G6463">
        <v>1.4539948187402301</v>
      </c>
      <c r="H6463">
        <v>3.14722381386439</v>
      </c>
      <c r="I6463">
        <v>1.6482874049141101E-3</v>
      </c>
      <c r="J6463">
        <v>1.56392748221224E-2</v>
      </c>
      <c r="K6463" t="s">
        <v>19001</v>
      </c>
      <c r="L6463">
        <f t="shared" si="100"/>
        <v>-4.57604711877471</v>
      </c>
      <c r="M6463" t="s">
        <v>18920</v>
      </c>
    </row>
    <row r="6464" spans="1:13" x14ac:dyDescent="0.2">
      <c r="A6464" t="s">
        <v>21643</v>
      </c>
      <c r="B6464" t="s">
        <v>21644</v>
      </c>
      <c r="C6464" t="s">
        <v>16028</v>
      </c>
      <c r="D6464" t="s">
        <v>21645</v>
      </c>
      <c r="E6464">
        <v>1.24151094291723</v>
      </c>
      <c r="F6464">
        <v>4.8560261615327702</v>
      </c>
      <c r="G6464">
        <v>1.3824507426763799</v>
      </c>
      <c r="H6464">
        <v>3.5126214711503101</v>
      </c>
      <c r="I6464">
        <v>4.4370912758044E-4</v>
      </c>
      <c r="J6464">
        <v>7.0043453464650298E-3</v>
      </c>
      <c r="K6464" t="s">
        <v>19001</v>
      </c>
      <c r="L6464">
        <f t="shared" si="100"/>
        <v>-4.8560261615327702</v>
      </c>
      <c r="M6464" t="s">
        <v>18920</v>
      </c>
    </row>
    <row r="6465" spans="1:13" x14ac:dyDescent="0.2">
      <c r="A6465" t="s">
        <v>21646</v>
      </c>
      <c r="B6465" t="s">
        <v>21647</v>
      </c>
      <c r="C6465" t="s">
        <v>18029</v>
      </c>
      <c r="D6465" t="s">
        <v>21648</v>
      </c>
      <c r="E6465">
        <v>1.2383742599307499</v>
      </c>
      <c r="F6465">
        <v>4.8403327647018504</v>
      </c>
      <c r="G6465">
        <v>1.5774340099736801</v>
      </c>
      <c r="H6465">
        <v>3.0684851056194802</v>
      </c>
      <c r="I6465">
        <v>2.1514705307637402E-3</v>
      </c>
      <c r="J6465">
        <v>1.8754996118181301E-2</v>
      </c>
      <c r="K6465" t="s">
        <v>19001</v>
      </c>
      <c r="L6465">
        <f t="shared" si="100"/>
        <v>-4.8403327647018504</v>
      </c>
      <c r="M6465" t="s">
        <v>18920</v>
      </c>
    </row>
    <row r="6466" spans="1:13" x14ac:dyDescent="0.2">
      <c r="A6466" t="s">
        <v>21649</v>
      </c>
      <c r="B6466" t="s">
        <v>21650</v>
      </c>
      <c r="C6466" t="s">
        <v>2130</v>
      </c>
      <c r="D6466" t="s">
        <v>21651</v>
      </c>
      <c r="E6466">
        <v>1.2260320705833201</v>
      </c>
      <c r="F6466">
        <v>3.48787743593688</v>
      </c>
      <c r="G6466">
        <v>1.2533098973880299</v>
      </c>
      <c r="H6466">
        <v>2.7829329706929098</v>
      </c>
      <c r="I6466">
        <v>5.3869934229110799E-3</v>
      </c>
      <c r="J6466">
        <v>3.4984754177599699E-2</v>
      </c>
      <c r="K6466" t="s">
        <v>19001</v>
      </c>
      <c r="L6466">
        <f t="shared" ref="L6466:L6529" si="101">F6466*-1</f>
        <v>-3.48787743593688</v>
      </c>
      <c r="M6466" t="s">
        <v>18920</v>
      </c>
    </row>
    <row r="6467" spans="1:13" x14ac:dyDescent="0.2">
      <c r="A6467" t="s">
        <v>21652</v>
      </c>
      <c r="B6467" t="s">
        <v>21653</v>
      </c>
      <c r="C6467">
        <v>0</v>
      </c>
      <c r="D6467" t="s">
        <v>21654</v>
      </c>
      <c r="E6467">
        <v>1.2085070460091201</v>
      </c>
      <c r="F6467">
        <v>2.9898313946267501</v>
      </c>
      <c r="G6467">
        <v>1.1436676741544001</v>
      </c>
      <c r="H6467">
        <v>2.61424840641524</v>
      </c>
      <c r="I6467">
        <v>8.9423994262282595E-3</v>
      </c>
      <c r="J6467">
        <v>4.8992669109820003E-2</v>
      </c>
      <c r="K6467" t="s">
        <v>19001</v>
      </c>
      <c r="L6467">
        <f t="shared" si="101"/>
        <v>-2.9898313946267501</v>
      </c>
      <c r="M6467" t="s">
        <v>18920</v>
      </c>
    </row>
    <row r="6468" spans="1:13" x14ac:dyDescent="0.2">
      <c r="A6468" t="s">
        <v>21655</v>
      </c>
      <c r="B6468" t="s">
        <v>21656</v>
      </c>
      <c r="C6468">
        <v>0</v>
      </c>
      <c r="D6468" t="s">
        <v>21657</v>
      </c>
      <c r="E6468">
        <v>1.2002289017194401</v>
      </c>
      <c r="F6468">
        <v>4.3678960249917296</v>
      </c>
      <c r="G6468">
        <v>1.2562813988507799</v>
      </c>
      <c r="H6468">
        <v>3.4768452585443002</v>
      </c>
      <c r="I6468">
        <v>5.0735053989130403E-4</v>
      </c>
      <c r="J6468">
        <v>7.4962217040322604E-3</v>
      </c>
      <c r="K6468" t="s">
        <v>19001</v>
      </c>
      <c r="L6468">
        <f t="shared" si="101"/>
        <v>-4.3678960249917296</v>
      </c>
      <c r="M6468" t="s">
        <v>18920</v>
      </c>
    </row>
    <row r="6469" spans="1:13" x14ac:dyDescent="0.2">
      <c r="A6469" t="s">
        <v>21658</v>
      </c>
      <c r="B6469" t="s">
        <v>21659</v>
      </c>
      <c r="C6469" t="s">
        <v>2130</v>
      </c>
      <c r="D6469" t="s">
        <v>21660</v>
      </c>
      <c r="E6469">
        <v>1.1924144673699699</v>
      </c>
      <c r="F6469">
        <v>3.65325420919948</v>
      </c>
      <c r="G6469">
        <v>1.2253909982861999</v>
      </c>
      <c r="H6469">
        <v>2.9812967569606901</v>
      </c>
      <c r="I6469">
        <v>2.8703050119366301E-3</v>
      </c>
      <c r="J6469">
        <v>2.2873476702888799E-2</v>
      </c>
      <c r="K6469" t="s">
        <v>19001</v>
      </c>
      <c r="L6469">
        <f t="shared" si="101"/>
        <v>-3.65325420919948</v>
      </c>
      <c r="M6469" t="s">
        <v>18920</v>
      </c>
    </row>
    <row r="6470" spans="1:13" x14ac:dyDescent="0.2">
      <c r="A6470" t="s">
        <v>21661</v>
      </c>
      <c r="B6470" t="s">
        <v>21662</v>
      </c>
      <c r="C6470" t="s">
        <v>2421</v>
      </c>
      <c r="D6470" t="s">
        <v>21663</v>
      </c>
      <c r="E6470">
        <v>1.17466573249541</v>
      </c>
      <c r="F6470">
        <v>3.14477840313431</v>
      </c>
      <c r="G6470">
        <v>1.1433832637535899</v>
      </c>
      <c r="H6470">
        <v>2.7504149333185</v>
      </c>
      <c r="I6470">
        <v>5.9519843300545102E-3</v>
      </c>
      <c r="J6470">
        <v>3.7226632531388797E-2</v>
      </c>
      <c r="K6470" t="s">
        <v>19001</v>
      </c>
      <c r="L6470">
        <f t="shared" si="101"/>
        <v>-3.14477840313431</v>
      </c>
      <c r="M6470" t="s">
        <v>18920</v>
      </c>
    </row>
    <row r="6471" spans="1:13" x14ac:dyDescent="0.2">
      <c r="A6471" t="s">
        <v>21664</v>
      </c>
      <c r="B6471" t="s">
        <v>21665</v>
      </c>
      <c r="C6471">
        <v>0</v>
      </c>
      <c r="D6471" t="s">
        <v>21666</v>
      </c>
      <c r="E6471">
        <v>1.07086863432582</v>
      </c>
      <c r="F6471">
        <v>3.72581686063354</v>
      </c>
      <c r="G6471">
        <v>1.3261939662545501</v>
      </c>
      <c r="H6471">
        <v>2.8094056792884099</v>
      </c>
      <c r="I6471">
        <v>4.9633060288426798E-3</v>
      </c>
      <c r="J6471">
        <v>3.2811222450165697E-2</v>
      </c>
      <c r="K6471" t="s">
        <v>19001</v>
      </c>
      <c r="L6471">
        <f t="shared" si="101"/>
        <v>-3.72581686063354</v>
      </c>
      <c r="M6471" t="s">
        <v>18920</v>
      </c>
    </row>
    <row r="6472" spans="1:13" x14ac:dyDescent="0.2">
      <c r="A6472" t="s">
        <v>21667</v>
      </c>
      <c r="B6472" t="s">
        <v>21668</v>
      </c>
      <c r="C6472">
        <v>0</v>
      </c>
      <c r="D6472" t="s">
        <v>21669</v>
      </c>
      <c r="E6472">
        <v>1.0708410044935599</v>
      </c>
      <c r="F6472">
        <v>4.9541374919724097</v>
      </c>
      <c r="G6472">
        <v>1.3585184592084401</v>
      </c>
      <c r="H6472">
        <v>3.6467207776175501</v>
      </c>
      <c r="I6472">
        <v>2.6560827481823303E-4</v>
      </c>
      <c r="J6472">
        <v>5.0904191384888902E-3</v>
      </c>
      <c r="K6472" t="s">
        <v>19001</v>
      </c>
      <c r="L6472">
        <f t="shared" si="101"/>
        <v>-4.9541374919724097</v>
      </c>
      <c r="M6472" t="s">
        <v>18920</v>
      </c>
    </row>
    <row r="6473" spans="1:13" x14ac:dyDescent="0.2">
      <c r="A6473" t="s">
        <v>21670</v>
      </c>
      <c r="B6473" t="s">
        <v>21671</v>
      </c>
      <c r="C6473" t="s">
        <v>16338</v>
      </c>
      <c r="D6473" t="s">
        <v>21672</v>
      </c>
      <c r="E6473">
        <v>1.0514196417639701</v>
      </c>
      <c r="F6473">
        <v>3.8629349426349902</v>
      </c>
      <c r="G6473">
        <v>1.3095765667863599</v>
      </c>
      <c r="H6473">
        <v>2.9497587545525898</v>
      </c>
      <c r="I6473">
        <v>3.1802214552662401E-3</v>
      </c>
      <c r="J6473">
        <v>2.4364850684784299E-2</v>
      </c>
      <c r="K6473" t="s">
        <v>19001</v>
      </c>
      <c r="L6473">
        <f t="shared" si="101"/>
        <v>-3.8629349426349902</v>
      </c>
      <c r="M6473" t="s">
        <v>18920</v>
      </c>
    </row>
    <row r="6474" spans="1:13" x14ac:dyDescent="0.2">
      <c r="A6474" t="s">
        <v>21673</v>
      </c>
      <c r="B6474" t="s">
        <v>21674</v>
      </c>
      <c r="C6474" t="s">
        <v>11926</v>
      </c>
      <c r="D6474" t="s">
        <v>21675</v>
      </c>
      <c r="E6474">
        <v>1.0110673181490299</v>
      </c>
      <c r="F6474">
        <v>2.94134751341416</v>
      </c>
      <c r="G6474">
        <v>1.0253352593109399</v>
      </c>
      <c r="H6474">
        <v>2.8686690394231</v>
      </c>
      <c r="I6474">
        <v>4.1220286947196904E-3</v>
      </c>
      <c r="J6474">
        <v>2.91895523500658E-2</v>
      </c>
      <c r="K6474" t="s">
        <v>19001</v>
      </c>
      <c r="L6474">
        <f t="shared" si="101"/>
        <v>-2.94134751341416</v>
      </c>
      <c r="M6474" t="s">
        <v>18920</v>
      </c>
    </row>
    <row r="6475" spans="1:13" x14ac:dyDescent="0.2">
      <c r="A6475" t="s">
        <v>21676</v>
      </c>
      <c r="B6475" t="s">
        <v>21677</v>
      </c>
      <c r="C6475">
        <v>0</v>
      </c>
      <c r="D6475" t="s">
        <v>21678</v>
      </c>
      <c r="E6475">
        <v>0.96031888963930201</v>
      </c>
      <c r="F6475">
        <v>4.5058877330971399</v>
      </c>
      <c r="G6475">
        <v>1.55085109228958</v>
      </c>
      <c r="H6475">
        <v>2.9054289966968598</v>
      </c>
      <c r="I6475">
        <v>3.6675004875936202E-3</v>
      </c>
      <c r="J6475">
        <v>2.68384723744584E-2</v>
      </c>
      <c r="K6475" t="s">
        <v>19001</v>
      </c>
      <c r="L6475">
        <f t="shared" si="101"/>
        <v>-4.5058877330971399</v>
      </c>
      <c r="M6475" t="s">
        <v>18920</v>
      </c>
    </row>
    <row r="6476" spans="1:13" x14ac:dyDescent="0.2">
      <c r="A6476" t="s">
        <v>21679</v>
      </c>
      <c r="B6476" t="s">
        <v>21680</v>
      </c>
      <c r="C6476">
        <v>0</v>
      </c>
      <c r="D6476" t="s">
        <v>21681</v>
      </c>
      <c r="E6476">
        <v>0.95944301215586802</v>
      </c>
      <c r="F6476">
        <v>4.1734060355059697</v>
      </c>
      <c r="G6476">
        <v>1.5333411164658599</v>
      </c>
      <c r="H6476">
        <v>2.7217727292966001</v>
      </c>
      <c r="I6476">
        <v>6.4932781240786804E-3</v>
      </c>
      <c r="J6476">
        <v>3.9437664754458701E-2</v>
      </c>
      <c r="K6476" t="s">
        <v>19001</v>
      </c>
      <c r="L6476">
        <f t="shared" si="101"/>
        <v>-4.1734060355059697</v>
      </c>
      <c r="M6476" t="s">
        <v>18920</v>
      </c>
    </row>
    <row r="6477" spans="1:13" x14ac:dyDescent="0.2">
      <c r="A6477" t="s">
        <v>21682</v>
      </c>
      <c r="B6477" t="s">
        <v>21683</v>
      </c>
      <c r="C6477">
        <v>0</v>
      </c>
      <c r="D6477" t="s">
        <v>21684</v>
      </c>
      <c r="E6477">
        <v>0.90908966531422997</v>
      </c>
      <c r="F6477">
        <v>3.4778868148482101</v>
      </c>
      <c r="G6477">
        <v>1.31038844612688</v>
      </c>
      <c r="H6477">
        <v>2.6540884308983399</v>
      </c>
      <c r="I6477">
        <v>7.9522983428385093E-3</v>
      </c>
      <c r="J6477">
        <v>4.54421083309937E-2</v>
      </c>
      <c r="K6477" t="s">
        <v>19001</v>
      </c>
      <c r="L6477">
        <f t="shared" si="101"/>
        <v>-3.4778868148482101</v>
      </c>
      <c r="M6477" t="s">
        <v>18920</v>
      </c>
    </row>
    <row r="6478" spans="1:13" x14ac:dyDescent="0.2">
      <c r="A6478" t="s">
        <v>21685</v>
      </c>
      <c r="B6478" t="s">
        <v>21686</v>
      </c>
      <c r="C6478">
        <v>0</v>
      </c>
      <c r="D6478" t="s">
        <v>21687</v>
      </c>
      <c r="E6478">
        <v>0.85346687740550198</v>
      </c>
      <c r="F6478">
        <v>5.5246296769696199</v>
      </c>
      <c r="G6478">
        <v>1.7231963615552199</v>
      </c>
      <c r="H6478">
        <v>3.2060360619514801</v>
      </c>
      <c r="I6478">
        <v>1.3457712172234701E-3</v>
      </c>
      <c r="J6478">
        <v>1.3581237066569199E-2</v>
      </c>
      <c r="K6478" t="s">
        <v>19001</v>
      </c>
      <c r="L6478">
        <f t="shared" si="101"/>
        <v>-5.5246296769696199</v>
      </c>
      <c r="M6478" t="s">
        <v>18920</v>
      </c>
    </row>
    <row r="6479" spans="1:13" x14ac:dyDescent="0.2">
      <c r="A6479" t="s">
        <v>21688</v>
      </c>
      <c r="B6479" t="s">
        <v>21689</v>
      </c>
      <c r="C6479">
        <v>0</v>
      </c>
      <c r="D6479" t="s">
        <v>21690</v>
      </c>
      <c r="E6479">
        <v>0.79600900811194197</v>
      </c>
      <c r="F6479">
        <v>4.5728678124178996</v>
      </c>
      <c r="G6479">
        <v>1.5658143367251101</v>
      </c>
      <c r="H6479">
        <v>2.9204406328160402</v>
      </c>
      <c r="I6479">
        <v>3.4953678667352102E-3</v>
      </c>
      <c r="J6479">
        <v>2.6046932723935299E-2</v>
      </c>
      <c r="K6479" t="s">
        <v>19001</v>
      </c>
      <c r="L6479">
        <f t="shared" si="101"/>
        <v>-4.5728678124178996</v>
      </c>
      <c r="M6479" t="s">
        <v>18920</v>
      </c>
    </row>
    <row r="6480" spans="1:13" x14ac:dyDescent="0.2">
      <c r="A6480" t="s">
        <v>21691</v>
      </c>
      <c r="B6480" t="s">
        <v>21692</v>
      </c>
      <c r="C6480">
        <v>0</v>
      </c>
      <c r="D6480" t="s">
        <v>21669</v>
      </c>
      <c r="E6480">
        <v>0.77816388615669496</v>
      </c>
      <c r="F6480">
        <v>5.1992788698762098</v>
      </c>
      <c r="G6480">
        <v>1.7043956239924001</v>
      </c>
      <c r="H6480">
        <v>3.0505117454463702</v>
      </c>
      <c r="I6480">
        <v>2.2845174468477899E-3</v>
      </c>
      <c r="J6480">
        <v>1.94261476789621E-2</v>
      </c>
      <c r="K6480" t="s">
        <v>19001</v>
      </c>
      <c r="L6480">
        <f t="shared" si="101"/>
        <v>-5.1992788698762098</v>
      </c>
      <c r="M6480" t="s">
        <v>18920</v>
      </c>
    </row>
    <row r="6481" spans="1:13" x14ac:dyDescent="0.2">
      <c r="A6481" t="s">
        <v>21693</v>
      </c>
      <c r="B6481" t="s">
        <v>21694</v>
      </c>
      <c r="C6481">
        <v>0</v>
      </c>
      <c r="D6481" t="s">
        <v>21695</v>
      </c>
      <c r="E6481">
        <v>0.69245837738968596</v>
      </c>
      <c r="F6481">
        <v>4.4342368371391903</v>
      </c>
      <c r="G6481">
        <v>1.4586933314813599</v>
      </c>
      <c r="H6481">
        <v>3.0398691359177299</v>
      </c>
      <c r="I6481">
        <v>2.36680964210874E-3</v>
      </c>
      <c r="J6481">
        <v>1.9907938122576199E-2</v>
      </c>
      <c r="K6481" t="s">
        <v>19001</v>
      </c>
      <c r="L6481">
        <f t="shared" si="101"/>
        <v>-4.4342368371391903</v>
      </c>
      <c r="M6481" t="s">
        <v>18920</v>
      </c>
    </row>
    <row r="6482" spans="1:13" x14ac:dyDescent="0.2">
      <c r="A6482" t="s">
        <v>21696</v>
      </c>
      <c r="B6482" t="s">
        <v>21697</v>
      </c>
      <c r="C6482">
        <v>0</v>
      </c>
      <c r="D6482" t="s">
        <v>21698</v>
      </c>
      <c r="E6482">
        <v>0.689344075852102</v>
      </c>
      <c r="F6482">
        <v>4.8559053455489503</v>
      </c>
      <c r="G6482">
        <v>1.58657530423375</v>
      </c>
      <c r="H6482">
        <v>3.0606207802371799</v>
      </c>
      <c r="I6482">
        <v>2.20878653776806E-3</v>
      </c>
      <c r="J6482">
        <v>1.9027572331829602E-2</v>
      </c>
      <c r="K6482" t="s">
        <v>19001</v>
      </c>
      <c r="L6482">
        <f t="shared" si="101"/>
        <v>-4.8559053455489503</v>
      </c>
      <c r="M6482" t="s">
        <v>18920</v>
      </c>
    </row>
    <row r="6483" spans="1:13" x14ac:dyDescent="0.2">
      <c r="A6483" t="s">
        <v>21699</v>
      </c>
      <c r="B6483" t="s">
        <v>21700</v>
      </c>
      <c r="C6483" t="s">
        <v>15834</v>
      </c>
      <c r="D6483" t="s">
        <v>21701</v>
      </c>
      <c r="E6483">
        <v>0.65297151642584494</v>
      </c>
      <c r="F6483">
        <v>3.94057866741616</v>
      </c>
      <c r="G6483">
        <v>1.4018962128830901</v>
      </c>
      <c r="H6483">
        <v>2.8108918700280299</v>
      </c>
      <c r="I6483">
        <v>4.9404386180146804E-3</v>
      </c>
      <c r="J6483">
        <v>3.2766241435594402E-2</v>
      </c>
      <c r="K6483" t="s">
        <v>19001</v>
      </c>
      <c r="L6483">
        <f t="shared" si="101"/>
        <v>-3.94057866741616</v>
      </c>
      <c r="M6483" t="s">
        <v>18920</v>
      </c>
    </row>
    <row r="6484" spans="1:13" x14ac:dyDescent="0.2">
      <c r="A6484" t="s">
        <v>21702</v>
      </c>
      <c r="B6484" t="s">
        <v>21703</v>
      </c>
      <c r="C6484">
        <v>0</v>
      </c>
      <c r="D6484" t="s">
        <v>21704</v>
      </c>
      <c r="E6484">
        <v>0.651197596254251</v>
      </c>
      <c r="F6484">
        <v>4.9039170635525702</v>
      </c>
      <c r="G6484">
        <v>1.7170736132687501</v>
      </c>
      <c r="H6484">
        <v>2.8559736901536201</v>
      </c>
      <c r="I6484">
        <v>4.2905068600377098E-3</v>
      </c>
      <c r="J6484">
        <v>2.9942768921889001E-2</v>
      </c>
      <c r="K6484" t="s">
        <v>19001</v>
      </c>
      <c r="L6484">
        <f t="shared" si="101"/>
        <v>-4.9039170635525702</v>
      </c>
      <c r="M6484" t="s">
        <v>18920</v>
      </c>
    </row>
    <row r="6485" spans="1:13" x14ac:dyDescent="0.2">
      <c r="A6485" t="s">
        <v>21705</v>
      </c>
      <c r="B6485" t="s">
        <v>21706</v>
      </c>
      <c r="C6485">
        <v>0</v>
      </c>
      <c r="D6485">
        <v>0</v>
      </c>
      <c r="E6485">
        <v>0.64123529425260495</v>
      </c>
      <c r="F6485">
        <v>4.69096466252073</v>
      </c>
      <c r="G6485">
        <v>1.5210871750516901</v>
      </c>
      <c r="H6485">
        <v>3.0839551732867201</v>
      </c>
      <c r="I6485">
        <v>2.0426837113601401E-3</v>
      </c>
      <c r="J6485">
        <v>1.8081213021319199E-2</v>
      </c>
      <c r="K6485" t="s">
        <v>19001</v>
      </c>
      <c r="L6485">
        <f t="shared" si="101"/>
        <v>-4.69096466252073</v>
      </c>
      <c r="M6485" t="s">
        <v>18920</v>
      </c>
    </row>
    <row r="6486" spans="1:13" x14ac:dyDescent="0.2">
      <c r="A6486" t="s">
        <v>21707</v>
      </c>
      <c r="B6486" t="s">
        <v>398</v>
      </c>
      <c r="C6486" t="s">
        <v>837</v>
      </c>
      <c r="D6486" t="s">
        <v>838</v>
      </c>
      <c r="E6486">
        <v>0.59152180156231904</v>
      </c>
      <c r="F6486">
        <v>4.6899661408145903</v>
      </c>
      <c r="G6486">
        <v>1.57292263284291</v>
      </c>
      <c r="H6486">
        <v>2.9816890181927902</v>
      </c>
      <c r="I6486">
        <v>2.8666302556832699E-3</v>
      </c>
      <c r="J6486">
        <v>2.2873476702888799E-2</v>
      </c>
      <c r="K6486" t="s">
        <v>19001</v>
      </c>
      <c r="L6486">
        <f t="shared" si="101"/>
        <v>-4.6899661408145903</v>
      </c>
      <c r="M6486" t="s">
        <v>18920</v>
      </c>
    </row>
    <row r="6487" spans="1:13" x14ac:dyDescent="0.2">
      <c r="A6487" t="s">
        <v>21708</v>
      </c>
      <c r="B6487" t="s">
        <v>21709</v>
      </c>
      <c r="C6487" t="s">
        <v>20502</v>
      </c>
      <c r="D6487" t="s">
        <v>21160</v>
      </c>
      <c r="E6487">
        <v>0.591313993854645</v>
      </c>
      <c r="F6487">
        <v>4.5866818133533398</v>
      </c>
      <c r="G6487">
        <v>1.6075513189836499</v>
      </c>
      <c r="H6487">
        <v>2.8532101956491198</v>
      </c>
      <c r="I6487">
        <v>4.32799837443122E-3</v>
      </c>
      <c r="J6487">
        <v>3.0090075350964699E-2</v>
      </c>
      <c r="K6487" t="s">
        <v>19001</v>
      </c>
      <c r="L6487">
        <f t="shared" si="101"/>
        <v>-4.5866818133533398</v>
      </c>
      <c r="M6487" t="s">
        <v>18920</v>
      </c>
    </row>
    <row r="6488" spans="1:13" x14ac:dyDescent="0.2">
      <c r="A6488" t="s">
        <v>21710</v>
      </c>
      <c r="B6488" t="s">
        <v>21711</v>
      </c>
      <c r="C6488" t="s">
        <v>18105</v>
      </c>
      <c r="D6488" t="s">
        <v>21712</v>
      </c>
      <c r="E6488">
        <v>0.56146383758740903</v>
      </c>
      <c r="F6488">
        <v>4.62279089061217</v>
      </c>
      <c r="G6488">
        <v>1.5824625576954301</v>
      </c>
      <c r="H6488">
        <v>2.9212639933449198</v>
      </c>
      <c r="I6488">
        <v>3.4861428969544801E-3</v>
      </c>
      <c r="J6488">
        <v>2.60091161133497E-2</v>
      </c>
      <c r="K6488" t="s">
        <v>19001</v>
      </c>
      <c r="L6488">
        <f t="shared" si="101"/>
        <v>-4.62279089061217</v>
      </c>
      <c r="M6488" t="s">
        <v>18920</v>
      </c>
    </row>
    <row r="6489" spans="1:13" x14ac:dyDescent="0.2">
      <c r="A6489" t="s">
        <v>21713</v>
      </c>
      <c r="B6489" t="s">
        <v>21714</v>
      </c>
      <c r="C6489">
        <v>0</v>
      </c>
      <c r="D6489" t="s">
        <v>21715</v>
      </c>
      <c r="E6489">
        <v>0.496529825881315</v>
      </c>
      <c r="F6489">
        <v>4.48838275202624</v>
      </c>
      <c r="G6489">
        <v>1.70223607538459</v>
      </c>
      <c r="H6489">
        <v>2.6367569204595598</v>
      </c>
      <c r="I6489">
        <v>8.3702788042634702E-3</v>
      </c>
      <c r="J6489">
        <v>4.6961985019086099E-2</v>
      </c>
      <c r="K6489" t="s">
        <v>19001</v>
      </c>
      <c r="L6489">
        <f t="shared" si="101"/>
        <v>-4.48838275202624</v>
      </c>
      <c r="M6489" t="s">
        <v>18920</v>
      </c>
    </row>
    <row r="6490" spans="1:13" x14ac:dyDescent="0.2">
      <c r="A6490" t="s">
        <v>21716</v>
      </c>
      <c r="B6490" t="s">
        <v>21717</v>
      </c>
      <c r="C6490">
        <v>0</v>
      </c>
      <c r="D6490" t="s">
        <v>21718</v>
      </c>
      <c r="E6490">
        <v>0.459320598341598</v>
      </c>
      <c r="F6490">
        <v>4.3424770293419996</v>
      </c>
      <c r="G6490">
        <v>1.5650859107042401</v>
      </c>
      <c r="H6490">
        <v>2.7745933942936198</v>
      </c>
      <c r="I6490">
        <v>5.52707618638861E-3</v>
      </c>
      <c r="J6490">
        <v>3.5419289742537101E-2</v>
      </c>
      <c r="K6490" t="s">
        <v>19001</v>
      </c>
      <c r="L6490">
        <f t="shared" si="101"/>
        <v>-4.3424770293419996</v>
      </c>
      <c r="M6490" t="s">
        <v>18920</v>
      </c>
    </row>
    <row r="6491" spans="1:13" x14ac:dyDescent="0.2">
      <c r="A6491" t="s">
        <v>21719</v>
      </c>
      <c r="B6491" t="s">
        <v>21720</v>
      </c>
      <c r="C6491" t="s">
        <v>21721</v>
      </c>
      <c r="D6491" t="s">
        <v>21722</v>
      </c>
      <c r="E6491">
        <v>94.098317433927804</v>
      </c>
      <c r="F6491">
        <v>-1.15207210230813</v>
      </c>
      <c r="G6491">
        <v>0.42113015420347899</v>
      </c>
      <c r="H6491">
        <v>-2.7356675621748101</v>
      </c>
      <c r="I6491">
        <v>6.2253882448279002E-3</v>
      </c>
      <c r="J6491">
        <v>3.8324664175183099E-2</v>
      </c>
      <c r="K6491" t="s">
        <v>408</v>
      </c>
      <c r="L6491">
        <f t="shared" si="101"/>
        <v>1.15207210230813</v>
      </c>
      <c r="M6491" t="s">
        <v>21723</v>
      </c>
    </row>
    <row r="6492" spans="1:13" x14ac:dyDescent="0.2">
      <c r="A6492" t="s">
        <v>21724</v>
      </c>
      <c r="B6492" t="s">
        <v>21725</v>
      </c>
      <c r="C6492">
        <v>0</v>
      </c>
      <c r="D6492" t="s">
        <v>21726</v>
      </c>
      <c r="E6492">
        <v>83.841678524513895</v>
      </c>
      <c r="F6492">
        <v>-2.86171869342511</v>
      </c>
      <c r="G6492">
        <v>0.80283799741683004</v>
      </c>
      <c r="H6492">
        <v>-3.5645033028242601</v>
      </c>
      <c r="I6492">
        <v>3.6454586141637597E-4</v>
      </c>
      <c r="J6492">
        <v>6.1506976392312201E-3</v>
      </c>
      <c r="K6492" t="s">
        <v>408</v>
      </c>
      <c r="L6492">
        <f t="shared" si="101"/>
        <v>2.86171869342511</v>
      </c>
      <c r="M6492" t="s">
        <v>21723</v>
      </c>
    </row>
    <row r="6493" spans="1:13" x14ac:dyDescent="0.2">
      <c r="A6493" t="s">
        <v>21727</v>
      </c>
      <c r="B6493" t="s">
        <v>21728</v>
      </c>
      <c r="C6493">
        <v>0</v>
      </c>
      <c r="D6493" t="s">
        <v>21729</v>
      </c>
      <c r="E6493">
        <v>82.2796530533615</v>
      </c>
      <c r="F6493">
        <v>2.5724324587212801</v>
      </c>
      <c r="G6493">
        <v>0.90282698176971399</v>
      </c>
      <c r="H6493">
        <v>2.8493083510628199</v>
      </c>
      <c r="I6493">
        <v>4.3814393689604004E-3</v>
      </c>
      <c r="J6493">
        <v>3.0279532510786099E-2</v>
      </c>
      <c r="K6493" t="s">
        <v>19001</v>
      </c>
      <c r="L6493">
        <f t="shared" si="101"/>
        <v>-2.5724324587212801</v>
      </c>
      <c r="M6493" t="s">
        <v>21723</v>
      </c>
    </row>
    <row r="6494" spans="1:13" x14ac:dyDescent="0.2">
      <c r="A6494" t="s">
        <v>21730</v>
      </c>
      <c r="B6494" t="s">
        <v>21731</v>
      </c>
      <c r="C6494" t="s">
        <v>21732</v>
      </c>
      <c r="D6494" t="s">
        <v>21733</v>
      </c>
      <c r="E6494">
        <v>59.683578143677899</v>
      </c>
      <c r="F6494">
        <v>4.6000750434196096</v>
      </c>
      <c r="G6494">
        <v>0.78382283450249601</v>
      </c>
      <c r="H6494">
        <v>5.8687688606818202</v>
      </c>
      <c r="I6494" s="2">
        <v>4.3904299405473998E-9</v>
      </c>
      <c r="J6494" s="2">
        <v>3.9306892053443596E-6</v>
      </c>
      <c r="K6494" t="s">
        <v>19001</v>
      </c>
      <c r="L6494">
        <f t="shared" si="101"/>
        <v>-4.6000750434196096</v>
      </c>
      <c r="M6494" t="s">
        <v>21723</v>
      </c>
    </row>
    <row r="6495" spans="1:13" x14ac:dyDescent="0.2">
      <c r="A6495" t="s">
        <v>21734</v>
      </c>
      <c r="B6495" t="s">
        <v>169</v>
      </c>
      <c r="C6495" t="s">
        <v>673</v>
      </c>
      <c r="D6495" t="s">
        <v>674</v>
      </c>
      <c r="E6495">
        <v>56.854097223717801</v>
      </c>
      <c r="F6495">
        <v>-1.2975711000580501</v>
      </c>
      <c r="G6495">
        <v>0.40301211192915398</v>
      </c>
      <c r="H6495">
        <v>-3.2196826389330702</v>
      </c>
      <c r="I6495">
        <v>1.28332582943327E-3</v>
      </c>
      <c r="J6495">
        <v>1.32484154489206E-2</v>
      </c>
      <c r="K6495" t="s">
        <v>408</v>
      </c>
      <c r="L6495">
        <f t="shared" si="101"/>
        <v>1.2975711000580501</v>
      </c>
      <c r="M6495" t="s">
        <v>21723</v>
      </c>
    </row>
    <row r="6496" spans="1:13" x14ac:dyDescent="0.2">
      <c r="A6496" t="s">
        <v>21735</v>
      </c>
      <c r="B6496" t="s">
        <v>21736</v>
      </c>
      <c r="C6496">
        <v>0</v>
      </c>
      <c r="D6496" t="s">
        <v>21737</v>
      </c>
      <c r="E6496">
        <v>51.602920554698301</v>
      </c>
      <c r="F6496">
        <v>-3.9339936856914299</v>
      </c>
      <c r="G6496">
        <v>0.96316677232052095</v>
      </c>
      <c r="H6496">
        <v>-4.0844366715573104</v>
      </c>
      <c r="I6496" s="2">
        <v>4.4183873969712397E-5</v>
      </c>
      <c r="J6496">
        <v>1.6384635394567301E-3</v>
      </c>
      <c r="K6496" t="s">
        <v>408</v>
      </c>
      <c r="L6496">
        <f t="shared" si="101"/>
        <v>3.9339936856914299</v>
      </c>
      <c r="M6496" t="s">
        <v>21723</v>
      </c>
    </row>
    <row r="6497" spans="1:13" x14ac:dyDescent="0.2">
      <c r="A6497" t="s">
        <v>21738</v>
      </c>
      <c r="B6497" t="s">
        <v>139</v>
      </c>
      <c r="C6497" t="s">
        <v>622</v>
      </c>
      <c r="D6497" t="s">
        <v>623</v>
      </c>
      <c r="E6497">
        <v>44.052792107795398</v>
      </c>
      <c r="F6497">
        <v>-3.12230235857762</v>
      </c>
      <c r="G6497">
        <v>0.57743101088753401</v>
      </c>
      <c r="H6497">
        <v>-5.4072301274199202</v>
      </c>
      <c r="I6497" s="2">
        <v>6.4006881685015096E-8</v>
      </c>
      <c r="J6497" s="2">
        <v>2.22850626399994E-5</v>
      </c>
      <c r="K6497" t="s">
        <v>408</v>
      </c>
      <c r="L6497">
        <f t="shared" si="101"/>
        <v>3.12230235857762</v>
      </c>
      <c r="M6497" t="s">
        <v>21723</v>
      </c>
    </row>
    <row r="6498" spans="1:13" x14ac:dyDescent="0.2">
      <c r="A6498" t="s">
        <v>21739</v>
      </c>
      <c r="B6498" t="s">
        <v>21740</v>
      </c>
      <c r="C6498">
        <v>0</v>
      </c>
      <c r="D6498" t="s">
        <v>21741</v>
      </c>
      <c r="E6498">
        <v>43.587325469917097</v>
      </c>
      <c r="F6498">
        <v>-3.4143048214560401</v>
      </c>
      <c r="G6498">
        <v>0.62299652209098</v>
      </c>
      <c r="H6498">
        <v>-5.4804556693134003</v>
      </c>
      <c r="I6498" s="2">
        <v>4.2423180602347403E-8</v>
      </c>
      <c r="J6498" s="2">
        <v>1.7147055030438699E-5</v>
      </c>
      <c r="K6498" t="s">
        <v>408</v>
      </c>
      <c r="L6498">
        <f t="shared" si="101"/>
        <v>3.4143048214560401</v>
      </c>
      <c r="M6498" t="s">
        <v>21723</v>
      </c>
    </row>
    <row r="6499" spans="1:13" x14ac:dyDescent="0.2">
      <c r="A6499" t="s">
        <v>21742</v>
      </c>
      <c r="B6499" t="s">
        <v>21743</v>
      </c>
      <c r="C6499" t="s">
        <v>21744</v>
      </c>
      <c r="D6499" t="s">
        <v>21745</v>
      </c>
      <c r="E6499">
        <v>33.814818050052999</v>
      </c>
      <c r="F6499">
        <v>-2.2485643458129601</v>
      </c>
      <c r="G6499">
        <v>0.66181533416847205</v>
      </c>
      <c r="H6499">
        <v>-3.3975706359813098</v>
      </c>
      <c r="I6499">
        <v>6.7987033736594297E-4</v>
      </c>
      <c r="J6499">
        <v>8.9511500089755596E-3</v>
      </c>
      <c r="K6499" t="s">
        <v>408</v>
      </c>
      <c r="L6499">
        <f t="shared" si="101"/>
        <v>2.2485643458129601</v>
      </c>
      <c r="M6499" t="s">
        <v>21723</v>
      </c>
    </row>
    <row r="6500" spans="1:13" x14ac:dyDescent="0.2">
      <c r="A6500" t="s">
        <v>21746</v>
      </c>
      <c r="B6500" t="s">
        <v>21747</v>
      </c>
      <c r="C6500" t="s">
        <v>1436</v>
      </c>
      <c r="D6500" t="s">
        <v>21748</v>
      </c>
      <c r="E6500">
        <v>33.756095153474497</v>
      </c>
      <c r="F6500">
        <v>-4.30996422739151</v>
      </c>
      <c r="G6500">
        <v>1.3323224682419299</v>
      </c>
      <c r="H6500">
        <v>-3.2349257256606601</v>
      </c>
      <c r="I6500">
        <v>1.21674378045504E-3</v>
      </c>
      <c r="J6500">
        <v>1.27088887868529E-2</v>
      </c>
      <c r="K6500" t="s">
        <v>408</v>
      </c>
      <c r="L6500">
        <f t="shared" si="101"/>
        <v>4.30996422739151</v>
      </c>
      <c r="M6500" t="s">
        <v>21723</v>
      </c>
    </row>
    <row r="6501" spans="1:13" x14ac:dyDescent="0.2">
      <c r="A6501" t="s">
        <v>21749</v>
      </c>
      <c r="B6501" t="s">
        <v>21750</v>
      </c>
      <c r="C6501" t="s">
        <v>17454</v>
      </c>
      <c r="D6501" t="s">
        <v>21751</v>
      </c>
      <c r="E6501">
        <v>26.243980974154098</v>
      </c>
      <c r="F6501">
        <v>5.90625835633353</v>
      </c>
      <c r="G6501">
        <v>1.3277815834720199</v>
      </c>
      <c r="H6501">
        <v>4.4482153012615697</v>
      </c>
      <c r="I6501" s="2">
        <v>8.6586716842372802E-6</v>
      </c>
      <c r="J6501">
        <v>6.0933412487254503E-4</v>
      </c>
      <c r="K6501" t="s">
        <v>19001</v>
      </c>
      <c r="L6501">
        <f t="shared" si="101"/>
        <v>-5.90625835633353</v>
      </c>
      <c r="M6501" t="s">
        <v>21723</v>
      </c>
    </row>
    <row r="6502" spans="1:13" x14ac:dyDescent="0.2">
      <c r="A6502" t="s">
        <v>21752</v>
      </c>
      <c r="B6502" t="s">
        <v>21753</v>
      </c>
      <c r="C6502">
        <v>0</v>
      </c>
      <c r="D6502" t="s">
        <v>21754</v>
      </c>
      <c r="E6502">
        <v>26.151342801379901</v>
      </c>
      <c r="F6502">
        <v>-1.68406457966804</v>
      </c>
      <c r="G6502">
        <v>0.47143697934387402</v>
      </c>
      <c r="H6502">
        <v>-3.5721944893076798</v>
      </c>
      <c r="I6502">
        <v>3.5400234636170501E-4</v>
      </c>
      <c r="J6502">
        <v>6.0736995021277197E-3</v>
      </c>
      <c r="K6502" t="s">
        <v>408</v>
      </c>
      <c r="L6502">
        <f t="shared" si="101"/>
        <v>1.68406457966804</v>
      </c>
      <c r="M6502" t="s">
        <v>21723</v>
      </c>
    </row>
    <row r="6503" spans="1:13" x14ac:dyDescent="0.2">
      <c r="A6503" t="s">
        <v>21755</v>
      </c>
      <c r="B6503" t="s">
        <v>21756</v>
      </c>
      <c r="C6503">
        <v>0</v>
      </c>
      <c r="D6503" t="s">
        <v>21757</v>
      </c>
      <c r="E6503">
        <v>26.1295295047926</v>
      </c>
      <c r="F6503">
        <v>-3.6892818676200001</v>
      </c>
      <c r="G6503">
        <v>0.71359436663412901</v>
      </c>
      <c r="H6503">
        <v>-5.16999858760314</v>
      </c>
      <c r="I6503" s="2">
        <v>2.34095764004624E-7</v>
      </c>
      <c r="J6503" s="2">
        <v>5.8165842612418603E-5</v>
      </c>
      <c r="K6503" t="s">
        <v>408</v>
      </c>
      <c r="L6503">
        <f t="shared" si="101"/>
        <v>3.6892818676200001</v>
      </c>
      <c r="M6503" t="s">
        <v>21723</v>
      </c>
    </row>
    <row r="6504" spans="1:13" x14ac:dyDescent="0.2">
      <c r="A6504" t="s">
        <v>21758</v>
      </c>
      <c r="B6504" t="s">
        <v>21759</v>
      </c>
      <c r="C6504">
        <v>0</v>
      </c>
      <c r="D6504" t="s">
        <v>21760</v>
      </c>
      <c r="E6504">
        <v>25.388223366944601</v>
      </c>
      <c r="F6504">
        <v>2.2853205627948601</v>
      </c>
      <c r="G6504">
        <v>0.78726690673413602</v>
      </c>
      <c r="H6504">
        <v>2.90285358529191</v>
      </c>
      <c r="I6504">
        <v>3.6977947081034998E-3</v>
      </c>
      <c r="J6504">
        <v>2.69466039949822E-2</v>
      </c>
      <c r="K6504" t="s">
        <v>19001</v>
      </c>
      <c r="L6504">
        <f t="shared" si="101"/>
        <v>-2.2853205627948601</v>
      </c>
      <c r="M6504" t="s">
        <v>21723</v>
      </c>
    </row>
    <row r="6505" spans="1:13" x14ac:dyDescent="0.2">
      <c r="A6505" t="s">
        <v>21761</v>
      </c>
      <c r="B6505" t="s">
        <v>21762</v>
      </c>
      <c r="C6505">
        <v>0</v>
      </c>
      <c r="D6505" t="s">
        <v>21763</v>
      </c>
      <c r="E6505">
        <v>25.339021776894999</v>
      </c>
      <c r="F6505">
        <v>2.4479230401836101</v>
      </c>
      <c r="G6505">
        <v>0.66347723426188898</v>
      </c>
      <c r="H6505">
        <v>3.6895358480640299</v>
      </c>
      <c r="I6505">
        <v>2.2466357056297699E-4</v>
      </c>
      <c r="J6505">
        <v>4.6203349982780603E-3</v>
      </c>
      <c r="K6505" t="s">
        <v>19001</v>
      </c>
      <c r="L6505">
        <f t="shared" si="101"/>
        <v>-2.4479230401836101</v>
      </c>
      <c r="M6505" t="s">
        <v>21723</v>
      </c>
    </row>
    <row r="6506" spans="1:13" x14ac:dyDescent="0.2">
      <c r="A6506" t="s">
        <v>21764</v>
      </c>
      <c r="B6506" t="s">
        <v>21765</v>
      </c>
      <c r="C6506">
        <v>0</v>
      </c>
      <c r="D6506" t="s">
        <v>21766</v>
      </c>
      <c r="E6506">
        <v>24.397138564164401</v>
      </c>
      <c r="F6506">
        <v>-3.4086535924838599</v>
      </c>
      <c r="G6506">
        <v>0.76221549362139596</v>
      </c>
      <c r="H6506">
        <v>-4.4720339864633996</v>
      </c>
      <c r="I6506" s="2">
        <v>7.7479109717262902E-6</v>
      </c>
      <c r="J6506">
        <v>5.6460648906754302E-4</v>
      </c>
      <c r="K6506" t="s">
        <v>408</v>
      </c>
      <c r="L6506">
        <f t="shared" si="101"/>
        <v>3.4086535924838599</v>
      </c>
      <c r="M6506" t="s">
        <v>21723</v>
      </c>
    </row>
    <row r="6507" spans="1:13" x14ac:dyDescent="0.2">
      <c r="A6507" t="s">
        <v>21767</v>
      </c>
      <c r="B6507" t="s">
        <v>21768</v>
      </c>
      <c r="C6507">
        <v>0</v>
      </c>
      <c r="D6507" t="s">
        <v>21769</v>
      </c>
      <c r="E6507">
        <v>24.3839178048676</v>
      </c>
      <c r="F6507">
        <v>2.396961097688</v>
      </c>
      <c r="G6507">
        <v>0.59318828216894404</v>
      </c>
      <c r="H6507">
        <v>4.0408099245044298</v>
      </c>
      <c r="I6507" s="2">
        <v>5.32669190590754E-5</v>
      </c>
      <c r="J6507">
        <v>1.8241736707280099E-3</v>
      </c>
      <c r="K6507" t="s">
        <v>19001</v>
      </c>
      <c r="L6507">
        <f t="shared" si="101"/>
        <v>-2.396961097688</v>
      </c>
      <c r="M6507" t="s">
        <v>21723</v>
      </c>
    </row>
    <row r="6508" spans="1:13" x14ac:dyDescent="0.2">
      <c r="A6508" t="s">
        <v>21770</v>
      </c>
      <c r="B6508" t="s">
        <v>21771</v>
      </c>
      <c r="C6508">
        <v>0</v>
      </c>
      <c r="D6508" t="s">
        <v>21772</v>
      </c>
      <c r="E6508">
        <v>23.1005406038587</v>
      </c>
      <c r="F6508">
        <v>-1.7463613070289901</v>
      </c>
      <c r="G6508">
        <v>0.56043917610241101</v>
      </c>
      <c r="H6508">
        <v>-3.1160585867214201</v>
      </c>
      <c r="I6508">
        <v>1.8328585428931401E-3</v>
      </c>
      <c r="J6508">
        <v>1.6852600104196098E-2</v>
      </c>
      <c r="K6508" t="s">
        <v>408</v>
      </c>
      <c r="L6508">
        <f t="shared" si="101"/>
        <v>1.7463613070289901</v>
      </c>
      <c r="M6508" t="s">
        <v>21723</v>
      </c>
    </row>
    <row r="6509" spans="1:13" x14ac:dyDescent="0.2">
      <c r="A6509" t="s">
        <v>21773</v>
      </c>
      <c r="B6509" t="s">
        <v>21774</v>
      </c>
      <c r="C6509" t="s">
        <v>21775</v>
      </c>
      <c r="D6509" t="s">
        <v>21776</v>
      </c>
      <c r="E6509">
        <v>21.6891076962673</v>
      </c>
      <c r="F6509">
        <v>1.8029541381451299</v>
      </c>
      <c r="G6509">
        <v>0.50115491517903399</v>
      </c>
      <c r="H6509">
        <v>3.5975984342107901</v>
      </c>
      <c r="I6509">
        <v>3.2116896460833102E-4</v>
      </c>
      <c r="J6509">
        <v>5.8089251048687E-3</v>
      </c>
      <c r="K6509" t="s">
        <v>19001</v>
      </c>
      <c r="L6509">
        <f t="shared" si="101"/>
        <v>-1.8029541381451299</v>
      </c>
      <c r="M6509" t="s">
        <v>21723</v>
      </c>
    </row>
    <row r="6510" spans="1:13" x14ac:dyDescent="0.2">
      <c r="A6510" t="s">
        <v>21777</v>
      </c>
      <c r="B6510" t="s">
        <v>21778</v>
      </c>
      <c r="C6510">
        <v>0</v>
      </c>
      <c r="D6510" t="s">
        <v>21779</v>
      </c>
      <c r="E6510">
        <v>21.018283871816902</v>
      </c>
      <c r="F6510">
        <v>-2.0249442131556701</v>
      </c>
      <c r="G6510">
        <v>0.61094942190819701</v>
      </c>
      <c r="H6510">
        <v>-3.31442201357864</v>
      </c>
      <c r="I6510">
        <v>9.1832792561602798E-4</v>
      </c>
      <c r="J6510">
        <v>1.06774788679697E-2</v>
      </c>
      <c r="K6510" t="s">
        <v>408</v>
      </c>
      <c r="L6510">
        <f t="shared" si="101"/>
        <v>2.0249442131556701</v>
      </c>
      <c r="M6510" t="s">
        <v>21723</v>
      </c>
    </row>
    <row r="6511" spans="1:13" x14ac:dyDescent="0.2">
      <c r="A6511" t="s">
        <v>21780</v>
      </c>
      <c r="B6511" t="s">
        <v>21781</v>
      </c>
      <c r="C6511">
        <v>0</v>
      </c>
      <c r="D6511" t="s">
        <v>21782</v>
      </c>
      <c r="E6511">
        <v>20.186556963055899</v>
      </c>
      <c r="F6511">
        <v>-1.2584695757834601</v>
      </c>
      <c r="G6511">
        <v>0.48014370900942899</v>
      </c>
      <c r="H6511">
        <v>-2.6210268970924799</v>
      </c>
      <c r="I6511">
        <v>8.7665345141652497E-3</v>
      </c>
      <c r="J6511">
        <v>4.8338153028909203E-2</v>
      </c>
      <c r="K6511" t="s">
        <v>408</v>
      </c>
      <c r="L6511">
        <f t="shared" si="101"/>
        <v>1.2584695757834601</v>
      </c>
      <c r="M6511" t="s">
        <v>21723</v>
      </c>
    </row>
    <row r="6512" spans="1:13" x14ac:dyDescent="0.2">
      <c r="A6512" t="s">
        <v>21783</v>
      </c>
      <c r="B6512" t="s">
        <v>21784</v>
      </c>
      <c r="C6512" t="s">
        <v>21785</v>
      </c>
      <c r="D6512" t="s">
        <v>21786</v>
      </c>
      <c r="E6512">
        <v>19.948825776224002</v>
      </c>
      <c r="F6512">
        <v>1.70057557792528</v>
      </c>
      <c r="G6512">
        <v>0.56158078403587497</v>
      </c>
      <c r="H6512">
        <v>3.0281940306145598</v>
      </c>
      <c r="I6512">
        <v>2.4602006930953498E-3</v>
      </c>
      <c r="J6512">
        <v>2.0448378970329702E-2</v>
      </c>
      <c r="K6512" t="s">
        <v>19001</v>
      </c>
      <c r="L6512">
        <f t="shared" si="101"/>
        <v>-1.70057557792528</v>
      </c>
      <c r="M6512" t="s">
        <v>21723</v>
      </c>
    </row>
    <row r="6513" spans="1:13" x14ac:dyDescent="0.2">
      <c r="A6513" t="s">
        <v>21787</v>
      </c>
      <c r="B6513" t="s">
        <v>21788</v>
      </c>
      <c r="C6513" t="s">
        <v>21789</v>
      </c>
      <c r="D6513" t="s">
        <v>21790</v>
      </c>
      <c r="E6513">
        <v>18.324554915247798</v>
      </c>
      <c r="F6513">
        <v>-1.4216414652137599</v>
      </c>
      <c r="G6513">
        <v>0.537084868906471</v>
      </c>
      <c r="H6513">
        <v>-2.64695869780931</v>
      </c>
      <c r="I6513">
        <v>8.1219272079800092E-3</v>
      </c>
      <c r="J6513">
        <v>4.6105179177908302E-2</v>
      </c>
      <c r="K6513" t="s">
        <v>408</v>
      </c>
      <c r="L6513">
        <f t="shared" si="101"/>
        <v>1.4216414652137599</v>
      </c>
      <c r="M6513" t="s">
        <v>21723</v>
      </c>
    </row>
    <row r="6514" spans="1:13" x14ac:dyDescent="0.2">
      <c r="A6514" t="s">
        <v>21791</v>
      </c>
      <c r="B6514" t="s">
        <v>21792</v>
      </c>
      <c r="C6514" t="s">
        <v>21775</v>
      </c>
      <c r="D6514" t="s">
        <v>21776</v>
      </c>
      <c r="E6514">
        <v>18.1783055566322</v>
      </c>
      <c r="F6514">
        <v>2.7540812467055198</v>
      </c>
      <c r="G6514">
        <v>0.75308019166282802</v>
      </c>
      <c r="H6514">
        <v>3.6570889490857699</v>
      </c>
      <c r="I6514">
        <v>2.5509587711876401E-4</v>
      </c>
      <c r="J6514">
        <v>4.9631070850134898E-3</v>
      </c>
      <c r="K6514" t="s">
        <v>19001</v>
      </c>
      <c r="L6514">
        <f t="shared" si="101"/>
        <v>-2.7540812467055198</v>
      </c>
      <c r="M6514" t="s">
        <v>21723</v>
      </c>
    </row>
    <row r="6515" spans="1:13" x14ac:dyDescent="0.2">
      <c r="A6515" t="s">
        <v>21793</v>
      </c>
      <c r="B6515" t="s">
        <v>21794</v>
      </c>
      <c r="C6515">
        <v>0</v>
      </c>
      <c r="D6515" t="s">
        <v>21795</v>
      </c>
      <c r="E6515">
        <v>17.273840738620301</v>
      </c>
      <c r="F6515">
        <v>1.14778221493403</v>
      </c>
      <c r="G6515">
        <v>0.38530206207475098</v>
      </c>
      <c r="H6515">
        <v>2.9789153184219201</v>
      </c>
      <c r="I6515">
        <v>2.8927071078903299E-3</v>
      </c>
      <c r="J6515">
        <v>2.2940815411625601E-2</v>
      </c>
      <c r="K6515" t="s">
        <v>19001</v>
      </c>
      <c r="L6515">
        <f t="shared" si="101"/>
        <v>-1.14778221493403</v>
      </c>
      <c r="M6515" t="s">
        <v>21723</v>
      </c>
    </row>
    <row r="6516" spans="1:13" x14ac:dyDescent="0.2">
      <c r="A6516" t="s">
        <v>21796</v>
      </c>
      <c r="B6516" t="s">
        <v>21797</v>
      </c>
      <c r="C6516">
        <v>0</v>
      </c>
      <c r="D6516" t="s">
        <v>21798</v>
      </c>
      <c r="E6516">
        <v>16.1695351127265</v>
      </c>
      <c r="F6516">
        <v>2.6663116306589498</v>
      </c>
      <c r="G6516">
        <v>0.79837007119255998</v>
      </c>
      <c r="H6516">
        <v>3.3396938673767802</v>
      </c>
      <c r="I6516">
        <v>8.3870788184514905E-4</v>
      </c>
      <c r="J6516">
        <v>1.0146393838279999E-2</v>
      </c>
      <c r="K6516" t="s">
        <v>19001</v>
      </c>
      <c r="L6516">
        <f t="shared" si="101"/>
        <v>-2.6663116306589498</v>
      </c>
      <c r="M6516" t="s">
        <v>21723</v>
      </c>
    </row>
    <row r="6517" spans="1:13" x14ac:dyDescent="0.2">
      <c r="A6517" t="s">
        <v>21799</v>
      </c>
      <c r="B6517" t="s">
        <v>21800</v>
      </c>
      <c r="C6517" t="s">
        <v>21801</v>
      </c>
      <c r="D6517" t="s">
        <v>21802</v>
      </c>
      <c r="E6517">
        <v>15.224952430224601</v>
      </c>
      <c r="F6517">
        <v>-1.8704015612781999</v>
      </c>
      <c r="G6517">
        <v>0.69817478606503702</v>
      </c>
      <c r="H6517">
        <v>-2.6789875524149398</v>
      </c>
      <c r="I6517">
        <v>7.3845138958088304E-3</v>
      </c>
      <c r="J6517">
        <v>4.2965589095449702E-2</v>
      </c>
      <c r="K6517" t="s">
        <v>408</v>
      </c>
      <c r="L6517">
        <f t="shared" si="101"/>
        <v>1.8704015612781999</v>
      </c>
      <c r="M6517" t="s">
        <v>21723</v>
      </c>
    </row>
    <row r="6518" spans="1:13" x14ac:dyDescent="0.2">
      <c r="A6518" t="s">
        <v>21803</v>
      </c>
      <c r="B6518" t="s">
        <v>21804</v>
      </c>
      <c r="C6518" t="s">
        <v>21805</v>
      </c>
      <c r="D6518" t="s">
        <v>21806</v>
      </c>
      <c r="E6518">
        <v>14.477808821580799</v>
      </c>
      <c r="F6518">
        <v>2.4038853384929402</v>
      </c>
      <c r="G6518">
        <v>0.788822856090311</v>
      </c>
      <c r="H6518">
        <v>3.0474336790993299</v>
      </c>
      <c r="I6518">
        <v>2.3080445125818602E-3</v>
      </c>
      <c r="J6518">
        <v>1.9503719030002399E-2</v>
      </c>
      <c r="K6518" t="s">
        <v>19001</v>
      </c>
      <c r="L6518">
        <f t="shared" si="101"/>
        <v>-2.4038853384929402</v>
      </c>
      <c r="M6518" t="s">
        <v>21723</v>
      </c>
    </row>
    <row r="6519" spans="1:13" x14ac:dyDescent="0.2">
      <c r="A6519" t="s">
        <v>21807</v>
      </c>
      <c r="B6519" t="s">
        <v>21808</v>
      </c>
      <c r="C6519">
        <v>0</v>
      </c>
      <c r="D6519" t="s">
        <v>21809</v>
      </c>
      <c r="E6519">
        <v>14.3551250149899</v>
      </c>
      <c r="F6519">
        <v>2.46864830347856</v>
      </c>
      <c r="G6519">
        <v>0.58263949024369799</v>
      </c>
      <c r="H6519">
        <v>4.2370082097353396</v>
      </c>
      <c r="I6519" s="2">
        <v>2.2651785674297299E-5</v>
      </c>
      <c r="J6519">
        <v>1.05154622830238E-3</v>
      </c>
      <c r="K6519" t="s">
        <v>19001</v>
      </c>
      <c r="L6519">
        <f t="shared" si="101"/>
        <v>-2.46864830347856</v>
      </c>
      <c r="M6519" t="s">
        <v>21723</v>
      </c>
    </row>
    <row r="6520" spans="1:13" x14ac:dyDescent="0.2">
      <c r="A6520" t="s">
        <v>21810</v>
      </c>
      <c r="B6520" t="s">
        <v>21811</v>
      </c>
      <c r="C6520">
        <v>0</v>
      </c>
      <c r="D6520" t="s">
        <v>21812</v>
      </c>
      <c r="E6520">
        <v>14.3450674521272</v>
      </c>
      <c r="F6520">
        <v>1.6820959794030499</v>
      </c>
      <c r="G6520">
        <v>0.61602563868520299</v>
      </c>
      <c r="H6520">
        <v>2.7305616418712502</v>
      </c>
      <c r="I6520">
        <v>6.3226507878029799E-3</v>
      </c>
      <c r="J6520">
        <v>3.8657612182596397E-2</v>
      </c>
      <c r="K6520" t="s">
        <v>19001</v>
      </c>
      <c r="L6520">
        <f t="shared" si="101"/>
        <v>-1.6820959794030499</v>
      </c>
      <c r="M6520" t="s">
        <v>21723</v>
      </c>
    </row>
    <row r="6521" spans="1:13" x14ac:dyDescent="0.2">
      <c r="A6521" t="s">
        <v>21813</v>
      </c>
      <c r="B6521" t="s">
        <v>21814</v>
      </c>
      <c r="C6521" t="s">
        <v>13567</v>
      </c>
      <c r="D6521" t="s">
        <v>21815</v>
      </c>
      <c r="E6521">
        <v>14.0811410050205</v>
      </c>
      <c r="F6521">
        <v>2.5690366944373801</v>
      </c>
      <c r="G6521">
        <v>0.73256696545327005</v>
      </c>
      <c r="H6521">
        <v>3.5068967283390999</v>
      </c>
      <c r="I6521">
        <v>4.5336506050605498E-4</v>
      </c>
      <c r="J6521">
        <v>7.0285611776889998E-3</v>
      </c>
      <c r="K6521" t="s">
        <v>19001</v>
      </c>
      <c r="L6521">
        <f t="shared" si="101"/>
        <v>-2.5690366944373801</v>
      </c>
      <c r="M6521" t="s">
        <v>21723</v>
      </c>
    </row>
    <row r="6522" spans="1:13" x14ac:dyDescent="0.2">
      <c r="A6522" t="s">
        <v>21816</v>
      </c>
      <c r="B6522" t="s">
        <v>21817</v>
      </c>
      <c r="C6522">
        <v>0</v>
      </c>
      <c r="D6522" t="s">
        <v>21818</v>
      </c>
      <c r="E6522">
        <v>13.6544875244008</v>
      </c>
      <c r="F6522">
        <v>1.5661732174033201</v>
      </c>
      <c r="G6522">
        <v>0.57227931915927099</v>
      </c>
      <c r="H6522">
        <v>2.7367286654778402</v>
      </c>
      <c r="I6522">
        <v>6.2053451761860199E-3</v>
      </c>
      <c r="J6522">
        <v>3.8238837973606499E-2</v>
      </c>
      <c r="K6522" t="s">
        <v>19001</v>
      </c>
      <c r="L6522">
        <f t="shared" si="101"/>
        <v>-1.5661732174033201</v>
      </c>
      <c r="M6522" t="s">
        <v>21723</v>
      </c>
    </row>
    <row r="6523" spans="1:13" x14ac:dyDescent="0.2">
      <c r="A6523" t="s">
        <v>21819</v>
      </c>
      <c r="B6523" t="s">
        <v>21820</v>
      </c>
      <c r="C6523">
        <v>0</v>
      </c>
      <c r="D6523" t="s">
        <v>21821</v>
      </c>
      <c r="E6523">
        <v>13.296663777325501</v>
      </c>
      <c r="F6523">
        <v>-2.4275179721174802</v>
      </c>
      <c r="G6523">
        <v>0.81589632892590203</v>
      </c>
      <c r="H6523">
        <v>-2.9752774783448501</v>
      </c>
      <c r="I6523">
        <v>2.9272363616431301E-3</v>
      </c>
      <c r="J6523">
        <v>2.3050257622270899E-2</v>
      </c>
      <c r="K6523" t="s">
        <v>408</v>
      </c>
      <c r="L6523">
        <f t="shared" si="101"/>
        <v>2.4275179721174802</v>
      </c>
      <c r="M6523" t="s">
        <v>21723</v>
      </c>
    </row>
    <row r="6524" spans="1:13" x14ac:dyDescent="0.2">
      <c r="A6524" t="s">
        <v>21822</v>
      </c>
      <c r="B6524" t="s">
        <v>21823</v>
      </c>
      <c r="C6524">
        <v>0</v>
      </c>
      <c r="D6524" t="s">
        <v>21824</v>
      </c>
      <c r="E6524">
        <v>12.538839208602701</v>
      </c>
      <c r="F6524">
        <v>3.7745267141668601</v>
      </c>
      <c r="G6524">
        <v>0.85429608312661998</v>
      </c>
      <c r="H6524">
        <v>4.41828868084301</v>
      </c>
      <c r="I6524" s="2">
        <v>9.9485484526886299E-6</v>
      </c>
      <c r="J6524">
        <v>6.7040379734408201E-4</v>
      </c>
      <c r="K6524" t="s">
        <v>19001</v>
      </c>
      <c r="L6524">
        <f t="shared" si="101"/>
        <v>-3.7745267141668601</v>
      </c>
      <c r="M6524" t="s">
        <v>21723</v>
      </c>
    </row>
    <row r="6525" spans="1:13" x14ac:dyDescent="0.2">
      <c r="A6525" t="s">
        <v>21825</v>
      </c>
      <c r="B6525" t="s">
        <v>21826</v>
      </c>
      <c r="C6525" t="s">
        <v>14811</v>
      </c>
      <c r="D6525" t="s">
        <v>21827</v>
      </c>
      <c r="E6525">
        <v>12.0885104513911</v>
      </c>
      <c r="F6525">
        <v>-1.85995053685334</v>
      </c>
      <c r="G6525">
        <v>0.60981834235039001</v>
      </c>
      <c r="H6525">
        <v>-3.05000753123403</v>
      </c>
      <c r="I6525">
        <v>2.2883562782845001E-3</v>
      </c>
      <c r="J6525">
        <v>1.9432423842830601E-2</v>
      </c>
      <c r="K6525" t="s">
        <v>408</v>
      </c>
      <c r="L6525">
        <f t="shared" si="101"/>
        <v>1.85995053685334</v>
      </c>
      <c r="M6525" t="s">
        <v>21723</v>
      </c>
    </row>
    <row r="6526" spans="1:13" x14ac:dyDescent="0.2">
      <c r="A6526" t="s">
        <v>21828</v>
      </c>
      <c r="B6526" t="s">
        <v>21829</v>
      </c>
      <c r="C6526" t="s">
        <v>2388</v>
      </c>
      <c r="D6526" t="s">
        <v>2389</v>
      </c>
      <c r="E6526">
        <v>11.8898812642447</v>
      </c>
      <c r="F6526">
        <v>2.129250760898</v>
      </c>
      <c r="G6526">
        <v>0.64186172826113697</v>
      </c>
      <c r="H6526">
        <v>3.3173044397994298</v>
      </c>
      <c r="I6526">
        <v>9.0890519147844204E-4</v>
      </c>
      <c r="J6526">
        <v>1.0587562890326E-2</v>
      </c>
      <c r="K6526" t="s">
        <v>19001</v>
      </c>
      <c r="L6526">
        <f t="shared" si="101"/>
        <v>-2.129250760898</v>
      </c>
      <c r="M6526" t="s">
        <v>21723</v>
      </c>
    </row>
    <row r="6527" spans="1:13" x14ac:dyDescent="0.2">
      <c r="A6527" t="s">
        <v>21830</v>
      </c>
      <c r="B6527" t="s">
        <v>21831</v>
      </c>
      <c r="C6527">
        <v>0</v>
      </c>
      <c r="D6527" t="s">
        <v>21832</v>
      </c>
      <c r="E6527">
        <v>11.6964405667556</v>
      </c>
      <c r="F6527">
        <v>1.72311914262266</v>
      </c>
      <c r="G6527">
        <v>0.48281156192410501</v>
      </c>
      <c r="H6527">
        <v>3.5689268412622002</v>
      </c>
      <c r="I6527">
        <v>3.5844649311983598E-4</v>
      </c>
      <c r="J6527">
        <v>6.10430481625547E-3</v>
      </c>
      <c r="K6527" t="s">
        <v>19001</v>
      </c>
      <c r="L6527">
        <f t="shared" si="101"/>
        <v>-1.72311914262266</v>
      </c>
      <c r="M6527" t="s">
        <v>21723</v>
      </c>
    </row>
    <row r="6528" spans="1:13" x14ac:dyDescent="0.2">
      <c r="A6528" t="s">
        <v>21833</v>
      </c>
      <c r="B6528" t="s">
        <v>21834</v>
      </c>
      <c r="C6528">
        <v>0</v>
      </c>
      <c r="D6528" t="s">
        <v>21835</v>
      </c>
      <c r="E6528">
        <v>11.2847642166891</v>
      </c>
      <c r="F6528">
        <v>2.6929084789506001</v>
      </c>
      <c r="G6528">
        <v>0.655038994836869</v>
      </c>
      <c r="H6528">
        <v>4.1110659062690402</v>
      </c>
      <c r="I6528" s="2">
        <v>3.9383675331478597E-5</v>
      </c>
      <c r="J6528">
        <v>1.51421775032133E-3</v>
      </c>
      <c r="K6528" t="s">
        <v>19001</v>
      </c>
      <c r="L6528">
        <f t="shared" si="101"/>
        <v>-2.6929084789506001</v>
      </c>
      <c r="M6528" t="s">
        <v>21723</v>
      </c>
    </row>
    <row r="6529" spans="1:13" x14ac:dyDescent="0.2">
      <c r="A6529" t="s">
        <v>21836</v>
      </c>
      <c r="B6529" t="s">
        <v>21837</v>
      </c>
      <c r="C6529" t="s">
        <v>3720</v>
      </c>
      <c r="D6529" t="s">
        <v>21838</v>
      </c>
      <c r="E6529">
        <v>10.772635546936399</v>
      </c>
      <c r="F6529">
        <v>-1.8104221360561299</v>
      </c>
      <c r="G6529">
        <v>0.63383014854698705</v>
      </c>
      <c r="H6529">
        <v>-2.8563206408000599</v>
      </c>
      <c r="I6529">
        <v>4.2858207495953997E-3</v>
      </c>
      <c r="J6529">
        <v>2.9942768921889001E-2</v>
      </c>
      <c r="K6529" t="s">
        <v>408</v>
      </c>
      <c r="L6529">
        <f t="shared" si="101"/>
        <v>1.8104221360561299</v>
      </c>
      <c r="M6529" t="s">
        <v>21723</v>
      </c>
    </row>
    <row r="6530" spans="1:13" x14ac:dyDescent="0.2">
      <c r="A6530" t="s">
        <v>21839</v>
      </c>
      <c r="B6530" t="s">
        <v>21840</v>
      </c>
      <c r="C6530">
        <v>0</v>
      </c>
      <c r="D6530" t="s">
        <v>21841</v>
      </c>
      <c r="E6530">
        <v>10.552778349368699</v>
      </c>
      <c r="F6530">
        <v>2.0687357092041698</v>
      </c>
      <c r="G6530">
        <v>0.64775342895143695</v>
      </c>
      <c r="H6530">
        <v>3.1937086192704101</v>
      </c>
      <c r="I6530">
        <v>1.4045780950664799E-3</v>
      </c>
      <c r="J6530">
        <v>1.39059888179804E-2</v>
      </c>
      <c r="K6530" t="s">
        <v>19001</v>
      </c>
      <c r="L6530">
        <f t="shared" ref="L6530:L6593" si="102">F6530*-1</f>
        <v>-2.0687357092041698</v>
      </c>
      <c r="M6530" t="s">
        <v>21723</v>
      </c>
    </row>
    <row r="6531" spans="1:13" x14ac:dyDescent="0.2">
      <c r="A6531" t="s">
        <v>21842</v>
      </c>
      <c r="B6531" t="s">
        <v>21843</v>
      </c>
      <c r="C6531">
        <v>0</v>
      </c>
      <c r="D6531" t="s">
        <v>21844</v>
      </c>
      <c r="E6531">
        <v>10.0635464509001</v>
      </c>
      <c r="F6531">
        <v>2.3211802290946699</v>
      </c>
      <c r="G6531">
        <v>0.67230842964307103</v>
      </c>
      <c r="H6531">
        <v>3.45255261833766</v>
      </c>
      <c r="I6531">
        <v>5.5530915950695596E-4</v>
      </c>
      <c r="J6531">
        <v>7.8587633132175608E-3</v>
      </c>
      <c r="K6531" t="s">
        <v>19001</v>
      </c>
      <c r="L6531">
        <f t="shared" si="102"/>
        <v>-2.3211802290946699</v>
      </c>
      <c r="M6531" t="s">
        <v>21723</v>
      </c>
    </row>
    <row r="6532" spans="1:13" x14ac:dyDescent="0.2">
      <c r="A6532" t="s">
        <v>21845</v>
      </c>
      <c r="B6532" t="s">
        <v>21846</v>
      </c>
      <c r="C6532">
        <v>0</v>
      </c>
      <c r="D6532" t="s">
        <v>21847</v>
      </c>
      <c r="E6532">
        <v>9.6991395874423905</v>
      </c>
      <c r="F6532">
        <v>2.3992536224146801</v>
      </c>
      <c r="G6532">
        <v>0.79732714678047101</v>
      </c>
      <c r="H6532">
        <v>3.0091207004585701</v>
      </c>
      <c r="I6532">
        <v>2.6200500374955501E-3</v>
      </c>
      <c r="J6532">
        <v>2.1491954954168301E-2</v>
      </c>
      <c r="K6532" t="s">
        <v>19001</v>
      </c>
      <c r="L6532">
        <f t="shared" si="102"/>
        <v>-2.3992536224146801</v>
      </c>
      <c r="M6532" t="s">
        <v>21723</v>
      </c>
    </row>
    <row r="6533" spans="1:13" x14ac:dyDescent="0.2">
      <c r="A6533" t="s">
        <v>21848</v>
      </c>
      <c r="B6533" t="s">
        <v>21849</v>
      </c>
      <c r="C6533">
        <v>0</v>
      </c>
      <c r="D6533" t="s">
        <v>21850</v>
      </c>
      <c r="E6533">
        <v>9.6328055737996792</v>
      </c>
      <c r="F6533">
        <v>2.0320243856068498</v>
      </c>
      <c r="G6533">
        <v>0.55056055573080998</v>
      </c>
      <c r="H6533">
        <v>3.6908281286325701</v>
      </c>
      <c r="I6533">
        <v>2.2352513866111099E-4</v>
      </c>
      <c r="J6533">
        <v>4.6203349982780603E-3</v>
      </c>
      <c r="K6533" t="s">
        <v>19001</v>
      </c>
      <c r="L6533">
        <f t="shared" si="102"/>
        <v>-2.0320243856068498</v>
      </c>
      <c r="M6533" t="s">
        <v>21723</v>
      </c>
    </row>
    <row r="6534" spans="1:13" x14ac:dyDescent="0.2">
      <c r="A6534" t="s">
        <v>21851</v>
      </c>
      <c r="B6534" t="s">
        <v>21852</v>
      </c>
      <c r="C6534">
        <v>0</v>
      </c>
      <c r="D6534" t="s">
        <v>21853</v>
      </c>
      <c r="E6534">
        <v>9.5147605385690692</v>
      </c>
      <c r="F6534">
        <v>4.9378988934453396</v>
      </c>
      <c r="G6534">
        <v>1.0412278722841399</v>
      </c>
      <c r="H6534">
        <v>4.7423806304887703</v>
      </c>
      <c r="I6534" s="2">
        <v>2.1122128948777102E-6</v>
      </c>
      <c r="J6534">
        <v>2.36379253789261E-4</v>
      </c>
      <c r="K6534" t="s">
        <v>19001</v>
      </c>
      <c r="L6534">
        <f t="shared" si="102"/>
        <v>-4.9378988934453396</v>
      </c>
      <c r="M6534" t="s">
        <v>21723</v>
      </c>
    </row>
    <row r="6535" spans="1:13" x14ac:dyDescent="0.2">
      <c r="A6535" t="s">
        <v>21854</v>
      </c>
      <c r="B6535" t="s">
        <v>21855</v>
      </c>
      <c r="C6535" t="s">
        <v>21856</v>
      </c>
      <c r="D6535" t="s">
        <v>21857</v>
      </c>
      <c r="E6535">
        <v>9.5063282056625802</v>
      </c>
      <c r="F6535">
        <v>2.2157377528877702</v>
      </c>
      <c r="G6535">
        <v>0.725772557571428</v>
      </c>
      <c r="H6535">
        <v>3.0529368047505701</v>
      </c>
      <c r="I6535">
        <v>2.2661365590680802E-3</v>
      </c>
      <c r="J6535">
        <v>1.9322282742421301E-2</v>
      </c>
      <c r="K6535" t="s">
        <v>19001</v>
      </c>
      <c r="L6535">
        <f t="shared" si="102"/>
        <v>-2.2157377528877702</v>
      </c>
      <c r="M6535" t="s">
        <v>21723</v>
      </c>
    </row>
    <row r="6536" spans="1:13" x14ac:dyDescent="0.2">
      <c r="A6536" t="s">
        <v>21858</v>
      </c>
      <c r="B6536" t="s">
        <v>21859</v>
      </c>
      <c r="C6536">
        <v>0</v>
      </c>
      <c r="D6536" t="s">
        <v>21860</v>
      </c>
      <c r="E6536">
        <v>9.46759645874738</v>
      </c>
      <c r="F6536">
        <v>1.3451886628996399</v>
      </c>
      <c r="G6536">
        <v>0.48408285679849899</v>
      </c>
      <c r="H6536">
        <v>2.7788397048308999</v>
      </c>
      <c r="I6536">
        <v>5.4553438195289903E-3</v>
      </c>
      <c r="J6536">
        <v>3.5282393928780402E-2</v>
      </c>
      <c r="K6536" t="s">
        <v>19001</v>
      </c>
      <c r="L6536">
        <f t="shared" si="102"/>
        <v>-1.3451886628996399</v>
      </c>
      <c r="M6536" t="s">
        <v>21723</v>
      </c>
    </row>
    <row r="6537" spans="1:13" x14ac:dyDescent="0.2">
      <c r="A6537" t="s">
        <v>21861</v>
      </c>
      <c r="B6537" t="s">
        <v>21862</v>
      </c>
      <c r="C6537" t="s">
        <v>21863</v>
      </c>
      <c r="D6537" t="s">
        <v>21864</v>
      </c>
      <c r="E6537">
        <v>8.91966710442804</v>
      </c>
      <c r="F6537">
        <v>1.9813689712532201</v>
      </c>
      <c r="G6537">
        <v>0.58002655795507596</v>
      </c>
      <c r="H6537">
        <v>3.4159969816531701</v>
      </c>
      <c r="I6537">
        <v>6.3548951372233099E-4</v>
      </c>
      <c r="J6537">
        <v>8.5747380148270703E-3</v>
      </c>
      <c r="K6537" t="s">
        <v>19001</v>
      </c>
      <c r="L6537">
        <f t="shared" si="102"/>
        <v>-1.9813689712532201</v>
      </c>
      <c r="M6537" t="s">
        <v>21723</v>
      </c>
    </row>
    <row r="6538" spans="1:13" x14ac:dyDescent="0.2">
      <c r="A6538" t="s">
        <v>21865</v>
      </c>
      <c r="B6538" t="s">
        <v>21866</v>
      </c>
      <c r="C6538" t="s">
        <v>21867</v>
      </c>
      <c r="D6538" t="s">
        <v>21868</v>
      </c>
      <c r="E6538">
        <v>8.0857397737432795</v>
      </c>
      <c r="F6538">
        <v>1.95202364214655</v>
      </c>
      <c r="G6538">
        <v>0.72283252499009698</v>
      </c>
      <c r="H6538">
        <v>2.7005199332629601</v>
      </c>
      <c r="I6538">
        <v>6.9231188278922103E-3</v>
      </c>
      <c r="J6538">
        <v>4.1088056932825197E-2</v>
      </c>
      <c r="K6538" t="s">
        <v>19001</v>
      </c>
      <c r="L6538">
        <f t="shared" si="102"/>
        <v>-1.95202364214655</v>
      </c>
      <c r="M6538" t="s">
        <v>21723</v>
      </c>
    </row>
    <row r="6539" spans="1:13" x14ac:dyDescent="0.2">
      <c r="A6539" t="s">
        <v>21869</v>
      </c>
      <c r="B6539" t="s">
        <v>21870</v>
      </c>
      <c r="C6539">
        <v>0</v>
      </c>
      <c r="D6539" t="s">
        <v>21871</v>
      </c>
      <c r="E6539">
        <v>7.9646830288558403</v>
      </c>
      <c r="F6539">
        <v>2.3553910265012101</v>
      </c>
      <c r="G6539">
        <v>0.686483039212886</v>
      </c>
      <c r="H6539">
        <v>3.4310986462271198</v>
      </c>
      <c r="I6539">
        <v>6.0114195471761304E-4</v>
      </c>
      <c r="J6539">
        <v>8.2216101576485495E-3</v>
      </c>
      <c r="K6539" t="s">
        <v>19001</v>
      </c>
      <c r="L6539">
        <f t="shared" si="102"/>
        <v>-2.3553910265012101</v>
      </c>
      <c r="M6539" t="s">
        <v>21723</v>
      </c>
    </row>
    <row r="6540" spans="1:13" x14ac:dyDescent="0.2">
      <c r="A6540" t="s">
        <v>21872</v>
      </c>
      <c r="B6540" t="s">
        <v>21873</v>
      </c>
      <c r="C6540" t="s">
        <v>10399</v>
      </c>
      <c r="D6540" t="s">
        <v>21874</v>
      </c>
      <c r="E6540">
        <v>7.8905576075440003</v>
      </c>
      <c r="F6540">
        <v>-1.65503221978063</v>
      </c>
      <c r="G6540">
        <v>0.54004511649946796</v>
      </c>
      <c r="H6540">
        <v>-3.0646184350456198</v>
      </c>
      <c r="I6540">
        <v>2.1794786124845898E-3</v>
      </c>
      <c r="J6540">
        <v>1.88844152794399E-2</v>
      </c>
      <c r="K6540" t="s">
        <v>408</v>
      </c>
      <c r="L6540">
        <f t="shared" si="102"/>
        <v>1.65503221978063</v>
      </c>
      <c r="M6540" t="s">
        <v>21723</v>
      </c>
    </row>
    <row r="6541" spans="1:13" x14ac:dyDescent="0.2">
      <c r="A6541" t="s">
        <v>21875</v>
      </c>
      <c r="B6541" t="s">
        <v>21876</v>
      </c>
      <c r="C6541" t="s">
        <v>21877</v>
      </c>
      <c r="D6541" t="s">
        <v>21878</v>
      </c>
      <c r="E6541">
        <v>7.5366800963614304</v>
      </c>
      <c r="F6541">
        <v>1.7947393655627399</v>
      </c>
      <c r="G6541">
        <v>0.57950466769414399</v>
      </c>
      <c r="H6541">
        <v>3.0970231399585302</v>
      </c>
      <c r="I6541">
        <v>1.9547461440554302E-3</v>
      </c>
      <c r="J6541">
        <v>1.7550707857873001E-2</v>
      </c>
      <c r="K6541" t="s">
        <v>19001</v>
      </c>
      <c r="L6541">
        <f t="shared" si="102"/>
        <v>-1.7947393655627399</v>
      </c>
      <c r="M6541" t="s">
        <v>21723</v>
      </c>
    </row>
    <row r="6542" spans="1:13" x14ac:dyDescent="0.2">
      <c r="A6542" t="s">
        <v>21879</v>
      </c>
      <c r="B6542" t="s">
        <v>21880</v>
      </c>
      <c r="C6542" t="s">
        <v>18737</v>
      </c>
      <c r="D6542" t="s">
        <v>21881</v>
      </c>
      <c r="E6542">
        <v>7.1796695190870201</v>
      </c>
      <c r="F6542">
        <v>1.8487704428459799</v>
      </c>
      <c r="G6542">
        <v>0.69170817529502304</v>
      </c>
      <c r="H6542">
        <v>2.6727607232016002</v>
      </c>
      <c r="I6542">
        <v>7.5229889128038503E-3</v>
      </c>
      <c r="J6542">
        <v>4.3533307032817797E-2</v>
      </c>
      <c r="K6542" t="s">
        <v>19001</v>
      </c>
      <c r="L6542">
        <f t="shared" si="102"/>
        <v>-1.8487704428459799</v>
      </c>
      <c r="M6542" t="s">
        <v>21723</v>
      </c>
    </row>
    <row r="6543" spans="1:13" x14ac:dyDescent="0.2">
      <c r="A6543" t="s">
        <v>21882</v>
      </c>
      <c r="B6543" t="s">
        <v>21883</v>
      </c>
      <c r="C6543" t="s">
        <v>21884</v>
      </c>
      <c r="D6543" t="s">
        <v>21885</v>
      </c>
      <c r="E6543">
        <v>6.7949752243824504</v>
      </c>
      <c r="F6543">
        <v>-2.5366086282160798</v>
      </c>
      <c r="G6543">
        <v>0.58175008556733598</v>
      </c>
      <c r="H6543">
        <v>-4.3603064118887502</v>
      </c>
      <c r="I6543" s="2">
        <v>1.2988044317326699E-5</v>
      </c>
      <c r="J6543">
        <v>7.8951085997166397E-4</v>
      </c>
      <c r="K6543" t="s">
        <v>408</v>
      </c>
      <c r="L6543">
        <f t="shared" si="102"/>
        <v>2.5366086282160798</v>
      </c>
      <c r="M6543" t="s">
        <v>21723</v>
      </c>
    </row>
    <row r="6544" spans="1:13" x14ac:dyDescent="0.2">
      <c r="A6544" t="s">
        <v>21886</v>
      </c>
      <c r="B6544" t="s">
        <v>21887</v>
      </c>
      <c r="C6544" t="s">
        <v>1989</v>
      </c>
      <c r="D6544" t="s">
        <v>1990</v>
      </c>
      <c r="E6544">
        <v>6.6584553929646297</v>
      </c>
      <c r="F6544">
        <v>3.2143656233621298</v>
      </c>
      <c r="G6544">
        <v>0.91530172588357095</v>
      </c>
      <c r="H6544">
        <v>3.5118098573005501</v>
      </c>
      <c r="I6544">
        <v>4.4506630103537099E-4</v>
      </c>
      <c r="J6544">
        <v>7.0081168557504297E-3</v>
      </c>
      <c r="K6544" t="s">
        <v>19001</v>
      </c>
      <c r="L6544">
        <f t="shared" si="102"/>
        <v>-3.2143656233621298</v>
      </c>
      <c r="M6544" t="s">
        <v>21723</v>
      </c>
    </row>
    <row r="6545" spans="1:13" x14ac:dyDescent="0.2">
      <c r="A6545" t="s">
        <v>21888</v>
      </c>
      <c r="B6545" t="s">
        <v>21889</v>
      </c>
      <c r="C6545" t="s">
        <v>21890</v>
      </c>
      <c r="D6545" t="s">
        <v>21891</v>
      </c>
      <c r="E6545">
        <v>6.5927390898109097</v>
      </c>
      <c r="F6545">
        <v>-1.6700521599357101</v>
      </c>
      <c r="G6545">
        <v>0.62117518329172206</v>
      </c>
      <c r="H6545">
        <v>-2.68853651088537</v>
      </c>
      <c r="I6545">
        <v>7.1765987054263998E-3</v>
      </c>
      <c r="J6545">
        <v>4.2191129537436402E-2</v>
      </c>
      <c r="K6545" t="s">
        <v>408</v>
      </c>
      <c r="L6545">
        <f t="shared" si="102"/>
        <v>1.6700521599357101</v>
      </c>
      <c r="M6545" t="s">
        <v>21723</v>
      </c>
    </row>
    <row r="6546" spans="1:13" x14ac:dyDescent="0.2">
      <c r="A6546" t="s">
        <v>21892</v>
      </c>
      <c r="B6546" t="s">
        <v>21893</v>
      </c>
      <c r="C6546" t="s">
        <v>3081</v>
      </c>
      <c r="D6546" t="s">
        <v>21894</v>
      </c>
      <c r="E6546">
        <v>6.47657164903472</v>
      </c>
      <c r="F6546">
        <v>3.87393264449251</v>
      </c>
      <c r="G6546">
        <v>0.94987272402298195</v>
      </c>
      <c r="H6546">
        <v>4.0783702347881903</v>
      </c>
      <c r="I6546" s="2">
        <v>4.5352504143984001E-5</v>
      </c>
      <c r="J6546">
        <v>1.6621294939786399E-3</v>
      </c>
      <c r="K6546" t="s">
        <v>19001</v>
      </c>
      <c r="L6546">
        <f t="shared" si="102"/>
        <v>-3.87393264449251</v>
      </c>
      <c r="M6546" t="s">
        <v>21723</v>
      </c>
    </row>
    <row r="6547" spans="1:13" x14ac:dyDescent="0.2">
      <c r="A6547" t="s">
        <v>21895</v>
      </c>
      <c r="B6547" t="s">
        <v>255</v>
      </c>
      <c r="C6547" t="s">
        <v>797</v>
      </c>
      <c r="D6547" t="s">
        <v>798</v>
      </c>
      <c r="E6547">
        <v>6.1733610036640503</v>
      </c>
      <c r="F6547">
        <v>3.8729230713018001</v>
      </c>
      <c r="G6547">
        <v>0.90757571768702605</v>
      </c>
      <c r="H6547">
        <v>4.2673277786364903</v>
      </c>
      <c r="I6547" s="2">
        <v>1.97828386246807E-5</v>
      </c>
      <c r="J6547">
        <v>9.9183239728699107E-4</v>
      </c>
      <c r="K6547" t="s">
        <v>19001</v>
      </c>
      <c r="L6547">
        <f t="shared" si="102"/>
        <v>-3.8729230713018001</v>
      </c>
      <c r="M6547" t="s">
        <v>21723</v>
      </c>
    </row>
    <row r="6548" spans="1:13" x14ac:dyDescent="0.2">
      <c r="A6548" t="s">
        <v>21896</v>
      </c>
      <c r="B6548" t="s">
        <v>21897</v>
      </c>
      <c r="C6548">
        <v>0</v>
      </c>
      <c r="D6548" t="s">
        <v>21898</v>
      </c>
      <c r="E6548">
        <v>5.9754439370555197</v>
      </c>
      <c r="F6548">
        <v>3.2483293003393698</v>
      </c>
      <c r="G6548">
        <v>0.72567208394216798</v>
      </c>
      <c r="H6548">
        <v>4.4763046177731196</v>
      </c>
      <c r="I6548" s="2">
        <v>7.5946105020338596E-6</v>
      </c>
      <c r="J6548">
        <v>5.62873595008635E-4</v>
      </c>
      <c r="K6548" t="s">
        <v>19001</v>
      </c>
      <c r="L6548">
        <f t="shared" si="102"/>
        <v>-3.2483293003393698</v>
      </c>
      <c r="M6548" t="s">
        <v>21723</v>
      </c>
    </row>
    <row r="6549" spans="1:13" x14ac:dyDescent="0.2">
      <c r="A6549" t="s">
        <v>21899</v>
      </c>
      <c r="B6549" t="s">
        <v>21900</v>
      </c>
      <c r="C6549">
        <v>0</v>
      </c>
      <c r="D6549" t="s">
        <v>21901</v>
      </c>
      <c r="E6549">
        <v>5.95398536859825</v>
      </c>
      <c r="F6549">
        <v>2.16668916247747</v>
      </c>
      <c r="G6549">
        <v>0.65600275819351195</v>
      </c>
      <c r="H6549">
        <v>3.3028659337409798</v>
      </c>
      <c r="I6549">
        <v>9.5702130434637803E-4</v>
      </c>
      <c r="J6549">
        <v>1.08456645828911E-2</v>
      </c>
      <c r="K6549" t="s">
        <v>19001</v>
      </c>
      <c r="L6549">
        <f t="shared" si="102"/>
        <v>-2.16668916247747</v>
      </c>
      <c r="M6549" t="s">
        <v>21723</v>
      </c>
    </row>
    <row r="6550" spans="1:13" x14ac:dyDescent="0.2">
      <c r="A6550" t="s">
        <v>21902</v>
      </c>
      <c r="B6550" t="s">
        <v>21903</v>
      </c>
      <c r="C6550">
        <v>0</v>
      </c>
      <c r="D6550" t="s">
        <v>21904</v>
      </c>
      <c r="E6550">
        <v>5.7296204490168003</v>
      </c>
      <c r="F6550">
        <v>2.8384915239770798</v>
      </c>
      <c r="G6550">
        <v>0.78624422341306199</v>
      </c>
      <c r="H6550">
        <v>3.6101906245559099</v>
      </c>
      <c r="I6550">
        <v>3.0597205570423902E-4</v>
      </c>
      <c r="J6550">
        <v>5.6347970001622101E-3</v>
      </c>
      <c r="K6550" t="s">
        <v>19001</v>
      </c>
      <c r="L6550">
        <f t="shared" si="102"/>
        <v>-2.8384915239770798</v>
      </c>
      <c r="M6550" t="s">
        <v>21723</v>
      </c>
    </row>
    <row r="6551" spans="1:13" x14ac:dyDescent="0.2">
      <c r="A6551" t="s">
        <v>21905</v>
      </c>
      <c r="B6551" t="s">
        <v>21906</v>
      </c>
      <c r="C6551">
        <v>0</v>
      </c>
      <c r="D6551" t="s">
        <v>21907</v>
      </c>
      <c r="E6551">
        <v>5.60915052554585</v>
      </c>
      <c r="F6551">
        <v>2.4852459158136599</v>
      </c>
      <c r="G6551">
        <v>0.88036915428947005</v>
      </c>
      <c r="H6551">
        <v>2.8229588732234201</v>
      </c>
      <c r="I6551">
        <v>4.7582675014487897E-3</v>
      </c>
      <c r="J6551">
        <v>3.1927261704046597E-2</v>
      </c>
      <c r="K6551" t="s">
        <v>19001</v>
      </c>
      <c r="L6551">
        <f t="shared" si="102"/>
        <v>-2.4852459158136599</v>
      </c>
      <c r="M6551" t="s">
        <v>21723</v>
      </c>
    </row>
    <row r="6552" spans="1:13" x14ac:dyDescent="0.2">
      <c r="A6552" t="s">
        <v>21908</v>
      </c>
      <c r="B6552" t="s">
        <v>21909</v>
      </c>
      <c r="C6552">
        <v>0</v>
      </c>
      <c r="D6552" t="s">
        <v>21910</v>
      </c>
      <c r="E6552">
        <v>5.5569232266018398</v>
      </c>
      <c r="F6552">
        <v>3.1180373315420198</v>
      </c>
      <c r="G6552">
        <v>0.84664440501164595</v>
      </c>
      <c r="H6552">
        <v>3.6828180911431598</v>
      </c>
      <c r="I6552">
        <v>2.3066976640893401E-4</v>
      </c>
      <c r="J6552">
        <v>4.6579382512571196E-3</v>
      </c>
      <c r="K6552" t="s">
        <v>19001</v>
      </c>
      <c r="L6552">
        <f t="shared" si="102"/>
        <v>-3.1180373315420198</v>
      </c>
      <c r="M6552" t="s">
        <v>21723</v>
      </c>
    </row>
    <row r="6553" spans="1:13" x14ac:dyDescent="0.2">
      <c r="A6553" t="s">
        <v>21911</v>
      </c>
      <c r="B6553" t="s">
        <v>21912</v>
      </c>
      <c r="C6553">
        <v>0</v>
      </c>
      <c r="D6553" t="s">
        <v>21913</v>
      </c>
      <c r="E6553">
        <v>5.5422554587594499</v>
      </c>
      <c r="F6553">
        <v>-3.2721764398134798</v>
      </c>
      <c r="G6553">
        <v>1.0863616699054499</v>
      </c>
      <c r="H6553">
        <v>-3.01205071060568</v>
      </c>
      <c r="I6553">
        <v>2.5948924497222301E-3</v>
      </c>
      <c r="J6553">
        <v>2.13134875260933E-2</v>
      </c>
      <c r="K6553" t="s">
        <v>408</v>
      </c>
      <c r="L6553">
        <f t="shared" si="102"/>
        <v>3.2721764398134798</v>
      </c>
      <c r="M6553" t="s">
        <v>21723</v>
      </c>
    </row>
    <row r="6554" spans="1:13" x14ac:dyDescent="0.2">
      <c r="A6554" t="s">
        <v>21914</v>
      </c>
      <c r="B6554" t="s">
        <v>107</v>
      </c>
      <c r="C6554">
        <v>0</v>
      </c>
      <c r="D6554" t="s">
        <v>580</v>
      </c>
      <c r="E6554">
        <v>5.5356564574773</v>
      </c>
      <c r="F6554">
        <v>3.03795240399598</v>
      </c>
      <c r="G6554">
        <v>0.78349706800465901</v>
      </c>
      <c r="H6554">
        <v>3.8774266401950501</v>
      </c>
      <c r="I6554">
        <v>1.0556714393022799E-4</v>
      </c>
      <c r="J6554">
        <v>2.8033444534353402E-3</v>
      </c>
      <c r="K6554" t="s">
        <v>19001</v>
      </c>
      <c r="L6554">
        <f t="shared" si="102"/>
        <v>-3.03795240399598</v>
      </c>
      <c r="M6554" t="s">
        <v>21723</v>
      </c>
    </row>
    <row r="6555" spans="1:13" x14ac:dyDescent="0.2">
      <c r="A6555" t="s">
        <v>21915</v>
      </c>
      <c r="B6555" t="s">
        <v>89</v>
      </c>
      <c r="C6555" t="s">
        <v>556</v>
      </c>
      <c r="D6555" t="s">
        <v>557</v>
      </c>
      <c r="E6555">
        <v>5.4531855298121297</v>
      </c>
      <c r="F6555">
        <v>3.08102397475654</v>
      </c>
      <c r="G6555">
        <v>0.73556215773696298</v>
      </c>
      <c r="H6555">
        <v>4.1886656924217602</v>
      </c>
      <c r="I6555" s="2">
        <v>2.8059940108259001E-5</v>
      </c>
      <c r="J6555">
        <v>1.20599867502804E-3</v>
      </c>
      <c r="K6555" t="s">
        <v>19001</v>
      </c>
      <c r="L6555">
        <f t="shared" si="102"/>
        <v>-3.08102397475654</v>
      </c>
      <c r="M6555" t="s">
        <v>21723</v>
      </c>
    </row>
    <row r="6556" spans="1:13" x14ac:dyDescent="0.2">
      <c r="A6556" t="s">
        <v>21916</v>
      </c>
      <c r="B6556" t="s">
        <v>21917</v>
      </c>
      <c r="C6556">
        <v>0</v>
      </c>
      <c r="D6556" t="s">
        <v>21918</v>
      </c>
      <c r="E6556">
        <v>5.4361791069396803</v>
      </c>
      <c r="F6556">
        <v>1.9038026084765001</v>
      </c>
      <c r="G6556">
        <v>0.72216591747769399</v>
      </c>
      <c r="H6556">
        <v>2.63623990332569</v>
      </c>
      <c r="I6556">
        <v>8.3830440051849593E-3</v>
      </c>
      <c r="J6556">
        <v>4.6962052125518898E-2</v>
      </c>
      <c r="K6556" t="s">
        <v>19001</v>
      </c>
      <c r="L6556">
        <f t="shared" si="102"/>
        <v>-1.9038026084765001</v>
      </c>
      <c r="M6556" t="s">
        <v>21723</v>
      </c>
    </row>
    <row r="6557" spans="1:13" x14ac:dyDescent="0.2">
      <c r="A6557" t="s">
        <v>21919</v>
      </c>
      <c r="B6557" t="s">
        <v>21920</v>
      </c>
      <c r="C6557" t="s">
        <v>21921</v>
      </c>
      <c r="D6557" t="s">
        <v>21922</v>
      </c>
      <c r="E6557">
        <v>5.4245932269578496</v>
      </c>
      <c r="F6557">
        <v>3.3493855605177001</v>
      </c>
      <c r="G6557">
        <v>0.83982832631622695</v>
      </c>
      <c r="H6557">
        <v>3.9881788403223299</v>
      </c>
      <c r="I6557" s="2">
        <v>6.6582463018381794E-5</v>
      </c>
      <c r="J6557">
        <v>2.1484963286109902E-3</v>
      </c>
      <c r="K6557" t="s">
        <v>19001</v>
      </c>
      <c r="L6557">
        <f t="shared" si="102"/>
        <v>-3.3493855605177001</v>
      </c>
      <c r="M6557" t="s">
        <v>21723</v>
      </c>
    </row>
    <row r="6558" spans="1:13" x14ac:dyDescent="0.2">
      <c r="A6558" t="s">
        <v>21923</v>
      </c>
      <c r="B6558" t="s">
        <v>21924</v>
      </c>
      <c r="C6558">
        <v>0</v>
      </c>
      <c r="D6558" t="s">
        <v>21925</v>
      </c>
      <c r="E6558">
        <v>5.3504580068646197</v>
      </c>
      <c r="F6558">
        <v>2.2003700858984199</v>
      </c>
      <c r="G6558">
        <v>0.82417596125577697</v>
      </c>
      <c r="H6558">
        <v>2.6697819268421399</v>
      </c>
      <c r="I6558">
        <v>7.5900524349232596E-3</v>
      </c>
      <c r="J6558">
        <v>4.3759759530509701E-2</v>
      </c>
      <c r="K6558" t="s">
        <v>19001</v>
      </c>
      <c r="L6558">
        <f t="shared" si="102"/>
        <v>-2.2003700858984199</v>
      </c>
      <c r="M6558" t="s">
        <v>21723</v>
      </c>
    </row>
    <row r="6559" spans="1:13" x14ac:dyDescent="0.2">
      <c r="A6559" t="s">
        <v>21926</v>
      </c>
      <c r="B6559" t="s">
        <v>111</v>
      </c>
      <c r="C6559" t="s">
        <v>585</v>
      </c>
      <c r="D6559" t="s">
        <v>586</v>
      </c>
      <c r="E6559">
        <v>5.0677038995044796</v>
      </c>
      <c r="F6559">
        <v>1.9236355272085499</v>
      </c>
      <c r="G6559">
        <v>0.67957786992084601</v>
      </c>
      <c r="H6559">
        <v>2.83063297430889</v>
      </c>
      <c r="I6559">
        <v>4.6455995908850304E-3</v>
      </c>
      <c r="J6559">
        <v>3.1508628394022201E-2</v>
      </c>
      <c r="K6559" t="s">
        <v>19001</v>
      </c>
      <c r="L6559">
        <f t="shared" si="102"/>
        <v>-1.9236355272085499</v>
      </c>
      <c r="M6559" t="s">
        <v>21723</v>
      </c>
    </row>
    <row r="6560" spans="1:13" x14ac:dyDescent="0.2">
      <c r="A6560" t="s">
        <v>21927</v>
      </c>
      <c r="B6560" t="s">
        <v>21928</v>
      </c>
      <c r="C6560">
        <v>0</v>
      </c>
      <c r="D6560" t="s">
        <v>21929</v>
      </c>
      <c r="E6560">
        <v>5.0128852718947599</v>
      </c>
      <c r="F6560">
        <v>-3.1023382067507201</v>
      </c>
      <c r="G6560">
        <v>0.94588227680515402</v>
      </c>
      <c r="H6560">
        <v>-3.2798354328292199</v>
      </c>
      <c r="I6560">
        <v>1.0386765469288901E-3</v>
      </c>
      <c r="J6560">
        <v>1.13999753408115E-2</v>
      </c>
      <c r="K6560" t="s">
        <v>408</v>
      </c>
      <c r="L6560">
        <f t="shared" si="102"/>
        <v>3.1023382067507201</v>
      </c>
      <c r="M6560" t="s">
        <v>21723</v>
      </c>
    </row>
    <row r="6561" spans="1:13" x14ac:dyDescent="0.2">
      <c r="A6561" t="s">
        <v>21930</v>
      </c>
      <c r="B6561" t="s">
        <v>21931</v>
      </c>
      <c r="C6561" t="s">
        <v>21932</v>
      </c>
      <c r="D6561" t="s">
        <v>21933</v>
      </c>
      <c r="E6561">
        <v>4.8472944745387503</v>
      </c>
      <c r="F6561">
        <v>2.5025948402579798</v>
      </c>
      <c r="G6561">
        <v>0.81348604243877998</v>
      </c>
      <c r="H6561">
        <v>3.07638325638059</v>
      </c>
      <c r="I6561">
        <v>2.0952833508233399E-3</v>
      </c>
      <c r="J6561">
        <v>1.8468552404514602E-2</v>
      </c>
      <c r="K6561" t="s">
        <v>19001</v>
      </c>
      <c r="L6561">
        <f t="shared" si="102"/>
        <v>-2.5025948402579798</v>
      </c>
      <c r="M6561" t="s">
        <v>21723</v>
      </c>
    </row>
    <row r="6562" spans="1:13" x14ac:dyDescent="0.2">
      <c r="A6562" t="s">
        <v>21934</v>
      </c>
      <c r="B6562" t="s">
        <v>21935</v>
      </c>
      <c r="C6562" t="s">
        <v>21936</v>
      </c>
      <c r="D6562" t="s">
        <v>21937</v>
      </c>
      <c r="E6562">
        <v>4.82780016137409</v>
      </c>
      <c r="F6562">
        <v>2.6431431179499998</v>
      </c>
      <c r="G6562">
        <v>0.73625197577300505</v>
      </c>
      <c r="H6562">
        <v>3.5899979965078002</v>
      </c>
      <c r="I6562">
        <v>3.3068050307955498E-4</v>
      </c>
      <c r="J6562">
        <v>5.8707498946163504E-3</v>
      </c>
      <c r="K6562" t="s">
        <v>19001</v>
      </c>
      <c r="L6562">
        <f t="shared" si="102"/>
        <v>-2.6431431179499998</v>
      </c>
      <c r="M6562" t="s">
        <v>21723</v>
      </c>
    </row>
    <row r="6563" spans="1:13" x14ac:dyDescent="0.2">
      <c r="A6563" t="s">
        <v>21938</v>
      </c>
      <c r="B6563" t="s">
        <v>21939</v>
      </c>
      <c r="C6563">
        <v>0</v>
      </c>
      <c r="D6563" t="s">
        <v>21940</v>
      </c>
      <c r="E6563">
        <v>4.8080155297274603</v>
      </c>
      <c r="F6563">
        <v>3.2644680093119098</v>
      </c>
      <c r="G6563">
        <v>0.78603825701381802</v>
      </c>
      <c r="H6563">
        <v>4.1530650450955404</v>
      </c>
      <c r="I6563" s="2">
        <v>3.2805144159751799E-5</v>
      </c>
      <c r="J6563">
        <v>1.3437244343082601E-3</v>
      </c>
      <c r="K6563" t="s">
        <v>19001</v>
      </c>
      <c r="L6563">
        <f t="shared" si="102"/>
        <v>-3.2644680093119098</v>
      </c>
      <c r="M6563" t="s">
        <v>21723</v>
      </c>
    </row>
    <row r="6564" spans="1:13" x14ac:dyDescent="0.2">
      <c r="A6564" t="s">
        <v>21941</v>
      </c>
      <c r="B6564" t="s">
        <v>21942</v>
      </c>
      <c r="C6564">
        <v>0</v>
      </c>
      <c r="D6564" t="s">
        <v>3035</v>
      </c>
      <c r="E6564">
        <v>4.7152553443358904</v>
      </c>
      <c r="F6564">
        <v>1.97668165714342</v>
      </c>
      <c r="G6564">
        <v>0.66248839876853105</v>
      </c>
      <c r="H6564">
        <v>2.9837226747182002</v>
      </c>
      <c r="I6564">
        <v>2.84764744971041E-3</v>
      </c>
      <c r="J6564">
        <v>2.27920901243105E-2</v>
      </c>
      <c r="K6564" t="s">
        <v>19001</v>
      </c>
      <c r="L6564">
        <f t="shared" si="102"/>
        <v>-1.97668165714342</v>
      </c>
      <c r="M6564" t="s">
        <v>21723</v>
      </c>
    </row>
    <row r="6565" spans="1:13" x14ac:dyDescent="0.2">
      <c r="A6565" t="s">
        <v>21943</v>
      </c>
      <c r="B6565" t="s">
        <v>21944</v>
      </c>
      <c r="C6565">
        <v>0</v>
      </c>
      <c r="D6565" t="s">
        <v>21945</v>
      </c>
      <c r="E6565">
        <v>4.6194364448063796</v>
      </c>
      <c r="F6565">
        <v>3.4234581307180201</v>
      </c>
      <c r="G6565">
        <v>1.04375206480669</v>
      </c>
      <c r="H6565">
        <v>3.2799533971241202</v>
      </c>
      <c r="I6565">
        <v>1.03824235258174E-3</v>
      </c>
      <c r="J6565">
        <v>1.13999753408115E-2</v>
      </c>
      <c r="K6565" t="s">
        <v>19001</v>
      </c>
      <c r="L6565">
        <f t="shared" si="102"/>
        <v>-3.4234581307180201</v>
      </c>
      <c r="M6565" t="s">
        <v>21723</v>
      </c>
    </row>
    <row r="6566" spans="1:13" x14ac:dyDescent="0.2">
      <c r="A6566" t="s">
        <v>21946</v>
      </c>
      <c r="B6566" t="s">
        <v>21947</v>
      </c>
      <c r="C6566" t="s">
        <v>21948</v>
      </c>
      <c r="D6566" t="s">
        <v>21949</v>
      </c>
      <c r="E6566">
        <v>4.5730783185881902</v>
      </c>
      <c r="F6566">
        <v>2.6681478327682999</v>
      </c>
      <c r="G6566">
        <v>0.83302945025189401</v>
      </c>
      <c r="H6566">
        <v>3.2029453844176698</v>
      </c>
      <c r="I6566">
        <v>1.3602977605673E-3</v>
      </c>
      <c r="J6566">
        <v>1.35964690039478E-2</v>
      </c>
      <c r="K6566" t="s">
        <v>19001</v>
      </c>
      <c r="L6566">
        <f t="shared" si="102"/>
        <v>-2.6681478327682999</v>
      </c>
      <c r="M6566" t="s">
        <v>21723</v>
      </c>
    </row>
    <row r="6567" spans="1:13" x14ac:dyDescent="0.2">
      <c r="A6567" t="s">
        <v>21950</v>
      </c>
      <c r="B6567" t="s">
        <v>21951</v>
      </c>
      <c r="C6567">
        <v>0</v>
      </c>
      <c r="D6567" t="s">
        <v>21952</v>
      </c>
      <c r="E6567">
        <v>4.3830707809870804</v>
      </c>
      <c r="F6567">
        <v>-3.3703352238483002</v>
      </c>
      <c r="G6567">
        <v>0.90594668837904302</v>
      </c>
      <c r="H6567">
        <v>-3.7202357126318799</v>
      </c>
      <c r="I6567">
        <v>1.99036928132403E-4</v>
      </c>
      <c r="J6567">
        <v>4.33112648821447E-3</v>
      </c>
      <c r="K6567" t="s">
        <v>408</v>
      </c>
      <c r="L6567">
        <f t="shared" si="102"/>
        <v>3.3703352238483002</v>
      </c>
      <c r="M6567" t="s">
        <v>21723</v>
      </c>
    </row>
    <row r="6568" spans="1:13" x14ac:dyDescent="0.2">
      <c r="A6568" t="s">
        <v>21953</v>
      </c>
      <c r="B6568" t="s">
        <v>21954</v>
      </c>
      <c r="C6568">
        <v>0</v>
      </c>
      <c r="D6568" t="s">
        <v>21955</v>
      </c>
      <c r="E6568">
        <v>4.2490335339202003</v>
      </c>
      <c r="F6568">
        <v>2.0426487724815798</v>
      </c>
      <c r="G6568">
        <v>0.78049086298178605</v>
      </c>
      <c r="H6568">
        <v>2.6171334853016002</v>
      </c>
      <c r="I6568">
        <v>8.8671657740300308E-3</v>
      </c>
      <c r="J6568">
        <v>4.8734994048526603E-2</v>
      </c>
      <c r="K6568" t="s">
        <v>19001</v>
      </c>
      <c r="L6568">
        <f t="shared" si="102"/>
        <v>-2.0426487724815798</v>
      </c>
      <c r="M6568" t="s">
        <v>21723</v>
      </c>
    </row>
    <row r="6569" spans="1:13" x14ac:dyDescent="0.2">
      <c r="A6569" t="s">
        <v>21956</v>
      </c>
      <c r="B6569" t="s">
        <v>21957</v>
      </c>
      <c r="C6569">
        <v>0</v>
      </c>
      <c r="D6569" t="s">
        <v>21958</v>
      </c>
      <c r="E6569">
        <v>4.2247273653678103</v>
      </c>
      <c r="F6569">
        <v>3.1138333890090801</v>
      </c>
      <c r="G6569">
        <v>0.81066984729226799</v>
      </c>
      <c r="H6569">
        <v>3.84106230102137</v>
      </c>
      <c r="I6569">
        <v>1.22503015366217E-4</v>
      </c>
      <c r="J6569">
        <v>3.0956709568551598E-3</v>
      </c>
      <c r="K6569" t="s">
        <v>19001</v>
      </c>
      <c r="L6569">
        <f t="shared" si="102"/>
        <v>-3.1138333890090801</v>
      </c>
      <c r="M6569" t="s">
        <v>21723</v>
      </c>
    </row>
    <row r="6570" spans="1:13" x14ac:dyDescent="0.2">
      <c r="A6570" t="s">
        <v>21959</v>
      </c>
      <c r="B6570" t="s">
        <v>21960</v>
      </c>
      <c r="C6570">
        <v>0</v>
      </c>
      <c r="D6570" t="s">
        <v>21961</v>
      </c>
      <c r="E6570">
        <v>4.1669704609377201</v>
      </c>
      <c r="F6570">
        <v>1.98426658609775</v>
      </c>
      <c r="G6570">
        <v>0.74922692490479303</v>
      </c>
      <c r="H6570">
        <v>2.64841868349819</v>
      </c>
      <c r="I6570">
        <v>8.0869301712738501E-3</v>
      </c>
      <c r="J6570">
        <v>4.5989828841536497E-2</v>
      </c>
      <c r="K6570" t="s">
        <v>19001</v>
      </c>
      <c r="L6570">
        <f t="shared" si="102"/>
        <v>-1.98426658609775</v>
      </c>
      <c r="M6570" t="s">
        <v>21723</v>
      </c>
    </row>
    <row r="6571" spans="1:13" x14ac:dyDescent="0.2">
      <c r="A6571" t="s">
        <v>21962</v>
      </c>
      <c r="B6571" t="s">
        <v>21963</v>
      </c>
      <c r="C6571" t="s">
        <v>5218</v>
      </c>
      <c r="D6571" t="s">
        <v>21964</v>
      </c>
      <c r="E6571">
        <v>4.1300972466735599</v>
      </c>
      <c r="F6571">
        <v>-3.2667972449692302</v>
      </c>
      <c r="G6571">
        <v>0.72614375471293602</v>
      </c>
      <c r="H6571">
        <v>-4.49882991317702</v>
      </c>
      <c r="I6571" s="2">
        <v>6.8328496189161197E-6</v>
      </c>
      <c r="J6571">
        <v>5.2221303124082102E-4</v>
      </c>
      <c r="K6571" t="s">
        <v>408</v>
      </c>
      <c r="L6571">
        <f t="shared" si="102"/>
        <v>3.2667972449692302</v>
      </c>
      <c r="M6571" t="s">
        <v>21723</v>
      </c>
    </row>
    <row r="6572" spans="1:13" x14ac:dyDescent="0.2">
      <c r="A6572" t="s">
        <v>21965</v>
      </c>
      <c r="B6572" t="s">
        <v>21966</v>
      </c>
      <c r="C6572">
        <v>0</v>
      </c>
      <c r="D6572" t="s">
        <v>21967</v>
      </c>
      <c r="E6572">
        <v>4.0165982709122101</v>
      </c>
      <c r="F6572">
        <v>5.4952244351184696</v>
      </c>
      <c r="G6572">
        <v>1.33411808541284</v>
      </c>
      <c r="H6572">
        <v>4.1189940344883302</v>
      </c>
      <c r="I6572" s="2">
        <v>3.8052999713888801E-5</v>
      </c>
      <c r="J6572">
        <v>1.4812307404157799E-3</v>
      </c>
      <c r="K6572" t="s">
        <v>19001</v>
      </c>
      <c r="L6572">
        <f t="shared" si="102"/>
        <v>-5.4952244351184696</v>
      </c>
      <c r="M6572" t="s">
        <v>21723</v>
      </c>
    </row>
    <row r="6573" spans="1:13" x14ac:dyDescent="0.2">
      <c r="A6573" t="s">
        <v>21968</v>
      </c>
      <c r="B6573" t="s">
        <v>21969</v>
      </c>
      <c r="C6573">
        <v>0</v>
      </c>
      <c r="D6573" t="s">
        <v>21970</v>
      </c>
      <c r="E6573">
        <v>3.8347654143235501</v>
      </c>
      <c r="F6573">
        <v>3.0622766566238599</v>
      </c>
      <c r="G6573">
        <v>0.82289661374914502</v>
      </c>
      <c r="H6573">
        <v>3.7213382646843298</v>
      </c>
      <c r="I6573">
        <v>1.9816977161440699E-4</v>
      </c>
      <c r="J6573">
        <v>4.3305747744013497E-3</v>
      </c>
      <c r="K6573" t="s">
        <v>19001</v>
      </c>
      <c r="L6573">
        <f t="shared" si="102"/>
        <v>-3.0622766566238599</v>
      </c>
      <c r="M6573" t="s">
        <v>21723</v>
      </c>
    </row>
    <row r="6574" spans="1:13" x14ac:dyDescent="0.2">
      <c r="A6574" t="s">
        <v>21971</v>
      </c>
      <c r="B6574" t="s">
        <v>21972</v>
      </c>
      <c r="C6574">
        <v>0</v>
      </c>
      <c r="D6574" t="s">
        <v>21973</v>
      </c>
      <c r="E6574">
        <v>3.7157528254319798</v>
      </c>
      <c r="F6574">
        <v>2.52381668677313</v>
      </c>
      <c r="G6574">
        <v>0.83079821311195601</v>
      </c>
      <c r="H6574">
        <v>3.03782151543101</v>
      </c>
      <c r="I6574">
        <v>2.3829504915173199E-3</v>
      </c>
      <c r="J6574">
        <v>1.9991901914777802E-2</v>
      </c>
      <c r="K6574" t="s">
        <v>19001</v>
      </c>
      <c r="L6574">
        <f t="shared" si="102"/>
        <v>-2.52381668677313</v>
      </c>
      <c r="M6574" t="s">
        <v>21723</v>
      </c>
    </row>
    <row r="6575" spans="1:13" x14ac:dyDescent="0.2">
      <c r="A6575" t="s">
        <v>21974</v>
      </c>
      <c r="B6575" t="s">
        <v>21975</v>
      </c>
      <c r="C6575">
        <v>0</v>
      </c>
      <c r="D6575" t="s">
        <v>21976</v>
      </c>
      <c r="E6575">
        <v>3.66702195820571</v>
      </c>
      <c r="F6575">
        <v>2.4795287692474002</v>
      </c>
      <c r="G6575">
        <v>0.94510885247204901</v>
      </c>
      <c r="H6575">
        <v>2.6235377679109502</v>
      </c>
      <c r="I6575">
        <v>8.7021796328483302E-3</v>
      </c>
      <c r="J6575">
        <v>4.8177172932032303E-2</v>
      </c>
      <c r="K6575" t="s">
        <v>19001</v>
      </c>
      <c r="L6575">
        <f t="shared" si="102"/>
        <v>-2.4795287692474002</v>
      </c>
      <c r="M6575" t="s">
        <v>21723</v>
      </c>
    </row>
    <row r="6576" spans="1:13" x14ac:dyDescent="0.2">
      <c r="A6576" t="s">
        <v>21977</v>
      </c>
      <c r="B6576" t="s">
        <v>21978</v>
      </c>
      <c r="C6576">
        <v>0</v>
      </c>
      <c r="D6576" t="s">
        <v>21979</v>
      </c>
      <c r="E6576">
        <v>3.6079506001746</v>
      </c>
      <c r="F6576">
        <v>-2.2576340102672798</v>
      </c>
      <c r="G6576">
        <v>0.86426429281608197</v>
      </c>
      <c r="H6576">
        <v>-2.6122032681821299</v>
      </c>
      <c r="I6576">
        <v>8.9960748740358695E-3</v>
      </c>
      <c r="J6576">
        <v>4.9195812596494602E-2</v>
      </c>
      <c r="K6576" t="s">
        <v>408</v>
      </c>
      <c r="L6576">
        <f t="shared" si="102"/>
        <v>2.2576340102672798</v>
      </c>
      <c r="M6576" t="s">
        <v>21723</v>
      </c>
    </row>
    <row r="6577" spans="1:13" x14ac:dyDescent="0.2">
      <c r="A6577" t="s">
        <v>21980</v>
      </c>
      <c r="B6577" t="s">
        <v>103</v>
      </c>
      <c r="C6577">
        <v>0</v>
      </c>
      <c r="D6577" t="s">
        <v>573</v>
      </c>
      <c r="E6577">
        <v>3.5831856957390502</v>
      </c>
      <c r="F6577">
        <v>2.37812810001118</v>
      </c>
      <c r="G6577">
        <v>0.81799655458346598</v>
      </c>
      <c r="H6577">
        <v>2.90725931140646</v>
      </c>
      <c r="I6577">
        <v>3.64610810897155E-3</v>
      </c>
      <c r="J6577">
        <v>2.68384723744584E-2</v>
      </c>
      <c r="K6577" t="s">
        <v>19001</v>
      </c>
      <c r="L6577">
        <f t="shared" si="102"/>
        <v>-2.37812810001118</v>
      </c>
      <c r="M6577" t="s">
        <v>21723</v>
      </c>
    </row>
    <row r="6578" spans="1:13" x14ac:dyDescent="0.2">
      <c r="A6578" t="s">
        <v>21981</v>
      </c>
      <c r="B6578" t="s">
        <v>21982</v>
      </c>
      <c r="C6578">
        <v>0</v>
      </c>
      <c r="D6578" t="s">
        <v>21983</v>
      </c>
      <c r="E6578">
        <v>3.5467247045442201</v>
      </c>
      <c r="F6578">
        <v>4.52827301245404</v>
      </c>
      <c r="G6578">
        <v>1.3117636871384999</v>
      </c>
      <c r="H6578">
        <v>3.4520493720420702</v>
      </c>
      <c r="I6578">
        <v>5.5634591631349998E-4</v>
      </c>
      <c r="J6578">
        <v>7.8587633132175608E-3</v>
      </c>
      <c r="K6578" t="s">
        <v>19001</v>
      </c>
      <c r="L6578">
        <f t="shared" si="102"/>
        <v>-4.52827301245404</v>
      </c>
      <c r="M6578" t="s">
        <v>21723</v>
      </c>
    </row>
    <row r="6579" spans="1:13" x14ac:dyDescent="0.2">
      <c r="A6579" t="s">
        <v>21984</v>
      </c>
      <c r="B6579" t="s">
        <v>21985</v>
      </c>
      <c r="C6579" t="s">
        <v>21986</v>
      </c>
      <c r="D6579" t="s">
        <v>21987</v>
      </c>
      <c r="E6579">
        <v>3.5209536602885101</v>
      </c>
      <c r="F6579">
        <v>2.67546113215014</v>
      </c>
      <c r="G6579">
        <v>0.84845556445554604</v>
      </c>
      <c r="H6579">
        <v>3.1533308805240599</v>
      </c>
      <c r="I6579">
        <v>1.6141872924621101E-3</v>
      </c>
      <c r="J6579">
        <v>1.5451092153841E-2</v>
      </c>
      <c r="K6579" t="s">
        <v>19001</v>
      </c>
      <c r="L6579">
        <f t="shared" si="102"/>
        <v>-2.67546113215014</v>
      </c>
      <c r="M6579" t="s">
        <v>21723</v>
      </c>
    </row>
    <row r="6580" spans="1:13" x14ac:dyDescent="0.2">
      <c r="A6580" t="s">
        <v>21988</v>
      </c>
      <c r="B6580" t="s">
        <v>21989</v>
      </c>
      <c r="C6580" t="s">
        <v>13860</v>
      </c>
      <c r="D6580" t="s">
        <v>21990</v>
      </c>
      <c r="E6580">
        <v>3.4761962202474299</v>
      </c>
      <c r="F6580">
        <v>3.9669142474269501</v>
      </c>
      <c r="G6580">
        <v>1.1169090838848299</v>
      </c>
      <c r="H6580">
        <v>3.5516894836500401</v>
      </c>
      <c r="I6580">
        <v>3.82766281274607E-4</v>
      </c>
      <c r="J6580">
        <v>6.2874081487742199E-3</v>
      </c>
      <c r="K6580" t="s">
        <v>19001</v>
      </c>
      <c r="L6580">
        <f t="shared" si="102"/>
        <v>-3.9669142474269501</v>
      </c>
      <c r="M6580" t="s">
        <v>21723</v>
      </c>
    </row>
    <row r="6581" spans="1:13" x14ac:dyDescent="0.2">
      <c r="A6581" t="s">
        <v>21991</v>
      </c>
      <c r="B6581" t="s">
        <v>21992</v>
      </c>
      <c r="C6581" t="s">
        <v>12262</v>
      </c>
      <c r="D6581" t="s">
        <v>21993</v>
      </c>
      <c r="E6581">
        <v>3.35635389153411</v>
      </c>
      <c r="F6581">
        <v>2.49601691009306</v>
      </c>
      <c r="G6581">
        <v>0.80919970147111397</v>
      </c>
      <c r="H6581">
        <v>3.08454996406368</v>
      </c>
      <c r="I6581">
        <v>2.0386036520403301E-3</v>
      </c>
      <c r="J6581">
        <v>1.8070621057053399E-2</v>
      </c>
      <c r="K6581" t="s">
        <v>19001</v>
      </c>
      <c r="L6581">
        <f t="shared" si="102"/>
        <v>-2.49601691009306</v>
      </c>
      <c r="M6581" t="s">
        <v>21723</v>
      </c>
    </row>
    <row r="6582" spans="1:13" x14ac:dyDescent="0.2">
      <c r="A6582" t="s">
        <v>21994</v>
      </c>
      <c r="B6582" t="s">
        <v>21995</v>
      </c>
      <c r="C6582">
        <v>0</v>
      </c>
      <c r="D6582" t="s">
        <v>21996</v>
      </c>
      <c r="E6582">
        <v>3.3403409105633699</v>
      </c>
      <c r="F6582">
        <v>2.3187403610832602</v>
      </c>
      <c r="G6582">
        <v>0.84022021984207296</v>
      </c>
      <c r="H6582">
        <v>2.7596816957333998</v>
      </c>
      <c r="I6582">
        <v>5.7857703552325898E-3</v>
      </c>
      <c r="J6582">
        <v>3.6588721308014799E-2</v>
      </c>
      <c r="K6582" t="s">
        <v>19001</v>
      </c>
      <c r="L6582">
        <f t="shared" si="102"/>
        <v>-2.3187403610832602</v>
      </c>
      <c r="M6582" t="s">
        <v>21723</v>
      </c>
    </row>
    <row r="6583" spans="1:13" x14ac:dyDescent="0.2">
      <c r="A6583" t="s">
        <v>21997</v>
      </c>
      <c r="B6583" t="s">
        <v>21998</v>
      </c>
      <c r="C6583">
        <v>0</v>
      </c>
      <c r="D6583" t="s">
        <v>21999</v>
      </c>
      <c r="E6583">
        <v>3.2655006222635299</v>
      </c>
      <c r="F6583">
        <v>4.2139427359324104</v>
      </c>
      <c r="G6583">
        <v>1.1463873225510199</v>
      </c>
      <c r="H6583">
        <v>3.6758455480432599</v>
      </c>
      <c r="I6583">
        <v>2.3706292229700701E-4</v>
      </c>
      <c r="J6583">
        <v>4.7014978925168996E-3</v>
      </c>
      <c r="K6583" t="s">
        <v>19001</v>
      </c>
      <c r="L6583">
        <f t="shared" si="102"/>
        <v>-4.2139427359324104</v>
      </c>
      <c r="M6583" t="s">
        <v>21723</v>
      </c>
    </row>
    <row r="6584" spans="1:13" x14ac:dyDescent="0.2">
      <c r="A6584" t="s">
        <v>22000</v>
      </c>
      <c r="B6584" t="s">
        <v>22001</v>
      </c>
      <c r="C6584">
        <v>0</v>
      </c>
      <c r="D6584" t="s">
        <v>22002</v>
      </c>
      <c r="E6584">
        <v>3.24269537026515</v>
      </c>
      <c r="F6584">
        <v>3.2748530118986698</v>
      </c>
      <c r="G6584">
        <v>1.0109821952776299</v>
      </c>
      <c r="H6584">
        <v>3.2392786215184999</v>
      </c>
      <c r="I6584">
        <v>1.1983245084756899E-3</v>
      </c>
      <c r="J6584">
        <v>1.25793964733956E-2</v>
      </c>
      <c r="K6584" t="s">
        <v>19001</v>
      </c>
      <c r="L6584">
        <f t="shared" si="102"/>
        <v>-3.2748530118986698</v>
      </c>
      <c r="M6584" t="s">
        <v>21723</v>
      </c>
    </row>
    <row r="6585" spans="1:13" x14ac:dyDescent="0.2">
      <c r="A6585" t="s">
        <v>22003</v>
      </c>
      <c r="B6585" t="s">
        <v>22004</v>
      </c>
      <c r="C6585" t="s">
        <v>22005</v>
      </c>
      <c r="D6585" t="s">
        <v>22006</v>
      </c>
      <c r="E6585">
        <v>3.2414048881086899</v>
      </c>
      <c r="F6585">
        <v>4.14674491628762</v>
      </c>
      <c r="G6585">
        <v>1.2375514424392999</v>
      </c>
      <c r="H6585">
        <v>3.3507656927085701</v>
      </c>
      <c r="I6585">
        <v>8.0588458744474604E-4</v>
      </c>
      <c r="J6585">
        <v>9.8835199794838E-3</v>
      </c>
      <c r="K6585" t="s">
        <v>19001</v>
      </c>
      <c r="L6585">
        <f t="shared" si="102"/>
        <v>-4.14674491628762</v>
      </c>
      <c r="M6585" t="s">
        <v>21723</v>
      </c>
    </row>
    <row r="6586" spans="1:13" x14ac:dyDescent="0.2">
      <c r="A6586" t="s">
        <v>22007</v>
      </c>
      <c r="B6586" t="s">
        <v>22008</v>
      </c>
      <c r="C6586">
        <v>0</v>
      </c>
      <c r="D6586" t="s">
        <v>22009</v>
      </c>
      <c r="E6586">
        <v>3.1057421080719201</v>
      </c>
      <c r="F6586">
        <v>5.1294565606879097</v>
      </c>
      <c r="G6586">
        <v>1.3609976801994501</v>
      </c>
      <c r="H6586">
        <v>3.76889441864164</v>
      </c>
      <c r="I6586">
        <v>1.6397222369558701E-4</v>
      </c>
      <c r="J6586">
        <v>3.7523199113218002E-3</v>
      </c>
      <c r="K6586" t="s">
        <v>19001</v>
      </c>
      <c r="L6586">
        <f t="shared" si="102"/>
        <v>-5.1294565606879097</v>
      </c>
      <c r="M6586" t="s">
        <v>21723</v>
      </c>
    </row>
    <row r="6587" spans="1:13" x14ac:dyDescent="0.2">
      <c r="A6587" t="s">
        <v>22010</v>
      </c>
      <c r="B6587" t="s">
        <v>22011</v>
      </c>
      <c r="C6587" t="s">
        <v>22012</v>
      </c>
      <c r="D6587" t="s">
        <v>22013</v>
      </c>
      <c r="E6587">
        <v>3.0342883559773601</v>
      </c>
      <c r="F6587">
        <v>2.5873543500794098</v>
      </c>
      <c r="G6587">
        <v>0.96632677647523402</v>
      </c>
      <c r="H6587">
        <v>2.6775149080697398</v>
      </c>
      <c r="I6587">
        <v>7.4170551718980996E-3</v>
      </c>
      <c r="J6587">
        <v>4.3039522928042001E-2</v>
      </c>
      <c r="K6587" t="s">
        <v>19001</v>
      </c>
      <c r="L6587">
        <f t="shared" si="102"/>
        <v>-2.5873543500794098</v>
      </c>
      <c r="M6587" t="s">
        <v>21723</v>
      </c>
    </row>
    <row r="6588" spans="1:13" x14ac:dyDescent="0.2">
      <c r="A6588" t="s">
        <v>22014</v>
      </c>
      <c r="B6588" t="s">
        <v>22015</v>
      </c>
      <c r="C6588">
        <v>0</v>
      </c>
      <c r="D6588" t="s">
        <v>22016</v>
      </c>
      <c r="E6588">
        <v>2.9922529906820001</v>
      </c>
      <c r="F6588">
        <v>4.2272947759105604</v>
      </c>
      <c r="G6588">
        <v>1.2006638559268299</v>
      </c>
      <c r="H6588">
        <v>3.5207978944676301</v>
      </c>
      <c r="I6588">
        <v>4.30250411908478E-4</v>
      </c>
      <c r="J6588">
        <v>6.8436023640366297E-3</v>
      </c>
      <c r="K6588" t="s">
        <v>19001</v>
      </c>
      <c r="L6588">
        <f t="shared" si="102"/>
        <v>-4.2272947759105604</v>
      </c>
      <c r="M6588" t="s">
        <v>21723</v>
      </c>
    </row>
    <row r="6589" spans="1:13" x14ac:dyDescent="0.2">
      <c r="A6589" t="s">
        <v>22017</v>
      </c>
      <c r="B6589" t="s">
        <v>22018</v>
      </c>
      <c r="C6589" t="s">
        <v>15533</v>
      </c>
      <c r="D6589" t="s">
        <v>22019</v>
      </c>
      <c r="E6589">
        <v>2.973097582301</v>
      </c>
      <c r="F6589">
        <v>2.5896838841976302</v>
      </c>
      <c r="G6589">
        <v>0.87086568964521405</v>
      </c>
      <c r="H6589">
        <v>2.9736891865066499</v>
      </c>
      <c r="I6589">
        <v>2.9424295672278102E-3</v>
      </c>
      <c r="J6589">
        <v>2.3050257622270899E-2</v>
      </c>
      <c r="K6589" t="s">
        <v>19001</v>
      </c>
      <c r="L6589">
        <f t="shared" si="102"/>
        <v>-2.5896838841976302</v>
      </c>
      <c r="M6589" t="s">
        <v>21723</v>
      </c>
    </row>
    <row r="6590" spans="1:13" x14ac:dyDescent="0.2">
      <c r="A6590" t="s">
        <v>22020</v>
      </c>
      <c r="B6590" t="s">
        <v>22021</v>
      </c>
      <c r="C6590">
        <v>0</v>
      </c>
      <c r="D6590" t="s">
        <v>22022</v>
      </c>
      <c r="E6590">
        <v>2.9728036220263201</v>
      </c>
      <c r="F6590">
        <v>-1.90201038975894</v>
      </c>
      <c r="G6590">
        <v>0.70085287265402596</v>
      </c>
      <c r="H6590">
        <v>-2.7138511718676499</v>
      </c>
      <c r="I6590">
        <v>6.6506037262158701E-3</v>
      </c>
      <c r="J6590">
        <v>3.99993604147744E-2</v>
      </c>
      <c r="K6590" t="s">
        <v>408</v>
      </c>
      <c r="L6590">
        <f t="shared" si="102"/>
        <v>1.90201038975894</v>
      </c>
      <c r="M6590" t="s">
        <v>21723</v>
      </c>
    </row>
    <row r="6591" spans="1:13" x14ac:dyDescent="0.2">
      <c r="A6591" t="s">
        <v>22023</v>
      </c>
      <c r="B6591" t="s">
        <v>22024</v>
      </c>
      <c r="C6591" t="s">
        <v>22025</v>
      </c>
      <c r="D6591" t="s">
        <v>22026</v>
      </c>
      <c r="E6591">
        <v>2.8195495796302601</v>
      </c>
      <c r="F6591">
        <v>3.1137600139205799</v>
      </c>
      <c r="G6591">
        <v>0.99470133408267802</v>
      </c>
      <c r="H6591">
        <v>3.1303466751576399</v>
      </c>
      <c r="I6591">
        <v>1.74600117984441E-3</v>
      </c>
      <c r="J6591">
        <v>1.6258825251240599E-2</v>
      </c>
      <c r="K6591" t="s">
        <v>19001</v>
      </c>
      <c r="L6591">
        <f t="shared" si="102"/>
        <v>-3.1137600139205799</v>
      </c>
      <c r="M6591" t="s">
        <v>21723</v>
      </c>
    </row>
    <row r="6592" spans="1:13" x14ac:dyDescent="0.2">
      <c r="A6592" t="s">
        <v>22027</v>
      </c>
      <c r="B6592" t="s">
        <v>22028</v>
      </c>
      <c r="C6592">
        <v>0</v>
      </c>
      <c r="D6592" t="s">
        <v>22029</v>
      </c>
      <c r="E6592">
        <v>2.6895133355727099</v>
      </c>
      <c r="F6592">
        <v>3.8561164411350601</v>
      </c>
      <c r="G6592">
        <v>1.19997322363776</v>
      </c>
      <c r="H6592">
        <v>3.2135020725254999</v>
      </c>
      <c r="I6592">
        <v>1.31126851672473E-3</v>
      </c>
      <c r="J6592">
        <v>1.3405741915683301E-2</v>
      </c>
      <c r="K6592" t="s">
        <v>19001</v>
      </c>
      <c r="L6592">
        <f t="shared" si="102"/>
        <v>-3.8561164411350601</v>
      </c>
      <c r="M6592" t="s">
        <v>21723</v>
      </c>
    </row>
    <row r="6593" spans="1:13" x14ac:dyDescent="0.2">
      <c r="A6593" t="s">
        <v>22030</v>
      </c>
      <c r="B6593" t="s">
        <v>22031</v>
      </c>
      <c r="C6593">
        <v>0</v>
      </c>
      <c r="D6593" t="s">
        <v>22032</v>
      </c>
      <c r="E6593">
        <v>2.6548701471386602</v>
      </c>
      <c r="F6593">
        <v>3.3070394862665999</v>
      </c>
      <c r="G6593">
        <v>1.0125053444337799</v>
      </c>
      <c r="H6593">
        <v>3.2661945978329499</v>
      </c>
      <c r="I6593">
        <v>1.0900331464559899E-3</v>
      </c>
      <c r="J6593">
        <v>1.16973248781502E-2</v>
      </c>
      <c r="K6593" t="s">
        <v>19001</v>
      </c>
      <c r="L6593">
        <f t="shared" si="102"/>
        <v>-3.3070394862665999</v>
      </c>
      <c r="M6593" t="s">
        <v>21723</v>
      </c>
    </row>
    <row r="6594" spans="1:13" x14ac:dyDescent="0.2">
      <c r="A6594" t="s">
        <v>22033</v>
      </c>
      <c r="B6594" t="s">
        <v>22034</v>
      </c>
      <c r="C6594">
        <v>0</v>
      </c>
      <c r="D6594" t="s">
        <v>22035</v>
      </c>
      <c r="E6594">
        <v>2.5217281864321199</v>
      </c>
      <c r="F6594">
        <v>3.2418521009450498</v>
      </c>
      <c r="G6594">
        <v>0.92451000537644001</v>
      </c>
      <c r="H6594">
        <v>3.5065624840101601</v>
      </c>
      <c r="I6594">
        <v>4.5393484599957402E-4</v>
      </c>
      <c r="J6594">
        <v>7.0285611776889998E-3</v>
      </c>
      <c r="K6594" t="s">
        <v>19001</v>
      </c>
      <c r="L6594">
        <f t="shared" ref="L6594:L6657" si="103">F6594*-1</f>
        <v>-3.2418521009450498</v>
      </c>
      <c r="M6594" t="s">
        <v>21723</v>
      </c>
    </row>
    <row r="6595" spans="1:13" x14ac:dyDescent="0.2">
      <c r="A6595" t="s">
        <v>22036</v>
      </c>
      <c r="B6595" t="s">
        <v>22037</v>
      </c>
      <c r="C6595" t="s">
        <v>22038</v>
      </c>
      <c r="D6595" t="s">
        <v>22039</v>
      </c>
      <c r="E6595">
        <v>2.3933734647775702</v>
      </c>
      <c r="F6595">
        <v>3.9398630437009698</v>
      </c>
      <c r="G6595">
        <v>1.0949544873835799</v>
      </c>
      <c r="H6595">
        <v>3.5981979973572802</v>
      </c>
      <c r="I6595">
        <v>3.2042964551347601E-4</v>
      </c>
      <c r="J6595">
        <v>5.8089251048687E-3</v>
      </c>
      <c r="K6595" t="s">
        <v>19001</v>
      </c>
      <c r="L6595">
        <f t="shared" si="103"/>
        <v>-3.9398630437009698</v>
      </c>
      <c r="M6595" t="s">
        <v>21723</v>
      </c>
    </row>
    <row r="6596" spans="1:13" x14ac:dyDescent="0.2">
      <c r="A6596" t="s">
        <v>22040</v>
      </c>
      <c r="B6596" t="s">
        <v>22041</v>
      </c>
      <c r="C6596">
        <v>0</v>
      </c>
      <c r="D6596" t="s">
        <v>22042</v>
      </c>
      <c r="E6596">
        <v>2.3026194200042598</v>
      </c>
      <c r="F6596">
        <v>4.0305077765425397</v>
      </c>
      <c r="G6596">
        <v>1.2555184683357501</v>
      </c>
      <c r="H6596">
        <v>3.2102337625388899</v>
      </c>
      <c r="I6596">
        <v>1.3262706639696801E-3</v>
      </c>
      <c r="J6596">
        <v>1.34930815764578E-2</v>
      </c>
      <c r="K6596" t="s">
        <v>19001</v>
      </c>
      <c r="L6596">
        <f t="shared" si="103"/>
        <v>-4.0305077765425397</v>
      </c>
      <c r="M6596" t="s">
        <v>21723</v>
      </c>
    </row>
    <row r="6597" spans="1:13" x14ac:dyDescent="0.2">
      <c r="A6597" t="s">
        <v>22043</v>
      </c>
      <c r="B6597" t="s">
        <v>22044</v>
      </c>
      <c r="C6597">
        <v>0</v>
      </c>
      <c r="D6597" t="s">
        <v>22045</v>
      </c>
      <c r="E6597">
        <v>2.2116399944281402</v>
      </c>
      <c r="F6597">
        <v>4.2611464498407603</v>
      </c>
      <c r="G6597">
        <v>1.3077629862826301</v>
      </c>
      <c r="H6597">
        <v>3.25834764749936</v>
      </c>
      <c r="I6597">
        <v>1.1206303063180699E-3</v>
      </c>
      <c r="J6597">
        <v>1.1923582563149999E-2</v>
      </c>
      <c r="K6597" t="s">
        <v>19001</v>
      </c>
      <c r="L6597">
        <f t="shared" si="103"/>
        <v>-4.2611464498407603</v>
      </c>
      <c r="M6597" t="s">
        <v>21723</v>
      </c>
    </row>
    <row r="6598" spans="1:13" x14ac:dyDescent="0.2">
      <c r="A6598" t="s">
        <v>22046</v>
      </c>
      <c r="B6598" t="s">
        <v>22047</v>
      </c>
      <c r="C6598">
        <v>0</v>
      </c>
      <c r="D6598" t="s">
        <v>22048</v>
      </c>
      <c r="E6598">
        <v>2.19385892526974</v>
      </c>
      <c r="F6598">
        <v>2.6015726529043901</v>
      </c>
      <c r="G6598">
        <v>0.81889241506330201</v>
      </c>
      <c r="H6598">
        <v>3.1769407129058398</v>
      </c>
      <c r="I6598">
        <v>1.4883745901684701E-3</v>
      </c>
      <c r="J6598">
        <v>1.4546297340885E-2</v>
      </c>
      <c r="K6598" t="s">
        <v>19001</v>
      </c>
      <c r="L6598">
        <f t="shared" si="103"/>
        <v>-2.6015726529043901</v>
      </c>
      <c r="M6598" t="s">
        <v>21723</v>
      </c>
    </row>
    <row r="6599" spans="1:13" x14ac:dyDescent="0.2">
      <c r="A6599" t="s">
        <v>22049</v>
      </c>
      <c r="B6599" t="s">
        <v>22050</v>
      </c>
      <c r="C6599">
        <v>0</v>
      </c>
      <c r="D6599" t="s">
        <v>2790</v>
      </c>
      <c r="E6599">
        <v>1.88419127932047</v>
      </c>
      <c r="F6599">
        <v>3.0827643644142899</v>
      </c>
      <c r="G6599">
        <v>1.0346912792667999</v>
      </c>
      <c r="H6599">
        <v>2.9794049937279601</v>
      </c>
      <c r="I6599">
        <v>2.8880877595696898E-3</v>
      </c>
      <c r="J6599">
        <v>2.29399822423615E-2</v>
      </c>
      <c r="K6599" t="s">
        <v>19001</v>
      </c>
      <c r="L6599">
        <f t="shared" si="103"/>
        <v>-3.0827643644142899</v>
      </c>
      <c r="M6599" t="s">
        <v>21723</v>
      </c>
    </row>
    <row r="6600" spans="1:13" x14ac:dyDescent="0.2">
      <c r="A6600" t="s">
        <v>22051</v>
      </c>
      <c r="B6600" t="s">
        <v>22052</v>
      </c>
      <c r="C6600">
        <v>0</v>
      </c>
      <c r="D6600" t="s">
        <v>21999</v>
      </c>
      <c r="E6600">
        <v>1.8233396516906399</v>
      </c>
      <c r="F6600">
        <v>3.8272937499594502</v>
      </c>
      <c r="G6600">
        <v>1.2132971332440601</v>
      </c>
      <c r="H6600">
        <v>3.1544570947152799</v>
      </c>
      <c r="I6600">
        <v>1.60797019910658E-3</v>
      </c>
      <c r="J6600">
        <v>1.5432081528026E-2</v>
      </c>
      <c r="K6600" t="s">
        <v>19001</v>
      </c>
      <c r="L6600">
        <f t="shared" si="103"/>
        <v>-3.8272937499594502</v>
      </c>
      <c r="M6600" t="s">
        <v>21723</v>
      </c>
    </row>
    <row r="6601" spans="1:13" x14ac:dyDescent="0.2">
      <c r="A6601" t="s">
        <v>22053</v>
      </c>
      <c r="B6601" t="s">
        <v>22054</v>
      </c>
      <c r="C6601">
        <v>0</v>
      </c>
      <c r="D6601" t="s">
        <v>22055</v>
      </c>
      <c r="E6601">
        <v>1.7617325180034</v>
      </c>
      <c r="F6601">
        <v>2.6324079961944</v>
      </c>
      <c r="G6601">
        <v>0.94796163564456704</v>
      </c>
      <c r="H6601">
        <v>2.77691406193299</v>
      </c>
      <c r="I6601">
        <v>5.4877686615931402E-3</v>
      </c>
      <c r="J6601">
        <v>3.5346193424670297E-2</v>
      </c>
      <c r="K6601" t="s">
        <v>19001</v>
      </c>
      <c r="L6601">
        <f t="shared" si="103"/>
        <v>-2.6324079961944</v>
      </c>
      <c r="M6601" t="s">
        <v>21723</v>
      </c>
    </row>
    <row r="6602" spans="1:13" x14ac:dyDescent="0.2">
      <c r="A6602" t="s">
        <v>22056</v>
      </c>
      <c r="B6602" t="s">
        <v>22057</v>
      </c>
      <c r="C6602">
        <v>0</v>
      </c>
      <c r="D6602" t="s">
        <v>22058</v>
      </c>
      <c r="E6602">
        <v>1.73602993405868</v>
      </c>
      <c r="F6602">
        <v>3.9395718064743401</v>
      </c>
      <c r="G6602">
        <v>1.2532555411747499</v>
      </c>
      <c r="H6602">
        <v>3.14347048709759</v>
      </c>
      <c r="I6602">
        <v>1.66957250672403E-3</v>
      </c>
      <c r="J6602">
        <v>1.57578477404209E-2</v>
      </c>
      <c r="K6602" t="s">
        <v>19001</v>
      </c>
      <c r="L6602">
        <f t="shared" si="103"/>
        <v>-3.9395718064743401</v>
      </c>
      <c r="M6602" t="s">
        <v>21723</v>
      </c>
    </row>
    <row r="6603" spans="1:13" x14ac:dyDescent="0.2">
      <c r="A6603" t="s">
        <v>22059</v>
      </c>
      <c r="B6603" t="s">
        <v>22060</v>
      </c>
      <c r="C6603">
        <v>0</v>
      </c>
      <c r="D6603" t="s">
        <v>22061</v>
      </c>
      <c r="E6603">
        <v>1.7213416986154899</v>
      </c>
      <c r="F6603">
        <v>2.5359189777217801</v>
      </c>
      <c r="G6603">
        <v>0.90065281720875301</v>
      </c>
      <c r="H6603">
        <v>2.8156454177103898</v>
      </c>
      <c r="I6603">
        <v>4.8679360904042698E-3</v>
      </c>
      <c r="J6603">
        <v>3.2523422367379901E-2</v>
      </c>
      <c r="K6603" t="s">
        <v>19001</v>
      </c>
      <c r="L6603">
        <f t="shared" si="103"/>
        <v>-2.5359189777217801</v>
      </c>
      <c r="M6603" t="s">
        <v>21723</v>
      </c>
    </row>
    <row r="6604" spans="1:13" x14ac:dyDescent="0.2">
      <c r="A6604" t="s">
        <v>22062</v>
      </c>
      <c r="B6604" t="s">
        <v>22063</v>
      </c>
      <c r="C6604">
        <v>0</v>
      </c>
      <c r="D6604" t="s">
        <v>22064</v>
      </c>
      <c r="E6604">
        <v>1.71666266035578</v>
      </c>
      <c r="F6604">
        <v>5.3965478393375204</v>
      </c>
      <c r="G6604">
        <v>1.50401241724392</v>
      </c>
      <c r="H6604">
        <v>3.58810058844236</v>
      </c>
      <c r="I6604">
        <v>3.3309578755515899E-4</v>
      </c>
      <c r="J6604">
        <v>5.88031352283995E-3</v>
      </c>
      <c r="K6604" t="s">
        <v>19001</v>
      </c>
      <c r="L6604">
        <f t="shared" si="103"/>
        <v>-5.3965478393375204</v>
      </c>
      <c r="M6604" t="s">
        <v>21723</v>
      </c>
    </row>
    <row r="6605" spans="1:13" x14ac:dyDescent="0.2">
      <c r="A6605" t="s">
        <v>22065</v>
      </c>
      <c r="B6605" t="s">
        <v>22066</v>
      </c>
      <c r="C6605">
        <v>0</v>
      </c>
      <c r="D6605" t="s">
        <v>22067</v>
      </c>
      <c r="E6605">
        <v>1.59825474818276</v>
      </c>
      <c r="F6605">
        <v>3.8504977205517399</v>
      </c>
      <c r="G6605">
        <v>1.18739571348961</v>
      </c>
      <c r="H6605">
        <v>3.2428091804674102</v>
      </c>
      <c r="I6605">
        <v>1.18357452032572E-3</v>
      </c>
      <c r="J6605">
        <v>1.2448475821933E-2</v>
      </c>
      <c r="K6605" t="s">
        <v>19001</v>
      </c>
      <c r="L6605">
        <f t="shared" si="103"/>
        <v>-3.8504977205517399</v>
      </c>
      <c r="M6605" t="s">
        <v>21723</v>
      </c>
    </row>
    <row r="6606" spans="1:13" x14ac:dyDescent="0.2">
      <c r="A6606" t="s">
        <v>22068</v>
      </c>
      <c r="B6606" t="s">
        <v>22069</v>
      </c>
      <c r="C6606">
        <v>0</v>
      </c>
      <c r="D6606" t="s">
        <v>22070</v>
      </c>
      <c r="E6606">
        <v>1.59484527427349</v>
      </c>
      <c r="F6606">
        <v>3.75912907161229</v>
      </c>
      <c r="G6606">
        <v>1.4363630450370299</v>
      </c>
      <c r="H6606">
        <v>2.6171162538614201</v>
      </c>
      <c r="I6606">
        <v>8.86761343145674E-3</v>
      </c>
      <c r="J6606">
        <v>4.8734994048526603E-2</v>
      </c>
      <c r="K6606" t="s">
        <v>19001</v>
      </c>
      <c r="L6606">
        <f t="shared" si="103"/>
        <v>-3.75912907161229</v>
      </c>
      <c r="M6606" t="s">
        <v>21723</v>
      </c>
    </row>
    <row r="6607" spans="1:13" x14ac:dyDescent="0.2">
      <c r="A6607" t="s">
        <v>22071</v>
      </c>
      <c r="B6607" t="s">
        <v>22072</v>
      </c>
      <c r="C6607" t="s">
        <v>22073</v>
      </c>
      <c r="D6607" t="s">
        <v>22074</v>
      </c>
      <c r="E6607">
        <v>1.5754419355246001</v>
      </c>
      <c r="F6607">
        <v>3.5333980065421802</v>
      </c>
      <c r="G6607">
        <v>1.1322495551376299</v>
      </c>
      <c r="H6607">
        <v>3.1206883593013801</v>
      </c>
      <c r="I6607">
        <v>1.80428866599101E-3</v>
      </c>
      <c r="J6607">
        <v>1.6653132650612201E-2</v>
      </c>
      <c r="K6607" t="s">
        <v>19001</v>
      </c>
      <c r="L6607">
        <f t="shared" si="103"/>
        <v>-3.5333980065421802</v>
      </c>
      <c r="M6607" t="s">
        <v>21723</v>
      </c>
    </row>
    <row r="6608" spans="1:13" x14ac:dyDescent="0.2">
      <c r="A6608" t="s">
        <v>22075</v>
      </c>
      <c r="B6608" t="s">
        <v>22076</v>
      </c>
      <c r="C6608">
        <v>0</v>
      </c>
      <c r="D6608" t="s">
        <v>22077</v>
      </c>
      <c r="E6608">
        <v>1.5284421080591</v>
      </c>
      <c r="F6608">
        <v>2.7962456306338601</v>
      </c>
      <c r="G6608">
        <v>1.0575050434319999</v>
      </c>
      <c r="H6608">
        <v>2.6441912953521198</v>
      </c>
      <c r="I6608">
        <v>8.1886363128605404E-3</v>
      </c>
      <c r="J6608">
        <v>4.63578895868988E-2</v>
      </c>
      <c r="K6608" t="s">
        <v>19001</v>
      </c>
      <c r="L6608">
        <f t="shared" si="103"/>
        <v>-2.7962456306338601</v>
      </c>
      <c r="M6608" t="s">
        <v>21723</v>
      </c>
    </row>
    <row r="6609" spans="1:13" x14ac:dyDescent="0.2">
      <c r="A6609" t="s">
        <v>22078</v>
      </c>
      <c r="B6609" t="s">
        <v>22079</v>
      </c>
      <c r="C6609">
        <v>0</v>
      </c>
      <c r="D6609" t="s">
        <v>22080</v>
      </c>
      <c r="E6609">
        <v>1.3870373799004501</v>
      </c>
      <c r="F6609">
        <v>4.9242101378868997</v>
      </c>
      <c r="G6609">
        <v>1.45990203969587</v>
      </c>
      <c r="H6609">
        <v>3.3729729831137898</v>
      </c>
      <c r="I6609">
        <v>7.4361248604824695E-4</v>
      </c>
      <c r="J6609">
        <v>9.3223708671974007E-3</v>
      </c>
      <c r="K6609" t="s">
        <v>19001</v>
      </c>
      <c r="L6609">
        <f t="shared" si="103"/>
        <v>-4.9242101378868997</v>
      </c>
      <c r="M6609" t="s">
        <v>21723</v>
      </c>
    </row>
    <row r="6610" spans="1:13" x14ac:dyDescent="0.2">
      <c r="A6610" t="s">
        <v>22081</v>
      </c>
      <c r="B6610" t="s">
        <v>22082</v>
      </c>
      <c r="C6610">
        <v>0</v>
      </c>
      <c r="D6610" t="s">
        <v>22083</v>
      </c>
      <c r="E6610">
        <v>1.36786710977069</v>
      </c>
      <c r="F6610">
        <v>3.2194753171350401</v>
      </c>
      <c r="G6610">
        <v>1.1304272142476499</v>
      </c>
      <c r="H6610">
        <v>2.8480164636497598</v>
      </c>
      <c r="I6610">
        <v>4.3992648673407001E-3</v>
      </c>
      <c r="J6610">
        <v>3.0321419344656299E-2</v>
      </c>
      <c r="K6610" t="s">
        <v>19001</v>
      </c>
      <c r="L6610">
        <f t="shared" si="103"/>
        <v>-3.2194753171350401</v>
      </c>
      <c r="M6610" t="s">
        <v>21723</v>
      </c>
    </row>
    <row r="6611" spans="1:13" x14ac:dyDescent="0.2">
      <c r="A6611" t="s">
        <v>22084</v>
      </c>
      <c r="B6611" t="s">
        <v>22085</v>
      </c>
      <c r="C6611" t="s">
        <v>1756</v>
      </c>
      <c r="D6611" t="s">
        <v>22086</v>
      </c>
      <c r="E6611">
        <v>1.2996068761936701</v>
      </c>
      <c r="F6611">
        <v>3.0967392295627101</v>
      </c>
      <c r="G6611">
        <v>1.1585161199869201</v>
      </c>
      <c r="H6611">
        <v>2.6730221324824202</v>
      </c>
      <c r="I6611">
        <v>7.5171290764501301E-3</v>
      </c>
      <c r="J6611">
        <v>4.3533307032817797E-2</v>
      </c>
      <c r="K6611" t="s">
        <v>19001</v>
      </c>
      <c r="L6611">
        <f t="shared" si="103"/>
        <v>-3.0967392295627101</v>
      </c>
      <c r="M6611" t="s">
        <v>21723</v>
      </c>
    </row>
    <row r="6612" spans="1:13" x14ac:dyDescent="0.2">
      <c r="A6612" t="s">
        <v>22087</v>
      </c>
      <c r="B6612" t="s">
        <v>22088</v>
      </c>
      <c r="C6612">
        <v>0</v>
      </c>
      <c r="D6612" t="s">
        <v>22089</v>
      </c>
      <c r="E6612">
        <v>1.27629146467597</v>
      </c>
      <c r="F6612">
        <v>4.3345080716069004</v>
      </c>
      <c r="G6612">
        <v>1.4753970353222301</v>
      </c>
      <c r="H6612">
        <v>2.9378587375704202</v>
      </c>
      <c r="I6612">
        <v>3.3048757194779001E-3</v>
      </c>
      <c r="J6612">
        <v>2.5074644229985399E-2</v>
      </c>
      <c r="K6612" t="s">
        <v>19001</v>
      </c>
      <c r="L6612">
        <f t="shared" si="103"/>
        <v>-4.3345080716069004</v>
      </c>
      <c r="M6612" t="s">
        <v>21723</v>
      </c>
    </row>
    <row r="6613" spans="1:13" x14ac:dyDescent="0.2">
      <c r="A6613" t="s">
        <v>22090</v>
      </c>
      <c r="B6613" t="s">
        <v>22091</v>
      </c>
      <c r="C6613">
        <v>0</v>
      </c>
      <c r="D6613" t="s">
        <v>22092</v>
      </c>
      <c r="E6613">
        <v>1.2607086251289099</v>
      </c>
      <c r="F6613">
        <v>4.7341636307991903</v>
      </c>
      <c r="G6613">
        <v>1.44495977828681</v>
      </c>
      <c r="H6613">
        <v>3.2763290037126001</v>
      </c>
      <c r="I6613">
        <v>1.05165973867285E-3</v>
      </c>
      <c r="J6613">
        <v>1.1451708178017401E-2</v>
      </c>
      <c r="K6613" t="s">
        <v>19001</v>
      </c>
      <c r="L6613">
        <f t="shared" si="103"/>
        <v>-4.7341636307991903</v>
      </c>
      <c r="M6613" t="s">
        <v>21723</v>
      </c>
    </row>
    <row r="6614" spans="1:13" x14ac:dyDescent="0.2">
      <c r="A6614" t="s">
        <v>22093</v>
      </c>
      <c r="B6614" t="s">
        <v>22094</v>
      </c>
      <c r="C6614" t="s">
        <v>2130</v>
      </c>
      <c r="D6614" t="s">
        <v>22095</v>
      </c>
      <c r="E6614">
        <v>0.99257249512575996</v>
      </c>
      <c r="F6614">
        <v>4.0974153628075696</v>
      </c>
      <c r="G6614">
        <v>1.4855720090851701</v>
      </c>
      <c r="H6614">
        <v>2.75813985303264</v>
      </c>
      <c r="I6614">
        <v>5.8131321724903496E-3</v>
      </c>
      <c r="J6614">
        <v>3.6719631867020298E-2</v>
      </c>
      <c r="K6614" t="s">
        <v>19001</v>
      </c>
      <c r="L6614">
        <f t="shared" si="103"/>
        <v>-4.0974153628075696</v>
      </c>
      <c r="M6614" t="s">
        <v>21723</v>
      </c>
    </row>
    <row r="6615" spans="1:13" x14ac:dyDescent="0.2">
      <c r="A6615" t="s">
        <v>22096</v>
      </c>
      <c r="B6615" t="s">
        <v>22097</v>
      </c>
      <c r="C6615">
        <v>0</v>
      </c>
      <c r="D6615" t="s">
        <v>22098</v>
      </c>
      <c r="E6615">
        <v>0.94821702322047197</v>
      </c>
      <c r="F6615">
        <v>4.2306276250832404</v>
      </c>
      <c r="G6615">
        <v>1.61250834168267</v>
      </c>
      <c r="H6615">
        <v>2.6236314664074998</v>
      </c>
      <c r="I6615">
        <v>8.6997862861667701E-3</v>
      </c>
      <c r="J6615">
        <v>4.8177172932032303E-2</v>
      </c>
      <c r="K6615" t="s">
        <v>19001</v>
      </c>
      <c r="L6615">
        <f t="shared" si="103"/>
        <v>-4.2306276250832404</v>
      </c>
      <c r="M6615" t="s">
        <v>21723</v>
      </c>
    </row>
    <row r="6616" spans="1:13" x14ac:dyDescent="0.2">
      <c r="A6616" t="s">
        <v>22099</v>
      </c>
      <c r="B6616" t="s">
        <v>22100</v>
      </c>
      <c r="C6616">
        <v>0</v>
      </c>
      <c r="D6616" t="s">
        <v>22101</v>
      </c>
      <c r="E6616">
        <v>0.72859589569744199</v>
      </c>
      <c r="F6616">
        <v>4.5125975580020796</v>
      </c>
      <c r="G6616">
        <v>1.59664068335769</v>
      </c>
      <c r="H6616">
        <v>2.8263075124155201</v>
      </c>
      <c r="I6616">
        <v>4.7088035128436201E-3</v>
      </c>
      <c r="J6616">
        <v>3.1824540098711197E-2</v>
      </c>
      <c r="K6616" t="s">
        <v>19001</v>
      </c>
      <c r="L6616">
        <f t="shared" si="103"/>
        <v>-4.5125975580020796</v>
      </c>
      <c r="M6616" t="s">
        <v>21723</v>
      </c>
    </row>
    <row r="6617" spans="1:13" x14ac:dyDescent="0.2">
      <c r="A6617" t="s">
        <v>22102</v>
      </c>
      <c r="B6617" t="s">
        <v>22103</v>
      </c>
      <c r="C6617">
        <v>0</v>
      </c>
      <c r="D6617" t="s">
        <v>22104</v>
      </c>
      <c r="E6617">
        <v>0.71208432927223797</v>
      </c>
      <c r="F6617">
        <v>4.9547077110567903</v>
      </c>
      <c r="G6617">
        <v>1.7510886590344901</v>
      </c>
      <c r="H6617">
        <v>2.8295013422042801</v>
      </c>
      <c r="I6617">
        <v>4.6620604464322401E-3</v>
      </c>
      <c r="J6617">
        <v>3.15860895327469E-2</v>
      </c>
      <c r="K6617" t="s">
        <v>19001</v>
      </c>
      <c r="L6617">
        <f t="shared" si="103"/>
        <v>-4.9547077110567903</v>
      </c>
      <c r="M6617" t="s">
        <v>21723</v>
      </c>
    </row>
    <row r="6618" spans="1:13" x14ac:dyDescent="0.2">
      <c r="A6618" t="s">
        <v>22105</v>
      </c>
      <c r="B6618" t="s">
        <v>22106</v>
      </c>
      <c r="C6618" t="s">
        <v>9927</v>
      </c>
      <c r="D6618" t="s">
        <v>22107</v>
      </c>
      <c r="E6618">
        <v>10.501021333808</v>
      </c>
      <c r="F6618">
        <v>1.71900642585962</v>
      </c>
      <c r="G6618">
        <v>0.61985789267998204</v>
      </c>
      <c r="H6618">
        <v>2.7732266478489498</v>
      </c>
      <c r="I6618">
        <v>5.5503448862153299E-3</v>
      </c>
      <c r="J6618">
        <v>3.5454815226484603E-2</v>
      </c>
      <c r="K6618" t="s">
        <v>19001</v>
      </c>
      <c r="L6618">
        <f t="shared" si="103"/>
        <v>-1.71900642585962</v>
      </c>
      <c r="M6618" t="s">
        <v>22108</v>
      </c>
    </row>
    <row r="6619" spans="1:13" x14ac:dyDescent="0.2">
      <c r="A6619" t="s">
        <v>22109</v>
      </c>
      <c r="B6619" t="s">
        <v>22110</v>
      </c>
      <c r="C6619" t="s">
        <v>22111</v>
      </c>
      <c r="D6619" t="s">
        <v>22112</v>
      </c>
      <c r="E6619">
        <v>7.8868866563449496</v>
      </c>
      <c r="F6619">
        <v>1.7719558147038299</v>
      </c>
      <c r="G6619">
        <v>0.60158894494701998</v>
      </c>
      <c r="H6619">
        <v>2.94545940311433</v>
      </c>
      <c r="I6619">
        <v>3.2247546290625601E-3</v>
      </c>
      <c r="J6619">
        <v>2.4555938347916199E-2</v>
      </c>
      <c r="K6619" t="s">
        <v>19001</v>
      </c>
      <c r="L6619">
        <f t="shared" si="103"/>
        <v>-1.7719558147038299</v>
      </c>
      <c r="M6619" t="s">
        <v>22108</v>
      </c>
    </row>
    <row r="6620" spans="1:13" x14ac:dyDescent="0.2">
      <c r="A6620" t="s">
        <v>22113</v>
      </c>
      <c r="B6620" t="s">
        <v>22114</v>
      </c>
      <c r="C6620" t="s">
        <v>22115</v>
      </c>
      <c r="D6620" t="s">
        <v>22116</v>
      </c>
      <c r="E6620">
        <v>7.8838627682715403</v>
      </c>
      <c r="F6620">
        <v>2.3501325948395202</v>
      </c>
      <c r="G6620">
        <v>0.71540244032545097</v>
      </c>
      <c r="H6620">
        <v>3.2850497319667999</v>
      </c>
      <c r="I6620">
        <v>1.0196437236065601E-3</v>
      </c>
      <c r="J6620">
        <v>1.1250188760285801E-2</v>
      </c>
      <c r="K6620" t="s">
        <v>19001</v>
      </c>
      <c r="L6620">
        <f t="shared" si="103"/>
        <v>-2.3501325948395202</v>
      </c>
      <c r="M6620" t="s">
        <v>22108</v>
      </c>
    </row>
    <row r="6621" spans="1:13" x14ac:dyDescent="0.2">
      <c r="A6621" t="s">
        <v>22117</v>
      </c>
      <c r="B6621" t="s">
        <v>22118</v>
      </c>
      <c r="C6621">
        <v>0</v>
      </c>
      <c r="D6621" t="s">
        <v>22119</v>
      </c>
      <c r="E6621">
        <v>7.4763082320886802</v>
      </c>
      <c r="F6621">
        <v>2.2772442793533298</v>
      </c>
      <c r="G6621">
        <v>0.83145459863053695</v>
      </c>
      <c r="H6621">
        <v>2.73886786254368</v>
      </c>
      <c r="I6621">
        <v>6.16511465047945E-3</v>
      </c>
      <c r="J6621">
        <v>3.8104069997265198E-2</v>
      </c>
      <c r="K6621" t="s">
        <v>19001</v>
      </c>
      <c r="L6621">
        <f t="shared" si="103"/>
        <v>-2.2772442793533298</v>
      </c>
      <c r="M6621" t="s">
        <v>22108</v>
      </c>
    </row>
    <row r="6622" spans="1:13" x14ac:dyDescent="0.2">
      <c r="A6622" t="s">
        <v>22120</v>
      </c>
      <c r="B6622" t="s">
        <v>22121</v>
      </c>
      <c r="C6622" t="s">
        <v>9927</v>
      </c>
      <c r="D6622" t="s">
        <v>9928</v>
      </c>
      <c r="E6622">
        <v>7.0486502087682004</v>
      </c>
      <c r="F6622">
        <v>2.18774592834288</v>
      </c>
      <c r="G6622">
        <v>0.78423931371472799</v>
      </c>
      <c r="H6622">
        <v>2.7896407258393201</v>
      </c>
      <c r="I6622">
        <v>5.2766559343030801E-3</v>
      </c>
      <c r="J6622">
        <v>3.4482588884543697E-2</v>
      </c>
      <c r="K6622" t="s">
        <v>19001</v>
      </c>
      <c r="L6622">
        <f t="shared" si="103"/>
        <v>-2.18774592834288</v>
      </c>
      <c r="M6622" t="s">
        <v>22108</v>
      </c>
    </row>
    <row r="6623" spans="1:13" x14ac:dyDescent="0.2">
      <c r="A6623" t="s">
        <v>22122</v>
      </c>
      <c r="B6623" t="s">
        <v>22123</v>
      </c>
      <c r="C6623">
        <v>0</v>
      </c>
      <c r="D6623" t="s">
        <v>22124</v>
      </c>
      <c r="E6623">
        <v>5.6763341612927798</v>
      </c>
      <c r="F6623">
        <v>3.5371131253163002</v>
      </c>
      <c r="G6623">
        <v>0.99949476813414495</v>
      </c>
      <c r="H6623">
        <v>3.5389010909175398</v>
      </c>
      <c r="I6623">
        <v>4.0179637039579802E-4</v>
      </c>
      <c r="J6623">
        <v>6.4565585981293996E-3</v>
      </c>
      <c r="K6623" t="s">
        <v>19001</v>
      </c>
      <c r="L6623">
        <f t="shared" si="103"/>
        <v>-3.5371131253163002</v>
      </c>
      <c r="M6623" t="s">
        <v>22108</v>
      </c>
    </row>
    <row r="6624" spans="1:13" x14ac:dyDescent="0.2">
      <c r="A6624" t="s">
        <v>22125</v>
      </c>
      <c r="B6624" t="s">
        <v>22126</v>
      </c>
      <c r="C6624">
        <v>0</v>
      </c>
      <c r="D6624" t="s">
        <v>22127</v>
      </c>
      <c r="E6624">
        <v>5.6371440190018003</v>
      </c>
      <c r="F6624">
        <v>2.4128150873265399</v>
      </c>
      <c r="G6624">
        <v>0.69926352321945495</v>
      </c>
      <c r="H6624">
        <v>3.4505090101336702</v>
      </c>
      <c r="I6624">
        <v>5.5953048981607705E-4</v>
      </c>
      <c r="J6624">
        <v>7.8587633132175608E-3</v>
      </c>
      <c r="K6624" t="s">
        <v>19001</v>
      </c>
      <c r="L6624">
        <f t="shared" si="103"/>
        <v>-2.4128150873265399</v>
      </c>
      <c r="M6624" t="s">
        <v>22108</v>
      </c>
    </row>
    <row r="6625" spans="1:13" x14ac:dyDescent="0.2">
      <c r="A6625" t="s">
        <v>22128</v>
      </c>
      <c r="B6625" t="s">
        <v>22129</v>
      </c>
      <c r="C6625">
        <v>0</v>
      </c>
      <c r="D6625" t="s">
        <v>22130</v>
      </c>
      <c r="E6625">
        <v>4.5726786981486498</v>
      </c>
      <c r="F6625">
        <v>3.37371967250616</v>
      </c>
      <c r="G6625">
        <v>0.87768371087371699</v>
      </c>
      <c r="H6625">
        <v>3.8438900377309002</v>
      </c>
      <c r="I6625">
        <v>1.21099284497069E-4</v>
      </c>
      <c r="J6625">
        <v>3.09421798140568E-3</v>
      </c>
      <c r="K6625" t="s">
        <v>19001</v>
      </c>
      <c r="L6625">
        <f t="shared" si="103"/>
        <v>-3.37371967250616</v>
      </c>
      <c r="M6625" t="s">
        <v>22108</v>
      </c>
    </row>
    <row r="6626" spans="1:13" x14ac:dyDescent="0.2">
      <c r="A6626" t="s">
        <v>22131</v>
      </c>
      <c r="B6626" t="s">
        <v>22132</v>
      </c>
      <c r="C6626" t="s">
        <v>15114</v>
      </c>
      <c r="D6626" t="s">
        <v>22133</v>
      </c>
      <c r="E6626">
        <v>4.5106625045130997</v>
      </c>
      <c r="F6626">
        <v>2.7178409567010302</v>
      </c>
      <c r="G6626">
        <v>0.86894960905924201</v>
      </c>
      <c r="H6626">
        <v>3.12773137632627</v>
      </c>
      <c r="I6626">
        <v>1.7616110307957201E-3</v>
      </c>
      <c r="J6626">
        <v>1.63555797481434E-2</v>
      </c>
      <c r="K6626" t="s">
        <v>19001</v>
      </c>
      <c r="L6626">
        <f t="shared" si="103"/>
        <v>-2.7178409567010302</v>
      </c>
      <c r="M6626" t="s">
        <v>22108</v>
      </c>
    </row>
    <row r="6627" spans="1:13" x14ac:dyDescent="0.2">
      <c r="A6627" t="s">
        <v>22134</v>
      </c>
      <c r="B6627" t="s">
        <v>22135</v>
      </c>
      <c r="C6627">
        <v>0</v>
      </c>
      <c r="D6627" t="s">
        <v>22136</v>
      </c>
      <c r="E6627">
        <v>2.1565617796583498</v>
      </c>
      <c r="F6627">
        <v>2.2888613102803301</v>
      </c>
      <c r="G6627">
        <v>0.87852716311762702</v>
      </c>
      <c r="H6627">
        <v>2.6053392614041102</v>
      </c>
      <c r="I6627">
        <v>9.1783328105103593E-3</v>
      </c>
      <c r="J6627">
        <v>4.9887781199885899E-2</v>
      </c>
      <c r="K6627" t="s">
        <v>19001</v>
      </c>
      <c r="L6627">
        <f t="shared" si="103"/>
        <v>-2.2888613102803301</v>
      </c>
      <c r="M6627" t="s">
        <v>22108</v>
      </c>
    </row>
    <row r="6628" spans="1:13" x14ac:dyDescent="0.2">
      <c r="A6628" t="s">
        <v>22137</v>
      </c>
      <c r="B6628" t="s">
        <v>22138</v>
      </c>
      <c r="C6628">
        <v>0</v>
      </c>
      <c r="D6628" t="s">
        <v>22139</v>
      </c>
      <c r="E6628">
        <v>1.7449056426407901</v>
      </c>
      <c r="F6628">
        <v>4.3735496729703804</v>
      </c>
      <c r="G6628">
        <v>1.5160646193442899</v>
      </c>
      <c r="H6628">
        <v>2.8848042604291901</v>
      </c>
      <c r="I6628">
        <v>3.9165709288270399E-3</v>
      </c>
      <c r="J6628">
        <v>2.8083695664712902E-2</v>
      </c>
      <c r="K6628" t="s">
        <v>19001</v>
      </c>
      <c r="L6628">
        <f t="shared" si="103"/>
        <v>-4.3735496729703804</v>
      </c>
      <c r="M6628" t="s">
        <v>22108</v>
      </c>
    </row>
    <row r="6629" spans="1:13" x14ac:dyDescent="0.2">
      <c r="A6629" t="s">
        <v>22140</v>
      </c>
      <c r="B6629" t="s">
        <v>22141</v>
      </c>
      <c r="C6629">
        <v>0</v>
      </c>
      <c r="D6629" t="s">
        <v>22142</v>
      </c>
      <c r="E6629">
        <v>1.62144210400752</v>
      </c>
      <c r="F6629">
        <v>5.2944215689590797</v>
      </c>
      <c r="G6629">
        <v>1.5855469973173499</v>
      </c>
      <c r="H6629">
        <v>3.3391766866052701</v>
      </c>
      <c r="I6629">
        <v>8.4027100719121395E-4</v>
      </c>
      <c r="J6629">
        <v>1.0146393838279999E-2</v>
      </c>
      <c r="K6629" t="s">
        <v>19001</v>
      </c>
      <c r="L6629">
        <f t="shared" si="103"/>
        <v>-5.2944215689590797</v>
      </c>
      <c r="M6629" t="s">
        <v>22108</v>
      </c>
    </row>
    <row r="6630" spans="1:13" x14ac:dyDescent="0.2">
      <c r="A6630" t="s">
        <v>22143</v>
      </c>
      <c r="B6630" t="s">
        <v>22144</v>
      </c>
      <c r="C6630" t="s">
        <v>22145</v>
      </c>
      <c r="D6630" t="s">
        <v>22146</v>
      </c>
      <c r="E6630">
        <v>2.2101419695791602</v>
      </c>
      <c r="F6630">
        <v>2.8424239052887699</v>
      </c>
      <c r="G6630">
        <v>1.00470342784691</v>
      </c>
      <c r="H6630">
        <v>2.8291173559346801</v>
      </c>
      <c r="I6630">
        <v>4.66765794486621E-3</v>
      </c>
      <c r="J6630">
        <v>3.1589862138743603E-2</v>
      </c>
      <c r="K6630" t="s">
        <v>19001</v>
      </c>
      <c r="L6630">
        <f t="shared" si="103"/>
        <v>-2.8424239052887699</v>
      </c>
      <c r="M6630" t="s">
        <v>22108</v>
      </c>
    </row>
    <row r="6631" spans="1:13" x14ac:dyDescent="0.2">
      <c r="A6631" t="s">
        <v>22147</v>
      </c>
      <c r="B6631" t="s">
        <v>22148</v>
      </c>
      <c r="C6631" t="s">
        <v>22149</v>
      </c>
      <c r="D6631" t="s">
        <v>22150</v>
      </c>
      <c r="E6631">
        <v>6.5574529756276601</v>
      </c>
      <c r="F6631">
        <v>2.0549024800556701</v>
      </c>
      <c r="G6631">
        <v>0.62208337659655599</v>
      </c>
      <c r="H6631">
        <v>3.3032589478570098</v>
      </c>
      <c r="I6631">
        <v>9.5568093729270502E-4</v>
      </c>
      <c r="J6631">
        <v>1.08456645828911E-2</v>
      </c>
      <c r="K6631" t="s">
        <v>19001</v>
      </c>
      <c r="L6631">
        <f t="shared" si="103"/>
        <v>-2.0549024800556701</v>
      </c>
      <c r="M6631" t="s">
        <v>22151</v>
      </c>
    </row>
    <row r="6632" spans="1:13" x14ac:dyDescent="0.2">
      <c r="A6632" t="s">
        <v>22152</v>
      </c>
      <c r="B6632" t="s">
        <v>22153</v>
      </c>
      <c r="C6632" t="s">
        <v>15360</v>
      </c>
      <c r="D6632" t="s">
        <v>22154</v>
      </c>
      <c r="E6632">
        <v>1.97019649120042</v>
      </c>
      <c r="F6632">
        <v>3.00291813204747</v>
      </c>
      <c r="G6632">
        <v>1.1475045191565201</v>
      </c>
      <c r="H6632">
        <v>2.61691181334499</v>
      </c>
      <c r="I6632">
        <v>8.8729261543591693E-3</v>
      </c>
      <c r="J6632">
        <v>4.8734994048526603E-2</v>
      </c>
      <c r="K6632" t="s">
        <v>19001</v>
      </c>
      <c r="L6632">
        <f t="shared" si="103"/>
        <v>-3.00291813204747</v>
      </c>
      <c r="M6632" t="s">
        <v>22151</v>
      </c>
    </row>
    <row r="6633" spans="1:13" x14ac:dyDescent="0.2">
      <c r="A6633" t="s">
        <v>22155</v>
      </c>
      <c r="B6633" t="s">
        <v>22156</v>
      </c>
      <c r="C6633" t="s">
        <v>22157</v>
      </c>
      <c r="D6633" t="s">
        <v>22158</v>
      </c>
      <c r="E6633">
        <v>1.9233266466451699</v>
      </c>
      <c r="F6633">
        <v>2.5495746572778102</v>
      </c>
      <c r="G6633">
        <v>0.92447721879473099</v>
      </c>
      <c r="H6633">
        <v>2.7578555809106602</v>
      </c>
      <c r="I6633">
        <v>5.8181896352243797E-3</v>
      </c>
      <c r="J6633">
        <v>3.6719631867020298E-2</v>
      </c>
      <c r="K6633" t="s">
        <v>19001</v>
      </c>
      <c r="L6633">
        <f t="shared" si="103"/>
        <v>-2.5495746572778102</v>
      </c>
      <c r="M6633" t="s">
        <v>22151</v>
      </c>
    </row>
    <row r="6634" spans="1:13" x14ac:dyDescent="0.2">
      <c r="A6634" t="s">
        <v>22159</v>
      </c>
      <c r="B6634" t="s">
        <v>22160</v>
      </c>
      <c r="C6634" t="s">
        <v>22161</v>
      </c>
      <c r="D6634" t="s">
        <v>22162</v>
      </c>
      <c r="E6634">
        <v>0.51402526275296101</v>
      </c>
      <c r="F6634">
        <v>4.0970696960585897</v>
      </c>
      <c r="G6634">
        <v>1.52293976321096</v>
      </c>
      <c r="H6634">
        <v>2.69023752286849</v>
      </c>
      <c r="I6634">
        <v>7.14011788069812E-3</v>
      </c>
      <c r="J6634">
        <v>4.2095125830983203E-2</v>
      </c>
      <c r="K6634" t="s">
        <v>19001</v>
      </c>
      <c r="L6634">
        <f t="shared" si="103"/>
        <v>-4.0970696960585897</v>
      </c>
      <c r="M6634" t="s">
        <v>22151</v>
      </c>
    </row>
    <row r="6635" spans="1:13" x14ac:dyDescent="0.2">
      <c r="A6635" t="s">
        <v>22163</v>
      </c>
      <c r="B6635" t="s">
        <v>22164</v>
      </c>
      <c r="C6635">
        <v>0</v>
      </c>
      <c r="D6635" t="s">
        <v>22165</v>
      </c>
      <c r="E6635">
        <v>4.2737367080559201</v>
      </c>
      <c r="F6635">
        <v>2.1248668215532098</v>
      </c>
      <c r="G6635">
        <v>0.78479556598039402</v>
      </c>
      <c r="H6635">
        <v>2.7075418282960801</v>
      </c>
      <c r="I6635">
        <v>6.7783528459795196E-3</v>
      </c>
      <c r="J6635">
        <v>4.0457083129289202E-2</v>
      </c>
      <c r="K6635" t="s">
        <v>19001</v>
      </c>
      <c r="L6635">
        <f t="shared" si="103"/>
        <v>-2.1248668215532098</v>
      </c>
      <c r="M6635" t="s">
        <v>22166</v>
      </c>
    </row>
    <row r="6636" spans="1:13" x14ac:dyDescent="0.2">
      <c r="A6636" t="s">
        <v>22167</v>
      </c>
      <c r="B6636" t="s">
        <v>22168</v>
      </c>
      <c r="C6636">
        <v>0</v>
      </c>
      <c r="D6636" t="s">
        <v>22169</v>
      </c>
      <c r="E6636">
        <v>4.0454307178165703</v>
      </c>
      <c r="F6636">
        <v>3.2865803880858002</v>
      </c>
      <c r="G6636">
        <v>0.96630663047225096</v>
      </c>
      <c r="H6636">
        <v>3.4011775190651301</v>
      </c>
      <c r="I6636">
        <v>6.7096241016992905E-4</v>
      </c>
      <c r="J6636">
        <v>8.9087318316418401E-3</v>
      </c>
      <c r="K6636" t="s">
        <v>19001</v>
      </c>
      <c r="L6636">
        <f t="shared" si="103"/>
        <v>-3.2865803880858002</v>
      </c>
      <c r="M6636" t="s">
        <v>22166</v>
      </c>
    </row>
    <row r="6637" spans="1:13" x14ac:dyDescent="0.2">
      <c r="A6637" t="s">
        <v>22170</v>
      </c>
      <c r="B6637" t="s">
        <v>22171</v>
      </c>
      <c r="C6637" t="s">
        <v>15225</v>
      </c>
      <c r="D6637" t="s">
        <v>22172</v>
      </c>
      <c r="E6637">
        <v>3.9473795981866702</v>
      </c>
      <c r="F6637">
        <v>2.3866688608661901</v>
      </c>
      <c r="G6637">
        <v>0.776513978150846</v>
      </c>
      <c r="H6637">
        <v>3.07356844567009</v>
      </c>
      <c r="I6637">
        <v>2.1151516109862898E-3</v>
      </c>
      <c r="J6637">
        <v>1.85913816915163E-2</v>
      </c>
      <c r="K6637" t="s">
        <v>19001</v>
      </c>
      <c r="L6637">
        <f t="shared" si="103"/>
        <v>-2.3866688608661901</v>
      </c>
      <c r="M6637" t="s">
        <v>22166</v>
      </c>
    </row>
    <row r="6638" spans="1:13" x14ac:dyDescent="0.2">
      <c r="A6638" t="s">
        <v>22173</v>
      </c>
      <c r="B6638" t="s">
        <v>22174</v>
      </c>
      <c r="C6638">
        <v>0</v>
      </c>
      <c r="D6638" t="s">
        <v>22175</v>
      </c>
      <c r="E6638">
        <v>3.5947685465409398</v>
      </c>
      <c r="F6638">
        <v>3.2412507298887698</v>
      </c>
      <c r="G6638">
        <v>0.85146929246195302</v>
      </c>
      <c r="H6638">
        <v>3.8066560457124199</v>
      </c>
      <c r="I6638">
        <v>1.4085842967970699E-4</v>
      </c>
      <c r="J6638">
        <v>3.3822213747230702E-3</v>
      </c>
      <c r="K6638" t="s">
        <v>19001</v>
      </c>
      <c r="L6638">
        <f t="shared" si="103"/>
        <v>-3.2412507298887698</v>
      </c>
      <c r="M6638" t="s">
        <v>22166</v>
      </c>
    </row>
    <row r="6639" spans="1:13" x14ac:dyDescent="0.2">
      <c r="A6639" t="s">
        <v>22176</v>
      </c>
      <c r="B6639" t="s">
        <v>22177</v>
      </c>
      <c r="C6639" t="s">
        <v>4526</v>
      </c>
      <c r="D6639" t="s">
        <v>5768</v>
      </c>
      <c r="E6639">
        <v>3.5071947028097101</v>
      </c>
      <c r="F6639">
        <v>-3.0865019920969798</v>
      </c>
      <c r="G6639">
        <v>1.1022563897640101</v>
      </c>
      <c r="H6639">
        <v>-2.8001670217196901</v>
      </c>
      <c r="I6639">
        <v>5.1076171743728799E-3</v>
      </c>
      <c r="J6639">
        <v>3.3552868796430699E-2</v>
      </c>
      <c r="K6639" t="s">
        <v>408</v>
      </c>
      <c r="L6639">
        <f t="shared" si="103"/>
        <v>3.0865019920969798</v>
      </c>
      <c r="M6639" t="s">
        <v>22166</v>
      </c>
    </row>
    <row r="6640" spans="1:13" x14ac:dyDescent="0.2">
      <c r="A6640" t="s">
        <v>22178</v>
      </c>
      <c r="B6640" t="s">
        <v>22179</v>
      </c>
      <c r="C6640" t="s">
        <v>2599</v>
      </c>
      <c r="D6640" t="s">
        <v>22180</v>
      </c>
      <c r="E6640">
        <v>3.4520788202335502</v>
      </c>
      <c r="F6640">
        <v>2.9948494501298799</v>
      </c>
      <c r="G6640">
        <v>1.03700367495081</v>
      </c>
      <c r="H6640">
        <v>2.8879834493083498</v>
      </c>
      <c r="I6640">
        <v>3.87720272953306E-3</v>
      </c>
      <c r="J6640">
        <v>2.7929229317222599E-2</v>
      </c>
      <c r="K6640" t="s">
        <v>19001</v>
      </c>
      <c r="L6640">
        <f t="shared" si="103"/>
        <v>-2.9948494501298799</v>
      </c>
      <c r="M6640" t="s">
        <v>22166</v>
      </c>
    </row>
    <row r="6641" spans="1:13" x14ac:dyDescent="0.2">
      <c r="A6641" t="s">
        <v>22181</v>
      </c>
      <c r="B6641" t="s">
        <v>22182</v>
      </c>
      <c r="C6641">
        <v>0</v>
      </c>
      <c r="D6641" t="s">
        <v>22183</v>
      </c>
      <c r="E6641">
        <v>3.4480775004912299</v>
      </c>
      <c r="F6641">
        <v>2.8719093726562401</v>
      </c>
      <c r="G6641">
        <v>1.0634707905390399</v>
      </c>
      <c r="H6641">
        <v>2.7005061147006799</v>
      </c>
      <c r="I6641">
        <v>6.9234064338700198E-3</v>
      </c>
      <c r="J6641">
        <v>4.1088056932825197E-2</v>
      </c>
      <c r="K6641" t="s">
        <v>19001</v>
      </c>
      <c r="L6641">
        <f t="shared" si="103"/>
        <v>-2.8719093726562401</v>
      </c>
      <c r="M6641" t="s">
        <v>22166</v>
      </c>
    </row>
    <row r="6642" spans="1:13" x14ac:dyDescent="0.2">
      <c r="A6642" t="s">
        <v>22184</v>
      </c>
      <c r="B6642" t="s">
        <v>22185</v>
      </c>
      <c r="C6642">
        <v>0</v>
      </c>
      <c r="D6642" t="s">
        <v>7916</v>
      </c>
      <c r="E6642">
        <v>2.8261730598816199</v>
      </c>
      <c r="F6642">
        <v>2.6709701617099801</v>
      </c>
      <c r="G6642">
        <v>0.89059351268435105</v>
      </c>
      <c r="H6642">
        <v>2.9990900715853699</v>
      </c>
      <c r="I6642">
        <v>2.7078724100760799E-3</v>
      </c>
      <c r="J6642">
        <v>2.2010682741824699E-2</v>
      </c>
      <c r="K6642" t="s">
        <v>19001</v>
      </c>
      <c r="L6642">
        <f t="shared" si="103"/>
        <v>-2.6709701617099801</v>
      </c>
      <c r="M6642" t="s">
        <v>22166</v>
      </c>
    </row>
    <row r="6643" spans="1:13" x14ac:dyDescent="0.2">
      <c r="A6643" t="s">
        <v>22186</v>
      </c>
      <c r="B6643" t="s">
        <v>22187</v>
      </c>
      <c r="C6643" t="s">
        <v>2599</v>
      </c>
      <c r="D6643" t="s">
        <v>22188</v>
      </c>
      <c r="E6643">
        <v>2.5830191304765502</v>
      </c>
      <c r="F6643">
        <v>3.4657453405268002</v>
      </c>
      <c r="G6643">
        <v>1.2781947010492301</v>
      </c>
      <c r="H6643">
        <v>2.7114377314206402</v>
      </c>
      <c r="I6643">
        <v>6.6992122455190404E-3</v>
      </c>
      <c r="J6643">
        <v>4.0208935731382997E-2</v>
      </c>
      <c r="K6643" t="s">
        <v>19001</v>
      </c>
      <c r="L6643">
        <f t="shared" si="103"/>
        <v>-3.4657453405268002</v>
      </c>
      <c r="M6643" t="s">
        <v>22166</v>
      </c>
    </row>
    <row r="6644" spans="1:13" x14ac:dyDescent="0.2">
      <c r="A6644" t="s">
        <v>22189</v>
      </c>
      <c r="B6644" t="s">
        <v>22190</v>
      </c>
      <c r="C6644">
        <v>0</v>
      </c>
      <c r="D6644" t="s">
        <v>22191</v>
      </c>
      <c r="E6644">
        <v>2.4539462138557702</v>
      </c>
      <c r="F6644">
        <v>2.5220414189153399</v>
      </c>
      <c r="G6644">
        <v>0.86811089342839598</v>
      </c>
      <c r="H6644">
        <v>2.90520650991389</v>
      </c>
      <c r="I6644">
        <v>3.67010863649447E-3</v>
      </c>
      <c r="J6644">
        <v>2.68384723744584E-2</v>
      </c>
      <c r="K6644" t="s">
        <v>19001</v>
      </c>
      <c r="L6644">
        <f t="shared" si="103"/>
        <v>-2.5220414189153399</v>
      </c>
      <c r="M6644" t="s">
        <v>22166</v>
      </c>
    </row>
    <row r="6645" spans="1:13" x14ac:dyDescent="0.2">
      <c r="A6645" t="s">
        <v>22192</v>
      </c>
      <c r="B6645" t="s">
        <v>22193</v>
      </c>
      <c r="C6645">
        <v>0</v>
      </c>
      <c r="D6645" t="s">
        <v>22194</v>
      </c>
      <c r="E6645">
        <v>2.3166475690477002</v>
      </c>
      <c r="F6645">
        <v>2.3038160152120701</v>
      </c>
      <c r="G6645">
        <v>0.87703681376591802</v>
      </c>
      <c r="H6645">
        <v>2.62681791579499</v>
      </c>
      <c r="I6645">
        <v>8.6187439787768303E-3</v>
      </c>
      <c r="J6645">
        <v>4.7969510226460399E-2</v>
      </c>
      <c r="K6645" t="s">
        <v>19001</v>
      </c>
      <c r="L6645">
        <f t="shared" si="103"/>
        <v>-2.3038160152120701</v>
      </c>
      <c r="M6645" t="s">
        <v>22166</v>
      </c>
    </row>
    <row r="6646" spans="1:13" x14ac:dyDescent="0.2">
      <c r="A6646" t="s">
        <v>22195</v>
      </c>
      <c r="B6646" t="s">
        <v>22196</v>
      </c>
      <c r="C6646" t="s">
        <v>22197</v>
      </c>
      <c r="D6646" t="s">
        <v>22198</v>
      </c>
      <c r="E6646">
        <v>2.04435751169488</v>
      </c>
      <c r="F6646">
        <v>4.70937550803934</v>
      </c>
      <c r="G6646">
        <v>1.4696555177241499</v>
      </c>
      <c r="H6646">
        <v>3.2044077344955699</v>
      </c>
      <c r="I6646">
        <v>1.3534066118951701E-3</v>
      </c>
      <c r="J6646">
        <v>1.35964690039478E-2</v>
      </c>
      <c r="K6646" t="s">
        <v>19001</v>
      </c>
      <c r="L6646">
        <f t="shared" si="103"/>
        <v>-4.70937550803934</v>
      </c>
      <c r="M6646" t="s">
        <v>22166</v>
      </c>
    </row>
    <row r="6647" spans="1:13" x14ac:dyDescent="0.2">
      <c r="A6647" t="s">
        <v>22199</v>
      </c>
      <c r="B6647" t="s">
        <v>22200</v>
      </c>
      <c r="C6647">
        <v>0</v>
      </c>
      <c r="D6647" t="s">
        <v>22201</v>
      </c>
      <c r="E6647">
        <v>2.0149166893527699</v>
      </c>
      <c r="F6647">
        <v>3.72841211107328</v>
      </c>
      <c r="G6647">
        <v>1.2536497932141999</v>
      </c>
      <c r="H6647">
        <v>2.97404596662845</v>
      </c>
      <c r="I6647">
        <v>2.9390104438559699E-3</v>
      </c>
      <c r="J6647">
        <v>2.3050257622270899E-2</v>
      </c>
      <c r="K6647" t="s">
        <v>19001</v>
      </c>
      <c r="L6647">
        <f t="shared" si="103"/>
        <v>-3.72841211107328</v>
      </c>
      <c r="M6647" t="s">
        <v>22166</v>
      </c>
    </row>
    <row r="6648" spans="1:13" x14ac:dyDescent="0.2">
      <c r="A6648" t="s">
        <v>22202</v>
      </c>
      <c r="B6648" t="s">
        <v>22203</v>
      </c>
      <c r="C6648">
        <v>0</v>
      </c>
      <c r="D6648" t="s">
        <v>22204</v>
      </c>
      <c r="E6648">
        <v>1.93466802946093</v>
      </c>
      <c r="F6648">
        <v>5.1058753943605604</v>
      </c>
      <c r="G6648">
        <v>1.41998529988606</v>
      </c>
      <c r="H6648">
        <v>3.5957241210667901</v>
      </c>
      <c r="I6648">
        <v>3.2349048374009503E-4</v>
      </c>
      <c r="J6648">
        <v>5.8089251048687E-3</v>
      </c>
      <c r="K6648" t="s">
        <v>19001</v>
      </c>
      <c r="L6648">
        <f t="shared" si="103"/>
        <v>-5.1058753943605604</v>
      </c>
      <c r="M6648" t="s">
        <v>22166</v>
      </c>
    </row>
    <row r="6649" spans="1:13" x14ac:dyDescent="0.2">
      <c r="A6649" t="s">
        <v>22205</v>
      </c>
      <c r="B6649" t="s">
        <v>22206</v>
      </c>
      <c r="C6649">
        <v>0</v>
      </c>
      <c r="D6649" t="s">
        <v>22207</v>
      </c>
      <c r="E6649">
        <v>1.77294723488935</v>
      </c>
      <c r="F6649">
        <v>5.5669982693959597</v>
      </c>
      <c r="G6649">
        <v>1.55865377763224</v>
      </c>
      <c r="H6649">
        <v>3.5716708542244899</v>
      </c>
      <c r="I6649">
        <v>3.54711028846138E-4</v>
      </c>
      <c r="J6649">
        <v>6.0736995021277197E-3</v>
      </c>
      <c r="K6649" t="s">
        <v>19001</v>
      </c>
      <c r="L6649">
        <f t="shared" si="103"/>
        <v>-5.5669982693959597</v>
      </c>
      <c r="M6649" t="s">
        <v>22166</v>
      </c>
    </row>
    <row r="6650" spans="1:13" x14ac:dyDescent="0.2">
      <c r="A6650" t="s">
        <v>22208</v>
      </c>
      <c r="B6650" t="s">
        <v>22209</v>
      </c>
      <c r="C6650" t="s">
        <v>10042</v>
      </c>
      <c r="D6650" t="s">
        <v>22210</v>
      </c>
      <c r="E6650">
        <v>1.7235424414618301</v>
      </c>
      <c r="F6650">
        <v>4.8574059890373604</v>
      </c>
      <c r="G6650">
        <v>1.3400546157067501</v>
      </c>
      <c r="H6650">
        <v>3.62478210373206</v>
      </c>
      <c r="I6650">
        <v>2.89205182844776E-4</v>
      </c>
      <c r="J6650">
        <v>5.3464568757764404E-3</v>
      </c>
      <c r="K6650" t="s">
        <v>19001</v>
      </c>
      <c r="L6650">
        <f t="shared" si="103"/>
        <v>-4.8574059890373604</v>
      </c>
      <c r="M6650" t="s">
        <v>22166</v>
      </c>
    </row>
    <row r="6651" spans="1:13" x14ac:dyDescent="0.2">
      <c r="A6651" t="s">
        <v>22211</v>
      </c>
      <c r="B6651" t="s">
        <v>22212</v>
      </c>
      <c r="C6651">
        <v>0</v>
      </c>
      <c r="D6651" t="s">
        <v>22213</v>
      </c>
      <c r="E6651">
        <v>0.90114616296543604</v>
      </c>
      <c r="F6651">
        <v>4.8975130867392096</v>
      </c>
      <c r="G6651">
        <v>1.5266873865370201</v>
      </c>
      <c r="H6651">
        <v>3.2079344664320799</v>
      </c>
      <c r="I6651">
        <v>1.3369195850841901E-3</v>
      </c>
      <c r="J6651">
        <v>1.35475121599346E-2</v>
      </c>
      <c r="K6651" t="s">
        <v>19001</v>
      </c>
      <c r="L6651">
        <f t="shared" si="103"/>
        <v>-4.8975130867392096</v>
      </c>
      <c r="M6651" t="s">
        <v>22166</v>
      </c>
    </row>
    <row r="6652" spans="1:13" x14ac:dyDescent="0.2">
      <c r="A6652" t="s">
        <v>22214</v>
      </c>
      <c r="B6652" t="s">
        <v>22215</v>
      </c>
      <c r="C6652" t="s">
        <v>22216</v>
      </c>
      <c r="D6652" t="s">
        <v>22217</v>
      </c>
      <c r="E6652">
        <v>0.87110496022079498</v>
      </c>
      <c r="F6652">
        <v>4.6552508366981797</v>
      </c>
      <c r="G6652">
        <v>1.70997241885231</v>
      </c>
      <c r="H6652">
        <v>2.7224128210340699</v>
      </c>
      <c r="I6652">
        <v>6.4807129914750397E-3</v>
      </c>
      <c r="J6652">
        <v>3.9437664754458701E-2</v>
      </c>
      <c r="K6652" t="s">
        <v>19001</v>
      </c>
      <c r="L6652">
        <f t="shared" si="103"/>
        <v>-4.6552508366981797</v>
      </c>
      <c r="M6652" t="s">
        <v>22166</v>
      </c>
    </row>
    <row r="6653" spans="1:13" x14ac:dyDescent="0.2">
      <c r="A6653" t="s">
        <v>22218</v>
      </c>
      <c r="B6653" t="s">
        <v>22219</v>
      </c>
      <c r="C6653">
        <v>0</v>
      </c>
      <c r="D6653" t="s">
        <v>22220</v>
      </c>
      <c r="E6653">
        <v>44.050038201755903</v>
      </c>
      <c r="F6653">
        <v>1.7402660857405801</v>
      </c>
      <c r="G6653">
        <v>0.62838944551054399</v>
      </c>
      <c r="H6653">
        <v>2.7694069309625</v>
      </c>
      <c r="I6653">
        <v>5.6158446096431997E-3</v>
      </c>
      <c r="J6653">
        <v>3.5686544606249697E-2</v>
      </c>
      <c r="K6653" t="s">
        <v>19001</v>
      </c>
      <c r="L6653">
        <f t="shared" si="103"/>
        <v>-1.7402660857405801</v>
      </c>
      <c r="M6653" t="s">
        <v>22221</v>
      </c>
    </row>
    <row r="6654" spans="1:13" x14ac:dyDescent="0.2">
      <c r="A6654" t="s">
        <v>22222</v>
      </c>
      <c r="B6654" t="s">
        <v>22223</v>
      </c>
      <c r="C6654">
        <v>0</v>
      </c>
      <c r="D6654" t="s">
        <v>22224</v>
      </c>
      <c r="E6654">
        <v>32.568922389799901</v>
      </c>
      <c r="F6654">
        <v>-1.3537805519891499</v>
      </c>
      <c r="G6654">
        <v>0.49261421479650802</v>
      </c>
      <c r="H6654">
        <v>-2.7481556790812101</v>
      </c>
      <c r="I6654">
        <v>5.9931545529203498E-3</v>
      </c>
      <c r="J6654">
        <v>3.7446759305236103E-2</v>
      </c>
      <c r="K6654" t="s">
        <v>408</v>
      </c>
      <c r="L6654">
        <f t="shared" si="103"/>
        <v>1.3537805519891499</v>
      </c>
      <c r="M6654" t="s">
        <v>22221</v>
      </c>
    </row>
    <row r="6655" spans="1:13" x14ac:dyDescent="0.2">
      <c r="A6655" t="s">
        <v>22225</v>
      </c>
      <c r="B6655" t="s">
        <v>22226</v>
      </c>
      <c r="C6655">
        <v>0</v>
      </c>
      <c r="D6655" t="s">
        <v>22227</v>
      </c>
      <c r="E6655">
        <v>19.1791154515006</v>
      </c>
      <c r="F6655">
        <v>-1.80252637928049</v>
      </c>
      <c r="G6655">
        <v>0.47222278262996897</v>
      </c>
      <c r="H6655">
        <v>-3.8171101555956501</v>
      </c>
      <c r="I6655">
        <v>1.3502389600755701E-4</v>
      </c>
      <c r="J6655">
        <v>3.2925866003087902E-3</v>
      </c>
      <c r="K6655" t="s">
        <v>408</v>
      </c>
      <c r="L6655">
        <f t="shared" si="103"/>
        <v>1.80252637928049</v>
      </c>
      <c r="M6655" t="s">
        <v>22221</v>
      </c>
    </row>
    <row r="6656" spans="1:13" x14ac:dyDescent="0.2">
      <c r="A6656" t="s">
        <v>22228</v>
      </c>
      <c r="B6656" t="s">
        <v>22229</v>
      </c>
      <c r="C6656">
        <v>0</v>
      </c>
      <c r="D6656" t="s">
        <v>22230</v>
      </c>
      <c r="E6656">
        <v>17.434355126674099</v>
      </c>
      <c r="F6656">
        <v>1.7166657357917801</v>
      </c>
      <c r="G6656">
        <v>0.53614156279077096</v>
      </c>
      <c r="H6656">
        <v>3.2018889318262098</v>
      </c>
      <c r="I6656">
        <v>1.3652962872887199E-3</v>
      </c>
      <c r="J6656">
        <v>1.36116865302385E-2</v>
      </c>
      <c r="K6656" t="s">
        <v>19001</v>
      </c>
      <c r="L6656">
        <f t="shared" si="103"/>
        <v>-1.7166657357917801</v>
      </c>
      <c r="M6656" t="s">
        <v>22221</v>
      </c>
    </row>
    <row r="6657" spans="1:13" x14ac:dyDescent="0.2">
      <c r="A6657" t="s">
        <v>22231</v>
      </c>
      <c r="B6657" t="s">
        <v>22232</v>
      </c>
      <c r="C6657">
        <v>0</v>
      </c>
      <c r="D6657" t="s">
        <v>22233</v>
      </c>
      <c r="E6657">
        <v>11.6858614862571</v>
      </c>
      <c r="F6657">
        <v>1.55165913766804</v>
      </c>
      <c r="G6657">
        <v>0.56309253689406602</v>
      </c>
      <c r="H6657">
        <v>2.7556023850480398</v>
      </c>
      <c r="I6657">
        <v>5.8584166014110399E-3</v>
      </c>
      <c r="J6657">
        <v>3.6905359186057599E-2</v>
      </c>
      <c r="K6657" t="s">
        <v>19001</v>
      </c>
      <c r="L6657">
        <f t="shared" si="103"/>
        <v>-1.55165913766804</v>
      </c>
      <c r="M6657" t="s">
        <v>22221</v>
      </c>
    </row>
    <row r="6658" spans="1:13" x14ac:dyDescent="0.2">
      <c r="A6658" t="s">
        <v>22234</v>
      </c>
      <c r="B6658" t="s">
        <v>22235</v>
      </c>
      <c r="C6658">
        <v>0</v>
      </c>
      <c r="D6658" t="s">
        <v>22236</v>
      </c>
      <c r="E6658">
        <v>10.8564730406866</v>
      </c>
      <c r="F6658">
        <v>1.6248175772328</v>
      </c>
      <c r="G6658">
        <v>0.57326392183118602</v>
      </c>
      <c r="H6658">
        <v>2.8343272886293298</v>
      </c>
      <c r="I6658">
        <v>4.59222733597017E-3</v>
      </c>
      <c r="J6658">
        <v>3.1214196002738701E-2</v>
      </c>
      <c r="K6658" t="s">
        <v>19001</v>
      </c>
      <c r="L6658">
        <f t="shared" ref="L6658:L6703" si="104">F6658*-1</f>
        <v>-1.6248175772328</v>
      </c>
      <c r="M6658" t="s">
        <v>22221</v>
      </c>
    </row>
    <row r="6659" spans="1:13" x14ac:dyDescent="0.2">
      <c r="A6659" t="s">
        <v>22237</v>
      </c>
      <c r="B6659" t="s">
        <v>22238</v>
      </c>
      <c r="C6659">
        <v>0</v>
      </c>
      <c r="D6659" t="s">
        <v>8582</v>
      </c>
      <c r="E6659">
        <v>10.1699869538726</v>
      </c>
      <c r="F6659">
        <v>-1.9665939468234399</v>
      </c>
      <c r="G6659">
        <v>0.64376755185074497</v>
      </c>
      <c r="H6659">
        <v>-3.0548199286679498</v>
      </c>
      <c r="I6659">
        <v>2.2519568688672302E-3</v>
      </c>
      <c r="J6659">
        <v>1.92275390969904E-2</v>
      </c>
      <c r="K6659" t="s">
        <v>408</v>
      </c>
      <c r="L6659">
        <f t="shared" si="104"/>
        <v>1.9665939468234399</v>
      </c>
      <c r="M6659" t="s">
        <v>22221</v>
      </c>
    </row>
    <row r="6660" spans="1:13" x14ac:dyDescent="0.2">
      <c r="A6660" t="s">
        <v>22239</v>
      </c>
      <c r="B6660" t="s">
        <v>22240</v>
      </c>
      <c r="C6660">
        <v>0</v>
      </c>
      <c r="D6660" t="s">
        <v>9191</v>
      </c>
      <c r="E6660">
        <v>10.1064866967572</v>
      </c>
      <c r="F6660">
        <v>1.3212930750482399</v>
      </c>
      <c r="G6660">
        <v>0.463579505797103</v>
      </c>
      <c r="H6660">
        <v>2.850197341611</v>
      </c>
      <c r="I6660">
        <v>4.3692111068050696E-3</v>
      </c>
      <c r="J6660">
        <v>3.0256183432427999E-2</v>
      </c>
      <c r="K6660" t="s">
        <v>19001</v>
      </c>
      <c r="L6660">
        <f t="shared" si="104"/>
        <v>-1.3212930750482399</v>
      </c>
      <c r="M6660" t="s">
        <v>22221</v>
      </c>
    </row>
    <row r="6661" spans="1:13" x14ac:dyDescent="0.2">
      <c r="A6661" t="s">
        <v>22241</v>
      </c>
      <c r="B6661" t="s">
        <v>22242</v>
      </c>
      <c r="C6661">
        <v>0</v>
      </c>
      <c r="D6661" t="s">
        <v>22243</v>
      </c>
      <c r="E6661">
        <v>6.6072492801781904</v>
      </c>
      <c r="F6661">
        <v>2.9252650900955</v>
      </c>
      <c r="G6661">
        <v>0.839624356088021</v>
      </c>
      <c r="H6661">
        <v>3.4840164758022301</v>
      </c>
      <c r="I6661">
        <v>4.9394908010690498E-4</v>
      </c>
      <c r="J6661">
        <v>7.3826990599757296E-3</v>
      </c>
      <c r="K6661" t="s">
        <v>19001</v>
      </c>
      <c r="L6661">
        <f t="shared" si="104"/>
        <v>-2.9252650900955</v>
      </c>
      <c r="M6661" t="s">
        <v>22221</v>
      </c>
    </row>
    <row r="6662" spans="1:13" x14ac:dyDescent="0.2">
      <c r="A6662" t="s">
        <v>22244</v>
      </c>
      <c r="B6662" t="s">
        <v>22245</v>
      </c>
      <c r="C6662" t="s">
        <v>2350</v>
      </c>
      <c r="D6662" t="s">
        <v>22246</v>
      </c>
      <c r="E6662">
        <v>6.2102365932714498</v>
      </c>
      <c r="F6662">
        <v>2.52954965901796</v>
      </c>
      <c r="G6662">
        <v>0.65993145215374205</v>
      </c>
      <c r="H6662">
        <v>3.8330491004218099</v>
      </c>
      <c r="I6662">
        <v>1.2656467908650699E-4</v>
      </c>
      <c r="J6662">
        <v>3.1600830431679E-3</v>
      </c>
      <c r="K6662" t="s">
        <v>19001</v>
      </c>
      <c r="L6662">
        <f t="shared" si="104"/>
        <v>-2.52954965901796</v>
      </c>
      <c r="M6662" t="s">
        <v>22221</v>
      </c>
    </row>
    <row r="6663" spans="1:13" x14ac:dyDescent="0.2">
      <c r="A6663" t="s">
        <v>22247</v>
      </c>
      <c r="B6663" t="s">
        <v>22248</v>
      </c>
      <c r="C6663">
        <v>0</v>
      </c>
      <c r="D6663" t="s">
        <v>22249</v>
      </c>
      <c r="E6663">
        <v>6.1205350510368399</v>
      </c>
      <c r="F6663">
        <v>4.5468489759865802</v>
      </c>
      <c r="G6663">
        <v>1.0371625880204001</v>
      </c>
      <c r="H6663">
        <v>4.3839307631265401</v>
      </c>
      <c r="I6663" s="2">
        <v>1.16556831448508E-5</v>
      </c>
      <c r="J6663">
        <v>7.3046166268780205E-4</v>
      </c>
      <c r="K6663" t="s">
        <v>19001</v>
      </c>
      <c r="L6663">
        <f t="shared" si="104"/>
        <v>-4.5468489759865802</v>
      </c>
      <c r="M6663" t="s">
        <v>22221</v>
      </c>
    </row>
    <row r="6664" spans="1:13" x14ac:dyDescent="0.2">
      <c r="A6664" t="s">
        <v>22250</v>
      </c>
      <c r="B6664" t="s">
        <v>22251</v>
      </c>
      <c r="C6664">
        <v>0</v>
      </c>
      <c r="D6664" t="s">
        <v>22252</v>
      </c>
      <c r="E6664">
        <v>5.6468078403308501</v>
      </c>
      <c r="F6664">
        <v>2.9048533602013502</v>
      </c>
      <c r="G6664">
        <v>0.74276980303073104</v>
      </c>
      <c r="H6664">
        <v>3.9108393318477002</v>
      </c>
      <c r="I6664" s="2">
        <v>9.1975942334772103E-5</v>
      </c>
      <c r="J6664">
        <v>2.5618365804978499E-3</v>
      </c>
      <c r="K6664" t="s">
        <v>19001</v>
      </c>
      <c r="L6664">
        <f t="shared" si="104"/>
        <v>-2.9048533602013502</v>
      </c>
      <c r="M6664" t="s">
        <v>22221</v>
      </c>
    </row>
    <row r="6665" spans="1:13" x14ac:dyDescent="0.2">
      <c r="A6665" t="s">
        <v>22253</v>
      </c>
      <c r="B6665" t="s">
        <v>102</v>
      </c>
      <c r="C6665" t="s">
        <v>556</v>
      </c>
      <c r="D6665" t="s">
        <v>572</v>
      </c>
      <c r="E6665">
        <v>5.3917416016409803</v>
      </c>
      <c r="F6665">
        <v>2.1095019726679398</v>
      </c>
      <c r="G6665">
        <v>0.80373473525894401</v>
      </c>
      <c r="H6665">
        <v>2.62462461820604</v>
      </c>
      <c r="I6665">
        <v>8.6744542861572904E-3</v>
      </c>
      <c r="J6665">
        <v>4.8177172932032303E-2</v>
      </c>
      <c r="K6665" t="s">
        <v>19001</v>
      </c>
      <c r="L6665">
        <f t="shared" si="104"/>
        <v>-2.1095019726679398</v>
      </c>
      <c r="M6665" t="s">
        <v>22221</v>
      </c>
    </row>
    <row r="6666" spans="1:13" x14ac:dyDescent="0.2">
      <c r="A6666" t="s">
        <v>22254</v>
      </c>
      <c r="B6666" t="s">
        <v>22255</v>
      </c>
      <c r="C6666">
        <v>0</v>
      </c>
      <c r="D6666" t="s">
        <v>22256</v>
      </c>
      <c r="E6666">
        <v>5.2154430962997296</v>
      </c>
      <c r="F6666">
        <v>3.43405010899659</v>
      </c>
      <c r="G6666">
        <v>1.15290042045306</v>
      </c>
      <c r="H6666">
        <v>2.9786181426207698</v>
      </c>
      <c r="I6666">
        <v>2.8955138009567399E-3</v>
      </c>
      <c r="J6666">
        <v>2.2940815411625601E-2</v>
      </c>
      <c r="K6666" t="s">
        <v>19001</v>
      </c>
      <c r="L6666">
        <f t="shared" si="104"/>
        <v>-3.43405010899659</v>
      </c>
      <c r="M6666" t="s">
        <v>22221</v>
      </c>
    </row>
    <row r="6667" spans="1:13" x14ac:dyDescent="0.2">
      <c r="A6667" t="s">
        <v>22257</v>
      </c>
      <c r="B6667" t="s">
        <v>22258</v>
      </c>
      <c r="C6667">
        <v>0</v>
      </c>
      <c r="D6667" t="s">
        <v>22259</v>
      </c>
      <c r="E6667">
        <v>4.6488722602708101</v>
      </c>
      <c r="F6667">
        <v>2.05466248654781</v>
      </c>
      <c r="G6667">
        <v>0.71261653694827898</v>
      </c>
      <c r="H6667">
        <v>2.8832652345491798</v>
      </c>
      <c r="I6667">
        <v>3.9357589484633904E-3</v>
      </c>
      <c r="J6667">
        <v>2.8189030091451499E-2</v>
      </c>
      <c r="K6667" t="s">
        <v>19001</v>
      </c>
      <c r="L6667">
        <f t="shared" si="104"/>
        <v>-2.05466248654781</v>
      </c>
      <c r="M6667" t="s">
        <v>22221</v>
      </c>
    </row>
    <row r="6668" spans="1:13" x14ac:dyDescent="0.2">
      <c r="A6668" t="s">
        <v>22260</v>
      </c>
      <c r="B6668" t="s">
        <v>22261</v>
      </c>
      <c r="C6668">
        <v>0</v>
      </c>
      <c r="D6668" t="s">
        <v>22262</v>
      </c>
      <c r="E6668">
        <v>3.03313847012876</v>
      </c>
      <c r="F6668">
        <v>4.9766296139641701</v>
      </c>
      <c r="G6668">
        <v>1.47152462698687</v>
      </c>
      <c r="H6668">
        <v>3.38195469018717</v>
      </c>
      <c r="I6668">
        <v>7.1972014652833002E-4</v>
      </c>
      <c r="J6668">
        <v>9.1305387819697308E-3</v>
      </c>
      <c r="K6668" t="s">
        <v>19001</v>
      </c>
      <c r="L6668">
        <f t="shared" si="104"/>
        <v>-4.9766296139641701</v>
      </c>
      <c r="M6668" t="s">
        <v>22221</v>
      </c>
    </row>
    <row r="6669" spans="1:13" x14ac:dyDescent="0.2">
      <c r="A6669" t="s">
        <v>22263</v>
      </c>
      <c r="B6669" t="s">
        <v>22264</v>
      </c>
      <c r="C6669">
        <v>0</v>
      </c>
      <c r="D6669" t="s">
        <v>22265</v>
      </c>
      <c r="E6669">
        <v>3.0062520369663202</v>
      </c>
      <c r="F6669">
        <v>2.7774676937874299</v>
      </c>
      <c r="G6669">
        <v>0.83610989230176302</v>
      </c>
      <c r="H6669">
        <v>3.32189311400349</v>
      </c>
      <c r="I6669">
        <v>8.9408936694117301E-4</v>
      </c>
      <c r="J6669">
        <v>1.05324399673314E-2</v>
      </c>
      <c r="K6669" t="s">
        <v>19001</v>
      </c>
      <c r="L6669">
        <f t="shared" si="104"/>
        <v>-2.7774676937874299</v>
      </c>
      <c r="M6669" t="s">
        <v>22221</v>
      </c>
    </row>
    <row r="6670" spans="1:13" x14ac:dyDescent="0.2">
      <c r="A6670" t="s">
        <v>22266</v>
      </c>
      <c r="B6670" t="s">
        <v>22267</v>
      </c>
      <c r="C6670">
        <v>0</v>
      </c>
      <c r="D6670" t="s">
        <v>22268</v>
      </c>
      <c r="E6670">
        <v>2.9568662292714598</v>
      </c>
      <c r="F6670">
        <v>4.0451218566311402</v>
      </c>
      <c r="G6670">
        <v>1.0777003563487699</v>
      </c>
      <c r="H6670">
        <v>3.7534754747005499</v>
      </c>
      <c r="I6670">
        <v>1.7439960254390799E-4</v>
      </c>
      <c r="J6670">
        <v>3.9174276313357296E-3</v>
      </c>
      <c r="K6670" t="s">
        <v>19001</v>
      </c>
      <c r="L6670">
        <f t="shared" si="104"/>
        <v>-4.0451218566311402</v>
      </c>
      <c r="M6670" t="s">
        <v>22221</v>
      </c>
    </row>
    <row r="6671" spans="1:13" x14ac:dyDescent="0.2">
      <c r="A6671" t="s">
        <v>22269</v>
      </c>
      <c r="B6671" t="s">
        <v>22270</v>
      </c>
      <c r="C6671">
        <v>0</v>
      </c>
      <c r="D6671" t="s">
        <v>22271</v>
      </c>
      <c r="E6671">
        <v>2.5000992770180099</v>
      </c>
      <c r="F6671">
        <v>2.9805368797970302</v>
      </c>
      <c r="G6671">
        <v>1.05484903551688</v>
      </c>
      <c r="H6671">
        <v>2.8255577617668899</v>
      </c>
      <c r="I6671">
        <v>4.7198377384271703E-3</v>
      </c>
      <c r="J6671">
        <v>3.1836372975116697E-2</v>
      </c>
      <c r="K6671" t="s">
        <v>19001</v>
      </c>
      <c r="L6671">
        <f t="shared" si="104"/>
        <v>-2.9805368797970302</v>
      </c>
      <c r="M6671" t="s">
        <v>22221</v>
      </c>
    </row>
    <row r="6672" spans="1:13" x14ac:dyDescent="0.2">
      <c r="A6672" t="s">
        <v>22272</v>
      </c>
      <c r="B6672" t="s">
        <v>22273</v>
      </c>
      <c r="C6672">
        <v>0</v>
      </c>
      <c r="D6672" t="s">
        <v>22274</v>
      </c>
      <c r="E6672">
        <v>2.0628061073606401</v>
      </c>
      <c r="F6672">
        <v>5.46680892775231</v>
      </c>
      <c r="G6672">
        <v>1.50205582283251</v>
      </c>
      <c r="H6672">
        <v>3.6395511036622001</v>
      </c>
      <c r="I6672">
        <v>2.73113734031806E-4</v>
      </c>
      <c r="J6672">
        <v>5.1603438305173298E-3</v>
      </c>
      <c r="K6672" t="s">
        <v>19001</v>
      </c>
      <c r="L6672">
        <f t="shared" si="104"/>
        <v>-5.46680892775231</v>
      </c>
      <c r="M6672" t="s">
        <v>22221</v>
      </c>
    </row>
    <row r="6673" spans="1:13" x14ac:dyDescent="0.2">
      <c r="A6673" t="s">
        <v>22275</v>
      </c>
      <c r="B6673" t="s">
        <v>22276</v>
      </c>
      <c r="C6673">
        <v>0</v>
      </c>
      <c r="D6673" t="s">
        <v>14319</v>
      </c>
      <c r="E6673">
        <v>1.35054648324316</v>
      </c>
      <c r="F6673">
        <v>4.1126571415037496</v>
      </c>
      <c r="G6673">
        <v>1.39258345399496</v>
      </c>
      <c r="H6673">
        <v>2.9532572211063002</v>
      </c>
      <c r="I6673">
        <v>3.1443983564821199E-3</v>
      </c>
      <c r="J6673">
        <v>2.4149441789305701E-2</v>
      </c>
      <c r="K6673" t="s">
        <v>19001</v>
      </c>
      <c r="L6673">
        <f t="shared" si="104"/>
        <v>-4.1126571415037496</v>
      </c>
      <c r="M6673" t="s">
        <v>22221</v>
      </c>
    </row>
    <row r="6674" spans="1:13" x14ac:dyDescent="0.2">
      <c r="A6674" t="s">
        <v>22277</v>
      </c>
      <c r="B6674" t="s">
        <v>22278</v>
      </c>
      <c r="C6674">
        <v>0</v>
      </c>
      <c r="D6674" t="s">
        <v>22279</v>
      </c>
      <c r="E6674">
        <v>0.71203811403781703</v>
      </c>
      <c r="F6674">
        <v>4.7059747924090898</v>
      </c>
      <c r="G6674">
        <v>1.76479358372463</v>
      </c>
      <c r="H6674">
        <v>2.6665865264973498</v>
      </c>
      <c r="I6674">
        <v>7.6625878828639003E-3</v>
      </c>
      <c r="J6674">
        <v>4.4056365377897297E-2</v>
      </c>
      <c r="K6674" t="s">
        <v>19001</v>
      </c>
      <c r="L6674">
        <f t="shared" si="104"/>
        <v>-4.7059747924090898</v>
      </c>
      <c r="M6674" t="s">
        <v>22221</v>
      </c>
    </row>
    <row r="6675" spans="1:13" x14ac:dyDescent="0.2">
      <c r="A6675" t="s">
        <v>22280</v>
      </c>
      <c r="B6675" t="s">
        <v>22281</v>
      </c>
      <c r="C6675">
        <v>0</v>
      </c>
      <c r="D6675" t="s">
        <v>22282</v>
      </c>
      <c r="E6675">
        <v>75.140374272532995</v>
      </c>
      <c r="F6675">
        <v>1.3812097976333999</v>
      </c>
      <c r="G6675">
        <v>0.47242281375270601</v>
      </c>
      <c r="H6675">
        <v>2.9236729417483298</v>
      </c>
      <c r="I6675">
        <v>3.4592800256873098E-3</v>
      </c>
      <c r="J6675">
        <v>2.5901204206669502E-2</v>
      </c>
      <c r="K6675" t="s">
        <v>19001</v>
      </c>
      <c r="L6675">
        <f t="shared" si="104"/>
        <v>-1.3812097976333999</v>
      </c>
      <c r="M6675" t="s">
        <v>22108</v>
      </c>
    </row>
    <row r="6676" spans="1:13" x14ac:dyDescent="0.2">
      <c r="A6676" t="s">
        <v>22283</v>
      </c>
      <c r="B6676" t="s">
        <v>22284</v>
      </c>
      <c r="C6676" t="s">
        <v>22285</v>
      </c>
      <c r="D6676" t="s">
        <v>22286</v>
      </c>
      <c r="E6676">
        <v>23.559609754776499</v>
      </c>
      <c r="F6676">
        <v>1.93365799546966</v>
      </c>
      <c r="G6676">
        <v>0.55346361851723602</v>
      </c>
      <c r="H6676">
        <v>3.4937400233281002</v>
      </c>
      <c r="I6676">
        <v>4.76304604419988E-4</v>
      </c>
      <c r="J6676">
        <v>7.1966584372087396E-3</v>
      </c>
      <c r="K6676" t="s">
        <v>19001</v>
      </c>
      <c r="L6676">
        <f t="shared" si="104"/>
        <v>-1.93365799546966</v>
      </c>
      <c r="M6676" t="s">
        <v>22108</v>
      </c>
    </row>
    <row r="6677" spans="1:13" x14ac:dyDescent="0.2">
      <c r="A6677" t="s">
        <v>22287</v>
      </c>
      <c r="B6677" t="s">
        <v>22288</v>
      </c>
      <c r="C6677">
        <v>0</v>
      </c>
      <c r="D6677" t="s">
        <v>11036</v>
      </c>
      <c r="E6677">
        <v>21.383873788546001</v>
      </c>
      <c r="F6677">
        <v>2.4321147545809598</v>
      </c>
      <c r="G6677">
        <v>0.69770183448956902</v>
      </c>
      <c r="H6677">
        <v>3.4858941661809801</v>
      </c>
      <c r="I6677">
        <v>4.9049501693663295E-4</v>
      </c>
      <c r="J6677">
        <v>7.3715402185656597E-3</v>
      </c>
      <c r="K6677" t="s">
        <v>19001</v>
      </c>
      <c r="L6677">
        <f t="shared" si="104"/>
        <v>-2.4321147545809598</v>
      </c>
      <c r="M6677" t="s">
        <v>22108</v>
      </c>
    </row>
    <row r="6678" spans="1:13" x14ac:dyDescent="0.2">
      <c r="A6678" t="s">
        <v>22289</v>
      </c>
      <c r="B6678" t="s">
        <v>22290</v>
      </c>
      <c r="C6678" t="s">
        <v>17850</v>
      </c>
      <c r="D6678" t="s">
        <v>22291</v>
      </c>
      <c r="E6678">
        <v>15.9862284711936</v>
      </c>
      <c r="F6678">
        <v>1.91885482581691</v>
      </c>
      <c r="G6678">
        <v>0.47930078881044902</v>
      </c>
      <c r="H6678">
        <v>4.0034460001186503</v>
      </c>
      <c r="I6678" s="2">
        <v>6.2426455308998107E-5</v>
      </c>
      <c r="J6678">
        <v>2.0590873443236402E-3</v>
      </c>
      <c r="K6678" t="s">
        <v>19001</v>
      </c>
      <c r="L6678">
        <f t="shared" si="104"/>
        <v>-1.91885482581691</v>
      </c>
      <c r="M6678" t="s">
        <v>22108</v>
      </c>
    </row>
    <row r="6679" spans="1:13" x14ac:dyDescent="0.2">
      <c r="A6679" t="s">
        <v>22292</v>
      </c>
      <c r="B6679" t="s">
        <v>22293</v>
      </c>
      <c r="C6679">
        <v>0</v>
      </c>
      <c r="D6679" t="s">
        <v>7285</v>
      </c>
      <c r="E6679">
        <v>13.9395862973909</v>
      </c>
      <c r="F6679">
        <v>1.79950204235791</v>
      </c>
      <c r="G6679">
        <v>0.52699443409008795</v>
      </c>
      <c r="H6679">
        <v>3.4146509449666902</v>
      </c>
      <c r="I6679">
        <v>6.3863796391997395E-4</v>
      </c>
      <c r="J6679">
        <v>8.5887212873100392E-3</v>
      </c>
      <c r="K6679" t="s">
        <v>19001</v>
      </c>
      <c r="L6679">
        <f t="shared" si="104"/>
        <v>-1.79950204235791</v>
      </c>
      <c r="M6679" t="s">
        <v>22108</v>
      </c>
    </row>
    <row r="6680" spans="1:13" x14ac:dyDescent="0.2">
      <c r="A6680" t="s">
        <v>22294</v>
      </c>
      <c r="B6680" t="s">
        <v>22295</v>
      </c>
      <c r="C6680" t="s">
        <v>14520</v>
      </c>
      <c r="D6680" t="s">
        <v>22296</v>
      </c>
      <c r="E6680">
        <v>13.2224361620752</v>
      </c>
      <c r="F6680">
        <v>2.38653951921032</v>
      </c>
      <c r="G6680">
        <v>0.55332513216579204</v>
      </c>
      <c r="H6680">
        <v>4.3130871534229298</v>
      </c>
      <c r="I6680" s="2">
        <v>1.60990617866285E-5</v>
      </c>
      <c r="J6680">
        <v>8.7732887145044298E-4</v>
      </c>
      <c r="K6680" t="s">
        <v>19001</v>
      </c>
      <c r="L6680">
        <f t="shared" si="104"/>
        <v>-2.38653951921032</v>
      </c>
      <c r="M6680" t="s">
        <v>22108</v>
      </c>
    </row>
    <row r="6681" spans="1:13" x14ac:dyDescent="0.2">
      <c r="A6681" t="s">
        <v>22297</v>
      </c>
      <c r="B6681" t="s">
        <v>22298</v>
      </c>
      <c r="C6681">
        <v>0</v>
      </c>
      <c r="D6681" t="s">
        <v>22299</v>
      </c>
      <c r="E6681">
        <v>12.679139234959599</v>
      </c>
      <c r="F6681">
        <v>2.2264500627262498</v>
      </c>
      <c r="G6681">
        <v>0.69352451951028704</v>
      </c>
      <c r="H6681">
        <v>3.2103408028001601</v>
      </c>
      <c r="I6681">
        <v>1.3257768312926099E-3</v>
      </c>
      <c r="J6681">
        <v>1.34930815764578E-2</v>
      </c>
      <c r="K6681" t="s">
        <v>19001</v>
      </c>
      <c r="L6681">
        <f t="shared" si="104"/>
        <v>-2.2264500627262498</v>
      </c>
      <c r="M6681" t="s">
        <v>22108</v>
      </c>
    </row>
    <row r="6682" spans="1:13" x14ac:dyDescent="0.2">
      <c r="A6682" t="s">
        <v>22300</v>
      </c>
      <c r="B6682" t="s">
        <v>22301</v>
      </c>
      <c r="C6682" t="s">
        <v>14520</v>
      </c>
      <c r="D6682" t="s">
        <v>22296</v>
      </c>
      <c r="E6682">
        <v>12.3617290422068</v>
      </c>
      <c r="F6682">
        <v>1.93822548410743</v>
      </c>
      <c r="G6682">
        <v>0.61112853818273405</v>
      </c>
      <c r="H6682">
        <v>3.1715512580560898</v>
      </c>
      <c r="I6682">
        <v>1.5162710658447199E-3</v>
      </c>
      <c r="J6682">
        <v>1.46869718232594E-2</v>
      </c>
      <c r="K6682" t="s">
        <v>19001</v>
      </c>
      <c r="L6682">
        <f t="shared" si="104"/>
        <v>-1.93822548410743</v>
      </c>
      <c r="M6682" t="s">
        <v>22108</v>
      </c>
    </row>
    <row r="6683" spans="1:13" x14ac:dyDescent="0.2">
      <c r="A6683" t="s">
        <v>22302</v>
      </c>
      <c r="B6683" t="s">
        <v>22303</v>
      </c>
      <c r="C6683" t="s">
        <v>17850</v>
      </c>
      <c r="D6683" t="s">
        <v>17851</v>
      </c>
      <c r="E6683">
        <v>11.3551919554139</v>
      </c>
      <c r="F6683">
        <v>1.4451337588552899</v>
      </c>
      <c r="G6683">
        <v>0.52070813350884404</v>
      </c>
      <c r="H6683">
        <v>2.7753239595416099</v>
      </c>
      <c r="I6683">
        <v>5.5146745365669001E-3</v>
      </c>
      <c r="J6683">
        <v>3.5419289742537101E-2</v>
      </c>
      <c r="K6683" t="s">
        <v>19001</v>
      </c>
      <c r="L6683">
        <f t="shared" si="104"/>
        <v>-1.4451337588552899</v>
      </c>
      <c r="M6683" t="s">
        <v>22108</v>
      </c>
    </row>
    <row r="6684" spans="1:13" x14ac:dyDescent="0.2">
      <c r="A6684" t="s">
        <v>22304</v>
      </c>
      <c r="B6684" t="s">
        <v>22305</v>
      </c>
      <c r="C6684" t="s">
        <v>22306</v>
      </c>
      <c r="D6684" t="s">
        <v>22307</v>
      </c>
      <c r="E6684">
        <v>4.0402796396537797</v>
      </c>
      <c r="F6684">
        <v>2.1419911205100899</v>
      </c>
      <c r="G6684">
        <v>0.74902174169152602</v>
      </c>
      <c r="H6684">
        <v>2.85971821815586</v>
      </c>
      <c r="I6684">
        <v>4.2401758222754297E-3</v>
      </c>
      <c r="J6684">
        <v>2.97572025511759E-2</v>
      </c>
      <c r="K6684" t="s">
        <v>19001</v>
      </c>
      <c r="L6684">
        <f t="shared" si="104"/>
        <v>-2.1419911205100899</v>
      </c>
      <c r="M6684" t="s">
        <v>22151</v>
      </c>
    </row>
    <row r="6685" spans="1:13" x14ac:dyDescent="0.2">
      <c r="A6685" t="s">
        <v>22308</v>
      </c>
      <c r="B6685" t="s">
        <v>22309</v>
      </c>
      <c r="C6685" t="s">
        <v>22310</v>
      </c>
      <c r="D6685" t="s">
        <v>22311</v>
      </c>
      <c r="E6685">
        <v>3.5989733853610901</v>
      </c>
      <c r="F6685">
        <v>2.4822742737931298</v>
      </c>
      <c r="G6685">
        <v>0.81106312554680604</v>
      </c>
      <c r="H6685">
        <v>3.0605192069601501</v>
      </c>
      <c r="I6685">
        <v>2.2095358831987202E-3</v>
      </c>
      <c r="J6685">
        <v>1.9027572331829602E-2</v>
      </c>
      <c r="K6685" t="s">
        <v>19001</v>
      </c>
      <c r="L6685">
        <f t="shared" si="104"/>
        <v>-2.4822742737931298</v>
      </c>
      <c r="M6685" t="s">
        <v>22151</v>
      </c>
    </row>
    <row r="6686" spans="1:13" x14ac:dyDescent="0.2">
      <c r="A6686" t="s">
        <v>22312</v>
      </c>
      <c r="B6686" t="s">
        <v>22313</v>
      </c>
      <c r="C6686" t="s">
        <v>22314</v>
      </c>
      <c r="D6686" t="s">
        <v>22315</v>
      </c>
      <c r="E6686">
        <v>2.6416235862568902</v>
      </c>
      <c r="F6686">
        <v>2.3760412396117299</v>
      </c>
      <c r="G6686">
        <v>0.87417915162727</v>
      </c>
      <c r="H6686">
        <v>2.7180255159240199</v>
      </c>
      <c r="I6686">
        <v>6.5672773412229699E-3</v>
      </c>
      <c r="J6686">
        <v>3.9743480640436299E-2</v>
      </c>
      <c r="K6686" t="s">
        <v>19001</v>
      </c>
      <c r="L6686">
        <f t="shared" si="104"/>
        <v>-2.3760412396117299</v>
      </c>
      <c r="M6686" t="s">
        <v>22151</v>
      </c>
    </row>
    <row r="6687" spans="1:13" x14ac:dyDescent="0.2">
      <c r="A6687" t="s">
        <v>22316</v>
      </c>
      <c r="B6687" t="s">
        <v>22317</v>
      </c>
      <c r="C6687" t="s">
        <v>22318</v>
      </c>
      <c r="D6687" t="s">
        <v>22319</v>
      </c>
      <c r="E6687">
        <v>15.153090169834901</v>
      </c>
      <c r="F6687">
        <v>2.4954346648977399</v>
      </c>
      <c r="G6687">
        <v>0.64579269143634999</v>
      </c>
      <c r="H6687">
        <v>3.8641420040655499</v>
      </c>
      <c r="I6687">
        <v>1.11480356706489E-4</v>
      </c>
      <c r="J6687">
        <v>2.91103081449819E-3</v>
      </c>
      <c r="K6687" t="s">
        <v>19001</v>
      </c>
      <c r="L6687">
        <f t="shared" si="104"/>
        <v>-2.4954346648977399</v>
      </c>
      <c r="M6687" t="s">
        <v>22151</v>
      </c>
    </row>
    <row r="6688" spans="1:13" x14ac:dyDescent="0.2">
      <c r="A6688" t="s">
        <v>22320</v>
      </c>
      <c r="B6688" t="s">
        <v>22321</v>
      </c>
      <c r="C6688" t="s">
        <v>22322</v>
      </c>
      <c r="D6688" t="s">
        <v>22323</v>
      </c>
      <c r="E6688">
        <v>7.9959084888374496</v>
      </c>
      <c r="F6688">
        <v>2.3587337504716301</v>
      </c>
      <c r="G6688">
        <v>0.61623434368628205</v>
      </c>
      <c r="H6688">
        <v>3.82765708311842</v>
      </c>
      <c r="I6688">
        <v>1.29368821246973E-4</v>
      </c>
      <c r="J6688">
        <v>3.19464656137966E-3</v>
      </c>
      <c r="K6688" t="s">
        <v>19001</v>
      </c>
      <c r="L6688">
        <f t="shared" si="104"/>
        <v>-2.3587337504716301</v>
      </c>
      <c r="M6688" t="s">
        <v>22151</v>
      </c>
    </row>
    <row r="6689" spans="1:13" x14ac:dyDescent="0.2">
      <c r="A6689" t="s">
        <v>22324</v>
      </c>
      <c r="B6689" t="s">
        <v>22325</v>
      </c>
      <c r="C6689" t="s">
        <v>22326</v>
      </c>
      <c r="D6689" t="s">
        <v>22327</v>
      </c>
      <c r="E6689">
        <v>50.289623695303597</v>
      </c>
      <c r="F6689">
        <v>-1.5166488694325899</v>
      </c>
      <c r="G6689">
        <v>0.38192195696520698</v>
      </c>
      <c r="H6689">
        <v>-3.9710962980082298</v>
      </c>
      <c r="I6689" s="2">
        <v>7.1542651590138603E-5</v>
      </c>
      <c r="J6689">
        <v>2.2195930570069202E-3</v>
      </c>
      <c r="K6689" t="s">
        <v>408</v>
      </c>
      <c r="L6689">
        <f t="shared" si="104"/>
        <v>1.5166488694325899</v>
      </c>
      <c r="M6689" t="s">
        <v>22166</v>
      </c>
    </row>
    <row r="6690" spans="1:13" x14ac:dyDescent="0.2">
      <c r="A6690" t="s">
        <v>22328</v>
      </c>
      <c r="B6690" t="s">
        <v>22329</v>
      </c>
      <c r="C6690" t="s">
        <v>3927</v>
      </c>
      <c r="D6690" t="s">
        <v>22330</v>
      </c>
      <c r="E6690">
        <v>16.495211525141499</v>
      </c>
      <c r="F6690">
        <v>1.98775395971886</v>
      </c>
      <c r="G6690">
        <v>0.57604853209593398</v>
      </c>
      <c r="H6690">
        <v>3.4506709920542402</v>
      </c>
      <c r="I6690">
        <v>5.5919480825086603E-4</v>
      </c>
      <c r="J6690">
        <v>7.8587633132175608E-3</v>
      </c>
      <c r="K6690" t="s">
        <v>19001</v>
      </c>
      <c r="L6690">
        <f t="shared" si="104"/>
        <v>-1.98775395971886</v>
      </c>
      <c r="M6690" t="s">
        <v>22166</v>
      </c>
    </row>
    <row r="6691" spans="1:13" x14ac:dyDescent="0.2">
      <c r="A6691" t="s">
        <v>22331</v>
      </c>
      <c r="B6691" t="s">
        <v>22332</v>
      </c>
      <c r="C6691" t="s">
        <v>15225</v>
      </c>
      <c r="D6691" t="s">
        <v>22333</v>
      </c>
      <c r="E6691">
        <v>15.460649798560899</v>
      </c>
      <c r="F6691">
        <v>3.0906880700069901</v>
      </c>
      <c r="G6691">
        <v>0.71014899463952696</v>
      </c>
      <c r="H6691">
        <v>4.3521684792017901</v>
      </c>
      <c r="I6691" s="2">
        <v>1.34797609728687E-5</v>
      </c>
      <c r="J6691">
        <v>7.8951085997166397E-4</v>
      </c>
      <c r="K6691" t="s">
        <v>19001</v>
      </c>
      <c r="L6691">
        <f t="shared" si="104"/>
        <v>-3.0906880700069901</v>
      </c>
      <c r="M6691" t="s">
        <v>22166</v>
      </c>
    </row>
    <row r="6692" spans="1:13" x14ac:dyDescent="0.2">
      <c r="A6692" t="s">
        <v>22334</v>
      </c>
      <c r="B6692" t="s">
        <v>101</v>
      </c>
      <c r="C6692" t="s">
        <v>424</v>
      </c>
      <c r="D6692" t="s">
        <v>571</v>
      </c>
      <c r="E6692">
        <v>15.2600844323124</v>
      </c>
      <c r="F6692">
        <v>-1.8116424112853899</v>
      </c>
      <c r="G6692">
        <v>0.49243487689257898</v>
      </c>
      <c r="H6692">
        <v>-3.6789482148734698</v>
      </c>
      <c r="I6692">
        <v>2.3419781142820201E-4</v>
      </c>
      <c r="J6692">
        <v>4.67987804953327E-3</v>
      </c>
      <c r="K6692" t="s">
        <v>408</v>
      </c>
      <c r="L6692">
        <f t="shared" si="104"/>
        <v>1.8116424112853899</v>
      </c>
      <c r="M6692" t="s">
        <v>22166</v>
      </c>
    </row>
    <row r="6693" spans="1:13" x14ac:dyDescent="0.2">
      <c r="A6693" t="s">
        <v>22335</v>
      </c>
      <c r="B6693" t="s">
        <v>22336</v>
      </c>
      <c r="C6693" t="s">
        <v>16992</v>
      </c>
      <c r="D6693" t="s">
        <v>22337</v>
      </c>
      <c r="E6693">
        <v>14.627972182434799</v>
      </c>
      <c r="F6693">
        <v>1.7158839485620201</v>
      </c>
      <c r="G6693">
        <v>0.53077260328769404</v>
      </c>
      <c r="H6693">
        <v>3.2328042893200402</v>
      </c>
      <c r="I6693">
        <v>1.2258150990645E-3</v>
      </c>
      <c r="J6693">
        <v>1.27322005879208E-2</v>
      </c>
      <c r="K6693" t="s">
        <v>19001</v>
      </c>
      <c r="L6693">
        <f t="shared" si="104"/>
        <v>-1.7158839485620201</v>
      </c>
      <c r="M6693" t="s">
        <v>22166</v>
      </c>
    </row>
    <row r="6694" spans="1:13" x14ac:dyDescent="0.2">
      <c r="A6694" t="s">
        <v>22338</v>
      </c>
      <c r="B6694" t="s">
        <v>22339</v>
      </c>
      <c r="C6694" t="s">
        <v>15225</v>
      </c>
      <c r="D6694" t="s">
        <v>22333</v>
      </c>
      <c r="E6694">
        <v>11.0852435165797</v>
      </c>
      <c r="F6694">
        <v>3.8654382247113199</v>
      </c>
      <c r="G6694">
        <v>0.87289459912322398</v>
      </c>
      <c r="H6694">
        <v>4.4282989361991101</v>
      </c>
      <c r="I6694" s="2">
        <v>9.4979201831028503E-6</v>
      </c>
      <c r="J6694">
        <v>6.5410401964291801E-4</v>
      </c>
      <c r="K6694" t="s">
        <v>19001</v>
      </c>
      <c r="L6694">
        <f t="shared" si="104"/>
        <v>-3.8654382247113199</v>
      </c>
      <c r="M6694" t="s">
        <v>22166</v>
      </c>
    </row>
    <row r="6695" spans="1:13" x14ac:dyDescent="0.2">
      <c r="A6695" t="s">
        <v>22340</v>
      </c>
      <c r="B6695" t="s">
        <v>22341</v>
      </c>
      <c r="C6695" t="s">
        <v>10547</v>
      </c>
      <c r="D6695" t="s">
        <v>22342</v>
      </c>
      <c r="E6695">
        <v>10.988598825077</v>
      </c>
      <c r="F6695">
        <v>-2.0529828300398099</v>
      </c>
      <c r="G6695">
        <v>0.576367505138764</v>
      </c>
      <c r="H6695">
        <v>-3.5619336824783998</v>
      </c>
      <c r="I6695">
        <v>3.6813338549823802E-4</v>
      </c>
      <c r="J6695">
        <v>6.1686949917579099E-3</v>
      </c>
      <c r="K6695" t="s">
        <v>408</v>
      </c>
      <c r="L6695">
        <f t="shared" si="104"/>
        <v>2.0529828300398099</v>
      </c>
      <c r="M6695" t="s">
        <v>22166</v>
      </c>
    </row>
    <row r="6696" spans="1:13" x14ac:dyDescent="0.2">
      <c r="A6696" t="s">
        <v>22343</v>
      </c>
      <c r="B6696" t="s">
        <v>22344</v>
      </c>
      <c r="C6696" t="s">
        <v>3927</v>
      </c>
      <c r="D6696" t="s">
        <v>13474</v>
      </c>
      <c r="E6696">
        <v>10.588078927136101</v>
      </c>
      <c r="F6696">
        <v>1.82676973446138</v>
      </c>
      <c r="G6696">
        <v>0.52935820225881403</v>
      </c>
      <c r="H6696">
        <v>3.4509141950883402</v>
      </c>
      <c r="I6696">
        <v>5.5869116115457801E-4</v>
      </c>
      <c r="J6696">
        <v>7.8587633132175608E-3</v>
      </c>
      <c r="K6696" t="s">
        <v>19001</v>
      </c>
      <c r="L6696">
        <f t="shared" si="104"/>
        <v>-1.82676973446138</v>
      </c>
      <c r="M6696" t="s">
        <v>22166</v>
      </c>
    </row>
    <row r="6697" spans="1:13" x14ac:dyDescent="0.2">
      <c r="A6697" t="s">
        <v>22345</v>
      </c>
      <c r="B6697" t="s">
        <v>22346</v>
      </c>
      <c r="C6697" t="s">
        <v>3927</v>
      </c>
      <c r="D6697" t="s">
        <v>13474</v>
      </c>
      <c r="E6697">
        <v>10.5395273111171</v>
      </c>
      <c r="F6697">
        <v>1.74416752170898</v>
      </c>
      <c r="G6697">
        <v>0.548382316282782</v>
      </c>
      <c r="H6697">
        <v>3.180568501063</v>
      </c>
      <c r="I6697">
        <v>1.4698638403851799E-3</v>
      </c>
      <c r="J6697">
        <v>1.4460968112549299E-2</v>
      </c>
      <c r="K6697" t="s">
        <v>19001</v>
      </c>
      <c r="L6697">
        <f t="shared" si="104"/>
        <v>-1.74416752170898</v>
      </c>
      <c r="M6697" t="s">
        <v>22166</v>
      </c>
    </row>
    <row r="6698" spans="1:13" x14ac:dyDescent="0.2">
      <c r="A6698" t="s">
        <v>22347</v>
      </c>
      <c r="B6698" t="s">
        <v>22348</v>
      </c>
      <c r="C6698" t="s">
        <v>3927</v>
      </c>
      <c r="D6698" t="s">
        <v>22349</v>
      </c>
      <c r="E6698">
        <v>9.1542041471878992</v>
      </c>
      <c r="F6698">
        <v>1.5631801710464299</v>
      </c>
      <c r="G6698">
        <v>0.54644401651492902</v>
      </c>
      <c r="H6698">
        <v>2.8606410241546198</v>
      </c>
      <c r="I6698">
        <v>4.2278547104895904E-3</v>
      </c>
      <c r="J6698">
        <v>2.9727607236600301E-2</v>
      </c>
      <c r="K6698" t="s">
        <v>19001</v>
      </c>
      <c r="L6698">
        <f t="shared" si="104"/>
        <v>-1.5631801710464299</v>
      </c>
      <c r="M6698" t="s">
        <v>22166</v>
      </c>
    </row>
    <row r="6699" spans="1:13" x14ac:dyDescent="0.2">
      <c r="A6699" t="s">
        <v>22350</v>
      </c>
      <c r="B6699" t="s">
        <v>22351</v>
      </c>
      <c r="C6699">
        <v>0</v>
      </c>
      <c r="D6699" t="s">
        <v>22352</v>
      </c>
      <c r="E6699">
        <v>6.8107306388562003</v>
      </c>
      <c r="F6699">
        <v>2.0174175009806299</v>
      </c>
      <c r="G6699">
        <v>0.67708001998469503</v>
      </c>
      <c r="H6699">
        <v>2.9795850437681399</v>
      </c>
      <c r="I6699">
        <v>2.8863909526746002E-3</v>
      </c>
      <c r="J6699">
        <v>2.29399822423615E-2</v>
      </c>
      <c r="K6699" t="s">
        <v>19001</v>
      </c>
      <c r="L6699">
        <f t="shared" si="104"/>
        <v>-2.0174175009806299</v>
      </c>
      <c r="M6699" t="s">
        <v>22166</v>
      </c>
    </row>
    <row r="6700" spans="1:13" x14ac:dyDescent="0.2">
      <c r="A6700" t="s">
        <v>22353</v>
      </c>
      <c r="B6700" t="s">
        <v>22354</v>
      </c>
      <c r="C6700" t="s">
        <v>2599</v>
      </c>
      <c r="D6700" t="s">
        <v>22355</v>
      </c>
      <c r="E6700">
        <v>6.5689330454558599</v>
      </c>
      <c r="F6700">
        <v>3.0587176781571999</v>
      </c>
      <c r="G6700">
        <v>0.78808470934897901</v>
      </c>
      <c r="H6700">
        <v>3.88120419273702</v>
      </c>
      <c r="I6700">
        <v>1.03940523423701E-4</v>
      </c>
      <c r="J6700">
        <v>2.7837404286168198E-3</v>
      </c>
      <c r="K6700" t="s">
        <v>19001</v>
      </c>
      <c r="L6700">
        <f t="shared" si="104"/>
        <v>-3.0587176781571999</v>
      </c>
      <c r="M6700" t="s">
        <v>22166</v>
      </c>
    </row>
    <row r="6701" spans="1:13" x14ac:dyDescent="0.2">
      <c r="A6701" t="s">
        <v>22356</v>
      </c>
      <c r="B6701" t="s">
        <v>22357</v>
      </c>
      <c r="C6701">
        <v>0</v>
      </c>
      <c r="D6701" t="s">
        <v>22358</v>
      </c>
      <c r="E6701">
        <v>5.8601419671091701</v>
      </c>
      <c r="F6701">
        <v>2.5884669578578499</v>
      </c>
      <c r="G6701">
        <v>0.84590370322157205</v>
      </c>
      <c r="H6701">
        <v>3.0600019222044299</v>
      </c>
      <c r="I6701">
        <v>2.2133557092554302E-3</v>
      </c>
      <c r="J6701">
        <v>1.9027572331829602E-2</v>
      </c>
      <c r="K6701" t="s">
        <v>19001</v>
      </c>
      <c r="L6701">
        <f t="shared" si="104"/>
        <v>-2.5884669578578499</v>
      </c>
      <c r="M6701" t="s">
        <v>22166</v>
      </c>
    </row>
    <row r="6702" spans="1:13" x14ac:dyDescent="0.2">
      <c r="A6702" t="s">
        <v>22359</v>
      </c>
      <c r="B6702" t="s">
        <v>22360</v>
      </c>
      <c r="C6702" t="s">
        <v>2599</v>
      </c>
      <c r="D6702" t="s">
        <v>22361</v>
      </c>
      <c r="E6702">
        <v>5.1570780768041802</v>
      </c>
      <c r="F6702">
        <v>2.98457488429304</v>
      </c>
      <c r="G6702">
        <v>0.90688437880928097</v>
      </c>
      <c r="H6702">
        <v>3.2910202822235401</v>
      </c>
      <c r="I6702">
        <v>9.9824715660998807E-4</v>
      </c>
      <c r="J6702">
        <v>1.11119270523531E-2</v>
      </c>
      <c r="K6702" t="s">
        <v>19001</v>
      </c>
      <c r="L6702">
        <f t="shared" si="104"/>
        <v>-2.98457488429304</v>
      </c>
      <c r="M6702" t="s">
        <v>22166</v>
      </c>
    </row>
    <row r="6703" spans="1:13" x14ac:dyDescent="0.2">
      <c r="A6703" t="s">
        <v>22362</v>
      </c>
      <c r="B6703" t="s">
        <v>22363</v>
      </c>
      <c r="C6703" t="s">
        <v>15225</v>
      </c>
      <c r="D6703" t="s">
        <v>22364</v>
      </c>
      <c r="E6703">
        <v>5.0446265594043496</v>
      </c>
      <c r="F6703">
        <v>2.6713883044318698</v>
      </c>
      <c r="G6703">
        <v>0.77913159406917998</v>
      </c>
      <c r="H6703">
        <v>3.42867408377059</v>
      </c>
      <c r="I6703">
        <v>6.06537412252286E-4</v>
      </c>
      <c r="J6703">
        <v>8.2634129621414702E-3</v>
      </c>
      <c r="K6703" t="s">
        <v>19001</v>
      </c>
      <c r="L6703">
        <f t="shared" si="104"/>
        <v>-2.6713883044318698</v>
      </c>
      <c r="M6703" t="s">
        <v>22166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2D4E-DBF1-BE4A-AF8E-31243ED7EFA3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1</v>
      </c>
      <c r="B1" t="s">
        <v>1026</v>
      </c>
      <c r="C1" t="s">
        <v>22366</v>
      </c>
    </row>
    <row r="2" spans="1:3" x14ac:dyDescent="0.2">
      <c r="A2" t="s">
        <v>407</v>
      </c>
      <c r="B2" t="s">
        <v>22108</v>
      </c>
      <c r="C2">
        <f>22/881*100</f>
        <v>2.4971623155505105</v>
      </c>
    </row>
    <row r="3" spans="1:3" x14ac:dyDescent="0.2">
      <c r="A3" t="s">
        <v>407</v>
      </c>
      <c r="B3" t="s">
        <v>22367</v>
      </c>
      <c r="C3">
        <f>9/881*100</f>
        <v>1.0215664018161181</v>
      </c>
    </row>
    <row r="4" spans="1:3" x14ac:dyDescent="0.2">
      <c r="A4" t="s">
        <v>407</v>
      </c>
      <c r="B4" t="s">
        <v>22368</v>
      </c>
      <c r="C4">
        <f>29/881*100</f>
        <v>3.2917139614074915</v>
      </c>
    </row>
    <row r="5" spans="1:3" x14ac:dyDescent="0.2">
      <c r="A5" t="s">
        <v>407</v>
      </c>
      <c r="B5" t="s">
        <v>22369</v>
      </c>
      <c r="C5">
        <f>19/881*100</f>
        <v>2.1566401816118046</v>
      </c>
    </row>
    <row r="6" spans="1:3" x14ac:dyDescent="0.2">
      <c r="A6" t="s">
        <v>407</v>
      </c>
      <c r="B6" t="s">
        <v>22370</v>
      </c>
      <c r="C6">
        <f>703/881*100</f>
        <v>79.795686719636777</v>
      </c>
    </row>
    <row r="7" spans="1:3" x14ac:dyDescent="0.2">
      <c r="A7" t="s">
        <v>407</v>
      </c>
      <c r="B7" t="s">
        <v>21723</v>
      </c>
      <c r="C7">
        <f>99/881*100</f>
        <v>11.237230419977298</v>
      </c>
    </row>
    <row r="8" spans="1:3" x14ac:dyDescent="0.2">
      <c r="A8" t="s">
        <v>408</v>
      </c>
      <c r="B8" t="s">
        <v>22108</v>
      </c>
      <c r="C8">
        <v>0</v>
      </c>
    </row>
    <row r="9" spans="1:3" x14ac:dyDescent="0.2">
      <c r="A9" t="s">
        <v>408</v>
      </c>
      <c r="B9" t="s">
        <v>22367</v>
      </c>
      <c r="C9">
        <v>0</v>
      </c>
    </row>
    <row r="10" spans="1:3" x14ac:dyDescent="0.2">
      <c r="A10" t="s">
        <v>408</v>
      </c>
      <c r="B10" t="s">
        <v>22368</v>
      </c>
      <c r="C10">
        <f>4/272*100</f>
        <v>1.4705882352941175</v>
      </c>
    </row>
    <row r="11" spans="1:3" x14ac:dyDescent="0.2">
      <c r="A11" t="s">
        <v>408</v>
      </c>
      <c r="B11" t="s">
        <v>22369</v>
      </c>
      <c r="C11">
        <f>3/272*100</f>
        <v>1.1029411764705883</v>
      </c>
    </row>
    <row r="12" spans="1:3" x14ac:dyDescent="0.2">
      <c r="A12" t="s">
        <v>408</v>
      </c>
      <c r="B12" t="s">
        <v>22370</v>
      </c>
      <c r="C12">
        <f>237/272*100</f>
        <v>87.132352941176478</v>
      </c>
    </row>
    <row r="13" spans="1:3" x14ac:dyDescent="0.2">
      <c r="A13" t="s">
        <v>408</v>
      </c>
      <c r="B13" t="s">
        <v>21723</v>
      </c>
      <c r="C13">
        <f>28/272*100</f>
        <v>10.294117647058822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2E13-E2D1-5747-AF18-CF40E0ABB753}">
  <dimension ref="A1:L6677"/>
  <sheetViews>
    <sheetView workbookViewId="0">
      <selection activeCell="N9" sqref="N9"/>
    </sheetView>
  </sheetViews>
  <sheetFormatPr baseColWidth="10" defaultRowHeight="16" x14ac:dyDescent="0.2"/>
  <sheetData>
    <row r="1" spans="1:12" x14ac:dyDescent="0.2">
      <c r="A1" t="s">
        <v>0</v>
      </c>
      <c r="B1" s="1" t="s">
        <v>1019</v>
      </c>
      <c r="C1" s="1" t="s">
        <v>410</v>
      </c>
      <c r="D1" s="1" t="s">
        <v>411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22365</v>
      </c>
      <c r="L1" t="s">
        <v>1026</v>
      </c>
    </row>
    <row r="2" spans="1:12" x14ac:dyDescent="0.2">
      <c r="A2" t="s">
        <v>18916</v>
      </c>
      <c r="B2" t="s">
        <v>18917</v>
      </c>
      <c r="C2" t="s">
        <v>18918</v>
      </c>
      <c r="D2" t="s">
        <v>18919</v>
      </c>
      <c r="E2">
        <v>4088.3584447513999</v>
      </c>
      <c r="F2">
        <v>-0.122510331030736</v>
      </c>
      <c r="G2">
        <v>0.44045519713711601</v>
      </c>
      <c r="H2">
        <v>-0.27814481887608999</v>
      </c>
      <c r="I2">
        <v>0.78090119211195397</v>
      </c>
      <c r="J2">
        <v>0.93982320809447095</v>
      </c>
      <c r="K2" t="s">
        <v>1031</v>
      </c>
      <c r="L2" t="s">
        <v>1032</v>
      </c>
    </row>
    <row r="3" spans="1:12" x14ac:dyDescent="0.2">
      <c r="A3" t="s">
        <v>18925</v>
      </c>
      <c r="B3" t="s">
        <v>18926</v>
      </c>
      <c r="C3" t="s">
        <v>18927</v>
      </c>
      <c r="D3" t="s">
        <v>18928</v>
      </c>
      <c r="E3">
        <v>3830.5784182912398</v>
      </c>
      <c r="F3">
        <v>2.8847855780711099E-2</v>
      </c>
      <c r="G3">
        <v>0.44596726264763797</v>
      </c>
      <c r="H3">
        <v>6.4686039081536695E-2</v>
      </c>
      <c r="I3">
        <v>0.94842397874004902</v>
      </c>
      <c r="J3">
        <v>0.98987767993143405</v>
      </c>
      <c r="K3" t="s">
        <v>1031</v>
      </c>
      <c r="L3" t="s">
        <v>1032</v>
      </c>
    </row>
    <row r="4" spans="1:12" x14ac:dyDescent="0.2">
      <c r="A4" t="s">
        <v>3624</v>
      </c>
      <c r="B4" t="s">
        <v>3625</v>
      </c>
      <c r="C4" t="s">
        <v>3626</v>
      </c>
      <c r="D4" t="s">
        <v>3627</v>
      </c>
      <c r="E4">
        <v>3046.6380595474302</v>
      </c>
      <c r="F4">
        <v>-2.19381029858556E-2</v>
      </c>
      <c r="G4">
        <v>0.441330561245874</v>
      </c>
      <c r="H4">
        <v>-4.9709004796596103E-2</v>
      </c>
      <c r="I4">
        <v>0.96035428054261995</v>
      </c>
      <c r="J4">
        <v>0.99428165717957095</v>
      </c>
      <c r="K4" t="s">
        <v>1031</v>
      </c>
      <c r="L4" t="s">
        <v>1032</v>
      </c>
    </row>
    <row r="5" spans="1:12" x14ac:dyDescent="0.2">
      <c r="A5" t="s">
        <v>3620</v>
      </c>
      <c r="B5" t="s">
        <v>3621</v>
      </c>
      <c r="C5" t="s">
        <v>3622</v>
      </c>
      <c r="D5" t="s">
        <v>3623</v>
      </c>
      <c r="E5">
        <v>3001.0101703309701</v>
      </c>
      <c r="F5">
        <v>0.16281296103309301</v>
      </c>
      <c r="G5">
        <v>0.41043204052853099</v>
      </c>
      <c r="H5">
        <v>0.39668677139199898</v>
      </c>
      <c r="I5">
        <v>0.69159845642519702</v>
      </c>
      <c r="J5">
        <v>0.91034435718165396</v>
      </c>
      <c r="K5" t="s">
        <v>1031</v>
      </c>
      <c r="L5" t="s">
        <v>1032</v>
      </c>
    </row>
    <row r="6" spans="1:12" x14ac:dyDescent="0.2">
      <c r="A6" t="s">
        <v>18929</v>
      </c>
      <c r="B6" t="s">
        <v>18930</v>
      </c>
      <c r="C6" t="s">
        <v>3533</v>
      </c>
      <c r="D6" t="s">
        <v>3694</v>
      </c>
      <c r="E6">
        <v>2842.2493205088999</v>
      </c>
      <c r="F6">
        <v>-0.30000604245819401</v>
      </c>
      <c r="G6">
        <v>0.393664352704096</v>
      </c>
      <c r="H6">
        <v>-0.76208587441926301</v>
      </c>
      <c r="I6">
        <v>0.44600875291483399</v>
      </c>
      <c r="J6">
        <v>0.79349523572575897</v>
      </c>
      <c r="K6" t="s">
        <v>1031</v>
      </c>
      <c r="L6" t="s">
        <v>1032</v>
      </c>
    </row>
    <row r="7" spans="1:12" x14ac:dyDescent="0.2">
      <c r="A7" t="s">
        <v>18940</v>
      </c>
      <c r="B7" t="s">
        <v>18941</v>
      </c>
      <c r="C7" t="s">
        <v>18942</v>
      </c>
      <c r="D7" t="s">
        <v>18943</v>
      </c>
      <c r="E7">
        <v>2735.2884171713899</v>
      </c>
      <c r="F7">
        <v>1.0297777610210499E-2</v>
      </c>
      <c r="G7">
        <v>0.37994252813316498</v>
      </c>
      <c r="H7">
        <v>2.7103513946723098E-2</v>
      </c>
      <c r="I7">
        <v>0.97837717206739805</v>
      </c>
      <c r="J7">
        <v>0.99785770984763</v>
      </c>
      <c r="K7" t="s">
        <v>1031</v>
      </c>
      <c r="L7" t="s">
        <v>1032</v>
      </c>
    </row>
    <row r="8" spans="1:12" x14ac:dyDescent="0.2">
      <c r="A8" t="s">
        <v>18936</v>
      </c>
      <c r="B8" t="s">
        <v>18937</v>
      </c>
      <c r="C8" t="s">
        <v>18938</v>
      </c>
      <c r="D8" t="s">
        <v>18939</v>
      </c>
      <c r="E8">
        <v>2686.6230124202398</v>
      </c>
      <c r="F8">
        <v>-4.0915875504778002E-2</v>
      </c>
      <c r="G8">
        <v>0.41135927264837202</v>
      </c>
      <c r="H8">
        <v>-9.9465061870022894E-2</v>
      </c>
      <c r="I8">
        <v>0.92076902689190998</v>
      </c>
      <c r="J8">
        <v>0.98316120421918096</v>
      </c>
      <c r="K8" t="s">
        <v>1031</v>
      </c>
      <c r="L8" t="s">
        <v>1032</v>
      </c>
    </row>
    <row r="9" spans="1:12" x14ac:dyDescent="0.2">
      <c r="A9" t="s">
        <v>18932</v>
      </c>
      <c r="B9" t="s">
        <v>18933</v>
      </c>
      <c r="C9" t="s">
        <v>18934</v>
      </c>
      <c r="D9" t="s">
        <v>18935</v>
      </c>
      <c r="E9">
        <v>2662.5493729220698</v>
      </c>
      <c r="F9">
        <v>-0.18556369955035901</v>
      </c>
      <c r="G9">
        <v>0.47604922716682102</v>
      </c>
      <c r="H9">
        <v>-0.38979939250133999</v>
      </c>
      <c r="I9">
        <v>0.69668489302182501</v>
      </c>
      <c r="J9">
        <v>0.91272376638077501</v>
      </c>
      <c r="K9" t="s">
        <v>1031</v>
      </c>
      <c r="L9" t="s">
        <v>1032</v>
      </c>
    </row>
    <row r="10" spans="1:12" x14ac:dyDescent="0.2">
      <c r="A10" t="s">
        <v>18944</v>
      </c>
      <c r="B10" t="s">
        <v>18945</v>
      </c>
      <c r="C10" t="s">
        <v>18946</v>
      </c>
      <c r="D10" t="s">
        <v>18947</v>
      </c>
      <c r="E10">
        <v>2588.6031925372199</v>
      </c>
      <c r="F10">
        <v>-0.14650609337315401</v>
      </c>
      <c r="G10">
        <v>0.482230947884075</v>
      </c>
      <c r="H10">
        <v>-0.30380898201575601</v>
      </c>
      <c r="I10">
        <v>0.76127342334082604</v>
      </c>
      <c r="J10">
        <v>0.93507202937981804</v>
      </c>
      <c r="K10" t="s">
        <v>1031</v>
      </c>
      <c r="L10" t="s">
        <v>1032</v>
      </c>
    </row>
    <row r="11" spans="1:12" x14ac:dyDescent="0.2">
      <c r="A11" t="s">
        <v>18931</v>
      </c>
      <c r="B11" t="s">
        <v>142</v>
      </c>
      <c r="C11" t="s">
        <v>628</v>
      </c>
      <c r="D11" t="s">
        <v>629</v>
      </c>
      <c r="E11">
        <v>2521.7054910699399</v>
      </c>
      <c r="F11">
        <v>-0.50871629574852395</v>
      </c>
      <c r="G11">
        <v>0.52819180852258296</v>
      </c>
      <c r="H11">
        <v>-0.96312795378532201</v>
      </c>
      <c r="I11">
        <v>0.33548331501997503</v>
      </c>
      <c r="J11">
        <v>0.73026269429916502</v>
      </c>
      <c r="K11" t="s">
        <v>1031</v>
      </c>
      <c r="L11" t="s">
        <v>1032</v>
      </c>
    </row>
    <row r="12" spans="1:12" x14ac:dyDescent="0.2">
      <c r="A12" t="s">
        <v>18948</v>
      </c>
      <c r="B12" t="s">
        <v>18949</v>
      </c>
      <c r="C12" t="s">
        <v>18950</v>
      </c>
      <c r="D12" t="s">
        <v>18951</v>
      </c>
      <c r="E12">
        <v>2345.31334794342</v>
      </c>
      <c r="F12">
        <v>-0.124588244788553</v>
      </c>
      <c r="G12">
        <v>0.44115772010375698</v>
      </c>
      <c r="H12">
        <v>-0.282412024341887</v>
      </c>
      <c r="I12">
        <v>0.77762759600756104</v>
      </c>
      <c r="J12">
        <v>0.93958366449708097</v>
      </c>
      <c r="K12" t="s">
        <v>1031</v>
      </c>
      <c r="L12" t="s">
        <v>1032</v>
      </c>
    </row>
    <row r="13" spans="1:12" x14ac:dyDescent="0.2">
      <c r="A13" t="s">
        <v>3636</v>
      </c>
      <c r="B13" t="s">
        <v>3637</v>
      </c>
      <c r="C13" t="s">
        <v>3638</v>
      </c>
      <c r="D13" t="s">
        <v>3639</v>
      </c>
      <c r="E13">
        <v>2056.1888085659898</v>
      </c>
      <c r="F13">
        <v>0.44053415476368901</v>
      </c>
      <c r="G13">
        <v>0.493369973935529</v>
      </c>
      <c r="H13">
        <v>0.89290832040227897</v>
      </c>
      <c r="I13">
        <v>0.37190627099262202</v>
      </c>
      <c r="J13">
        <v>0.75512301681335003</v>
      </c>
      <c r="K13" t="s">
        <v>1031</v>
      </c>
      <c r="L13" t="s">
        <v>1032</v>
      </c>
    </row>
    <row r="14" spans="1:12" x14ac:dyDescent="0.2">
      <c r="A14" t="s">
        <v>18952</v>
      </c>
      <c r="B14" t="s">
        <v>18953</v>
      </c>
      <c r="C14" t="s">
        <v>18954</v>
      </c>
      <c r="D14" t="s">
        <v>18955</v>
      </c>
      <c r="E14">
        <v>1969.32844634001</v>
      </c>
      <c r="F14">
        <v>7.6314428589351405E-2</v>
      </c>
      <c r="G14">
        <v>0.42067445897827699</v>
      </c>
      <c r="H14">
        <v>0.18140970282508201</v>
      </c>
      <c r="I14">
        <v>0.85604600348275395</v>
      </c>
      <c r="J14">
        <v>0.96453497613733596</v>
      </c>
      <c r="K14" t="s">
        <v>1031</v>
      </c>
      <c r="L14" t="s">
        <v>1032</v>
      </c>
    </row>
    <row r="15" spans="1:12" x14ac:dyDescent="0.2">
      <c r="A15" t="s">
        <v>3617</v>
      </c>
      <c r="B15" t="s">
        <v>3618</v>
      </c>
      <c r="C15">
        <v>0</v>
      </c>
      <c r="D15" t="s">
        <v>3619</v>
      </c>
      <c r="E15">
        <v>1905.0410049929701</v>
      </c>
      <c r="F15">
        <v>0.88059856801632197</v>
      </c>
      <c r="G15">
        <v>0.891746296685343</v>
      </c>
      <c r="H15">
        <v>0.98749899078868397</v>
      </c>
      <c r="I15">
        <v>0.32339807741867499</v>
      </c>
      <c r="J15">
        <v>0.72223672747462997</v>
      </c>
      <c r="K15" t="s">
        <v>1031</v>
      </c>
      <c r="L15" t="s">
        <v>1032</v>
      </c>
    </row>
    <row r="16" spans="1:12" x14ac:dyDescent="0.2">
      <c r="A16" t="s">
        <v>18959</v>
      </c>
      <c r="B16" t="s">
        <v>143</v>
      </c>
      <c r="C16" t="s">
        <v>630</v>
      </c>
      <c r="D16" t="s">
        <v>631</v>
      </c>
      <c r="E16">
        <v>1778.19493702715</v>
      </c>
      <c r="F16">
        <v>-0.37511185748269898</v>
      </c>
      <c r="G16">
        <v>0.53863359907216901</v>
      </c>
      <c r="H16">
        <v>-0.69641377390651704</v>
      </c>
      <c r="I16">
        <v>0.48616973952985199</v>
      </c>
      <c r="J16">
        <v>0.81854160496554595</v>
      </c>
      <c r="K16" t="s">
        <v>1031</v>
      </c>
      <c r="L16" t="s">
        <v>1032</v>
      </c>
    </row>
    <row r="17" spans="1:12" x14ac:dyDescent="0.2">
      <c r="A17" t="s">
        <v>3632</v>
      </c>
      <c r="B17" t="s">
        <v>3633</v>
      </c>
      <c r="C17" t="s">
        <v>3634</v>
      </c>
      <c r="D17" t="s">
        <v>3635</v>
      </c>
      <c r="E17">
        <v>1771.0105197115799</v>
      </c>
      <c r="F17">
        <v>0.71565721583707098</v>
      </c>
      <c r="G17">
        <v>0.79203323400225401</v>
      </c>
      <c r="H17">
        <v>0.90356968005086802</v>
      </c>
      <c r="I17">
        <v>0.36622362459605501</v>
      </c>
      <c r="J17">
        <v>0.75201079368692203</v>
      </c>
      <c r="K17" t="s">
        <v>1031</v>
      </c>
      <c r="L17" t="s">
        <v>1032</v>
      </c>
    </row>
    <row r="18" spans="1:12" x14ac:dyDescent="0.2">
      <c r="A18" t="s">
        <v>18978</v>
      </c>
      <c r="B18" t="s">
        <v>18979</v>
      </c>
      <c r="C18" t="s">
        <v>18980</v>
      </c>
      <c r="D18" t="s">
        <v>18981</v>
      </c>
      <c r="E18">
        <v>1727.36727850744</v>
      </c>
      <c r="F18">
        <v>0.44861835070309503</v>
      </c>
      <c r="G18">
        <v>0.39963588817552897</v>
      </c>
      <c r="H18">
        <v>1.1225677272158601</v>
      </c>
      <c r="I18">
        <v>0.261621128273894</v>
      </c>
      <c r="J18">
        <v>0.67680035431183905</v>
      </c>
      <c r="K18" t="s">
        <v>1031</v>
      </c>
      <c r="L18" t="s">
        <v>1032</v>
      </c>
    </row>
    <row r="19" spans="1:12" x14ac:dyDescent="0.2">
      <c r="A19" t="s">
        <v>18956</v>
      </c>
      <c r="B19" t="s">
        <v>18957</v>
      </c>
      <c r="C19" t="s">
        <v>1115</v>
      </c>
      <c r="D19" t="s">
        <v>18958</v>
      </c>
      <c r="E19">
        <v>1668.1593318640901</v>
      </c>
      <c r="F19">
        <v>-0.259399460463411</v>
      </c>
      <c r="G19">
        <v>0.38676163885300402</v>
      </c>
      <c r="H19">
        <v>-0.67069593880276401</v>
      </c>
      <c r="I19">
        <v>0.50241425055597799</v>
      </c>
      <c r="J19">
        <v>0.82748862948058799</v>
      </c>
      <c r="K19" t="s">
        <v>1031</v>
      </c>
      <c r="L19" t="s">
        <v>1032</v>
      </c>
    </row>
    <row r="20" spans="1:12" x14ac:dyDescent="0.2">
      <c r="A20" t="s">
        <v>3628</v>
      </c>
      <c r="B20" t="s">
        <v>3629</v>
      </c>
      <c r="C20" t="s">
        <v>3630</v>
      </c>
      <c r="D20" t="s">
        <v>3631</v>
      </c>
      <c r="E20">
        <v>1613.6045752566399</v>
      </c>
      <c r="F20">
        <v>0.64436750942666898</v>
      </c>
      <c r="G20">
        <v>0.84051742934571205</v>
      </c>
      <c r="H20">
        <v>0.76663194233612297</v>
      </c>
      <c r="I20">
        <v>0.44330037829366897</v>
      </c>
      <c r="J20">
        <v>0.79174601318846405</v>
      </c>
      <c r="K20" t="s">
        <v>1031</v>
      </c>
      <c r="L20" t="s">
        <v>1032</v>
      </c>
    </row>
    <row r="21" spans="1:12" x14ac:dyDescent="0.2">
      <c r="A21" t="s">
        <v>3640</v>
      </c>
      <c r="B21" t="s">
        <v>3641</v>
      </c>
      <c r="C21">
        <v>0</v>
      </c>
      <c r="D21" t="s">
        <v>3642</v>
      </c>
      <c r="E21">
        <v>1598.95045327655</v>
      </c>
      <c r="F21">
        <v>-0.338382736914356</v>
      </c>
      <c r="G21">
        <v>0.51483668344255495</v>
      </c>
      <c r="H21">
        <v>-0.65726228879359205</v>
      </c>
      <c r="I21">
        <v>0.51101228019435396</v>
      </c>
      <c r="J21">
        <v>0.82960439640033401</v>
      </c>
      <c r="K21" t="s">
        <v>1031</v>
      </c>
      <c r="L21" t="s">
        <v>1032</v>
      </c>
    </row>
    <row r="22" spans="1:12" x14ac:dyDescent="0.2">
      <c r="A22" t="s">
        <v>3660</v>
      </c>
      <c r="B22" t="s">
        <v>3661</v>
      </c>
      <c r="C22" t="s">
        <v>3662</v>
      </c>
      <c r="D22" t="s">
        <v>3663</v>
      </c>
      <c r="E22">
        <v>1556.71226905198</v>
      </c>
      <c r="F22">
        <v>-2.5494925189724002E-3</v>
      </c>
      <c r="G22">
        <v>0.49923143898564298</v>
      </c>
      <c r="H22">
        <v>-5.10683486631481E-3</v>
      </c>
      <c r="I22">
        <v>0.99592535301657603</v>
      </c>
      <c r="J22">
        <v>0.99921122834240095</v>
      </c>
      <c r="K22" t="s">
        <v>1031</v>
      </c>
      <c r="L22" t="s">
        <v>1032</v>
      </c>
    </row>
    <row r="23" spans="1:12" x14ac:dyDescent="0.2">
      <c r="A23" t="s">
        <v>3649</v>
      </c>
      <c r="B23" t="s">
        <v>3650</v>
      </c>
      <c r="C23" t="s">
        <v>3651</v>
      </c>
      <c r="D23" t="s">
        <v>3652</v>
      </c>
      <c r="E23">
        <v>1461.7762727110701</v>
      </c>
      <c r="F23">
        <v>0.39378914877576199</v>
      </c>
      <c r="G23">
        <v>0.73190760292993196</v>
      </c>
      <c r="H23">
        <v>0.538031231263847</v>
      </c>
      <c r="I23">
        <v>0.59055548733845797</v>
      </c>
      <c r="J23">
        <v>0.86846447923972003</v>
      </c>
      <c r="K23" t="s">
        <v>1031</v>
      </c>
      <c r="L23" t="s">
        <v>1032</v>
      </c>
    </row>
    <row r="24" spans="1:12" x14ac:dyDescent="0.2">
      <c r="A24" t="s">
        <v>3656</v>
      </c>
      <c r="B24" t="s">
        <v>3657</v>
      </c>
      <c r="C24" t="s">
        <v>3658</v>
      </c>
      <c r="D24" t="s">
        <v>3659</v>
      </c>
      <c r="E24">
        <v>1428.3164864162</v>
      </c>
      <c r="F24">
        <v>-0.11260777885781501</v>
      </c>
      <c r="G24">
        <v>0.38279312960138201</v>
      </c>
      <c r="H24">
        <v>-0.29417398106146198</v>
      </c>
      <c r="I24">
        <v>0.76862496156104498</v>
      </c>
      <c r="J24">
        <v>0.93746034657795196</v>
      </c>
      <c r="K24" t="s">
        <v>1031</v>
      </c>
      <c r="L24" t="s">
        <v>1032</v>
      </c>
    </row>
    <row r="25" spans="1:12" x14ac:dyDescent="0.2">
      <c r="A25" t="s">
        <v>18967</v>
      </c>
      <c r="B25" t="s">
        <v>18968</v>
      </c>
      <c r="C25" t="s">
        <v>18969</v>
      </c>
      <c r="D25" t="s">
        <v>18970</v>
      </c>
      <c r="E25">
        <v>1428.23067339672</v>
      </c>
      <c r="F25">
        <v>0.25243166317350402</v>
      </c>
      <c r="G25">
        <v>0.31219010956904703</v>
      </c>
      <c r="H25">
        <v>0.80858315313693196</v>
      </c>
      <c r="I25">
        <v>0.41875495836273502</v>
      </c>
      <c r="J25">
        <v>0.77904957600229796</v>
      </c>
      <c r="K25" t="s">
        <v>1031</v>
      </c>
      <c r="L25" t="s">
        <v>1032</v>
      </c>
    </row>
    <row r="26" spans="1:12" x14ac:dyDescent="0.2">
      <c r="A26" t="s">
        <v>3676</v>
      </c>
      <c r="B26" t="s">
        <v>3677</v>
      </c>
      <c r="C26" t="s">
        <v>3678</v>
      </c>
      <c r="D26" t="s">
        <v>3679</v>
      </c>
      <c r="E26">
        <v>1419.70913558609</v>
      </c>
      <c r="F26">
        <v>0.21209539517308301</v>
      </c>
      <c r="G26">
        <v>0.46932642771227401</v>
      </c>
      <c r="H26">
        <v>0.45191445154055998</v>
      </c>
      <c r="I26">
        <v>0.65133061306974005</v>
      </c>
      <c r="J26">
        <v>0.89416978644909695</v>
      </c>
      <c r="K26" t="s">
        <v>1031</v>
      </c>
      <c r="L26" t="s">
        <v>1032</v>
      </c>
    </row>
    <row r="27" spans="1:12" x14ac:dyDescent="0.2">
      <c r="A27" t="s">
        <v>18964</v>
      </c>
      <c r="B27" t="s">
        <v>18965</v>
      </c>
      <c r="C27" t="s">
        <v>4616</v>
      </c>
      <c r="D27" t="s">
        <v>18966</v>
      </c>
      <c r="E27">
        <v>1415.6791701228799</v>
      </c>
      <c r="F27">
        <v>-7.2929947877133097E-2</v>
      </c>
      <c r="G27">
        <v>0.51567901828541196</v>
      </c>
      <c r="H27">
        <v>-0.14142508283470401</v>
      </c>
      <c r="I27">
        <v>0.887534140173736</v>
      </c>
      <c r="J27">
        <v>0.97234126270334298</v>
      </c>
      <c r="K27" t="s">
        <v>1031</v>
      </c>
      <c r="L27" t="s">
        <v>1032</v>
      </c>
    </row>
    <row r="28" spans="1:12" x14ac:dyDescent="0.2">
      <c r="A28" t="s">
        <v>3664</v>
      </c>
      <c r="B28" t="s">
        <v>3665</v>
      </c>
      <c r="C28" t="s">
        <v>3666</v>
      </c>
      <c r="D28" t="s">
        <v>3667</v>
      </c>
      <c r="E28">
        <v>1406.5188024060899</v>
      </c>
      <c r="F28">
        <v>1.7207540545472699E-2</v>
      </c>
      <c r="G28">
        <v>0.50914501048377903</v>
      </c>
      <c r="H28">
        <v>3.3796934451193902E-2</v>
      </c>
      <c r="I28">
        <v>0.97303908050427101</v>
      </c>
      <c r="J28">
        <v>0.99784702130593295</v>
      </c>
      <c r="K28" t="s">
        <v>1031</v>
      </c>
      <c r="L28" t="s">
        <v>1032</v>
      </c>
    </row>
    <row r="29" spans="1:12" x14ac:dyDescent="0.2">
      <c r="A29" t="s">
        <v>18971</v>
      </c>
      <c r="B29" t="s">
        <v>18972</v>
      </c>
      <c r="C29" t="s">
        <v>5830</v>
      </c>
      <c r="D29" t="s">
        <v>18973</v>
      </c>
      <c r="E29">
        <v>1392.3638085776299</v>
      </c>
      <c r="F29">
        <v>3.8663901426572903E-2</v>
      </c>
      <c r="G29">
        <v>0.46072770787704798</v>
      </c>
      <c r="H29">
        <v>8.3919201657589301E-2</v>
      </c>
      <c r="I29">
        <v>0.93312067269622301</v>
      </c>
      <c r="J29">
        <v>0.98611298299660199</v>
      </c>
      <c r="K29" t="s">
        <v>1031</v>
      </c>
      <c r="L29" t="s">
        <v>1032</v>
      </c>
    </row>
    <row r="30" spans="1:12" x14ac:dyDescent="0.2">
      <c r="A30" t="s">
        <v>18960</v>
      </c>
      <c r="B30" t="s">
        <v>18961</v>
      </c>
      <c r="C30" t="s">
        <v>18962</v>
      </c>
      <c r="D30" t="s">
        <v>18963</v>
      </c>
      <c r="E30">
        <v>1387.48024027316</v>
      </c>
      <c r="F30">
        <v>-1.0338450245766799</v>
      </c>
      <c r="G30">
        <v>0.412054198482109</v>
      </c>
      <c r="H30">
        <v>-2.5090025253596999</v>
      </c>
      <c r="I30">
        <v>1.21072618825232E-2</v>
      </c>
      <c r="J30">
        <v>0.15131095268946501</v>
      </c>
      <c r="K30" t="s">
        <v>1031</v>
      </c>
      <c r="L30" t="s">
        <v>1032</v>
      </c>
    </row>
    <row r="31" spans="1:12" x14ac:dyDescent="0.2">
      <c r="A31" t="s">
        <v>18986</v>
      </c>
      <c r="B31" t="s">
        <v>135</v>
      </c>
      <c r="C31" t="s">
        <v>614</v>
      </c>
      <c r="D31" t="s">
        <v>615</v>
      </c>
      <c r="E31">
        <v>1360.70843472566</v>
      </c>
      <c r="F31">
        <v>-0.42532565842813702</v>
      </c>
      <c r="G31">
        <v>0.335304556064351</v>
      </c>
      <c r="H31">
        <v>-1.2684756312899901</v>
      </c>
      <c r="I31">
        <v>0.20462814771926799</v>
      </c>
      <c r="J31">
        <v>0.62622630972712001</v>
      </c>
      <c r="K31" t="s">
        <v>1031</v>
      </c>
      <c r="L31" t="s">
        <v>1032</v>
      </c>
    </row>
    <row r="32" spans="1:12" x14ac:dyDescent="0.2">
      <c r="A32" t="s">
        <v>3672</v>
      </c>
      <c r="B32" t="s">
        <v>3673</v>
      </c>
      <c r="C32" t="s">
        <v>3674</v>
      </c>
      <c r="D32" t="s">
        <v>3675</v>
      </c>
      <c r="E32">
        <v>1317.74014310247</v>
      </c>
      <c r="F32">
        <v>-1.1618682320461199E-2</v>
      </c>
      <c r="G32">
        <v>0.44424482212481697</v>
      </c>
      <c r="H32">
        <v>-2.6153782198043901E-2</v>
      </c>
      <c r="I32">
        <v>0.97913467972187995</v>
      </c>
      <c r="J32">
        <v>0.99795324320273104</v>
      </c>
      <c r="K32" t="s">
        <v>1031</v>
      </c>
      <c r="L32" t="s">
        <v>1032</v>
      </c>
    </row>
    <row r="33" spans="1:12" x14ac:dyDescent="0.2">
      <c r="A33" t="s">
        <v>18974</v>
      </c>
      <c r="B33" t="s">
        <v>18975</v>
      </c>
      <c r="C33" t="s">
        <v>18976</v>
      </c>
      <c r="D33" t="s">
        <v>18977</v>
      </c>
      <c r="E33">
        <v>1310.4173798588699</v>
      </c>
      <c r="F33">
        <v>-0.70257015108635101</v>
      </c>
      <c r="G33">
        <v>0.47566823530560998</v>
      </c>
      <c r="H33">
        <v>-1.4770171706651001</v>
      </c>
      <c r="I33">
        <v>0.139671034619503</v>
      </c>
      <c r="J33">
        <v>0.53331292546694697</v>
      </c>
      <c r="K33" t="s">
        <v>1031</v>
      </c>
      <c r="L33" t="s">
        <v>1032</v>
      </c>
    </row>
    <row r="34" spans="1:12" x14ac:dyDescent="0.2">
      <c r="A34" t="s">
        <v>3668</v>
      </c>
      <c r="B34" t="s">
        <v>3669</v>
      </c>
      <c r="C34" t="s">
        <v>3670</v>
      </c>
      <c r="D34" t="s">
        <v>3671</v>
      </c>
      <c r="E34">
        <v>1284.85581731811</v>
      </c>
      <c r="F34">
        <v>-0.163083807292354</v>
      </c>
      <c r="G34">
        <v>0.43600024384562802</v>
      </c>
      <c r="H34">
        <v>-0.37404522037399601</v>
      </c>
      <c r="I34">
        <v>0.70837067301595602</v>
      </c>
      <c r="J34">
        <v>0.91906295059759802</v>
      </c>
      <c r="K34" t="s">
        <v>1031</v>
      </c>
      <c r="L34" t="s">
        <v>1032</v>
      </c>
    </row>
    <row r="35" spans="1:12" x14ac:dyDescent="0.2">
      <c r="A35" t="s">
        <v>18991</v>
      </c>
      <c r="B35" t="s">
        <v>18992</v>
      </c>
      <c r="C35" t="s">
        <v>18993</v>
      </c>
      <c r="D35" t="s">
        <v>18994</v>
      </c>
      <c r="E35">
        <v>1223.2704724914699</v>
      </c>
      <c r="F35">
        <v>-1.1032697137949399E-2</v>
      </c>
      <c r="G35">
        <v>0.44115741435071798</v>
      </c>
      <c r="H35">
        <v>-2.5008527067797201E-2</v>
      </c>
      <c r="I35">
        <v>0.98004816212030199</v>
      </c>
      <c r="J35">
        <v>0.99797953625334901</v>
      </c>
      <c r="K35" t="s">
        <v>1031</v>
      </c>
      <c r="L35" t="s">
        <v>1032</v>
      </c>
    </row>
    <row r="36" spans="1:12" x14ac:dyDescent="0.2">
      <c r="A36" t="s">
        <v>18995</v>
      </c>
      <c r="B36" t="s">
        <v>18996</v>
      </c>
      <c r="C36" t="s">
        <v>18997</v>
      </c>
      <c r="D36" t="s">
        <v>18998</v>
      </c>
      <c r="E36">
        <v>1176.7128355344601</v>
      </c>
      <c r="F36">
        <v>0.10590312333232201</v>
      </c>
      <c r="G36">
        <v>0.47037765378699198</v>
      </c>
      <c r="H36">
        <v>0.22514488619878201</v>
      </c>
      <c r="I36">
        <v>0.82186656310227102</v>
      </c>
      <c r="J36">
        <v>0.95426794992698505</v>
      </c>
      <c r="K36" t="s">
        <v>1031</v>
      </c>
      <c r="L36" t="s">
        <v>1032</v>
      </c>
    </row>
    <row r="37" spans="1:12" x14ac:dyDescent="0.2">
      <c r="A37" t="s">
        <v>3768</v>
      </c>
      <c r="B37" t="s">
        <v>3769</v>
      </c>
      <c r="C37" t="s">
        <v>3770</v>
      </c>
      <c r="D37" t="s">
        <v>3771</v>
      </c>
      <c r="E37">
        <v>1146.52863072678</v>
      </c>
      <c r="F37">
        <v>1.53230015637008</v>
      </c>
      <c r="G37">
        <v>0.72140396186112399</v>
      </c>
      <c r="H37">
        <v>2.1240528710390798</v>
      </c>
      <c r="I37">
        <v>3.3665722775411099E-2</v>
      </c>
      <c r="J37">
        <v>0.27820826931992798</v>
      </c>
      <c r="K37" t="s">
        <v>1031</v>
      </c>
      <c r="L37" t="s">
        <v>1032</v>
      </c>
    </row>
    <row r="38" spans="1:12" x14ac:dyDescent="0.2">
      <c r="A38" t="s">
        <v>3646</v>
      </c>
      <c r="B38" t="s">
        <v>3647</v>
      </c>
      <c r="C38">
        <v>0</v>
      </c>
      <c r="D38" t="s">
        <v>3648</v>
      </c>
      <c r="E38">
        <v>1140.7241830605899</v>
      </c>
      <c r="F38">
        <v>0.63552575318726001</v>
      </c>
      <c r="G38">
        <v>0.78053005082645799</v>
      </c>
      <c r="H38">
        <v>0.81422329930069703</v>
      </c>
      <c r="I38">
        <v>0.41551704021101399</v>
      </c>
      <c r="J38">
        <v>0.77740909366913202</v>
      </c>
      <c r="K38" t="s">
        <v>1031</v>
      </c>
      <c r="L38" t="s">
        <v>1032</v>
      </c>
    </row>
    <row r="39" spans="1:12" x14ac:dyDescent="0.2">
      <c r="A39" t="s">
        <v>3695</v>
      </c>
      <c r="B39" t="s">
        <v>3696</v>
      </c>
      <c r="C39" t="s">
        <v>3697</v>
      </c>
      <c r="D39" t="s">
        <v>3698</v>
      </c>
      <c r="E39">
        <v>1012.99066317903</v>
      </c>
      <c r="F39">
        <v>0.19578879732298801</v>
      </c>
      <c r="G39">
        <v>0.50821411662553295</v>
      </c>
      <c r="H39">
        <v>0.38524864012632498</v>
      </c>
      <c r="I39">
        <v>0.70005320950239103</v>
      </c>
      <c r="J39">
        <v>0.91487608217871597</v>
      </c>
      <c r="K39" t="s">
        <v>1031</v>
      </c>
      <c r="L39" t="s">
        <v>1032</v>
      </c>
    </row>
    <row r="40" spans="1:12" x14ac:dyDescent="0.2">
      <c r="A40" t="s">
        <v>3692</v>
      </c>
      <c r="B40" t="s">
        <v>3693</v>
      </c>
      <c r="C40" t="s">
        <v>3533</v>
      </c>
      <c r="D40" t="s">
        <v>3694</v>
      </c>
      <c r="E40">
        <v>990.42842691073702</v>
      </c>
      <c r="F40">
        <v>-3.99617863184814E-2</v>
      </c>
      <c r="G40">
        <v>0.39560942746748701</v>
      </c>
      <c r="H40">
        <v>-0.10101323058527401</v>
      </c>
      <c r="I40">
        <v>0.91953995741076899</v>
      </c>
      <c r="J40">
        <v>0.98239340503934403</v>
      </c>
      <c r="K40" t="s">
        <v>1031</v>
      </c>
      <c r="L40" t="s">
        <v>1032</v>
      </c>
    </row>
    <row r="41" spans="1:12" x14ac:dyDescent="0.2">
      <c r="A41" t="s">
        <v>19002</v>
      </c>
      <c r="B41" t="s">
        <v>19003</v>
      </c>
      <c r="C41" t="s">
        <v>19004</v>
      </c>
      <c r="D41" t="s">
        <v>19005</v>
      </c>
      <c r="E41">
        <v>963.49542102471196</v>
      </c>
      <c r="F41">
        <v>-0.32528927440264299</v>
      </c>
      <c r="G41">
        <v>0.40477905629393202</v>
      </c>
      <c r="H41">
        <v>-0.80362180143636897</v>
      </c>
      <c r="I41">
        <v>0.421615428257266</v>
      </c>
      <c r="J41">
        <v>0.77908306011381101</v>
      </c>
      <c r="K41" t="s">
        <v>1031</v>
      </c>
      <c r="L41" t="s">
        <v>1032</v>
      </c>
    </row>
    <row r="42" spans="1:12" x14ac:dyDescent="0.2">
      <c r="A42" t="s">
        <v>19010</v>
      </c>
      <c r="B42" t="s">
        <v>19011</v>
      </c>
      <c r="C42" t="s">
        <v>19012</v>
      </c>
      <c r="D42" t="s">
        <v>19013</v>
      </c>
      <c r="E42">
        <v>963.41955963274904</v>
      </c>
      <c r="F42">
        <v>8.0132323425809796E-3</v>
      </c>
      <c r="G42">
        <v>0.48863043329199402</v>
      </c>
      <c r="H42">
        <v>1.6399372197499699E-2</v>
      </c>
      <c r="I42">
        <v>0.98691578059642204</v>
      </c>
      <c r="J42">
        <v>0.99867622889389696</v>
      </c>
      <c r="K42" t="s">
        <v>1031</v>
      </c>
      <c r="L42" t="s">
        <v>1032</v>
      </c>
    </row>
    <row r="43" spans="1:12" x14ac:dyDescent="0.2">
      <c r="A43" t="s">
        <v>3703</v>
      </c>
      <c r="B43" t="s">
        <v>3704</v>
      </c>
      <c r="C43" t="s">
        <v>3705</v>
      </c>
      <c r="D43" t="s">
        <v>3706</v>
      </c>
      <c r="E43">
        <v>957.35536797166401</v>
      </c>
      <c r="F43">
        <v>-3.8286492908381702E-2</v>
      </c>
      <c r="G43">
        <v>0.48992710414840401</v>
      </c>
      <c r="H43">
        <v>-7.8147325559649497E-2</v>
      </c>
      <c r="I43">
        <v>0.93771086191834896</v>
      </c>
      <c r="J43">
        <v>0.98803397257676295</v>
      </c>
      <c r="K43" t="s">
        <v>1031</v>
      </c>
      <c r="L43" t="s">
        <v>1032</v>
      </c>
    </row>
    <row r="44" spans="1:12" x14ac:dyDescent="0.2">
      <c r="A44" t="s">
        <v>3643</v>
      </c>
      <c r="B44" t="s">
        <v>3644</v>
      </c>
      <c r="C44">
        <v>0</v>
      </c>
      <c r="D44" t="s">
        <v>3645</v>
      </c>
      <c r="E44">
        <v>944.22933877761602</v>
      </c>
      <c r="F44">
        <v>0.87984951663414002</v>
      </c>
      <c r="G44">
        <v>0.79071363730617905</v>
      </c>
      <c r="H44">
        <v>1.1127283951136</v>
      </c>
      <c r="I44">
        <v>0.26582509648323899</v>
      </c>
      <c r="J44">
        <v>0.678529452052546</v>
      </c>
      <c r="K44" t="s">
        <v>1031</v>
      </c>
      <c r="L44" t="s">
        <v>1032</v>
      </c>
    </row>
    <row r="45" spans="1:12" x14ac:dyDescent="0.2">
      <c r="A45" t="s">
        <v>19048</v>
      </c>
      <c r="B45" t="s">
        <v>19049</v>
      </c>
      <c r="C45" t="s">
        <v>19050</v>
      </c>
      <c r="D45" t="s">
        <v>19051</v>
      </c>
      <c r="E45">
        <v>937.051841589898</v>
      </c>
      <c r="F45">
        <v>0.19463231043232099</v>
      </c>
      <c r="G45">
        <v>0.41954175297334101</v>
      </c>
      <c r="H45">
        <v>0.46391642560708102</v>
      </c>
      <c r="I45">
        <v>0.642707624113107</v>
      </c>
      <c r="J45">
        <v>0.89037060455317396</v>
      </c>
      <c r="K45" t="s">
        <v>1031</v>
      </c>
      <c r="L45" t="s">
        <v>1032</v>
      </c>
    </row>
    <row r="46" spans="1:12" x14ac:dyDescent="0.2">
      <c r="A46" t="s">
        <v>19006</v>
      </c>
      <c r="B46" t="s">
        <v>19007</v>
      </c>
      <c r="C46" t="s">
        <v>19008</v>
      </c>
      <c r="D46" t="s">
        <v>19009</v>
      </c>
      <c r="E46">
        <v>931.34015112211</v>
      </c>
      <c r="F46">
        <v>-0.38432502749535502</v>
      </c>
      <c r="G46">
        <v>0.354811252868237</v>
      </c>
      <c r="H46">
        <v>-1.08318161949074</v>
      </c>
      <c r="I46">
        <v>0.27872781651696898</v>
      </c>
      <c r="J46">
        <v>0.687952457822813</v>
      </c>
      <c r="K46" t="s">
        <v>1031</v>
      </c>
      <c r="L46" t="s">
        <v>1032</v>
      </c>
    </row>
    <row r="47" spans="1:12" x14ac:dyDescent="0.2">
      <c r="A47" t="s">
        <v>19028</v>
      </c>
      <c r="B47" t="s">
        <v>19029</v>
      </c>
      <c r="C47" t="s">
        <v>19030</v>
      </c>
      <c r="D47" t="s">
        <v>19031</v>
      </c>
      <c r="E47">
        <v>923.03457084639399</v>
      </c>
      <c r="F47">
        <v>0.183191644219307</v>
      </c>
      <c r="G47">
        <v>0.38899283810839203</v>
      </c>
      <c r="H47">
        <v>0.47093834711749</v>
      </c>
      <c r="I47">
        <v>0.63768476276484598</v>
      </c>
      <c r="J47">
        <v>0.88646917432022698</v>
      </c>
      <c r="K47" t="s">
        <v>1031</v>
      </c>
      <c r="L47" t="s">
        <v>1032</v>
      </c>
    </row>
    <row r="48" spans="1:12" x14ac:dyDescent="0.2">
      <c r="A48" t="s">
        <v>19056</v>
      </c>
      <c r="B48" t="s">
        <v>19057</v>
      </c>
      <c r="C48" t="s">
        <v>19058</v>
      </c>
      <c r="D48" t="s">
        <v>19059</v>
      </c>
      <c r="E48">
        <v>915.19733474694306</v>
      </c>
      <c r="F48">
        <v>-2.77752415908121E-2</v>
      </c>
      <c r="G48">
        <v>0.46396774206063901</v>
      </c>
      <c r="H48">
        <v>-5.9864596334763903E-2</v>
      </c>
      <c r="I48">
        <v>0.95226347733271799</v>
      </c>
      <c r="J48">
        <v>0.99016644993097302</v>
      </c>
      <c r="K48" t="s">
        <v>1031</v>
      </c>
      <c r="L48" t="s">
        <v>1032</v>
      </c>
    </row>
    <row r="49" spans="1:12" x14ac:dyDescent="0.2">
      <c r="A49" t="s">
        <v>3699</v>
      </c>
      <c r="B49" t="s">
        <v>3700</v>
      </c>
      <c r="C49" t="s">
        <v>3701</v>
      </c>
      <c r="D49" t="s">
        <v>3702</v>
      </c>
      <c r="E49">
        <v>898.96821564866298</v>
      </c>
      <c r="F49">
        <v>0.57123828109430896</v>
      </c>
      <c r="G49">
        <v>0.48904471039657199</v>
      </c>
      <c r="H49">
        <v>1.168069644657</v>
      </c>
      <c r="I49">
        <v>0.24277867353249</v>
      </c>
      <c r="J49">
        <v>0.66043057004116601</v>
      </c>
      <c r="K49" t="s">
        <v>1031</v>
      </c>
      <c r="L49" t="s">
        <v>1032</v>
      </c>
    </row>
    <row r="50" spans="1:12" x14ac:dyDescent="0.2">
      <c r="A50" t="s">
        <v>19036</v>
      </c>
      <c r="B50" t="s">
        <v>19037</v>
      </c>
      <c r="C50" t="s">
        <v>19038</v>
      </c>
      <c r="D50" t="s">
        <v>19039</v>
      </c>
      <c r="E50">
        <v>894.64385069990794</v>
      </c>
      <c r="F50">
        <v>-4.57901797802963E-2</v>
      </c>
      <c r="G50">
        <v>0.47198955886657801</v>
      </c>
      <c r="H50">
        <v>-9.7015238833366296E-2</v>
      </c>
      <c r="I50">
        <v>0.92271429269640504</v>
      </c>
      <c r="J50">
        <v>0.98364625807500095</v>
      </c>
      <c r="K50" t="s">
        <v>1031</v>
      </c>
      <c r="L50" t="s">
        <v>1032</v>
      </c>
    </row>
    <row r="51" spans="1:12" x14ac:dyDescent="0.2">
      <c r="A51" t="s">
        <v>19019</v>
      </c>
      <c r="B51" t="s">
        <v>19020</v>
      </c>
      <c r="C51" t="s">
        <v>19021</v>
      </c>
      <c r="D51" t="s">
        <v>19022</v>
      </c>
      <c r="E51">
        <v>890.15787944538897</v>
      </c>
      <c r="F51">
        <v>-0.169704633635202</v>
      </c>
      <c r="G51">
        <v>0.39282789027931603</v>
      </c>
      <c r="H51">
        <v>-0.43200759883554901</v>
      </c>
      <c r="I51">
        <v>0.665735890338924</v>
      </c>
      <c r="J51">
        <v>0.90040512385042504</v>
      </c>
      <c r="K51" t="s">
        <v>1031</v>
      </c>
      <c r="L51" t="s">
        <v>1032</v>
      </c>
    </row>
    <row r="52" spans="1:12" x14ac:dyDescent="0.2">
      <c r="A52" t="s">
        <v>3688</v>
      </c>
      <c r="B52" t="s">
        <v>3689</v>
      </c>
      <c r="C52" t="s">
        <v>3690</v>
      </c>
      <c r="D52" t="s">
        <v>3691</v>
      </c>
      <c r="E52">
        <v>880.81239961112601</v>
      </c>
      <c r="F52">
        <v>0.20449973008780001</v>
      </c>
      <c r="G52">
        <v>0.49815926196062399</v>
      </c>
      <c r="H52">
        <v>0.41051074566583901</v>
      </c>
      <c r="I52">
        <v>0.68143132249781901</v>
      </c>
      <c r="J52">
        <v>0.90604973026216695</v>
      </c>
      <c r="K52" t="s">
        <v>1031</v>
      </c>
      <c r="L52" t="s">
        <v>1032</v>
      </c>
    </row>
    <row r="53" spans="1:12" x14ac:dyDescent="0.2">
      <c r="A53" t="s">
        <v>3687</v>
      </c>
      <c r="B53" t="s">
        <v>180</v>
      </c>
      <c r="C53" t="s">
        <v>693</v>
      </c>
      <c r="D53" t="s">
        <v>694</v>
      </c>
      <c r="E53">
        <v>868.83598272495601</v>
      </c>
      <c r="F53">
        <v>-0.70650668509019399</v>
      </c>
      <c r="G53">
        <v>0.56590445722192995</v>
      </c>
      <c r="H53">
        <v>-1.2484557703582899</v>
      </c>
      <c r="I53">
        <v>0.21186419616462299</v>
      </c>
      <c r="J53">
        <v>0.63087958214092099</v>
      </c>
      <c r="K53" t="s">
        <v>1031</v>
      </c>
      <c r="L53" t="s">
        <v>1032</v>
      </c>
    </row>
    <row r="54" spans="1:12" x14ac:dyDescent="0.2">
      <c r="A54" t="s">
        <v>3707</v>
      </c>
      <c r="B54" t="s">
        <v>3708</v>
      </c>
      <c r="C54" t="s">
        <v>3709</v>
      </c>
      <c r="D54" t="s">
        <v>3710</v>
      </c>
      <c r="E54">
        <v>863.10333420754705</v>
      </c>
      <c r="F54">
        <v>7.5970683681289104E-3</v>
      </c>
      <c r="G54">
        <v>0.35742510840039399</v>
      </c>
      <c r="H54">
        <v>2.1254993534529601E-2</v>
      </c>
      <c r="I54">
        <v>0.98304224567598397</v>
      </c>
      <c r="J54">
        <v>0.99832647403974795</v>
      </c>
      <c r="K54" t="s">
        <v>1031</v>
      </c>
      <c r="L54" t="s">
        <v>1032</v>
      </c>
    </row>
    <row r="55" spans="1:12" x14ac:dyDescent="0.2">
      <c r="A55" t="s">
        <v>3822</v>
      </c>
      <c r="B55" t="s">
        <v>288</v>
      </c>
      <c r="C55" t="s">
        <v>837</v>
      </c>
      <c r="D55" t="s">
        <v>838</v>
      </c>
      <c r="E55">
        <v>858.24658931094405</v>
      </c>
      <c r="F55">
        <v>2.0305596532914598</v>
      </c>
      <c r="G55">
        <v>0.73300133441248705</v>
      </c>
      <c r="H55">
        <v>2.7701991223781102</v>
      </c>
      <c r="I55">
        <v>5.6022032344556901E-3</v>
      </c>
      <c r="J55">
        <v>9.3198620365994106E-2</v>
      </c>
      <c r="K55" t="s">
        <v>1031</v>
      </c>
      <c r="L55" t="s">
        <v>1032</v>
      </c>
    </row>
    <row r="56" spans="1:12" x14ac:dyDescent="0.2">
      <c r="A56" t="s">
        <v>19023</v>
      </c>
      <c r="B56" t="s">
        <v>19024</v>
      </c>
      <c r="C56" t="s">
        <v>19025</v>
      </c>
      <c r="D56" t="s">
        <v>19026</v>
      </c>
      <c r="E56">
        <v>848.19048902930501</v>
      </c>
      <c r="F56">
        <v>-7.0778872435460702E-2</v>
      </c>
      <c r="G56">
        <v>0.40294192231371301</v>
      </c>
      <c r="H56">
        <v>-0.17565527068775799</v>
      </c>
      <c r="I56">
        <v>0.86056477763394501</v>
      </c>
      <c r="J56">
        <v>0.96565295326247302</v>
      </c>
      <c r="K56" t="s">
        <v>1031</v>
      </c>
      <c r="L56" t="s">
        <v>1032</v>
      </c>
    </row>
    <row r="57" spans="1:12" x14ac:dyDescent="0.2">
      <c r="A57" t="s">
        <v>3722</v>
      </c>
      <c r="B57" t="s">
        <v>3723</v>
      </c>
      <c r="C57" t="s">
        <v>3724</v>
      </c>
      <c r="D57" t="s">
        <v>3725</v>
      </c>
      <c r="E57">
        <v>847.47655535534102</v>
      </c>
      <c r="F57">
        <v>7.11395978015813E-2</v>
      </c>
      <c r="G57">
        <v>0.426888895263209</v>
      </c>
      <c r="H57">
        <v>0.16664663473552899</v>
      </c>
      <c r="I57">
        <v>0.86764809751910499</v>
      </c>
      <c r="J57">
        <v>0.96927486719769596</v>
      </c>
      <c r="K57" t="s">
        <v>1031</v>
      </c>
      <c r="L57" t="s">
        <v>1032</v>
      </c>
    </row>
    <row r="58" spans="1:12" x14ac:dyDescent="0.2">
      <c r="A58" t="s">
        <v>19015</v>
      </c>
      <c r="B58" t="s">
        <v>19016</v>
      </c>
      <c r="C58" t="s">
        <v>19017</v>
      </c>
      <c r="D58" t="s">
        <v>19018</v>
      </c>
      <c r="E58">
        <v>837.91637024729005</v>
      </c>
      <c r="F58">
        <v>-0.28901705617484402</v>
      </c>
      <c r="G58">
        <v>0.330445873196691</v>
      </c>
      <c r="H58">
        <v>-0.874627524861879</v>
      </c>
      <c r="I58">
        <v>0.38177660617637299</v>
      </c>
      <c r="J58">
        <v>0.75694346217031805</v>
      </c>
      <c r="K58" t="s">
        <v>1031</v>
      </c>
      <c r="L58" t="s">
        <v>1032</v>
      </c>
    </row>
    <row r="59" spans="1:12" x14ac:dyDescent="0.2">
      <c r="A59" t="s">
        <v>3726</v>
      </c>
      <c r="B59" t="s">
        <v>3727</v>
      </c>
      <c r="C59" t="s">
        <v>3728</v>
      </c>
      <c r="D59" t="s">
        <v>3729</v>
      </c>
      <c r="E59">
        <v>833.99467166147303</v>
      </c>
      <c r="F59">
        <v>0.16418332869149699</v>
      </c>
      <c r="G59">
        <v>0.38726124501620701</v>
      </c>
      <c r="H59">
        <v>0.42396013235103402</v>
      </c>
      <c r="I59">
        <v>0.67159488874250695</v>
      </c>
      <c r="J59">
        <v>0.90229024379890299</v>
      </c>
      <c r="K59" t="s">
        <v>1031</v>
      </c>
      <c r="L59" t="s">
        <v>1032</v>
      </c>
    </row>
    <row r="60" spans="1:12" x14ac:dyDescent="0.2">
      <c r="A60" t="s">
        <v>3653</v>
      </c>
      <c r="B60" t="s">
        <v>3654</v>
      </c>
      <c r="C60">
        <v>0</v>
      </c>
      <c r="D60" t="s">
        <v>3655</v>
      </c>
      <c r="E60">
        <v>820.03163053510798</v>
      </c>
      <c r="F60">
        <v>0.83246877342254499</v>
      </c>
      <c r="G60">
        <v>0.82352223702141403</v>
      </c>
      <c r="H60">
        <v>1.01086374599123</v>
      </c>
      <c r="I60">
        <v>0.31208164794673199</v>
      </c>
      <c r="J60">
        <v>0.71520292172906896</v>
      </c>
      <c r="K60" t="s">
        <v>1031</v>
      </c>
      <c r="L60" t="s">
        <v>1032</v>
      </c>
    </row>
    <row r="61" spans="1:12" x14ac:dyDescent="0.2">
      <c r="A61" t="s">
        <v>3783</v>
      </c>
      <c r="B61" t="s">
        <v>3784</v>
      </c>
      <c r="C61" t="s">
        <v>3785</v>
      </c>
      <c r="D61" t="s">
        <v>3786</v>
      </c>
      <c r="E61">
        <v>815.41600244678295</v>
      </c>
      <c r="F61">
        <v>0.27542631216971902</v>
      </c>
      <c r="G61">
        <v>0.48589391883347499</v>
      </c>
      <c r="H61">
        <v>0.56684453436041704</v>
      </c>
      <c r="I61">
        <v>0.57081981061597098</v>
      </c>
      <c r="J61">
        <v>0.85858580040341403</v>
      </c>
      <c r="K61" t="s">
        <v>1031</v>
      </c>
      <c r="L61" t="s">
        <v>1032</v>
      </c>
    </row>
    <row r="62" spans="1:12" x14ac:dyDescent="0.2">
      <c r="A62" t="s">
        <v>3741</v>
      </c>
      <c r="B62" t="s">
        <v>3742</v>
      </c>
      <c r="C62" t="s">
        <v>3743</v>
      </c>
      <c r="D62" t="s">
        <v>3744</v>
      </c>
      <c r="E62">
        <v>812.86059548798505</v>
      </c>
      <c r="F62">
        <v>1.1577638214692201</v>
      </c>
      <c r="G62">
        <v>0.78035348970356699</v>
      </c>
      <c r="H62">
        <v>1.4836402178569399</v>
      </c>
      <c r="I62">
        <v>0.13790439385847</v>
      </c>
      <c r="J62">
        <v>0.53249528781633104</v>
      </c>
      <c r="K62" t="s">
        <v>1031</v>
      </c>
      <c r="L62" t="s">
        <v>1032</v>
      </c>
    </row>
    <row r="63" spans="1:12" x14ac:dyDescent="0.2">
      <c r="A63" t="s">
        <v>3753</v>
      </c>
      <c r="B63" t="s">
        <v>3754</v>
      </c>
      <c r="C63" t="s">
        <v>3755</v>
      </c>
      <c r="D63" t="s">
        <v>3756</v>
      </c>
      <c r="E63">
        <v>788.84239370302703</v>
      </c>
      <c r="F63">
        <v>9.4218043193044998E-2</v>
      </c>
      <c r="G63">
        <v>0.46773914952860401</v>
      </c>
      <c r="H63">
        <v>0.20143287832117501</v>
      </c>
      <c r="I63">
        <v>0.84036010886524204</v>
      </c>
      <c r="J63">
        <v>0.95955765970677798</v>
      </c>
      <c r="K63" t="s">
        <v>1031</v>
      </c>
      <c r="L63" t="s">
        <v>1032</v>
      </c>
    </row>
    <row r="64" spans="1:12" x14ac:dyDescent="0.2">
      <c r="A64" t="s">
        <v>3798</v>
      </c>
      <c r="B64" t="s">
        <v>3799</v>
      </c>
      <c r="C64" t="s">
        <v>3800</v>
      </c>
      <c r="D64" t="s">
        <v>3801</v>
      </c>
      <c r="E64">
        <v>781.40513200997998</v>
      </c>
      <c r="F64">
        <v>-0.111909248788125</v>
      </c>
      <c r="G64">
        <v>0.44127676339863903</v>
      </c>
      <c r="H64">
        <v>-0.25360331218489501</v>
      </c>
      <c r="I64">
        <v>0.79980203752082502</v>
      </c>
      <c r="J64">
        <v>0.94550641237023403</v>
      </c>
      <c r="K64" t="s">
        <v>1031</v>
      </c>
      <c r="L64" t="s">
        <v>1032</v>
      </c>
    </row>
    <row r="65" spans="1:12" x14ac:dyDescent="0.2">
      <c r="A65" t="s">
        <v>3764</v>
      </c>
      <c r="B65" t="s">
        <v>3765</v>
      </c>
      <c r="C65" t="s">
        <v>3766</v>
      </c>
      <c r="D65" t="s">
        <v>3767</v>
      </c>
      <c r="E65">
        <v>773.77232620319296</v>
      </c>
      <c r="F65">
        <v>0.28251724784733301</v>
      </c>
      <c r="G65">
        <v>0.45917386230950002</v>
      </c>
      <c r="H65">
        <v>0.61527293044591203</v>
      </c>
      <c r="I65">
        <v>0.53837449125785697</v>
      </c>
      <c r="J65">
        <v>0.84468527168904295</v>
      </c>
      <c r="K65" t="s">
        <v>1031</v>
      </c>
      <c r="L65" t="s">
        <v>1032</v>
      </c>
    </row>
    <row r="66" spans="1:12" x14ac:dyDescent="0.2">
      <c r="A66" t="s">
        <v>3739</v>
      </c>
      <c r="B66" t="s">
        <v>3740</v>
      </c>
      <c r="C66" t="s">
        <v>3670</v>
      </c>
      <c r="D66" t="s">
        <v>3671</v>
      </c>
      <c r="E66">
        <v>771.63983792025294</v>
      </c>
      <c r="F66">
        <v>-5.1419883865017002E-2</v>
      </c>
      <c r="G66">
        <v>0.43178645760604101</v>
      </c>
      <c r="H66">
        <v>-0.119086374663311</v>
      </c>
      <c r="I66">
        <v>0.90520692536681302</v>
      </c>
      <c r="J66">
        <v>0.97822416658084299</v>
      </c>
      <c r="K66" t="s">
        <v>1031</v>
      </c>
      <c r="L66" t="s">
        <v>1032</v>
      </c>
    </row>
    <row r="67" spans="1:12" x14ac:dyDescent="0.2">
      <c r="A67" t="s">
        <v>19052</v>
      </c>
      <c r="B67" t="s">
        <v>19053</v>
      </c>
      <c r="C67" t="s">
        <v>19054</v>
      </c>
      <c r="D67" t="s">
        <v>19055</v>
      </c>
      <c r="E67">
        <v>765.359808574059</v>
      </c>
      <c r="F67">
        <v>-0.187612587492339</v>
      </c>
      <c r="G67">
        <v>0.37048946128511201</v>
      </c>
      <c r="H67">
        <v>-0.50639115844636895</v>
      </c>
      <c r="I67">
        <v>0.61258208017808702</v>
      </c>
      <c r="J67">
        <v>0.87515284502021395</v>
      </c>
      <c r="K67" t="s">
        <v>1031</v>
      </c>
      <c r="L67" t="s">
        <v>1032</v>
      </c>
    </row>
    <row r="68" spans="1:12" x14ac:dyDescent="0.2">
      <c r="A68" t="s">
        <v>3757</v>
      </c>
      <c r="B68" t="s">
        <v>3758</v>
      </c>
      <c r="C68" t="s">
        <v>3658</v>
      </c>
      <c r="D68" t="s">
        <v>3759</v>
      </c>
      <c r="E68">
        <v>729.77917877025197</v>
      </c>
      <c r="F68">
        <v>-0.14426834360329999</v>
      </c>
      <c r="G68">
        <v>0.38444913806603997</v>
      </c>
      <c r="H68">
        <v>-0.37525989609194299</v>
      </c>
      <c r="I68">
        <v>0.70746718870408398</v>
      </c>
      <c r="J68">
        <v>0.91878385346417202</v>
      </c>
      <c r="K68" t="s">
        <v>1031</v>
      </c>
      <c r="L68" t="s">
        <v>1032</v>
      </c>
    </row>
    <row r="69" spans="1:12" x14ac:dyDescent="0.2">
      <c r="A69" t="s">
        <v>3745</v>
      </c>
      <c r="B69" t="s">
        <v>3746</v>
      </c>
      <c r="C69" t="s">
        <v>3747</v>
      </c>
      <c r="D69" t="s">
        <v>3748</v>
      </c>
      <c r="E69">
        <v>724.07208544917899</v>
      </c>
      <c r="F69">
        <v>-2.1196502986380501E-2</v>
      </c>
      <c r="G69">
        <v>0.42882483377015801</v>
      </c>
      <c r="H69">
        <v>-4.9429280482719003E-2</v>
      </c>
      <c r="I69">
        <v>0.96057719422433097</v>
      </c>
      <c r="J69">
        <v>0.99428165717957095</v>
      </c>
      <c r="K69" t="s">
        <v>1031</v>
      </c>
      <c r="L69" t="s">
        <v>1032</v>
      </c>
    </row>
    <row r="70" spans="1:12" x14ac:dyDescent="0.2">
      <c r="A70" t="s">
        <v>19044</v>
      </c>
      <c r="B70" t="s">
        <v>19045</v>
      </c>
      <c r="C70" t="s">
        <v>19046</v>
      </c>
      <c r="D70" t="s">
        <v>19047</v>
      </c>
      <c r="E70">
        <v>720.07837493956299</v>
      </c>
      <c r="F70">
        <v>-0.129011280329456</v>
      </c>
      <c r="G70">
        <v>0.33345065312081401</v>
      </c>
      <c r="H70">
        <v>-0.38689766873155101</v>
      </c>
      <c r="I70">
        <v>0.69883196710254802</v>
      </c>
      <c r="J70">
        <v>0.91487608217871597</v>
      </c>
      <c r="K70" t="s">
        <v>1031</v>
      </c>
      <c r="L70" t="s">
        <v>1032</v>
      </c>
    </row>
    <row r="71" spans="1:12" x14ac:dyDescent="0.2">
      <c r="A71" t="s">
        <v>19067</v>
      </c>
      <c r="B71" t="s">
        <v>19068</v>
      </c>
      <c r="C71" t="s">
        <v>19069</v>
      </c>
      <c r="D71" t="s">
        <v>19070</v>
      </c>
      <c r="E71">
        <v>719.09885343525104</v>
      </c>
      <c r="F71">
        <v>0.26881753023323701</v>
      </c>
      <c r="G71">
        <v>0.40725677078267097</v>
      </c>
      <c r="H71">
        <v>0.66006890374497496</v>
      </c>
      <c r="I71">
        <v>0.50920961291270495</v>
      </c>
      <c r="J71">
        <v>0.82944769692425802</v>
      </c>
      <c r="K71" t="s">
        <v>1031</v>
      </c>
      <c r="L71" t="s">
        <v>1032</v>
      </c>
    </row>
    <row r="72" spans="1:12" x14ac:dyDescent="0.2">
      <c r="A72" t="s">
        <v>19060</v>
      </c>
      <c r="B72" t="s">
        <v>19061</v>
      </c>
      <c r="C72" t="s">
        <v>1115</v>
      </c>
      <c r="D72" t="s">
        <v>19062</v>
      </c>
      <c r="E72">
        <v>712.04714056066098</v>
      </c>
      <c r="F72">
        <v>-0.190506659218632</v>
      </c>
      <c r="G72">
        <v>0.40113623667502402</v>
      </c>
      <c r="H72">
        <v>-0.47491760105674202</v>
      </c>
      <c r="I72">
        <v>0.634845705494261</v>
      </c>
      <c r="J72">
        <v>0.88497864170611296</v>
      </c>
      <c r="K72" t="s">
        <v>1031</v>
      </c>
      <c r="L72" t="s">
        <v>1032</v>
      </c>
    </row>
    <row r="73" spans="1:12" x14ac:dyDescent="0.2">
      <c r="A73" t="s">
        <v>19027</v>
      </c>
      <c r="B73" t="s">
        <v>163</v>
      </c>
      <c r="C73" t="s">
        <v>661</v>
      </c>
      <c r="D73" t="s">
        <v>662</v>
      </c>
      <c r="E73">
        <v>711.84305861094003</v>
      </c>
      <c r="F73">
        <v>-1.04170781745731</v>
      </c>
      <c r="G73">
        <v>0.37334591423687302</v>
      </c>
      <c r="H73">
        <v>-2.79019477040905</v>
      </c>
      <c r="I73">
        <v>5.2676342292385797E-3</v>
      </c>
      <c r="J73">
        <v>8.9691194896498405E-2</v>
      </c>
      <c r="K73" t="s">
        <v>1031</v>
      </c>
      <c r="L73" t="s">
        <v>1032</v>
      </c>
    </row>
    <row r="74" spans="1:12" x14ac:dyDescent="0.2">
      <c r="A74" t="s">
        <v>3842</v>
      </c>
      <c r="B74" t="s">
        <v>3843</v>
      </c>
      <c r="C74" t="s">
        <v>3844</v>
      </c>
      <c r="D74" t="s">
        <v>3845</v>
      </c>
      <c r="E74">
        <v>706.64902204447901</v>
      </c>
      <c r="F74">
        <v>0.109700013895284</v>
      </c>
      <c r="G74">
        <v>0.33906453974350398</v>
      </c>
      <c r="H74">
        <v>0.323537265142117</v>
      </c>
      <c r="I74">
        <v>0.746288390239357</v>
      </c>
      <c r="J74">
        <v>0.93158611988163897</v>
      </c>
      <c r="K74" t="s">
        <v>1031</v>
      </c>
      <c r="L74" t="s">
        <v>1032</v>
      </c>
    </row>
    <row r="75" spans="1:12" x14ac:dyDescent="0.2">
      <c r="A75" t="s">
        <v>19091</v>
      </c>
      <c r="B75" t="s">
        <v>134</v>
      </c>
      <c r="C75" t="s">
        <v>612</v>
      </c>
      <c r="D75" t="s">
        <v>613</v>
      </c>
      <c r="E75">
        <v>702.21787636680006</v>
      </c>
      <c r="F75">
        <v>-0.21648333004432199</v>
      </c>
      <c r="G75">
        <v>0.59576262588197104</v>
      </c>
      <c r="H75">
        <v>-0.363371787083552</v>
      </c>
      <c r="I75">
        <v>0.71632717416853797</v>
      </c>
      <c r="J75">
        <v>0.92303563610276296</v>
      </c>
      <c r="K75" t="s">
        <v>1031</v>
      </c>
      <c r="L75" t="s">
        <v>1032</v>
      </c>
    </row>
    <row r="76" spans="1:12" x14ac:dyDescent="0.2">
      <c r="A76" t="s">
        <v>3795</v>
      </c>
      <c r="B76" t="s">
        <v>3796</v>
      </c>
      <c r="C76" t="s">
        <v>1068</v>
      </c>
      <c r="D76" t="s">
        <v>3797</v>
      </c>
      <c r="E76">
        <v>685.69012270235896</v>
      </c>
      <c r="F76">
        <v>0.22373372002068301</v>
      </c>
      <c r="G76">
        <v>0.47161761512514799</v>
      </c>
      <c r="H76">
        <v>0.47439644501258199</v>
      </c>
      <c r="I76">
        <v>0.63521722764952004</v>
      </c>
      <c r="J76">
        <v>0.88497864170611296</v>
      </c>
      <c r="K76" t="s">
        <v>1031</v>
      </c>
      <c r="L76" t="s">
        <v>1032</v>
      </c>
    </row>
    <row r="77" spans="1:12" x14ac:dyDescent="0.2">
      <c r="A77" t="s">
        <v>19014</v>
      </c>
      <c r="B77" t="s">
        <v>161</v>
      </c>
      <c r="C77" t="s">
        <v>659</v>
      </c>
      <c r="D77" t="s">
        <v>660</v>
      </c>
      <c r="E77">
        <v>683.97876005186004</v>
      </c>
      <c r="F77">
        <v>-1.2519785127471399</v>
      </c>
      <c r="G77">
        <v>0.46572960186611601</v>
      </c>
      <c r="H77">
        <v>-2.6882090116896702</v>
      </c>
      <c r="I77">
        <v>7.1836416068729904E-3</v>
      </c>
      <c r="J77">
        <v>0.10880536571126399</v>
      </c>
      <c r="K77" t="s">
        <v>1031</v>
      </c>
      <c r="L77" t="s">
        <v>1032</v>
      </c>
    </row>
    <row r="78" spans="1:12" x14ac:dyDescent="0.2">
      <c r="A78" t="s">
        <v>19096</v>
      </c>
      <c r="B78" t="s">
        <v>146</v>
      </c>
      <c r="C78" t="s">
        <v>636</v>
      </c>
      <c r="D78" t="s">
        <v>637</v>
      </c>
      <c r="E78">
        <v>677.61100075062905</v>
      </c>
      <c r="F78">
        <v>7.5437868837398402E-3</v>
      </c>
      <c r="G78">
        <v>0.58003597785804695</v>
      </c>
      <c r="H78">
        <v>1.3005722354667499E-2</v>
      </c>
      <c r="I78">
        <v>0.98962322746840803</v>
      </c>
      <c r="J78">
        <v>0.99873527437936305</v>
      </c>
      <c r="K78" t="s">
        <v>1031</v>
      </c>
      <c r="L78" t="s">
        <v>1032</v>
      </c>
    </row>
    <row r="79" spans="1:12" x14ac:dyDescent="0.2">
      <c r="A79" t="s">
        <v>3936</v>
      </c>
      <c r="B79" t="s">
        <v>3937</v>
      </c>
      <c r="C79">
        <v>0</v>
      </c>
      <c r="D79" t="s">
        <v>3938</v>
      </c>
      <c r="E79">
        <v>673.696644469793</v>
      </c>
      <c r="F79">
        <v>0.82024495077516801</v>
      </c>
      <c r="G79">
        <v>1.0264103075084401</v>
      </c>
      <c r="H79">
        <v>0.79913943261761999</v>
      </c>
      <c r="I79" t="s">
        <v>2015</v>
      </c>
      <c r="J79" t="s">
        <v>2015</v>
      </c>
      <c r="K79" t="s">
        <v>1031</v>
      </c>
      <c r="L79" t="s">
        <v>1032</v>
      </c>
    </row>
    <row r="80" spans="1:12" x14ac:dyDescent="0.2">
      <c r="A80" t="s">
        <v>19110</v>
      </c>
      <c r="B80" t="s">
        <v>137</v>
      </c>
      <c r="C80" t="s">
        <v>618</v>
      </c>
      <c r="D80" t="s">
        <v>619</v>
      </c>
      <c r="E80">
        <v>673.63372347992902</v>
      </c>
      <c r="F80">
        <v>0.16713874803904399</v>
      </c>
      <c r="G80">
        <v>0.53738737867041297</v>
      </c>
      <c r="H80">
        <v>0.31102097792578198</v>
      </c>
      <c r="I80">
        <v>0.75578467391523596</v>
      </c>
      <c r="J80">
        <v>0.93360611044102504</v>
      </c>
      <c r="K80" t="s">
        <v>1031</v>
      </c>
      <c r="L80" t="s">
        <v>1032</v>
      </c>
    </row>
    <row r="81" spans="1:12" x14ac:dyDescent="0.2">
      <c r="A81" t="s">
        <v>3680</v>
      </c>
      <c r="B81" t="s">
        <v>3681</v>
      </c>
      <c r="C81">
        <v>0</v>
      </c>
      <c r="D81" t="s">
        <v>3682</v>
      </c>
      <c r="E81">
        <v>665.43466485157796</v>
      </c>
      <c r="F81">
        <v>0.728769276943112</v>
      </c>
      <c r="G81">
        <v>0.75563932990891503</v>
      </c>
      <c r="H81">
        <v>0.96444063734871699</v>
      </c>
      <c r="I81">
        <v>0.334825056724529</v>
      </c>
      <c r="J81">
        <v>0.73008265484325796</v>
      </c>
      <c r="K81" t="s">
        <v>1031</v>
      </c>
      <c r="L81" t="s">
        <v>1032</v>
      </c>
    </row>
    <row r="82" spans="1:12" x14ac:dyDescent="0.2">
      <c r="A82" t="s">
        <v>4138</v>
      </c>
      <c r="B82" t="s">
        <v>4139</v>
      </c>
      <c r="C82" t="s">
        <v>4140</v>
      </c>
      <c r="D82" t="s">
        <v>4141</v>
      </c>
      <c r="E82">
        <v>655.75858528589504</v>
      </c>
      <c r="F82">
        <v>1.87075380753707</v>
      </c>
      <c r="G82">
        <v>1.14549189565226</v>
      </c>
      <c r="H82">
        <v>1.6331445160263101</v>
      </c>
      <c r="I82">
        <v>0.10243860597110301</v>
      </c>
      <c r="J82">
        <v>0.47935917312423099</v>
      </c>
      <c r="K82" t="s">
        <v>1031</v>
      </c>
      <c r="L82" t="s">
        <v>1032</v>
      </c>
    </row>
    <row r="83" spans="1:12" x14ac:dyDescent="0.2">
      <c r="A83" t="s">
        <v>3775</v>
      </c>
      <c r="B83" t="s">
        <v>3776</v>
      </c>
      <c r="C83" t="s">
        <v>3777</v>
      </c>
      <c r="D83" t="s">
        <v>3778</v>
      </c>
      <c r="E83">
        <v>639.95890965982301</v>
      </c>
      <c r="F83">
        <v>-0.126720065575369</v>
      </c>
      <c r="G83">
        <v>0.34431959404388102</v>
      </c>
      <c r="H83">
        <v>-0.36803036413669599</v>
      </c>
      <c r="I83">
        <v>0.71285059339730295</v>
      </c>
      <c r="J83">
        <v>0.92238857750167103</v>
      </c>
      <c r="K83" t="s">
        <v>1031</v>
      </c>
      <c r="L83" t="s">
        <v>1032</v>
      </c>
    </row>
    <row r="84" spans="1:12" x14ac:dyDescent="0.2">
      <c r="A84" t="s">
        <v>3749</v>
      </c>
      <c r="B84" t="s">
        <v>3750</v>
      </c>
      <c r="C84" t="s">
        <v>3751</v>
      </c>
      <c r="D84" t="s">
        <v>3752</v>
      </c>
      <c r="E84">
        <v>638.77887303946204</v>
      </c>
      <c r="F84">
        <v>-7.0925193747276197E-2</v>
      </c>
      <c r="G84">
        <v>0.59769347189402999</v>
      </c>
      <c r="H84">
        <v>-0.118664829184969</v>
      </c>
      <c r="I84">
        <v>0.90554090185763403</v>
      </c>
      <c r="J84">
        <v>0.97822416658084299</v>
      </c>
      <c r="K84" t="s">
        <v>1031</v>
      </c>
      <c r="L84" t="s">
        <v>1032</v>
      </c>
    </row>
    <row r="85" spans="1:12" x14ac:dyDescent="0.2">
      <c r="A85" t="s">
        <v>3787</v>
      </c>
      <c r="B85" t="s">
        <v>3788</v>
      </c>
      <c r="C85" t="s">
        <v>3789</v>
      </c>
      <c r="D85" t="s">
        <v>3790</v>
      </c>
      <c r="E85">
        <v>628.83351055983201</v>
      </c>
      <c r="F85">
        <v>0.196761785888621</v>
      </c>
      <c r="G85">
        <v>0.38886794714830503</v>
      </c>
      <c r="H85">
        <v>0.50598612544834198</v>
      </c>
      <c r="I85">
        <v>0.61286638975728003</v>
      </c>
      <c r="J85">
        <v>0.87515284502021395</v>
      </c>
      <c r="K85" t="s">
        <v>1031</v>
      </c>
      <c r="L85" t="s">
        <v>1032</v>
      </c>
    </row>
    <row r="86" spans="1:12" x14ac:dyDescent="0.2">
      <c r="A86" t="s">
        <v>3738</v>
      </c>
      <c r="B86" t="s">
        <v>303</v>
      </c>
      <c r="C86" t="s">
        <v>866</v>
      </c>
      <c r="D86" t="s">
        <v>867</v>
      </c>
      <c r="E86">
        <v>617.286939165327</v>
      </c>
      <c r="F86">
        <v>-0.52326762965683804</v>
      </c>
      <c r="G86">
        <v>0.63996338950868104</v>
      </c>
      <c r="H86">
        <v>-0.81765244424148398</v>
      </c>
      <c r="I86">
        <v>0.41355567234629498</v>
      </c>
      <c r="J86">
        <v>0.77729558728917303</v>
      </c>
      <c r="K86" t="s">
        <v>1031</v>
      </c>
      <c r="L86" t="s">
        <v>1032</v>
      </c>
    </row>
    <row r="87" spans="1:12" x14ac:dyDescent="0.2">
      <c r="A87" t="s">
        <v>19092</v>
      </c>
      <c r="B87" t="s">
        <v>19093</v>
      </c>
      <c r="C87" t="s">
        <v>19094</v>
      </c>
      <c r="D87" t="s">
        <v>19095</v>
      </c>
      <c r="E87">
        <v>598.60651259917995</v>
      </c>
      <c r="F87">
        <v>9.2262998025119305E-3</v>
      </c>
      <c r="G87">
        <v>0.40619435716117303</v>
      </c>
      <c r="H87">
        <v>2.27140028901264E-2</v>
      </c>
      <c r="I87">
        <v>0.98187840602669596</v>
      </c>
      <c r="J87">
        <v>0.99832647403974795</v>
      </c>
      <c r="K87" t="s">
        <v>1031</v>
      </c>
      <c r="L87" t="s">
        <v>1032</v>
      </c>
    </row>
    <row r="88" spans="1:12" x14ac:dyDescent="0.2">
      <c r="A88" t="s">
        <v>3997</v>
      </c>
      <c r="B88" t="s">
        <v>3998</v>
      </c>
      <c r="C88" t="s">
        <v>3999</v>
      </c>
      <c r="D88" t="s">
        <v>4000</v>
      </c>
      <c r="E88">
        <v>580.08276818563002</v>
      </c>
      <c r="F88">
        <v>1.0087563297155999</v>
      </c>
      <c r="G88">
        <v>0.60061446609057001</v>
      </c>
      <c r="H88">
        <v>1.67954051503562</v>
      </c>
      <c r="I88">
        <v>9.3046749718572894E-2</v>
      </c>
      <c r="J88">
        <v>0.46331620026696702</v>
      </c>
      <c r="K88" t="s">
        <v>1031</v>
      </c>
      <c r="L88" t="s">
        <v>1032</v>
      </c>
    </row>
    <row r="89" spans="1:12" x14ac:dyDescent="0.2">
      <c r="A89" t="s">
        <v>3730</v>
      </c>
      <c r="B89" t="s">
        <v>3731</v>
      </c>
      <c r="C89" t="s">
        <v>3732</v>
      </c>
      <c r="D89" t="s">
        <v>3733</v>
      </c>
      <c r="E89">
        <v>556.76484094059504</v>
      </c>
      <c r="F89">
        <v>0.32183774621702499</v>
      </c>
      <c r="G89">
        <v>0.560837639901268</v>
      </c>
      <c r="H89">
        <v>0.57385190172628597</v>
      </c>
      <c r="I89">
        <v>0.56606802342293305</v>
      </c>
      <c r="J89">
        <v>0.85776245332325995</v>
      </c>
      <c r="K89" t="s">
        <v>1031</v>
      </c>
      <c r="L89" t="s">
        <v>1032</v>
      </c>
    </row>
    <row r="90" spans="1:12" x14ac:dyDescent="0.2">
      <c r="A90" t="s">
        <v>19097</v>
      </c>
      <c r="B90" t="s">
        <v>19098</v>
      </c>
      <c r="C90" t="s">
        <v>19099</v>
      </c>
      <c r="D90" t="s">
        <v>19100</v>
      </c>
      <c r="E90">
        <v>554.25140159871205</v>
      </c>
      <c r="F90">
        <v>-0.74853076375541905</v>
      </c>
      <c r="G90">
        <v>0.43500623594452298</v>
      </c>
      <c r="H90">
        <v>-1.7207357088344799</v>
      </c>
      <c r="I90">
        <v>8.5298793466195302E-2</v>
      </c>
      <c r="J90">
        <v>0.448937376962389</v>
      </c>
      <c r="K90" t="s">
        <v>1031</v>
      </c>
      <c r="L90" t="s">
        <v>1032</v>
      </c>
    </row>
    <row r="91" spans="1:12" x14ac:dyDescent="0.2">
      <c r="A91" t="s">
        <v>3803</v>
      </c>
      <c r="B91" t="s">
        <v>3804</v>
      </c>
      <c r="C91" t="s">
        <v>3805</v>
      </c>
      <c r="D91" t="s">
        <v>3806</v>
      </c>
      <c r="E91">
        <v>552.99870909008803</v>
      </c>
      <c r="F91">
        <v>-0.35819690921605202</v>
      </c>
      <c r="G91">
        <v>0.38731215476922698</v>
      </c>
      <c r="H91">
        <v>-0.92482744165227004</v>
      </c>
      <c r="I91">
        <v>0.35505567390375298</v>
      </c>
      <c r="J91">
        <v>0.74199031688123696</v>
      </c>
      <c r="K91" t="s">
        <v>1031</v>
      </c>
      <c r="L91" t="s">
        <v>1032</v>
      </c>
    </row>
    <row r="92" spans="1:12" x14ac:dyDescent="0.2">
      <c r="A92" t="s">
        <v>3802</v>
      </c>
      <c r="B92" t="s">
        <v>192</v>
      </c>
      <c r="C92" t="s">
        <v>712</v>
      </c>
      <c r="D92" t="s">
        <v>713</v>
      </c>
      <c r="E92">
        <v>529.59955503794095</v>
      </c>
      <c r="F92">
        <v>-0.27850289894750802</v>
      </c>
      <c r="G92">
        <v>0.50045536671048196</v>
      </c>
      <c r="H92">
        <v>-0.55649897567913198</v>
      </c>
      <c r="I92">
        <v>0.57786979448787801</v>
      </c>
      <c r="J92">
        <v>0.86289327169849706</v>
      </c>
      <c r="K92" t="s">
        <v>1031</v>
      </c>
      <c r="L92" t="s">
        <v>1032</v>
      </c>
    </row>
    <row r="93" spans="1:12" x14ac:dyDescent="0.2">
      <c r="A93" t="s">
        <v>19083</v>
      </c>
      <c r="B93" t="s">
        <v>19084</v>
      </c>
      <c r="C93" t="s">
        <v>17795</v>
      </c>
      <c r="D93" t="s">
        <v>19085</v>
      </c>
      <c r="E93">
        <v>528.57653356323203</v>
      </c>
      <c r="F93">
        <v>-0.31145266372851499</v>
      </c>
      <c r="G93">
        <v>0.28443617740801003</v>
      </c>
      <c r="H93">
        <v>-1.09498259527567</v>
      </c>
      <c r="I93">
        <v>0.273524261596445</v>
      </c>
      <c r="J93">
        <v>0.68266542733671598</v>
      </c>
      <c r="K93" t="s">
        <v>1031</v>
      </c>
      <c r="L93" t="s">
        <v>1032</v>
      </c>
    </row>
    <row r="94" spans="1:12" x14ac:dyDescent="0.2">
      <c r="A94" t="s">
        <v>3877</v>
      </c>
      <c r="B94" t="s">
        <v>3878</v>
      </c>
      <c r="C94" t="s">
        <v>3879</v>
      </c>
      <c r="D94" t="s">
        <v>3880</v>
      </c>
      <c r="E94">
        <v>527.127290628075</v>
      </c>
      <c r="F94">
        <v>0.86949724063968703</v>
      </c>
      <c r="G94">
        <v>0.57067369276326196</v>
      </c>
      <c r="H94">
        <v>1.52363294762983</v>
      </c>
      <c r="I94">
        <v>0.12760042792746701</v>
      </c>
      <c r="J94">
        <v>0.51837697957497897</v>
      </c>
      <c r="K94" t="s">
        <v>1031</v>
      </c>
      <c r="L94" t="s">
        <v>1032</v>
      </c>
    </row>
    <row r="95" spans="1:12" x14ac:dyDescent="0.2">
      <c r="A95" t="s">
        <v>3823</v>
      </c>
      <c r="B95" t="s">
        <v>3824</v>
      </c>
      <c r="C95" t="s">
        <v>3825</v>
      </c>
      <c r="D95" t="s">
        <v>3826</v>
      </c>
      <c r="E95">
        <v>524.09832438159594</v>
      </c>
      <c r="F95">
        <v>6.6206547844064906E-2</v>
      </c>
      <c r="G95">
        <v>0.30462041162645398</v>
      </c>
      <c r="H95">
        <v>0.21734114103047</v>
      </c>
      <c r="I95">
        <v>0.82794249737306702</v>
      </c>
      <c r="J95">
        <v>0.95737926884023306</v>
      </c>
      <c r="K95" t="s">
        <v>1031</v>
      </c>
      <c r="L95" t="s">
        <v>1032</v>
      </c>
    </row>
    <row r="96" spans="1:12" x14ac:dyDescent="0.2">
      <c r="A96" t="s">
        <v>19123</v>
      </c>
      <c r="B96" t="s">
        <v>147</v>
      </c>
      <c r="C96" t="s">
        <v>638</v>
      </c>
      <c r="D96" t="s">
        <v>639</v>
      </c>
      <c r="E96">
        <v>516.154081332955</v>
      </c>
      <c r="F96">
        <v>-0.39526082470374502</v>
      </c>
      <c r="G96">
        <v>0.36796038780413498</v>
      </c>
      <c r="H96">
        <v>-1.0741939562096099</v>
      </c>
      <c r="I96">
        <v>0.28273576061668299</v>
      </c>
      <c r="J96">
        <v>0.69270943957945397</v>
      </c>
      <c r="K96" t="s">
        <v>1031</v>
      </c>
      <c r="L96" t="s">
        <v>1032</v>
      </c>
    </row>
    <row r="97" spans="1:12" x14ac:dyDescent="0.2">
      <c r="A97" t="s">
        <v>3711</v>
      </c>
      <c r="B97" t="s">
        <v>3712</v>
      </c>
      <c r="C97" t="s">
        <v>3713</v>
      </c>
      <c r="D97" t="s">
        <v>3714</v>
      </c>
      <c r="E97">
        <v>509.036526193236</v>
      </c>
      <c r="F97">
        <v>0.63155845386598697</v>
      </c>
      <c r="G97">
        <v>0.69990006296618301</v>
      </c>
      <c r="H97">
        <v>0.90235518938151904</v>
      </c>
      <c r="I97">
        <v>0.366868216959572</v>
      </c>
      <c r="J97">
        <v>0.75249917226593799</v>
      </c>
      <c r="K97" t="s">
        <v>1031</v>
      </c>
      <c r="L97" t="s">
        <v>1032</v>
      </c>
    </row>
    <row r="98" spans="1:12" x14ac:dyDescent="0.2">
      <c r="A98" t="s">
        <v>3881</v>
      </c>
      <c r="B98" t="s">
        <v>3882</v>
      </c>
      <c r="C98" t="s">
        <v>3883</v>
      </c>
      <c r="D98" t="s">
        <v>3884</v>
      </c>
      <c r="E98">
        <v>506.42482500016803</v>
      </c>
      <c r="F98">
        <v>0.22231963464212201</v>
      </c>
      <c r="G98">
        <v>0.51376634107517305</v>
      </c>
      <c r="H98">
        <v>0.43272518432575402</v>
      </c>
      <c r="I98">
        <v>0.66521443148478099</v>
      </c>
      <c r="J98">
        <v>0.90031955864331203</v>
      </c>
      <c r="K98" t="s">
        <v>1031</v>
      </c>
      <c r="L98" t="s">
        <v>1032</v>
      </c>
    </row>
    <row r="99" spans="1:12" x14ac:dyDescent="0.2">
      <c r="A99" t="s">
        <v>3859</v>
      </c>
      <c r="B99" t="s">
        <v>3860</v>
      </c>
      <c r="C99" t="s">
        <v>1542</v>
      </c>
      <c r="D99" t="s">
        <v>3861</v>
      </c>
      <c r="E99">
        <v>504.00400323048302</v>
      </c>
      <c r="F99">
        <v>-0.12737048263436901</v>
      </c>
      <c r="G99">
        <v>0.46683075740743302</v>
      </c>
      <c r="H99">
        <v>-0.27284081139324901</v>
      </c>
      <c r="I99">
        <v>0.78497558634922504</v>
      </c>
      <c r="J99">
        <v>0.94110745350841196</v>
      </c>
      <c r="K99" t="s">
        <v>1031</v>
      </c>
      <c r="L99" t="s">
        <v>1032</v>
      </c>
    </row>
    <row r="100" spans="1:12" x14ac:dyDescent="0.2">
      <c r="A100" t="s">
        <v>3846</v>
      </c>
      <c r="B100" t="s">
        <v>3847</v>
      </c>
      <c r="C100" t="s">
        <v>3848</v>
      </c>
      <c r="D100" t="s">
        <v>3849</v>
      </c>
      <c r="E100">
        <v>502.48031517200099</v>
      </c>
      <c r="F100">
        <v>1.0268654782870199</v>
      </c>
      <c r="G100">
        <v>0.93205121538991298</v>
      </c>
      <c r="H100">
        <v>1.1017264516493801</v>
      </c>
      <c r="I100">
        <v>0.27058061358493501</v>
      </c>
      <c r="J100">
        <v>0.68121445442929196</v>
      </c>
      <c r="K100" t="s">
        <v>1031</v>
      </c>
      <c r="L100" t="s">
        <v>1032</v>
      </c>
    </row>
    <row r="101" spans="1:12" x14ac:dyDescent="0.2">
      <c r="A101" t="s">
        <v>3734</v>
      </c>
      <c r="B101" t="s">
        <v>3735</v>
      </c>
      <c r="C101" t="s">
        <v>3736</v>
      </c>
      <c r="D101" t="s">
        <v>3737</v>
      </c>
      <c r="E101">
        <v>501.69325358770499</v>
      </c>
      <c r="F101">
        <v>4.9927799763347998E-2</v>
      </c>
      <c r="G101">
        <v>0.35049867825123698</v>
      </c>
      <c r="H101">
        <v>0.14244789741420899</v>
      </c>
      <c r="I101">
        <v>0.886726231423839</v>
      </c>
      <c r="J101">
        <v>0.97234126270334298</v>
      </c>
      <c r="K101" t="s">
        <v>1031</v>
      </c>
      <c r="L101" t="s">
        <v>1032</v>
      </c>
    </row>
    <row r="102" spans="1:12" x14ac:dyDescent="0.2">
      <c r="A102" t="s">
        <v>3715</v>
      </c>
      <c r="B102" t="s">
        <v>3716</v>
      </c>
      <c r="C102">
        <v>0</v>
      </c>
      <c r="D102" t="s">
        <v>3717</v>
      </c>
      <c r="E102">
        <v>494.79877330617001</v>
      </c>
      <c r="F102">
        <v>0.80837828504123199</v>
      </c>
      <c r="G102">
        <v>0.81797660452532694</v>
      </c>
      <c r="H102">
        <v>0.98826577749168498</v>
      </c>
      <c r="I102">
        <v>0.32302250116819797</v>
      </c>
      <c r="J102">
        <v>0.72189458724936895</v>
      </c>
      <c r="K102" t="s">
        <v>1031</v>
      </c>
      <c r="L102" t="s">
        <v>1032</v>
      </c>
    </row>
    <row r="103" spans="1:12" x14ac:dyDescent="0.2">
      <c r="A103" t="s">
        <v>19080</v>
      </c>
      <c r="B103" t="s">
        <v>19081</v>
      </c>
      <c r="C103" t="s">
        <v>4650</v>
      </c>
      <c r="D103" t="s">
        <v>19082</v>
      </c>
      <c r="E103">
        <v>491.99278178589202</v>
      </c>
      <c r="F103">
        <v>-0.40125948104048398</v>
      </c>
      <c r="G103">
        <v>0.42728633754414702</v>
      </c>
      <c r="H103">
        <v>-0.93908802080297304</v>
      </c>
      <c r="I103">
        <v>0.34768555415017799</v>
      </c>
      <c r="J103">
        <v>0.73882429600658595</v>
      </c>
      <c r="K103" t="s">
        <v>1031</v>
      </c>
      <c r="L103" t="s">
        <v>1032</v>
      </c>
    </row>
    <row r="104" spans="1:12" x14ac:dyDescent="0.2">
      <c r="A104" t="s">
        <v>19086</v>
      </c>
      <c r="B104" t="s">
        <v>174</v>
      </c>
      <c r="C104" t="s">
        <v>683</v>
      </c>
      <c r="D104" t="s">
        <v>684</v>
      </c>
      <c r="E104">
        <v>490.85798759274599</v>
      </c>
      <c r="F104">
        <v>-1.4070633682135201</v>
      </c>
      <c r="G104">
        <v>0.488608374727522</v>
      </c>
      <c r="H104">
        <v>-2.87973649448432</v>
      </c>
      <c r="I104">
        <v>3.9800766856284003E-3</v>
      </c>
      <c r="J104">
        <v>7.5636363681192906E-2</v>
      </c>
      <c r="K104" t="s">
        <v>1031</v>
      </c>
      <c r="L104" t="s">
        <v>1032</v>
      </c>
    </row>
    <row r="105" spans="1:12" x14ac:dyDescent="0.2">
      <c r="A105" t="s">
        <v>3906</v>
      </c>
      <c r="B105" t="s">
        <v>3907</v>
      </c>
      <c r="C105" t="s">
        <v>3908</v>
      </c>
      <c r="D105" t="s">
        <v>3909</v>
      </c>
      <c r="E105">
        <v>490.71911872835898</v>
      </c>
      <c r="F105">
        <v>0.55662362830843604</v>
      </c>
      <c r="G105">
        <v>0.33892815240195601</v>
      </c>
      <c r="H105">
        <v>1.6423056755943399</v>
      </c>
      <c r="I105">
        <v>0.100526671491527</v>
      </c>
      <c r="J105">
        <v>0.47571463034011902</v>
      </c>
      <c r="K105" t="s">
        <v>1031</v>
      </c>
      <c r="L105" t="s">
        <v>1032</v>
      </c>
    </row>
    <row r="106" spans="1:12" x14ac:dyDescent="0.2">
      <c r="A106" t="s">
        <v>3772</v>
      </c>
      <c r="B106" t="s">
        <v>3773</v>
      </c>
      <c r="C106">
        <v>0</v>
      </c>
      <c r="D106" t="s">
        <v>3774</v>
      </c>
      <c r="E106">
        <v>488.72016537252199</v>
      </c>
      <c r="F106">
        <v>0.37913432449183998</v>
      </c>
      <c r="G106">
        <v>0.82298115221213197</v>
      </c>
      <c r="H106">
        <v>0.46068409157700102</v>
      </c>
      <c r="I106">
        <v>0.64502527013936695</v>
      </c>
      <c r="J106">
        <v>0.89130125835706597</v>
      </c>
      <c r="K106" t="s">
        <v>1031</v>
      </c>
      <c r="L106" t="s">
        <v>1032</v>
      </c>
    </row>
    <row r="107" spans="1:12" x14ac:dyDescent="0.2">
      <c r="A107" t="s">
        <v>3838</v>
      </c>
      <c r="B107" t="s">
        <v>3839</v>
      </c>
      <c r="C107" t="s">
        <v>3840</v>
      </c>
      <c r="D107" t="s">
        <v>3841</v>
      </c>
      <c r="E107">
        <v>488.645685533066</v>
      </c>
      <c r="F107">
        <v>9.4978969524501994E-2</v>
      </c>
      <c r="G107">
        <v>0.35948838298319602</v>
      </c>
      <c r="H107">
        <v>0.26420594940043401</v>
      </c>
      <c r="I107">
        <v>0.79162122694984804</v>
      </c>
      <c r="J107">
        <v>0.94377023156567896</v>
      </c>
      <c r="K107" t="s">
        <v>1031</v>
      </c>
      <c r="L107" t="s">
        <v>1032</v>
      </c>
    </row>
    <row r="108" spans="1:12" x14ac:dyDescent="0.2">
      <c r="A108" t="s">
        <v>3760</v>
      </c>
      <c r="B108" t="s">
        <v>3761</v>
      </c>
      <c r="C108" t="s">
        <v>3762</v>
      </c>
      <c r="D108" t="s">
        <v>3763</v>
      </c>
      <c r="E108">
        <v>486.50051439075702</v>
      </c>
      <c r="F108">
        <v>8.3309943123604097E-2</v>
      </c>
      <c r="G108">
        <v>0.42432341602600299</v>
      </c>
      <c r="H108">
        <v>0.19633595502186199</v>
      </c>
      <c r="I108">
        <v>0.84434722096839898</v>
      </c>
      <c r="J108">
        <v>0.96076351563642604</v>
      </c>
      <c r="K108" t="s">
        <v>1031</v>
      </c>
      <c r="L108" t="s">
        <v>1032</v>
      </c>
    </row>
    <row r="109" spans="1:12" x14ac:dyDescent="0.2">
      <c r="A109" t="s">
        <v>19128</v>
      </c>
      <c r="B109" t="s">
        <v>19129</v>
      </c>
      <c r="C109" t="s">
        <v>18976</v>
      </c>
      <c r="D109" t="s">
        <v>19130</v>
      </c>
      <c r="E109">
        <v>482.92044594569501</v>
      </c>
      <c r="F109">
        <v>-0.367648758610221</v>
      </c>
      <c r="G109">
        <v>0.46667377642242203</v>
      </c>
      <c r="H109">
        <v>-0.78780676606399702</v>
      </c>
      <c r="I109">
        <v>0.43080974278624201</v>
      </c>
      <c r="J109">
        <v>0.782365295238867</v>
      </c>
      <c r="K109" t="s">
        <v>1031</v>
      </c>
      <c r="L109" t="s">
        <v>1032</v>
      </c>
    </row>
    <row r="110" spans="1:12" x14ac:dyDescent="0.2">
      <c r="A110" t="s">
        <v>4079</v>
      </c>
      <c r="B110" t="s">
        <v>4080</v>
      </c>
      <c r="C110" t="s">
        <v>4081</v>
      </c>
      <c r="D110" t="s">
        <v>4082</v>
      </c>
      <c r="E110">
        <v>482.76533242958197</v>
      </c>
      <c r="F110">
        <v>0.80945140344168198</v>
      </c>
      <c r="G110">
        <v>0.485068042770605</v>
      </c>
      <c r="H110">
        <v>1.66873785132962</v>
      </c>
      <c r="I110">
        <v>9.5169344202808107E-2</v>
      </c>
      <c r="J110">
        <v>0.46529818025386999</v>
      </c>
      <c r="K110" t="s">
        <v>1031</v>
      </c>
      <c r="L110" t="s">
        <v>1032</v>
      </c>
    </row>
    <row r="111" spans="1:12" x14ac:dyDescent="0.2">
      <c r="A111" t="s">
        <v>3862</v>
      </c>
      <c r="B111" t="s">
        <v>3863</v>
      </c>
      <c r="C111">
        <v>0</v>
      </c>
      <c r="D111" t="s">
        <v>3864</v>
      </c>
      <c r="E111">
        <v>481.816260469062</v>
      </c>
      <c r="F111">
        <v>0.64737878145625904</v>
      </c>
      <c r="G111">
        <v>0.86140286426843504</v>
      </c>
      <c r="H111">
        <v>0.75154008456433397</v>
      </c>
      <c r="I111">
        <v>0.452327686383865</v>
      </c>
      <c r="J111">
        <v>0.79685833188994204</v>
      </c>
      <c r="K111" t="s">
        <v>1031</v>
      </c>
      <c r="L111" t="s">
        <v>1032</v>
      </c>
    </row>
    <row r="112" spans="1:12" x14ac:dyDescent="0.2">
      <c r="A112" t="s">
        <v>4017</v>
      </c>
      <c r="B112" t="s">
        <v>4018</v>
      </c>
      <c r="C112" t="s">
        <v>4019</v>
      </c>
      <c r="D112" t="s">
        <v>4020</v>
      </c>
      <c r="E112">
        <v>481.40329376528399</v>
      </c>
      <c r="F112">
        <v>0.26021496104047098</v>
      </c>
      <c r="G112">
        <v>0.482098298674558</v>
      </c>
      <c r="H112">
        <v>0.53975498722124704</v>
      </c>
      <c r="I112">
        <v>0.58936601324151605</v>
      </c>
      <c r="J112">
        <v>0.86846447923972003</v>
      </c>
      <c r="K112" t="s">
        <v>1031</v>
      </c>
      <c r="L112" t="s">
        <v>1032</v>
      </c>
    </row>
    <row r="113" spans="1:12" x14ac:dyDescent="0.2">
      <c r="A113" t="s">
        <v>19154</v>
      </c>
      <c r="B113" t="s">
        <v>2</v>
      </c>
      <c r="C113" t="s">
        <v>412</v>
      </c>
      <c r="D113" t="s">
        <v>413</v>
      </c>
      <c r="E113">
        <v>480.638780242888</v>
      </c>
      <c r="F113">
        <v>0.52890391176128004</v>
      </c>
      <c r="G113">
        <v>0.90116742854916998</v>
      </c>
      <c r="H113">
        <v>0.58690970734793002</v>
      </c>
      <c r="I113">
        <v>0.55726434986845097</v>
      </c>
      <c r="J113">
        <v>0.85340888397717596</v>
      </c>
      <c r="K113" t="s">
        <v>1031</v>
      </c>
      <c r="L113" t="s">
        <v>1032</v>
      </c>
    </row>
    <row r="114" spans="1:12" x14ac:dyDescent="0.2">
      <c r="A114" t="s">
        <v>3873</v>
      </c>
      <c r="B114" t="s">
        <v>3874</v>
      </c>
      <c r="C114" t="s">
        <v>3875</v>
      </c>
      <c r="D114" t="s">
        <v>3876</v>
      </c>
      <c r="E114">
        <v>480.05209291228601</v>
      </c>
      <c r="F114">
        <v>-7.61008213383009E-2</v>
      </c>
      <c r="G114">
        <v>0.391635578000261</v>
      </c>
      <c r="H114">
        <v>-0.19431539322060801</v>
      </c>
      <c r="I114">
        <v>0.84592893330323804</v>
      </c>
      <c r="J114">
        <v>0.96096228331405698</v>
      </c>
      <c r="K114" t="s">
        <v>1031</v>
      </c>
      <c r="L114" t="s">
        <v>1032</v>
      </c>
    </row>
    <row r="115" spans="1:12" x14ac:dyDescent="0.2">
      <c r="A115" t="s">
        <v>19087</v>
      </c>
      <c r="B115" t="s">
        <v>19088</v>
      </c>
      <c r="C115" t="s">
        <v>19089</v>
      </c>
      <c r="D115" t="s">
        <v>19090</v>
      </c>
      <c r="E115">
        <v>479.80668754288598</v>
      </c>
      <c r="F115">
        <v>-0.27711466766378201</v>
      </c>
      <c r="G115">
        <v>0.31609706761222101</v>
      </c>
      <c r="H115">
        <v>-0.876675857062167</v>
      </c>
      <c r="I115">
        <v>0.38066272378146199</v>
      </c>
      <c r="J115">
        <v>0.75687434125956099</v>
      </c>
      <c r="K115" t="s">
        <v>1031</v>
      </c>
      <c r="L115" t="s">
        <v>1032</v>
      </c>
    </row>
    <row r="116" spans="1:12" x14ac:dyDescent="0.2">
      <c r="A116" t="s">
        <v>3811</v>
      </c>
      <c r="B116" t="s">
        <v>3812</v>
      </c>
      <c r="C116" t="s">
        <v>3813</v>
      </c>
      <c r="D116" t="s">
        <v>3814</v>
      </c>
      <c r="E116">
        <v>479.527805815281</v>
      </c>
      <c r="F116">
        <v>0.108963158399262</v>
      </c>
      <c r="G116">
        <v>0.470151501484592</v>
      </c>
      <c r="H116">
        <v>0.231761800303072</v>
      </c>
      <c r="I116">
        <v>0.816723028200808</v>
      </c>
      <c r="J116">
        <v>0.95161707749361801</v>
      </c>
      <c r="K116" t="s">
        <v>1031</v>
      </c>
      <c r="L116" t="s">
        <v>1032</v>
      </c>
    </row>
    <row r="117" spans="1:12" x14ac:dyDescent="0.2">
      <c r="A117" t="s">
        <v>3978</v>
      </c>
      <c r="B117" t="s">
        <v>3979</v>
      </c>
      <c r="C117" t="s">
        <v>3980</v>
      </c>
      <c r="D117" t="s">
        <v>3981</v>
      </c>
      <c r="E117">
        <v>476.08537469877803</v>
      </c>
      <c r="F117">
        <v>-8.4970753648798497E-2</v>
      </c>
      <c r="G117">
        <v>0.83580568303923297</v>
      </c>
      <c r="H117">
        <v>-0.101663287739107</v>
      </c>
      <c r="I117">
        <v>0.919023943256147</v>
      </c>
      <c r="J117">
        <v>0.98239193353021204</v>
      </c>
      <c r="K117" t="s">
        <v>1031</v>
      </c>
      <c r="L117" t="s">
        <v>1032</v>
      </c>
    </row>
    <row r="118" spans="1:12" x14ac:dyDescent="0.2">
      <c r="A118" t="s">
        <v>3865</v>
      </c>
      <c r="B118" t="s">
        <v>3866</v>
      </c>
      <c r="C118" t="s">
        <v>3867</v>
      </c>
      <c r="D118" t="s">
        <v>3868</v>
      </c>
      <c r="E118">
        <v>471.98429457241701</v>
      </c>
      <c r="F118">
        <v>-0.41654022585414802</v>
      </c>
      <c r="G118">
        <v>0.43018045135865401</v>
      </c>
      <c r="H118">
        <v>-0.96829185179980903</v>
      </c>
      <c r="I118">
        <v>0.33289863300765399</v>
      </c>
      <c r="J118">
        <v>0.72893549449633599</v>
      </c>
      <c r="K118" t="s">
        <v>1031</v>
      </c>
      <c r="L118" t="s">
        <v>1032</v>
      </c>
    </row>
    <row r="119" spans="1:12" x14ac:dyDescent="0.2">
      <c r="A119" t="s">
        <v>3807</v>
      </c>
      <c r="B119" t="s">
        <v>3808</v>
      </c>
      <c r="C119" t="s">
        <v>3809</v>
      </c>
      <c r="D119" t="s">
        <v>3810</v>
      </c>
      <c r="E119">
        <v>470.95555532994302</v>
      </c>
      <c r="F119">
        <v>-0.21759588740760699</v>
      </c>
      <c r="G119">
        <v>0.59540607339038298</v>
      </c>
      <c r="H119">
        <v>-0.36545795740470799</v>
      </c>
      <c r="I119">
        <v>0.71476958473159202</v>
      </c>
      <c r="J119">
        <v>0.92238857750167103</v>
      </c>
      <c r="K119" t="s">
        <v>1031</v>
      </c>
      <c r="L119" t="s">
        <v>1032</v>
      </c>
    </row>
    <row r="120" spans="1:12" x14ac:dyDescent="0.2">
      <c r="A120" t="s">
        <v>19071</v>
      </c>
      <c r="B120" t="s">
        <v>181</v>
      </c>
      <c r="C120" t="s">
        <v>695</v>
      </c>
      <c r="D120" t="s">
        <v>696</v>
      </c>
      <c r="E120">
        <v>470.86617272316499</v>
      </c>
      <c r="F120">
        <v>-1.68577496572815</v>
      </c>
      <c r="G120">
        <v>0.55355279840425298</v>
      </c>
      <c r="H120">
        <v>-3.0453733963368901</v>
      </c>
      <c r="I120">
        <v>2.3239159542104699E-3</v>
      </c>
      <c r="J120">
        <v>5.4338938026101097E-2</v>
      </c>
      <c r="K120" t="s">
        <v>1031</v>
      </c>
      <c r="L120" t="s">
        <v>1032</v>
      </c>
    </row>
    <row r="121" spans="1:12" x14ac:dyDescent="0.2">
      <c r="A121" t="s">
        <v>19124</v>
      </c>
      <c r="B121" t="s">
        <v>19125</v>
      </c>
      <c r="C121" t="s">
        <v>19126</v>
      </c>
      <c r="D121" t="s">
        <v>19127</v>
      </c>
      <c r="E121">
        <v>467.80053267525102</v>
      </c>
      <c r="F121">
        <v>-0.64622561807689105</v>
      </c>
      <c r="G121">
        <v>0.44249699674220699</v>
      </c>
      <c r="H121">
        <v>-1.46040678882477</v>
      </c>
      <c r="I121">
        <v>0.14417830810263399</v>
      </c>
      <c r="J121">
        <v>0.53712241946605499</v>
      </c>
      <c r="K121" t="s">
        <v>1031</v>
      </c>
      <c r="L121" t="s">
        <v>1032</v>
      </c>
    </row>
    <row r="122" spans="1:12" x14ac:dyDescent="0.2">
      <c r="A122" t="s">
        <v>4269</v>
      </c>
      <c r="B122" t="s">
        <v>4270</v>
      </c>
      <c r="C122" t="s">
        <v>4271</v>
      </c>
      <c r="D122" t="s">
        <v>4272</v>
      </c>
      <c r="E122">
        <v>467.398228507135</v>
      </c>
      <c r="F122">
        <v>1.4214819211804299</v>
      </c>
      <c r="G122">
        <v>0.49032372098550903</v>
      </c>
      <c r="H122">
        <v>2.8990682284825602</v>
      </c>
      <c r="I122">
        <v>3.7427344001340402E-3</v>
      </c>
      <c r="J122">
        <v>7.3607109869302897E-2</v>
      </c>
      <c r="K122" t="s">
        <v>1031</v>
      </c>
      <c r="L122" t="s">
        <v>1032</v>
      </c>
    </row>
    <row r="123" spans="1:12" x14ac:dyDescent="0.2">
      <c r="A123" t="s">
        <v>3929</v>
      </c>
      <c r="B123" t="s">
        <v>3930</v>
      </c>
      <c r="C123" t="s">
        <v>2212</v>
      </c>
      <c r="D123" t="s">
        <v>3931</v>
      </c>
      <c r="E123">
        <v>457.91692172708701</v>
      </c>
      <c r="F123">
        <v>0.30531197878510602</v>
      </c>
      <c r="G123">
        <v>0.48158144375020201</v>
      </c>
      <c r="H123">
        <v>0.63397787175428</v>
      </c>
      <c r="I123">
        <v>0.52609526341866597</v>
      </c>
      <c r="J123">
        <v>0.83684928989023799</v>
      </c>
      <c r="K123" t="s">
        <v>1031</v>
      </c>
      <c r="L123" t="s">
        <v>1032</v>
      </c>
    </row>
    <row r="124" spans="1:12" x14ac:dyDescent="0.2">
      <c r="A124" t="s">
        <v>4052</v>
      </c>
      <c r="B124" t="s">
        <v>4053</v>
      </c>
      <c r="C124" t="s">
        <v>4054</v>
      </c>
      <c r="D124" t="s">
        <v>4055</v>
      </c>
      <c r="E124">
        <v>450.09266610249699</v>
      </c>
      <c r="F124">
        <v>9.7228232138834497E-2</v>
      </c>
      <c r="G124">
        <v>0.47950040224643498</v>
      </c>
      <c r="H124">
        <v>0.20276986564208299</v>
      </c>
      <c r="I124">
        <v>0.83931491236267497</v>
      </c>
      <c r="J124">
        <v>0.95937910910750501</v>
      </c>
      <c r="K124" t="s">
        <v>1031</v>
      </c>
      <c r="L124" t="s">
        <v>1032</v>
      </c>
    </row>
    <row r="125" spans="1:12" x14ac:dyDescent="0.2">
      <c r="A125" t="s">
        <v>4001</v>
      </c>
      <c r="B125" t="s">
        <v>4002</v>
      </c>
      <c r="C125" t="s">
        <v>4003</v>
      </c>
      <c r="D125" t="s">
        <v>4004</v>
      </c>
      <c r="E125">
        <v>449.64249457011101</v>
      </c>
      <c r="F125">
        <v>7.2354975310395295E-2</v>
      </c>
      <c r="G125">
        <v>0.60139884370601004</v>
      </c>
      <c r="H125">
        <v>0.12031113140245001</v>
      </c>
      <c r="I125">
        <v>0.90423668658019396</v>
      </c>
      <c r="J125">
        <v>0.97779564085888804</v>
      </c>
      <c r="K125" t="s">
        <v>1031</v>
      </c>
      <c r="L125" t="s">
        <v>1032</v>
      </c>
    </row>
    <row r="126" spans="1:12" x14ac:dyDescent="0.2">
      <c r="A126" t="s">
        <v>19135</v>
      </c>
      <c r="B126" t="s">
        <v>19136</v>
      </c>
      <c r="C126" t="s">
        <v>19137</v>
      </c>
      <c r="D126" t="s">
        <v>19138</v>
      </c>
      <c r="E126">
        <v>447.17131027451001</v>
      </c>
      <c r="F126">
        <v>-0.137574615507704</v>
      </c>
      <c r="G126">
        <v>0.39765222061036498</v>
      </c>
      <c r="H126">
        <v>-0.34596717527828302</v>
      </c>
      <c r="I126">
        <v>0.72936738351235497</v>
      </c>
      <c r="J126">
        <v>0.92750111638285204</v>
      </c>
      <c r="K126" t="s">
        <v>1031</v>
      </c>
      <c r="L126" t="s">
        <v>1032</v>
      </c>
    </row>
    <row r="127" spans="1:12" x14ac:dyDescent="0.2">
      <c r="A127" t="s">
        <v>19139</v>
      </c>
      <c r="B127" t="s">
        <v>167</v>
      </c>
      <c r="C127" t="s">
        <v>669</v>
      </c>
      <c r="D127" t="s">
        <v>670</v>
      </c>
      <c r="E127">
        <v>445.33660980680202</v>
      </c>
      <c r="F127">
        <v>-6.5512815316246101E-2</v>
      </c>
      <c r="G127">
        <v>0.44075327707546003</v>
      </c>
      <c r="H127">
        <v>-0.14863829431046899</v>
      </c>
      <c r="I127">
        <v>0.88183905415256703</v>
      </c>
      <c r="J127">
        <v>0.97234126270334298</v>
      </c>
      <c r="K127" t="s">
        <v>1031</v>
      </c>
      <c r="L127" t="s">
        <v>1032</v>
      </c>
    </row>
    <row r="128" spans="1:12" x14ac:dyDescent="0.2">
      <c r="A128" t="s">
        <v>3921</v>
      </c>
      <c r="B128" t="s">
        <v>3922</v>
      </c>
      <c r="C128" t="s">
        <v>3923</v>
      </c>
      <c r="D128" t="s">
        <v>3924</v>
      </c>
      <c r="E128">
        <v>438.59397290122098</v>
      </c>
      <c r="F128">
        <v>0.13361425500068</v>
      </c>
      <c r="G128">
        <v>0.49805557242093501</v>
      </c>
      <c r="H128">
        <v>0.26827178009717101</v>
      </c>
      <c r="I128">
        <v>0.78849012652436801</v>
      </c>
      <c r="J128">
        <v>0.94284423383803995</v>
      </c>
      <c r="K128" t="s">
        <v>1031</v>
      </c>
      <c r="L128" t="s">
        <v>1032</v>
      </c>
    </row>
    <row r="129" spans="1:12" x14ac:dyDescent="0.2">
      <c r="A129" t="s">
        <v>19102</v>
      </c>
      <c r="B129" t="s">
        <v>165</v>
      </c>
      <c r="C129" t="s">
        <v>665</v>
      </c>
      <c r="D129" t="s">
        <v>666</v>
      </c>
      <c r="E129">
        <v>437.99878979757801</v>
      </c>
      <c r="F129">
        <v>-0.93656395324950603</v>
      </c>
      <c r="G129">
        <v>0.38985987955645102</v>
      </c>
      <c r="H129">
        <v>-2.40230914326205</v>
      </c>
      <c r="I129">
        <v>1.6291933640556901E-2</v>
      </c>
      <c r="J129">
        <v>0.18402777052123401</v>
      </c>
      <c r="K129" t="s">
        <v>1031</v>
      </c>
      <c r="L129" t="s">
        <v>1032</v>
      </c>
    </row>
    <row r="130" spans="1:12" x14ac:dyDescent="0.2">
      <c r="A130" t="s">
        <v>19159</v>
      </c>
      <c r="B130" t="s">
        <v>19160</v>
      </c>
      <c r="C130" t="s">
        <v>13712</v>
      </c>
      <c r="D130" t="s">
        <v>19161</v>
      </c>
      <c r="E130">
        <v>437.97779144945201</v>
      </c>
      <c r="F130">
        <v>-2.5226877818623601E-2</v>
      </c>
      <c r="G130">
        <v>0.37760497244491698</v>
      </c>
      <c r="H130">
        <v>-6.6807589040166995E-2</v>
      </c>
      <c r="I130">
        <v>0.94673488172932296</v>
      </c>
      <c r="J130">
        <v>0.98987767993143405</v>
      </c>
      <c r="K130" t="s">
        <v>1031</v>
      </c>
      <c r="L130" t="s">
        <v>1032</v>
      </c>
    </row>
    <row r="131" spans="1:12" x14ac:dyDescent="0.2">
      <c r="A131" t="s">
        <v>3989</v>
      </c>
      <c r="B131" t="s">
        <v>3990</v>
      </c>
      <c r="C131" t="s">
        <v>3991</v>
      </c>
      <c r="D131" t="s">
        <v>3992</v>
      </c>
      <c r="E131">
        <v>436.97314982120901</v>
      </c>
      <c r="F131">
        <v>0.32772978302035799</v>
      </c>
      <c r="G131">
        <v>0.61273210117624699</v>
      </c>
      <c r="H131">
        <v>0.53486635087540402</v>
      </c>
      <c r="I131">
        <v>0.59274227787459699</v>
      </c>
      <c r="J131">
        <v>0.86949243074174698</v>
      </c>
      <c r="K131" t="s">
        <v>1031</v>
      </c>
      <c r="L131" t="s">
        <v>1032</v>
      </c>
    </row>
    <row r="132" spans="1:12" x14ac:dyDescent="0.2">
      <c r="A132" t="s">
        <v>3818</v>
      </c>
      <c r="B132" t="s">
        <v>3819</v>
      </c>
      <c r="C132" t="s">
        <v>3820</v>
      </c>
      <c r="D132" t="s">
        <v>3821</v>
      </c>
      <c r="E132">
        <v>435.35967771763802</v>
      </c>
      <c r="F132">
        <v>0.322965514113215</v>
      </c>
      <c r="G132">
        <v>0.49742548973341699</v>
      </c>
      <c r="H132">
        <v>0.64927415417794598</v>
      </c>
      <c r="I132">
        <v>0.51616118846689396</v>
      </c>
      <c r="J132">
        <v>0.83271662798391999</v>
      </c>
      <c r="K132" t="s">
        <v>1031</v>
      </c>
      <c r="L132" t="s">
        <v>1032</v>
      </c>
    </row>
    <row r="133" spans="1:12" x14ac:dyDescent="0.2">
      <c r="A133" t="s">
        <v>4075</v>
      </c>
      <c r="B133" t="s">
        <v>4076</v>
      </c>
      <c r="C133" t="s">
        <v>4077</v>
      </c>
      <c r="D133" t="s">
        <v>4078</v>
      </c>
      <c r="E133">
        <v>434.40151655268397</v>
      </c>
      <c r="F133">
        <v>8.7344418906943298E-3</v>
      </c>
      <c r="G133">
        <v>0.400910478830313</v>
      </c>
      <c r="H133">
        <v>2.1786514326534199E-2</v>
      </c>
      <c r="I133">
        <v>0.98261825164355898</v>
      </c>
      <c r="J133">
        <v>0.99832647403974795</v>
      </c>
      <c r="K133" t="s">
        <v>1031</v>
      </c>
      <c r="L133" t="s">
        <v>1032</v>
      </c>
    </row>
    <row r="134" spans="1:12" x14ac:dyDescent="0.2">
      <c r="A134" t="s">
        <v>19106</v>
      </c>
      <c r="B134" t="s">
        <v>19107</v>
      </c>
      <c r="C134" t="s">
        <v>19108</v>
      </c>
      <c r="D134" t="s">
        <v>19109</v>
      </c>
      <c r="E134">
        <v>434.14384029055901</v>
      </c>
      <c r="F134">
        <v>-0.543713030743601</v>
      </c>
      <c r="G134">
        <v>0.36579766069942998</v>
      </c>
      <c r="H134">
        <v>-1.4863764566016799</v>
      </c>
      <c r="I134">
        <v>0.13717957361942701</v>
      </c>
      <c r="J134">
        <v>0.53249528781633104</v>
      </c>
      <c r="K134" t="s">
        <v>1031</v>
      </c>
      <c r="L134" t="s">
        <v>1032</v>
      </c>
    </row>
    <row r="135" spans="1:12" x14ac:dyDescent="0.2">
      <c r="A135" t="s">
        <v>4134</v>
      </c>
      <c r="B135" t="s">
        <v>4135</v>
      </c>
      <c r="C135" t="s">
        <v>4136</v>
      </c>
      <c r="D135" t="s">
        <v>4137</v>
      </c>
      <c r="E135">
        <v>433.53825549424602</v>
      </c>
      <c r="F135">
        <v>0.148759701437433</v>
      </c>
      <c r="G135">
        <v>0.43903072725424502</v>
      </c>
      <c r="H135">
        <v>0.33883665129271301</v>
      </c>
      <c r="I135">
        <v>0.73473278905734796</v>
      </c>
      <c r="J135">
        <v>0.92750111638285204</v>
      </c>
      <c r="K135" t="s">
        <v>1031</v>
      </c>
      <c r="L135" t="s">
        <v>1032</v>
      </c>
    </row>
    <row r="136" spans="1:12" x14ac:dyDescent="0.2">
      <c r="A136" t="s">
        <v>19168</v>
      </c>
      <c r="B136" t="s">
        <v>144</v>
      </c>
      <c r="C136" t="s">
        <v>632</v>
      </c>
      <c r="D136" t="s">
        <v>633</v>
      </c>
      <c r="E136">
        <v>429.015489816041</v>
      </c>
      <c r="F136">
        <v>-0.36606134652152</v>
      </c>
      <c r="G136">
        <v>0.50476657781427103</v>
      </c>
      <c r="H136">
        <v>-0.72520916124564205</v>
      </c>
      <c r="I136">
        <v>0.46832372343115602</v>
      </c>
      <c r="J136">
        <v>0.80749444131274495</v>
      </c>
      <c r="K136" t="s">
        <v>1031</v>
      </c>
      <c r="L136" t="s">
        <v>1032</v>
      </c>
    </row>
    <row r="137" spans="1:12" x14ac:dyDescent="0.2">
      <c r="A137" t="s">
        <v>4043</v>
      </c>
      <c r="B137" t="s">
        <v>4044</v>
      </c>
      <c r="C137" t="s">
        <v>2212</v>
      </c>
      <c r="D137" t="s">
        <v>4045</v>
      </c>
      <c r="E137">
        <v>425.46905637946799</v>
      </c>
      <c r="F137">
        <v>0.34181193871653798</v>
      </c>
      <c r="G137">
        <v>0.54023825705637696</v>
      </c>
      <c r="H137">
        <v>0.63270591123810105</v>
      </c>
      <c r="I137">
        <v>0.52692570894367796</v>
      </c>
      <c r="J137">
        <v>0.83684928989023799</v>
      </c>
      <c r="K137" t="s">
        <v>1031</v>
      </c>
      <c r="L137" t="s">
        <v>1032</v>
      </c>
    </row>
    <row r="138" spans="1:12" x14ac:dyDescent="0.2">
      <c r="A138" t="s">
        <v>3850</v>
      </c>
      <c r="B138" t="s">
        <v>3851</v>
      </c>
      <c r="C138" t="s">
        <v>3852</v>
      </c>
      <c r="D138" t="s">
        <v>3853</v>
      </c>
      <c r="E138">
        <v>424.227234363994</v>
      </c>
      <c r="F138">
        <v>6.3986388226149105E-2</v>
      </c>
      <c r="G138">
        <v>0.30194531430458699</v>
      </c>
      <c r="H138">
        <v>0.21191383073294801</v>
      </c>
      <c r="I138">
        <v>0.83217426027444097</v>
      </c>
      <c r="J138">
        <v>0.95880939503610596</v>
      </c>
      <c r="K138" t="s">
        <v>1031</v>
      </c>
      <c r="L138" t="s">
        <v>1032</v>
      </c>
    </row>
    <row r="139" spans="1:12" x14ac:dyDescent="0.2">
      <c r="A139" t="s">
        <v>4102</v>
      </c>
      <c r="B139" t="s">
        <v>4103</v>
      </c>
      <c r="C139" t="s">
        <v>4104</v>
      </c>
      <c r="D139" t="s">
        <v>4105</v>
      </c>
      <c r="E139">
        <v>422.22194946966698</v>
      </c>
      <c r="F139">
        <v>1.13905335663541</v>
      </c>
      <c r="G139">
        <v>0.55743579650387598</v>
      </c>
      <c r="H139">
        <v>2.0433803565887199</v>
      </c>
      <c r="I139">
        <v>4.10148004714012E-2</v>
      </c>
      <c r="J139">
        <v>0.308309774210207</v>
      </c>
      <c r="K139" t="s">
        <v>1031</v>
      </c>
      <c r="L139" t="s">
        <v>1032</v>
      </c>
    </row>
    <row r="140" spans="1:12" x14ac:dyDescent="0.2">
      <c r="A140" t="s">
        <v>3779</v>
      </c>
      <c r="B140" t="s">
        <v>3780</v>
      </c>
      <c r="C140" t="s">
        <v>3781</v>
      </c>
      <c r="D140" t="s">
        <v>3782</v>
      </c>
      <c r="E140">
        <v>420.14267325692799</v>
      </c>
      <c r="F140">
        <v>0.50167056907900998</v>
      </c>
      <c r="G140">
        <v>0.493844297186111</v>
      </c>
      <c r="H140">
        <v>1.0158476506410901</v>
      </c>
      <c r="I140">
        <v>0.30970194078319302</v>
      </c>
      <c r="J140">
        <v>0.71298895078671598</v>
      </c>
      <c r="K140" t="s">
        <v>1031</v>
      </c>
      <c r="L140" t="s">
        <v>1032</v>
      </c>
    </row>
    <row r="141" spans="1:12" x14ac:dyDescent="0.2">
      <c r="A141" t="s">
        <v>4828</v>
      </c>
      <c r="B141" t="s">
        <v>4829</v>
      </c>
      <c r="C141" t="s">
        <v>4271</v>
      </c>
      <c r="D141" t="s">
        <v>4830</v>
      </c>
      <c r="E141">
        <v>420.13947300298901</v>
      </c>
      <c r="F141">
        <v>1.36388663283071</v>
      </c>
      <c r="G141">
        <v>0.78708543180865798</v>
      </c>
      <c r="H141">
        <v>1.73283175842375</v>
      </c>
      <c r="I141">
        <v>8.3125576339071E-2</v>
      </c>
      <c r="J141">
        <v>0.44348650015408603</v>
      </c>
      <c r="K141" t="s">
        <v>1031</v>
      </c>
      <c r="L141" t="s">
        <v>1032</v>
      </c>
    </row>
    <row r="142" spans="1:12" x14ac:dyDescent="0.2">
      <c r="A142" t="s">
        <v>3899</v>
      </c>
      <c r="B142" t="s">
        <v>3900</v>
      </c>
      <c r="C142" t="s">
        <v>3751</v>
      </c>
      <c r="D142" t="s">
        <v>3901</v>
      </c>
      <c r="E142">
        <v>419.888499206924</v>
      </c>
      <c r="F142">
        <v>-0.11229304460053501</v>
      </c>
      <c r="G142">
        <v>0.63817124789481605</v>
      </c>
      <c r="H142">
        <v>-0.17596067665374199</v>
      </c>
      <c r="I142">
        <v>0.86032483584464003</v>
      </c>
      <c r="J142">
        <v>0.96565295326247302</v>
      </c>
      <c r="K142" t="s">
        <v>1031</v>
      </c>
      <c r="L142" t="s">
        <v>1032</v>
      </c>
    </row>
    <row r="143" spans="1:12" x14ac:dyDescent="0.2">
      <c r="A143" t="s">
        <v>3858</v>
      </c>
      <c r="B143" t="s">
        <v>170</v>
      </c>
      <c r="C143" t="s">
        <v>675</v>
      </c>
      <c r="D143" t="s">
        <v>676</v>
      </c>
      <c r="E143">
        <v>418.188092809632</v>
      </c>
      <c r="F143">
        <v>-0.70260706356521696</v>
      </c>
      <c r="G143">
        <v>0.40172953202092498</v>
      </c>
      <c r="H143">
        <v>-1.74895547268011</v>
      </c>
      <c r="I143">
        <v>8.0298716559040098E-2</v>
      </c>
      <c r="J143">
        <v>0.43316231933488902</v>
      </c>
      <c r="K143" t="s">
        <v>1031</v>
      </c>
      <c r="L143" t="s">
        <v>1032</v>
      </c>
    </row>
    <row r="144" spans="1:12" x14ac:dyDescent="0.2">
      <c r="A144" t="s">
        <v>3890</v>
      </c>
      <c r="B144" t="s">
        <v>3891</v>
      </c>
      <c r="C144" t="s">
        <v>3892</v>
      </c>
      <c r="D144" t="s">
        <v>3893</v>
      </c>
      <c r="E144">
        <v>417.68129855918602</v>
      </c>
      <c r="F144">
        <v>1.46895858854198</v>
      </c>
      <c r="G144">
        <v>0.77322902409461203</v>
      </c>
      <c r="H144">
        <v>1.8997716624282299</v>
      </c>
      <c r="I144">
        <v>5.7463091244366597E-2</v>
      </c>
      <c r="J144">
        <v>0.36803032365117599</v>
      </c>
      <c r="K144" t="s">
        <v>1031</v>
      </c>
      <c r="L144" t="s">
        <v>1032</v>
      </c>
    </row>
    <row r="145" spans="1:12" x14ac:dyDescent="0.2">
      <c r="A145" t="s">
        <v>19115</v>
      </c>
      <c r="B145" t="s">
        <v>19116</v>
      </c>
      <c r="C145" t="s">
        <v>4222</v>
      </c>
      <c r="D145" t="s">
        <v>19117</v>
      </c>
      <c r="E145">
        <v>417.58637093050902</v>
      </c>
      <c r="F145">
        <v>-0.84005464546588204</v>
      </c>
      <c r="G145">
        <v>0.33414282974501702</v>
      </c>
      <c r="H145">
        <v>-2.5140585722187301</v>
      </c>
      <c r="I145">
        <v>1.19350610105048E-2</v>
      </c>
      <c r="J145">
        <v>0.14989727615668599</v>
      </c>
      <c r="K145" t="s">
        <v>1031</v>
      </c>
      <c r="L145" t="s">
        <v>1032</v>
      </c>
    </row>
    <row r="146" spans="1:12" x14ac:dyDescent="0.2">
      <c r="A146" t="s">
        <v>3854</v>
      </c>
      <c r="B146" t="s">
        <v>3855</v>
      </c>
      <c r="C146" t="s">
        <v>3856</v>
      </c>
      <c r="D146" t="s">
        <v>3857</v>
      </c>
      <c r="E146">
        <v>415.21034265571802</v>
      </c>
      <c r="F146">
        <v>-0.55310359147689503</v>
      </c>
      <c r="G146">
        <v>0.34379934695942799</v>
      </c>
      <c r="H146">
        <v>-1.6087976791362799</v>
      </c>
      <c r="I146">
        <v>0.10766058854597001</v>
      </c>
      <c r="J146">
        <v>0.48730582183965299</v>
      </c>
      <c r="K146" t="s">
        <v>1031</v>
      </c>
      <c r="L146" t="s">
        <v>1032</v>
      </c>
    </row>
    <row r="147" spans="1:12" x14ac:dyDescent="0.2">
      <c r="A147" t="s">
        <v>3894</v>
      </c>
      <c r="B147" t="s">
        <v>3</v>
      </c>
      <c r="C147" t="s">
        <v>414</v>
      </c>
      <c r="D147" t="s">
        <v>415</v>
      </c>
      <c r="E147">
        <v>414.178373961364</v>
      </c>
      <c r="F147">
        <v>0.35042491967419498</v>
      </c>
      <c r="G147">
        <v>0.614213707738961</v>
      </c>
      <c r="H147">
        <v>0.57052604860314304</v>
      </c>
      <c r="I147">
        <v>0.56832095985284004</v>
      </c>
      <c r="J147">
        <v>0.85778170511557295</v>
      </c>
      <c r="K147" t="s">
        <v>1031</v>
      </c>
      <c r="L147" t="s">
        <v>1032</v>
      </c>
    </row>
    <row r="148" spans="1:12" x14ac:dyDescent="0.2">
      <c r="A148" t="s">
        <v>3718</v>
      </c>
      <c r="B148" t="s">
        <v>3719</v>
      </c>
      <c r="C148" t="s">
        <v>3720</v>
      </c>
      <c r="D148" t="s">
        <v>3721</v>
      </c>
      <c r="E148">
        <v>412.471437272027</v>
      </c>
      <c r="F148">
        <v>-6.3869152550457997E-2</v>
      </c>
      <c r="G148">
        <v>0.73928334208881397</v>
      </c>
      <c r="H148">
        <v>-8.6393333806221606E-2</v>
      </c>
      <c r="I148">
        <v>0.93115374597094303</v>
      </c>
      <c r="J148">
        <v>0.98578114938879702</v>
      </c>
      <c r="K148" t="s">
        <v>1031</v>
      </c>
      <c r="L148" t="s">
        <v>1032</v>
      </c>
    </row>
    <row r="149" spans="1:12" x14ac:dyDescent="0.2">
      <c r="A149" t="s">
        <v>4240</v>
      </c>
      <c r="B149" t="s">
        <v>4241</v>
      </c>
      <c r="C149" t="s">
        <v>4242</v>
      </c>
      <c r="D149" t="s">
        <v>4243</v>
      </c>
      <c r="E149">
        <v>406.32445220718</v>
      </c>
      <c r="F149">
        <v>0.42045477978707002</v>
      </c>
      <c r="G149">
        <v>0.62017273366940995</v>
      </c>
      <c r="H149">
        <v>0.67796398803175695</v>
      </c>
      <c r="I149">
        <v>0.49779452674883601</v>
      </c>
      <c r="J149">
        <v>0.82569775375076604</v>
      </c>
      <c r="K149" t="s">
        <v>1031</v>
      </c>
      <c r="L149" t="s">
        <v>1032</v>
      </c>
    </row>
    <row r="150" spans="1:12" x14ac:dyDescent="0.2">
      <c r="A150" t="s">
        <v>19111</v>
      </c>
      <c r="B150" t="s">
        <v>19112</v>
      </c>
      <c r="C150" t="s">
        <v>19113</v>
      </c>
      <c r="D150" t="s">
        <v>19114</v>
      </c>
      <c r="E150">
        <v>405.96987555216901</v>
      </c>
      <c r="F150">
        <v>-0.38061044279371797</v>
      </c>
      <c r="G150">
        <v>0.31418247729404503</v>
      </c>
      <c r="H150">
        <v>-1.21143115959806</v>
      </c>
      <c r="I150">
        <v>0.22573020329239099</v>
      </c>
      <c r="J150">
        <v>0.64418169376017498</v>
      </c>
      <c r="K150" t="s">
        <v>1031</v>
      </c>
      <c r="L150" t="s">
        <v>1032</v>
      </c>
    </row>
    <row r="151" spans="1:12" x14ac:dyDescent="0.2">
      <c r="A151" t="s">
        <v>3970</v>
      </c>
      <c r="B151" t="s">
        <v>3971</v>
      </c>
      <c r="C151" t="s">
        <v>3972</v>
      </c>
      <c r="D151" t="s">
        <v>3973</v>
      </c>
      <c r="E151">
        <v>404.311128016417</v>
      </c>
      <c r="F151">
        <v>9.9944067649159803E-3</v>
      </c>
      <c r="G151">
        <v>0.50081432640000401</v>
      </c>
      <c r="H151">
        <v>1.9956311627022799E-2</v>
      </c>
      <c r="I151">
        <v>0.984078223888738</v>
      </c>
      <c r="J151">
        <v>0.99832647403974795</v>
      </c>
      <c r="K151" t="s">
        <v>1031</v>
      </c>
      <c r="L151" t="s">
        <v>1032</v>
      </c>
    </row>
    <row r="152" spans="1:12" x14ac:dyDescent="0.2">
      <c r="A152" t="s">
        <v>19177</v>
      </c>
      <c r="B152" t="s">
        <v>19178</v>
      </c>
      <c r="C152" t="s">
        <v>19179</v>
      </c>
      <c r="D152" t="s">
        <v>19180</v>
      </c>
      <c r="E152">
        <v>403.83696909305002</v>
      </c>
      <c r="F152">
        <v>-7.2796465332138405E-2</v>
      </c>
      <c r="G152">
        <v>0.48347616397447102</v>
      </c>
      <c r="H152">
        <v>-0.150568881687376</v>
      </c>
      <c r="I152">
        <v>0.88031581029796102</v>
      </c>
      <c r="J152">
        <v>0.97187171920188298</v>
      </c>
      <c r="K152" t="s">
        <v>1031</v>
      </c>
      <c r="L152" t="s">
        <v>1032</v>
      </c>
    </row>
    <row r="153" spans="1:12" x14ac:dyDescent="0.2">
      <c r="A153" t="s">
        <v>19103</v>
      </c>
      <c r="B153" t="s">
        <v>19104</v>
      </c>
      <c r="C153">
        <v>0</v>
      </c>
      <c r="D153" t="s">
        <v>19105</v>
      </c>
      <c r="E153">
        <v>403.736896959619</v>
      </c>
      <c r="F153">
        <v>-3.77709429021527</v>
      </c>
      <c r="G153">
        <v>1.5544966872384101</v>
      </c>
      <c r="H153">
        <v>-2.4297860016191799</v>
      </c>
      <c r="I153">
        <v>1.5107740078201299E-2</v>
      </c>
      <c r="J153">
        <v>0.173824655684339</v>
      </c>
      <c r="K153" t="s">
        <v>1031</v>
      </c>
      <c r="L153" t="s">
        <v>1032</v>
      </c>
    </row>
    <row r="154" spans="1:12" x14ac:dyDescent="0.2">
      <c r="A154" t="s">
        <v>3944</v>
      </c>
      <c r="B154" t="s">
        <v>3945</v>
      </c>
      <c r="C154" t="s">
        <v>3946</v>
      </c>
      <c r="D154" t="s">
        <v>3947</v>
      </c>
      <c r="E154">
        <v>401.94472901188402</v>
      </c>
      <c r="F154">
        <v>2.0832813403283401</v>
      </c>
      <c r="G154">
        <v>0.68909553090897202</v>
      </c>
      <c r="H154">
        <v>3.02321121946667</v>
      </c>
      <c r="I154">
        <v>2.5010760922484199E-3</v>
      </c>
      <c r="J154">
        <v>5.6653839696734203E-2</v>
      </c>
      <c r="K154" t="s">
        <v>1031</v>
      </c>
      <c r="L154" t="s">
        <v>1032</v>
      </c>
    </row>
    <row r="155" spans="1:12" x14ac:dyDescent="0.2">
      <c r="A155" t="s">
        <v>3985</v>
      </c>
      <c r="B155" t="s">
        <v>3986</v>
      </c>
      <c r="C155" t="s">
        <v>3987</v>
      </c>
      <c r="D155" t="s">
        <v>3988</v>
      </c>
      <c r="E155">
        <v>398.30280525050699</v>
      </c>
      <c r="F155">
        <v>0.17333246161618401</v>
      </c>
      <c r="G155">
        <v>0.43952071803444498</v>
      </c>
      <c r="H155">
        <v>0.39436698773003098</v>
      </c>
      <c r="I155">
        <v>0.69331011295788103</v>
      </c>
      <c r="J155">
        <v>0.91127334709548802</v>
      </c>
      <c r="K155" t="s">
        <v>1031</v>
      </c>
      <c r="L155" t="s">
        <v>1032</v>
      </c>
    </row>
    <row r="156" spans="1:12" x14ac:dyDescent="0.2">
      <c r="A156" t="s">
        <v>3951</v>
      </c>
      <c r="B156" t="s">
        <v>3952</v>
      </c>
      <c r="C156" t="s">
        <v>3953</v>
      </c>
      <c r="D156" t="s">
        <v>3954</v>
      </c>
      <c r="E156">
        <v>395.94106861717103</v>
      </c>
      <c r="F156">
        <v>4.1855416956723401E-2</v>
      </c>
      <c r="G156">
        <v>0.494251978425504</v>
      </c>
      <c r="H156">
        <v>8.4684369074370894E-2</v>
      </c>
      <c r="I156">
        <v>0.93251232299508002</v>
      </c>
      <c r="J156">
        <v>0.98594864073286803</v>
      </c>
      <c r="K156" t="s">
        <v>1031</v>
      </c>
      <c r="L156" t="s">
        <v>1032</v>
      </c>
    </row>
    <row r="157" spans="1:12" x14ac:dyDescent="0.2">
      <c r="A157" t="s">
        <v>19101</v>
      </c>
      <c r="B157" t="s">
        <v>176</v>
      </c>
      <c r="C157" t="s">
        <v>686</v>
      </c>
      <c r="D157" t="s">
        <v>687</v>
      </c>
      <c r="E157">
        <v>395.91613094235902</v>
      </c>
      <c r="F157">
        <v>-0.69524236030013398</v>
      </c>
      <c r="G157">
        <v>0.36035626784563302</v>
      </c>
      <c r="H157">
        <v>-1.92931946058992</v>
      </c>
      <c r="I157">
        <v>5.3691215280941798E-2</v>
      </c>
      <c r="J157">
        <v>0.35342700633111801</v>
      </c>
      <c r="K157" t="s">
        <v>1031</v>
      </c>
      <c r="L157" t="s">
        <v>1032</v>
      </c>
    </row>
    <row r="158" spans="1:12" x14ac:dyDescent="0.2">
      <c r="A158" t="s">
        <v>3932</v>
      </c>
      <c r="B158" t="s">
        <v>3933</v>
      </c>
      <c r="C158" t="s">
        <v>3934</v>
      </c>
      <c r="D158" t="s">
        <v>3935</v>
      </c>
      <c r="E158">
        <v>393.37015584132303</v>
      </c>
      <c r="F158">
        <v>-0.26075346665044602</v>
      </c>
      <c r="G158">
        <v>0.72111892981743697</v>
      </c>
      <c r="H158">
        <v>-0.361595647914082</v>
      </c>
      <c r="I158">
        <v>0.71765421737343305</v>
      </c>
      <c r="J158">
        <v>0.92373858420923405</v>
      </c>
      <c r="K158" t="s">
        <v>1031</v>
      </c>
      <c r="L158" t="s">
        <v>1032</v>
      </c>
    </row>
    <row r="159" spans="1:12" x14ac:dyDescent="0.2">
      <c r="A159" t="s">
        <v>19169</v>
      </c>
      <c r="B159" t="s">
        <v>19170</v>
      </c>
      <c r="C159" t="s">
        <v>19171</v>
      </c>
      <c r="D159" t="s">
        <v>19172</v>
      </c>
      <c r="E159">
        <v>392.66558523115702</v>
      </c>
      <c r="F159">
        <v>0.13930823593608599</v>
      </c>
      <c r="G159">
        <v>0.47985564007356002</v>
      </c>
      <c r="H159">
        <v>0.29031280306454299</v>
      </c>
      <c r="I159" t="s">
        <v>2015</v>
      </c>
      <c r="J159" t="s">
        <v>2015</v>
      </c>
      <c r="K159" t="s">
        <v>1031</v>
      </c>
      <c r="L159" t="s">
        <v>1032</v>
      </c>
    </row>
    <row r="160" spans="1:12" x14ac:dyDescent="0.2">
      <c r="A160" t="s">
        <v>19155</v>
      </c>
      <c r="B160" t="s">
        <v>19156</v>
      </c>
      <c r="C160" t="s">
        <v>19157</v>
      </c>
      <c r="D160" t="s">
        <v>19158</v>
      </c>
      <c r="E160">
        <v>389.18436251780201</v>
      </c>
      <c r="F160">
        <v>-0.119482564586884</v>
      </c>
      <c r="G160">
        <v>0.41982991470018699</v>
      </c>
      <c r="H160">
        <v>-0.28459754868161402</v>
      </c>
      <c r="I160">
        <v>0.77595248949219797</v>
      </c>
      <c r="J160">
        <v>0.93939928515140303</v>
      </c>
      <c r="K160" t="s">
        <v>1031</v>
      </c>
      <c r="L160" t="s">
        <v>1032</v>
      </c>
    </row>
    <row r="161" spans="1:12" x14ac:dyDescent="0.2">
      <c r="A161" t="s">
        <v>19143</v>
      </c>
      <c r="B161" t="s">
        <v>19144</v>
      </c>
      <c r="C161" t="s">
        <v>19145</v>
      </c>
      <c r="D161" t="s">
        <v>19146</v>
      </c>
      <c r="E161">
        <v>384.99914181788301</v>
      </c>
      <c r="F161">
        <v>-0.17680948209776701</v>
      </c>
      <c r="G161">
        <v>0.40919493185463701</v>
      </c>
      <c r="H161">
        <v>-0.43209108503957999</v>
      </c>
      <c r="I161">
        <v>0.66567521382351102</v>
      </c>
      <c r="J161">
        <v>0.90040512385042504</v>
      </c>
      <c r="K161" t="s">
        <v>1031</v>
      </c>
      <c r="L161" t="s">
        <v>1032</v>
      </c>
    </row>
    <row r="162" spans="1:12" x14ac:dyDescent="0.2">
      <c r="A162" t="s">
        <v>4087</v>
      </c>
      <c r="B162" t="s">
        <v>4088</v>
      </c>
      <c r="C162" t="s">
        <v>4089</v>
      </c>
      <c r="D162" t="s">
        <v>4090</v>
      </c>
      <c r="E162">
        <v>381.85445960783699</v>
      </c>
      <c r="F162">
        <v>4.3545619881300401E-2</v>
      </c>
      <c r="G162">
        <v>0.58376069696871502</v>
      </c>
      <c r="H162">
        <v>7.4594984053258595E-2</v>
      </c>
      <c r="I162">
        <v>0.94053696515131502</v>
      </c>
      <c r="J162">
        <v>0.98845993396391296</v>
      </c>
      <c r="K162" t="s">
        <v>1031</v>
      </c>
      <c r="L162" t="s">
        <v>1032</v>
      </c>
    </row>
    <row r="163" spans="1:12" x14ac:dyDescent="0.2">
      <c r="A163" t="s">
        <v>4009</v>
      </c>
      <c r="B163" t="s">
        <v>4010</v>
      </c>
      <c r="C163" t="s">
        <v>4011</v>
      </c>
      <c r="D163" t="s">
        <v>4012</v>
      </c>
      <c r="E163">
        <v>366.118812395421</v>
      </c>
      <c r="F163">
        <v>-8.8681334974234693E-2</v>
      </c>
      <c r="G163">
        <v>0.35071909069991197</v>
      </c>
      <c r="H163">
        <v>-0.25285573932476202</v>
      </c>
      <c r="I163">
        <v>0.80037969309664203</v>
      </c>
      <c r="J163">
        <v>0.94550641237023403</v>
      </c>
      <c r="K163" t="s">
        <v>1031</v>
      </c>
      <c r="L163" t="s">
        <v>1032</v>
      </c>
    </row>
    <row r="164" spans="1:12" x14ac:dyDescent="0.2">
      <c r="A164" t="s">
        <v>3940</v>
      </c>
      <c r="B164" t="s">
        <v>3941</v>
      </c>
      <c r="C164" t="s">
        <v>3942</v>
      </c>
      <c r="D164" t="s">
        <v>3943</v>
      </c>
      <c r="E164">
        <v>364.30658085984101</v>
      </c>
      <c r="F164">
        <v>0.721368048164575</v>
      </c>
      <c r="G164">
        <v>0.731668048810733</v>
      </c>
      <c r="H164">
        <v>0.98592257696246299</v>
      </c>
      <c r="I164">
        <v>0.32417110704567798</v>
      </c>
      <c r="J164">
        <v>0.72237338478250801</v>
      </c>
      <c r="K164" t="s">
        <v>1031</v>
      </c>
      <c r="L164" t="s">
        <v>1032</v>
      </c>
    </row>
    <row r="165" spans="1:12" x14ac:dyDescent="0.2">
      <c r="A165" t="s">
        <v>3831</v>
      </c>
      <c r="B165" t="s">
        <v>3832</v>
      </c>
      <c r="C165" t="s">
        <v>2485</v>
      </c>
      <c r="D165" t="s">
        <v>3833</v>
      </c>
      <c r="E165">
        <v>363.86879758846197</v>
      </c>
      <c r="F165">
        <v>0.130354240204612</v>
      </c>
      <c r="G165">
        <v>0.44440379350241599</v>
      </c>
      <c r="H165">
        <v>0.29332386921648501</v>
      </c>
      <c r="I165">
        <v>0.76927461063279801</v>
      </c>
      <c r="J165">
        <v>0.937842233145319</v>
      </c>
      <c r="K165" t="s">
        <v>1031</v>
      </c>
      <c r="L165" t="s">
        <v>1032</v>
      </c>
    </row>
    <row r="166" spans="1:12" x14ac:dyDescent="0.2">
      <c r="A166" t="s">
        <v>4208</v>
      </c>
      <c r="B166" t="s">
        <v>4209</v>
      </c>
      <c r="C166" t="s">
        <v>4210</v>
      </c>
      <c r="D166" t="s">
        <v>4211</v>
      </c>
      <c r="E166">
        <v>362.33358370271299</v>
      </c>
      <c r="F166">
        <v>0.32666736204823899</v>
      </c>
      <c r="G166">
        <v>0.35619195459283398</v>
      </c>
      <c r="H166">
        <v>0.91711044518581297</v>
      </c>
      <c r="I166">
        <v>0.35908476816995899</v>
      </c>
      <c r="J166">
        <v>0.747025876873461</v>
      </c>
      <c r="K166" t="s">
        <v>1031</v>
      </c>
      <c r="L166" t="s">
        <v>1032</v>
      </c>
    </row>
    <row r="167" spans="1:12" x14ac:dyDescent="0.2">
      <c r="A167" t="s">
        <v>19140</v>
      </c>
      <c r="B167" t="s">
        <v>19141</v>
      </c>
      <c r="C167" t="s">
        <v>2074</v>
      </c>
      <c r="D167" t="s">
        <v>19142</v>
      </c>
      <c r="E167">
        <v>359.52265588192898</v>
      </c>
      <c r="F167">
        <v>-0.62481589210487798</v>
      </c>
      <c r="G167">
        <v>0.42550526941349398</v>
      </c>
      <c r="H167">
        <v>-1.46840929365248</v>
      </c>
      <c r="I167">
        <v>0.141993078636757</v>
      </c>
      <c r="J167">
        <v>0.53573891897875503</v>
      </c>
      <c r="K167" t="s">
        <v>1031</v>
      </c>
      <c r="L167" t="s">
        <v>1032</v>
      </c>
    </row>
    <row r="168" spans="1:12" x14ac:dyDescent="0.2">
      <c r="A168" t="s">
        <v>4150</v>
      </c>
      <c r="B168" t="s">
        <v>4151</v>
      </c>
      <c r="C168" t="s">
        <v>4152</v>
      </c>
      <c r="D168" t="s">
        <v>4153</v>
      </c>
      <c r="E168">
        <v>352.98269975259802</v>
      </c>
      <c r="F168">
        <v>6.5310567158639393E-2</v>
      </c>
      <c r="G168">
        <v>0.313433076722342</v>
      </c>
      <c r="H168">
        <v>0.20837164935370101</v>
      </c>
      <c r="I168">
        <v>0.83493879101986002</v>
      </c>
      <c r="J168">
        <v>0.95880939503610596</v>
      </c>
      <c r="K168" t="s">
        <v>1031</v>
      </c>
      <c r="L168" t="s">
        <v>1032</v>
      </c>
    </row>
    <row r="169" spans="1:12" x14ac:dyDescent="0.2">
      <c r="A169" t="s">
        <v>4071</v>
      </c>
      <c r="B169" t="s">
        <v>4072</v>
      </c>
      <c r="C169" t="s">
        <v>4073</v>
      </c>
      <c r="D169" t="s">
        <v>4074</v>
      </c>
      <c r="E169">
        <v>348.53989559686801</v>
      </c>
      <c r="F169">
        <v>0.196039796807466</v>
      </c>
      <c r="G169">
        <v>0.32981174015091203</v>
      </c>
      <c r="H169">
        <v>0.59439908572619005</v>
      </c>
      <c r="I169">
        <v>0.55224521983764396</v>
      </c>
      <c r="J169">
        <v>0.85212971904132995</v>
      </c>
      <c r="K169" t="s">
        <v>1031</v>
      </c>
      <c r="L169" t="s">
        <v>1032</v>
      </c>
    </row>
    <row r="170" spans="1:12" x14ac:dyDescent="0.2">
      <c r="A170" t="s">
        <v>19131</v>
      </c>
      <c r="B170" t="s">
        <v>19132</v>
      </c>
      <c r="C170" t="s">
        <v>19133</v>
      </c>
      <c r="D170" t="s">
        <v>19134</v>
      </c>
      <c r="E170">
        <v>348.335055885879</v>
      </c>
      <c r="F170">
        <v>-0.51080082282834305</v>
      </c>
      <c r="G170">
        <v>0.44286656119791101</v>
      </c>
      <c r="H170">
        <v>-1.1533966832959299</v>
      </c>
      <c r="I170">
        <v>0.24874760221242101</v>
      </c>
      <c r="J170">
        <v>0.666039753892255</v>
      </c>
      <c r="K170" t="s">
        <v>1031</v>
      </c>
      <c r="L170" t="s">
        <v>1032</v>
      </c>
    </row>
    <row r="171" spans="1:12" x14ac:dyDescent="0.2">
      <c r="A171" t="s">
        <v>3982</v>
      </c>
      <c r="B171" t="s">
        <v>3983</v>
      </c>
      <c r="C171">
        <v>0</v>
      </c>
      <c r="D171" t="s">
        <v>3984</v>
      </c>
      <c r="E171">
        <v>348.01764697126703</v>
      </c>
      <c r="F171">
        <v>1.51648069256368</v>
      </c>
      <c r="G171">
        <v>0.96551599443906999</v>
      </c>
      <c r="H171">
        <v>1.57064274574208</v>
      </c>
      <c r="I171">
        <v>0.116265655089987</v>
      </c>
      <c r="J171">
        <v>0.50421532814238601</v>
      </c>
      <c r="K171" t="s">
        <v>1031</v>
      </c>
      <c r="L171" t="s">
        <v>1032</v>
      </c>
    </row>
    <row r="172" spans="1:12" x14ac:dyDescent="0.2">
      <c r="A172" t="s">
        <v>4212</v>
      </c>
      <c r="B172" t="s">
        <v>4213</v>
      </c>
      <c r="C172" t="s">
        <v>4214</v>
      </c>
      <c r="D172" t="s">
        <v>4215</v>
      </c>
      <c r="E172">
        <v>344.41341333676098</v>
      </c>
      <c r="F172">
        <v>1.46644264622832</v>
      </c>
      <c r="G172">
        <v>0.52730349923335695</v>
      </c>
      <c r="H172">
        <v>2.7810220268979302</v>
      </c>
      <c r="I172">
        <v>5.4188060345432901E-3</v>
      </c>
      <c r="J172">
        <v>9.1043118606863094E-2</v>
      </c>
      <c r="K172" t="s">
        <v>1031</v>
      </c>
      <c r="L172" t="s">
        <v>1032</v>
      </c>
    </row>
    <row r="173" spans="1:12" x14ac:dyDescent="0.2">
      <c r="A173" t="s">
        <v>19147</v>
      </c>
      <c r="B173" t="s">
        <v>179</v>
      </c>
      <c r="C173" t="s">
        <v>661</v>
      </c>
      <c r="D173" t="s">
        <v>692</v>
      </c>
      <c r="E173">
        <v>343.23646653121699</v>
      </c>
      <c r="F173">
        <v>-1.0455700628381801</v>
      </c>
      <c r="G173">
        <v>0.388238519717929</v>
      </c>
      <c r="H173">
        <v>-2.6931126349797299</v>
      </c>
      <c r="I173">
        <v>7.07883500933521E-3</v>
      </c>
      <c r="J173">
        <v>0.107861888400501</v>
      </c>
      <c r="K173" t="s">
        <v>1031</v>
      </c>
      <c r="L173" t="s">
        <v>1032</v>
      </c>
    </row>
    <row r="174" spans="1:12" x14ac:dyDescent="0.2">
      <c r="A174" t="s">
        <v>3914</v>
      </c>
      <c r="B174" t="s">
        <v>3915</v>
      </c>
      <c r="C174" t="s">
        <v>3916</v>
      </c>
      <c r="D174" t="s">
        <v>3917</v>
      </c>
      <c r="E174">
        <v>341.26015255262098</v>
      </c>
      <c r="F174">
        <v>0.928483999987185</v>
      </c>
      <c r="G174">
        <v>0.80703287668350498</v>
      </c>
      <c r="H174">
        <v>1.1504909239915799</v>
      </c>
      <c r="I174">
        <v>0.249941730238323</v>
      </c>
      <c r="J174">
        <v>0.667827456150212</v>
      </c>
      <c r="K174" t="s">
        <v>1031</v>
      </c>
      <c r="L174" t="s">
        <v>1032</v>
      </c>
    </row>
    <row r="175" spans="1:12" x14ac:dyDescent="0.2">
      <c r="A175" t="s">
        <v>4005</v>
      </c>
      <c r="B175" t="s">
        <v>4006</v>
      </c>
      <c r="C175" t="s">
        <v>4007</v>
      </c>
      <c r="D175" t="s">
        <v>4008</v>
      </c>
      <c r="E175">
        <v>340.00650957074203</v>
      </c>
      <c r="F175">
        <v>0.199267221921719</v>
      </c>
      <c r="G175">
        <v>0.30341170154095398</v>
      </c>
      <c r="H175">
        <v>0.65675523030156602</v>
      </c>
      <c r="I175">
        <v>0.51133831519906903</v>
      </c>
      <c r="J175">
        <v>0.82960439640033401</v>
      </c>
      <c r="K175" t="s">
        <v>1031</v>
      </c>
      <c r="L175" t="s">
        <v>1032</v>
      </c>
    </row>
    <row r="176" spans="1:12" x14ac:dyDescent="0.2">
      <c r="A176" t="s">
        <v>3974</v>
      </c>
      <c r="B176" t="s">
        <v>3975</v>
      </c>
      <c r="C176" t="s">
        <v>3976</v>
      </c>
      <c r="D176" t="s">
        <v>3977</v>
      </c>
      <c r="E176">
        <v>332.90878970578001</v>
      </c>
      <c r="F176">
        <v>-0.43357876893620401</v>
      </c>
      <c r="G176">
        <v>0.54087275986774297</v>
      </c>
      <c r="H176">
        <v>-0.80162803732660803</v>
      </c>
      <c r="I176">
        <v>0.422768154257534</v>
      </c>
      <c r="J176">
        <v>0.77908306011381101</v>
      </c>
      <c r="K176" t="s">
        <v>1031</v>
      </c>
      <c r="L176" t="s">
        <v>1032</v>
      </c>
    </row>
    <row r="177" spans="1:12" x14ac:dyDescent="0.2">
      <c r="A177" t="s">
        <v>3966</v>
      </c>
      <c r="B177" t="s">
        <v>3967</v>
      </c>
      <c r="C177" t="s">
        <v>3968</v>
      </c>
      <c r="D177" t="s">
        <v>3969</v>
      </c>
      <c r="E177">
        <v>332.50123339736899</v>
      </c>
      <c r="F177">
        <v>-0.101470921724476</v>
      </c>
      <c r="G177">
        <v>0.35797779517787798</v>
      </c>
      <c r="H177">
        <v>-0.28345591009089099</v>
      </c>
      <c r="I177">
        <v>0.77682737486528097</v>
      </c>
      <c r="J177">
        <v>0.93939928515140303</v>
      </c>
      <c r="K177" t="s">
        <v>1031</v>
      </c>
      <c r="L177" t="s">
        <v>1032</v>
      </c>
    </row>
    <row r="178" spans="1:12" x14ac:dyDescent="0.2">
      <c r="A178" t="s">
        <v>3910</v>
      </c>
      <c r="B178" t="s">
        <v>3911</v>
      </c>
      <c r="C178" t="s">
        <v>3912</v>
      </c>
      <c r="D178" t="s">
        <v>3913</v>
      </c>
      <c r="E178">
        <v>331.065459485308</v>
      </c>
      <c r="F178">
        <v>0.22256865941567</v>
      </c>
      <c r="G178">
        <v>0.26877539436815701</v>
      </c>
      <c r="H178">
        <v>0.82808420740629696</v>
      </c>
      <c r="I178">
        <v>0.40762281261636302</v>
      </c>
      <c r="J178">
        <v>0.77203365106958799</v>
      </c>
      <c r="K178" t="s">
        <v>1031</v>
      </c>
      <c r="L178" t="s">
        <v>1032</v>
      </c>
    </row>
    <row r="179" spans="1:12" x14ac:dyDescent="0.2">
      <c r="A179" t="s">
        <v>3955</v>
      </c>
      <c r="B179" t="s">
        <v>3956</v>
      </c>
      <c r="C179" t="s">
        <v>3957</v>
      </c>
      <c r="D179" t="s">
        <v>3958</v>
      </c>
      <c r="E179">
        <v>330.59969856196602</v>
      </c>
      <c r="F179">
        <v>-0.54955874647593295</v>
      </c>
      <c r="G179">
        <v>0.43354263086823902</v>
      </c>
      <c r="H179">
        <v>-1.2676002481586499</v>
      </c>
      <c r="I179">
        <v>0.20494074327894199</v>
      </c>
      <c r="J179">
        <v>0.62676574710889299</v>
      </c>
      <c r="K179" t="s">
        <v>1031</v>
      </c>
      <c r="L179" t="s">
        <v>1032</v>
      </c>
    </row>
    <row r="180" spans="1:12" x14ac:dyDescent="0.2">
      <c r="A180" t="s">
        <v>4013</v>
      </c>
      <c r="B180" t="s">
        <v>4014</v>
      </c>
      <c r="C180" t="s">
        <v>4015</v>
      </c>
      <c r="D180" t="s">
        <v>4016</v>
      </c>
      <c r="E180">
        <v>329.96908333226901</v>
      </c>
      <c r="F180">
        <v>-0.15771621350885201</v>
      </c>
      <c r="G180">
        <v>0.33666941373248599</v>
      </c>
      <c r="H180">
        <v>-0.468460178072996</v>
      </c>
      <c r="I180">
        <v>0.63945554209335598</v>
      </c>
      <c r="J180">
        <v>0.88771475255313004</v>
      </c>
      <c r="K180" t="s">
        <v>1031</v>
      </c>
      <c r="L180" t="s">
        <v>1032</v>
      </c>
    </row>
    <row r="181" spans="1:12" x14ac:dyDescent="0.2">
      <c r="A181" t="s">
        <v>4340</v>
      </c>
      <c r="B181" t="s">
        <v>4341</v>
      </c>
      <c r="C181" t="s">
        <v>4342</v>
      </c>
      <c r="D181" t="s">
        <v>4343</v>
      </c>
      <c r="E181">
        <v>329.643799814126</v>
      </c>
      <c r="F181">
        <v>0.89407352799298501</v>
      </c>
      <c r="G181">
        <v>0.58507066172075095</v>
      </c>
      <c r="H181">
        <v>1.52814623341978</v>
      </c>
      <c r="I181">
        <v>0.12647623464260499</v>
      </c>
      <c r="J181">
        <v>0.51669920658339696</v>
      </c>
      <c r="K181" t="s">
        <v>1031</v>
      </c>
      <c r="L181" t="s">
        <v>1032</v>
      </c>
    </row>
    <row r="182" spans="1:12" x14ac:dyDescent="0.2">
      <c r="A182" t="s">
        <v>19213</v>
      </c>
      <c r="B182" t="s">
        <v>164</v>
      </c>
      <c r="C182" t="s">
        <v>663</v>
      </c>
      <c r="D182" t="s">
        <v>664</v>
      </c>
      <c r="E182">
        <v>328.973446554129</v>
      </c>
      <c r="F182">
        <v>0.39106624148847202</v>
      </c>
      <c r="G182">
        <v>0.42184304666114902</v>
      </c>
      <c r="H182">
        <v>0.92704204699763904</v>
      </c>
      <c r="I182">
        <v>0.353904703683116</v>
      </c>
      <c r="J182">
        <v>0.74152137466291601</v>
      </c>
      <c r="K182" t="s">
        <v>1031</v>
      </c>
      <c r="L182" t="s">
        <v>1032</v>
      </c>
    </row>
    <row r="183" spans="1:12" x14ac:dyDescent="0.2">
      <c r="A183" t="s">
        <v>4083</v>
      </c>
      <c r="B183" t="s">
        <v>4084</v>
      </c>
      <c r="C183" t="s">
        <v>4085</v>
      </c>
      <c r="D183" t="s">
        <v>4086</v>
      </c>
      <c r="E183">
        <v>328.92279225185803</v>
      </c>
      <c r="F183">
        <v>3.6113540732869903E-2</v>
      </c>
      <c r="G183">
        <v>0.498938795241606</v>
      </c>
      <c r="H183">
        <v>7.2380702958530704E-2</v>
      </c>
      <c r="I183">
        <v>0.94229894131812797</v>
      </c>
      <c r="J183">
        <v>0.98867345497274195</v>
      </c>
      <c r="K183" t="s">
        <v>1031</v>
      </c>
      <c r="L183" t="s">
        <v>1032</v>
      </c>
    </row>
    <row r="184" spans="1:12" x14ac:dyDescent="0.2">
      <c r="A184" t="s">
        <v>4025</v>
      </c>
      <c r="B184" t="s">
        <v>4026</v>
      </c>
      <c r="C184" t="s">
        <v>4027</v>
      </c>
      <c r="D184" t="s">
        <v>4028</v>
      </c>
      <c r="E184">
        <v>328.74277460880501</v>
      </c>
      <c r="F184">
        <v>0.81445373384818998</v>
      </c>
      <c r="G184">
        <v>0.74401281047775403</v>
      </c>
      <c r="H184">
        <v>1.0946770302586599</v>
      </c>
      <c r="I184">
        <v>0.27365815514443798</v>
      </c>
      <c r="J184">
        <v>0.68266542733671598</v>
      </c>
      <c r="K184" t="s">
        <v>1031</v>
      </c>
      <c r="L184" t="s">
        <v>1032</v>
      </c>
    </row>
    <row r="185" spans="1:12" x14ac:dyDescent="0.2">
      <c r="A185" t="s">
        <v>4122</v>
      </c>
      <c r="B185" t="s">
        <v>4123</v>
      </c>
      <c r="C185" t="s">
        <v>4124</v>
      </c>
      <c r="D185" t="s">
        <v>4125</v>
      </c>
      <c r="E185">
        <v>327.63319176066301</v>
      </c>
      <c r="F185">
        <v>4.9448931829470903E-2</v>
      </c>
      <c r="G185">
        <v>0.380887399758224</v>
      </c>
      <c r="H185">
        <v>0.129825591134964</v>
      </c>
      <c r="I185">
        <v>0.89670441546303803</v>
      </c>
      <c r="J185">
        <v>0.97537659599737503</v>
      </c>
      <c r="K185" t="s">
        <v>1031</v>
      </c>
      <c r="L185" t="s">
        <v>1032</v>
      </c>
    </row>
    <row r="186" spans="1:12" x14ac:dyDescent="0.2">
      <c r="A186" t="s">
        <v>3834</v>
      </c>
      <c r="B186" t="s">
        <v>3835</v>
      </c>
      <c r="C186" t="s">
        <v>3836</v>
      </c>
      <c r="D186" t="s">
        <v>3837</v>
      </c>
      <c r="E186">
        <v>323.14775129897203</v>
      </c>
      <c r="F186">
        <v>-1.23522019315523</v>
      </c>
      <c r="G186">
        <v>0.53931607177097296</v>
      </c>
      <c r="H186">
        <v>-2.2903456021606998</v>
      </c>
      <c r="I186">
        <v>2.2001290252329699E-2</v>
      </c>
      <c r="J186">
        <v>0.21975304476441199</v>
      </c>
      <c r="K186" t="s">
        <v>1031</v>
      </c>
      <c r="L186" t="s">
        <v>1032</v>
      </c>
    </row>
    <row r="187" spans="1:12" x14ac:dyDescent="0.2">
      <c r="A187" t="s">
        <v>19173</v>
      </c>
      <c r="B187" t="s">
        <v>19174</v>
      </c>
      <c r="C187" t="s">
        <v>19175</v>
      </c>
      <c r="D187" t="s">
        <v>19176</v>
      </c>
      <c r="E187">
        <v>322.348030340604</v>
      </c>
      <c r="F187">
        <v>-0.18130003687129001</v>
      </c>
      <c r="G187">
        <v>0.361445120783223</v>
      </c>
      <c r="H187">
        <v>-0.50159768785487302</v>
      </c>
      <c r="I187">
        <v>0.61595054615939604</v>
      </c>
      <c r="J187">
        <v>0.87515284502021395</v>
      </c>
      <c r="K187" t="s">
        <v>1031</v>
      </c>
      <c r="L187" t="s">
        <v>1032</v>
      </c>
    </row>
    <row r="188" spans="1:12" x14ac:dyDescent="0.2">
      <c r="A188" t="s">
        <v>3815</v>
      </c>
      <c r="B188" t="s">
        <v>3816</v>
      </c>
      <c r="C188">
        <v>0</v>
      </c>
      <c r="D188" t="s">
        <v>3817</v>
      </c>
      <c r="E188">
        <v>320.691257165553</v>
      </c>
      <c r="F188">
        <v>0.63452481617804402</v>
      </c>
      <c r="G188">
        <v>0.83959566350908799</v>
      </c>
      <c r="H188">
        <v>0.75575046865541196</v>
      </c>
      <c r="I188">
        <v>0.44979881880983602</v>
      </c>
      <c r="J188">
        <v>0.79605134518350396</v>
      </c>
      <c r="K188" t="s">
        <v>1031</v>
      </c>
      <c r="L188" t="s">
        <v>1032</v>
      </c>
    </row>
    <row r="189" spans="1:12" x14ac:dyDescent="0.2">
      <c r="A189" t="s">
        <v>4035</v>
      </c>
      <c r="B189" t="s">
        <v>4036</v>
      </c>
      <c r="C189" t="s">
        <v>4037</v>
      </c>
      <c r="D189" t="s">
        <v>4038</v>
      </c>
      <c r="E189">
        <v>320.38595569220502</v>
      </c>
      <c r="F189">
        <v>-0.27113718988715102</v>
      </c>
      <c r="G189">
        <v>0.55877527689397899</v>
      </c>
      <c r="H189">
        <v>-0.48523476449119302</v>
      </c>
      <c r="I189">
        <v>0.62750982440937497</v>
      </c>
      <c r="J189">
        <v>0.88118474849237904</v>
      </c>
      <c r="K189" t="s">
        <v>1031</v>
      </c>
      <c r="L189" t="s">
        <v>1032</v>
      </c>
    </row>
    <row r="190" spans="1:12" x14ac:dyDescent="0.2">
      <c r="A190" t="s">
        <v>4060</v>
      </c>
      <c r="B190" t="s">
        <v>4061</v>
      </c>
      <c r="C190" t="s">
        <v>4062</v>
      </c>
      <c r="D190" t="s">
        <v>4063</v>
      </c>
      <c r="E190">
        <v>314.05876955619698</v>
      </c>
      <c r="F190">
        <v>0.46079770663028102</v>
      </c>
      <c r="G190">
        <v>0.47983922616505598</v>
      </c>
      <c r="H190">
        <v>0.96031687595247905</v>
      </c>
      <c r="I190">
        <v>0.33689575911033498</v>
      </c>
      <c r="J190">
        <v>0.73060003493644998</v>
      </c>
      <c r="K190" t="s">
        <v>1031</v>
      </c>
      <c r="L190" t="s">
        <v>1032</v>
      </c>
    </row>
    <row r="191" spans="1:12" x14ac:dyDescent="0.2">
      <c r="A191" t="s">
        <v>19148</v>
      </c>
      <c r="B191" t="s">
        <v>19149</v>
      </c>
      <c r="C191" t="s">
        <v>19150</v>
      </c>
      <c r="D191" t="s">
        <v>19151</v>
      </c>
      <c r="E191">
        <v>313.66739335532702</v>
      </c>
      <c r="F191">
        <v>-0.91741307619020696</v>
      </c>
      <c r="G191">
        <v>0.37912126423630998</v>
      </c>
      <c r="H191">
        <v>-2.4198407283701502</v>
      </c>
      <c r="I191">
        <v>1.5527306352225399E-2</v>
      </c>
      <c r="J191">
        <v>0.17784549081533099</v>
      </c>
      <c r="K191" t="s">
        <v>1031</v>
      </c>
      <c r="L191" t="s">
        <v>1032</v>
      </c>
    </row>
    <row r="192" spans="1:12" x14ac:dyDescent="0.2">
      <c r="A192" t="s">
        <v>19254</v>
      </c>
      <c r="B192" t="s">
        <v>19255</v>
      </c>
      <c r="C192" t="s">
        <v>19256</v>
      </c>
      <c r="D192" t="s">
        <v>19257</v>
      </c>
      <c r="E192">
        <v>313.65363880864601</v>
      </c>
      <c r="F192">
        <v>-0.12508487237076699</v>
      </c>
      <c r="G192">
        <v>0.423156611667386</v>
      </c>
      <c r="H192">
        <v>-0.29559947528147601</v>
      </c>
      <c r="I192">
        <v>0.76753597440079402</v>
      </c>
      <c r="J192">
        <v>0.93734112476735498</v>
      </c>
      <c r="K192" t="s">
        <v>1031</v>
      </c>
      <c r="L192" t="s">
        <v>1032</v>
      </c>
    </row>
    <row r="193" spans="1:12" x14ac:dyDescent="0.2">
      <c r="A193" t="s">
        <v>4056</v>
      </c>
      <c r="B193" t="s">
        <v>4057</v>
      </c>
      <c r="C193" t="s">
        <v>4058</v>
      </c>
      <c r="D193" t="s">
        <v>4059</v>
      </c>
      <c r="E193">
        <v>313.475454198173</v>
      </c>
      <c r="F193">
        <v>-0.138763670233121</v>
      </c>
      <c r="G193">
        <v>0.48193073771268002</v>
      </c>
      <c r="H193">
        <v>-0.28793280729865001</v>
      </c>
      <c r="I193">
        <v>0.77339817325967697</v>
      </c>
      <c r="J193">
        <v>0.93916666637545898</v>
      </c>
      <c r="K193" t="s">
        <v>1031</v>
      </c>
      <c r="L193" t="s">
        <v>1032</v>
      </c>
    </row>
    <row r="194" spans="1:12" x14ac:dyDescent="0.2">
      <c r="A194" t="s">
        <v>4064</v>
      </c>
      <c r="B194" t="s">
        <v>4065</v>
      </c>
      <c r="C194" t="s">
        <v>4066</v>
      </c>
      <c r="D194" t="s">
        <v>4067</v>
      </c>
      <c r="E194">
        <v>312.795516219337</v>
      </c>
      <c r="F194">
        <v>-0.11773172791861999</v>
      </c>
      <c r="G194">
        <v>0.28558484978148901</v>
      </c>
      <c r="H194">
        <v>-0.412247806593035</v>
      </c>
      <c r="I194">
        <v>0.68015780003842197</v>
      </c>
      <c r="J194">
        <v>0.90604973026216695</v>
      </c>
      <c r="K194" t="s">
        <v>1031</v>
      </c>
      <c r="L194" t="s">
        <v>1032</v>
      </c>
    </row>
    <row r="195" spans="1:12" x14ac:dyDescent="0.2">
      <c r="A195" t="s">
        <v>4178</v>
      </c>
      <c r="B195" t="s">
        <v>4179</v>
      </c>
      <c r="C195" t="s">
        <v>4180</v>
      </c>
      <c r="D195" t="s">
        <v>4181</v>
      </c>
      <c r="E195">
        <v>312.03062817286201</v>
      </c>
      <c r="F195">
        <v>-8.44755767722314E-2</v>
      </c>
      <c r="G195">
        <v>0.42667316248350701</v>
      </c>
      <c r="H195">
        <v>-0.19798661879863799</v>
      </c>
      <c r="I195">
        <v>0.84305553315239601</v>
      </c>
      <c r="J195">
        <v>0.96076351563642604</v>
      </c>
      <c r="K195" t="s">
        <v>1031</v>
      </c>
      <c r="L195" t="s">
        <v>1032</v>
      </c>
    </row>
    <row r="196" spans="1:12" x14ac:dyDescent="0.2">
      <c r="A196" t="s">
        <v>4106</v>
      </c>
      <c r="B196" t="s">
        <v>4107</v>
      </c>
      <c r="C196" t="s">
        <v>4108</v>
      </c>
      <c r="D196" t="s">
        <v>4109</v>
      </c>
      <c r="E196">
        <v>311.86723105306902</v>
      </c>
      <c r="F196">
        <v>3.9763919995516297E-4</v>
      </c>
      <c r="G196">
        <v>0.34989527536771597</v>
      </c>
      <c r="H196">
        <v>1.13645204136372E-3</v>
      </c>
      <c r="I196">
        <v>0.99909324265728605</v>
      </c>
      <c r="J196">
        <v>0.999290185933978</v>
      </c>
      <c r="K196" t="s">
        <v>1031</v>
      </c>
      <c r="L196" t="s">
        <v>1032</v>
      </c>
    </row>
    <row r="197" spans="1:12" x14ac:dyDescent="0.2">
      <c r="A197" t="s">
        <v>4257</v>
      </c>
      <c r="B197" t="s">
        <v>4258</v>
      </c>
      <c r="C197" t="s">
        <v>4259</v>
      </c>
      <c r="D197" t="s">
        <v>4260</v>
      </c>
      <c r="E197">
        <v>305.785316472717</v>
      </c>
      <c r="F197">
        <v>0.71686674318002996</v>
      </c>
      <c r="G197">
        <v>0.38165865439136798</v>
      </c>
      <c r="H197">
        <v>1.87829290632285</v>
      </c>
      <c r="I197">
        <v>6.0341106444381301E-2</v>
      </c>
      <c r="J197">
        <v>0.37798860999850697</v>
      </c>
      <c r="K197" t="s">
        <v>1031</v>
      </c>
      <c r="L197" t="s">
        <v>1032</v>
      </c>
    </row>
    <row r="198" spans="1:12" x14ac:dyDescent="0.2">
      <c r="A198" t="s">
        <v>19251</v>
      </c>
      <c r="B198" t="s">
        <v>19252</v>
      </c>
      <c r="C198" t="s">
        <v>17651</v>
      </c>
      <c r="D198" t="s">
        <v>19253</v>
      </c>
      <c r="E198">
        <v>305.05161164340097</v>
      </c>
      <c r="F198">
        <v>-0.24351025731853701</v>
      </c>
      <c r="G198">
        <v>0.40802837205243703</v>
      </c>
      <c r="H198">
        <v>-0.59679736507941405</v>
      </c>
      <c r="I198">
        <v>0.55064267736453998</v>
      </c>
      <c r="J198">
        <v>0.85124758519063903</v>
      </c>
      <c r="K198" t="s">
        <v>1031</v>
      </c>
      <c r="L198" t="s">
        <v>1032</v>
      </c>
    </row>
    <row r="199" spans="1:12" x14ac:dyDescent="0.2">
      <c r="A199" t="s">
        <v>19197</v>
      </c>
      <c r="B199" t="s">
        <v>19198</v>
      </c>
      <c r="C199" t="s">
        <v>19199</v>
      </c>
      <c r="D199" t="s">
        <v>19200</v>
      </c>
      <c r="E199">
        <v>299.75211211494798</v>
      </c>
      <c r="F199">
        <v>-0.14487585645060799</v>
      </c>
      <c r="G199">
        <v>0.43769993095819698</v>
      </c>
      <c r="H199">
        <v>-0.33099355563856397</v>
      </c>
      <c r="I199">
        <v>0.74064935331639603</v>
      </c>
      <c r="J199">
        <v>0.929153140485519</v>
      </c>
      <c r="K199" t="s">
        <v>1031</v>
      </c>
      <c r="L199" t="s">
        <v>1032</v>
      </c>
    </row>
    <row r="200" spans="1:12" x14ac:dyDescent="0.2">
      <c r="A200" t="s">
        <v>22324</v>
      </c>
      <c r="B200" t="s">
        <v>22325</v>
      </c>
      <c r="C200" t="s">
        <v>22326</v>
      </c>
      <c r="D200" t="s">
        <v>22327</v>
      </c>
      <c r="E200">
        <v>299.10983543948902</v>
      </c>
      <c r="F200">
        <v>-0.623996577755763</v>
      </c>
      <c r="G200">
        <v>0.31288865992175602</v>
      </c>
      <c r="H200">
        <v>-1.9943087036513401</v>
      </c>
      <c r="I200">
        <v>4.6118328666983399E-2</v>
      </c>
      <c r="J200">
        <v>0.326821787229433</v>
      </c>
      <c r="K200" t="s">
        <v>1031</v>
      </c>
      <c r="L200" t="s">
        <v>1032</v>
      </c>
    </row>
    <row r="201" spans="1:12" x14ac:dyDescent="0.2">
      <c r="A201" t="s">
        <v>4048</v>
      </c>
      <c r="B201" t="s">
        <v>4049</v>
      </c>
      <c r="C201" t="s">
        <v>4050</v>
      </c>
      <c r="D201" t="s">
        <v>4051</v>
      </c>
      <c r="E201">
        <v>298.94119562458297</v>
      </c>
      <c r="F201">
        <v>-6.87630523240222E-3</v>
      </c>
      <c r="G201">
        <v>0.39356429146912603</v>
      </c>
      <c r="H201">
        <v>-1.74718727828021E-2</v>
      </c>
      <c r="I201">
        <v>0.98606017168862303</v>
      </c>
      <c r="J201">
        <v>0.99867622889389696</v>
      </c>
      <c r="K201" t="s">
        <v>1031</v>
      </c>
      <c r="L201" t="s">
        <v>1032</v>
      </c>
    </row>
    <row r="202" spans="1:12" x14ac:dyDescent="0.2">
      <c r="A202" t="s">
        <v>3959</v>
      </c>
      <c r="B202" t="s">
        <v>3960</v>
      </c>
      <c r="C202" t="s">
        <v>3961</v>
      </c>
      <c r="D202" t="s">
        <v>3962</v>
      </c>
      <c r="E202">
        <v>298.59743439084502</v>
      </c>
      <c r="F202">
        <v>-0.17652679013057901</v>
      </c>
      <c r="G202">
        <v>0.29069945163967198</v>
      </c>
      <c r="H202">
        <v>-0.60724844555051805</v>
      </c>
      <c r="I202">
        <v>0.543686046235904</v>
      </c>
      <c r="J202">
        <v>0.84749831752691995</v>
      </c>
      <c r="K202" t="s">
        <v>1031</v>
      </c>
      <c r="L202" t="s">
        <v>1032</v>
      </c>
    </row>
    <row r="203" spans="1:12" x14ac:dyDescent="0.2">
      <c r="A203" t="s">
        <v>4232</v>
      </c>
      <c r="B203" t="s">
        <v>4233</v>
      </c>
      <c r="C203" t="s">
        <v>4234</v>
      </c>
      <c r="D203" t="s">
        <v>4235</v>
      </c>
      <c r="E203">
        <v>297.96916551485299</v>
      </c>
      <c r="F203">
        <v>-0.20255295264256401</v>
      </c>
      <c r="G203">
        <v>0.50274658933690997</v>
      </c>
      <c r="H203">
        <v>-0.40289274345892201</v>
      </c>
      <c r="I203">
        <v>0.68702712986262304</v>
      </c>
      <c r="J203">
        <v>0.90882196670364301</v>
      </c>
      <c r="K203" t="s">
        <v>1031</v>
      </c>
      <c r="L203" t="s">
        <v>1032</v>
      </c>
    </row>
    <row r="204" spans="1:12" x14ac:dyDescent="0.2">
      <c r="A204" t="s">
        <v>19208</v>
      </c>
      <c r="B204" t="s">
        <v>157</v>
      </c>
      <c r="C204" t="s">
        <v>652</v>
      </c>
      <c r="D204" t="s">
        <v>653</v>
      </c>
      <c r="E204">
        <v>297.14938191736502</v>
      </c>
      <c r="F204">
        <v>-0.76814260248977795</v>
      </c>
      <c r="G204">
        <v>0.29418653031483499</v>
      </c>
      <c r="H204">
        <v>-2.61107332707491</v>
      </c>
      <c r="I204">
        <v>9.0258538443736599E-3</v>
      </c>
      <c r="J204">
        <v>0.128864974916577</v>
      </c>
      <c r="K204" t="s">
        <v>1031</v>
      </c>
      <c r="L204" t="s">
        <v>1032</v>
      </c>
    </row>
    <row r="205" spans="1:12" x14ac:dyDescent="0.2">
      <c r="A205" t="s">
        <v>3939</v>
      </c>
      <c r="B205" t="s">
        <v>20</v>
      </c>
      <c r="C205" t="s">
        <v>445</v>
      </c>
      <c r="D205" t="s">
        <v>446</v>
      </c>
      <c r="E205">
        <v>295.29609380007003</v>
      </c>
      <c r="F205">
        <v>-0.29278185448420002</v>
      </c>
      <c r="G205">
        <v>0.35015449039138002</v>
      </c>
      <c r="H205">
        <v>-0.83615050647200495</v>
      </c>
      <c r="I205">
        <v>0.40307023792699298</v>
      </c>
      <c r="J205">
        <v>0.77004269186982699</v>
      </c>
      <c r="K205" t="s">
        <v>1031</v>
      </c>
      <c r="L205" t="s">
        <v>1032</v>
      </c>
    </row>
    <row r="206" spans="1:12" x14ac:dyDescent="0.2">
      <c r="A206" t="s">
        <v>19295</v>
      </c>
      <c r="B206" t="s">
        <v>150</v>
      </c>
      <c r="C206" t="s">
        <v>643</v>
      </c>
      <c r="D206" t="s">
        <v>644</v>
      </c>
      <c r="E206">
        <v>293.63389639640098</v>
      </c>
      <c r="F206">
        <v>-0.109386347110992</v>
      </c>
      <c r="G206">
        <v>0.60375596461530401</v>
      </c>
      <c r="H206">
        <v>-0.18117642478396101</v>
      </c>
      <c r="I206">
        <v>0.856229098659536</v>
      </c>
      <c r="J206">
        <v>0.96453497613733596</v>
      </c>
      <c r="K206" t="s">
        <v>1031</v>
      </c>
      <c r="L206" t="s">
        <v>1032</v>
      </c>
    </row>
    <row r="207" spans="1:12" x14ac:dyDescent="0.2">
      <c r="A207" t="s">
        <v>4283</v>
      </c>
      <c r="B207" t="s">
        <v>4284</v>
      </c>
      <c r="C207" t="s">
        <v>4285</v>
      </c>
      <c r="D207" t="s">
        <v>4286</v>
      </c>
      <c r="E207">
        <v>293.18869610876902</v>
      </c>
      <c r="F207">
        <v>0.124578156530119</v>
      </c>
      <c r="G207">
        <v>0.34889618604130701</v>
      </c>
      <c r="H207">
        <v>0.35706368115864001</v>
      </c>
      <c r="I207">
        <v>0.721044132910583</v>
      </c>
      <c r="J207">
        <v>0.92424804580657605</v>
      </c>
      <c r="K207" t="s">
        <v>1031</v>
      </c>
      <c r="L207" t="s">
        <v>1032</v>
      </c>
    </row>
    <row r="208" spans="1:12" x14ac:dyDescent="0.2">
      <c r="A208" t="s">
        <v>3827</v>
      </c>
      <c r="B208" t="s">
        <v>3828</v>
      </c>
      <c r="C208" t="s">
        <v>3829</v>
      </c>
      <c r="D208" t="s">
        <v>3830</v>
      </c>
      <c r="E208">
        <v>292.44776116267599</v>
      </c>
      <c r="F208">
        <v>-0.24126900590081099</v>
      </c>
      <c r="G208">
        <v>0.27689566317707598</v>
      </c>
      <c r="H208">
        <v>-0.87133544502832605</v>
      </c>
      <c r="I208">
        <v>0.38357102238430701</v>
      </c>
      <c r="J208">
        <v>0.75734606597176801</v>
      </c>
      <c r="K208" t="s">
        <v>1031</v>
      </c>
      <c r="L208" t="s">
        <v>1032</v>
      </c>
    </row>
    <row r="209" spans="1:12" x14ac:dyDescent="0.2">
      <c r="A209" t="s">
        <v>4162</v>
      </c>
      <c r="B209" t="s">
        <v>4163</v>
      </c>
      <c r="C209" t="s">
        <v>4164</v>
      </c>
      <c r="D209" t="s">
        <v>4165</v>
      </c>
      <c r="E209">
        <v>290.61867176197597</v>
      </c>
      <c r="F209">
        <v>-0.151932073582737</v>
      </c>
      <c r="G209">
        <v>0.30244013070460801</v>
      </c>
      <c r="H209">
        <v>-0.50235421215026699</v>
      </c>
      <c r="I209">
        <v>0.615418381287684</v>
      </c>
      <c r="J209">
        <v>0.87515284502021395</v>
      </c>
      <c r="K209" t="s">
        <v>1031</v>
      </c>
      <c r="L209" t="s">
        <v>1032</v>
      </c>
    </row>
    <row r="210" spans="1:12" x14ac:dyDescent="0.2">
      <c r="A210" t="s">
        <v>3898</v>
      </c>
      <c r="B210" t="s">
        <v>7</v>
      </c>
      <c r="C210" t="s">
        <v>422</v>
      </c>
      <c r="D210" t="s">
        <v>423</v>
      </c>
      <c r="E210">
        <v>285.15423665382798</v>
      </c>
      <c r="F210">
        <v>7.7652431434340002E-2</v>
      </c>
      <c r="G210">
        <v>0.33710349183676402</v>
      </c>
      <c r="H210">
        <v>0.230351904725869</v>
      </c>
      <c r="I210">
        <v>0.81781833069698096</v>
      </c>
      <c r="J210">
        <v>0.95174546099919299</v>
      </c>
      <c r="K210" t="s">
        <v>1031</v>
      </c>
      <c r="L210" t="s">
        <v>1032</v>
      </c>
    </row>
    <row r="211" spans="1:12" x14ac:dyDescent="0.2">
      <c r="A211" t="s">
        <v>4146</v>
      </c>
      <c r="B211" t="s">
        <v>4147</v>
      </c>
      <c r="C211" t="s">
        <v>4148</v>
      </c>
      <c r="D211" t="s">
        <v>4149</v>
      </c>
      <c r="E211">
        <v>282.95247890599899</v>
      </c>
      <c r="F211">
        <v>0.21794874052358401</v>
      </c>
      <c r="G211">
        <v>0.366433621240006</v>
      </c>
      <c r="H211">
        <v>0.59478368765957901</v>
      </c>
      <c r="I211">
        <v>0.55198807280186102</v>
      </c>
      <c r="J211">
        <v>0.85208015862386499</v>
      </c>
      <c r="K211" t="s">
        <v>1031</v>
      </c>
      <c r="L211" t="s">
        <v>1032</v>
      </c>
    </row>
    <row r="212" spans="1:12" x14ac:dyDescent="0.2">
      <c r="A212" t="s">
        <v>4039</v>
      </c>
      <c r="B212" t="s">
        <v>4040</v>
      </c>
      <c r="C212" t="s">
        <v>4041</v>
      </c>
      <c r="D212" t="s">
        <v>4042</v>
      </c>
      <c r="E212">
        <v>281.307364319165</v>
      </c>
      <c r="F212">
        <v>1.1244524728962599</v>
      </c>
      <c r="G212">
        <v>0.66777700567447096</v>
      </c>
      <c r="H212">
        <v>1.68387420252744</v>
      </c>
      <c r="I212">
        <v>9.2205982919929805E-2</v>
      </c>
      <c r="J212">
        <v>0.462305491438462</v>
      </c>
      <c r="K212" t="s">
        <v>1031</v>
      </c>
      <c r="L212" t="s">
        <v>1032</v>
      </c>
    </row>
    <row r="213" spans="1:12" x14ac:dyDescent="0.2">
      <c r="A213" t="s">
        <v>4264</v>
      </c>
      <c r="B213" t="s">
        <v>4265</v>
      </c>
      <c r="C213" t="s">
        <v>4266</v>
      </c>
      <c r="D213" t="s">
        <v>4267</v>
      </c>
      <c r="E213">
        <v>280.43440409028699</v>
      </c>
      <c r="F213">
        <v>0.149906312572125</v>
      </c>
      <c r="G213">
        <v>0.52443986343583604</v>
      </c>
      <c r="H213">
        <v>0.28584080468258699</v>
      </c>
      <c r="I213">
        <v>0.77500005376830805</v>
      </c>
      <c r="J213">
        <v>0.93939928515140303</v>
      </c>
      <c r="K213" t="s">
        <v>1031</v>
      </c>
      <c r="L213" t="s">
        <v>1032</v>
      </c>
    </row>
    <row r="214" spans="1:12" x14ac:dyDescent="0.2">
      <c r="A214" t="s">
        <v>19247</v>
      </c>
      <c r="B214" t="s">
        <v>19248</v>
      </c>
      <c r="C214" t="s">
        <v>19249</v>
      </c>
      <c r="D214" t="s">
        <v>19250</v>
      </c>
      <c r="E214">
        <v>277.624241996092</v>
      </c>
      <c r="F214">
        <v>-0.63900474881517</v>
      </c>
      <c r="G214">
        <v>0.49753292401944899</v>
      </c>
      <c r="H214">
        <v>-1.28434665921765</v>
      </c>
      <c r="I214">
        <v>0.19902068774500201</v>
      </c>
      <c r="J214">
        <v>0.62310682660820405</v>
      </c>
      <c r="K214" t="s">
        <v>1031</v>
      </c>
      <c r="L214" t="s">
        <v>1032</v>
      </c>
    </row>
    <row r="215" spans="1:12" x14ac:dyDescent="0.2">
      <c r="A215" t="s">
        <v>19201</v>
      </c>
      <c r="B215" t="s">
        <v>19202</v>
      </c>
      <c r="C215" t="s">
        <v>2074</v>
      </c>
      <c r="D215" t="s">
        <v>19203</v>
      </c>
      <c r="E215">
        <v>277.27734032763601</v>
      </c>
      <c r="F215">
        <v>-0.60521416205132805</v>
      </c>
      <c r="G215">
        <v>0.41415250115112201</v>
      </c>
      <c r="H215">
        <v>-1.4613316601231601</v>
      </c>
      <c r="I215">
        <v>0.14392444533573201</v>
      </c>
      <c r="J215">
        <v>0.53712241946605499</v>
      </c>
      <c r="K215" t="s">
        <v>1031</v>
      </c>
      <c r="L215" t="s">
        <v>1032</v>
      </c>
    </row>
    <row r="216" spans="1:12" x14ac:dyDescent="0.2">
      <c r="A216" t="s">
        <v>19270</v>
      </c>
      <c r="B216" t="s">
        <v>19271</v>
      </c>
      <c r="C216" t="s">
        <v>19272</v>
      </c>
      <c r="D216" t="s">
        <v>19273</v>
      </c>
      <c r="E216">
        <v>275.19993617095099</v>
      </c>
      <c r="F216">
        <v>-0.64076443391516902</v>
      </c>
      <c r="G216">
        <v>0.39719713090893899</v>
      </c>
      <c r="H216">
        <v>-1.61321516207546</v>
      </c>
      <c r="I216">
        <v>0.106697770505748</v>
      </c>
      <c r="J216">
        <v>0.48424372767993501</v>
      </c>
      <c r="K216" t="s">
        <v>1031</v>
      </c>
      <c r="L216" t="s">
        <v>1032</v>
      </c>
    </row>
    <row r="217" spans="1:12" x14ac:dyDescent="0.2">
      <c r="A217" t="s">
        <v>19300</v>
      </c>
      <c r="B217" t="s">
        <v>154</v>
      </c>
      <c r="C217" t="s">
        <v>649</v>
      </c>
      <c r="D217" t="s">
        <v>650</v>
      </c>
      <c r="E217">
        <v>274.26276354101498</v>
      </c>
      <c r="F217">
        <v>-0.19074725228127401</v>
      </c>
      <c r="G217">
        <v>0.49695845446813403</v>
      </c>
      <c r="H217">
        <v>-0.38382937359506297</v>
      </c>
      <c r="I217">
        <v>0.70110491556049603</v>
      </c>
      <c r="J217">
        <v>0.91497076686058598</v>
      </c>
      <c r="K217" t="s">
        <v>1031</v>
      </c>
      <c r="L217" t="s">
        <v>1032</v>
      </c>
    </row>
    <row r="218" spans="1:12" x14ac:dyDescent="0.2">
      <c r="A218" t="s">
        <v>4021</v>
      </c>
      <c r="B218" t="s">
        <v>4022</v>
      </c>
      <c r="C218" t="s">
        <v>4023</v>
      </c>
      <c r="D218" t="s">
        <v>4024</v>
      </c>
      <c r="E218">
        <v>274.25044120281001</v>
      </c>
      <c r="F218">
        <v>0.23325084785377301</v>
      </c>
      <c r="G218">
        <v>0.46718475855902097</v>
      </c>
      <c r="H218">
        <v>0.49926895854481501</v>
      </c>
      <c r="I218">
        <v>0.61758992019083103</v>
      </c>
      <c r="J218">
        <v>0.875897909010384</v>
      </c>
      <c r="K218" t="s">
        <v>1031</v>
      </c>
      <c r="L218" t="s">
        <v>1032</v>
      </c>
    </row>
    <row r="219" spans="1:12" x14ac:dyDescent="0.2">
      <c r="A219" t="s">
        <v>4110</v>
      </c>
      <c r="B219" t="s">
        <v>4111</v>
      </c>
      <c r="C219" t="s">
        <v>4112</v>
      </c>
      <c r="D219" t="s">
        <v>4113</v>
      </c>
      <c r="E219">
        <v>274.09111295510701</v>
      </c>
      <c r="F219">
        <v>-0.322185952427818</v>
      </c>
      <c r="G219">
        <v>0.27582291980294998</v>
      </c>
      <c r="H219">
        <v>-1.16808984785597</v>
      </c>
      <c r="I219">
        <v>0.24277052494614701</v>
      </c>
      <c r="J219">
        <v>0.66043057004116601</v>
      </c>
      <c r="K219" t="s">
        <v>1031</v>
      </c>
      <c r="L219" t="s">
        <v>1032</v>
      </c>
    </row>
    <row r="220" spans="1:12" x14ac:dyDescent="0.2">
      <c r="A220" t="s">
        <v>3869</v>
      </c>
      <c r="B220" t="s">
        <v>3870</v>
      </c>
      <c r="C220" t="s">
        <v>3871</v>
      </c>
      <c r="D220" t="s">
        <v>3872</v>
      </c>
      <c r="E220">
        <v>273.22184678507699</v>
      </c>
      <c r="F220">
        <v>-0.1737614411434</v>
      </c>
      <c r="G220">
        <v>0.39542023602358001</v>
      </c>
      <c r="H220">
        <v>-0.439434872860269</v>
      </c>
      <c r="I220">
        <v>0.66034646269220298</v>
      </c>
      <c r="J220">
        <v>0.89900669484846696</v>
      </c>
      <c r="K220" t="s">
        <v>1031</v>
      </c>
      <c r="L220" t="s">
        <v>1032</v>
      </c>
    </row>
    <row r="221" spans="1:12" x14ac:dyDescent="0.2">
      <c r="A221" t="s">
        <v>4291</v>
      </c>
      <c r="B221" t="s">
        <v>4292</v>
      </c>
      <c r="C221" t="s">
        <v>4293</v>
      </c>
      <c r="D221" t="s">
        <v>4294</v>
      </c>
      <c r="E221">
        <v>270.16247562196099</v>
      </c>
      <c r="F221">
        <v>6.4384335363134301E-2</v>
      </c>
      <c r="G221">
        <v>0.36559657190553202</v>
      </c>
      <c r="H221">
        <v>0.176107601413098</v>
      </c>
      <c r="I221">
        <v>0.86020940919593603</v>
      </c>
      <c r="J221">
        <v>0.96565295326247302</v>
      </c>
      <c r="K221" t="s">
        <v>1031</v>
      </c>
      <c r="L221" t="s">
        <v>1032</v>
      </c>
    </row>
    <row r="222" spans="1:12" x14ac:dyDescent="0.2">
      <c r="A222" t="s">
        <v>4327</v>
      </c>
      <c r="B222" t="s">
        <v>4328</v>
      </c>
      <c r="C222" t="s">
        <v>4329</v>
      </c>
      <c r="D222" t="s">
        <v>4330</v>
      </c>
      <c r="E222">
        <v>267.16065733856601</v>
      </c>
      <c r="F222">
        <v>0.28695278213140502</v>
      </c>
      <c r="G222">
        <v>0.43043492635034097</v>
      </c>
      <c r="H222">
        <v>0.666657756061941</v>
      </c>
      <c r="I222">
        <v>0.50499076806056997</v>
      </c>
      <c r="J222">
        <v>0.82921265627479201</v>
      </c>
      <c r="K222" t="s">
        <v>1031</v>
      </c>
      <c r="L222" t="s">
        <v>1032</v>
      </c>
    </row>
    <row r="223" spans="1:12" x14ac:dyDescent="0.2">
      <c r="A223" t="s">
        <v>4225</v>
      </c>
      <c r="B223" t="s">
        <v>4226</v>
      </c>
      <c r="C223">
        <v>0</v>
      </c>
      <c r="D223" t="s">
        <v>4227</v>
      </c>
      <c r="E223">
        <v>267.09088708603201</v>
      </c>
      <c r="F223">
        <v>0.53818029578297299</v>
      </c>
      <c r="G223">
        <v>0.50345083520828804</v>
      </c>
      <c r="H223">
        <v>1.06898282443074</v>
      </c>
      <c r="I223">
        <v>0.28507740881627103</v>
      </c>
      <c r="J223">
        <v>0.69375672533993205</v>
      </c>
      <c r="K223" t="s">
        <v>1031</v>
      </c>
      <c r="L223" t="s">
        <v>1032</v>
      </c>
    </row>
    <row r="224" spans="1:12" x14ac:dyDescent="0.2">
      <c r="A224" t="s">
        <v>4439</v>
      </c>
      <c r="B224" t="s">
        <v>4440</v>
      </c>
      <c r="C224" t="s">
        <v>4089</v>
      </c>
      <c r="D224" t="s">
        <v>4441</v>
      </c>
      <c r="E224">
        <v>262.50128093943601</v>
      </c>
      <c r="F224">
        <v>8.5881498139599596E-2</v>
      </c>
      <c r="G224">
        <v>0.62427666941893201</v>
      </c>
      <c r="H224">
        <v>0.13756961031322401</v>
      </c>
      <c r="I224">
        <v>0.89058057457616402</v>
      </c>
      <c r="J224">
        <v>0.97297799029517795</v>
      </c>
      <c r="K224" t="s">
        <v>1031</v>
      </c>
      <c r="L224" t="s">
        <v>1032</v>
      </c>
    </row>
    <row r="225" spans="1:12" x14ac:dyDescent="0.2">
      <c r="A225" t="s">
        <v>4126</v>
      </c>
      <c r="B225" t="s">
        <v>4127</v>
      </c>
      <c r="C225" t="s">
        <v>4128</v>
      </c>
      <c r="D225" t="s">
        <v>4129</v>
      </c>
      <c r="E225">
        <v>261.42945924132499</v>
      </c>
      <c r="F225">
        <v>-0.103202017863517</v>
      </c>
      <c r="G225">
        <v>0.36600100213825798</v>
      </c>
      <c r="H225">
        <v>-0.28197195434053102</v>
      </c>
      <c r="I225">
        <v>0.777965015279941</v>
      </c>
      <c r="J225">
        <v>0.93958366449708097</v>
      </c>
      <c r="K225" t="s">
        <v>1031</v>
      </c>
      <c r="L225" t="s">
        <v>1032</v>
      </c>
    </row>
    <row r="226" spans="1:12" x14ac:dyDescent="0.2">
      <c r="A226" t="s">
        <v>4207</v>
      </c>
      <c r="B226" t="s">
        <v>283</v>
      </c>
      <c r="C226" t="s">
        <v>827</v>
      </c>
      <c r="D226" t="s">
        <v>828</v>
      </c>
      <c r="E226">
        <v>260.261278569789</v>
      </c>
      <c r="F226">
        <v>1.04807392911453</v>
      </c>
      <c r="G226">
        <v>0.61375695354787196</v>
      </c>
      <c r="H226">
        <v>1.7076367494593001</v>
      </c>
      <c r="I226">
        <v>8.7703765034371495E-2</v>
      </c>
      <c r="J226">
        <v>0.45603141952815901</v>
      </c>
      <c r="K226" t="s">
        <v>1031</v>
      </c>
      <c r="L226" t="s">
        <v>1032</v>
      </c>
    </row>
    <row r="227" spans="1:12" x14ac:dyDescent="0.2">
      <c r="A227" t="s">
        <v>3902</v>
      </c>
      <c r="B227" t="s">
        <v>3903</v>
      </c>
      <c r="C227" t="s">
        <v>3904</v>
      </c>
      <c r="D227" t="s">
        <v>3905</v>
      </c>
      <c r="E227">
        <v>259.30044474298302</v>
      </c>
      <c r="F227">
        <v>-0.65975899511381297</v>
      </c>
      <c r="G227">
        <v>0.31461560457530002</v>
      </c>
      <c r="H227">
        <v>-2.0970320146847898</v>
      </c>
      <c r="I227">
        <v>3.5990741409844901E-2</v>
      </c>
      <c r="J227">
        <v>0.28497846947191302</v>
      </c>
      <c r="K227" t="s">
        <v>1031</v>
      </c>
      <c r="L227" t="s">
        <v>1032</v>
      </c>
    </row>
    <row r="228" spans="1:12" x14ac:dyDescent="0.2">
      <c r="A228" t="s">
        <v>19258</v>
      </c>
      <c r="B228" t="s">
        <v>19259</v>
      </c>
      <c r="C228" t="s">
        <v>19260</v>
      </c>
      <c r="D228" t="s">
        <v>19261</v>
      </c>
      <c r="E228">
        <v>259.297665486119</v>
      </c>
      <c r="F228">
        <v>-0.14014249418211699</v>
      </c>
      <c r="G228">
        <v>0.39859984137160498</v>
      </c>
      <c r="H228">
        <v>-0.35158692913644601</v>
      </c>
      <c r="I228">
        <v>0.72514806915232399</v>
      </c>
      <c r="J228">
        <v>0.92613899886969897</v>
      </c>
      <c r="K228" t="s">
        <v>1031</v>
      </c>
      <c r="L228" t="s">
        <v>1032</v>
      </c>
    </row>
    <row r="229" spans="1:12" x14ac:dyDescent="0.2">
      <c r="A229" t="s">
        <v>19217</v>
      </c>
      <c r="B229" t="s">
        <v>19218</v>
      </c>
      <c r="C229" t="s">
        <v>19219</v>
      </c>
      <c r="D229" t="s">
        <v>19220</v>
      </c>
      <c r="E229">
        <v>259.17712957657398</v>
      </c>
      <c r="F229">
        <v>-0.65426816051062897</v>
      </c>
      <c r="G229">
        <v>0.44101755424820599</v>
      </c>
      <c r="H229">
        <v>-1.48354221778302</v>
      </c>
      <c r="I229">
        <v>0.13793040839372001</v>
      </c>
      <c r="J229">
        <v>0.53249528781633104</v>
      </c>
      <c r="K229" t="s">
        <v>1031</v>
      </c>
      <c r="L229" t="s">
        <v>1032</v>
      </c>
    </row>
    <row r="230" spans="1:12" x14ac:dyDescent="0.2">
      <c r="A230" t="s">
        <v>5209</v>
      </c>
      <c r="B230" t="s">
        <v>5210</v>
      </c>
      <c r="C230" t="s">
        <v>4041</v>
      </c>
      <c r="D230" t="s">
        <v>5211</v>
      </c>
      <c r="E230">
        <v>259.094653500969</v>
      </c>
      <c r="F230">
        <v>1.4024708590953601</v>
      </c>
      <c r="G230">
        <v>0.73790899261847198</v>
      </c>
      <c r="H230">
        <v>1.90060139275264</v>
      </c>
      <c r="I230">
        <v>5.7354242958480697E-2</v>
      </c>
      <c r="J230">
        <v>0.36790825381963399</v>
      </c>
      <c r="K230" t="s">
        <v>1031</v>
      </c>
      <c r="L230" t="s">
        <v>1032</v>
      </c>
    </row>
    <row r="231" spans="1:12" x14ac:dyDescent="0.2">
      <c r="A231" t="s">
        <v>19337</v>
      </c>
      <c r="B231" t="s">
        <v>19338</v>
      </c>
      <c r="C231" t="s">
        <v>15437</v>
      </c>
      <c r="D231" t="s">
        <v>19339</v>
      </c>
      <c r="E231">
        <v>258.17820778094602</v>
      </c>
      <c r="F231">
        <v>-0.20987573743434201</v>
      </c>
      <c r="G231">
        <v>0.46333192231308501</v>
      </c>
      <c r="H231">
        <v>-0.45297059694609898</v>
      </c>
      <c r="I231">
        <v>0.65056991415073795</v>
      </c>
      <c r="J231">
        <v>0.89391945263976802</v>
      </c>
      <c r="K231" t="s">
        <v>1031</v>
      </c>
      <c r="L231" t="s">
        <v>1032</v>
      </c>
    </row>
    <row r="232" spans="1:12" x14ac:dyDescent="0.2">
      <c r="A232" t="s">
        <v>4799</v>
      </c>
      <c r="B232" t="s">
        <v>4800</v>
      </c>
      <c r="C232" t="s">
        <v>4801</v>
      </c>
      <c r="D232" t="s">
        <v>4802</v>
      </c>
      <c r="E232">
        <v>255.33057497353701</v>
      </c>
      <c r="F232">
        <v>0.81181284202475101</v>
      </c>
      <c r="G232">
        <v>0.61116607095048503</v>
      </c>
      <c r="H232">
        <v>1.3283015543749399</v>
      </c>
      <c r="I232">
        <v>0.184078506457583</v>
      </c>
      <c r="J232">
        <v>0.60103882996510805</v>
      </c>
      <c r="K232" t="s">
        <v>1031</v>
      </c>
      <c r="L232" t="s">
        <v>1032</v>
      </c>
    </row>
    <row r="233" spans="1:12" x14ac:dyDescent="0.2">
      <c r="A233" t="s">
        <v>4216</v>
      </c>
      <c r="B233" t="s">
        <v>4217</v>
      </c>
      <c r="C233" t="s">
        <v>4218</v>
      </c>
      <c r="D233" t="s">
        <v>4219</v>
      </c>
      <c r="E233">
        <v>254.899889569979</v>
      </c>
      <c r="F233">
        <v>0.75236444367520605</v>
      </c>
      <c r="G233">
        <v>0.60393079530223703</v>
      </c>
      <c r="H233">
        <v>1.24577923418971</v>
      </c>
      <c r="I233">
        <v>0.21284545526566101</v>
      </c>
      <c r="J233">
        <v>0.63087958214092099</v>
      </c>
      <c r="K233" t="s">
        <v>1031</v>
      </c>
      <c r="L233" t="s">
        <v>1032</v>
      </c>
    </row>
    <row r="234" spans="1:12" x14ac:dyDescent="0.2">
      <c r="A234" t="s">
        <v>4195</v>
      </c>
      <c r="B234" t="s">
        <v>4196</v>
      </c>
      <c r="C234" t="s">
        <v>4197</v>
      </c>
      <c r="D234" t="s">
        <v>4198</v>
      </c>
      <c r="E234">
        <v>253.89315828492801</v>
      </c>
      <c r="F234">
        <v>-5.1889336986920699E-2</v>
      </c>
      <c r="G234">
        <v>0.32988879774600899</v>
      </c>
      <c r="H234">
        <v>-0.15729341930207599</v>
      </c>
      <c r="I234">
        <v>0.87501360633992797</v>
      </c>
      <c r="J234">
        <v>0.97130147420013002</v>
      </c>
      <c r="K234" t="s">
        <v>1031</v>
      </c>
      <c r="L234" t="s">
        <v>1032</v>
      </c>
    </row>
    <row r="235" spans="1:12" x14ac:dyDescent="0.2">
      <c r="A235" t="s">
        <v>4299</v>
      </c>
      <c r="B235" t="s">
        <v>4300</v>
      </c>
      <c r="C235" t="s">
        <v>4301</v>
      </c>
      <c r="D235" t="s">
        <v>4302</v>
      </c>
      <c r="E235">
        <v>253.41585707412901</v>
      </c>
      <c r="F235">
        <v>-5.1139182168168602E-2</v>
      </c>
      <c r="G235">
        <v>0.33470727323011001</v>
      </c>
      <c r="H235">
        <v>-0.15278778281286601</v>
      </c>
      <c r="I235">
        <v>0.87856563251417596</v>
      </c>
      <c r="J235">
        <v>0.971577403995046</v>
      </c>
      <c r="K235" t="s">
        <v>1031</v>
      </c>
      <c r="L235" t="s">
        <v>1032</v>
      </c>
    </row>
    <row r="236" spans="1:12" x14ac:dyDescent="0.2">
      <c r="A236" t="s">
        <v>4252</v>
      </c>
      <c r="B236" t="s">
        <v>315</v>
      </c>
      <c r="C236" t="s">
        <v>890</v>
      </c>
      <c r="D236" t="s">
        <v>891</v>
      </c>
      <c r="E236">
        <v>253.120012908566</v>
      </c>
      <c r="F236">
        <v>0.52246674394387804</v>
      </c>
      <c r="G236">
        <v>1.03059415400573</v>
      </c>
      <c r="H236">
        <v>0.50695682865378699</v>
      </c>
      <c r="I236">
        <v>0.61218511021997901</v>
      </c>
      <c r="J236">
        <v>0.87515284502021395</v>
      </c>
      <c r="K236" t="s">
        <v>1031</v>
      </c>
      <c r="L236" t="s">
        <v>1032</v>
      </c>
    </row>
    <row r="237" spans="1:12" x14ac:dyDescent="0.2">
      <c r="A237" t="s">
        <v>19277</v>
      </c>
      <c r="B237" t="s">
        <v>19278</v>
      </c>
      <c r="C237" t="s">
        <v>19279</v>
      </c>
      <c r="D237" t="s">
        <v>19280</v>
      </c>
      <c r="E237">
        <v>252.89832620769201</v>
      </c>
      <c r="F237">
        <v>-0.35234927090726098</v>
      </c>
      <c r="G237">
        <v>0.34401085785427199</v>
      </c>
      <c r="H237">
        <v>-1.02423880776612</v>
      </c>
      <c r="I237">
        <v>0.30572249284949499</v>
      </c>
      <c r="J237">
        <v>0.70811385735478505</v>
      </c>
      <c r="K237" t="s">
        <v>1031</v>
      </c>
      <c r="L237" t="s">
        <v>1032</v>
      </c>
    </row>
    <row r="238" spans="1:12" x14ac:dyDescent="0.2">
      <c r="A238" t="s">
        <v>19224</v>
      </c>
      <c r="B238" t="s">
        <v>19225</v>
      </c>
      <c r="C238" t="s">
        <v>19226</v>
      </c>
      <c r="D238" t="s">
        <v>19227</v>
      </c>
      <c r="E238">
        <v>252.44623813227199</v>
      </c>
      <c r="F238">
        <v>-0.42541896172982901</v>
      </c>
      <c r="G238">
        <v>0.36505871462966299</v>
      </c>
      <c r="H238">
        <v>-1.1653439424433401</v>
      </c>
      <c r="I238">
        <v>0.24387979863342801</v>
      </c>
      <c r="J238">
        <v>0.66138220110422996</v>
      </c>
      <c r="K238" t="s">
        <v>1031</v>
      </c>
      <c r="L238" t="s">
        <v>1032</v>
      </c>
    </row>
    <row r="239" spans="1:12" x14ac:dyDescent="0.2">
      <c r="A239" t="s">
        <v>4236</v>
      </c>
      <c r="B239" t="s">
        <v>42</v>
      </c>
      <c r="C239" t="s">
        <v>483</v>
      </c>
      <c r="D239" t="s">
        <v>484</v>
      </c>
      <c r="E239">
        <v>249.42566422023199</v>
      </c>
      <c r="F239">
        <v>0.68294565897234405</v>
      </c>
      <c r="G239">
        <v>0.52654300079952998</v>
      </c>
      <c r="H239">
        <v>1.2970368192822299</v>
      </c>
      <c r="I239">
        <v>0.194618518509137</v>
      </c>
      <c r="J239">
        <v>0.61911872283094704</v>
      </c>
      <c r="K239" t="s">
        <v>1031</v>
      </c>
      <c r="L239" t="s">
        <v>1032</v>
      </c>
    </row>
    <row r="240" spans="1:12" x14ac:dyDescent="0.2">
      <c r="A240" t="s">
        <v>19209</v>
      </c>
      <c r="B240" t="s">
        <v>19210</v>
      </c>
      <c r="C240" t="s">
        <v>19211</v>
      </c>
      <c r="D240" t="s">
        <v>19212</v>
      </c>
      <c r="E240">
        <v>248.94517646115199</v>
      </c>
      <c r="F240">
        <v>-0.94298008728424898</v>
      </c>
      <c r="G240">
        <v>0.69123167720666301</v>
      </c>
      <c r="H240">
        <v>-1.36420265213384</v>
      </c>
      <c r="I240">
        <v>0.17250379372729299</v>
      </c>
      <c r="J240">
        <v>0.58274583846357197</v>
      </c>
      <c r="K240" t="s">
        <v>1031</v>
      </c>
      <c r="L240" t="s">
        <v>1032</v>
      </c>
    </row>
    <row r="241" spans="1:12" x14ac:dyDescent="0.2">
      <c r="A241" t="s">
        <v>4174</v>
      </c>
      <c r="B241" t="s">
        <v>4175</v>
      </c>
      <c r="C241" t="s">
        <v>4176</v>
      </c>
      <c r="D241" t="s">
        <v>4177</v>
      </c>
      <c r="E241">
        <v>248.60090413615501</v>
      </c>
      <c r="F241">
        <v>0.80176870823701096</v>
      </c>
      <c r="G241">
        <v>0.64361251440108702</v>
      </c>
      <c r="H241">
        <v>1.24573200535589</v>
      </c>
      <c r="I241">
        <v>0.21286279949256201</v>
      </c>
      <c r="J241">
        <v>0.63087958214092099</v>
      </c>
      <c r="K241" t="s">
        <v>1031</v>
      </c>
      <c r="L241" t="s">
        <v>1032</v>
      </c>
    </row>
    <row r="242" spans="1:12" x14ac:dyDescent="0.2">
      <c r="A242" t="s">
        <v>19236</v>
      </c>
      <c r="B242" t="s">
        <v>19237</v>
      </c>
      <c r="C242" t="s">
        <v>19238</v>
      </c>
      <c r="D242" t="s">
        <v>19239</v>
      </c>
      <c r="E242">
        <v>243.883381293517</v>
      </c>
      <c r="F242">
        <v>-0.81317055849171305</v>
      </c>
      <c r="G242">
        <v>0.41325484106618599</v>
      </c>
      <c r="H242">
        <v>-1.96772179702422</v>
      </c>
      <c r="I242">
        <v>4.9100056450926202E-2</v>
      </c>
      <c r="J242">
        <v>0.33712271506359898</v>
      </c>
      <c r="K242" t="s">
        <v>1031</v>
      </c>
      <c r="L242" t="s">
        <v>1032</v>
      </c>
    </row>
    <row r="243" spans="1:12" x14ac:dyDescent="0.2">
      <c r="A243" t="s">
        <v>4461</v>
      </c>
      <c r="B243" t="s">
        <v>4462</v>
      </c>
      <c r="C243" t="s">
        <v>4463</v>
      </c>
      <c r="D243" t="s">
        <v>4464</v>
      </c>
      <c r="E243">
        <v>243.673488308564</v>
      </c>
      <c r="F243">
        <v>0.27349645953409901</v>
      </c>
      <c r="G243">
        <v>0.35728705808878303</v>
      </c>
      <c r="H243">
        <v>0.76548101405379598</v>
      </c>
      <c r="I243">
        <v>0.44398516777083902</v>
      </c>
      <c r="J243">
        <v>0.79211699763334698</v>
      </c>
      <c r="K243" t="s">
        <v>1031</v>
      </c>
      <c r="L243" t="s">
        <v>1032</v>
      </c>
    </row>
    <row r="244" spans="1:12" x14ac:dyDescent="0.2">
      <c r="A244" t="s">
        <v>4546</v>
      </c>
      <c r="B244" t="s">
        <v>4547</v>
      </c>
      <c r="C244" t="s">
        <v>4548</v>
      </c>
      <c r="D244" t="s">
        <v>4549</v>
      </c>
      <c r="E244">
        <v>243.300022050997</v>
      </c>
      <c r="F244">
        <v>1.70461513075572</v>
      </c>
      <c r="G244">
        <v>0.65322783442579202</v>
      </c>
      <c r="H244">
        <v>2.6095261728308401</v>
      </c>
      <c r="I244">
        <v>9.0667709982692E-3</v>
      </c>
      <c r="J244">
        <v>0.128864974916577</v>
      </c>
      <c r="K244" t="s">
        <v>1031</v>
      </c>
      <c r="L244" t="s">
        <v>1032</v>
      </c>
    </row>
    <row r="245" spans="1:12" x14ac:dyDescent="0.2">
      <c r="A245" t="s">
        <v>4204</v>
      </c>
      <c r="B245" t="s">
        <v>4205</v>
      </c>
      <c r="C245">
        <v>0</v>
      </c>
      <c r="D245" t="s">
        <v>4206</v>
      </c>
      <c r="E245">
        <v>242.52705017518301</v>
      </c>
      <c r="F245">
        <v>-0.35564727344618802</v>
      </c>
      <c r="G245">
        <v>0.45239492600347803</v>
      </c>
      <c r="H245">
        <v>-0.78614337386147803</v>
      </c>
      <c r="I245">
        <v>0.43178349611419398</v>
      </c>
      <c r="J245">
        <v>0.78252451779591703</v>
      </c>
      <c r="K245" t="s">
        <v>1031</v>
      </c>
      <c r="L245" t="s">
        <v>1032</v>
      </c>
    </row>
    <row r="246" spans="1:12" x14ac:dyDescent="0.2">
      <c r="A246" t="s">
        <v>19431</v>
      </c>
      <c r="B246" t="s">
        <v>138</v>
      </c>
      <c r="C246" t="s">
        <v>620</v>
      </c>
      <c r="D246" t="s">
        <v>621</v>
      </c>
      <c r="E246">
        <v>241.74967816338699</v>
      </c>
      <c r="F246">
        <v>0.16466565527781199</v>
      </c>
      <c r="G246">
        <v>0.57028114921019801</v>
      </c>
      <c r="H246">
        <v>0.28874469286923399</v>
      </c>
      <c r="I246">
        <v>0.77277675870935103</v>
      </c>
      <c r="J246">
        <v>0.93916666637545898</v>
      </c>
      <c r="K246" t="s">
        <v>1031</v>
      </c>
      <c r="L246" t="s">
        <v>1032</v>
      </c>
    </row>
    <row r="247" spans="1:12" x14ac:dyDescent="0.2">
      <c r="A247" t="s">
        <v>4182</v>
      </c>
      <c r="B247" t="s">
        <v>4183</v>
      </c>
      <c r="C247" t="s">
        <v>1723</v>
      </c>
      <c r="D247" t="s">
        <v>4184</v>
      </c>
      <c r="E247">
        <v>241.406265210925</v>
      </c>
      <c r="F247">
        <v>7.7346135218939793E-2</v>
      </c>
      <c r="G247">
        <v>0.20660665296749001</v>
      </c>
      <c r="H247">
        <v>0.37436420419196498</v>
      </c>
      <c r="I247">
        <v>0.70813337081592698</v>
      </c>
      <c r="J247">
        <v>0.91906295059759802</v>
      </c>
      <c r="K247" t="s">
        <v>1031</v>
      </c>
      <c r="L247" t="s">
        <v>1032</v>
      </c>
    </row>
    <row r="248" spans="1:12" x14ac:dyDescent="0.2">
      <c r="A248" t="s">
        <v>4505</v>
      </c>
      <c r="B248" t="s">
        <v>4506</v>
      </c>
      <c r="C248" t="s">
        <v>4507</v>
      </c>
      <c r="D248" t="s">
        <v>4508</v>
      </c>
      <c r="E248">
        <v>240.07153439960399</v>
      </c>
      <c r="F248">
        <v>4.93742925351233E-2</v>
      </c>
      <c r="G248">
        <v>0.436076818897565</v>
      </c>
      <c r="H248">
        <v>0.113223841294626</v>
      </c>
      <c r="I248">
        <v>0.90985309458354802</v>
      </c>
      <c r="J248">
        <v>0.97989412663738795</v>
      </c>
      <c r="K248" t="s">
        <v>1031</v>
      </c>
      <c r="L248" t="s">
        <v>1032</v>
      </c>
    </row>
    <row r="249" spans="1:12" x14ac:dyDescent="0.2">
      <c r="A249" t="s">
        <v>4477</v>
      </c>
      <c r="B249" t="s">
        <v>4478</v>
      </c>
      <c r="C249" t="s">
        <v>4479</v>
      </c>
      <c r="D249" t="s">
        <v>4480</v>
      </c>
      <c r="E249">
        <v>239.21056167235199</v>
      </c>
      <c r="F249">
        <v>0.49552979778698097</v>
      </c>
      <c r="G249">
        <v>0.49140336487720998</v>
      </c>
      <c r="H249">
        <v>1.0083972418683</v>
      </c>
      <c r="I249">
        <v>0.31326379650912101</v>
      </c>
      <c r="J249">
        <v>0.71604366638129502</v>
      </c>
      <c r="K249" t="s">
        <v>1031</v>
      </c>
      <c r="L249" t="s">
        <v>1032</v>
      </c>
    </row>
    <row r="250" spans="1:12" x14ac:dyDescent="0.2">
      <c r="A250" t="s">
        <v>5537</v>
      </c>
      <c r="B250" t="s">
        <v>5538</v>
      </c>
      <c r="C250" t="s">
        <v>5539</v>
      </c>
      <c r="D250" t="s">
        <v>5540</v>
      </c>
      <c r="E250">
        <v>237.78524944955299</v>
      </c>
      <c r="F250">
        <v>0.94899276983812697</v>
      </c>
      <c r="G250">
        <v>0.64532704730317203</v>
      </c>
      <c r="H250">
        <v>1.47056097184207</v>
      </c>
      <c r="I250">
        <v>0.14140988517872299</v>
      </c>
      <c r="J250">
        <v>0.53543026261646998</v>
      </c>
      <c r="K250" t="s">
        <v>1031</v>
      </c>
      <c r="L250" t="s">
        <v>1032</v>
      </c>
    </row>
    <row r="251" spans="1:12" x14ac:dyDescent="0.2">
      <c r="A251" t="s">
        <v>4372</v>
      </c>
      <c r="B251" t="s">
        <v>4373</v>
      </c>
      <c r="C251" t="s">
        <v>4374</v>
      </c>
      <c r="D251" t="s">
        <v>4375</v>
      </c>
      <c r="E251">
        <v>237.76692894427799</v>
      </c>
      <c r="F251">
        <v>-7.6512585473544795E-2</v>
      </c>
      <c r="G251">
        <v>0.55071654293265104</v>
      </c>
      <c r="H251">
        <v>-0.13893278939126</v>
      </c>
      <c r="I251">
        <v>0.88950326004043401</v>
      </c>
      <c r="J251">
        <v>0.97297799029517795</v>
      </c>
      <c r="K251" t="s">
        <v>1031</v>
      </c>
      <c r="L251" t="s">
        <v>1032</v>
      </c>
    </row>
    <row r="252" spans="1:12" x14ac:dyDescent="0.2">
      <c r="A252" t="s">
        <v>4154</v>
      </c>
      <c r="B252" t="s">
        <v>4155</v>
      </c>
      <c r="C252" t="s">
        <v>4156</v>
      </c>
      <c r="D252" t="s">
        <v>4157</v>
      </c>
      <c r="E252">
        <v>237.38577891579601</v>
      </c>
      <c r="F252">
        <v>-1.03444529098653</v>
      </c>
      <c r="G252">
        <v>0.74088088376829897</v>
      </c>
      <c r="H252">
        <v>-1.3962369844462601</v>
      </c>
      <c r="I252">
        <v>0.162643142838202</v>
      </c>
      <c r="J252">
        <v>0.56524062106920403</v>
      </c>
      <c r="K252" t="s">
        <v>1031</v>
      </c>
      <c r="L252" t="s">
        <v>1032</v>
      </c>
    </row>
    <row r="253" spans="1:12" x14ac:dyDescent="0.2">
      <c r="A253" t="s">
        <v>3791</v>
      </c>
      <c r="B253" t="s">
        <v>3792</v>
      </c>
      <c r="C253" t="s">
        <v>3793</v>
      </c>
      <c r="D253" t="s">
        <v>3794</v>
      </c>
      <c r="E253">
        <v>236.56502862836501</v>
      </c>
      <c r="F253">
        <v>0.72928581178629204</v>
      </c>
      <c r="G253">
        <v>0.76826483102625098</v>
      </c>
      <c r="H253">
        <v>0.94926356424790304</v>
      </c>
      <c r="I253">
        <v>0.34248657985480302</v>
      </c>
      <c r="J253">
        <v>0.73572265291417105</v>
      </c>
      <c r="K253" t="s">
        <v>1031</v>
      </c>
      <c r="L253" t="s">
        <v>1032</v>
      </c>
    </row>
    <row r="254" spans="1:12" x14ac:dyDescent="0.2">
      <c r="A254" t="s">
        <v>4364</v>
      </c>
      <c r="B254" t="s">
        <v>4365</v>
      </c>
      <c r="C254" t="s">
        <v>4366</v>
      </c>
      <c r="D254" t="s">
        <v>4367</v>
      </c>
      <c r="E254">
        <v>236.434651064782</v>
      </c>
      <c r="F254">
        <v>0.294680963681554</v>
      </c>
      <c r="G254">
        <v>0.402213269435933</v>
      </c>
      <c r="H254">
        <v>0.73264853766464999</v>
      </c>
      <c r="I254">
        <v>0.463772819117306</v>
      </c>
      <c r="J254">
        <v>0.80322721111732698</v>
      </c>
      <c r="K254" t="s">
        <v>1031</v>
      </c>
      <c r="L254" t="s">
        <v>1032</v>
      </c>
    </row>
    <row r="255" spans="1:12" x14ac:dyDescent="0.2">
      <c r="A255" t="s">
        <v>4287</v>
      </c>
      <c r="B255" t="s">
        <v>4288</v>
      </c>
      <c r="C255" t="s">
        <v>4289</v>
      </c>
      <c r="D255" t="s">
        <v>4290</v>
      </c>
      <c r="E255">
        <v>234.91271257769</v>
      </c>
      <c r="F255">
        <v>0.13144413278567699</v>
      </c>
      <c r="G255">
        <v>0.33081398681560997</v>
      </c>
      <c r="H255">
        <v>0.39733547559747601</v>
      </c>
      <c r="I255">
        <v>0.69112009021962095</v>
      </c>
      <c r="J255">
        <v>0.91034435718165396</v>
      </c>
      <c r="K255" t="s">
        <v>1031</v>
      </c>
      <c r="L255" t="s">
        <v>1032</v>
      </c>
    </row>
    <row r="256" spans="1:12" x14ac:dyDescent="0.2">
      <c r="A256" t="s">
        <v>4380</v>
      </c>
      <c r="B256" t="s">
        <v>4381</v>
      </c>
      <c r="C256" t="s">
        <v>4382</v>
      </c>
      <c r="D256" t="s">
        <v>4383</v>
      </c>
      <c r="E256">
        <v>234.91178018719299</v>
      </c>
      <c r="F256">
        <v>6.10654956787749E-3</v>
      </c>
      <c r="G256">
        <v>0.45070213510460599</v>
      </c>
      <c r="H256">
        <v>1.35489696902816E-2</v>
      </c>
      <c r="I256">
        <v>0.98918981701615005</v>
      </c>
      <c r="J256">
        <v>0.99873527437936305</v>
      </c>
      <c r="K256" t="s">
        <v>1031</v>
      </c>
      <c r="L256" t="s">
        <v>1032</v>
      </c>
    </row>
    <row r="257" spans="1:12" x14ac:dyDescent="0.2">
      <c r="A257" t="s">
        <v>4185</v>
      </c>
      <c r="B257" t="s">
        <v>4186</v>
      </c>
      <c r="C257" t="s">
        <v>4187</v>
      </c>
      <c r="D257" t="s">
        <v>4188</v>
      </c>
      <c r="E257">
        <v>234.73029984905401</v>
      </c>
      <c r="F257">
        <v>-2.2005746140637298E-3</v>
      </c>
      <c r="G257">
        <v>0.37233788081104102</v>
      </c>
      <c r="H257">
        <v>-5.9101550700948104E-3</v>
      </c>
      <c r="I257">
        <v>0.99528440597019996</v>
      </c>
      <c r="J257">
        <v>0.99921122834240095</v>
      </c>
      <c r="K257" t="s">
        <v>1031</v>
      </c>
      <c r="L257" t="s">
        <v>1032</v>
      </c>
    </row>
    <row r="258" spans="1:12" x14ac:dyDescent="0.2">
      <c r="A258" t="s">
        <v>4738</v>
      </c>
      <c r="B258" t="s">
        <v>4739</v>
      </c>
      <c r="C258" t="s">
        <v>4740</v>
      </c>
      <c r="D258" t="s">
        <v>4741</v>
      </c>
      <c r="E258">
        <v>234.62105536445</v>
      </c>
      <c r="F258">
        <v>1.7175498188268401</v>
      </c>
      <c r="G258">
        <v>1.0484830430557699</v>
      </c>
      <c r="H258">
        <v>1.6381283705086001</v>
      </c>
      <c r="I258">
        <v>0.101394917883639</v>
      </c>
      <c r="J258">
        <v>0.47636834568664999</v>
      </c>
      <c r="K258" t="s">
        <v>1031</v>
      </c>
      <c r="L258" t="s">
        <v>1032</v>
      </c>
    </row>
    <row r="259" spans="1:12" x14ac:dyDescent="0.2">
      <c r="A259" t="s">
        <v>3918</v>
      </c>
      <c r="B259" t="s">
        <v>3919</v>
      </c>
      <c r="C259">
        <v>0</v>
      </c>
      <c r="D259" t="s">
        <v>3920</v>
      </c>
      <c r="E259">
        <v>234.57957718838</v>
      </c>
      <c r="F259">
        <v>0.55350984065130004</v>
      </c>
      <c r="G259">
        <v>0.71073248749769802</v>
      </c>
      <c r="H259">
        <v>0.77878787080644296</v>
      </c>
      <c r="I259">
        <v>0.43610468381941198</v>
      </c>
      <c r="J259">
        <v>0.78579373781949402</v>
      </c>
      <c r="K259" t="s">
        <v>1031</v>
      </c>
      <c r="L259" t="s">
        <v>1032</v>
      </c>
    </row>
    <row r="260" spans="1:12" x14ac:dyDescent="0.2">
      <c r="A260" t="s">
        <v>19266</v>
      </c>
      <c r="B260" t="s">
        <v>19267</v>
      </c>
      <c r="C260" t="s">
        <v>19268</v>
      </c>
      <c r="D260" t="s">
        <v>19269</v>
      </c>
      <c r="E260">
        <v>233.041854225566</v>
      </c>
      <c r="F260">
        <v>-0.52129621685477101</v>
      </c>
      <c r="G260">
        <v>0.62794295493069896</v>
      </c>
      <c r="H260">
        <v>-0.83016492622694105</v>
      </c>
      <c r="I260">
        <v>0.40644554256992899</v>
      </c>
      <c r="J260">
        <v>0.77132835281419199</v>
      </c>
      <c r="K260" t="s">
        <v>1031</v>
      </c>
      <c r="L260" t="s">
        <v>1032</v>
      </c>
    </row>
    <row r="261" spans="1:12" x14ac:dyDescent="0.2">
      <c r="A261" t="s">
        <v>4335</v>
      </c>
      <c r="B261" t="s">
        <v>207</v>
      </c>
      <c r="C261" t="s">
        <v>733</v>
      </c>
      <c r="D261" t="s">
        <v>734</v>
      </c>
      <c r="E261">
        <v>232.26960307682</v>
      </c>
      <c r="F261">
        <v>0.24961802381895301</v>
      </c>
      <c r="G261">
        <v>0.59355748146671505</v>
      </c>
      <c r="H261">
        <v>0.42054566173124802</v>
      </c>
      <c r="I261">
        <v>0.67408687966560199</v>
      </c>
      <c r="J261">
        <v>0.90281569997548505</v>
      </c>
      <c r="K261" t="s">
        <v>1031</v>
      </c>
      <c r="L261" t="s">
        <v>1032</v>
      </c>
    </row>
    <row r="262" spans="1:12" x14ac:dyDescent="0.2">
      <c r="A262" t="s">
        <v>4445</v>
      </c>
      <c r="B262" t="s">
        <v>4446</v>
      </c>
      <c r="C262" t="s">
        <v>4447</v>
      </c>
      <c r="D262" t="s">
        <v>4448</v>
      </c>
      <c r="E262">
        <v>231.846242250693</v>
      </c>
      <c r="F262">
        <v>-0.39490520159526499</v>
      </c>
      <c r="G262">
        <v>0.30816952836694</v>
      </c>
      <c r="H262">
        <v>-1.2814544114337201</v>
      </c>
      <c r="I262">
        <v>0.200034102891742</v>
      </c>
      <c r="J262">
        <v>0.62389501111423795</v>
      </c>
      <c r="K262" t="s">
        <v>1031</v>
      </c>
      <c r="L262" t="s">
        <v>1032</v>
      </c>
    </row>
    <row r="263" spans="1:12" x14ac:dyDescent="0.2">
      <c r="A263" t="s">
        <v>4704</v>
      </c>
      <c r="B263" t="s">
        <v>4705</v>
      </c>
      <c r="C263" t="s">
        <v>4706</v>
      </c>
      <c r="D263" t="s">
        <v>4707</v>
      </c>
      <c r="E263">
        <v>230.66739589280601</v>
      </c>
      <c r="F263">
        <v>0.41321971375744199</v>
      </c>
      <c r="G263">
        <v>0.40253800506499599</v>
      </c>
      <c r="H263">
        <v>1.0265359011026101</v>
      </c>
      <c r="I263">
        <v>0.30463905020812798</v>
      </c>
      <c r="J263">
        <v>0.70811385735478505</v>
      </c>
      <c r="K263" t="s">
        <v>1031</v>
      </c>
      <c r="L263" t="s">
        <v>1032</v>
      </c>
    </row>
    <row r="264" spans="1:12" x14ac:dyDescent="0.2">
      <c r="A264" t="s">
        <v>4457</v>
      </c>
      <c r="B264" t="s">
        <v>4458</v>
      </c>
      <c r="C264" t="s">
        <v>4459</v>
      </c>
      <c r="D264" t="s">
        <v>4460</v>
      </c>
      <c r="E264">
        <v>230.596238940695</v>
      </c>
      <c r="F264">
        <v>6.90594959736931E-3</v>
      </c>
      <c r="G264">
        <v>0.52463579200485999</v>
      </c>
      <c r="H264">
        <v>1.3163321493904799E-2</v>
      </c>
      <c r="I264">
        <v>0.98949749231223105</v>
      </c>
      <c r="J264">
        <v>0.99873527437936305</v>
      </c>
      <c r="K264" t="s">
        <v>1031</v>
      </c>
      <c r="L264" t="s">
        <v>1032</v>
      </c>
    </row>
    <row r="265" spans="1:12" x14ac:dyDescent="0.2">
      <c r="A265" t="s">
        <v>19369</v>
      </c>
      <c r="B265" t="s">
        <v>19370</v>
      </c>
      <c r="C265" t="s">
        <v>19371</v>
      </c>
      <c r="D265" t="s">
        <v>19372</v>
      </c>
      <c r="E265">
        <v>230.42964247909001</v>
      </c>
      <c r="F265">
        <v>0.38373176064095299</v>
      </c>
      <c r="G265">
        <v>0.40858042486159202</v>
      </c>
      <c r="H265">
        <v>0.93918293019285803</v>
      </c>
      <c r="I265">
        <v>0.34763683152171099</v>
      </c>
      <c r="J265">
        <v>0.73882429600658595</v>
      </c>
      <c r="K265" t="s">
        <v>1031</v>
      </c>
      <c r="L265" t="s">
        <v>1032</v>
      </c>
    </row>
    <row r="266" spans="1:12" x14ac:dyDescent="0.2">
      <c r="A266" t="s">
        <v>4248</v>
      </c>
      <c r="B266" t="s">
        <v>4249</v>
      </c>
      <c r="C266" t="s">
        <v>4250</v>
      </c>
      <c r="D266" t="s">
        <v>4251</v>
      </c>
      <c r="E266">
        <v>230.31643254174799</v>
      </c>
      <c r="F266">
        <v>-0.271869817123503</v>
      </c>
      <c r="G266">
        <v>0.51838461063532704</v>
      </c>
      <c r="H266">
        <v>-0.52445580278763004</v>
      </c>
      <c r="I266">
        <v>0.59996155265277296</v>
      </c>
      <c r="J266">
        <v>0.87085350642957304</v>
      </c>
      <c r="K266" t="s">
        <v>1031</v>
      </c>
      <c r="L266" t="s">
        <v>1032</v>
      </c>
    </row>
    <row r="267" spans="1:12" x14ac:dyDescent="0.2">
      <c r="A267" t="s">
        <v>4708</v>
      </c>
      <c r="B267" t="s">
        <v>4709</v>
      </c>
      <c r="C267">
        <v>0</v>
      </c>
      <c r="D267" t="s">
        <v>4710</v>
      </c>
      <c r="E267">
        <v>228.35224755932001</v>
      </c>
      <c r="F267">
        <v>0.33022085089119901</v>
      </c>
      <c r="G267">
        <v>0.40850045276366498</v>
      </c>
      <c r="H267">
        <v>0.80837328002239905</v>
      </c>
      <c r="I267">
        <v>0.41887572900942199</v>
      </c>
      <c r="J267">
        <v>0.77904957600229796</v>
      </c>
      <c r="K267" t="s">
        <v>1031</v>
      </c>
      <c r="L267" t="s">
        <v>1032</v>
      </c>
    </row>
    <row r="268" spans="1:12" x14ac:dyDescent="0.2">
      <c r="A268" t="s">
        <v>19240</v>
      </c>
      <c r="B268" t="s">
        <v>19241</v>
      </c>
      <c r="C268" t="s">
        <v>19242</v>
      </c>
      <c r="D268" t="s">
        <v>19243</v>
      </c>
      <c r="E268">
        <v>227.95137965678899</v>
      </c>
      <c r="F268">
        <v>-1.1805361165286601</v>
      </c>
      <c r="G268">
        <v>0.38836702439284598</v>
      </c>
      <c r="H268">
        <v>-3.0397434446816298</v>
      </c>
      <c r="I268">
        <v>2.3677975418171498E-3</v>
      </c>
      <c r="J268">
        <v>5.46817219849162E-2</v>
      </c>
      <c r="K268" t="s">
        <v>1031</v>
      </c>
      <c r="L268" t="s">
        <v>1032</v>
      </c>
    </row>
    <row r="269" spans="1:12" x14ac:dyDescent="0.2">
      <c r="A269" t="s">
        <v>4203</v>
      </c>
      <c r="B269" t="s">
        <v>195</v>
      </c>
      <c r="C269" t="s">
        <v>717</v>
      </c>
      <c r="D269" t="s">
        <v>718</v>
      </c>
      <c r="E269">
        <v>227.386882732495</v>
      </c>
      <c r="F269">
        <v>3.4883643653950899E-2</v>
      </c>
      <c r="G269">
        <v>0.495835031212911</v>
      </c>
      <c r="H269">
        <v>7.0353326122639101E-2</v>
      </c>
      <c r="I269">
        <v>0.94391243950689596</v>
      </c>
      <c r="J269">
        <v>0.98909523036507596</v>
      </c>
      <c r="K269" t="s">
        <v>1031</v>
      </c>
      <c r="L269" t="s">
        <v>1032</v>
      </c>
    </row>
    <row r="270" spans="1:12" x14ac:dyDescent="0.2">
      <c r="A270" t="s">
        <v>4700</v>
      </c>
      <c r="B270" t="s">
        <v>4701</v>
      </c>
      <c r="C270" t="s">
        <v>4702</v>
      </c>
      <c r="D270" t="s">
        <v>4703</v>
      </c>
      <c r="E270">
        <v>226.761751361954</v>
      </c>
      <c r="F270">
        <v>1.0845199251978299</v>
      </c>
      <c r="G270">
        <v>0.86616359024259804</v>
      </c>
      <c r="H270">
        <v>1.25209595209847</v>
      </c>
      <c r="I270">
        <v>0.210534902525506</v>
      </c>
      <c r="J270">
        <v>0.62990702246802999</v>
      </c>
      <c r="K270" t="s">
        <v>1031</v>
      </c>
      <c r="L270" t="s">
        <v>1032</v>
      </c>
    </row>
    <row r="271" spans="1:12" x14ac:dyDescent="0.2">
      <c r="A271" t="s">
        <v>19282</v>
      </c>
      <c r="B271" t="s">
        <v>19283</v>
      </c>
      <c r="C271" t="s">
        <v>3159</v>
      </c>
      <c r="D271" t="s">
        <v>19284</v>
      </c>
      <c r="E271">
        <v>226.72175188324101</v>
      </c>
      <c r="F271">
        <v>-1.1927831002053199E-2</v>
      </c>
      <c r="G271">
        <v>0.38278421513475702</v>
      </c>
      <c r="H271">
        <v>-3.1160718050649301E-2</v>
      </c>
      <c r="I271">
        <v>0.97514136714437705</v>
      </c>
      <c r="J271">
        <v>0.99784702130593295</v>
      </c>
      <c r="K271" t="s">
        <v>1031</v>
      </c>
      <c r="L271" t="s">
        <v>1032</v>
      </c>
    </row>
    <row r="272" spans="1:12" x14ac:dyDescent="0.2">
      <c r="A272" t="s">
        <v>19214</v>
      </c>
      <c r="B272" t="s">
        <v>19215</v>
      </c>
      <c r="C272" t="s">
        <v>6811</v>
      </c>
      <c r="D272" t="s">
        <v>19216</v>
      </c>
      <c r="E272">
        <v>225.695752451712</v>
      </c>
      <c r="F272">
        <v>-1.6236447573066599</v>
      </c>
      <c r="G272">
        <v>0.76883539032043802</v>
      </c>
      <c r="H272">
        <v>-2.1118236461903099</v>
      </c>
      <c r="I272">
        <v>3.4701578322277798E-2</v>
      </c>
      <c r="J272">
        <v>0.28004021613012398</v>
      </c>
      <c r="K272" t="s">
        <v>1031</v>
      </c>
      <c r="L272" t="s">
        <v>1032</v>
      </c>
    </row>
    <row r="273" spans="1:12" x14ac:dyDescent="0.2">
      <c r="A273" t="s">
        <v>5112</v>
      </c>
      <c r="B273" t="s">
        <v>5113</v>
      </c>
      <c r="C273">
        <v>0</v>
      </c>
      <c r="D273" t="s">
        <v>5114</v>
      </c>
      <c r="E273">
        <v>224.98615932345101</v>
      </c>
      <c r="F273">
        <v>1.36581648805044</v>
      </c>
      <c r="G273">
        <v>0.60489912096800003</v>
      </c>
      <c r="H273">
        <v>2.2579244054194798</v>
      </c>
      <c r="I273">
        <v>2.3950372773796899E-2</v>
      </c>
      <c r="J273">
        <v>0.22929092727216099</v>
      </c>
      <c r="K273" t="s">
        <v>1031</v>
      </c>
      <c r="L273" t="s">
        <v>1032</v>
      </c>
    </row>
    <row r="274" spans="1:12" x14ac:dyDescent="0.2">
      <c r="A274" t="s">
        <v>4410</v>
      </c>
      <c r="B274" t="s">
        <v>4411</v>
      </c>
      <c r="C274" t="s">
        <v>4412</v>
      </c>
      <c r="D274" t="s">
        <v>4413</v>
      </c>
      <c r="E274">
        <v>224.26322755906099</v>
      </c>
      <c r="F274">
        <v>-0.22054533511757199</v>
      </c>
      <c r="G274">
        <v>0.38901048453057702</v>
      </c>
      <c r="H274">
        <v>-0.56693930854770302</v>
      </c>
      <c r="I274">
        <v>0.57075541648416295</v>
      </c>
      <c r="J274">
        <v>0.85858580040341403</v>
      </c>
      <c r="K274" t="s">
        <v>1031</v>
      </c>
      <c r="L274" t="s">
        <v>1032</v>
      </c>
    </row>
    <row r="275" spans="1:12" x14ac:dyDescent="0.2">
      <c r="A275" t="s">
        <v>4142</v>
      </c>
      <c r="B275" t="s">
        <v>4143</v>
      </c>
      <c r="C275" t="s">
        <v>4144</v>
      </c>
      <c r="D275" t="s">
        <v>4145</v>
      </c>
      <c r="E275">
        <v>223.86830818838601</v>
      </c>
      <c r="F275">
        <v>-0.33606082043301899</v>
      </c>
      <c r="G275">
        <v>0.34055173670209299</v>
      </c>
      <c r="H275">
        <v>-0.98681282229665501</v>
      </c>
      <c r="I275">
        <v>0.32373440763624101</v>
      </c>
      <c r="J275">
        <v>0.72237338478250801</v>
      </c>
      <c r="K275" t="s">
        <v>1031</v>
      </c>
      <c r="L275" t="s">
        <v>1032</v>
      </c>
    </row>
    <row r="276" spans="1:12" x14ac:dyDescent="0.2">
      <c r="A276" t="s">
        <v>4397</v>
      </c>
      <c r="B276" t="s">
        <v>4398</v>
      </c>
      <c r="C276" t="s">
        <v>4399</v>
      </c>
      <c r="D276" t="s">
        <v>4400</v>
      </c>
      <c r="E276">
        <v>222.74720522261299</v>
      </c>
      <c r="F276">
        <v>-0.20047127326017899</v>
      </c>
      <c r="G276">
        <v>0.59279279711557198</v>
      </c>
      <c r="H276">
        <v>-0.33818102081475598</v>
      </c>
      <c r="I276">
        <v>0.73522677736584097</v>
      </c>
      <c r="J276">
        <v>0.92750671225050296</v>
      </c>
      <c r="K276" t="s">
        <v>1031</v>
      </c>
      <c r="L276" t="s">
        <v>1032</v>
      </c>
    </row>
    <row r="277" spans="1:12" x14ac:dyDescent="0.2">
      <c r="A277" t="s">
        <v>19288</v>
      </c>
      <c r="B277" t="s">
        <v>19289</v>
      </c>
      <c r="C277" t="s">
        <v>19290</v>
      </c>
      <c r="D277" t="s">
        <v>19291</v>
      </c>
      <c r="E277">
        <v>222.014930571966</v>
      </c>
      <c r="F277">
        <v>-0.35580677337042599</v>
      </c>
      <c r="G277">
        <v>0.44632839872837399</v>
      </c>
      <c r="H277">
        <v>-0.79718605041522705</v>
      </c>
      <c r="I277">
        <v>0.42534298633310702</v>
      </c>
      <c r="J277">
        <v>0.780414554959036</v>
      </c>
      <c r="K277" t="s">
        <v>1031</v>
      </c>
      <c r="L277" t="s">
        <v>1032</v>
      </c>
    </row>
    <row r="278" spans="1:12" x14ac:dyDescent="0.2">
      <c r="A278" t="s">
        <v>4344</v>
      </c>
      <c r="B278" t="s">
        <v>4345</v>
      </c>
      <c r="C278" t="s">
        <v>4346</v>
      </c>
      <c r="D278" t="s">
        <v>4347</v>
      </c>
      <c r="E278">
        <v>221.95945205324799</v>
      </c>
      <c r="F278">
        <v>-0.51142947219190005</v>
      </c>
      <c r="G278">
        <v>0.45722044125948402</v>
      </c>
      <c r="H278">
        <v>-1.11856213336195</v>
      </c>
      <c r="I278">
        <v>0.26332698554800099</v>
      </c>
      <c r="J278">
        <v>0.67758861531845205</v>
      </c>
      <c r="K278" t="s">
        <v>1031</v>
      </c>
      <c r="L278" t="s">
        <v>1032</v>
      </c>
    </row>
    <row r="279" spans="1:12" x14ac:dyDescent="0.2">
      <c r="A279" t="s">
        <v>4532</v>
      </c>
      <c r="B279" t="s">
        <v>4533</v>
      </c>
      <c r="C279" t="s">
        <v>4534</v>
      </c>
      <c r="D279" t="s">
        <v>4535</v>
      </c>
      <c r="E279">
        <v>221.54208037993399</v>
      </c>
      <c r="F279">
        <v>0.21597166225306799</v>
      </c>
      <c r="G279">
        <v>0.51279603754349001</v>
      </c>
      <c r="H279">
        <v>0.42116484223954498</v>
      </c>
      <c r="I279">
        <v>0.67363471523166196</v>
      </c>
      <c r="J279">
        <v>0.90281569997548505</v>
      </c>
      <c r="K279" t="s">
        <v>1031</v>
      </c>
      <c r="L279" t="s">
        <v>1032</v>
      </c>
    </row>
    <row r="280" spans="1:12" x14ac:dyDescent="0.2">
      <c r="A280" t="s">
        <v>4279</v>
      </c>
      <c r="B280" t="s">
        <v>4280</v>
      </c>
      <c r="C280" t="s">
        <v>4281</v>
      </c>
      <c r="D280" t="s">
        <v>4282</v>
      </c>
      <c r="E280">
        <v>221.365604480798</v>
      </c>
      <c r="F280">
        <v>1.43866488414681E-2</v>
      </c>
      <c r="G280">
        <v>0.39516760923379901</v>
      </c>
      <c r="H280">
        <v>3.64064475561717E-2</v>
      </c>
      <c r="I280">
        <v>0.97095827318279604</v>
      </c>
      <c r="J280">
        <v>0.99749793037649404</v>
      </c>
      <c r="K280" t="s">
        <v>1031</v>
      </c>
      <c r="L280" t="s">
        <v>1032</v>
      </c>
    </row>
    <row r="281" spans="1:12" x14ac:dyDescent="0.2">
      <c r="A281" t="s">
        <v>19262</v>
      </c>
      <c r="B281" t="s">
        <v>19263</v>
      </c>
      <c r="C281" t="s">
        <v>19264</v>
      </c>
      <c r="D281" t="s">
        <v>19265</v>
      </c>
      <c r="E281">
        <v>221.145459399016</v>
      </c>
      <c r="F281">
        <v>-1.14855105644325</v>
      </c>
      <c r="G281">
        <v>0.92184801659165405</v>
      </c>
      <c r="H281">
        <v>-1.2459223600542999</v>
      </c>
      <c r="I281">
        <v>0.212792900227913</v>
      </c>
      <c r="J281">
        <v>0.63087958214092099</v>
      </c>
      <c r="K281" t="s">
        <v>1031</v>
      </c>
      <c r="L281" t="s">
        <v>1032</v>
      </c>
    </row>
    <row r="282" spans="1:12" x14ac:dyDescent="0.2">
      <c r="A282" t="s">
        <v>4224</v>
      </c>
      <c r="B282" t="s">
        <v>4</v>
      </c>
      <c r="C282" t="s">
        <v>416</v>
      </c>
      <c r="D282" t="s">
        <v>417</v>
      </c>
      <c r="E282">
        <v>220.40424794780299</v>
      </c>
      <c r="F282">
        <v>0.19397671375758899</v>
      </c>
      <c r="G282">
        <v>0.35340025758173299</v>
      </c>
      <c r="H282">
        <v>0.54888673563778401</v>
      </c>
      <c r="I282">
        <v>0.58308318157721195</v>
      </c>
      <c r="J282">
        <v>0.86651371750874495</v>
      </c>
      <c r="K282" t="s">
        <v>1031</v>
      </c>
      <c r="L282" t="s">
        <v>1032</v>
      </c>
    </row>
    <row r="283" spans="1:12" x14ac:dyDescent="0.2">
      <c r="A283" t="s">
        <v>3895</v>
      </c>
      <c r="B283" t="s">
        <v>3896</v>
      </c>
      <c r="C283">
        <v>0</v>
      </c>
      <c r="D283" t="s">
        <v>3897</v>
      </c>
      <c r="E283">
        <v>219.51380524295899</v>
      </c>
      <c r="F283">
        <v>0.69511832860305101</v>
      </c>
      <c r="G283">
        <v>0.51283789620756304</v>
      </c>
      <c r="H283">
        <v>1.3554347947830101</v>
      </c>
      <c r="I283">
        <v>0.175279070132141</v>
      </c>
      <c r="J283">
        <v>0.58507100202719398</v>
      </c>
      <c r="K283" t="s">
        <v>1031</v>
      </c>
      <c r="L283" t="s">
        <v>1032</v>
      </c>
    </row>
    <row r="284" spans="1:12" x14ac:dyDescent="0.2">
      <c r="A284" t="s">
        <v>19619</v>
      </c>
      <c r="B284" t="s">
        <v>19620</v>
      </c>
      <c r="C284" t="s">
        <v>19621</v>
      </c>
      <c r="D284" t="s">
        <v>19622</v>
      </c>
      <c r="E284">
        <v>219.38175149143501</v>
      </c>
      <c r="F284">
        <v>0.58099514732582702</v>
      </c>
      <c r="G284">
        <v>0.65986366685853204</v>
      </c>
      <c r="H284">
        <v>0.88047755393446503</v>
      </c>
      <c r="I284">
        <v>0.37860065960468098</v>
      </c>
      <c r="J284">
        <v>0.75687434125956099</v>
      </c>
      <c r="K284" t="s">
        <v>1031</v>
      </c>
      <c r="L284" t="s">
        <v>1032</v>
      </c>
    </row>
    <row r="285" spans="1:12" x14ac:dyDescent="0.2">
      <c r="A285" t="s">
        <v>4431</v>
      </c>
      <c r="B285" t="s">
        <v>4432</v>
      </c>
      <c r="C285" t="s">
        <v>4433</v>
      </c>
      <c r="D285" t="s">
        <v>4434</v>
      </c>
      <c r="E285">
        <v>219.029525975718</v>
      </c>
      <c r="F285">
        <v>-0.237285170363739</v>
      </c>
      <c r="G285">
        <v>0.43263978994051799</v>
      </c>
      <c r="H285">
        <v>-0.54845896258493199</v>
      </c>
      <c r="I285">
        <v>0.58337679984034996</v>
      </c>
      <c r="J285">
        <v>0.86651371750874495</v>
      </c>
      <c r="K285" t="s">
        <v>1031</v>
      </c>
      <c r="L285" t="s">
        <v>1032</v>
      </c>
    </row>
    <row r="286" spans="1:12" x14ac:dyDescent="0.2">
      <c r="A286" t="s">
        <v>4166</v>
      </c>
      <c r="B286" t="s">
        <v>4167</v>
      </c>
      <c r="C286" t="s">
        <v>4168</v>
      </c>
      <c r="D286" t="s">
        <v>4169</v>
      </c>
      <c r="E286">
        <v>217.91720153587801</v>
      </c>
      <c r="F286">
        <v>-0.90852283747301998</v>
      </c>
      <c r="G286">
        <v>0.48106648840025101</v>
      </c>
      <c r="H286">
        <v>-1.8885598132063699</v>
      </c>
      <c r="I286">
        <v>5.8950836118090898E-2</v>
      </c>
      <c r="J286">
        <v>0.37389567807899099</v>
      </c>
      <c r="K286" t="s">
        <v>1031</v>
      </c>
      <c r="L286" t="s">
        <v>1032</v>
      </c>
    </row>
    <row r="287" spans="1:12" x14ac:dyDescent="0.2">
      <c r="A287" t="s">
        <v>3885</v>
      </c>
      <c r="B287" t="s">
        <v>73</v>
      </c>
      <c r="C287" t="s">
        <v>424</v>
      </c>
      <c r="D287" t="s">
        <v>532</v>
      </c>
      <c r="E287">
        <v>217.246037748117</v>
      </c>
      <c r="F287">
        <v>-0.59837199699531296</v>
      </c>
      <c r="G287">
        <v>0.597308009736643</v>
      </c>
      <c r="H287">
        <v>-1.0017813041870001</v>
      </c>
      <c r="I287">
        <v>0.316449228716978</v>
      </c>
      <c r="J287">
        <v>0.717080893204458</v>
      </c>
      <c r="K287" t="s">
        <v>1031</v>
      </c>
      <c r="L287" t="s">
        <v>1032</v>
      </c>
    </row>
    <row r="288" spans="1:12" x14ac:dyDescent="0.2">
      <c r="A288" t="s">
        <v>4485</v>
      </c>
      <c r="B288" t="s">
        <v>152</v>
      </c>
      <c r="C288" t="s">
        <v>646</v>
      </c>
      <c r="D288" t="s">
        <v>647</v>
      </c>
      <c r="E288">
        <v>216.42401135436</v>
      </c>
      <c r="F288">
        <v>-0.112781129647027</v>
      </c>
      <c r="G288">
        <v>0.47074942593196301</v>
      </c>
      <c r="H288">
        <v>-0.23957783787786799</v>
      </c>
      <c r="I288">
        <v>0.81065754728040396</v>
      </c>
      <c r="J288">
        <v>0.94862940662148398</v>
      </c>
      <c r="K288" t="s">
        <v>1031</v>
      </c>
      <c r="L288" t="s">
        <v>1032</v>
      </c>
    </row>
    <row r="289" spans="1:12" x14ac:dyDescent="0.2">
      <c r="A289" t="s">
        <v>4098</v>
      </c>
      <c r="B289" t="s">
        <v>4099</v>
      </c>
      <c r="C289" t="s">
        <v>4100</v>
      </c>
      <c r="D289" t="s">
        <v>4101</v>
      </c>
      <c r="E289">
        <v>216.38014514250801</v>
      </c>
      <c r="F289">
        <v>-0.30436962091886099</v>
      </c>
      <c r="G289">
        <v>0.29276251760348898</v>
      </c>
      <c r="H289">
        <v>-1.0396468216299899</v>
      </c>
      <c r="I289">
        <v>0.29850401535180798</v>
      </c>
      <c r="J289">
        <v>0.70429083104777301</v>
      </c>
      <c r="K289" t="s">
        <v>1031</v>
      </c>
      <c r="L289" t="s">
        <v>1032</v>
      </c>
    </row>
    <row r="290" spans="1:12" x14ac:dyDescent="0.2">
      <c r="A290" t="s">
        <v>4537</v>
      </c>
      <c r="B290" t="s">
        <v>4538</v>
      </c>
      <c r="C290" t="s">
        <v>4539</v>
      </c>
      <c r="D290" t="s">
        <v>4540</v>
      </c>
      <c r="E290">
        <v>216.29228229770499</v>
      </c>
      <c r="F290">
        <v>-0.30793131114022398</v>
      </c>
      <c r="G290">
        <v>0.34857589037206999</v>
      </c>
      <c r="H290">
        <v>-0.88339819145706899</v>
      </c>
      <c r="I290">
        <v>0.37702116759126603</v>
      </c>
      <c r="J290">
        <v>0.75687434125956099</v>
      </c>
      <c r="K290" t="s">
        <v>1031</v>
      </c>
      <c r="L290" t="s">
        <v>1032</v>
      </c>
    </row>
    <row r="291" spans="1:12" x14ac:dyDescent="0.2">
      <c r="A291" t="s">
        <v>4360</v>
      </c>
      <c r="B291" t="s">
        <v>4361</v>
      </c>
      <c r="C291" t="s">
        <v>4362</v>
      </c>
      <c r="D291" t="s">
        <v>4363</v>
      </c>
      <c r="E291">
        <v>213.24152262418599</v>
      </c>
      <c r="F291">
        <v>0.10545874119169101</v>
      </c>
      <c r="G291">
        <v>0.38565179218004297</v>
      </c>
      <c r="H291">
        <v>0.27345585663052402</v>
      </c>
      <c r="I291">
        <v>0.78450282087081002</v>
      </c>
      <c r="J291">
        <v>0.94110745350841196</v>
      </c>
      <c r="K291" t="s">
        <v>1031</v>
      </c>
      <c r="L291" t="s">
        <v>1032</v>
      </c>
    </row>
    <row r="292" spans="1:12" x14ac:dyDescent="0.2">
      <c r="A292" t="s">
        <v>4596</v>
      </c>
      <c r="B292" t="s">
        <v>4597</v>
      </c>
      <c r="C292" t="s">
        <v>3879</v>
      </c>
      <c r="D292" t="s">
        <v>4598</v>
      </c>
      <c r="E292">
        <v>212.17729816561999</v>
      </c>
      <c r="F292">
        <v>0.82390488444662902</v>
      </c>
      <c r="G292">
        <v>0.63706121487738998</v>
      </c>
      <c r="H292">
        <v>1.2932899778009499</v>
      </c>
      <c r="I292">
        <v>0.19591078564123801</v>
      </c>
      <c r="J292">
        <v>0.62089402020214901</v>
      </c>
      <c r="K292" t="s">
        <v>1031</v>
      </c>
      <c r="L292" t="s">
        <v>1032</v>
      </c>
    </row>
    <row r="293" spans="1:12" x14ac:dyDescent="0.2">
      <c r="A293" t="s">
        <v>5879</v>
      </c>
      <c r="B293" t="s">
        <v>5880</v>
      </c>
      <c r="C293" t="s">
        <v>4338</v>
      </c>
      <c r="D293" t="s">
        <v>5881</v>
      </c>
      <c r="E293">
        <v>212.051020416547</v>
      </c>
      <c r="F293">
        <v>1.44818073994997</v>
      </c>
      <c r="G293">
        <v>0.92228612922513098</v>
      </c>
      <c r="H293">
        <v>1.57020765471847</v>
      </c>
      <c r="I293">
        <v>0.116366809307971</v>
      </c>
      <c r="J293">
        <v>0.50422304904239401</v>
      </c>
      <c r="K293" t="s">
        <v>1031</v>
      </c>
      <c r="L293" t="s">
        <v>1032</v>
      </c>
    </row>
    <row r="294" spans="1:12" x14ac:dyDescent="0.2">
      <c r="A294" t="s">
        <v>4405</v>
      </c>
      <c r="B294" t="s">
        <v>8</v>
      </c>
      <c r="C294" t="s">
        <v>424</v>
      </c>
      <c r="D294" t="s">
        <v>425</v>
      </c>
      <c r="E294">
        <v>211.49348363912799</v>
      </c>
      <c r="F294">
        <v>0.482412932152192</v>
      </c>
      <c r="G294">
        <v>0.549721137168246</v>
      </c>
      <c r="H294">
        <v>0.87755936516689903</v>
      </c>
      <c r="I294">
        <v>0.380182889185321</v>
      </c>
      <c r="J294">
        <v>0.75687434125956099</v>
      </c>
      <c r="K294" t="s">
        <v>1031</v>
      </c>
      <c r="L294" t="s">
        <v>1032</v>
      </c>
    </row>
    <row r="295" spans="1:12" x14ac:dyDescent="0.2">
      <c r="A295" t="s">
        <v>4192</v>
      </c>
      <c r="B295" t="s">
        <v>4193</v>
      </c>
      <c r="C295">
        <v>0</v>
      </c>
      <c r="D295" t="s">
        <v>4194</v>
      </c>
      <c r="E295">
        <v>211.176017142935</v>
      </c>
      <c r="F295">
        <v>-0.51241381594940005</v>
      </c>
      <c r="G295">
        <v>0.389622384925076</v>
      </c>
      <c r="H295">
        <v>-1.3151549699792999</v>
      </c>
      <c r="I295">
        <v>0.18845782535766001</v>
      </c>
      <c r="J295">
        <v>0.61101278330016995</v>
      </c>
      <c r="K295" t="s">
        <v>1031</v>
      </c>
      <c r="L295" t="s">
        <v>1032</v>
      </c>
    </row>
    <row r="296" spans="1:12" x14ac:dyDescent="0.2">
      <c r="A296" t="s">
        <v>4682</v>
      </c>
      <c r="B296" t="s">
        <v>4683</v>
      </c>
      <c r="C296" t="s">
        <v>4684</v>
      </c>
      <c r="D296" t="s">
        <v>4685</v>
      </c>
      <c r="E296">
        <v>209.03253649292401</v>
      </c>
      <c r="F296">
        <v>0.22941690819410601</v>
      </c>
      <c r="G296">
        <v>0.37998994368746902</v>
      </c>
      <c r="H296">
        <v>0.60374468326139596</v>
      </c>
      <c r="I296">
        <v>0.54601340165461199</v>
      </c>
      <c r="J296">
        <v>0.84749831752691995</v>
      </c>
      <c r="K296" t="s">
        <v>1031</v>
      </c>
      <c r="L296" t="s">
        <v>1032</v>
      </c>
    </row>
    <row r="297" spans="1:12" x14ac:dyDescent="0.2">
      <c r="A297" t="s">
        <v>4876</v>
      </c>
      <c r="B297" t="s">
        <v>4877</v>
      </c>
      <c r="C297" t="s">
        <v>1857</v>
      </c>
      <c r="D297" t="s">
        <v>4878</v>
      </c>
      <c r="E297">
        <v>208.53436512406</v>
      </c>
      <c r="F297">
        <v>0.433244821382955</v>
      </c>
      <c r="G297">
        <v>0.41226741120441701</v>
      </c>
      <c r="H297">
        <v>1.0508830181780699</v>
      </c>
      <c r="I297">
        <v>0.29331232073444102</v>
      </c>
      <c r="J297">
        <v>0.70085635812861402</v>
      </c>
      <c r="K297" t="s">
        <v>1031</v>
      </c>
      <c r="L297" t="s">
        <v>1032</v>
      </c>
    </row>
    <row r="298" spans="1:12" x14ac:dyDescent="0.2">
      <c r="A298" t="s">
        <v>5359</v>
      </c>
      <c r="B298" t="s">
        <v>5360</v>
      </c>
      <c r="C298" t="s">
        <v>5361</v>
      </c>
      <c r="D298" t="s">
        <v>5362</v>
      </c>
      <c r="E298">
        <v>208.48865597726001</v>
      </c>
      <c r="F298">
        <v>0.79471969721114399</v>
      </c>
      <c r="G298">
        <v>0.31717627290881001</v>
      </c>
      <c r="H298">
        <v>2.5056089155812402</v>
      </c>
      <c r="I298">
        <v>1.22240743330228E-2</v>
      </c>
      <c r="J298">
        <v>0.152062029674191</v>
      </c>
      <c r="K298" t="s">
        <v>1031</v>
      </c>
      <c r="L298" t="s">
        <v>1032</v>
      </c>
    </row>
    <row r="299" spans="1:12" x14ac:dyDescent="0.2">
      <c r="A299" t="s">
        <v>4634</v>
      </c>
      <c r="B299" t="s">
        <v>4635</v>
      </c>
      <c r="C299" t="s">
        <v>1981</v>
      </c>
      <c r="D299" t="s">
        <v>4636</v>
      </c>
      <c r="E299">
        <v>207.78164396500199</v>
      </c>
      <c r="F299">
        <v>0.204305384233117</v>
      </c>
      <c r="G299">
        <v>0.97558932374556195</v>
      </c>
      <c r="H299">
        <v>0.209417404701325</v>
      </c>
      <c r="I299">
        <v>0.83412240699247697</v>
      </c>
      <c r="J299">
        <v>0.95880939503610596</v>
      </c>
      <c r="K299" t="s">
        <v>1031</v>
      </c>
      <c r="L299" t="s">
        <v>1032</v>
      </c>
    </row>
    <row r="300" spans="1:12" x14ac:dyDescent="0.2">
      <c r="A300" t="s">
        <v>4261</v>
      </c>
      <c r="B300" t="s">
        <v>4262</v>
      </c>
      <c r="C300">
        <v>0</v>
      </c>
      <c r="D300" t="s">
        <v>4263</v>
      </c>
      <c r="E300">
        <v>207.46173543673601</v>
      </c>
      <c r="F300">
        <v>0.26614448074729002</v>
      </c>
      <c r="G300">
        <v>0.81417048718850604</v>
      </c>
      <c r="H300">
        <v>0.326890356424415</v>
      </c>
      <c r="I300">
        <v>0.74375081521988795</v>
      </c>
      <c r="J300">
        <v>0.93047797283706002</v>
      </c>
      <c r="K300" t="s">
        <v>1031</v>
      </c>
      <c r="L300" t="s">
        <v>1032</v>
      </c>
    </row>
    <row r="301" spans="1:12" x14ac:dyDescent="0.2">
      <c r="A301" t="s">
        <v>4599</v>
      </c>
      <c r="B301" t="s">
        <v>4600</v>
      </c>
      <c r="C301" t="s">
        <v>4601</v>
      </c>
      <c r="D301" t="s">
        <v>4602</v>
      </c>
      <c r="E301">
        <v>207.36993234498399</v>
      </c>
      <c r="F301">
        <v>-0.20171917130710301</v>
      </c>
      <c r="G301">
        <v>0.44052515314273799</v>
      </c>
      <c r="H301">
        <v>-0.45790613740900699</v>
      </c>
      <c r="I301">
        <v>0.64701987733899302</v>
      </c>
      <c r="J301">
        <v>0.89211382000490402</v>
      </c>
      <c r="K301" t="s">
        <v>1031</v>
      </c>
      <c r="L301" t="s">
        <v>1032</v>
      </c>
    </row>
    <row r="302" spans="1:12" x14ac:dyDescent="0.2">
      <c r="A302" t="s">
        <v>4046</v>
      </c>
      <c r="B302" t="s">
        <v>4047</v>
      </c>
      <c r="C302">
        <v>0</v>
      </c>
      <c r="D302" t="s">
        <v>3897</v>
      </c>
      <c r="E302">
        <v>207.01663501415899</v>
      </c>
      <c r="F302">
        <v>0.74644933354246901</v>
      </c>
      <c r="G302">
        <v>0.52245379162268002</v>
      </c>
      <c r="H302">
        <v>1.4287375180570201</v>
      </c>
      <c r="I302">
        <v>0.15307969006014399</v>
      </c>
      <c r="J302">
        <v>0.54966680364638898</v>
      </c>
      <c r="K302" t="s">
        <v>1031</v>
      </c>
      <c r="L302" t="s">
        <v>1032</v>
      </c>
    </row>
    <row r="303" spans="1:12" x14ac:dyDescent="0.2">
      <c r="A303" t="s">
        <v>4091</v>
      </c>
      <c r="B303" t="s">
        <v>4092</v>
      </c>
      <c r="C303">
        <v>0</v>
      </c>
      <c r="D303" t="s">
        <v>4093</v>
      </c>
      <c r="E303">
        <v>206.90444133728201</v>
      </c>
      <c r="F303">
        <v>0.91655484042959501</v>
      </c>
      <c r="G303">
        <v>0.89212471164785301</v>
      </c>
      <c r="H303">
        <v>1.0273842081300699</v>
      </c>
      <c r="I303">
        <v>0.304239584548532</v>
      </c>
      <c r="J303">
        <v>0.70811385735478505</v>
      </c>
      <c r="K303" t="s">
        <v>1031</v>
      </c>
      <c r="L303" t="s">
        <v>1032</v>
      </c>
    </row>
    <row r="304" spans="1:12" x14ac:dyDescent="0.2">
      <c r="A304" t="s">
        <v>19343</v>
      </c>
      <c r="B304" t="s">
        <v>19344</v>
      </c>
      <c r="C304" t="s">
        <v>4616</v>
      </c>
      <c r="D304" t="s">
        <v>19345</v>
      </c>
      <c r="E304">
        <v>204.04842476782699</v>
      </c>
      <c r="F304">
        <v>-0.23163171386252701</v>
      </c>
      <c r="G304">
        <v>0.45020452170027597</v>
      </c>
      <c r="H304">
        <v>-0.51450330393779597</v>
      </c>
      <c r="I304">
        <v>0.60690015102928796</v>
      </c>
      <c r="J304">
        <v>0.87390971062669698</v>
      </c>
      <c r="K304" t="s">
        <v>1031</v>
      </c>
      <c r="L304" t="s">
        <v>1032</v>
      </c>
    </row>
    <row r="305" spans="1:12" x14ac:dyDescent="0.2">
      <c r="A305" t="s">
        <v>19485</v>
      </c>
      <c r="B305" t="s">
        <v>149</v>
      </c>
      <c r="C305" t="s">
        <v>636</v>
      </c>
      <c r="D305" t="s">
        <v>642</v>
      </c>
      <c r="E305">
        <v>203.95527842477401</v>
      </c>
      <c r="F305">
        <v>2.6396152325116301E-2</v>
      </c>
      <c r="G305">
        <v>0.59208679932223196</v>
      </c>
      <c r="H305">
        <v>4.4581558574405399E-2</v>
      </c>
      <c r="I305">
        <v>0.96444084216902703</v>
      </c>
      <c r="J305">
        <v>0.99512165742718295</v>
      </c>
      <c r="K305" t="s">
        <v>1031</v>
      </c>
      <c r="L305" t="s">
        <v>1032</v>
      </c>
    </row>
    <row r="306" spans="1:12" x14ac:dyDescent="0.2">
      <c r="A306" t="s">
        <v>4528</v>
      </c>
      <c r="B306" t="s">
        <v>4529</v>
      </c>
      <c r="C306" t="s">
        <v>4530</v>
      </c>
      <c r="D306" t="s">
        <v>4531</v>
      </c>
      <c r="E306">
        <v>202.600662341478</v>
      </c>
      <c r="F306">
        <v>7.3608887009465399E-2</v>
      </c>
      <c r="G306">
        <v>0.375104336341053</v>
      </c>
      <c r="H306">
        <v>0.196235766633576</v>
      </c>
      <c r="I306">
        <v>0.84442563452858299</v>
      </c>
      <c r="J306">
        <v>0.96076351563642604</v>
      </c>
      <c r="K306" t="s">
        <v>1031</v>
      </c>
      <c r="L306" t="s">
        <v>1032</v>
      </c>
    </row>
    <row r="307" spans="1:12" x14ac:dyDescent="0.2">
      <c r="A307" t="s">
        <v>4541</v>
      </c>
      <c r="B307" t="s">
        <v>199</v>
      </c>
      <c r="C307" t="s">
        <v>722</v>
      </c>
      <c r="D307" t="s">
        <v>723</v>
      </c>
      <c r="E307">
        <v>202.57897236820901</v>
      </c>
      <c r="F307">
        <v>3.0425079445779699E-2</v>
      </c>
      <c r="G307">
        <v>0.46679969909375102</v>
      </c>
      <c r="H307">
        <v>6.5178018548099195E-2</v>
      </c>
      <c r="I307">
        <v>0.94803226256507001</v>
      </c>
      <c r="J307">
        <v>0.98987767993143405</v>
      </c>
      <c r="K307" t="s">
        <v>1031</v>
      </c>
      <c r="L307" t="s">
        <v>1032</v>
      </c>
    </row>
    <row r="308" spans="1:12" x14ac:dyDescent="0.2">
      <c r="A308" t="s">
        <v>3948</v>
      </c>
      <c r="B308" t="s">
        <v>3949</v>
      </c>
      <c r="C308">
        <v>0</v>
      </c>
      <c r="D308" t="s">
        <v>3950</v>
      </c>
      <c r="E308">
        <v>202.05060054471701</v>
      </c>
      <c r="F308">
        <v>0.72293939015990005</v>
      </c>
      <c r="G308">
        <v>0.65040494403355298</v>
      </c>
      <c r="H308">
        <v>1.11152197841012</v>
      </c>
      <c r="I308">
        <v>0.26634373507679798</v>
      </c>
      <c r="J308">
        <v>0.678529452052546</v>
      </c>
      <c r="K308" t="s">
        <v>1031</v>
      </c>
      <c r="L308" t="s">
        <v>1032</v>
      </c>
    </row>
    <row r="309" spans="1:12" x14ac:dyDescent="0.2">
      <c r="A309" t="s">
        <v>4554</v>
      </c>
      <c r="B309" t="s">
        <v>4555</v>
      </c>
      <c r="C309" t="s">
        <v>3670</v>
      </c>
      <c r="D309" t="s">
        <v>4556</v>
      </c>
      <c r="E309">
        <v>201.97672376661399</v>
      </c>
      <c r="F309">
        <v>-0.25930983879976699</v>
      </c>
      <c r="G309">
        <v>0.40279401670946502</v>
      </c>
      <c r="H309">
        <v>-0.64377778229711602</v>
      </c>
      <c r="I309">
        <v>0.51971954296185197</v>
      </c>
      <c r="J309">
        <v>0.83424769408049304</v>
      </c>
      <c r="K309" t="s">
        <v>1031</v>
      </c>
      <c r="L309" t="s">
        <v>1032</v>
      </c>
    </row>
    <row r="310" spans="1:12" x14ac:dyDescent="0.2">
      <c r="A310" t="s">
        <v>4414</v>
      </c>
      <c r="B310" t="s">
        <v>4415</v>
      </c>
      <c r="C310" t="s">
        <v>4416</v>
      </c>
      <c r="D310" t="s">
        <v>4417</v>
      </c>
      <c r="E310">
        <v>201.54936254927401</v>
      </c>
      <c r="F310">
        <v>-7.9839174868044802E-2</v>
      </c>
      <c r="G310">
        <v>0.27086868297344902</v>
      </c>
      <c r="H310">
        <v>-0.294752327923678</v>
      </c>
      <c r="I310">
        <v>0.76818308606631402</v>
      </c>
      <c r="J310">
        <v>0.93734112476735498</v>
      </c>
      <c r="K310" t="s">
        <v>1031</v>
      </c>
      <c r="L310" t="s">
        <v>1032</v>
      </c>
    </row>
    <row r="311" spans="1:12" x14ac:dyDescent="0.2">
      <c r="A311" t="s">
        <v>3886</v>
      </c>
      <c r="B311" t="s">
        <v>3887</v>
      </c>
      <c r="C311" t="s">
        <v>3888</v>
      </c>
      <c r="D311" t="s">
        <v>3889</v>
      </c>
      <c r="E311">
        <v>201.14247316418599</v>
      </c>
      <c r="F311">
        <v>-1.42337149182779</v>
      </c>
      <c r="G311">
        <v>0.85124373241554097</v>
      </c>
      <c r="H311">
        <v>-1.67210804335528</v>
      </c>
      <c r="I311">
        <v>9.4503018838821104E-2</v>
      </c>
      <c r="J311">
        <v>0.46375302888504699</v>
      </c>
      <c r="K311" t="s">
        <v>1031</v>
      </c>
      <c r="L311" t="s">
        <v>1032</v>
      </c>
    </row>
    <row r="312" spans="1:12" x14ac:dyDescent="0.2">
      <c r="A312" t="s">
        <v>4094</v>
      </c>
      <c r="B312" t="s">
        <v>4095</v>
      </c>
      <c r="C312" t="s">
        <v>4096</v>
      </c>
      <c r="D312" t="s">
        <v>4097</v>
      </c>
      <c r="E312">
        <v>200.316721692257</v>
      </c>
      <c r="F312">
        <v>0.88881823601308896</v>
      </c>
      <c r="G312">
        <v>0.57938389604735396</v>
      </c>
      <c r="H312">
        <v>1.5340748026942801</v>
      </c>
      <c r="I312">
        <v>0.125011251373989</v>
      </c>
      <c r="J312">
        <v>0.51481373862207302</v>
      </c>
      <c r="K312" t="s">
        <v>1031</v>
      </c>
      <c r="L312" t="s">
        <v>1032</v>
      </c>
    </row>
    <row r="313" spans="1:12" x14ac:dyDescent="0.2">
      <c r="A313" t="s">
        <v>19387</v>
      </c>
      <c r="B313" t="s">
        <v>19388</v>
      </c>
      <c r="C313" t="s">
        <v>19389</v>
      </c>
      <c r="D313" t="s">
        <v>19390</v>
      </c>
      <c r="E313">
        <v>200.00719539870499</v>
      </c>
      <c r="F313">
        <v>0.187107625852212</v>
      </c>
      <c r="G313">
        <v>0.515128416156721</v>
      </c>
      <c r="H313">
        <v>0.36322520750881498</v>
      </c>
      <c r="I313">
        <v>0.71643665880145702</v>
      </c>
      <c r="J313">
        <v>0.92303563610276296</v>
      </c>
      <c r="K313" t="s">
        <v>1031</v>
      </c>
      <c r="L313" t="s">
        <v>1032</v>
      </c>
    </row>
    <row r="314" spans="1:12" x14ac:dyDescent="0.2">
      <c r="A314" t="s">
        <v>4730</v>
      </c>
      <c r="B314" t="s">
        <v>4731</v>
      </c>
      <c r="C314" t="s">
        <v>4732</v>
      </c>
      <c r="D314" t="s">
        <v>4733</v>
      </c>
      <c r="E314">
        <v>199.791145446359</v>
      </c>
      <c r="F314">
        <v>7.8652355185268405E-2</v>
      </c>
      <c r="G314">
        <v>0.38478132246219898</v>
      </c>
      <c r="H314">
        <v>0.204407934049333</v>
      </c>
      <c r="I314">
        <v>0.83803473060332501</v>
      </c>
      <c r="J314">
        <v>0.95937910910750501</v>
      </c>
      <c r="K314" t="s">
        <v>1031</v>
      </c>
      <c r="L314" t="s">
        <v>1032</v>
      </c>
    </row>
    <row r="315" spans="1:12" x14ac:dyDescent="0.2">
      <c r="A315" t="s">
        <v>22280</v>
      </c>
      <c r="B315" t="s">
        <v>22281</v>
      </c>
      <c r="C315">
        <v>0</v>
      </c>
      <c r="D315" t="s">
        <v>22282</v>
      </c>
      <c r="E315">
        <v>199.268869412463</v>
      </c>
      <c r="F315">
        <v>0.666518198364486</v>
      </c>
      <c r="G315">
        <v>0.57431829604231299</v>
      </c>
      <c r="H315">
        <v>1.16053798556921</v>
      </c>
      <c r="I315">
        <v>0.24582983750707699</v>
      </c>
      <c r="J315">
        <v>0.663294667987395</v>
      </c>
      <c r="K315" t="s">
        <v>1031</v>
      </c>
      <c r="L315" t="s">
        <v>1032</v>
      </c>
    </row>
    <row r="316" spans="1:12" x14ac:dyDescent="0.2">
      <c r="A316" t="s">
        <v>5009</v>
      </c>
      <c r="B316" t="s">
        <v>5010</v>
      </c>
      <c r="C316" t="s">
        <v>3879</v>
      </c>
      <c r="D316" t="s">
        <v>4598</v>
      </c>
      <c r="E316">
        <v>199.16002765155301</v>
      </c>
      <c r="F316">
        <v>0.89153089759075399</v>
      </c>
      <c r="G316">
        <v>0.617323749160818</v>
      </c>
      <c r="H316">
        <v>1.44418694210726</v>
      </c>
      <c r="I316">
        <v>0.14868639697913899</v>
      </c>
      <c r="J316">
        <v>0.54400950159775496</v>
      </c>
      <c r="K316" t="s">
        <v>1031</v>
      </c>
      <c r="L316" t="s">
        <v>1032</v>
      </c>
    </row>
    <row r="317" spans="1:12" x14ac:dyDescent="0.2">
      <c r="A317" t="s">
        <v>4228</v>
      </c>
      <c r="B317" t="s">
        <v>4229</v>
      </c>
      <c r="C317" t="s">
        <v>4230</v>
      </c>
      <c r="D317" t="s">
        <v>4231</v>
      </c>
      <c r="E317">
        <v>198.71743561525699</v>
      </c>
      <c r="F317">
        <v>-9.9561916228014996E-2</v>
      </c>
      <c r="G317">
        <v>0.57040817668516297</v>
      </c>
      <c r="H317">
        <v>-0.17454503686571099</v>
      </c>
      <c r="I317">
        <v>0.86143713964518198</v>
      </c>
      <c r="J317">
        <v>0.96595183349384695</v>
      </c>
      <c r="K317" t="s">
        <v>1031</v>
      </c>
      <c r="L317" t="s">
        <v>1032</v>
      </c>
    </row>
    <row r="318" spans="1:12" x14ac:dyDescent="0.2">
      <c r="A318" t="s">
        <v>4426</v>
      </c>
      <c r="B318" t="s">
        <v>4427</v>
      </c>
      <c r="C318" t="s">
        <v>4428</v>
      </c>
      <c r="D318" t="s">
        <v>4429</v>
      </c>
      <c r="E318">
        <v>198.394564528638</v>
      </c>
      <c r="F318">
        <v>-2.4380378282017199E-2</v>
      </c>
      <c r="G318">
        <v>0.39067475590973</v>
      </c>
      <c r="H318">
        <v>-6.24058194526666E-2</v>
      </c>
      <c r="I318">
        <v>0.95023966074202904</v>
      </c>
      <c r="J318">
        <v>0.98987767993143405</v>
      </c>
      <c r="K318" t="s">
        <v>1031</v>
      </c>
      <c r="L318" t="s">
        <v>1032</v>
      </c>
    </row>
    <row r="319" spans="1:12" x14ac:dyDescent="0.2">
      <c r="A319" t="s">
        <v>5183</v>
      </c>
      <c r="B319" t="s">
        <v>5184</v>
      </c>
      <c r="C319" t="s">
        <v>5185</v>
      </c>
      <c r="D319" t="s">
        <v>5186</v>
      </c>
      <c r="E319">
        <v>198.34348628794299</v>
      </c>
      <c r="F319">
        <v>0.116426335276894</v>
      </c>
      <c r="G319">
        <v>0.459302326316681</v>
      </c>
      <c r="H319">
        <v>0.25348518526035002</v>
      </c>
      <c r="I319">
        <v>0.79989330787088098</v>
      </c>
      <c r="J319">
        <v>0.94550641237023403</v>
      </c>
      <c r="K319" t="s">
        <v>1031</v>
      </c>
      <c r="L319" t="s">
        <v>1032</v>
      </c>
    </row>
    <row r="320" spans="1:12" x14ac:dyDescent="0.2">
      <c r="A320" t="s">
        <v>4891</v>
      </c>
      <c r="B320" t="s">
        <v>4892</v>
      </c>
      <c r="C320" t="s">
        <v>4893</v>
      </c>
      <c r="D320" t="s">
        <v>4894</v>
      </c>
      <c r="E320">
        <v>198.15021735496799</v>
      </c>
      <c r="F320">
        <v>0.33471065073096101</v>
      </c>
      <c r="G320">
        <v>0.30017516249534298</v>
      </c>
      <c r="H320">
        <v>1.1150511186486101</v>
      </c>
      <c r="I320">
        <v>0.26482851668010499</v>
      </c>
      <c r="J320">
        <v>0.678357045559002</v>
      </c>
      <c r="K320" t="s">
        <v>1031</v>
      </c>
      <c r="L320" t="s">
        <v>1032</v>
      </c>
    </row>
    <row r="321" spans="1:12" x14ac:dyDescent="0.2">
      <c r="A321" t="s">
        <v>4956</v>
      </c>
      <c r="B321" t="s">
        <v>4957</v>
      </c>
      <c r="C321" t="s">
        <v>4958</v>
      </c>
      <c r="D321" t="s">
        <v>4959</v>
      </c>
      <c r="E321">
        <v>197.98684724583299</v>
      </c>
      <c r="F321">
        <v>0.114856633351219</v>
      </c>
      <c r="G321">
        <v>0.36084176486952002</v>
      </c>
      <c r="H321">
        <v>0.31830193878125701</v>
      </c>
      <c r="I321">
        <v>0.75025591380057799</v>
      </c>
      <c r="J321">
        <v>0.93299976543673802</v>
      </c>
      <c r="K321" t="s">
        <v>1031</v>
      </c>
      <c r="L321" t="s">
        <v>1032</v>
      </c>
    </row>
    <row r="322" spans="1:12" x14ac:dyDescent="0.2">
      <c r="A322" t="s">
        <v>4637</v>
      </c>
      <c r="B322" t="s">
        <v>4638</v>
      </c>
      <c r="C322" t="s">
        <v>4639</v>
      </c>
      <c r="D322" t="s">
        <v>4640</v>
      </c>
      <c r="E322">
        <v>197.75786740113</v>
      </c>
      <c r="F322">
        <v>-0.148575417621539</v>
      </c>
      <c r="G322">
        <v>0.37908263875842302</v>
      </c>
      <c r="H322">
        <v>-0.39193411259390498</v>
      </c>
      <c r="I322">
        <v>0.69510689714222895</v>
      </c>
      <c r="J322">
        <v>0.91159793127414501</v>
      </c>
      <c r="K322" t="s">
        <v>1031</v>
      </c>
      <c r="L322" t="s">
        <v>1032</v>
      </c>
    </row>
    <row r="323" spans="1:12" x14ac:dyDescent="0.2">
      <c r="A323" t="s">
        <v>19281</v>
      </c>
      <c r="B323" t="s">
        <v>214</v>
      </c>
      <c r="C323" t="s">
        <v>744</v>
      </c>
      <c r="D323" t="s">
        <v>745</v>
      </c>
      <c r="E323">
        <v>196.72378067640901</v>
      </c>
      <c r="F323">
        <v>-1.0916744804160401</v>
      </c>
      <c r="G323">
        <v>0.401306696436799</v>
      </c>
      <c r="H323">
        <v>-2.7202996862724</v>
      </c>
      <c r="I323">
        <v>6.5222775440530699E-3</v>
      </c>
      <c r="J323">
        <v>0.101824486588145</v>
      </c>
      <c r="K323" t="s">
        <v>1031</v>
      </c>
      <c r="L323" t="s">
        <v>1032</v>
      </c>
    </row>
    <row r="324" spans="1:12" x14ac:dyDescent="0.2">
      <c r="A324" t="s">
        <v>4606</v>
      </c>
      <c r="B324" t="s">
        <v>4607</v>
      </c>
      <c r="C324" t="s">
        <v>4608</v>
      </c>
      <c r="D324" t="s">
        <v>4609</v>
      </c>
      <c r="E324">
        <v>196.25318631870499</v>
      </c>
      <c r="F324">
        <v>0.308662431087598</v>
      </c>
      <c r="G324">
        <v>0.36369952413835599</v>
      </c>
      <c r="H324">
        <v>0.84867427808395701</v>
      </c>
      <c r="I324">
        <v>0.39606256278087099</v>
      </c>
      <c r="J324">
        <v>0.76352137752271299</v>
      </c>
      <c r="K324" t="s">
        <v>1031</v>
      </c>
      <c r="L324" t="s">
        <v>1032</v>
      </c>
    </row>
    <row r="325" spans="1:12" x14ac:dyDescent="0.2">
      <c r="A325" t="s">
        <v>4550</v>
      </c>
      <c r="B325" t="s">
        <v>4551</v>
      </c>
      <c r="C325" t="s">
        <v>4552</v>
      </c>
      <c r="D325" t="s">
        <v>4553</v>
      </c>
      <c r="E325">
        <v>195.054246657025</v>
      </c>
      <c r="F325">
        <v>0.11363604942078601</v>
      </c>
      <c r="G325">
        <v>0.31916106545561002</v>
      </c>
      <c r="H325">
        <v>0.35604608995325898</v>
      </c>
      <c r="I325">
        <v>0.72180604902725898</v>
      </c>
      <c r="J325">
        <v>0.92424804580657605</v>
      </c>
      <c r="K325" t="s">
        <v>1031</v>
      </c>
      <c r="L325" t="s">
        <v>1032</v>
      </c>
    </row>
    <row r="326" spans="1:12" x14ac:dyDescent="0.2">
      <c r="A326" t="s">
        <v>4512</v>
      </c>
      <c r="B326" t="s">
        <v>4513</v>
      </c>
      <c r="C326" t="s">
        <v>4514</v>
      </c>
      <c r="D326" t="s">
        <v>4515</v>
      </c>
      <c r="E326">
        <v>194.47392748469099</v>
      </c>
      <c r="F326">
        <v>-0.30683422146531902</v>
      </c>
      <c r="G326">
        <v>0.32094471183164103</v>
      </c>
      <c r="H326">
        <v>-0.95603451359022795</v>
      </c>
      <c r="I326">
        <v>0.33905479778557601</v>
      </c>
      <c r="J326">
        <v>0.732311519886369</v>
      </c>
      <c r="K326" t="s">
        <v>1031</v>
      </c>
      <c r="L326" t="s">
        <v>1032</v>
      </c>
    </row>
    <row r="327" spans="1:12" x14ac:dyDescent="0.2">
      <c r="A327" t="s">
        <v>4430</v>
      </c>
      <c r="B327" t="s">
        <v>136</v>
      </c>
      <c r="C327" t="s">
        <v>616</v>
      </c>
      <c r="D327" t="s">
        <v>617</v>
      </c>
      <c r="E327">
        <v>193.603507242614</v>
      </c>
      <c r="F327">
        <v>-6.1866614232122599E-2</v>
      </c>
      <c r="G327">
        <v>0.69960309739932502</v>
      </c>
      <c r="H327">
        <v>-8.8431018190317998E-2</v>
      </c>
      <c r="I327">
        <v>0.92953410890833899</v>
      </c>
      <c r="J327">
        <v>0.98578114938879702</v>
      </c>
      <c r="K327" t="s">
        <v>1031</v>
      </c>
      <c r="L327" t="s">
        <v>1032</v>
      </c>
    </row>
    <row r="328" spans="1:12" x14ac:dyDescent="0.2">
      <c r="A328" t="s">
        <v>4276</v>
      </c>
      <c r="B328" t="s">
        <v>4277</v>
      </c>
      <c r="C328" t="s">
        <v>3927</v>
      </c>
      <c r="D328" t="s">
        <v>4278</v>
      </c>
      <c r="E328">
        <v>192.63531023385499</v>
      </c>
      <c r="F328">
        <v>0.99558220882561899</v>
      </c>
      <c r="G328">
        <v>0.77889532163016695</v>
      </c>
      <c r="H328">
        <v>1.27819770022747</v>
      </c>
      <c r="I328">
        <v>0.20117972683410701</v>
      </c>
      <c r="J328">
        <v>0.62446303006279802</v>
      </c>
      <c r="K328" t="s">
        <v>1031</v>
      </c>
      <c r="L328" t="s">
        <v>1032</v>
      </c>
    </row>
    <row r="329" spans="1:12" x14ac:dyDescent="0.2">
      <c r="A329" t="s">
        <v>9916</v>
      </c>
      <c r="B329" t="s">
        <v>9917</v>
      </c>
      <c r="C329" t="s">
        <v>3291</v>
      </c>
      <c r="D329" t="s">
        <v>9918</v>
      </c>
      <c r="E329">
        <v>191.57095281163399</v>
      </c>
      <c r="F329">
        <v>3.0702355366144598</v>
      </c>
      <c r="G329">
        <v>1.49967671563024</v>
      </c>
      <c r="H329">
        <v>2.04726492357667</v>
      </c>
      <c r="I329">
        <v>4.0632079918101999E-2</v>
      </c>
      <c r="J329">
        <v>0.30713377141747</v>
      </c>
      <c r="K329" t="s">
        <v>1031</v>
      </c>
      <c r="L329" t="s">
        <v>1032</v>
      </c>
    </row>
    <row r="330" spans="1:12" x14ac:dyDescent="0.2">
      <c r="A330" t="s">
        <v>4336</v>
      </c>
      <c r="B330" t="s">
        <v>4337</v>
      </c>
      <c r="C330" t="s">
        <v>4338</v>
      </c>
      <c r="D330" t="s">
        <v>4339</v>
      </c>
      <c r="E330">
        <v>190.32760151844599</v>
      </c>
      <c r="F330">
        <v>0.46364761100506802</v>
      </c>
      <c r="G330">
        <v>0.73674743538713805</v>
      </c>
      <c r="H330">
        <v>0.629316898485619</v>
      </c>
      <c r="I330">
        <v>0.52914161044345098</v>
      </c>
      <c r="J330">
        <v>0.83875805416746896</v>
      </c>
      <c r="K330" t="s">
        <v>1031</v>
      </c>
      <c r="L330" t="s">
        <v>1032</v>
      </c>
    </row>
    <row r="331" spans="1:12" x14ac:dyDescent="0.2">
      <c r="A331" t="s">
        <v>4418</v>
      </c>
      <c r="B331" t="s">
        <v>4419</v>
      </c>
      <c r="C331" t="s">
        <v>4420</v>
      </c>
      <c r="D331" t="s">
        <v>4421</v>
      </c>
      <c r="E331">
        <v>190.265544940463</v>
      </c>
      <c r="F331">
        <v>0.27912135522763099</v>
      </c>
      <c r="G331">
        <v>0.37112434708771802</v>
      </c>
      <c r="H331">
        <v>0.75209658815959601</v>
      </c>
      <c r="I331">
        <v>0.45199297558651502</v>
      </c>
      <c r="J331">
        <v>0.79685833188994204</v>
      </c>
      <c r="K331" t="s">
        <v>1031</v>
      </c>
      <c r="L331" t="s">
        <v>1032</v>
      </c>
    </row>
    <row r="332" spans="1:12" x14ac:dyDescent="0.2">
      <c r="A332" t="s">
        <v>4859</v>
      </c>
      <c r="B332" t="s">
        <v>305</v>
      </c>
      <c r="C332" t="s">
        <v>870</v>
      </c>
      <c r="D332" t="s">
        <v>871</v>
      </c>
      <c r="E332">
        <v>190.147611445455</v>
      </c>
      <c r="F332">
        <v>2.60414571688194</v>
      </c>
      <c r="G332">
        <v>1.01605238091721</v>
      </c>
      <c r="H332">
        <v>2.5630034098548502</v>
      </c>
      <c r="I332">
        <v>1.03771029353405E-2</v>
      </c>
      <c r="J332">
        <v>0.13863896108507701</v>
      </c>
      <c r="K332" t="s">
        <v>1031</v>
      </c>
      <c r="L332" t="s">
        <v>1032</v>
      </c>
    </row>
    <row r="333" spans="1:12" x14ac:dyDescent="0.2">
      <c r="A333" t="s">
        <v>4867</v>
      </c>
      <c r="B333" t="s">
        <v>4868</v>
      </c>
      <c r="C333">
        <v>0</v>
      </c>
      <c r="D333" t="s">
        <v>4869</v>
      </c>
      <c r="E333">
        <v>190.09723426999199</v>
      </c>
      <c r="F333">
        <v>1.20583941758414</v>
      </c>
      <c r="G333">
        <v>0.81634238590827402</v>
      </c>
      <c r="H333">
        <v>1.4771245967370801</v>
      </c>
      <c r="I333">
        <v>0.13964224132994099</v>
      </c>
      <c r="J333">
        <v>0.53331292546694697</v>
      </c>
      <c r="K333" t="s">
        <v>1031</v>
      </c>
      <c r="L333" t="s">
        <v>1032</v>
      </c>
    </row>
    <row r="334" spans="1:12" x14ac:dyDescent="0.2">
      <c r="A334" t="s">
        <v>4626</v>
      </c>
      <c r="B334" t="s">
        <v>4627</v>
      </c>
      <c r="C334" t="s">
        <v>4628</v>
      </c>
      <c r="D334" t="s">
        <v>4629</v>
      </c>
      <c r="E334">
        <v>189.82045245238999</v>
      </c>
      <c r="F334">
        <v>0.26212918828055098</v>
      </c>
      <c r="G334">
        <v>0.40152758248431097</v>
      </c>
      <c r="H334">
        <v>0.65282984212122597</v>
      </c>
      <c r="I334">
        <v>0.513865982580062</v>
      </c>
      <c r="J334">
        <v>0.83059095412184503</v>
      </c>
      <c r="K334" t="s">
        <v>1031</v>
      </c>
      <c r="L334" t="s">
        <v>1032</v>
      </c>
    </row>
    <row r="335" spans="1:12" x14ac:dyDescent="0.2">
      <c r="A335" t="s">
        <v>4536</v>
      </c>
      <c r="B335" t="s">
        <v>198</v>
      </c>
      <c r="C335" t="s">
        <v>693</v>
      </c>
      <c r="D335" t="s">
        <v>694</v>
      </c>
      <c r="E335">
        <v>188.503137923255</v>
      </c>
      <c r="F335">
        <v>-0.87010956881968204</v>
      </c>
      <c r="G335">
        <v>0.57913701779705296</v>
      </c>
      <c r="H335">
        <v>-1.50242436950317</v>
      </c>
      <c r="I335">
        <v>0.132987546622821</v>
      </c>
      <c r="J335">
        <v>0.52669364418942899</v>
      </c>
      <c r="K335" t="s">
        <v>1031</v>
      </c>
      <c r="L335" t="s">
        <v>1032</v>
      </c>
    </row>
    <row r="336" spans="1:12" x14ac:dyDescent="0.2">
      <c r="A336" t="s">
        <v>4130</v>
      </c>
      <c r="B336" t="s">
        <v>4131</v>
      </c>
      <c r="C336" t="s">
        <v>4132</v>
      </c>
      <c r="D336" t="s">
        <v>4133</v>
      </c>
      <c r="E336">
        <v>188.49285090831901</v>
      </c>
      <c r="F336">
        <v>0.68882316460066095</v>
      </c>
      <c r="G336">
        <v>0.85483389952901201</v>
      </c>
      <c r="H336">
        <v>0.80579767014408599</v>
      </c>
      <c r="I336">
        <v>0.42035952167382501</v>
      </c>
      <c r="J336">
        <v>0.77908306011381101</v>
      </c>
      <c r="K336" t="s">
        <v>1031</v>
      </c>
      <c r="L336" t="s">
        <v>1032</v>
      </c>
    </row>
    <row r="337" spans="1:12" x14ac:dyDescent="0.2">
      <c r="A337" t="s">
        <v>4902</v>
      </c>
      <c r="B337" t="s">
        <v>4903</v>
      </c>
      <c r="C337" t="s">
        <v>4904</v>
      </c>
      <c r="D337" t="s">
        <v>4905</v>
      </c>
      <c r="E337">
        <v>188.32552920716299</v>
      </c>
      <c r="F337">
        <v>1.3389055018985501</v>
      </c>
      <c r="G337">
        <v>0.67398572849738603</v>
      </c>
      <c r="H337">
        <v>1.9865487432257201</v>
      </c>
      <c r="I337">
        <v>4.69724261537885E-2</v>
      </c>
      <c r="J337">
        <v>0.33102512542266999</v>
      </c>
      <c r="K337" t="s">
        <v>1031</v>
      </c>
      <c r="L337" t="s">
        <v>1032</v>
      </c>
    </row>
    <row r="338" spans="1:12" x14ac:dyDescent="0.2">
      <c r="A338" t="s">
        <v>4618</v>
      </c>
      <c r="B338" t="s">
        <v>4619</v>
      </c>
      <c r="C338" t="s">
        <v>4620</v>
      </c>
      <c r="D338" t="s">
        <v>4621</v>
      </c>
      <c r="E338">
        <v>188.32042957015301</v>
      </c>
      <c r="F338">
        <v>-5.1483012641778597E-2</v>
      </c>
      <c r="G338">
        <v>0.39317080948129801</v>
      </c>
      <c r="H338">
        <v>-0.130943120395177</v>
      </c>
      <c r="I338">
        <v>0.89582030318505201</v>
      </c>
      <c r="J338">
        <v>0.97537659599737503</v>
      </c>
      <c r="K338" t="s">
        <v>1031</v>
      </c>
      <c r="L338" t="s">
        <v>1032</v>
      </c>
    </row>
    <row r="339" spans="1:12" x14ac:dyDescent="0.2">
      <c r="A339" t="s">
        <v>5801</v>
      </c>
      <c r="B339" t="s">
        <v>5802</v>
      </c>
      <c r="C339" t="s">
        <v>5803</v>
      </c>
      <c r="D339" t="s">
        <v>5804</v>
      </c>
      <c r="E339">
        <v>188.24715509800001</v>
      </c>
      <c r="F339">
        <v>0.98514670521151104</v>
      </c>
      <c r="G339">
        <v>0.73112115700174396</v>
      </c>
      <c r="H339">
        <v>1.34744658361618</v>
      </c>
      <c r="I339">
        <v>0.177836446117421</v>
      </c>
      <c r="J339">
        <v>0.58917446860852896</v>
      </c>
      <c r="K339" t="s">
        <v>1031</v>
      </c>
      <c r="L339" t="s">
        <v>1032</v>
      </c>
    </row>
    <row r="340" spans="1:12" x14ac:dyDescent="0.2">
      <c r="A340" t="s">
        <v>5022</v>
      </c>
      <c r="B340" t="s">
        <v>5023</v>
      </c>
      <c r="C340" t="s">
        <v>1283</v>
      </c>
      <c r="D340" t="s">
        <v>5024</v>
      </c>
      <c r="E340">
        <v>187.731886926892</v>
      </c>
      <c r="F340">
        <v>0.72362295743460003</v>
      </c>
      <c r="G340">
        <v>0.54614362575112296</v>
      </c>
      <c r="H340">
        <v>1.3249682378685399</v>
      </c>
      <c r="I340">
        <v>0.185181686196526</v>
      </c>
      <c r="J340">
        <v>0.60425201013580199</v>
      </c>
      <c r="K340" t="s">
        <v>1031</v>
      </c>
      <c r="L340" t="s">
        <v>1032</v>
      </c>
    </row>
    <row r="341" spans="1:12" x14ac:dyDescent="0.2">
      <c r="A341" t="s">
        <v>4756</v>
      </c>
      <c r="B341" t="s">
        <v>4757</v>
      </c>
      <c r="C341" t="s">
        <v>4758</v>
      </c>
      <c r="D341" t="s">
        <v>4759</v>
      </c>
      <c r="E341">
        <v>187.504831968291</v>
      </c>
      <c r="F341">
        <v>-3.2481861470081398E-2</v>
      </c>
      <c r="G341">
        <v>0.382219739893568</v>
      </c>
      <c r="H341">
        <v>-8.4982166224921205E-2</v>
      </c>
      <c r="I341">
        <v>0.93227556870469497</v>
      </c>
      <c r="J341">
        <v>0.985903758984498</v>
      </c>
      <c r="K341" t="s">
        <v>1031</v>
      </c>
      <c r="L341" t="s">
        <v>1032</v>
      </c>
    </row>
    <row r="342" spans="1:12" x14ac:dyDescent="0.2">
      <c r="A342" t="s">
        <v>19545</v>
      </c>
      <c r="B342" t="s">
        <v>175</v>
      </c>
      <c r="C342" t="s">
        <v>663</v>
      </c>
      <c r="D342" t="s">
        <v>685</v>
      </c>
      <c r="E342">
        <v>187.260037300661</v>
      </c>
      <c r="F342">
        <v>0.37257500602319998</v>
      </c>
      <c r="G342">
        <v>0.434338869321581</v>
      </c>
      <c r="H342">
        <v>0.85779798295544296</v>
      </c>
      <c r="I342">
        <v>0.39100402374118398</v>
      </c>
      <c r="J342">
        <v>0.76067433527572204</v>
      </c>
      <c r="K342" t="s">
        <v>1031</v>
      </c>
      <c r="L342" t="s">
        <v>1032</v>
      </c>
    </row>
    <row r="343" spans="1:12" x14ac:dyDescent="0.2">
      <c r="A343" t="s">
        <v>4911</v>
      </c>
      <c r="B343" t="s">
        <v>4912</v>
      </c>
      <c r="C343" t="s">
        <v>4913</v>
      </c>
      <c r="D343" t="s">
        <v>4914</v>
      </c>
      <c r="E343">
        <v>186.56768294090699</v>
      </c>
      <c r="F343">
        <v>-9.3872729235843805E-2</v>
      </c>
      <c r="G343">
        <v>0.42375472039121398</v>
      </c>
      <c r="H343">
        <v>-0.22152609686372299</v>
      </c>
      <c r="I343">
        <v>0.824682818952584</v>
      </c>
      <c r="J343">
        <v>0.95609910571148105</v>
      </c>
      <c r="K343" t="s">
        <v>1031</v>
      </c>
      <c r="L343" t="s">
        <v>1032</v>
      </c>
    </row>
    <row r="344" spans="1:12" x14ac:dyDescent="0.2">
      <c r="A344" t="s">
        <v>4674</v>
      </c>
      <c r="B344" t="s">
        <v>4675</v>
      </c>
      <c r="C344" t="s">
        <v>4676</v>
      </c>
      <c r="D344" t="s">
        <v>4677</v>
      </c>
      <c r="E344">
        <v>185.21961083397801</v>
      </c>
      <c r="F344">
        <v>-0.25558320896355102</v>
      </c>
      <c r="G344">
        <v>0.35245524158547697</v>
      </c>
      <c r="H344">
        <v>-0.72515082429712596</v>
      </c>
      <c r="I344">
        <v>0.46835950744647398</v>
      </c>
      <c r="J344">
        <v>0.80749444131274495</v>
      </c>
      <c r="K344" t="s">
        <v>1031</v>
      </c>
      <c r="L344" t="s">
        <v>1032</v>
      </c>
    </row>
    <row r="345" spans="1:12" x14ac:dyDescent="0.2">
      <c r="A345" t="s">
        <v>4847</v>
      </c>
      <c r="B345" t="s">
        <v>4848</v>
      </c>
      <c r="C345" t="s">
        <v>4849</v>
      </c>
      <c r="D345" t="s">
        <v>4850</v>
      </c>
      <c r="E345">
        <v>184.872561922139</v>
      </c>
      <c r="F345">
        <v>0.146189529192852</v>
      </c>
      <c r="G345">
        <v>0.28915148554109599</v>
      </c>
      <c r="H345">
        <v>0.50558111060465205</v>
      </c>
      <c r="I345">
        <v>0.61315074486194998</v>
      </c>
      <c r="J345">
        <v>0.87515284502021395</v>
      </c>
      <c r="K345" t="s">
        <v>1031</v>
      </c>
      <c r="L345" t="s">
        <v>1032</v>
      </c>
    </row>
    <row r="346" spans="1:12" x14ac:dyDescent="0.2">
      <c r="A346" t="s">
        <v>19463</v>
      </c>
      <c r="B346" t="s">
        <v>19464</v>
      </c>
      <c r="C346" t="s">
        <v>19465</v>
      </c>
      <c r="D346" t="s">
        <v>19466</v>
      </c>
      <c r="E346">
        <v>184.41866796416301</v>
      </c>
      <c r="F346">
        <v>-0.51564000644238095</v>
      </c>
      <c r="G346">
        <v>0.50659025348646403</v>
      </c>
      <c r="H346">
        <v>-1.01786404869346</v>
      </c>
      <c r="I346">
        <v>0.30874256888278101</v>
      </c>
      <c r="J346">
        <v>0.71174911154531095</v>
      </c>
      <c r="K346" t="s">
        <v>1031</v>
      </c>
      <c r="L346" t="s">
        <v>1032</v>
      </c>
    </row>
    <row r="347" spans="1:12" x14ac:dyDescent="0.2">
      <c r="A347" t="s">
        <v>4964</v>
      </c>
      <c r="B347" t="s">
        <v>4965</v>
      </c>
      <c r="C347">
        <v>0</v>
      </c>
      <c r="D347" t="s">
        <v>4966</v>
      </c>
      <c r="E347">
        <v>183.78208545057601</v>
      </c>
      <c r="F347">
        <v>0.232578267987127</v>
      </c>
      <c r="G347">
        <v>0.377656757805025</v>
      </c>
      <c r="H347">
        <v>0.61584564073179104</v>
      </c>
      <c r="I347">
        <v>0.537996401356584</v>
      </c>
      <c r="J347">
        <v>0.84436083222729796</v>
      </c>
      <c r="K347" t="s">
        <v>1031</v>
      </c>
      <c r="L347" t="s">
        <v>1032</v>
      </c>
    </row>
    <row r="348" spans="1:12" x14ac:dyDescent="0.2">
      <c r="A348" t="s">
        <v>4614</v>
      </c>
      <c r="B348" t="s">
        <v>4615</v>
      </c>
      <c r="C348" t="s">
        <v>4616</v>
      </c>
      <c r="D348" t="s">
        <v>4617</v>
      </c>
      <c r="E348">
        <v>183.17586600261799</v>
      </c>
      <c r="F348">
        <v>4.3691918254006201E-2</v>
      </c>
      <c r="G348">
        <v>0.48543976463778299</v>
      </c>
      <c r="H348">
        <v>9.0004819210901504E-2</v>
      </c>
      <c r="I348">
        <v>0.92828338519797504</v>
      </c>
      <c r="J348">
        <v>0.985232527262069</v>
      </c>
      <c r="K348" t="s">
        <v>1031</v>
      </c>
      <c r="L348" t="s">
        <v>1032</v>
      </c>
    </row>
    <row r="349" spans="1:12" x14ac:dyDescent="0.2">
      <c r="A349" t="s">
        <v>5992</v>
      </c>
      <c r="B349" t="s">
        <v>5993</v>
      </c>
      <c r="C349" t="s">
        <v>5661</v>
      </c>
      <c r="D349" t="s">
        <v>5994</v>
      </c>
      <c r="E349">
        <v>183.16331335336301</v>
      </c>
      <c r="F349">
        <v>2.2860642280883998</v>
      </c>
      <c r="G349">
        <v>0.85157080396813101</v>
      </c>
      <c r="H349">
        <v>2.68452631000951</v>
      </c>
      <c r="I349">
        <v>7.2632666352040803E-3</v>
      </c>
      <c r="J349">
        <v>0.10968397293757599</v>
      </c>
      <c r="K349" t="s">
        <v>1031</v>
      </c>
      <c r="L349" t="s">
        <v>1032</v>
      </c>
    </row>
    <row r="350" spans="1:12" x14ac:dyDescent="0.2">
      <c r="A350" t="s">
        <v>4593</v>
      </c>
      <c r="B350" t="s">
        <v>4594</v>
      </c>
      <c r="C350" t="s">
        <v>3658</v>
      </c>
      <c r="D350" t="s">
        <v>4595</v>
      </c>
      <c r="E350">
        <v>182.79122452037001</v>
      </c>
      <c r="F350">
        <v>-0.11392212773388601</v>
      </c>
      <c r="G350">
        <v>0.378957531620227</v>
      </c>
      <c r="H350">
        <v>-0.30061977458744199</v>
      </c>
      <c r="I350">
        <v>0.76370445064733505</v>
      </c>
      <c r="J350">
        <v>0.93599912622815895</v>
      </c>
      <c r="K350" t="s">
        <v>1031</v>
      </c>
      <c r="L350" t="s">
        <v>1032</v>
      </c>
    </row>
    <row r="351" spans="1:12" x14ac:dyDescent="0.2">
      <c r="A351" t="s">
        <v>4561</v>
      </c>
      <c r="B351" t="s">
        <v>4562</v>
      </c>
      <c r="C351" t="s">
        <v>4563</v>
      </c>
      <c r="D351" t="s">
        <v>4564</v>
      </c>
      <c r="E351">
        <v>182.232910056599</v>
      </c>
      <c r="F351">
        <v>-2.9286160874362699E-2</v>
      </c>
      <c r="G351">
        <v>0.51819488433654903</v>
      </c>
      <c r="H351">
        <v>-5.6515727498657402E-2</v>
      </c>
      <c r="I351">
        <v>0.95493096681728395</v>
      </c>
      <c r="J351">
        <v>0.99187711885995899</v>
      </c>
      <c r="K351" t="s">
        <v>1031</v>
      </c>
      <c r="L351" t="s">
        <v>1032</v>
      </c>
    </row>
    <row r="352" spans="1:12" x14ac:dyDescent="0.2">
      <c r="A352" t="s">
        <v>5168</v>
      </c>
      <c r="B352" t="s">
        <v>5169</v>
      </c>
      <c r="C352" t="s">
        <v>5170</v>
      </c>
      <c r="D352" t="s">
        <v>5171</v>
      </c>
      <c r="E352">
        <v>181.42254840342699</v>
      </c>
      <c r="F352">
        <v>7.5226251420730306E-2</v>
      </c>
      <c r="G352">
        <v>0.35839796214059</v>
      </c>
      <c r="H352">
        <v>0.20989586818917499</v>
      </c>
      <c r="I352">
        <v>0.83374894711034497</v>
      </c>
      <c r="J352">
        <v>0.95880939503610596</v>
      </c>
      <c r="K352" t="s">
        <v>1031</v>
      </c>
      <c r="L352" t="s">
        <v>1032</v>
      </c>
    </row>
    <row r="353" spans="1:12" x14ac:dyDescent="0.2">
      <c r="A353" t="s">
        <v>4622</v>
      </c>
      <c r="B353" t="s">
        <v>4623</v>
      </c>
      <c r="C353" t="s">
        <v>4624</v>
      </c>
      <c r="D353" t="s">
        <v>4625</v>
      </c>
      <c r="E353">
        <v>181.30682221362801</v>
      </c>
      <c r="F353">
        <v>0.37070790849870899</v>
      </c>
      <c r="G353">
        <v>0.463812960801816</v>
      </c>
      <c r="H353">
        <v>0.79926164171404102</v>
      </c>
      <c r="I353">
        <v>0.42413871581509499</v>
      </c>
      <c r="J353">
        <v>0.77908306011381101</v>
      </c>
      <c r="K353" t="s">
        <v>1031</v>
      </c>
      <c r="L353" t="s">
        <v>1032</v>
      </c>
    </row>
    <row r="354" spans="1:12" x14ac:dyDescent="0.2">
      <c r="A354" t="s">
        <v>4697</v>
      </c>
      <c r="B354" t="s">
        <v>4698</v>
      </c>
      <c r="C354" t="s">
        <v>4628</v>
      </c>
      <c r="D354" t="s">
        <v>4699</v>
      </c>
      <c r="E354">
        <v>180.86196040968301</v>
      </c>
      <c r="F354">
        <v>0.42070633837979199</v>
      </c>
      <c r="G354">
        <v>0.401293904222497</v>
      </c>
      <c r="H354">
        <v>1.04837460512864</v>
      </c>
      <c r="I354">
        <v>0.29446604898418</v>
      </c>
      <c r="J354">
        <v>0.70086562874367297</v>
      </c>
      <c r="K354" t="s">
        <v>1031</v>
      </c>
      <c r="L354" t="s">
        <v>1032</v>
      </c>
    </row>
    <row r="355" spans="1:12" x14ac:dyDescent="0.2">
      <c r="A355" t="s">
        <v>4860</v>
      </c>
      <c r="B355" t="s">
        <v>4861</v>
      </c>
      <c r="C355" t="s">
        <v>4862</v>
      </c>
      <c r="D355" t="s">
        <v>4863</v>
      </c>
      <c r="E355">
        <v>180.67297360063</v>
      </c>
      <c r="F355">
        <v>0.28337135802538199</v>
      </c>
      <c r="G355">
        <v>0.33154681281891402</v>
      </c>
      <c r="H355">
        <v>0.85469486379938597</v>
      </c>
      <c r="I355">
        <v>0.39272009470861702</v>
      </c>
      <c r="J355">
        <v>0.76172085647994003</v>
      </c>
      <c r="K355" t="s">
        <v>1031</v>
      </c>
      <c r="L355" t="s">
        <v>1032</v>
      </c>
    </row>
    <row r="356" spans="1:12" x14ac:dyDescent="0.2">
      <c r="A356" t="s">
        <v>4753</v>
      </c>
      <c r="B356" t="s">
        <v>4754</v>
      </c>
      <c r="C356">
        <v>0</v>
      </c>
      <c r="D356" t="s">
        <v>4755</v>
      </c>
      <c r="E356">
        <v>179.802577455164</v>
      </c>
      <c r="F356">
        <v>0.79325548295454995</v>
      </c>
      <c r="G356">
        <v>0.32618871839251401</v>
      </c>
      <c r="H356">
        <v>2.4318912280712199</v>
      </c>
      <c r="I356">
        <v>1.5020217247059601E-2</v>
      </c>
      <c r="J356">
        <v>0.17321041434450099</v>
      </c>
      <c r="K356" t="s">
        <v>1031</v>
      </c>
      <c r="L356" t="s">
        <v>1032</v>
      </c>
    </row>
    <row r="357" spans="1:12" x14ac:dyDescent="0.2">
      <c r="A357" t="s">
        <v>4465</v>
      </c>
      <c r="B357" t="s">
        <v>11</v>
      </c>
      <c r="C357" t="s">
        <v>430</v>
      </c>
      <c r="D357" t="s">
        <v>431</v>
      </c>
      <c r="E357">
        <v>179.65009146823701</v>
      </c>
      <c r="F357">
        <v>0.29922781840909901</v>
      </c>
      <c r="G357">
        <v>0.341599287344581</v>
      </c>
      <c r="H357">
        <v>0.87596148321954503</v>
      </c>
      <c r="I357">
        <v>0.38105097315599001</v>
      </c>
      <c r="J357">
        <v>0.75694346217031805</v>
      </c>
      <c r="K357" t="s">
        <v>1031</v>
      </c>
      <c r="L357" t="s">
        <v>1032</v>
      </c>
    </row>
    <row r="358" spans="1:12" x14ac:dyDescent="0.2">
      <c r="A358" t="s">
        <v>6107</v>
      </c>
      <c r="B358" t="s">
        <v>166</v>
      </c>
      <c r="C358" t="s">
        <v>667</v>
      </c>
      <c r="D358" t="s">
        <v>668</v>
      </c>
      <c r="E358">
        <v>179.58098106807901</v>
      </c>
      <c r="F358">
        <v>0.98004121446974002</v>
      </c>
      <c r="G358">
        <v>0.655185224674248</v>
      </c>
      <c r="H358">
        <v>1.49582313147707</v>
      </c>
      <c r="I358">
        <v>0.134699751794294</v>
      </c>
      <c r="J358">
        <v>0.52992254976136899</v>
      </c>
      <c r="K358" t="s">
        <v>1031</v>
      </c>
      <c r="L358" t="s">
        <v>1032</v>
      </c>
    </row>
    <row r="359" spans="1:12" x14ac:dyDescent="0.2">
      <c r="A359" t="s">
        <v>4435</v>
      </c>
      <c r="B359" t="s">
        <v>4436</v>
      </c>
      <c r="C359" t="s">
        <v>4437</v>
      </c>
      <c r="D359" t="s">
        <v>4438</v>
      </c>
      <c r="E359">
        <v>179.43519613985299</v>
      </c>
      <c r="F359">
        <v>-0.16092215984918101</v>
      </c>
      <c r="G359">
        <v>0.32073245154027602</v>
      </c>
      <c r="H359">
        <v>-0.50173332656665504</v>
      </c>
      <c r="I359">
        <v>0.61585511841803797</v>
      </c>
      <c r="J359">
        <v>0.87515284502021395</v>
      </c>
      <c r="K359" t="s">
        <v>1031</v>
      </c>
      <c r="L359" t="s">
        <v>1032</v>
      </c>
    </row>
    <row r="360" spans="1:12" x14ac:dyDescent="0.2">
      <c r="A360" t="s">
        <v>4384</v>
      </c>
      <c r="B360" t="s">
        <v>4385</v>
      </c>
      <c r="C360" t="s">
        <v>4386</v>
      </c>
      <c r="D360" t="s">
        <v>4387</v>
      </c>
      <c r="E360">
        <v>179.24584267673899</v>
      </c>
      <c r="F360">
        <v>0.79931598965313599</v>
      </c>
      <c r="G360">
        <v>0.83710857881269696</v>
      </c>
      <c r="H360">
        <v>0.95485342031357101</v>
      </c>
      <c r="I360">
        <v>0.33965182807577599</v>
      </c>
      <c r="J360">
        <v>0.73242387405715503</v>
      </c>
      <c r="K360" t="s">
        <v>1031</v>
      </c>
      <c r="L360" t="s">
        <v>1032</v>
      </c>
    </row>
    <row r="361" spans="1:12" x14ac:dyDescent="0.2">
      <c r="A361" t="s">
        <v>5350</v>
      </c>
      <c r="B361" t="s">
        <v>200</v>
      </c>
      <c r="C361" t="s">
        <v>667</v>
      </c>
      <c r="D361" t="s">
        <v>724</v>
      </c>
      <c r="E361">
        <v>179.08703102963301</v>
      </c>
      <c r="F361">
        <v>1.0349853310595001</v>
      </c>
      <c r="G361">
        <v>0.69183463288201696</v>
      </c>
      <c r="H361">
        <v>1.4960010410985101</v>
      </c>
      <c r="I361">
        <v>0.13465338387430201</v>
      </c>
      <c r="J361">
        <v>0.52992254976136899</v>
      </c>
      <c r="K361" t="s">
        <v>1031</v>
      </c>
      <c r="L361" t="s">
        <v>1032</v>
      </c>
    </row>
    <row r="362" spans="1:12" x14ac:dyDescent="0.2">
      <c r="A362" t="s">
        <v>4907</v>
      </c>
      <c r="B362" t="s">
        <v>4908</v>
      </c>
      <c r="C362" t="s">
        <v>4909</v>
      </c>
      <c r="D362" t="s">
        <v>4910</v>
      </c>
      <c r="E362">
        <v>179.029014707209</v>
      </c>
      <c r="F362">
        <v>4.1266756516691303E-2</v>
      </c>
      <c r="G362">
        <v>0.301167154028187</v>
      </c>
      <c r="H362">
        <v>0.13702276614410999</v>
      </c>
      <c r="I362">
        <v>0.89101280005443595</v>
      </c>
      <c r="J362">
        <v>0.97297799029517795</v>
      </c>
      <c r="K362" t="s">
        <v>1031</v>
      </c>
      <c r="L362" t="s">
        <v>1032</v>
      </c>
    </row>
    <row r="363" spans="1:12" x14ac:dyDescent="0.2">
      <c r="A363" t="s">
        <v>5426</v>
      </c>
      <c r="B363" t="s">
        <v>5427</v>
      </c>
      <c r="C363" t="s">
        <v>5428</v>
      </c>
      <c r="D363" t="s">
        <v>5429</v>
      </c>
      <c r="E363">
        <v>178.08247159994599</v>
      </c>
      <c r="F363">
        <v>0.258024821007865</v>
      </c>
      <c r="G363">
        <v>0.59030284139951905</v>
      </c>
      <c r="H363">
        <v>0.43710584281811499</v>
      </c>
      <c r="I363">
        <v>0.66203459014993105</v>
      </c>
      <c r="J363">
        <v>0.89937443384758997</v>
      </c>
      <c r="K363" t="s">
        <v>1031</v>
      </c>
      <c r="L363" t="s">
        <v>1032</v>
      </c>
    </row>
    <row r="364" spans="1:12" x14ac:dyDescent="0.2">
      <c r="A364" t="s">
        <v>4820</v>
      </c>
      <c r="B364" t="s">
        <v>4821</v>
      </c>
      <c r="C364" t="s">
        <v>4822</v>
      </c>
      <c r="D364" t="s">
        <v>4823</v>
      </c>
      <c r="E364">
        <v>178.01903691369299</v>
      </c>
      <c r="F364">
        <v>-0.44034379019543801</v>
      </c>
      <c r="G364">
        <v>0.31090889787829501</v>
      </c>
      <c r="H364">
        <v>-1.41631131563115</v>
      </c>
      <c r="I364">
        <v>0.15668437624321799</v>
      </c>
      <c r="J364">
        <v>0.55396854505595605</v>
      </c>
      <c r="K364" t="s">
        <v>1031</v>
      </c>
      <c r="L364" t="s">
        <v>1032</v>
      </c>
    </row>
    <row r="365" spans="1:12" x14ac:dyDescent="0.2">
      <c r="A365" t="s">
        <v>4509</v>
      </c>
      <c r="B365" t="s">
        <v>4510</v>
      </c>
      <c r="C365">
        <v>0</v>
      </c>
      <c r="D365" t="s">
        <v>4511</v>
      </c>
      <c r="E365">
        <v>177.969471062167</v>
      </c>
      <c r="F365">
        <v>0.99249620222023105</v>
      </c>
      <c r="G365">
        <v>0.82739887258642497</v>
      </c>
      <c r="H365">
        <v>1.1995377744686999</v>
      </c>
      <c r="I365">
        <v>0.23031890573708899</v>
      </c>
      <c r="J365">
        <v>0.65023896206134901</v>
      </c>
      <c r="K365" t="s">
        <v>1031</v>
      </c>
      <c r="L365" t="s">
        <v>1032</v>
      </c>
    </row>
    <row r="366" spans="1:12" x14ac:dyDescent="0.2">
      <c r="A366" t="s">
        <v>4610</v>
      </c>
      <c r="B366" t="s">
        <v>4611</v>
      </c>
      <c r="C366" t="s">
        <v>4612</v>
      </c>
      <c r="D366" t="s">
        <v>4613</v>
      </c>
      <c r="E366">
        <v>177.645837080994</v>
      </c>
      <c r="F366">
        <v>-2.0074859220570201E-2</v>
      </c>
      <c r="G366">
        <v>0.43283929522026099</v>
      </c>
      <c r="H366">
        <v>-4.6379474881906503E-2</v>
      </c>
      <c r="I366">
        <v>0.96300779557740801</v>
      </c>
      <c r="J366">
        <v>0.99512165742718295</v>
      </c>
      <c r="K366" t="s">
        <v>1031</v>
      </c>
      <c r="L366" t="s">
        <v>1032</v>
      </c>
    </row>
    <row r="367" spans="1:12" x14ac:dyDescent="0.2">
      <c r="A367" t="s">
        <v>5276</v>
      </c>
      <c r="B367" t="s">
        <v>5277</v>
      </c>
      <c r="C367" t="s">
        <v>5278</v>
      </c>
      <c r="D367" t="s">
        <v>5279</v>
      </c>
      <c r="E367">
        <v>177.02996053585201</v>
      </c>
      <c r="F367">
        <v>0.56285497607984403</v>
      </c>
      <c r="G367">
        <v>0.29704909414035002</v>
      </c>
      <c r="H367">
        <v>1.89482138536301</v>
      </c>
      <c r="I367">
        <v>5.8116069009776901E-2</v>
      </c>
      <c r="J367">
        <v>0.37091941403221101</v>
      </c>
      <c r="K367" t="s">
        <v>1031</v>
      </c>
      <c r="L367" t="s">
        <v>1032</v>
      </c>
    </row>
    <row r="368" spans="1:12" x14ac:dyDescent="0.2">
      <c r="A368" t="s">
        <v>19607</v>
      </c>
      <c r="B368" t="s">
        <v>19608</v>
      </c>
      <c r="C368" t="s">
        <v>15437</v>
      </c>
      <c r="D368" t="s">
        <v>19609</v>
      </c>
      <c r="E368">
        <v>176.95010728648199</v>
      </c>
      <c r="F368">
        <v>-4.8689850145181998E-2</v>
      </c>
      <c r="G368">
        <v>0.50573866564610603</v>
      </c>
      <c r="H368">
        <v>-9.6274723394894707E-2</v>
      </c>
      <c r="I368">
        <v>0.92330238562705602</v>
      </c>
      <c r="J368">
        <v>0.98364625807500095</v>
      </c>
      <c r="K368" t="s">
        <v>1031</v>
      </c>
      <c r="L368" t="s">
        <v>1032</v>
      </c>
    </row>
    <row r="369" spans="1:12" x14ac:dyDescent="0.2">
      <c r="A369" t="s">
        <v>19475</v>
      </c>
      <c r="B369" t="s">
        <v>19476</v>
      </c>
      <c r="C369" t="s">
        <v>6705</v>
      </c>
      <c r="D369" t="s">
        <v>19477</v>
      </c>
      <c r="E369">
        <v>176.67592708251101</v>
      </c>
      <c r="F369">
        <v>-4.7311022578425697E-2</v>
      </c>
      <c r="G369">
        <v>0.73542733760008105</v>
      </c>
      <c r="H369">
        <v>-6.4331335210920701E-2</v>
      </c>
      <c r="I369">
        <v>0.94870640323231903</v>
      </c>
      <c r="J369">
        <v>0.98987767993143405</v>
      </c>
      <c r="K369" t="s">
        <v>1031</v>
      </c>
      <c r="L369" t="s">
        <v>1032</v>
      </c>
    </row>
    <row r="370" spans="1:12" x14ac:dyDescent="0.2">
      <c r="A370" t="s">
        <v>5179</v>
      </c>
      <c r="B370" t="s">
        <v>5180</v>
      </c>
      <c r="C370" t="s">
        <v>5181</v>
      </c>
      <c r="D370" t="s">
        <v>5182</v>
      </c>
      <c r="E370">
        <v>176.61929346885199</v>
      </c>
      <c r="F370">
        <v>0.34674410072454598</v>
      </c>
      <c r="G370">
        <v>0.48833123029376002</v>
      </c>
      <c r="H370">
        <v>0.71005923687485495</v>
      </c>
      <c r="I370">
        <v>0.47766740294788601</v>
      </c>
      <c r="J370">
        <v>0.81413651412750299</v>
      </c>
      <c r="K370" t="s">
        <v>1031</v>
      </c>
      <c r="L370" t="s">
        <v>1032</v>
      </c>
    </row>
    <row r="371" spans="1:12" x14ac:dyDescent="0.2">
      <c r="A371" t="s">
        <v>5078</v>
      </c>
      <c r="B371" t="s">
        <v>5079</v>
      </c>
      <c r="C371" t="s">
        <v>5080</v>
      </c>
      <c r="D371" t="s">
        <v>5081</v>
      </c>
      <c r="E371">
        <v>176.43938844895399</v>
      </c>
      <c r="F371">
        <v>1.1754688252801699</v>
      </c>
      <c r="G371">
        <v>0.86594444459505004</v>
      </c>
      <c r="H371">
        <v>1.35744138393297</v>
      </c>
      <c r="I371">
        <v>0.17464100634229399</v>
      </c>
      <c r="J371">
        <v>0.58507100202719398</v>
      </c>
      <c r="K371" t="s">
        <v>1031</v>
      </c>
      <c r="L371" t="s">
        <v>1032</v>
      </c>
    </row>
    <row r="372" spans="1:12" x14ac:dyDescent="0.2">
      <c r="A372" t="s">
        <v>4118</v>
      </c>
      <c r="B372" t="s">
        <v>4119</v>
      </c>
      <c r="C372" t="s">
        <v>4120</v>
      </c>
      <c r="D372" t="s">
        <v>4121</v>
      </c>
      <c r="E372">
        <v>176.32458401885299</v>
      </c>
      <c r="F372">
        <v>-0.22100592652340401</v>
      </c>
      <c r="G372">
        <v>0.29292630201572201</v>
      </c>
      <c r="H372">
        <v>-0.75447621126061304</v>
      </c>
      <c r="I372">
        <v>0.45056332444213898</v>
      </c>
      <c r="J372">
        <v>0.79647075682969704</v>
      </c>
      <c r="K372" t="s">
        <v>1031</v>
      </c>
      <c r="L372" t="s">
        <v>1032</v>
      </c>
    </row>
    <row r="373" spans="1:12" x14ac:dyDescent="0.2">
      <c r="A373" t="s">
        <v>4520</v>
      </c>
      <c r="B373" t="s">
        <v>4521</v>
      </c>
      <c r="C373" t="s">
        <v>4522</v>
      </c>
      <c r="D373" t="s">
        <v>4523</v>
      </c>
      <c r="E373">
        <v>176.232102013043</v>
      </c>
      <c r="F373">
        <v>0.385035123614687</v>
      </c>
      <c r="G373">
        <v>0.49394199731530303</v>
      </c>
      <c r="H373">
        <v>0.77951485337842796</v>
      </c>
      <c r="I373">
        <v>0.43567649137932002</v>
      </c>
      <c r="J373">
        <v>0.78531909719749404</v>
      </c>
      <c r="K373" t="s">
        <v>1031</v>
      </c>
      <c r="L373" t="s">
        <v>1032</v>
      </c>
    </row>
    <row r="374" spans="1:12" x14ac:dyDescent="0.2">
      <c r="A374" t="s">
        <v>4406</v>
      </c>
      <c r="B374" t="s">
        <v>4407</v>
      </c>
      <c r="C374" t="s">
        <v>4408</v>
      </c>
      <c r="D374" t="s">
        <v>4409</v>
      </c>
      <c r="E374">
        <v>175.66537711618199</v>
      </c>
      <c r="F374">
        <v>-9.5847433230271201E-2</v>
      </c>
      <c r="G374">
        <v>0.33376165511540301</v>
      </c>
      <c r="H374">
        <v>-0.28717329196228603</v>
      </c>
      <c r="I374">
        <v>0.77397963534113201</v>
      </c>
      <c r="J374">
        <v>0.93916666637545898</v>
      </c>
      <c r="K374" t="s">
        <v>1031</v>
      </c>
      <c r="L374" t="s">
        <v>1032</v>
      </c>
    </row>
    <row r="375" spans="1:12" x14ac:dyDescent="0.2">
      <c r="A375" t="s">
        <v>19519</v>
      </c>
      <c r="B375" t="s">
        <v>19520</v>
      </c>
      <c r="C375" t="s">
        <v>19521</v>
      </c>
      <c r="D375" t="s">
        <v>19522</v>
      </c>
      <c r="E375">
        <v>175.60606451047801</v>
      </c>
      <c r="F375">
        <v>-0.50529552700688196</v>
      </c>
      <c r="G375">
        <v>0.45592830498605502</v>
      </c>
      <c r="H375">
        <v>-1.1082784759817399</v>
      </c>
      <c r="I375">
        <v>0.26774156815212302</v>
      </c>
      <c r="J375">
        <v>0.67961682394446199</v>
      </c>
      <c r="K375" t="s">
        <v>1031</v>
      </c>
      <c r="L375" t="s">
        <v>1032</v>
      </c>
    </row>
    <row r="376" spans="1:12" x14ac:dyDescent="0.2">
      <c r="A376" t="s">
        <v>19447</v>
      </c>
      <c r="B376" t="s">
        <v>19448</v>
      </c>
      <c r="C376" t="s">
        <v>19449</v>
      </c>
      <c r="D376" t="s">
        <v>19450</v>
      </c>
      <c r="E376">
        <v>174.68258518007801</v>
      </c>
      <c r="F376">
        <v>0.17766775235149601</v>
      </c>
      <c r="G376">
        <v>0.56421453963435197</v>
      </c>
      <c r="H376">
        <v>0.314893962971313</v>
      </c>
      <c r="I376">
        <v>0.75284216545972604</v>
      </c>
      <c r="J376">
        <v>0.93360611044102504</v>
      </c>
      <c r="K376" t="s">
        <v>1031</v>
      </c>
      <c r="L376" t="s">
        <v>1032</v>
      </c>
    </row>
    <row r="377" spans="1:12" x14ac:dyDescent="0.2">
      <c r="A377" t="s">
        <v>19459</v>
      </c>
      <c r="B377" t="s">
        <v>19460</v>
      </c>
      <c r="C377" t="s">
        <v>19461</v>
      </c>
      <c r="D377" t="s">
        <v>19462</v>
      </c>
      <c r="E377">
        <v>174.47333529538901</v>
      </c>
      <c r="F377">
        <v>-0.15237705702505899</v>
      </c>
      <c r="G377">
        <v>0.59565367080255405</v>
      </c>
      <c r="H377">
        <v>-0.25581485432592699</v>
      </c>
      <c r="I377">
        <v>0.79809380337824098</v>
      </c>
      <c r="J377">
        <v>0.94550641237023403</v>
      </c>
      <c r="K377" t="s">
        <v>1031</v>
      </c>
      <c r="L377" t="s">
        <v>1032</v>
      </c>
    </row>
    <row r="378" spans="1:12" x14ac:dyDescent="0.2">
      <c r="A378" t="s">
        <v>5243</v>
      </c>
      <c r="B378" t="s">
        <v>5244</v>
      </c>
      <c r="C378">
        <v>0</v>
      </c>
      <c r="D378" t="s">
        <v>5245</v>
      </c>
      <c r="E378">
        <v>174.20169377719799</v>
      </c>
      <c r="F378">
        <v>0.98944615074837206</v>
      </c>
      <c r="G378">
        <v>0.45579672704518298</v>
      </c>
      <c r="H378">
        <v>2.1708057386956399</v>
      </c>
      <c r="I378">
        <v>2.9945859971771099E-2</v>
      </c>
      <c r="J378">
        <v>0.26299433932903798</v>
      </c>
      <c r="K378" t="s">
        <v>1031</v>
      </c>
      <c r="L378" t="s">
        <v>1032</v>
      </c>
    </row>
    <row r="379" spans="1:12" x14ac:dyDescent="0.2">
      <c r="A379" t="s">
        <v>4557</v>
      </c>
      <c r="B379" t="s">
        <v>4558</v>
      </c>
      <c r="C379" t="s">
        <v>4559</v>
      </c>
      <c r="D379" t="s">
        <v>4560</v>
      </c>
      <c r="E379">
        <v>173.524100397251</v>
      </c>
      <c r="F379">
        <v>5.8873651203115095E-4</v>
      </c>
      <c r="G379">
        <v>0.48926048207040701</v>
      </c>
      <c r="H379">
        <v>1.2033191594379199E-3</v>
      </c>
      <c r="I379">
        <v>0.99903989045266905</v>
      </c>
      <c r="J379">
        <v>0.999290185933978</v>
      </c>
      <c r="K379" t="s">
        <v>1031</v>
      </c>
      <c r="L379" t="s">
        <v>1032</v>
      </c>
    </row>
    <row r="380" spans="1:12" x14ac:dyDescent="0.2">
      <c r="A380" t="s">
        <v>5098</v>
      </c>
      <c r="B380" t="s">
        <v>5099</v>
      </c>
      <c r="C380" t="s">
        <v>5100</v>
      </c>
      <c r="D380" t="s">
        <v>5101</v>
      </c>
      <c r="E380">
        <v>173.066010093893</v>
      </c>
      <c r="F380">
        <v>6.9709668252446705E-2</v>
      </c>
      <c r="G380">
        <v>0.48338362480729102</v>
      </c>
      <c r="H380">
        <v>0.14421189439389401</v>
      </c>
      <c r="I380">
        <v>0.885333148758783</v>
      </c>
      <c r="J380">
        <v>0.97234126270334298</v>
      </c>
      <c r="K380" t="s">
        <v>1031</v>
      </c>
      <c r="L380" t="s">
        <v>1032</v>
      </c>
    </row>
    <row r="381" spans="1:12" x14ac:dyDescent="0.2">
      <c r="A381" t="s">
        <v>4331</v>
      </c>
      <c r="B381" t="s">
        <v>4332</v>
      </c>
      <c r="C381" t="s">
        <v>4333</v>
      </c>
      <c r="D381" t="s">
        <v>4334</v>
      </c>
      <c r="E381">
        <v>172.45316013777301</v>
      </c>
      <c r="F381">
        <v>-0.382129474760803</v>
      </c>
      <c r="G381">
        <v>0.252906657633021</v>
      </c>
      <c r="H381">
        <v>-1.5109506342663801</v>
      </c>
      <c r="I381">
        <v>0.13080102878091299</v>
      </c>
      <c r="J381">
        <v>0.52289889548313195</v>
      </c>
      <c r="K381" t="s">
        <v>1031</v>
      </c>
      <c r="L381" t="s">
        <v>1032</v>
      </c>
    </row>
    <row r="382" spans="1:12" x14ac:dyDescent="0.2">
      <c r="A382" t="s">
        <v>4864</v>
      </c>
      <c r="B382" t="s">
        <v>4865</v>
      </c>
      <c r="C382">
        <v>0</v>
      </c>
      <c r="D382" t="s">
        <v>4866</v>
      </c>
      <c r="E382">
        <v>171.664541358039</v>
      </c>
      <c r="F382">
        <v>-0.26394144722021501</v>
      </c>
      <c r="G382">
        <v>0.69998823954709399</v>
      </c>
      <c r="H382">
        <v>-0.37706554525971703</v>
      </c>
      <c r="I382">
        <v>0.70612489548151802</v>
      </c>
      <c r="J382">
        <v>0.91858843652202005</v>
      </c>
      <c r="K382" t="s">
        <v>1031</v>
      </c>
      <c r="L382" t="s">
        <v>1032</v>
      </c>
    </row>
    <row r="383" spans="1:12" x14ac:dyDescent="0.2">
      <c r="A383" t="s">
        <v>4630</v>
      </c>
      <c r="B383" t="s">
        <v>4631</v>
      </c>
      <c r="C383" t="s">
        <v>4632</v>
      </c>
      <c r="D383" t="s">
        <v>4633</v>
      </c>
      <c r="E383">
        <v>171.34811660272101</v>
      </c>
      <c r="F383">
        <v>-0.32894096249615701</v>
      </c>
      <c r="G383">
        <v>0.37961187948196901</v>
      </c>
      <c r="H383">
        <v>-0.86651914830758603</v>
      </c>
      <c r="I383">
        <v>0.38620553027209698</v>
      </c>
      <c r="J383">
        <v>0.75808955835996406</v>
      </c>
      <c r="K383" t="s">
        <v>1031</v>
      </c>
      <c r="L383" t="s">
        <v>1032</v>
      </c>
    </row>
    <row r="384" spans="1:12" x14ac:dyDescent="0.2">
      <c r="A384" t="s">
        <v>9264</v>
      </c>
      <c r="B384" t="s">
        <v>70</v>
      </c>
      <c r="C384">
        <v>0</v>
      </c>
      <c r="D384" t="s">
        <v>528</v>
      </c>
      <c r="E384">
        <v>171.01163926579201</v>
      </c>
      <c r="F384">
        <v>2.5699261436424101</v>
      </c>
      <c r="G384">
        <v>1.11191765611212</v>
      </c>
      <c r="H384">
        <v>2.31125581064006</v>
      </c>
      <c r="I384">
        <v>2.0818729275787401E-2</v>
      </c>
      <c r="J384">
        <v>0.21405730558673999</v>
      </c>
      <c r="K384" t="s">
        <v>1031</v>
      </c>
      <c r="L384" t="s">
        <v>1032</v>
      </c>
    </row>
    <row r="385" spans="1:12" x14ac:dyDescent="0.2">
      <c r="A385" t="s">
        <v>4295</v>
      </c>
      <c r="B385" t="s">
        <v>4296</v>
      </c>
      <c r="C385" t="s">
        <v>4297</v>
      </c>
      <c r="D385" t="s">
        <v>4298</v>
      </c>
      <c r="E385">
        <v>171.00346421996301</v>
      </c>
      <c r="F385">
        <v>-0.61916298374087497</v>
      </c>
      <c r="G385">
        <v>0.39981825714446501</v>
      </c>
      <c r="H385">
        <v>-1.5486110818525101</v>
      </c>
      <c r="I385">
        <v>0.121475240350593</v>
      </c>
      <c r="J385">
        <v>0.51023623306201205</v>
      </c>
      <c r="K385" t="s">
        <v>1031</v>
      </c>
      <c r="L385" t="s">
        <v>1032</v>
      </c>
    </row>
    <row r="386" spans="1:12" x14ac:dyDescent="0.2">
      <c r="A386" t="s">
        <v>4032</v>
      </c>
      <c r="B386" t="s">
        <v>4033</v>
      </c>
      <c r="C386" t="s">
        <v>3888</v>
      </c>
      <c r="D386" t="s">
        <v>4034</v>
      </c>
      <c r="E386">
        <v>170.48871698135699</v>
      </c>
      <c r="F386">
        <v>-1.0659583750671799</v>
      </c>
      <c r="G386">
        <v>0.86608919953445296</v>
      </c>
      <c r="H386">
        <v>-1.2307720447734101</v>
      </c>
      <c r="I386">
        <v>0.21840813385542901</v>
      </c>
      <c r="J386">
        <v>0.63847934806418005</v>
      </c>
      <c r="K386" t="s">
        <v>1031</v>
      </c>
      <c r="L386" t="s">
        <v>1032</v>
      </c>
    </row>
    <row r="387" spans="1:12" x14ac:dyDescent="0.2">
      <c r="A387" t="s">
        <v>4565</v>
      </c>
      <c r="B387" t="s">
        <v>4566</v>
      </c>
      <c r="C387" t="s">
        <v>4567</v>
      </c>
      <c r="D387" t="s">
        <v>4568</v>
      </c>
      <c r="E387">
        <v>170.42720977252799</v>
      </c>
      <c r="F387">
        <v>-0.477013334202888</v>
      </c>
      <c r="G387">
        <v>0.31638704738437501</v>
      </c>
      <c r="H387">
        <v>-1.50768919949928</v>
      </c>
      <c r="I387">
        <v>0.13163409105500901</v>
      </c>
      <c r="J387">
        <v>0.52426324804796998</v>
      </c>
      <c r="K387" t="s">
        <v>1031</v>
      </c>
      <c r="L387" t="s">
        <v>1032</v>
      </c>
    </row>
    <row r="388" spans="1:12" x14ac:dyDescent="0.2">
      <c r="A388" t="s">
        <v>4316</v>
      </c>
      <c r="B388" t="s">
        <v>4317</v>
      </c>
      <c r="C388" t="s">
        <v>1283</v>
      </c>
      <c r="D388" t="s">
        <v>4318</v>
      </c>
      <c r="E388">
        <v>170.311497478218</v>
      </c>
      <c r="F388">
        <v>0.48741189726240403</v>
      </c>
      <c r="G388">
        <v>0.66443576227724499</v>
      </c>
      <c r="H388">
        <v>0.73357264153253898</v>
      </c>
      <c r="I388">
        <v>0.46320924010592002</v>
      </c>
      <c r="J388">
        <v>0.80316672536808698</v>
      </c>
      <c r="K388" t="s">
        <v>1031</v>
      </c>
      <c r="L388" t="s">
        <v>1032</v>
      </c>
    </row>
    <row r="389" spans="1:12" x14ac:dyDescent="0.2">
      <c r="A389" t="s">
        <v>4835</v>
      </c>
      <c r="B389" t="s">
        <v>4836</v>
      </c>
      <c r="C389" t="s">
        <v>4837</v>
      </c>
      <c r="D389" t="s">
        <v>4838</v>
      </c>
      <c r="E389">
        <v>170.12401802617401</v>
      </c>
      <c r="F389">
        <v>-0.185627940178375</v>
      </c>
      <c r="G389">
        <v>0.40791716424621999</v>
      </c>
      <c r="H389">
        <v>-0.45506283247823598</v>
      </c>
      <c r="I389">
        <v>0.64906403626508202</v>
      </c>
      <c r="J389">
        <v>0.89277465014302204</v>
      </c>
      <c r="K389" t="s">
        <v>1031</v>
      </c>
      <c r="L389" t="s">
        <v>1032</v>
      </c>
    </row>
    <row r="390" spans="1:12" x14ac:dyDescent="0.2">
      <c r="A390" t="s">
        <v>4839</v>
      </c>
      <c r="B390" t="s">
        <v>246</v>
      </c>
      <c r="C390" t="s">
        <v>786</v>
      </c>
      <c r="D390" t="s">
        <v>787</v>
      </c>
      <c r="E390">
        <v>169.78747419227901</v>
      </c>
      <c r="F390">
        <v>-0.56770827702806403</v>
      </c>
      <c r="G390">
        <v>0.98899279778822402</v>
      </c>
      <c r="H390">
        <v>-0.57402670504545905</v>
      </c>
      <c r="I390" t="s">
        <v>2015</v>
      </c>
      <c r="J390" t="s">
        <v>2015</v>
      </c>
      <c r="K390" t="s">
        <v>1031</v>
      </c>
      <c r="L390" t="s">
        <v>1032</v>
      </c>
    </row>
    <row r="391" spans="1:12" x14ac:dyDescent="0.2">
      <c r="A391" t="s">
        <v>4784</v>
      </c>
      <c r="B391" t="s">
        <v>4785</v>
      </c>
      <c r="C391" t="s">
        <v>4786</v>
      </c>
      <c r="D391" t="s">
        <v>4787</v>
      </c>
      <c r="E391">
        <v>169.77489734772001</v>
      </c>
      <c r="F391">
        <v>3.7678804444977301E-2</v>
      </c>
      <c r="G391">
        <v>0.53165514302910499</v>
      </c>
      <c r="H391">
        <v>7.0870760753488304E-2</v>
      </c>
      <c r="I391">
        <v>0.94350061438168298</v>
      </c>
      <c r="J391">
        <v>0.98891181932920103</v>
      </c>
      <c r="K391" t="s">
        <v>1031</v>
      </c>
      <c r="L391" t="s">
        <v>1032</v>
      </c>
    </row>
    <row r="392" spans="1:12" x14ac:dyDescent="0.2">
      <c r="A392" t="s">
        <v>5541</v>
      </c>
      <c r="B392" t="s">
        <v>332</v>
      </c>
      <c r="C392" t="s">
        <v>886</v>
      </c>
      <c r="D392" t="s">
        <v>919</v>
      </c>
      <c r="E392">
        <v>168.92684400795699</v>
      </c>
      <c r="F392">
        <v>2.31762183983016</v>
      </c>
      <c r="G392">
        <v>0.94985413795819795</v>
      </c>
      <c r="H392">
        <v>2.43997656820458</v>
      </c>
      <c r="I392">
        <v>1.46882145976765E-2</v>
      </c>
      <c r="J392">
        <v>0.171844049970482</v>
      </c>
      <c r="K392" t="s">
        <v>1031</v>
      </c>
      <c r="L392" t="s">
        <v>1032</v>
      </c>
    </row>
    <row r="393" spans="1:12" x14ac:dyDescent="0.2">
      <c r="A393" t="s">
        <v>4661</v>
      </c>
      <c r="B393" t="s">
        <v>173</v>
      </c>
      <c r="C393" t="s">
        <v>681</v>
      </c>
      <c r="D393" t="s">
        <v>682</v>
      </c>
      <c r="E393">
        <v>168.74215745615999</v>
      </c>
      <c r="F393">
        <v>-0.14230725359951499</v>
      </c>
      <c r="G393">
        <v>0.56585136711031803</v>
      </c>
      <c r="H393">
        <v>-0.25149228555591902</v>
      </c>
      <c r="I393">
        <v>0.80143352581368199</v>
      </c>
      <c r="J393">
        <v>0.94564140262311602</v>
      </c>
      <c r="K393" t="s">
        <v>1031</v>
      </c>
      <c r="L393" t="s">
        <v>1032</v>
      </c>
    </row>
    <row r="394" spans="1:12" x14ac:dyDescent="0.2">
      <c r="A394" t="s">
        <v>5430</v>
      </c>
      <c r="B394" t="s">
        <v>5431</v>
      </c>
      <c r="C394" t="s">
        <v>5432</v>
      </c>
      <c r="D394" t="s">
        <v>5433</v>
      </c>
      <c r="E394">
        <v>168.258065114863</v>
      </c>
      <c r="F394">
        <v>0.17837292152331999</v>
      </c>
      <c r="G394">
        <v>0.49442576860077098</v>
      </c>
      <c r="H394">
        <v>0.36076785000125899</v>
      </c>
      <c r="I394">
        <v>0.71827299845941806</v>
      </c>
      <c r="J394">
        <v>0.92406622570565</v>
      </c>
      <c r="K394" t="s">
        <v>1031</v>
      </c>
      <c r="L394" t="s">
        <v>1032</v>
      </c>
    </row>
    <row r="395" spans="1:12" x14ac:dyDescent="0.2">
      <c r="A395" t="s">
        <v>4749</v>
      </c>
      <c r="B395" t="s">
        <v>4750</v>
      </c>
      <c r="C395" t="s">
        <v>4751</v>
      </c>
      <c r="D395" t="s">
        <v>4752</v>
      </c>
      <c r="E395">
        <v>167.45388885889099</v>
      </c>
      <c r="F395">
        <v>-0.231459612108111</v>
      </c>
      <c r="G395">
        <v>0.42461893602614098</v>
      </c>
      <c r="H395">
        <v>-0.54509959983004896</v>
      </c>
      <c r="I395">
        <v>0.58568501790493599</v>
      </c>
      <c r="J395">
        <v>0.86817580509776404</v>
      </c>
      <c r="K395" t="s">
        <v>1031</v>
      </c>
      <c r="L395" t="s">
        <v>1032</v>
      </c>
    </row>
    <row r="396" spans="1:12" x14ac:dyDescent="0.2">
      <c r="A396" t="s">
        <v>4481</v>
      </c>
      <c r="B396" t="s">
        <v>4482</v>
      </c>
      <c r="C396" t="s">
        <v>4483</v>
      </c>
      <c r="D396" t="s">
        <v>4484</v>
      </c>
      <c r="E396">
        <v>166.40851875380301</v>
      </c>
      <c r="F396">
        <v>-0.15101975997029801</v>
      </c>
      <c r="G396">
        <v>0.303382892160458</v>
      </c>
      <c r="H396">
        <v>-0.49778601191007399</v>
      </c>
      <c r="I396">
        <v>0.61863487624340197</v>
      </c>
      <c r="J396">
        <v>0.87653615351137204</v>
      </c>
      <c r="K396" t="s">
        <v>1031</v>
      </c>
      <c r="L396" t="s">
        <v>1032</v>
      </c>
    </row>
    <row r="397" spans="1:12" x14ac:dyDescent="0.2">
      <c r="A397" t="s">
        <v>4348</v>
      </c>
      <c r="B397" t="s">
        <v>4349</v>
      </c>
      <c r="C397" t="s">
        <v>4350</v>
      </c>
      <c r="D397" t="s">
        <v>4351</v>
      </c>
      <c r="E397">
        <v>166.270363256233</v>
      </c>
      <c r="F397">
        <v>1.04976162859831</v>
      </c>
      <c r="G397">
        <v>0.90694880467968098</v>
      </c>
      <c r="H397">
        <v>1.1574651437674801</v>
      </c>
      <c r="I397">
        <v>0.24708237222276699</v>
      </c>
      <c r="J397">
        <v>0.663641362667028</v>
      </c>
      <c r="K397" t="s">
        <v>1031</v>
      </c>
      <c r="L397" t="s">
        <v>1032</v>
      </c>
    </row>
    <row r="398" spans="1:12" x14ac:dyDescent="0.2">
      <c r="A398" t="s">
        <v>4870</v>
      </c>
      <c r="B398" t="s">
        <v>4871</v>
      </c>
      <c r="C398" t="s">
        <v>4168</v>
      </c>
      <c r="D398" t="s">
        <v>4872</v>
      </c>
      <c r="E398">
        <v>165.992483960908</v>
      </c>
      <c r="F398">
        <v>-0.60910462931540699</v>
      </c>
      <c r="G398">
        <v>0.49901399684497999</v>
      </c>
      <c r="H398">
        <v>-1.2206163217193799</v>
      </c>
      <c r="I398">
        <v>0.22223132359634801</v>
      </c>
      <c r="J398">
        <v>0.64004381449953296</v>
      </c>
      <c r="K398" t="s">
        <v>1031</v>
      </c>
      <c r="L398" t="s">
        <v>1032</v>
      </c>
    </row>
    <row r="399" spans="1:12" x14ac:dyDescent="0.2">
      <c r="A399" t="s">
        <v>4641</v>
      </c>
      <c r="B399" t="s">
        <v>4642</v>
      </c>
      <c r="C399" t="s">
        <v>4643</v>
      </c>
      <c r="D399" t="s">
        <v>4644</v>
      </c>
      <c r="E399">
        <v>165.35261017834199</v>
      </c>
      <c r="F399">
        <v>-0.368875717761112</v>
      </c>
      <c r="G399">
        <v>0.39573654100722</v>
      </c>
      <c r="H399">
        <v>-0.93212448065133702</v>
      </c>
      <c r="I399">
        <v>0.35127219782195501</v>
      </c>
      <c r="J399">
        <v>0.740347899024417</v>
      </c>
      <c r="K399" t="s">
        <v>1031</v>
      </c>
      <c r="L399" t="s">
        <v>1032</v>
      </c>
    </row>
    <row r="400" spans="1:12" x14ac:dyDescent="0.2">
      <c r="A400" t="s">
        <v>5014</v>
      </c>
      <c r="B400" t="s">
        <v>5015</v>
      </c>
      <c r="C400" t="s">
        <v>5016</v>
      </c>
      <c r="D400" t="s">
        <v>5017</v>
      </c>
      <c r="E400">
        <v>165.15734844484399</v>
      </c>
      <c r="F400">
        <v>0.20819606583532499</v>
      </c>
      <c r="G400">
        <v>0.48477959488522399</v>
      </c>
      <c r="H400">
        <v>0.42946540661353</v>
      </c>
      <c r="I400">
        <v>0.667584563643142</v>
      </c>
      <c r="J400">
        <v>0.90040512385042504</v>
      </c>
      <c r="K400" t="s">
        <v>1031</v>
      </c>
      <c r="L400" t="s">
        <v>1032</v>
      </c>
    </row>
    <row r="401" spans="1:12" x14ac:dyDescent="0.2">
      <c r="A401" t="s">
        <v>4726</v>
      </c>
      <c r="B401" t="s">
        <v>4727</v>
      </c>
      <c r="C401" t="s">
        <v>4728</v>
      </c>
      <c r="D401" t="s">
        <v>4729</v>
      </c>
      <c r="E401">
        <v>165.07463802043301</v>
      </c>
      <c r="F401">
        <v>0.69823459565502599</v>
      </c>
      <c r="G401">
        <v>0.55211874371386505</v>
      </c>
      <c r="H401">
        <v>1.2646457009561101</v>
      </c>
      <c r="I401">
        <v>0.20599836272987099</v>
      </c>
      <c r="J401">
        <v>0.62739237244379698</v>
      </c>
      <c r="K401" t="s">
        <v>1031</v>
      </c>
      <c r="L401" t="s">
        <v>1032</v>
      </c>
    </row>
    <row r="402" spans="1:12" x14ac:dyDescent="0.2">
      <c r="A402" t="s">
        <v>4764</v>
      </c>
      <c r="B402" t="s">
        <v>4765</v>
      </c>
      <c r="C402" t="s">
        <v>4766</v>
      </c>
      <c r="D402" t="s">
        <v>4767</v>
      </c>
      <c r="E402">
        <v>164.257126470759</v>
      </c>
      <c r="F402">
        <v>-0.17032009349227001</v>
      </c>
      <c r="G402">
        <v>0.42856729525160298</v>
      </c>
      <c r="H402">
        <v>-0.397417384339322</v>
      </c>
      <c r="I402">
        <v>0.69105969799550904</v>
      </c>
      <c r="J402">
        <v>0.91034435718165396</v>
      </c>
      <c r="K402" t="s">
        <v>1031</v>
      </c>
      <c r="L402" t="s">
        <v>1032</v>
      </c>
    </row>
    <row r="403" spans="1:12" x14ac:dyDescent="0.2">
      <c r="A403" t="s">
        <v>4657</v>
      </c>
      <c r="B403" t="s">
        <v>4658</v>
      </c>
      <c r="C403" t="s">
        <v>4659</v>
      </c>
      <c r="D403" t="s">
        <v>4660</v>
      </c>
      <c r="E403">
        <v>163.57611054443601</v>
      </c>
      <c r="F403">
        <v>0.42940716298617099</v>
      </c>
      <c r="G403">
        <v>0.44263385118387699</v>
      </c>
      <c r="H403">
        <v>0.97011821811113297</v>
      </c>
      <c r="I403">
        <v>0.331987569061024</v>
      </c>
      <c r="J403">
        <v>0.728929315286579</v>
      </c>
      <c r="K403" t="s">
        <v>1031</v>
      </c>
      <c r="L403" t="s">
        <v>1032</v>
      </c>
    </row>
    <row r="404" spans="1:12" x14ac:dyDescent="0.2">
      <c r="A404" t="s">
        <v>19409</v>
      </c>
      <c r="B404" t="s">
        <v>19410</v>
      </c>
      <c r="C404" t="s">
        <v>19411</v>
      </c>
      <c r="D404" t="s">
        <v>19412</v>
      </c>
      <c r="E404">
        <v>162.96421349036399</v>
      </c>
      <c r="F404">
        <v>-0.49850166544631103</v>
      </c>
      <c r="G404">
        <v>0.30094111512753502</v>
      </c>
      <c r="H404">
        <v>-1.65647577013547</v>
      </c>
      <c r="I404">
        <v>9.7625507918630894E-2</v>
      </c>
      <c r="J404">
        <v>0.46764171711223101</v>
      </c>
      <c r="K404" t="s">
        <v>1031</v>
      </c>
      <c r="L404" t="s">
        <v>1032</v>
      </c>
    </row>
    <row r="405" spans="1:12" x14ac:dyDescent="0.2">
      <c r="A405" t="s">
        <v>19349</v>
      </c>
      <c r="B405" t="s">
        <v>19350</v>
      </c>
      <c r="C405" t="s">
        <v>19351</v>
      </c>
      <c r="D405" t="s">
        <v>19352</v>
      </c>
      <c r="E405">
        <v>162.91203058659499</v>
      </c>
      <c r="F405">
        <v>-0.38346379587662699</v>
      </c>
      <c r="G405">
        <v>0.30520959514689899</v>
      </c>
      <c r="H405">
        <v>-1.2563949560369001</v>
      </c>
      <c r="I405">
        <v>0.20897280948783201</v>
      </c>
      <c r="J405">
        <v>0.62931883811456601</v>
      </c>
      <c r="K405" t="s">
        <v>1031</v>
      </c>
      <c r="L405" t="s">
        <v>1032</v>
      </c>
    </row>
    <row r="406" spans="1:12" x14ac:dyDescent="0.2">
      <c r="A406" t="s">
        <v>3925</v>
      </c>
      <c r="B406" t="s">
        <v>3926</v>
      </c>
      <c r="C406" t="s">
        <v>3927</v>
      </c>
      <c r="D406" t="s">
        <v>3928</v>
      </c>
      <c r="E406">
        <v>162.505547611407</v>
      </c>
      <c r="F406">
        <v>0.81738773062826597</v>
      </c>
      <c r="G406">
        <v>0.81193143704922999</v>
      </c>
      <c r="H406">
        <v>1.0067201408026101</v>
      </c>
      <c r="I406">
        <v>0.31406928057169398</v>
      </c>
      <c r="J406">
        <v>0.71623371051686002</v>
      </c>
      <c r="K406" t="s">
        <v>1031</v>
      </c>
      <c r="L406" t="s">
        <v>1032</v>
      </c>
    </row>
    <row r="407" spans="1:12" x14ac:dyDescent="0.2">
      <c r="A407" t="s">
        <v>5508</v>
      </c>
      <c r="B407" t="s">
        <v>5509</v>
      </c>
      <c r="C407" t="s">
        <v>5510</v>
      </c>
      <c r="D407" t="s">
        <v>5511</v>
      </c>
      <c r="E407">
        <v>162.45774581045501</v>
      </c>
      <c r="F407">
        <v>-0.121213801564486</v>
      </c>
      <c r="G407">
        <v>0.36363680981341401</v>
      </c>
      <c r="H407">
        <v>-0.33333754530153897</v>
      </c>
      <c r="I407">
        <v>0.73887950131344604</v>
      </c>
      <c r="J407">
        <v>0.92867837247075202</v>
      </c>
      <c r="K407" t="s">
        <v>1031</v>
      </c>
      <c r="L407" t="s">
        <v>1032</v>
      </c>
    </row>
    <row r="408" spans="1:12" x14ac:dyDescent="0.2">
      <c r="A408" t="s">
        <v>4356</v>
      </c>
      <c r="B408" t="s">
        <v>4357</v>
      </c>
      <c r="C408" t="s">
        <v>4358</v>
      </c>
      <c r="D408" t="s">
        <v>4359</v>
      </c>
      <c r="E408">
        <v>162.23775255387099</v>
      </c>
      <c r="F408">
        <v>-2.6316724019374599E-2</v>
      </c>
      <c r="G408">
        <v>0.51527319348969203</v>
      </c>
      <c r="H408">
        <v>-5.1073341970585301E-2</v>
      </c>
      <c r="I408">
        <v>0.95926707828685098</v>
      </c>
      <c r="J408">
        <v>0.99373645472182104</v>
      </c>
      <c r="K408" t="s">
        <v>1031</v>
      </c>
      <c r="L408" t="s">
        <v>1032</v>
      </c>
    </row>
    <row r="409" spans="1:12" x14ac:dyDescent="0.2">
      <c r="A409" t="s">
        <v>4244</v>
      </c>
      <c r="B409" t="s">
        <v>4245</v>
      </c>
      <c r="C409" t="s">
        <v>4246</v>
      </c>
      <c r="D409" t="s">
        <v>4247</v>
      </c>
      <c r="E409">
        <v>162.10932412523201</v>
      </c>
      <c r="F409">
        <v>0.41183249844396402</v>
      </c>
      <c r="G409">
        <v>0.48854473222790801</v>
      </c>
      <c r="H409">
        <v>0.84297807606252795</v>
      </c>
      <c r="I409">
        <v>0.399240705394662</v>
      </c>
      <c r="J409">
        <v>0.76603623814618405</v>
      </c>
      <c r="K409" t="s">
        <v>1031</v>
      </c>
      <c r="L409" t="s">
        <v>1032</v>
      </c>
    </row>
    <row r="410" spans="1:12" x14ac:dyDescent="0.2">
      <c r="A410" t="s">
        <v>5047</v>
      </c>
      <c r="B410" t="s">
        <v>5048</v>
      </c>
      <c r="C410" t="s">
        <v>5049</v>
      </c>
      <c r="D410" t="s">
        <v>5050</v>
      </c>
      <c r="E410">
        <v>161.945276604132</v>
      </c>
      <c r="F410">
        <v>8.4587613843044696E-2</v>
      </c>
      <c r="G410">
        <v>0.46728378101944901</v>
      </c>
      <c r="H410">
        <v>0.18101979413559799</v>
      </c>
      <c r="I410">
        <v>0.85635203920389003</v>
      </c>
      <c r="J410">
        <v>0.96453497613733596</v>
      </c>
      <c r="K410" t="s">
        <v>1031</v>
      </c>
      <c r="L410" t="s">
        <v>1032</v>
      </c>
    </row>
    <row r="411" spans="1:12" x14ac:dyDescent="0.2">
      <c r="A411" t="s">
        <v>4352</v>
      </c>
      <c r="B411" t="s">
        <v>4353</v>
      </c>
      <c r="C411" t="s">
        <v>4354</v>
      </c>
      <c r="D411" t="s">
        <v>4355</v>
      </c>
      <c r="E411">
        <v>161.77808456889201</v>
      </c>
      <c r="F411">
        <v>-0.28134381074464299</v>
      </c>
      <c r="G411">
        <v>0.46518155622643298</v>
      </c>
      <c r="H411">
        <v>-0.60480431130355405</v>
      </c>
      <c r="I411">
        <v>0.54530902868269604</v>
      </c>
      <c r="J411">
        <v>0.84749831752691995</v>
      </c>
      <c r="K411" t="s">
        <v>1031</v>
      </c>
      <c r="L411" t="s">
        <v>1032</v>
      </c>
    </row>
    <row r="412" spans="1:12" x14ac:dyDescent="0.2">
      <c r="A412" t="s">
        <v>19451</v>
      </c>
      <c r="B412" t="s">
        <v>19452</v>
      </c>
      <c r="C412" t="s">
        <v>19453</v>
      </c>
      <c r="D412" t="s">
        <v>19454</v>
      </c>
      <c r="E412">
        <v>161.64799173107599</v>
      </c>
      <c r="F412">
        <v>-0.270337010735478</v>
      </c>
      <c r="G412">
        <v>0.43251708000992001</v>
      </c>
      <c r="H412">
        <v>-0.625031988862216</v>
      </c>
      <c r="I412">
        <v>0.53195006331526495</v>
      </c>
      <c r="J412">
        <v>0.84163224860045305</v>
      </c>
      <c r="K412" t="s">
        <v>1031</v>
      </c>
      <c r="L412" t="s">
        <v>1032</v>
      </c>
    </row>
    <row r="413" spans="1:12" x14ac:dyDescent="0.2">
      <c r="A413" t="s">
        <v>4781</v>
      </c>
      <c r="B413" t="s">
        <v>4782</v>
      </c>
      <c r="C413">
        <v>0</v>
      </c>
      <c r="D413" t="s">
        <v>4783</v>
      </c>
      <c r="E413">
        <v>161.44465710023101</v>
      </c>
      <c r="F413">
        <v>0.81631206605617401</v>
      </c>
      <c r="G413">
        <v>0.50535662070593501</v>
      </c>
      <c r="H413">
        <v>1.6153188315132101</v>
      </c>
      <c r="I413">
        <v>0.10624166761340099</v>
      </c>
      <c r="J413">
        <v>0.48424372767993501</v>
      </c>
      <c r="K413" t="s">
        <v>1031</v>
      </c>
      <c r="L413" t="s">
        <v>1032</v>
      </c>
    </row>
    <row r="414" spans="1:12" x14ac:dyDescent="0.2">
      <c r="A414" t="s">
        <v>4932</v>
      </c>
      <c r="B414" t="s">
        <v>4933</v>
      </c>
      <c r="C414" t="s">
        <v>4934</v>
      </c>
      <c r="D414" t="s">
        <v>4935</v>
      </c>
      <c r="E414">
        <v>161.32293698595899</v>
      </c>
      <c r="F414">
        <v>-0.46264635941634402</v>
      </c>
      <c r="G414">
        <v>0.41109932952760703</v>
      </c>
      <c r="H414">
        <v>-1.1253882606618899</v>
      </c>
      <c r="I414">
        <v>0.26042454347114502</v>
      </c>
      <c r="J414">
        <v>0.67538024699907595</v>
      </c>
      <c r="K414" t="s">
        <v>1031</v>
      </c>
      <c r="L414" t="s">
        <v>1032</v>
      </c>
    </row>
    <row r="415" spans="1:12" x14ac:dyDescent="0.2">
      <c r="A415" t="s">
        <v>4648</v>
      </c>
      <c r="B415" t="s">
        <v>4649</v>
      </c>
      <c r="C415" t="s">
        <v>4650</v>
      </c>
      <c r="D415" t="s">
        <v>4651</v>
      </c>
      <c r="E415">
        <v>160.89517770256401</v>
      </c>
      <c r="F415">
        <v>-0.40306173067138401</v>
      </c>
      <c r="G415">
        <v>0.35737067658377197</v>
      </c>
      <c r="H415">
        <v>-1.1278533944765401</v>
      </c>
      <c r="I415">
        <v>0.25938183923772501</v>
      </c>
      <c r="J415">
        <v>0.67492484732934099</v>
      </c>
      <c r="K415" t="s">
        <v>1031</v>
      </c>
      <c r="L415" t="s">
        <v>1032</v>
      </c>
    </row>
    <row r="416" spans="1:12" x14ac:dyDescent="0.2">
      <c r="A416" t="s">
        <v>19575</v>
      </c>
      <c r="B416" t="s">
        <v>186</v>
      </c>
      <c r="C416" t="s">
        <v>703</v>
      </c>
      <c r="D416" t="s">
        <v>704</v>
      </c>
      <c r="E416">
        <v>160.779994231682</v>
      </c>
      <c r="F416">
        <v>0.48052403336104299</v>
      </c>
      <c r="G416">
        <v>0.48056675427252699</v>
      </c>
      <c r="H416">
        <v>0.99991110306507003</v>
      </c>
      <c r="I416">
        <v>0.31735353068663302</v>
      </c>
      <c r="J416">
        <v>0.71718565708743798</v>
      </c>
      <c r="K416" t="s">
        <v>1031</v>
      </c>
      <c r="L416" t="s">
        <v>1032</v>
      </c>
    </row>
    <row r="417" spans="1:12" x14ac:dyDescent="0.2">
      <c r="A417" t="s">
        <v>19301</v>
      </c>
      <c r="B417" t="s">
        <v>19302</v>
      </c>
      <c r="C417" t="s">
        <v>19303</v>
      </c>
      <c r="D417" t="s">
        <v>19304</v>
      </c>
      <c r="E417">
        <v>160.37863618668399</v>
      </c>
      <c r="F417">
        <v>-1.25775738986203</v>
      </c>
      <c r="G417">
        <v>0.44604583675024101</v>
      </c>
      <c r="H417">
        <v>-2.8197940351280502</v>
      </c>
      <c r="I417">
        <v>4.8054482614596598E-3</v>
      </c>
      <c r="J417">
        <v>8.4957646267060399E-2</v>
      </c>
      <c r="K417" t="s">
        <v>1031</v>
      </c>
      <c r="L417" t="s">
        <v>1032</v>
      </c>
    </row>
    <row r="418" spans="1:12" x14ac:dyDescent="0.2">
      <c r="A418" t="s">
        <v>4883</v>
      </c>
      <c r="B418" t="s">
        <v>4884</v>
      </c>
      <c r="C418" t="s">
        <v>4885</v>
      </c>
      <c r="D418" t="s">
        <v>4886</v>
      </c>
      <c r="E418">
        <v>160.37723930100401</v>
      </c>
      <c r="F418">
        <v>0.17826538509437301</v>
      </c>
      <c r="G418">
        <v>0.31105350195542297</v>
      </c>
      <c r="H418">
        <v>0.57310200326862104</v>
      </c>
      <c r="I418">
        <v>0.56657563093336305</v>
      </c>
      <c r="J418">
        <v>0.85778170511557295</v>
      </c>
      <c r="K418" t="s">
        <v>1031</v>
      </c>
      <c r="L418" t="s">
        <v>1032</v>
      </c>
    </row>
    <row r="419" spans="1:12" x14ac:dyDescent="0.2">
      <c r="A419" t="s">
        <v>4273</v>
      </c>
      <c r="B419" t="s">
        <v>4274</v>
      </c>
      <c r="C419">
        <v>0</v>
      </c>
      <c r="D419" t="s">
        <v>4275</v>
      </c>
      <c r="E419">
        <v>160.282315898044</v>
      </c>
      <c r="F419">
        <v>-2.9387877467900701E-2</v>
      </c>
      <c r="G419">
        <v>0.442782267537771</v>
      </c>
      <c r="H419">
        <v>-6.63709448694077E-2</v>
      </c>
      <c r="I419">
        <v>0.94708250181759401</v>
      </c>
      <c r="J419">
        <v>0.98987767993143405</v>
      </c>
      <c r="K419" t="s">
        <v>1031</v>
      </c>
      <c r="L419" t="s">
        <v>1032</v>
      </c>
    </row>
    <row r="420" spans="1:12" x14ac:dyDescent="0.2">
      <c r="A420" t="s">
        <v>19554</v>
      </c>
      <c r="B420" t="s">
        <v>19555</v>
      </c>
      <c r="C420" t="s">
        <v>17651</v>
      </c>
      <c r="D420" t="s">
        <v>19556</v>
      </c>
      <c r="E420">
        <v>160.127554786872</v>
      </c>
      <c r="F420">
        <v>-0.42775111785871101</v>
      </c>
      <c r="G420">
        <v>0.42875029150419303</v>
      </c>
      <c r="H420">
        <v>-0.99766956742588597</v>
      </c>
      <c r="I420">
        <v>0.31843961490120198</v>
      </c>
      <c r="J420">
        <v>0.71811671378164399</v>
      </c>
      <c r="K420" t="s">
        <v>1031</v>
      </c>
      <c r="L420" t="s">
        <v>1032</v>
      </c>
    </row>
    <row r="421" spans="1:12" x14ac:dyDescent="0.2">
      <c r="A421" t="s">
        <v>4990</v>
      </c>
      <c r="B421" t="s">
        <v>4991</v>
      </c>
      <c r="C421" t="s">
        <v>4992</v>
      </c>
      <c r="D421" t="s">
        <v>4993</v>
      </c>
      <c r="E421">
        <v>160.052218355728</v>
      </c>
      <c r="F421">
        <v>0.44388228601915802</v>
      </c>
      <c r="G421">
        <v>0.39236308178885199</v>
      </c>
      <c r="H421">
        <v>1.1313049229693599</v>
      </c>
      <c r="I421">
        <v>0.257926773004437</v>
      </c>
      <c r="J421">
        <v>0.67425061629289695</v>
      </c>
      <c r="K421" t="s">
        <v>1031</v>
      </c>
      <c r="L421" t="s">
        <v>1032</v>
      </c>
    </row>
    <row r="422" spans="1:12" x14ac:dyDescent="0.2">
      <c r="A422" t="s">
        <v>19384</v>
      </c>
      <c r="B422" t="s">
        <v>19385</v>
      </c>
      <c r="C422" t="s">
        <v>19133</v>
      </c>
      <c r="D422" t="s">
        <v>19386</v>
      </c>
      <c r="E422">
        <v>159.754814026557</v>
      </c>
      <c r="F422">
        <v>-0.48364563340289202</v>
      </c>
      <c r="G422">
        <v>0.46499349345381502</v>
      </c>
      <c r="H422">
        <v>-1.04011269020247</v>
      </c>
      <c r="I422">
        <v>0.29828754853691603</v>
      </c>
      <c r="J422">
        <v>0.70428618951899102</v>
      </c>
      <c r="K422" t="s">
        <v>1031</v>
      </c>
      <c r="L422" t="s">
        <v>1032</v>
      </c>
    </row>
    <row r="423" spans="1:12" x14ac:dyDescent="0.2">
      <c r="A423" t="s">
        <v>4170</v>
      </c>
      <c r="B423" t="s">
        <v>4171</v>
      </c>
      <c r="C423" t="s">
        <v>4172</v>
      </c>
      <c r="D423" t="s">
        <v>4173</v>
      </c>
      <c r="E423">
        <v>159.689440447621</v>
      </c>
      <c r="F423">
        <v>0.171671810921322</v>
      </c>
      <c r="G423">
        <v>0.33101898232257998</v>
      </c>
      <c r="H423">
        <v>0.51861621263165703</v>
      </c>
      <c r="I423">
        <v>0.60402840094827004</v>
      </c>
      <c r="J423">
        <v>0.87193175146842705</v>
      </c>
      <c r="K423" t="s">
        <v>1031</v>
      </c>
      <c r="L423" t="s">
        <v>1032</v>
      </c>
    </row>
    <row r="424" spans="1:12" x14ac:dyDescent="0.2">
      <c r="A424" t="s">
        <v>4589</v>
      </c>
      <c r="B424" t="s">
        <v>4590</v>
      </c>
      <c r="C424" t="s">
        <v>4591</v>
      </c>
      <c r="D424" t="s">
        <v>4592</v>
      </c>
      <c r="E424">
        <v>159.445719259333</v>
      </c>
      <c r="F424">
        <v>-0.30117001129246701</v>
      </c>
      <c r="G424">
        <v>0.32400867543703898</v>
      </c>
      <c r="H424">
        <v>-0.92951218323470597</v>
      </c>
      <c r="I424">
        <v>0.35262371432320899</v>
      </c>
      <c r="J424">
        <v>0.74118406277372195</v>
      </c>
      <c r="K424" t="s">
        <v>1031</v>
      </c>
      <c r="L424" t="s">
        <v>1032</v>
      </c>
    </row>
    <row r="425" spans="1:12" x14ac:dyDescent="0.2">
      <c r="A425" t="s">
        <v>5062</v>
      </c>
      <c r="B425" t="s">
        <v>5063</v>
      </c>
      <c r="C425" t="s">
        <v>5064</v>
      </c>
      <c r="D425" t="s">
        <v>5065</v>
      </c>
      <c r="E425">
        <v>159.07202877211199</v>
      </c>
      <c r="F425">
        <v>0.74559728126452796</v>
      </c>
      <c r="G425">
        <v>0.680854768426292</v>
      </c>
      <c r="H425">
        <v>1.0950900483342101</v>
      </c>
      <c r="I425">
        <v>0.27347718808458799</v>
      </c>
      <c r="J425">
        <v>0.68266542733671598</v>
      </c>
      <c r="K425" t="s">
        <v>1031</v>
      </c>
      <c r="L425" t="s">
        <v>1032</v>
      </c>
    </row>
    <row r="426" spans="1:12" x14ac:dyDescent="0.2">
      <c r="A426" t="s">
        <v>5144</v>
      </c>
      <c r="B426" t="s">
        <v>5145</v>
      </c>
      <c r="C426" t="s">
        <v>5146</v>
      </c>
      <c r="D426" t="s">
        <v>5147</v>
      </c>
      <c r="E426">
        <v>158.89753826704501</v>
      </c>
      <c r="F426">
        <v>4.1003107427901503E-2</v>
      </c>
      <c r="G426">
        <v>0.55693721417535302</v>
      </c>
      <c r="H426">
        <v>7.3622495290809498E-2</v>
      </c>
      <c r="I426">
        <v>0.94131077105802796</v>
      </c>
      <c r="J426">
        <v>0.98865883923585895</v>
      </c>
      <c r="K426" t="s">
        <v>1031</v>
      </c>
      <c r="L426" t="s">
        <v>1032</v>
      </c>
    </row>
    <row r="427" spans="1:12" x14ac:dyDescent="0.2">
      <c r="A427" t="s">
        <v>4711</v>
      </c>
      <c r="B427" t="s">
        <v>4712</v>
      </c>
      <c r="C427" t="s">
        <v>4713</v>
      </c>
      <c r="D427" t="s">
        <v>4714</v>
      </c>
      <c r="E427">
        <v>158.797116818277</v>
      </c>
      <c r="F427">
        <v>8.6279400144851706E-2</v>
      </c>
      <c r="G427">
        <v>0.33372123274825799</v>
      </c>
      <c r="H427">
        <v>0.25853734098464298</v>
      </c>
      <c r="I427">
        <v>0.795992234266507</v>
      </c>
      <c r="J427">
        <v>0.94492243648861596</v>
      </c>
      <c r="K427" t="s">
        <v>1031</v>
      </c>
      <c r="L427" t="s">
        <v>1032</v>
      </c>
    </row>
    <row r="428" spans="1:12" x14ac:dyDescent="0.2">
      <c r="A428" t="s">
        <v>19329</v>
      </c>
      <c r="B428" t="s">
        <v>19330</v>
      </c>
      <c r="C428" t="s">
        <v>19331</v>
      </c>
      <c r="D428" t="s">
        <v>19332</v>
      </c>
      <c r="E428">
        <v>158.79257182689599</v>
      </c>
      <c r="F428">
        <v>-0.44033759335853601</v>
      </c>
      <c r="G428">
        <v>0.32994664080154701</v>
      </c>
      <c r="H428">
        <v>-1.3345721365394601</v>
      </c>
      <c r="I428">
        <v>0.18201642255193701</v>
      </c>
      <c r="J428">
        <v>0.59746636986101298</v>
      </c>
      <c r="K428" t="s">
        <v>1031</v>
      </c>
      <c r="L428" t="s">
        <v>1032</v>
      </c>
    </row>
    <row r="429" spans="1:12" x14ac:dyDescent="0.2">
      <c r="A429" t="s">
        <v>5684</v>
      </c>
      <c r="B429" t="s">
        <v>5685</v>
      </c>
      <c r="C429">
        <v>0</v>
      </c>
      <c r="D429" t="s">
        <v>5686</v>
      </c>
      <c r="E429">
        <v>158.62577353885999</v>
      </c>
      <c r="F429">
        <v>0.59454911238630703</v>
      </c>
      <c r="G429">
        <v>0.51205454454732802</v>
      </c>
      <c r="H429">
        <v>1.161105039917</v>
      </c>
      <c r="I429">
        <v>0.24559918540806</v>
      </c>
      <c r="J429">
        <v>0.663294667987395</v>
      </c>
      <c r="K429" t="s">
        <v>1031</v>
      </c>
      <c r="L429" t="s">
        <v>1032</v>
      </c>
    </row>
    <row r="430" spans="1:12" x14ac:dyDescent="0.2">
      <c r="A430" t="s">
        <v>4816</v>
      </c>
      <c r="B430" t="s">
        <v>4817</v>
      </c>
      <c r="C430" t="s">
        <v>4818</v>
      </c>
      <c r="D430" t="s">
        <v>4819</v>
      </c>
      <c r="E430">
        <v>158.57415566528201</v>
      </c>
      <c r="F430">
        <v>-0.33944413396506801</v>
      </c>
      <c r="G430">
        <v>0.41074609981674698</v>
      </c>
      <c r="H430">
        <v>-0.82640866003721003</v>
      </c>
      <c r="I430">
        <v>0.40857231254753801</v>
      </c>
      <c r="J430">
        <v>0.77354325144261604</v>
      </c>
      <c r="K430" t="s">
        <v>1031</v>
      </c>
      <c r="L430" t="s">
        <v>1032</v>
      </c>
    </row>
    <row r="431" spans="1:12" x14ac:dyDescent="0.2">
      <c r="A431" t="s">
        <v>4662</v>
      </c>
      <c r="B431" t="s">
        <v>4663</v>
      </c>
      <c r="C431" t="s">
        <v>4664</v>
      </c>
      <c r="D431" t="s">
        <v>4665</v>
      </c>
      <c r="E431">
        <v>158.44796574604999</v>
      </c>
      <c r="F431">
        <v>-0.104904997948148</v>
      </c>
      <c r="G431">
        <v>0.29131834479600399</v>
      </c>
      <c r="H431">
        <v>-0.36010433198639702</v>
      </c>
      <c r="I431">
        <v>0.71876911335698201</v>
      </c>
      <c r="J431">
        <v>0.92424804580657605</v>
      </c>
      <c r="K431" t="s">
        <v>1031</v>
      </c>
      <c r="L431" t="s">
        <v>1032</v>
      </c>
    </row>
    <row r="432" spans="1:12" x14ac:dyDescent="0.2">
      <c r="A432" t="s">
        <v>4114</v>
      </c>
      <c r="B432" t="s">
        <v>4115</v>
      </c>
      <c r="C432" t="s">
        <v>4116</v>
      </c>
      <c r="D432" t="s">
        <v>4117</v>
      </c>
      <c r="E432">
        <v>157.852556848696</v>
      </c>
      <c r="F432">
        <v>1.61728572338612E-2</v>
      </c>
      <c r="G432">
        <v>0.32645841161962902</v>
      </c>
      <c r="H432">
        <v>4.9540329359639701E-2</v>
      </c>
      <c r="I432">
        <v>0.96048869845816898</v>
      </c>
      <c r="J432">
        <v>0.99428165717957095</v>
      </c>
      <c r="K432" t="s">
        <v>1031</v>
      </c>
      <c r="L432" t="s">
        <v>1032</v>
      </c>
    </row>
    <row r="433" spans="1:12" x14ac:dyDescent="0.2">
      <c r="A433" t="s">
        <v>6409</v>
      </c>
      <c r="B433" t="s">
        <v>6410</v>
      </c>
      <c r="C433">
        <v>0</v>
      </c>
      <c r="D433" t="s">
        <v>6411</v>
      </c>
      <c r="E433">
        <v>157.66018495795501</v>
      </c>
      <c r="F433">
        <v>0.991923505828323</v>
      </c>
      <c r="G433">
        <v>0.809838570206457</v>
      </c>
      <c r="H433">
        <v>1.2248410267437</v>
      </c>
      <c r="I433">
        <v>0.22063512368045399</v>
      </c>
      <c r="J433">
        <v>0.63847934806418005</v>
      </c>
      <c r="K433" t="s">
        <v>1031</v>
      </c>
      <c r="L433" t="s">
        <v>1032</v>
      </c>
    </row>
    <row r="434" spans="1:12" x14ac:dyDescent="0.2">
      <c r="A434" t="s">
        <v>4581</v>
      </c>
      <c r="B434" t="s">
        <v>4582</v>
      </c>
      <c r="C434" t="s">
        <v>4350</v>
      </c>
      <c r="D434" t="s">
        <v>4583</v>
      </c>
      <c r="E434">
        <v>157.071761704957</v>
      </c>
      <c r="F434">
        <v>0.91483611345395599</v>
      </c>
      <c r="G434">
        <v>0.90916017072472499</v>
      </c>
      <c r="H434">
        <v>1.0062430613570601</v>
      </c>
      <c r="I434">
        <v>0.31429866264837603</v>
      </c>
      <c r="J434">
        <v>0.71623371051686002</v>
      </c>
      <c r="K434" t="s">
        <v>1031</v>
      </c>
      <c r="L434" t="s">
        <v>1032</v>
      </c>
    </row>
    <row r="435" spans="1:12" x14ac:dyDescent="0.2">
      <c r="A435" t="s">
        <v>5172</v>
      </c>
      <c r="B435" t="s">
        <v>5173</v>
      </c>
      <c r="C435">
        <v>0</v>
      </c>
      <c r="D435" t="s">
        <v>5174</v>
      </c>
      <c r="E435">
        <v>156.69567819306999</v>
      </c>
      <c r="F435">
        <v>0.49477990360088298</v>
      </c>
      <c r="G435">
        <v>0.908954241331973</v>
      </c>
      <c r="H435">
        <v>0.54433972702062206</v>
      </c>
      <c r="I435">
        <v>0.58620771385513104</v>
      </c>
      <c r="J435">
        <v>0.868443194190054</v>
      </c>
      <c r="K435" t="s">
        <v>1031</v>
      </c>
      <c r="L435" t="s">
        <v>1032</v>
      </c>
    </row>
    <row r="436" spans="1:12" x14ac:dyDescent="0.2">
      <c r="A436" t="s">
        <v>4490</v>
      </c>
      <c r="B436" t="s">
        <v>4491</v>
      </c>
      <c r="C436" t="s">
        <v>4492</v>
      </c>
      <c r="D436" t="s">
        <v>4493</v>
      </c>
      <c r="E436">
        <v>155.581804522265</v>
      </c>
      <c r="F436">
        <v>-2.1879965857974302</v>
      </c>
      <c r="G436">
        <v>0.884511200717781</v>
      </c>
      <c r="H436">
        <v>-2.4736787776365801</v>
      </c>
      <c r="I436">
        <v>1.33729876324514E-2</v>
      </c>
      <c r="J436">
        <v>0.16117467754645701</v>
      </c>
      <c r="K436" t="s">
        <v>1031</v>
      </c>
      <c r="L436" t="s">
        <v>1032</v>
      </c>
    </row>
    <row r="437" spans="1:12" x14ac:dyDescent="0.2">
      <c r="A437" t="s">
        <v>4068</v>
      </c>
      <c r="B437" t="s">
        <v>4069</v>
      </c>
      <c r="C437">
        <v>0</v>
      </c>
      <c r="D437" t="s">
        <v>4070</v>
      </c>
      <c r="E437">
        <v>155.50446708829301</v>
      </c>
      <c r="F437">
        <v>0.49676966417660601</v>
      </c>
      <c r="G437">
        <v>0.70422467045641002</v>
      </c>
      <c r="H437">
        <v>0.70541360593721902</v>
      </c>
      <c r="I437">
        <v>0.48055287922017897</v>
      </c>
      <c r="J437">
        <v>0.81617625235091695</v>
      </c>
      <c r="K437" t="s">
        <v>1031</v>
      </c>
      <c r="L437" t="s">
        <v>1032</v>
      </c>
    </row>
    <row r="438" spans="1:12" x14ac:dyDescent="0.2">
      <c r="A438" t="s">
        <v>4501</v>
      </c>
      <c r="B438" t="s">
        <v>4502</v>
      </c>
      <c r="C438" t="s">
        <v>4503</v>
      </c>
      <c r="D438" t="s">
        <v>4504</v>
      </c>
      <c r="E438">
        <v>155.345094948384</v>
      </c>
      <c r="F438">
        <v>-2.3934897897949199</v>
      </c>
      <c r="G438">
        <v>0.78401076040953299</v>
      </c>
      <c r="H438">
        <v>-3.05287874945066</v>
      </c>
      <c r="I438">
        <v>2.2665750052108498E-3</v>
      </c>
      <c r="J438">
        <v>5.3243525816851101E-2</v>
      </c>
      <c r="K438" t="s">
        <v>1031</v>
      </c>
      <c r="L438" t="s">
        <v>1032</v>
      </c>
    </row>
    <row r="439" spans="1:12" x14ac:dyDescent="0.2">
      <c r="A439" t="s">
        <v>4898</v>
      </c>
      <c r="B439" t="s">
        <v>4899</v>
      </c>
      <c r="C439" t="s">
        <v>4900</v>
      </c>
      <c r="D439" t="s">
        <v>4901</v>
      </c>
      <c r="E439">
        <v>155.24430978623701</v>
      </c>
      <c r="F439">
        <v>-0.19860784561495301</v>
      </c>
      <c r="G439">
        <v>0.35371833464001501</v>
      </c>
      <c r="H439">
        <v>-0.56148586647926901</v>
      </c>
      <c r="I439">
        <v>0.57446636260132899</v>
      </c>
      <c r="J439">
        <v>0.86085124744215702</v>
      </c>
      <c r="K439" t="s">
        <v>1031</v>
      </c>
      <c r="L439" t="s">
        <v>1032</v>
      </c>
    </row>
    <row r="440" spans="1:12" x14ac:dyDescent="0.2">
      <c r="A440" t="s">
        <v>4570</v>
      </c>
      <c r="B440" t="s">
        <v>4571</v>
      </c>
      <c r="C440" t="s">
        <v>4572</v>
      </c>
      <c r="D440" t="s">
        <v>4573</v>
      </c>
      <c r="E440">
        <v>154.33701397709399</v>
      </c>
      <c r="F440">
        <v>0.10566744154353799</v>
      </c>
      <c r="G440">
        <v>0.59840682372208398</v>
      </c>
      <c r="H440">
        <v>0.17658127774394</v>
      </c>
      <c r="I440">
        <v>0.85983730117174195</v>
      </c>
      <c r="J440">
        <v>0.96565295326247302</v>
      </c>
      <c r="K440" t="s">
        <v>1031</v>
      </c>
      <c r="L440" t="s">
        <v>1032</v>
      </c>
    </row>
    <row r="441" spans="1:12" x14ac:dyDescent="0.2">
      <c r="A441" t="s">
        <v>4742</v>
      </c>
      <c r="B441" t="s">
        <v>4743</v>
      </c>
      <c r="C441">
        <v>0</v>
      </c>
      <c r="D441" t="s">
        <v>4744</v>
      </c>
      <c r="E441">
        <v>154.29654895078201</v>
      </c>
      <c r="F441">
        <v>3.5771463082799597E-2</v>
      </c>
      <c r="G441">
        <v>0.39775377376347498</v>
      </c>
      <c r="H441">
        <v>8.9933686220840706E-2</v>
      </c>
      <c r="I441">
        <v>0.92833991187228104</v>
      </c>
      <c r="J441">
        <v>0.985232527262069</v>
      </c>
      <c r="K441" t="s">
        <v>1031</v>
      </c>
      <c r="L441" t="s">
        <v>1032</v>
      </c>
    </row>
    <row r="442" spans="1:12" x14ac:dyDescent="0.2">
      <c r="A442" t="s">
        <v>19525</v>
      </c>
      <c r="B442" t="s">
        <v>19526</v>
      </c>
      <c r="C442" t="s">
        <v>19527</v>
      </c>
      <c r="D442" t="s">
        <v>19528</v>
      </c>
      <c r="E442">
        <v>153.70945680667799</v>
      </c>
      <c r="F442">
        <v>-0.238890313176925</v>
      </c>
      <c r="G442">
        <v>0.36055399403697602</v>
      </c>
      <c r="H442">
        <v>-0.66256460094136505</v>
      </c>
      <c r="I442">
        <v>0.50760944798225005</v>
      </c>
      <c r="J442">
        <v>0.82943498904797797</v>
      </c>
      <c r="K442" t="s">
        <v>1031</v>
      </c>
      <c r="L442" t="s">
        <v>1032</v>
      </c>
    </row>
    <row r="443" spans="1:12" x14ac:dyDescent="0.2">
      <c r="A443" t="s">
        <v>4312</v>
      </c>
      <c r="B443" t="s">
        <v>4313</v>
      </c>
      <c r="C443" t="s">
        <v>4314</v>
      </c>
      <c r="D443" t="s">
        <v>4315</v>
      </c>
      <c r="E443">
        <v>153.46873558274299</v>
      </c>
      <c r="F443">
        <v>-0.44563622768966898</v>
      </c>
      <c r="G443">
        <v>0.37639604401110299</v>
      </c>
      <c r="H443">
        <v>-1.1839556626065999</v>
      </c>
      <c r="I443">
        <v>0.23643061424617701</v>
      </c>
      <c r="J443">
        <v>0.65418901690794595</v>
      </c>
      <c r="K443" t="s">
        <v>1031</v>
      </c>
      <c r="L443" t="s">
        <v>1032</v>
      </c>
    </row>
    <row r="444" spans="1:12" x14ac:dyDescent="0.2">
      <c r="A444" t="s">
        <v>4795</v>
      </c>
      <c r="B444" t="s">
        <v>4796</v>
      </c>
      <c r="C444" t="s">
        <v>4797</v>
      </c>
      <c r="D444" t="s">
        <v>4798</v>
      </c>
      <c r="E444">
        <v>153.37359226376199</v>
      </c>
      <c r="F444">
        <v>7.4604776557213398E-2</v>
      </c>
      <c r="G444">
        <v>0.38521305273331102</v>
      </c>
      <c r="H444">
        <v>0.19367146577160099</v>
      </c>
      <c r="I444">
        <v>0.84643313580083301</v>
      </c>
      <c r="J444">
        <v>0.96123583953747305</v>
      </c>
      <c r="K444" t="s">
        <v>1031</v>
      </c>
      <c r="L444" t="s">
        <v>1032</v>
      </c>
    </row>
    <row r="445" spans="1:12" x14ac:dyDescent="0.2">
      <c r="A445" t="s">
        <v>19415</v>
      </c>
      <c r="B445" t="s">
        <v>19416</v>
      </c>
      <c r="C445" t="s">
        <v>2365</v>
      </c>
      <c r="D445" t="s">
        <v>19417</v>
      </c>
      <c r="E445">
        <v>153.036623555636</v>
      </c>
      <c r="F445">
        <v>-0.72795742245707695</v>
      </c>
      <c r="G445">
        <v>0.42296713882404802</v>
      </c>
      <c r="H445">
        <v>-1.72107323628256</v>
      </c>
      <c r="I445">
        <v>8.5237535163804903E-2</v>
      </c>
      <c r="J445">
        <v>0.448937376962389</v>
      </c>
      <c r="K445" t="s">
        <v>1031</v>
      </c>
      <c r="L445" t="s">
        <v>1032</v>
      </c>
    </row>
    <row r="446" spans="1:12" x14ac:dyDescent="0.2">
      <c r="A446" t="s">
        <v>5011</v>
      </c>
      <c r="B446" t="s">
        <v>5012</v>
      </c>
      <c r="C446" t="s">
        <v>4586</v>
      </c>
      <c r="D446" t="s">
        <v>5013</v>
      </c>
      <c r="E446">
        <v>152.977322292888</v>
      </c>
      <c r="F446">
        <v>7.7119935702627401E-2</v>
      </c>
      <c r="G446">
        <v>0.36886568453055202</v>
      </c>
      <c r="H446">
        <v>0.20907321807605</v>
      </c>
      <c r="I446">
        <v>0.83439108156188302</v>
      </c>
      <c r="J446">
        <v>0.95880939503610596</v>
      </c>
      <c r="K446" t="s">
        <v>1031</v>
      </c>
      <c r="L446" t="s">
        <v>1032</v>
      </c>
    </row>
    <row r="447" spans="1:12" x14ac:dyDescent="0.2">
      <c r="A447" t="s">
        <v>6227</v>
      </c>
      <c r="B447" t="s">
        <v>6228</v>
      </c>
      <c r="C447" t="s">
        <v>6229</v>
      </c>
      <c r="D447" t="s">
        <v>6230</v>
      </c>
      <c r="E447">
        <v>152.90666492337499</v>
      </c>
      <c r="F447">
        <v>1.8749065198132999</v>
      </c>
      <c r="G447">
        <v>0.60961075556923205</v>
      </c>
      <c r="H447">
        <v>3.0755797903575099</v>
      </c>
      <c r="I447">
        <v>2.10093706444291E-3</v>
      </c>
      <c r="J447">
        <v>5.1498331714895297E-2</v>
      </c>
      <c r="K447" t="s">
        <v>1031</v>
      </c>
      <c r="L447" t="s">
        <v>1032</v>
      </c>
    </row>
    <row r="448" spans="1:12" x14ac:dyDescent="0.2">
      <c r="A448" t="s">
        <v>4855</v>
      </c>
      <c r="B448" t="s">
        <v>4856</v>
      </c>
      <c r="C448" t="s">
        <v>4857</v>
      </c>
      <c r="D448" t="s">
        <v>4858</v>
      </c>
      <c r="E448">
        <v>152.786433408861</v>
      </c>
      <c r="F448">
        <v>-0.37418000455736</v>
      </c>
      <c r="G448">
        <v>0.42816989180814402</v>
      </c>
      <c r="H448">
        <v>-0.87390545602637504</v>
      </c>
      <c r="I448">
        <v>0.38216974318298902</v>
      </c>
      <c r="J448">
        <v>0.75694346217031805</v>
      </c>
      <c r="K448" t="s">
        <v>1031</v>
      </c>
      <c r="L448" t="s">
        <v>1032</v>
      </c>
    </row>
    <row r="449" spans="1:12" x14ac:dyDescent="0.2">
      <c r="A449" t="s">
        <v>6770</v>
      </c>
      <c r="B449" t="s">
        <v>6771</v>
      </c>
      <c r="C449" t="s">
        <v>6772</v>
      </c>
      <c r="D449" t="s">
        <v>6773</v>
      </c>
      <c r="E449">
        <v>152.66974146364501</v>
      </c>
      <c r="F449">
        <v>1.26552222445914</v>
      </c>
      <c r="G449">
        <v>0.48654677613101299</v>
      </c>
      <c r="H449">
        <v>2.6010288970003899</v>
      </c>
      <c r="I449">
        <v>9.2944624526885792E-3</v>
      </c>
      <c r="J449">
        <v>0.131008937871606</v>
      </c>
      <c r="K449" t="s">
        <v>1031</v>
      </c>
      <c r="L449" t="s">
        <v>1032</v>
      </c>
    </row>
    <row r="450" spans="1:12" x14ac:dyDescent="0.2">
      <c r="A450" t="s">
        <v>5303</v>
      </c>
      <c r="B450" t="s">
        <v>5304</v>
      </c>
      <c r="C450">
        <v>0</v>
      </c>
      <c r="D450" t="s">
        <v>5305</v>
      </c>
      <c r="E450">
        <v>152.48010806446101</v>
      </c>
      <c r="F450">
        <v>0.62508100960503898</v>
      </c>
      <c r="G450">
        <v>0.48177703974222003</v>
      </c>
      <c r="H450">
        <v>1.2974487325911099</v>
      </c>
      <c r="I450">
        <v>0.19447683409421901</v>
      </c>
      <c r="J450">
        <v>0.61905612057344195</v>
      </c>
      <c r="K450" t="s">
        <v>1031</v>
      </c>
      <c r="L450" t="s">
        <v>1032</v>
      </c>
    </row>
    <row r="451" spans="1:12" x14ac:dyDescent="0.2">
      <c r="A451" t="s">
        <v>4812</v>
      </c>
      <c r="B451" t="s">
        <v>4813</v>
      </c>
      <c r="C451" t="s">
        <v>4814</v>
      </c>
      <c r="D451" t="s">
        <v>4815</v>
      </c>
      <c r="E451">
        <v>152.40011855071401</v>
      </c>
      <c r="F451">
        <v>-3.1365853485211898E-2</v>
      </c>
      <c r="G451">
        <v>0.42913700988127201</v>
      </c>
      <c r="H451">
        <v>-7.3090534638086194E-2</v>
      </c>
      <c r="I451">
        <v>0.94173407377753504</v>
      </c>
      <c r="J451">
        <v>0.98867345497274195</v>
      </c>
      <c r="K451" t="s">
        <v>1031</v>
      </c>
      <c r="L451" t="s">
        <v>1032</v>
      </c>
    </row>
    <row r="452" spans="1:12" x14ac:dyDescent="0.2">
      <c r="A452" t="s">
        <v>6785</v>
      </c>
      <c r="B452" t="s">
        <v>6786</v>
      </c>
      <c r="C452">
        <v>0</v>
      </c>
      <c r="D452" t="s">
        <v>6787</v>
      </c>
      <c r="E452">
        <v>152.29951089824399</v>
      </c>
      <c r="F452">
        <v>1.4753229569918</v>
      </c>
      <c r="G452">
        <v>0.52978940140417496</v>
      </c>
      <c r="H452">
        <v>2.7847347513588399</v>
      </c>
      <c r="I452">
        <v>5.3571526764278196E-3</v>
      </c>
      <c r="J452">
        <v>9.0910343412022698E-2</v>
      </c>
      <c r="K452" t="s">
        <v>1031</v>
      </c>
      <c r="L452" t="s">
        <v>1032</v>
      </c>
    </row>
    <row r="453" spans="1:12" x14ac:dyDescent="0.2">
      <c r="A453" t="s">
        <v>4843</v>
      </c>
      <c r="B453" t="s">
        <v>4844</v>
      </c>
      <c r="C453" t="s">
        <v>4845</v>
      </c>
      <c r="D453" t="s">
        <v>4846</v>
      </c>
      <c r="E453">
        <v>152.266312805882</v>
      </c>
      <c r="F453">
        <v>-0.10158112566804101</v>
      </c>
      <c r="G453">
        <v>0.32651050818555399</v>
      </c>
      <c r="H453">
        <v>-0.31111135207419599</v>
      </c>
      <c r="I453">
        <v>0.75571597139898805</v>
      </c>
      <c r="J453">
        <v>0.93360611044102504</v>
      </c>
      <c r="K453" t="s">
        <v>1031</v>
      </c>
      <c r="L453" t="s">
        <v>1032</v>
      </c>
    </row>
    <row r="454" spans="1:12" x14ac:dyDescent="0.2">
      <c r="A454" t="s">
        <v>19328</v>
      </c>
      <c r="B454" t="s">
        <v>9</v>
      </c>
      <c r="C454" t="s">
        <v>426</v>
      </c>
      <c r="D454" t="s">
        <v>427</v>
      </c>
      <c r="E454">
        <v>152.23756251519299</v>
      </c>
      <c r="F454">
        <v>-1.44055763901852</v>
      </c>
      <c r="G454">
        <v>0.88423995108202302</v>
      </c>
      <c r="H454">
        <v>-1.62914787694873</v>
      </c>
      <c r="I454">
        <v>0.103281718007965</v>
      </c>
      <c r="J454">
        <v>0.48078113502056202</v>
      </c>
      <c r="K454" t="s">
        <v>1031</v>
      </c>
      <c r="L454" t="s">
        <v>1032</v>
      </c>
    </row>
    <row r="455" spans="1:12" x14ac:dyDescent="0.2">
      <c r="A455" t="s">
        <v>4392</v>
      </c>
      <c r="B455" t="s">
        <v>168</v>
      </c>
      <c r="C455" t="s">
        <v>671</v>
      </c>
      <c r="D455" t="s">
        <v>672</v>
      </c>
      <c r="E455">
        <v>151.98648518968901</v>
      </c>
      <c r="F455">
        <v>-0.36598055800836699</v>
      </c>
      <c r="G455">
        <v>0.34578879621448899</v>
      </c>
      <c r="H455">
        <v>-1.05839333724784</v>
      </c>
      <c r="I455">
        <v>0.28987615575099401</v>
      </c>
      <c r="J455">
        <v>0.69840057658145505</v>
      </c>
      <c r="K455" t="s">
        <v>1031</v>
      </c>
      <c r="L455" t="s">
        <v>1032</v>
      </c>
    </row>
    <row r="456" spans="1:12" x14ac:dyDescent="0.2">
      <c r="A456" t="s">
        <v>4577</v>
      </c>
      <c r="B456" t="s">
        <v>4578</v>
      </c>
      <c r="C456" t="s">
        <v>4579</v>
      </c>
      <c r="D456" t="s">
        <v>4580</v>
      </c>
      <c r="E456">
        <v>151.70734259132701</v>
      </c>
      <c r="F456">
        <v>0.11096560367837401</v>
      </c>
      <c r="G456">
        <v>0.49170710527991901</v>
      </c>
      <c r="H456">
        <v>0.22567419198712599</v>
      </c>
      <c r="I456">
        <v>0.82145483210339099</v>
      </c>
      <c r="J456">
        <v>0.95412131771119801</v>
      </c>
      <c r="K456" t="s">
        <v>1031</v>
      </c>
      <c r="L456" t="s">
        <v>1032</v>
      </c>
    </row>
    <row r="457" spans="1:12" x14ac:dyDescent="0.2">
      <c r="A457" t="s">
        <v>4494</v>
      </c>
      <c r="B457" t="s">
        <v>4495</v>
      </c>
      <c r="C457" t="s">
        <v>4496</v>
      </c>
      <c r="D457" t="s">
        <v>4497</v>
      </c>
      <c r="E457">
        <v>151.57176118199399</v>
      </c>
      <c r="F457">
        <v>1.54050081144818</v>
      </c>
      <c r="G457">
        <v>0.73618225860479303</v>
      </c>
      <c r="H457">
        <v>2.0925535673295399</v>
      </c>
      <c r="I457">
        <v>3.6389025184557701E-2</v>
      </c>
      <c r="J457">
        <v>0.28537544634690298</v>
      </c>
      <c r="K457" t="s">
        <v>1031</v>
      </c>
      <c r="L457" t="s">
        <v>1032</v>
      </c>
    </row>
    <row r="458" spans="1:12" x14ac:dyDescent="0.2">
      <c r="A458" t="s">
        <v>4998</v>
      </c>
      <c r="B458" t="s">
        <v>4999</v>
      </c>
      <c r="C458" t="s">
        <v>5000</v>
      </c>
      <c r="D458" t="s">
        <v>5001</v>
      </c>
      <c r="E458">
        <v>150.87230613675499</v>
      </c>
      <c r="F458">
        <v>8.8098853825061704E-2</v>
      </c>
      <c r="G458">
        <v>0.37289264780708897</v>
      </c>
      <c r="H458">
        <v>0.236257953443584</v>
      </c>
      <c r="I458">
        <v>0.81323251172204702</v>
      </c>
      <c r="J458">
        <v>0.95033205077790595</v>
      </c>
      <c r="K458" t="s">
        <v>1031</v>
      </c>
      <c r="L458" t="s">
        <v>1032</v>
      </c>
    </row>
    <row r="459" spans="1:12" x14ac:dyDescent="0.2">
      <c r="A459" t="s">
        <v>5340</v>
      </c>
      <c r="B459" t="s">
        <v>5341</v>
      </c>
      <c r="C459">
        <v>0</v>
      </c>
      <c r="D459" t="s">
        <v>5342</v>
      </c>
      <c r="E459">
        <v>150.66791582146701</v>
      </c>
      <c r="F459">
        <v>0.37281565814129303</v>
      </c>
      <c r="G459">
        <v>0.34830518166444002</v>
      </c>
      <c r="H459">
        <v>1.0703706914715601</v>
      </c>
      <c r="I459">
        <v>0.28445248620491798</v>
      </c>
      <c r="J459">
        <v>0.69369502569727703</v>
      </c>
      <c r="K459" t="s">
        <v>1031</v>
      </c>
      <c r="L459" t="s">
        <v>1032</v>
      </c>
    </row>
    <row r="460" spans="1:12" x14ac:dyDescent="0.2">
      <c r="A460" t="s">
        <v>5258</v>
      </c>
      <c r="B460" t="s">
        <v>5259</v>
      </c>
      <c r="C460" t="s">
        <v>5260</v>
      </c>
      <c r="D460" t="s">
        <v>5261</v>
      </c>
      <c r="E460">
        <v>150.436437123574</v>
      </c>
      <c r="F460">
        <v>0.379738291872593</v>
      </c>
      <c r="G460">
        <v>0.87326645089018795</v>
      </c>
      <c r="H460">
        <v>0.43484813997548699</v>
      </c>
      <c r="I460">
        <v>0.66367265956400701</v>
      </c>
      <c r="J460">
        <v>0.90030096411626204</v>
      </c>
      <c r="K460" t="s">
        <v>1031</v>
      </c>
      <c r="L460" t="s">
        <v>1032</v>
      </c>
    </row>
    <row r="461" spans="1:12" x14ac:dyDescent="0.2">
      <c r="A461" t="s">
        <v>4498</v>
      </c>
      <c r="B461" t="s">
        <v>4499</v>
      </c>
      <c r="C461">
        <v>0</v>
      </c>
      <c r="D461" t="s">
        <v>4500</v>
      </c>
      <c r="E461">
        <v>150.41769278449499</v>
      </c>
      <c r="F461">
        <v>0.91578328730288705</v>
      </c>
      <c r="G461">
        <v>0.73307758508973997</v>
      </c>
      <c r="H461">
        <v>1.2492310581161501</v>
      </c>
      <c r="I461">
        <v>0.211580575406903</v>
      </c>
      <c r="J461">
        <v>0.63087958214092099</v>
      </c>
      <c r="K461" t="s">
        <v>1031</v>
      </c>
      <c r="L461" t="s">
        <v>1032</v>
      </c>
    </row>
    <row r="462" spans="1:12" x14ac:dyDescent="0.2">
      <c r="A462" t="s">
        <v>4486</v>
      </c>
      <c r="B462" t="s">
        <v>4487</v>
      </c>
      <c r="C462" t="s">
        <v>4488</v>
      </c>
      <c r="D462" t="s">
        <v>4489</v>
      </c>
      <c r="E462">
        <v>149.97643371981201</v>
      </c>
      <c r="F462">
        <v>0.61866484119364296</v>
      </c>
      <c r="G462">
        <v>0.43602621965970401</v>
      </c>
      <c r="H462">
        <v>1.41887073138968</v>
      </c>
      <c r="I462">
        <v>0.15593670672480001</v>
      </c>
      <c r="J462">
        <v>0.55348414837205295</v>
      </c>
      <c r="K462" t="s">
        <v>1031</v>
      </c>
      <c r="L462" t="s">
        <v>1032</v>
      </c>
    </row>
    <row r="463" spans="1:12" x14ac:dyDescent="0.2">
      <c r="A463" t="s">
        <v>4653</v>
      </c>
      <c r="B463" t="s">
        <v>4654</v>
      </c>
      <c r="C463" t="s">
        <v>4655</v>
      </c>
      <c r="D463" t="s">
        <v>4656</v>
      </c>
      <c r="E463">
        <v>149.688029803935</v>
      </c>
      <c r="F463">
        <v>-3.4935174695086502E-2</v>
      </c>
      <c r="G463">
        <v>0.547811656697066</v>
      </c>
      <c r="H463">
        <v>-6.3772236804382695E-2</v>
      </c>
      <c r="I463">
        <v>0.94915158506733599</v>
      </c>
      <c r="J463">
        <v>0.98987767993143405</v>
      </c>
      <c r="K463" t="s">
        <v>1031</v>
      </c>
      <c r="L463" t="s">
        <v>1032</v>
      </c>
    </row>
    <row r="464" spans="1:12" x14ac:dyDescent="0.2">
      <c r="A464" t="s">
        <v>4473</v>
      </c>
      <c r="B464" t="s">
        <v>4474</v>
      </c>
      <c r="C464" t="s">
        <v>4475</v>
      </c>
      <c r="D464" t="s">
        <v>4476</v>
      </c>
      <c r="E464">
        <v>149.086803140125</v>
      </c>
      <c r="F464">
        <v>2.3755511137366399E-2</v>
      </c>
      <c r="G464">
        <v>0.333206697311483</v>
      </c>
      <c r="H464">
        <v>7.1293618432763994E-2</v>
      </c>
      <c r="I464">
        <v>0.94316407406022895</v>
      </c>
      <c r="J464">
        <v>0.98887645598757701</v>
      </c>
      <c r="K464" t="s">
        <v>1031</v>
      </c>
      <c r="L464" t="s">
        <v>1032</v>
      </c>
    </row>
    <row r="465" spans="1:12" x14ac:dyDescent="0.2">
      <c r="A465" t="s">
        <v>19365</v>
      </c>
      <c r="B465" t="s">
        <v>19366</v>
      </c>
      <c r="C465" t="s">
        <v>19367</v>
      </c>
      <c r="D465" t="s">
        <v>19368</v>
      </c>
      <c r="E465">
        <v>149.03701100222699</v>
      </c>
      <c r="F465">
        <v>-0.69903442201060995</v>
      </c>
      <c r="G465">
        <v>0.33936638736929098</v>
      </c>
      <c r="H465">
        <v>-2.05982220994072</v>
      </c>
      <c r="I465">
        <v>3.94155405100255E-2</v>
      </c>
      <c r="J465">
        <v>0.30074353766596901</v>
      </c>
      <c r="K465" t="s">
        <v>1031</v>
      </c>
      <c r="L465" t="s">
        <v>1032</v>
      </c>
    </row>
    <row r="466" spans="1:12" x14ac:dyDescent="0.2">
      <c r="A466" t="s">
        <v>5070</v>
      </c>
      <c r="B466" t="s">
        <v>5071</v>
      </c>
      <c r="C466" t="s">
        <v>5072</v>
      </c>
      <c r="D466" t="s">
        <v>5073</v>
      </c>
      <c r="E466">
        <v>148.75227617680301</v>
      </c>
      <c r="F466">
        <v>0.42340122533289698</v>
      </c>
      <c r="G466">
        <v>0.58714038144576097</v>
      </c>
      <c r="H466">
        <v>0.72112434898503197</v>
      </c>
      <c r="I466">
        <v>0.47083301132905397</v>
      </c>
      <c r="J466">
        <v>0.80939207391506696</v>
      </c>
      <c r="K466" t="s">
        <v>1031</v>
      </c>
      <c r="L466" t="s">
        <v>1032</v>
      </c>
    </row>
    <row r="467" spans="1:12" x14ac:dyDescent="0.2">
      <c r="A467" t="s">
        <v>19323</v>
      </c>
      <c r="B467" t="s">
        <v>44</v>
      </c>
      <c r="C467" t="s">
        <v>487</v>
      </c>
      <c r="D467" t="s">
        <v>488</v>
      </c>
      <c r="E467">
        <v>148.40125583150399</v>
      </c>
      <c r="F467">
        <v>-1.50715120296309</v>
      </c>
      <c r="G467">
        <v>0.64544223243500198</v>
      </c>
      <c r="H467">
        <v>-2.3350675354433998</v>
      </c>
      <c r="I467">
        <v>1.9539892953474799E-2</v>
      </c>
      <c r="J467">
        <v>0.20484590257423799</v>
      </c>
      <c r="K467" t="s">
        <v>1031</v>
      </c>
      <c r="L467" t="s">
        <v>1032</v>
      </c>
    </row>
    <row r="468" spans="1:12" x14ac:dyDescent="0.2">
      <c r="A468" t="s">
        <v>19032</v>
      </c>
      <c r="B468" t="s">
        <v>19033</v>
      </c>
      <c r="C468" t="s">
        <v>19034</v>
      </c>
      <c r="D468" t="s">
        <v>19035</v>
      </c>
      <c r="E468">
        <v>147.620622897949</v>
      </c>
      <c r="F468">
        <v>0.218380310358017</v>
      </c>
      <c r="G468">
        <v>0.379994357410119</v>
      </c>
      <c r="H468">
        <v>0.57469356083707401</v>
      </c>
      <c r="I468">
        <v>0.56549856309550794</v>
      </c>
      <c r="J468">
        <v>0.85776245332325995</v>
      </c>
      <c r="K468" t="s">
        <v>1031</v>
      </c>
      <c r="L468" t="s">
        <v>1032</v>
      </c>
    </row>
    <row r="469" spans="1:12" x14ac:dyDescent="0.2">
      <c r="A469" t="s">
        <v>5337</v>
      </c>
      <c r="B469" t="s">
        <v>5338</v>
      </c>
      <c r="C469">
        <v>0</v>
      </c>
      <c r="D469" t="s">
        <v>5339</v>
      </c>
      <c r="E469">
        <v>147.53956343283201</v>
      </c>
      <c r="F469">
        <v>0.44086804116870199</v>
      </c>
      <c r="G469">
        <v>0.40000989809578802</v>
      </c>
      <c r="H469">
        <v>1.1021428301334899</v>
      </c>
      <c r="I469">
        <v>0.270399581670836</v>
      </c>
      <c r="J469">
        <v>0.68121445442929196</v>
      </c>
      <c r="K469" t="s">
        <v>1031</v>
      </c>
      <c r="L469" t="s">
        <v>1032</v>
      </c>
    </row>
    <row r="470" spans="1:12" x14ac:dyDescent="0.2">
      <c r="A470" t="s">
        <v>5626</v>
      </c>
      <c r="B470" t="s">
        <v>5627</v>
      </c>
      <c r="C470" t="s">
        <v>5628</v>
      </c>
      <c r="D470" t="s">
        <v>5629</v>
      </c>
      <c r="E470">
        <v>147.468963847672</v>
      </c>
      <c r="F470">
        <v>1.40010199831173</v>
      </c>
      <c r="G470">
        <v>0.88248652202464195</v>
      </c>
      <c r="H470">
        <v>1.5865420755657</v>
      </c>
      <c r="I470">
        <v>0.11261639540504501</v>
      </c>
      <c r="J470">
        <v>0.495590277784213</v>
      </c>
      <c r="K470" t="s">
        <v>1031</v>
      </c>
      <c r="L470" t="s">
        <v>1032</v>
      </c>
    </row>
    <row r="471" spans="1:12" x14ac:dyDescent="0.2">
      <c r="A471" t="s">
        <v>5250</v>
      </c>
      <c r="B471" t="s">
        <v>5251</v>
      </c>
      <c r="C471" t="s">
        <v>5252</v>
      </c>
      <c r="D471" t="s">
        <v>5253</v>
      </c>
      <c r="E471">
        <v>146.49417688119701</v>
      </c>
      <c r="F471">
        <v>0.115609404964145</v>
      </c>
      <c r="G471">
        <v>0.32522567173238198</v>
      </c>
      <c r="H471">
        <v>0.35547441365353299</v>
      </c>
      <c r="I471">
        <v>0.72223420984984199</v>
      </c>
      <c r="J471">
        <v>0.92424804580657605</v>
      </c>
      <c r="K471" t="s">
        <v>1031</v>
      </c>
      <c r="L471" t="s">
        <v>1032</v>
      </c>
    </row>
    <row r="472" spans="1:12" x14ac:dyDescent="0.2">
      <c r="A472" t="s">
        <v>10057</v>
      </c>
      <c r="B472" t="s">
        <v>10058</v>
      </c>
      <c r="C472" t="s">
        <v>10059</v>
      </c>
      <c r="D472" t="s">
        <v>10060</v>
      </c>
      <c r="E472">
        <v>146.14138988758</v>
      </c>
      <c r="F472">
        <v>2.9310648292457002</v>
      </c>
      <c r="G472">
        <v>1.12772087830071</v>
      </c>
      <c r="H472">
        <v>2.5991048721757499</v>
      </c>
      <c r="I472">
        <v>9.3467213503988199E-3</v>
      </c>
      <c r="J472">
        <v>0.131008937871606</v>
      </c>
      <c r="K472" t="s">
        <v>1031</v>
      </c>
      <c r="L472" t="s">
        <v>1032</v>
      </c>
    </row>
    <row r="473" spans="1:12" x14ac:dyDescent="0.2">
      <c r="A473" t="s">
        <v>4791</v>
      </c>
      <c r="B473" t="s">
        <v>4792</v>
      </c>
      <c r="C473" t="s">
        <v>4793</v>
      </c>
      <c r="D473" t="s">
        <v>4794</v>
      </c>
      <c r="E473">
        <v>145.493172393642</v>
      </c>
      <c r="F473">
        <v>-0.154672368279621</v>
      </c>
      <c r="G473">
        <v>0.42374081516898698</v>
      </c>
      <c r="H473">
        <v>-0.365016450487399</v>
      </c>
      <c r="I473">
        <v>0.71509912653674401</v>
      </c>
      <c r="J473">
        <v>0.92238857750167103</v>
      </c>
      <c r="K473" t="s">
        <v>1031</v>
      </c>
      <c r="L473" t="s">
        <v>1032</v>
      </c>
    </row>
    <row r="474" spans="1:12" x14ac:dyDescent="0.2">
      <c r="A474" t="s">
        <v>4924</v>
      </c>
      <c r="B474" t="s">
        <v>4925</v>
      </c>
      <c r="C474" t="s">
        <v>4926</v>
      </c>
      <c r="D474" t="s">
        <v>4927</v>
      </c>
      <c r="E474">
        <v>145.40880530878701</v>
      </c>
      <c r="F474">
        <v>0.132476101837702</v>
      </c>
      <c r="G474">
        <v>0.38352344434865498</v>
      </c>
      <c r="H474">
        <v>0.34541852340392998</v>
      </c>
      <c r="I474">
        <v>0.72977975350839996</v>
      </c>
      <c r="J474">
        <v>0.92750111638285204</v>
      </c>
      <c r="K474" t="s">
        <v>1031</v>
      </c>
      <c r="L474" t="s">
        <v>1032</v>
      </c>
    </row>
    <row r="475" spans="1:12" x14ac:dyDescent="0.2">
      <c r="A475" t="s">
        <v>4919</v>
      </c>
      <c r="B475" t="s">
        <v>4920</v>
      </c>
      <c r="C475" t="s">
        <v>4921</v>
      </c>
      <c r="D475" t="s">
        <v>4922</v>
      </c>
      <c r="E475">
        <v>145.29315654227301</v>
      </c>
      <c r="F475">
        <v>0.113203758614273</v>
      </c>
      <c r="G475">
        <v>0.38709772343480597</v>
      </c>
      <c r="H475">
        <v>0.292442325957876</v>
      </c>
      <c r="I475">
        <v>0.76994845046017102</v>
      </c>
      <c r="J475">
        <v>0.93816762453845004</v>
      </c>
      <c r="K475" t="s">
        <v>1031</v>
      </c>
      <c r="L475" t="s">
        <v>1032</v>
      </c>
    </row>
    <row r="476" spans="1:12" x14ac:dyDescent="0.2">
      <c r="A476" t="s">
        <v>6231</v>
      </c>
      <c r="B476" t="s">
        <v>291</v>
      </c>
      <c r="C476" t="s">
        <v>843</v>
      </c>
      <c r="D476" t="s">
        <v>844</v>
      </c>
      <c r="E476">
        <v>145.11446779001099</v>
      </c>
      <c r="F476">
        <v>2.45759598521522</v>
      </c>
      <c r="G476">
        <v>0.82055010774912795</v>
      </c>
      <c r="H476">
        <v>2.9950590000612101</v>
      </c>
      <c r="I476">
        <v>2.74391760882766E-3</v>
      </c>
      <c r="J476">
        <v>5.9834556674104797E-2</v>
      </c>
      <c r="K476" t="s">
        <v>1031</v>
      </c>
      <c r="L476" t="s">
        <v>1032</v>
      </c>
    </row>
    <row r="477" spans="1:12" x14ac:dyDescent="0.2">
      <c r="A477" t="s">
        <v>4516</v>
      </c>
      <c r="B477" t="s">
        <v>4517</v>
      </c>
      <c r="C477" t="s">
        <v>4518</v>
      </c>
      <c r="D477" t="s">
        <v>4519</v>
      </c>
      <c r="E477">
        <v>145.03904137903299</v>
      </c>
      <c r="F477">
        <v>-0.50468796940896798</v>
      </c>
      <c r="G477">
        <v>0.400052680771872</v>
      </c>
      <c r="H477">
        <v>-1.26155377445593</v>
      </c>
      <c r="I477">
        <v>0.207109398570927</v>
      </c>
      <c r="J477">
        <v>0.62931883811456601</v>
      </c>
      <c r="K477" t="s">
        <v>1031</v>
      </c>
      <c r="L477" t="s">
        <v>1032</v>
      </c>
    </row>
    <row r="478" spans="1:12" x14ac:dyDescent="0.2">
      <c r="A478" t="s">
        <v>4323</v>
      </c>
      <c r="B478" t="s">
        <v>4324</v>
      </c>
      <c r="C478" t="s">
        <v>4325</v>
      </c>
      <c r="D478" t="s">
        <v>4326</v>
      </c>
      <c r="E478">
        <v>144.99571076913</v>
      </c>
      <c r="F478">
        <v>-0.47162376878331402</v>
      </c>
      <c r="G478">
        <v>0.37503644242663497</v>
      </c>
      <c r="H478">
        <v>-1.2575411758167301</v>
      </c>
      <c r="I478">
        <v>0.208557738741591</v>
      </c>
      <c r="J478">
        <v>0.62931883811456601</v>
      </c>
      <c r="K478" t="s">
        <v>1031</v>
      </c>
      <c r="L478" t="s">
        <v>1032</v>
      </c>
    </row>
    <row r="479" spans="1:12" x14ac:dyDescent="0.2">
      <c r="A479" t="s">
        <v>4906</v>
      </c>
      <c r="B479" t="s">
        <v>23</v>
      </c>
      <c r="C479" t="s">
        <v>451</v>
      </c>
      <c r="D479" t="s">
        <v>452</v>
      </c>
      <c r="E479">
        <v>144.94558651787699</v>
      </c>
      <c r="F479">
        <v>0.53701137080705397</v>
      </c>
      <c r="G479">
        <v>0.452201271462427</v>
      </c>
      <c r="H479">
        <v>1.18754944909896</v>
      </c>
      <c r="I479">
        <v>0.23501096378970901</v>
      </c>
      <c r="J479">
        <v>0.65339100594757205</v>
      </c>
      <c r="K479" t="s">
        <v>1031</v>
      </c>
      <c r="L479" t="s">
        <v>1032</v>
      </c>
    </row>
    <row r="480" spans="1:12" x14ac:dyDescent="0.2">
      <c r="A480" t="s">
        <v>22222</v>
      </c>
      <c r="B480" t="s">
        <v>22223</v>
      </c>
      <c r="C480">
        <v>0</v>
      </c>
      <c r="D480" t="s">
        <v>22224</v>
      </c>
      <c r="E480">
        <v>144.89665623666201</v>
      </c>
      <c r="F480">
        <v>-1.4038651337415899</v>
      </c>
      <c r="G480">
        <v>0.60862674932406302</v>
      </c>
      <c r="H480">
        <v>-2.3066109652602602</v>
      </c>
      <c r="I480">
        <v>2.10765177056122E-2</v>
      </c>
      <c r="J480">
        <v>0.21517555500659299</v>
      </c>
      <c r="K480" t="s">
        <v>1031</v>
      </c>
      <c r="L480" t="s">
        <v>1032</v>
      </c>
    </row>
    <row r="481" spans="1:12" x14ac:dyDescent="0.2">
      <c r="A481" t="s">
        <v>4824</v>
      </c>
      <c r="B481" t="s">
        <v>4825</v>
      </c>
      <c r="C481" t="s">
        <v>4826</v>
      </c>
      <c r="D481" t="s">
        <v>4827</v>
      </c>
      <c r="E481">
        <v>144.48159688165001</v>
      </c>
      <c r="F481">
        <v>1.09794482787407</v>
      </c>
      <c r="G481">
        <v>0.60347870867925202</v>
      </c>
      <c r="H481">
        <v>1.81935967596435</v>
      </c>
      <c r="I481">
        <v>6.8856574463962303E-2</v>
      </c>
      <c r="J481">
        <v>0.40390550153774002</v>
      </c>
      <c r="K481" t="s">
        <v>1031</v>
      </c>
      <c r="L481" t="s">
        <v>1032</v>
      </c>
    </row>
    <row r="482" spans="1:12" x14ac:dyDescent="0.2">
      <c r="A482" t="s">
        <v>4788</v>
      </c>
      <c r="B482" t="s">
        <v>4789</v>
      </c>
      <c r="C482" t="s">
        <v>3336</v>
      </c>
      <c r="D482" t="s">
        <v>4790</v>
      </c>
      <c r="E482">
        <v>144.33647595828501</v>
      </c>
      <c r="F482">
        <v>0.29746722114624402</v>
      </c>
      <c r="G482">
        <v>0.403465735472678</v>
      </c>
      <c r="H482">
        <v>0.73728000916297898</v>
      </c>
      <c r="I482">
        <v>0.46095208653944902</v>
      </c>
      <c r="J482">
        <v>0.80043493740628502</v>
      </c>
      <c r="K482" t="s">
        <v>1031</v>
      </c>
      <c r="L482" t="s">
        <v>1032</v>
      </c>
    </row>
    <row r="483" spans="1:12" x14ac:dyDescent="0.2">
      <c r="A483" t="s">
        <v>4256</v>
      </c>
      <c r="B483" t="s">
        <v>145</v>
      </c>
      <c r="C483" t="s">
        <v>634</v>
      </c>
      <c r="D483" t="s">
        <v>635</v>
      </c>
      <c r="E483">
        <v>144.27741913822601</v>
      </c>
      <c r="F483">
        <v>-0.16434631545890699</v>
      </c>
      <c r="G483">
        <v>0.82573052410223602</v>
      </c>
      <c r="H483">
        <v>-0.19903141601503699</v>
      </c>
      <c r="I483">
        <v>0.84223816976143995</v>
      </c>
      <c r="J483">
        <v>0.96076351563642604</v>
      </c>
      <c r="K483" t="s">
        <v>1031</v>
      </c>
      <c r="L483" t="s">
        <v>1032</v>
      </c>
    </row>
    <row r="484" spans="1:12" x14ac:dyDescent="0.2">
      <c r="A484" t="s">
        <v>4686</v>
      </c>
      <c r="B484" t="s">
        <v>4687</v>
      </c>
      <c r="C484" t="s">
        <v>4688</v>
      </c>
      <c r="D484" t="s">
        <v>4689</v>
      </c>
      <c r="E484">
        <v>144.26099146866301</v>
      </c>
      <c r="F484">
        <v>-0.195359024127438</v>
      </c>
      <c r="G484">
        <v>0.32956514703117401</v>
      </c>
      <c r="H484">
        <v>-0.59277816810210004</v>
      </c>
      <c r="I484">
        <v>0.55332962030644595</v>
      </c>
      <c r="J484">
        <v>0.85241708685305295</v>
      </c>
      <c r="K484" t="s">
        <v>1031</v>
      </c>
      <c r="L484" t="s">
        <v>1032</v>
      </c>
    </row>
    <row r="485" spans="1:12" x14ac:dyDescent="0.2">
      <c r="A485" t="s">
        <v>4268</v>
      </c>
      <c r="B485" t="s">
        <v>6</v>
      </c>
      <c r="C485" t="s">
        <v>420</v>
      </c>
      <c r="D485" t="s">
        <v>421</v>
      </c>
      <c r="E485">
        <v>144.11588096833901</v>
      </c>
      <c r="F485">
        <v>0.74742617746197304</v>
      </c>
      <c r="G485">
        <v>0.50666652720500105</v>
      </c>
      <c r="H485">
        <v>1.4751836510398799</v>
      </c>
      <c r="I485">
        <v>0.14016317563494099</v>
      </c>
      <c r="J485">
        <v>0.53331292546694697</v>
      </c>
      <c r="K485" t="s">
        <v>1031</v>
      </c>
      <c r="L485" t="s">
        <v>1032</v>
      </c>
    </row>
    <row r="486" spans="1:12" x14ac:dyDescent="0.2">
      <c r="A486" t="s">
        <v>5302</v>
      </c>
      <c r="B486" t="s">
        <v>29</v>
      </c>
      <c r="C486" t="s">
        <v>460</v>
      </c>
      <c r="D486" t="s">
        <v>462</v>
      </c>
      <c r="E486">
        <v>144.035953277901</v>
      </c>
      <c r="F486">
        <v>8.0691904040090495E-2</v>
      </c>
      <c r="G486">
        <v>0.37282928730700898</v>
      </c>
      <c r="H486">
        <v>0.21643123753216301</v>
      </c>
      <c r="I486">
        <v>0.82865161920850094</v>
      </c>
      <c r="J486">
        <v>0.95754459482212095</v>
      </c>
      <c r="K486" t="s">
        <v>1031</v>
      </c>
      <c r="L486" t="s">
        <v>1032</v>
      </c>
    </row>
    <row r="487" spans="1:12" x14ac:dyDescent="0.2">
      <c r="A487" t="s">
        <v>5545</v>
      </c>
      <c r="B487" t="s">
        <v>5546</v>
      </c>
      <c r="C487" t="s">
        <v>4108</v>
      </c>
      <c r="D487" t="s">
        <v>5547</v>
      </c>
      <c r="E487">
        <v>143.594290936785</v>
      </c>
      <c r="F487">
        <v>0.47911857642327699</v>
      </c>
      <c r="G487">
        <v>0.36462091192877</v>
      </c>
      <c r="H487">
        <v>1.3140183701720201</v>
      </c>
      <c r="I487">
        <v>0.188840022322039</v>
      </c>
      <c r="J487">
        <v>0.61108053141710805</v>
      </c>
      <c r="K487" t="s">
        <v>1031</v>
      </c>
      <c r="L487" t="s">
        <v>1032</v>
      </c>
    </row>
    <row r="488" spans="1:12" x14ac:dyDescent="0.2">
      <c r="A488" t="s">
        <v>5363</v>
      </c>
      <c r="B488" t="s">
        <v>5364</v>
      </c>
      <c r="C488" t="s">
        <v>5365</v>
      </c>
      <c r="D488" t="s">
        <v>5366</v>
      </c>
      <c r="E488">
        <v>143.35460765777799</v>
      </c>
      <c r="F488">
        <v>-0.159274940734526</v>
      </c>
      <c r="G488">
        <v>0.37058368725497898</v>
      </c>
      <c r="H488">
        <v>-0.42979479726785103</v>
      </c>
      <c r="I488">
        <v>0.66734491782467797</v>
      </c>
      <c r="J488">
        <v>0.90040512385042504</v>
      </c>
      <c r="K488" t="s">
        <v>1031</v>
      </c>
      <c r="L488" t="s">
        <v>1032</v>
      </c>
    </row>
    <row r="489" spans="1:12" x14ac:dyDescent="0.2">
      <c r="A489" t="s">
        <v>22218</v>
      </c>
      <c r="B489" t="s">
        <v>22219</v>
      </c>
      <c r="C489">
        <v>0</v>
      </c>
      <c r="D489" t="s">
        <v>22220</v>
      </c>
      <c r="E489">
        <v>143.04602689207999</v>
      </c>
      <c r="F489">
        <v>1.4933869936844</v>
      </c>
      <c r="G489">
        <v>0.95510698727437304</v>
      </c>
      <c r="H489">
        <v>1.5635808486189999</v>
      </c>
      <c r="I489">
        <v>0.117916035329865</v>
      </c>
      <c r="J489">
        <v>0.50591768324184405</v>
      </c>
      <c r="K489" t="s">
        <v>1031</v>
      </c>
      <c r="L489" t="s">
        <v>1032</v>
      </c>
    </row>
    <row r="490" spans="1:12" x14ac:dyDescent="0.2">
      <c r="A490" t="s">
        <v>19422</v>
      </c>
      <c r="B490" t="s">
        <v>19423</v>
      </c>
      <c r="C490" t="s">
        <v>19133</v>
      </c>
      <c r="D490" t="s">
        <v>19424</v>
      </c>
      <c r="E490">
        <v>142.75698329659301</v>
      </c>
      <c r="F490">
        <v>-0.46285994455524299</v>
      </c>
      <c r="G490">
        <v>0.495642455213125</v>
      </c>
      <c r="H490">
        <v>-0.93385855002314999</v>
      </c>
      <c r="I490">
        <v>0.35037686258852702</v>
      </c>
      <c r="J490">
        <v>0.740347899024417</v>
      </c>
      <c r="K490" t="s">
        <v>1031</v>
      </c>
      <c r="L490" t="s">
        <v>1032</v>
      </c>
    </row>
    <row r="491" spans="1:12" x14ac:dyDescent="0.2">
      <c r="A491" t="s">
        <v>4542</v>
      </c>
      <c r="B491" t="s">
        <v>4543</v>
      </c>
      <c r="C491" t="s">
        <v>4544</v>
      </c>
      <c r="D491" t="s">
        <v>4545</v>
      </c>
      <c r="E491">
        <v>142.680067809745</v>
      </c>
      <c r="F491">
        <v>3.6297876925322402E-2</v>
      </c>
      <c r="G491">
        <v>0.248657102166533</v>
      </c>
      <c r="H491">
        <v>0.14597562912565701</v>
      </c>
      <c r="I491">
        <v>0.88394062745997504</v>
      </c>
      <c r="J491">
        <v>0.97234126270334298</v>
      </c>
      <c r="K491" t="s">
        <v>1031</v>
      </c>
      <c r="L491" t="s">
        <v>1032</v>
      </c>
    </row>
    <row r="492" spans="1:12" x14ac:dyDescent="0.2">
      <c r="A492" t="s">
        <v>5035</v>
      </c>
      <c r="B492" t="s">
        <v>5036</v>
      </c>
      <c r="C492" t="s">
        <v>5037</v>
      </c>
      <c r="D492" t="s">
        <v>5038</v>
      </c>
      <c r="E492">
        <v>142.00233531548699</v>
      </c>
      <c r="F492">
        <v>-0.29727032344273802</v>
      </c>
      <c r="G492">
        <v>0.45832653372381599</v>
      </c>
      <c r="H492">
        <v>-0.64859941890658901</v>
      </c>
      <c r="I492">
        <v>0.51659733121046303</v>
      </c>
      <c r="J492">
        <v>0.83271662798391999</v>
      </c>
      <c r="K492" t="s">
        <v>1031</v>
      </c>
      <c r="L492" t="s">
        <v>1032</v>
      </c>
    </row>
    <row r="493" spans="1:12" x14ac:dyDescent="0.2">
      <c r="A493" t="s">
        <v>5231</v>
      </c>
      <c r="B493" t="s">
        <v>5232</v>
      </c>
      <c r="C493" t="s">
        <v>5233</v>
      </c>
      <c r="D493" t="s">
        <v>5234</v>
      </c>
      <c r="E493">
        <v>141.33744456478399</v>
      </c>
      <c r="F493">
        <v>0.30316520760265903</v>
      </c>
      <c r="G493">
        <v>0.26938794149990902</v>
      </c>
      <c r="H493">
        <v>1.1253852192295</v>
      </c>
      <c r="I493">
        <v>0.26042583172741601</v>
      </c>
      <c r="J493">
        <v>0.67538024699907595</v>
      </c>
      <c r="K493" t="s">
        <v>1031</v>
      </c>
      <c r="L493" t="s">
        <v>1032</v>
      </c>
    </row>
    <row r="494" spans="1:12" x14ac:dyDescent="0.2">
      <c r="A494" t="s">
        <v>5074</v>
      </c>
      <c r="B494" t="s">
        <v>5075</v>
      </c>
      <c r="C494" t="s">
        <v>5076</v>
      </c>
      <c r="D494" t="s">
        <v>5077</v>
      </c>
      <c r="E494">
        <v>141.20439420154401</v>
      </c>
      <c r="F494">
        <v>1.3260936329069799</v>
      </c>
      <c r="G494">
        <v>0.62089533007165598</v>
      </c>
      <c r="H494">
        <v>2.1357764645353998</v>
      </c>
      <c r="I494">
        <v>3.2697638366762899E-2</v>
      </c>
      <c r="J494">
        <v>0.27332424558971202</v>
      </c>
      <c r="K494" t="s">
        <v>1031</v>
      </c>
      <c r="L494" t="s">
        <v>1032</v>
      </c>
    </row>
    <row r="495" spans="1:12" x14ac:dyDescent="0.2">
      <c r="A495" t="s">
        <v>19439</v>
      </c>
      <c r="B495" t="s">
        <v>19440</v>
      </c>
      <c r="C495" t="s">
        <v>19441</v>
      </c>
      <c r="D495" t="s">
        <v>19442</v>
      </c>
      <c r="E495">
        <v>141.12279434546201</v>
      </c>
      <c r="F495">
        <v>-0.50202916107290796</v>
      </c>
      <c r="G495">
        <v>0.321916189242336</v>
      </c>
      <c r="H495">
        <v>-1.5595026837714701</v>
      </c>
      <c r="I495">
        <v>0.11887744986522</v>
      </c>
      <c r="J495">
        <v>0.50832649817154096</v>
      </c>
      <c r="K495" t="s">
        <v>1031</v>
      </c>
      <c r="L495" t="s">
        <v>1032</v>
      </c>
    </row>
    <row r="496" spans="1:12" x14ac:dyDescent="0.2">
      <c r="A496" t="s">
        <v>5107</v>
      </c>
      <c r="B496" t="s">
        <v>5108</v>
      </c>
      <c r="C496" t="s">
        <v>5109</v>
      </c>
      <c r="D496" t="s">
        <v>5110</v>
      </c>
      <c r="E496">
        <v>141.003838833636</v>
      </c>
      <c r="F496">
        <v>0.41022123321432002</v>
      </c>
      <c r="G496">
        <v>0.43366052835312602</v>
      </c>
      <c r="H496">
        <v>0.94595013009872098</v>
      </c>
      <c r="I496">
        <v>0.34417402289818899</v>
      </c>
      <c r="J496">
        <v>0.73716293464981597</v>
      </c>
      <c r="K496" t="s">
        <v>1031</v>
      </c>
      <c r="L496" t="s">
        <v>1032</v>
      </c>
    </row>
    <row r="497" spans="1:12" x14ac:dyDescent="0.2">
      <c r="A497" t="s">
        <v>19373</v>
      </c>
      <c r="B497" t="s">
        <v>19374</v>
      </c>
      <c r="C497">
        <v>0</v>
      </c>
      <c r="D497" t="s">
        <v>19375</v>
      </c>
      <c r="E497">
        <v>140.91020646907199</v>
      </c>
      <c r="F497">
        <v>-2.5076719843064801</v>
      </c>
      <c r="G497">
        <v>0.90131022555025997</v>
      </c>
      <c r="H497">
        <v>-2.7822517854776598</v>
      </c>
      <c r="I497">
        <v>5.3983141222621904E-3</v>
      </c>
      <c r="J497">
        <v>9.1043118606863094E-2</v>
      </c>
      <c r="K497" t="s">
        <v>1031</v>
      </c>
      <c r="L497" t="s">
        <v>1032</v>
      </c>
    </row>
    <row r="498" spans="1:12" x14ac:dyDescent="0.2">
      <c r="A498" t="s">
        <v>5319</v>
      </c>
      <c r="B498" t="s">
        <v>5320</v>
      </c>
      <c r="C498" t="s">
        <v>5321</v>
      </c>
      <c r="D498" t="s">
        <v>5322</v>
      </c>
      <c r="E498">
        <v>140.75937502493599</v>
      </c>
      <c r="F498">
        <v>0.19422119886524</v>
      </c>
      <c r="G498">
        <v>0.33324705849979602</v>
      </c>
      <c r="H498">
        <v>0.58281444325294396</v>
      </c>
      <c r="I498">
        <v>0.56001822090442199</v>
      </c>
      <c r="J498">
        <v>0.85431361452079302</v>
      </c>
      <c r="K498" t="s">
        <v>1031</v>
      </c>
      <c r="L498" t="s">
        <v>1032</v>
      </c>
    </row>
    <row r="499" spans="1:12" x14ac:dyDescent="0.2">
      <c r="A499" t="s">
        <v>5548</v>
      </c>
      <c r="B499" t="s">
        <v>5549</v>
      </c>
      <c r="C499" t="s">
        <v>3987</v>
      </c>
      <c r="D499" t="s">
        <v>5550</v>
      </c>
      <c r="E499">
        <v>140.74994313233901</v>
      </c>
      <c r="F499">
        <v>0.21455567754944199</v>
      </c>
      <c r="G499">
        <v>0.53594295123111602</v>
      </c>
      <c r="H499">
        <v>0.40033305234556199</v>
      </c>
      <c r="I499">
        <v>0.68891122665508298</v>
      </c>
      <c r="J499">
        <v>0.90894053184453505</v>
      </c>
      <c r="K499" t="s">
        <v>1031</v>
      </c>
      <c r="L499" t="s">
        <v>1032</v>
      </c>
    </row>
    <row r="500" spans="1:12" x14ac:dyDescent="0.2">
      <c r="A500" t="s">
        <v>19593</v>
      </c>
      <c r="B500" t="s">
        <v>19594</v>
      </c>
      <c r="C500" t="s">
        <v>19595</v>
      </c>
      <c r="D500" t="s">
        <v>19596</v>
      </c>
      <c r="E500">
        <v>140.70287595180099</v>
      </c>
      <c r="F500">
        <v>-0.129525075165383</v>
      </c>
      <c r="G500">
        <v>0.48673746908397097</v>
      </c>
      <c r="H500">
        <v>-0.26610870005373999</v>
      </c>
      <c r="I500">
        <v>0.79015549483433301</v>
      </c>
      <c r="J500">
        <v>0.94325862129043603</v>
      </c>
      <c r="K500" t="s">
        <v>1031</v>
      </c>
      <c r="L500" t="s">
        <v>1032</v>
      </c>
    </row>
    <row r="501" spans="1:12" x14ac:dyDescent="0.2">
      <c r="A501" t="s">
        <v>4645</v>
      </c>
      <c r="B501" t="s">
        <v>4646</v>
      </c>
      <c r="C501" t="s">
        <v>3927</v>
      </c>
      <c r="D501" t="s">
        <v>4647</v>
      </c>
      <c r="E501">
        <v>140.47119780158599</v>
      </c>
      <c r="F501">
        <v>1.28793718406999</v>
      </c>
      <c r="G501">
        <v>0.64890143660949895</v>
      </c>
      <c r="H501">
        <v>1.9847963209935899</v>
      </c>
      <c r="I501">
        <v>4.71671369894743E-2</v>
      </c>
      <c r="J501">
        <v>0.33104042487771601</v>
      </c>
      <c r="K501" t="s">
        <v>1031</v>
      </c>
      <c r="L501" t="s">
        <v>1032</v>
      </c>
    </row>
    <row r="502" spans="1:12" x14ac:dyDescent="0.2">
      <c r="A502" t="s">
        <v>5575</v>
      </c>
      <c r="B502" t="s">
        <v>5576</v>
      </c>
      <c r="C502" t="s">
        <v>5577</v>
      </c>
      <c r="D502" t="s">
        <v>5578</v>
      </c>
      <c r="E502">
        <v>140.37710084738299</v>
      </c>
      <c r="F502">
        <v>0.88124365951667505</v>
      </c>
      <c r="G502">
        <v>0.55880699448001703</v>
      </c>
      <c r="H502">
        <v>1.5770089999261601</v>
      </c>
      <c r="I502" t="s">
        <v>2015</v>
      </c>
      <c r="J502" t="s">
        <v>2015</v>
      </c>
      <c r="K502" t="s">
        <v>1031</v>
      </c>
      <c r="L502" t="s">
        <v>1032</v>
      </c>
    </row>
    <row r="503" spans="1:12" x14ac:dyDescent="0.2">
      <c r="A503" t="s">
        <v>3963</v>
      </c>
      <c r="B503" t="s">
        <v>3964</v>
      </c>
      <c r="C503" t="s">
        <v>3946</v>
      </c>
      <c r="D503" t="s">
        <v>3965</v>
      </c>
      <c r="E503">
        <v>140.301736687448</v>
      </c>
      <c r="F503">
        <v>-1.6311811392020601</v>
      </c>
      <c r="G503">
        <v>0.71438916101731997</v>
      </c>
      <c r="H503">
        <v>-2.2833229116735101</v>
      </c>
      <c r="I503">
        <v>2.2411354382870199E-2</v>
      </c>
      <c r="J503">
        <v>0.222088368654486</v>
      </c>
      <c r="K503" t="s">
        <v>1031</v>
      </c>
      <c r="L503" t="s">
        <v>1032</v>
      </c>
    </row>
    <row r="504" spans="1:12" x14ac:dyDescent="0.2">
      <c r="A504" t="s">
        <v>5659</v>
      </c>
      <c r="B504" t="s">
        <v>5660</v>
      </c>
      <c r="C504" t="s">
        <v>5661</v>
      </c>
      <c r="D504" t="s">
        <v>5662</v>
      </c>
      <c r="E504">
        <v>140.14059794290799</v>
      </c>
      <c r="F504">
        <v>1.52932410165205</v>
      </c>
      <c r="G504">
        <v>0.69515459401137503</v>
      </c>
      <c r="H504">
        <v>2.1999769760955199</v>
      </c>
      <c r="I504">
        <v>2.78085285956431E-2</v>
      </c>
      <c r="J504">
        <v>0.25060989573405601</v>
      </c>
      <c r="K504" t="s">
        <v>1031</v>
      </c>
      <c r="L504" t="s">
        <v>1032</v>
      </c>
    </row>
    <row r="505" spans="1:12" x14ac:dyDescent="0.2">
      <c r="A505" t="s">
        <v>4994</v>
      </c>
      <c r="B505" t="s">
        <v>4995</v>
      </c>
      <c r="C505" t="s">
        <v>4996</v>
      </c>
      <c r="D505" t="s">
        <v>4997</v>
      </c>
      <c r="E505">
        <v>139.97335324415999</v>
      </c>
      <c r="F505">
        <v>1.2105222801080701E-2</v>
      </c>
      <c r="G505">
        <v>0.42074596817894599</v>
      </c>
      <c r="H505">
        <v>2.8770858704776199E-2</v>
      </c>
      <c r="I505">
        <v>0.97704734263954296</v>
      </c>
      <c r="J505">
        <v>0.99784702130593295</v>
      </c>
      <c r="K505" t="s">
        <v>1031</v>
      </c>
      <c r="L505" t="s">
        <v>1032</v>
      </c>
    </row>
    <row r="506" spans="1:12" x14ac:dyDescent="0.2">
      <c r="A506" t="s">
        <v>5438</v>
      </c>
      <c r="B506" t="s">
        <v>5439</v>
      </c>
      <c r="C506" t="s">
        <v>5440</v>
      </c>
      <c r="D506" t="s">
        <v>5441</v>
      </c>
      <c r="E506">
        <v>139.56270191534</v>
      </c>
      <c r="F506">
        <v>1.0573929377026701</v>
      </c>
      <c r="G506">
        <v>0.59300961678728703</v>
      </c>
      <c r="H506">
        <v>1.78309576736925</v>
      </c>
      <c r="I506">
        <v>7.4570715334707105E-2</v>
      </c>
      <c r="J506">
        <v>0.41762892892748799</v>
      </c>
      <c r="K506" t="s">
        <v>1031</v>
      </c>
      <c r="L506" t="s">
        <v>1032</v>
      </c>
    </row>
    <row r="507" spans="1:12" x14ac:dyDescent="0.2">
      <c r="A507" t="s">
        <v>4442</v>
      </c>
      <c r="B507" t="s">
        <v>4443</v>
      </c>
      <c r="C507">
        <v>0</v>
      </c>
      <c r="D507" t="s">
        <v>4444</v>
      </c>
      <c r="E507">
        <v>139.034434259101</v>
      </c>
      <c r="F507">
        <v>0.762076468537906</v>
      </c>
      <c r="G507">
        <v>0.901689575914983</v>
      </c>
      <c r="H507">
        <v>0.84516499790362298</v>
      </c>
      <c r="I507">
        <v>0.39801872207162797</v>
      </c>
      <c r="J507">
        <v>0.76497992264827197</v>
      </c>
      <c r="K507" t="s">
        <v>1031</v>
      </c>
      <c r="L507" t="s">
        <v>1032</v>
      </c>
    </row>
    <row r="508" spans="1:12" x14ac:dyDescent="0.2">
      <c r="A508" t="s">
        <v>4895</v>
      </c>
      <c r="B508" t="s">
        <v>4896</v>
      </c>
      <c r="C508" t="s">
        <v>1436</v>
      </c>
      <c r="D508" t="s">
        <v>4897</v>
      </c>
      <c r="E508">
        <v>138.91937235413201</v>
      </c>
      <c r="F508">
        <v>-4.0861836204934798</v>
      </c>
      <c r="G508">
        <v>1.55200624729896</v>
      </c>
      <c r="H508">
        <v>-2.6328396729103898</v>
      </c>
      <c r="I508">
        <v>8.4674307248388501E-3</v>
      </c>
      <c r="J508">
        <v>0.12275355285095001</v>
      </c>
      <c r="K508" t="s">
        <v>1031</v>
      </c>
      <c r="L508" t="s">
        <v>1032</v>
      </c>
    </row>
    <row r="509" spans="1:12" x14ac:dyDescent="0.2">
      <c r="A509" t="s">
        <v>7093</v>
      </c>
      <c r="B509" t="s">
        <v>7094</v>
      </c>
      <c r="C509" t="s">
        <v>7095</v>
      </c>
      <c r="D509" t="s">
        <v>7096</v>
      </c>
      <c r="E509">
        <v>138.505229258425</v>
      </c>
      <c r="F509">
        <v>2.1232291521004898</v>
      </c>
      <c r="G509">
        <v>0.98864150891071401</v>
      </c>
      <c r="H509">
        <v>2.1476229077614399</v>
      </c>
      <c r="I509">
        <v>3.17437241001923E-2</v>
      </c>
      <c r="J509">
        <v>0.26889425055822402</v>
      </c>
      <c r="K509" t="s">
        <v>1031</v>
      </c>
      <c r="L509" t="s">
        <v>1032</v>
      </c>
    </row>
    <row r="510" spans="1:12" x14ac:dyDescent="0.2">
      <c r="A510" t="s">
        <v>19505</v>
      </c>
      <c r="B510" t="s">
        <v>19506</v>
      </c>
      <c r="C510">
        <v>0</v>
      </c>
      <c r="D510" t="s">
        <v>19507</v>
      </c>
      <c r="E510">
        <v>138.29594722911901</v>
      </c>
      <c r="F510">
        <v>-0.70999782298789704</v>
      </c>
      <c r="G510">
        <v>0.36358018958689597</v>
      </c>
      <c r="H510">
        <v>-1.9527956784295799</v>
      </c>
      <c r="I510">
        <v>5.0843810832427602E-2</v>
      </c>
      <c r="J510">
        <v>0.341697345912235</v>
      </c>
      <c r="K510" t="s">
        <v>1031</v>
      </c>
      <c r="L510" t="s">
        <v>1032</v>
      </c>
    </row>
    <row r="511" spans="1:12" x14ac:dyDescent="0.2">
      <c r="A511" t="s">
        <v>4678</v>
      </c>
      <c r="B511" t="s">
        <v>4679</v>
      </c>
      <c r="C511" t="s">
        <v>4680</v>
      </c>
      <c r="D511" t="s">
        <v>4681</v>
      </c>
      <c r="E511">
        <v>138.24250097679001</v>
      </c>
      <c r="F511">
        <v>0.17343568670986201</v>
      </c>
      <c r="G511">
        <v>0.346236066343931</v>
      </c>
      <c r="H511">
        <v>0.500917447859348</v>
      </c>
      <c r="I511">
        <v>0.61642922252768695</v>
      </c>
      <c r="J511">
        <v>0.87516313587465999</v>
      </c>
      <c r="K511" t="s">
        <v>1031</v>
      </c>
      <c r="L511" t="s">
        <v>1032</v>
      </c>
    </row>
    <row r="512" spans="1:12" x14ac:dyDescent="0.2">
      <c r="A512" t="s">
        <v>5393</v>
      </c>
      <c r="B512" t="s">
        <v>5394</v>
      </c>
      <c r="C512" t="s">
        <v>5395</v>
      </c>
      <c r="D512" t="s">
        <v>5396</v>
      </c>
      <c r="E512">
        <v>137.82898505342001</v>
      </c>
      <c r="F512">
        <v>1.39089381709121</v>
      </c>
      <c r="G512">
        <v>0.82810225229177004</v>
      </c>
      <c r="H512">
        <v>1.6796160295928599</v>
      </c>
      <c r="I512">
        <v>9.3032046851551906E-2</v>
      </c>
      <c r="J512">
        <v>0.46331620026696702</v>
      </c>
      <c r="K512" t="s">
        <v>1031</v>
      </c>
      <c r="L512" t="s">
        <v>1032</v>
      </c>
    </row>
    <row r="513" spans="1:12" x14ac:dyDescent="0.2">
      <c r="A513" t="s">
        <v>5152</v>
      </c>
      <c r="B513" t="s">
        <v>5153</v>
      </c>
      <c r="C513" t="s">
        <v>5154</v>
      </c>
      <c r="D513" t="s">
        <v>5155</v>
      </c>
      <c r="E513">
        <v>137.68779648474001</v>
      </c>
      <c r="F513">
        <v>0.522928780395851</v>
      </c>
      <c r="G513">
        <v>0.64978766791200004</v>
      </c>
      <c r="H513">
        <v>0.804768705562247</v>
      </c>
      <c r="I513">
        <v>0.42095316367187902</v>
      </c>
      <c r="J513">
        <v>0.77908306011381101</v>
      </c>
      <c r="K513" t="s">
        <v>1031</v>
      </c>
      <c r="L513" t="s">
        <v>1032</v>
      </c>
    </row>
    <row r="514" spans="1:12" x14ac:dyDescent="0.2">
      <c r="A514" t="s">
        <v>4807</v>
      </c>
      <c r="B514" t="s">
        <v>4808</v>
      </c>
      <c r="C514" t="s">
        <v>4809</v>
      </c>
      <c r="D514" t="s">
        <v>4810</v>
      </c>
      <c r="E514">
        <v>137.54485280654399</v>
      </c>
      <c r="F514">
        <v>1.2026103368691301</v>
      </c>
      <c r="G514">
        <v>0.77213422412606103</v>
      </c>
      <c r="H514">
        <v>1.55751461247596</v>
      </c>
      <c r="I514">
        <v>0.11934835399587999</v>
      </c>
      <c r="J514">
        <v>0.50845805892115403</v>
      </c>
      <c r="K514" t="s">
        <v>1031</v>
      </c>
      <c r="L514" t="s">
        <v>1032</v>
      </c>
    </row>
    <row r="515" spans="1:12" x14ac:dyDescent="0.2">
      <c r="A515" t="s">
        <v>5472</v>
      </c>
      <c r="B515" t="s">
        <v>5473</v>
      </c>
      <c r="C515" t="s">
        <v>5474</v>
      </c>
      <c r="D515" t="s">
        <v>5475</v>
      </c>
      <c r="E515">
        <v>137.32166697980901</v>
      </c>
      <c r="F515">
        <v>4.1085094653081501E-2</v>
      </c>
      <c r="G515">
        <v>0.38313984054311301</v>
      </c>
      <c r="H515">
        <v>0.107232634943007</v>
      </c>
      <c r="I515">
        <v>0.91460442574733403</v>
      </c>
      <c r="J515">
        <v>0.98114589645456796</v>
      </c>
      <c r="K515" t="s">
        <v>1031</v>
      </c>
      <c r="L515" t="s">
        <v>1032</v>
      </c>
    </row>
    <row r="516" spans="1:12" x14ac:dyDescent="0.2">
      <c r="A516" t="s">
        <v>5026</v>
      </c>
      <c r="B516" t="s">
        <v>5027</v>
      </c>
      <c r="C516" t="s">
        <v>5028</v>
      </c>
      <c r="D516" t="s">
        <v>5029</v>
      </c>
      <c r="E516">
        <v>136.60470514379699</v>
      </c>
      <c r="F516">
        <v>0.199945076464772</v>
      </c>
      <c r="G516">
        <v>0.475254951514268</v>
      </c>
      <c r="H516">
        <v>0.42071119054667899</v>
      </c>
      <c r="I516">
        <v>0.67396598860662604</v>
      </c>
      <c r="J516">
        <v>0.90281569997548505</v>
      </c>
      <c r="K516" t="s">
        <v>1031</v>
      </c>
      <c r="L516" t="s">
        <v>1032</v>
      </c>
    </row>
    <row r="517" spans="1:12" x14ac:dyDescent="0.2">
      <c r="A517" t="s">
        <v>6009</v>
      </c>
      <c r="B517" t="s">
        <v>6010</v>
      </c>
      <c r="C517">
        <v>0</v>
      </c>
      <c r="D517" t="s">
        <v>6011</v>
      </c>
      <c r="E517">
        <v>136.56342484519701</v>
      </c>
      <c r="F517">
        <v>1.95680533574877</v>
      </c>
      <c r="G517">
        <v>0.76815694074376095</v>
      </c>
      <c r="H517">
        <v>2.54740305262894</v>
      </c>
      <c r="I517">
        <v>1.0852800378656701E-2</v>
      </c>
      <c r="J517">
        <v>0.14192553897243401</v>
      </c>
      <c r="K517" t="s">
        <v>1031</v>
      </c>
      <c r="L517" t="s">
        <v>1032</v>
      </c>
    </row>
    <row r="518" spans="1:12" x14ac:dyDescent="0.2">
      <c r="A518" t="s">
        <v>5034</v>
      </c>
      <c r="B518" t="s">
        <v>196</v>
      </c>
      <c r="C518" t="s">
        <v>719</v>
      </c>
      <c r="D518" t="s">
        <v>720</v>
      </c>
      <c r="E518">
        <v>135.75711811641199</v>
      </c>
      <c r="F518">
        <v>0.46723013562199001</v>
      </c>
      <c r="G518">
        <v>0.56309085773738399</v>
      </c>
      <c r="H518">
        <v>0.82975976115012295</v>
      </c>
      <c r="I518">
        <v>0.40667462559217199</v>
      </c>
      <c r="J518">
        <v>0.77132835281419199</v>
      </c>
      <c r="K518" t="s">
        <v>1031</v>
      </c>
      <c r="L518" t="s">
        <v>1032</v>
      </c>
    </row>
    <row r="519" spans="1:12" x14ac:dyDescent="0.2">
      <c r="A519" t="s">
        <v>19418</v>
      </c>
      <c r="B519" t="s">
        <v>19419</v>
      </c>
      <c r="C519" t="s">
        <v>19420</v>
      </c>
      <c r="D519" t="s">
        <v>19421</v>
      </c>
      <c r="E519">
        <v>135.71801447813101</v>
      </c>
      <c r="F519">
        <v>-0.70279558204968196</v>
      </c>
      <c r="G519">
        <v>0.28661929285567</v>
      </c>
      <c r="H519">
        <v>-2.45201770979032</v>
      </c>
      <c r="I519">
        <v>1.4205767014888E-2</v>
      </c>
      <c r="J519">
        <v>0.16762805077567899</v>
      </c>
      <c r="K519" t="s">
        <v>1031</v>
      </c>
      <c r="L519" t="s">
        <v>1032</v>
      </c>
    </row>
    <row r="520" spans="1:12" x14ac:dyDescent="0.2">
      <c r="A520" t="s">
        <v>4189</v>
      </c>
      <c r="B520" t="s">
        <v>4190</v>
      </c>
      <c r="C520">
        <v>0</v>
      </c>
      <c r="D520" t="s">
        <v>4191</v>
      </c>
      <c r="E520">
        <v>135.48280141705001</v>
      </c>
      <c r="F520">
        <v>0.915067790305368</v>
      </c>
      <c r="G520">
        <v>0.78174390142815797</v>
      </c>
      <c r="H520">
        <v>1.1705467591543</v>
      </c>
      <c r="I520">
        <v>0.241781008522791</v>
      </c>
      <c r="J520">
        <v>0.65992298937312599</v>
      </c>
      <c r="K520" t="s">
        <v>1031</v>
      </c>
      <c r="L520" t="s">
        <v>1032</v>
      </c>
    </row>
    <row r="521" spans="1:12" x14ac:dyDescent="0.2">
      <c r="A521" t="s">
        <v>4524</v>
      </c>
      <c r="B521" t="s">
        <v>4525</v>
      </c>
      <c r="C521" t="s">
        <v>4526</v>
      </c>
      <c r="D521" t="s">
        <v>4527</v>
      </c>
      <c r="E521">
        <v>135.152647884614</v>
      </c>
      <c r="F521">
        <v>-0.84444597954774003</v>
      </c>
      <c r="G521">
        <v>0.90445285664367103</v>
      </c>
      <c r="H521">
        <v>-0.93365394707402405</v>
      </c>
      <c r="I521">
        <v>0.35048242787058098</v>
      </c>
      <c r="J521">
        <v>0.740347899024417</v>
      </c>
      <c r="K521" t="s">
        <v>1031</v>
      </c>
      <c r="L521" t="s">
        <v>1032</v>
      </c>
    </row>
    <row r="522" spans="1:12" x14ac:dyDescent="0.2">
      <c r="A522" t="s">
        <v>5030</v>
      </c>
      <c r="B522" t="s">
        <v>5031</v>
      </c>
      <c r="C522" t="s">
        <v>5032</v>
      </c>
      <c r="D522" t="s">
        <v>5033</v>
      </c>
      <c r="E522">
        <v>134.86451096468301</v>
      </c>
      <c r="F522">
        <v>-0.32971768215043301</v>
      </c>
      <c r="G522">
        <v>0.426117326045097</v>
      </c>
      <c r="H522">
        <v>-0.77377206228769502</v>
      </c>
      <c r="I522">
        <v>0.43906559652137001</v>
      </c>
      <c r="J522">
        <v>0.78749340288067604</v>
      </c>
      <c r="K522" t="s">
        <v>1031</v>
      </c>
      <c r="L522" t="s">
        <v>1032</v>
      </c>
    </row>
    <row r="523" spans="1:12" x14ac:dyDescent="0.2">
      <c r="A523" t="s">
        <v>5910</v>
      </c>
      <c r="B523" t="s">
        <v>5911</v>
      </c>
      <c r="C523" t="s">
        <v>5912</v>
      </c>
      <c r="D523" t="s">
        <v>5913</v>
      </c>
      <c r="E523">
        <v>134.49104015392501</v>
      </c>
      <c r="F523">
        <v>0.69596608343313304</v>
      </c>
      <c r="G523">
        <v>0.37891166446215702</v>
      </c>
      <c r="H523">
        <v>1.8367502209809701</v>
      </c>
      <c r="I523">
        <v>6.62467776284031E-2</v>
      </c>
      <c r="J523">
        <v>0.39570124509041599</v>
      </c>
      <c r="K523" t="s">
        <v>1031</v>
      </c>
      <c r="L523" t="s">
        <v>1032</v>
      </c>
    </row>
    <row r="524" spans="1:12" x14ac:dyDescent="0.2">
      <c r="A524" t="s">
        <v>6208</v>
      </c>
      <c r="B524" t="s">
        <v>6209</v>
      </c>
      <c r="C524" t="s">
        <v>6210</v>
      </c>
      <c r="D524" t="s">
        <v>6211</v>
      </c>
      <c r="E524">
        <v>134.017288239245</v>
      </c>
      <c r="F524">
        <v>0.50803213527520197</v>
      </c>
      <c r="G524">
        <v>0.44305885136859802</v>
      </c>
      <c r="H524">
        <v>1.1466470734212899</v>
      </c>
      <c r="I524">
        <v>0.25152751291589598</v>
      </c>
      <c r="J524">
        <v>0.66949351833328197</v>
      </c>
      <c r="K524" t="s">
        <v>1031</v>
      </c>
      <c r="L524" t="s">
        <v>1032</v>
      </c>
    </row>
    <row r="525" spans="1:12" x14ac:dyDescent="0.2">
      <c r="A525" t="s">
        <v>4851</v>
      </c>
      <c r="B525" t="s">
        <v>4852</v>
      </c>
      <c r="C525" t="s">
        <v>4853</v>
      </c>
      <c r="D525" t="s">
        <v>4854</v>
      </c>
      <c r="E525">
        <v>133.84338058973501</v>
      </c>
      <c r="F525">
        <v>-0.60043766936995502</v>
      </c>
      <c r="G525">
        <v>0.41653949943651303</v>
      </c>
      <c r="H525">
        <v>-1.4414903512925299</v>
      </c>
      <c r="I525">
        <v>0.14944620126982699</v>
      </c>
      <c r="J525">
        <v>0.545312812784854</v>
      </c>
      <c r="K525" t="s">
        <v>1031</v>
      </c>
      <c r="L525" t="s">
        <v>1032</v>
      </c>
    </row>
    <row r="526" spans="1:12" x14ac:dyDescent="0.2">
      <c r="A526" t="s">
        <v>5289</v>
      </c>
      <c r="B526" t="s">
        <v>5290</v>
      </c>
      <c r="C526" t="s">
        <v>5291</v>
      </c>
      <c r="D526" t="s">
        <v>5292</v>
      </c>
      <c r="E526">
        <v>133.679473148304</v>
      </c>
      <c r="F526">
        <v>-1.40508970536801E-2</v>
      </c>
      <c r="G526">
        <v>0.36631064168204303</v>
      </c>
      <c r="H526">
        <v>-3.8357872949473903E-2</v>
      </c>
      <c r="I526">
        <v>0.96940234876106202</v>
      </c>
      <c r="J526">
        <v>0.99670669049921501</v>
      </c>
      <c r="K526" t="s">
        <v>1031</v>
      </c>
      <c r="L526" t="s">
        <v>1032</v>
      </c>
    </row>
    <row r="527" spans="1:12" x14ac:dyDescent="0.2">
      <c r="A527" t="s">
        <v>4368</v>
      </c>
      <c r="B527" t="s">
        <v>4369</v>
      </c>
      <c r="C527" t="s">
        <v>4370</v>
      </c>
      <c r="D527" t="s">
        <v>4371</v>
      </c>
      <c r="E527">
        <v>133.470958117771</v>
      </c>
      <c r="F527">
        <v>-1.5998370559749899</v>
      </c>
      <c r="G527">
        <v>0.58058183243475503</v>
      </c>
      <c r="H527">
        <v>-2.7555754703274902</v>
      </c>
      <c r="I527">
        <v>5.8588986293739102E-3</v>
      </c>
      <c r="J527">
        <v>9.6207286878456894E-2</v>
      </c>
      <c r="K527" t="s">
        <v>1031</v>
      </c>
      <c r="L527" t="s">
        <v>1032</v>
      </c>
    </row>
    <row r="528" spans="1:12" x14ac:dyDescent="0.2">
      <c r="A528" t="s">
        <v>5310</v>
      </c>
      <c r="B528" t="s">
        <v>5311</v>
      </c>
      <c r="C528" t="s">
        <v>5312</v>
      </c>
      <c r="D528" t="s">
        <v>5313</v>
      </c>
      <c r="E528">
        <v>133.424306004204</v>
      </c>
      <c r="F528">
        <v>0.72346961686775901</v>
      </c>
      <c r="G528">
        <v>0.49708516077375497</v>
      </c>
      <c r="H528">
        <v>1.4554238870088501</v>
      </c>
      <c r="I528">
        <v>0.14555194742962599</v>
      </c>
      <c r="J528">
        <v>0.54025646032035202</v>
      </c>
      <c r="K528" t="s">
        <v>1031</v>
      </c>
      <c r="L528" t="s">
        <v>1032</v>
      </c>
    </row>
    <row r="529" spans="1:12" x14ac:dyDescent="0.2">
      <c r="A529" t="s">
        <v>5239</v>
      </c>
      <c r="B529" t="s">
        <v>5240</v>
      </c>
      <c r="C529" t="s">
        <v>5241</v>
      </c>
      <c r="D529" t="s">
        <v>5242</v>
      </c>
      <c r="E529">
        <v>133.16666070571</v>
      </c>
      <c r="F529">
        <v>0.23387538602102301</v>
      </c>
      <c r="G529">
        <v>0.38479988914211499</v>
      </c>
      <c r="H529">
        <v>0.60778444230436701</v>
      </c>
      <c r="I529">
        <v>0.54333044903583605</v>
      </c>
      <c r="J529">
        <v>0.84749831752691995</v>
      </c>
      <c r="K529" t="s">
        <v>1031</v>
      </c>
      <c r="L529" t="s">
        <v>1032</v>
      </c>
    </row>
    <row r="530" spans="1:12" x14ac:dyDescent="0.2">
      <c r="A530" t="s">
        <v>5005</v>
      </c>
      <c r="B530" t="s">
        <v>5006</v>
      </c>
      <c r="C530" t="s">
        <v>5007</v>
      </c>
      <c r="D530" t="s">
        <v>5008</v>
      </c>
      <c r="E530">
        <v>132.70239688991001</v>
      </c>
      <c r="F530">
        <v>0.29298038653441</v>
      </c>
      <c r="G530">
        <v>0.392492002607295</v>
      </c>
      <c r="H530">
        <v>0.74646205422827105</v>
      </c>
      <c r="I530">
        <v>0.45538834562789499</v>
      </c>
      <c r="J530">
        <v>0.7981194518129</v>
      </c>
      <c r="K530" t="s">
        <v>1031</v>
      </c>
      <c r="L530" t="s">
        <v>1032</v>
      </c>
    </row>
    <row r="531" spans="1:12" x14ac:dyDescent="0.2">
      <c r="A531" t="s">
        <v>6153</v>
      </c>
      <c r="B531" t="s">
        <v>6154</v>
      </c>
      <c r="C531">
        <v>0</v>
      </c>
      <c r="D531" t="s">
        <v>6155</v>
      </c>
      <c r="E531">
        <v>132.18759406781501</v>
      </c>
      <c r="F531">
        <v>0.577624750193523</v>
      </c>
      <c r="G531">
        <v>0.56373402308921905</v>
      </c>
      <c r="H531">
        <v>1.0246405690190299</v>
      </c>
      <c r="I531">
        <v>0.30553281476860999</v>
      </c>
      <c r="J531">
        <v>0.70811385735478505</v>
      </c>
      <c r="K531" t="s">
        <v>1031</v>
      </c>
      <c r="L531" t="s">
        <v>1032</v>
      </c>
    </row>
    <row r="532" spans="1:12" x14ac:dyDescent="0.2">
      <c r="A532" t="s">
        <v>19486</v>
      </c>
      <c r="B532" t="s">
        <v>19487</v>
      </c>
      <c r="C532" t="s">
        <v>19488</v>
      </c>
      <c r="D532" t="s">
        <v>19489</v>
      </c>
      <c r="E532">
        <v>132.17407565026099</v>
      </c>
      <c r="F532">
        <v>-0.29739208051381599</v>
      </c>
      <c r="G532">
        <v>0.338258412780021</v>
      </c>
      <c r="H532">
        <v>-0.87918605798939398</v>
      </c>
      <c r="I532">
        <v>0.37930040258810999</v>
      </c>
      <c r="J532">
        <v>0.75687434125956099</v>
      </c>
      <c r="K532" t="s">
        <v>1031</v>
      </c>
      <c r="L532" t="s">
        <v>1032</v>
      </c>
    </row>
    <row r="533" spans="1:12" x14ac:dyDescent="0.2">
      <c r="A533" t="s">
        <v>4308</v>
      </c>
      <c r="B533" t="s">
        <v>4309</v>
      </c>
      <c r="C533" t="s">
        <v>4310</v>
      </c>
      <c r="D533" t="s">
        <v>4311</v>
      </c>
      <c r="E533">
        <v>131.78537733827599</v>
      </c>
      <c r="F533">
        <v>-0.32500627078945898</v>
      </c>
      <c r="G533">
        <v>0.45964930156526801</v>
      </c>
      <c r="H533">
        <v>-0.70707443627717403</v>
      </c>
      <c r="I533">
        <v>0.479520221320972</v>
      </c>
      <c r="J533">
        <v>0.81537721279578101</v>
      </c>
      <c r="K533" t="s">
        <v>1031</v>
      </c>
      <c r="L533" t="s">
        <v>1032</v>
      </c>
    </row>
    <row r="534" spans="1:12" x14ac:dyDescent="0.2">
      <c r="A534" t="s">
        <v>19585</v>
      </c>
      <c r="B534" t="s">
        <v>19586</v>
      </c>
      <c r="C534" t="s">
        <v>19587</v>
      </c>
      <c r="D534" t="s">
        <v>19588</v>
      </c>
      <c r="E534">
        <v>130.87042131982301</v>
      </c>
      <c r="F534">
        <v>-0.25974445170122301</v>
      </c>
      <c r="G534">
        <v>0.57776453508647196</v>
      </c>
      <c r="H534">
        <v>-0.44956800898543797</v>
      </c>
      <c r="I534">
        <v>0.65302195966077703</v>
      </c>
      <c r="J534">
        <v>0.89503874211744505</v>
      </c>
      <c r="K534" t="s">
        <v>1031</v>
      </c>
      <c r="L534" t="s">
        <v>1032</v>
      </c>
    </row>
    <row r="535" spans="1:12" x14ac:dyDescent="0.2">
      <c r="A535" t="s">
        <v>4811</v>
      </c>
      <c r="B535" t="s">
        <v>285</v>
      </c>
      <c r="C535" t="s">
        <v>831</v>
      </c>
      <c r="D535" t="s">
        <v>832</v>
      </c>
      <c r="E535">
        <v>130.75786688295901</v>
      </c>
      <c r="F535">
        <v>0.73519989995350499</v>
      </c>
      <c r="G535">
        <v>0.75609481832572201</v>
      </c>
      <c r="H535">
        <v>0.97236468513501295</v>
      </c>
      <c r="I535">
        <v>0.33086915414729001</v>
      </c>
      <c r="J535">
        <v>0.728929315286579</v>
      </c>
      <c r="K535" t="s">
        <v>1031</v>
      </c>
      <c r="L535" t="s">
        <v>1032</v>
      </c>
    </row>
    <row r="536" spans="1:12" x14ac:dyDescent="0.2">
      <c r="A536" t="s">
        <v>5216</v>
      </c>
      <c r="B536" t="s">
        <v>5217</v>
      </c>
      <c r="C536" t="s">
        <v>5218</v>
      </c>
      <c r="D536" t="s">
        <v>5219</v>
      </c>
      <c r="E536">
        <v>130.55074507531299</v>
      </c>
      <c r="F536">
        <v>3.3334959000187799E-2</v>
      </c>
      <c r="G536">
        <v>0.45753159969407797</v>
      </c>
      <c r="H536">
        <v>7.2858266013706402E-2</v>
      </c>
      <c r="I536">
        <v>0.941918904534496</v>
      </c>
      <c r="J536">
        <v>0.98867345497274195</v>
      </c>
      <c r="K536" t="s">
        <v>1031</v>
      </c>
      <c r="L536" t="s">
        <v>1032</v>
      </c>
    </row>
    <row r="537" spans="1:12" x14ac:dyDescent="0.2">
      <c r="A537" t="s">
        <v>5148</v>
      </c>
      <c r="B537" t="s">
        <v>5149</v>
      </c>
      <c r="C537" t="s">
        <v>5150</v>
      </c>
      <c r="D537" t="s">
        <v>5151</v>
      </c>
      <c r="E537">
        <v>130.027724609301</v>
      </c>
      <c r="F537">
        <v>0.37137412487288701</v>
      </c>
      <c r="G537">
        <v>0.34826831883082299</v>
      </c>
      <c r="H537">
        <v>1.06634484043691</v>
      </c>
      <c r="I537">
        <v>0.28626778650840501</v>
      </c>
      <c r="J537">
        <v>0.69540300455364201</v>
      </c>
      <c r="K537" t="s">
        <v>1031</v>
      </c>
      <c r="L537" t="s">
        <v>1032</v>
      </c>
    </row>
    <row r="538" spans="1:12" x14ac:dyDescent="0.2">
      <c r="A538" t="s">
        <v>5378</v>
      </c>
      <c r="B538" t="s">
        <v>5379</v>
      </c>
      <c r="C538" t="s">
        <v>5380</v>
      </c>
      <c r="D538" t="s">
        <v>5381</v>
      </c>
      <c r="E538">
        <v>129.91183518652201</v>
      </c>
      <c r="F538">
        <v>0.26098945660744399</v>
      </c>
      <c r="G538">
        <v>0.41194343953374501</v>
      </c>
      <c r="H538">
        <v>0.63355653121419497</v>
      </c>
      <c r="I538">
        <v>0.52637027675729997</v>
      </c>
      <c r="J538">
        <v>0.83684928989023799</v>
      </c>
      <c r="K538" t="s">
        <v>1031</v>
      </c>
      <c r="L538" t="s">
        <v>1032</v>
      </c>
    </row>
    <row r="539" spans="1:12" x14ac:dyDescent="0.2">
      <c r="A539" t="s">
        <v>4948</v>
      </c>
      <c r="B539" t="s">
        <v>4949</v>
      </c>
      <c r="C539" t="s">
        <v>4950</v>
      </c>
      <c r="D539" t="s">
        <v>4951</v>
      </c>
      <c r="E539">
        <v>128.951090895748</v>
      </c>
      <c r="F539">
        <v>0.69327691279089498</v>
      </c>
      <c r="G539">
        <v>0.67049231273201104</v>
      </c>
      <c r="H539">
        <v>1.03398189602808</v>
      </c>
      <c r="I539">
        <v>0.30114462680589699</v>
      </c>
      <c r="J539">
        <v>0.70494371886615204</v>
      </c>
      <c r="K539" t="s">
        <v>1031</v>
      </c>
      <c r="L539" t="s">
        <v>1032</v>
      </c>
    </row>
    <row r="540" spans="1:12" x14ac:dyDescent="0.2">
      <c r="A540" t="s">
        <v>5828</v>
      </c>
      <c r="B540" t="s">
        <v>5829</v>
      </c>
      <c r="C540" t="s">
        <v>5830</v>
      </c>
      <c r="D540" t="s">
        <v>5831</v>
      </c>
      <c r="E540">
        <v>128.89509409666701</v>
      </c>
      <c r="F540">
        <v>-0.15115404183783601</v>
      </c>
      <c r="G540">
        <v>0.50985601245666301</v>
      </c>
      <c r="H540">
        <v>-0.296464174482367</v>
      </c>
      <c r="I540">
        <v>0.76687562248406604</v>
      </c>
      <c r="J540">
        <v>0.93734112476735498</v>
      </c>
      <c r="K540" t="s">
        <v>1031</v>
      </c>
      <c r="L540" t="s">
        <v>1032</v>
      </c>
    </row>
    <row r="541" spans="1:12" x14ac:dyDescent="0.2">
      <c r="A541" t="s">
        <v>5859</v>
      </c>
      <c r="B541" t="s">
        <v>5860</v>
      </c>
      <c r="C541" t="s">
        <v>5861</v>
      </c>
      <c r="D541" t="s">
        <v>5862</v>
      </c>
      <c r="E541">
        <v>128.50293633059201</v>
      </c>
      <c r="F541">
        <v>-1.2515853795984E-3</v>
      </c>
      <c r="G541">
        <v>0.443114656689369</v>
      </c>
      <c r="H541">
        <v>-2.82451812573599E-3</v>
      </c>
      <c r="I541">
        <v>0.99774636359231605</v>
      </c>
      <c r="J541">
        <v>0.999290185933978</v>
      </c>
      <c r="K541" t="s">
        <v>1031</v>
      </c>
      <c r="L541" t="s">
        <v>1032</v>
      </c>
    </row>
    <row r="542" spans="1:12" x14ac:dyDescent="0.2">
      <c r="A542" t="s">
        <v>5164</v>
      </c>
      <c r="B542" t="s">
        <v>5165</v>
      </c>
      <c r="C542" t="s">
        <v>5166</v>
      </c>
      <c r="D542" t="s">
        <v>5167</v>
      </c>
      <c r="E542">
        <v>128.455112612677</v>
      </c>
      <c r="F542">
        <v>-0.27243357975156701</v>
      </c>
      <c r="G542">
        <v>0.38331408097366898</v>
      </c>
      <c r="H542">
        <v>-0.710731990485582</v>
      </c>
      <c r="I542">
        <v>0.47725033179788301</v>
      </c>
      <c r="J542">
        <v>0.81393840459872402</v>
      </c>
      <c r="K542" t="s">
        <v>1031</v>
      </c>
      <c r="L542" t="s">
        <v>1032</v>
      </c>
    </row>
    <row r="543" spans="1:12" x14ac:dyDescent="0.2">
      <c r="A543" t="s">
        <v>5190</v>
      </c>
      <c r="B543" t="s">
        <v>5191</v>
      </c>
      <c r="C543" t="s">
        <v>5192</v>
      </c>
      <c r="D543" t="s">
        <v>5193</v>
      </c>
      <c r="E543">
        <v>128.190608155429</v>
      </c>
      <c r="F543">
        <v>-0.19224966329937199</v>
      </c>
      <c r="G543">
        <v>0.35067813453223501</v>
      </c>
      <c r="H543">
        <v>-0.54822255615056104</v>
      </c>
      <c r="I543">
        <v>0.58353909592577502</v>
      </c>
      <c r="J543">
        <v>0.86651371750874495</v>
      </c>
      <c r="K543" t="s">
        <v>1031</v>
      </c>
      <c r="L543" t="s">
        <v>1032</v>
      </c>
    </row>
    <row r="544" spans="1:12" x14ac:dyDescent="0.2">
      <c r="A544" t="s">
        <v>5618</v>
      </c>
      <c r="B544" t="s">
        <v>5619</v>
      </c>
      <c r="C544" t="s">
        <v>5620</v>
      </c>
      <c r="D544" t="s">
        <v>5621</v>
      </c>
      <c r="E544">
        <v>127.620250702501</v>
      </c>
      <c r="F544">
        <v>0.30836284674104802</v>
      </c>
      <c r="G544">
        <v>0.42767451990574901</v>
      </c>
      <c r="H544">
        <v>0.72102225498261097</v>
      </c>
      <c r="I544">
        <v>0.47089582226986099</v>
      </c>
      <c r="J544">
        <v>0.80939207391506696</v>
      </c>
      <c r="K544" t="s">
        <v>1031</v>
      </c>
      <c r="L544" t="s">
        <v>1032</v>
      </c>
    </row>
    <row r="545" spans="1:12" x14ac:dyDescent="0.2">
      <c r="A545" t="s">
        <v>5401</v>
      </c>
      <c r="B545" t="s">
        <v>5402</v>
      </c>
      <c r="C545">
        <v>0</v>
      </c>
      <c r="D545" t="s">
        <v>5403</v>
      </c>
      <c r="E545">
        <v>126.94670001126801</v>
      </c>
      <c r="F545">
        <v>0.28945767950248802</v>
      </c>
      <c r="G545">
        <v>0.56949037903436805</v>
      </c>
      <c r="H545">
        <v>0.50827492466737401</v>
      </c>
      <c r="I545">
        <v>0.61126055274755298</v>
      </c>
      <c r="J545">
        <v>0.87515284502021395</v>
      </c>
      <c r="K545" t="s">
        <v>1031</v>
      </c>
      <c r="L545" t="s">
        <v>1032</v>
      </c>
    </row>
    <row r="546" spans="1:12" x14ac:dyDescent="0.2">
      <c r="A546" t="s">
        <v>5205</v>
      </c>
      <c r="B546" t="s">
        <v>5206</v>
      </c>
      <c r="C546" t="s">
        <v>5207</v>
      </c>
      <c r="D546" t="s">
        <v>5208</v>
      </c>
      <c r="E546">
        <v>126.844530658191</v>
      </c>
      <c r="F546">
        <v>-0.13047153194108099</v>
      </c>
      <c r="G546">
        <v>0.59063010238331903</v>
      </c>
      <c r="H546">
        <v>-0.22090227269927601</v>
      </c>
      <c r="I546">
        <v>0.825168527775755</v>
      </c>
      <c r="J546">
        <v>0.95609910571148105</v>
      </c>
      <c r="K546" t="s">
        <v>1031</v>
      </c>
      <c r="L546" t="s">
        <v>1032</v>
      </c>
    </row>
    <row r="547" spans="1:12" x14ac:dyDescent="0.2">
      <c r="A547" t="s">
        <v>19560</v>
      </c>
      <c r="B547" t="s">
        <v>19561</v>
      </c>
      <c r="C547" t="s">
        <v>19562</v>
      </c>
      <c r="D547" t="s">
        <v>19563</v>
      </c>
      <c r="E547">
        <v>126.59048066051</v>
      </c>
      <c r="F547">
        <v>-0.59872715403170096</v>
      </c>
      <c r="G547">
        <v>0.64415550630332397</v>
      </c>
      <c r="H547">
        <v>-0.92947610968611005</v>
      </c>
      <c r="I547">
        <v>0.35264240058955598</v>
      </c>
      <c r="J547">
        <v>0.74118406277372195</v>
      </c>
      <c r="K547" t="s">
        <v>1031</v>
      </c>
      <c r="L547" t="s">
        <v>1032</v>
      </c>
    </row>
    <row r="548" spans="1:12" x14ac:dyDescent="0.2">
      <c r="A548" t="s">
        <v>19443</v>
      </c>
      <c r="B548" t="s">
        <v>19444</v>
      </c>
      <c r="C548" t="s">
        <v>19445</v>
      </c>
      <c r="D548" t="s">
        <v>19446</v>
      </c>
      <c r="E548">
        <v>126.434307614978</v>
      </c>
      <c r="F548">
        <v>-2.3741474520144199</v>
      </c>
      <c r="G548">
        <v>0.85611693223042395</v>
      </c>
      <c r="H548">
        <v>-2.77315792111377</v>
      </c>
      <c r="I548">
        <v>5.5515172818508601E-3</v>
      </c>
      <c r="J548">
        <v>9.2659206210892298E-2</v>
      </c>
      <c r="K548" t="s">
        <v>1031</v>
      </c>
      <c r="L548" t="s">
        <v>1032</v>
      </c>
    </row>
    <row r="549" spans="1:12" x14ac:dyDescent="0.2">
      <c r="A549" t="s">
        <v>5156</v>
      </c>
      <c r="B549" t="s">
        <v>5157</v>
      </c>
      <c r="C549" t="s">
        <v>5158</v>
      </c>
      <c r="D549" t="s">
        <v>5159</v>
      </c>
      <c r="E549">
        <v>126.03850177857601</v>
      </c>
      <c r="F549">
        <v>-5.7684376631426199E-2</v>
      </c>
      <c r="G549">
        <v>0.37793018543850498</v>
      </c>
      <c r="H549">
        <v>-0.152632361356625</v>
      </c>
      <c r="I549">
        <v>0.87868820333140296</v>
      </c>
      <c r="J549">
        <v>0.971577403995046</v>
      </c>
      <c r="K549" t="s">
        <v>1031</v>
      </c>
      <c r="L549" t="s">
        <v>1032</v>
      </c>
    </row>
    <row r="550" spans="1:12" x14ac:dyDescent="0.2">
      <c r="A550" t="s">
        <v>4670</v>
      </c>
      <c r="B550" t="s">
        <v>4671</v>
      </c>
      <c r="C550" t="s">
        <v>4672</v>
      </c>
      <c r="D550" t="s">
        <v>4673</v>
      </c>
      <c r="E550">
        <v>125.894837852276</v>
      </c>
      <c r="F550">
        <v>0.11206495844615801</v>
      </c>
      <c r="G550">
        <v>0.385318381368629</v>
      </c>
      <c r="H550">
        <v>0.29083730199454599</v>
      </c>
      <c r="I550">
        <v>0.77117575501453195</v>
      </c>
      <c r="J550">
        <v>0.93890790459614903</v>
      </c>
      <c r="K550" t="s">
        <v>1031</v>
      </c>
      <c r="L550" t="s">
        <v>1032</v>
      </c>
    </row>
    <row r="551" spans="1:12" x14ac:dyDescent="0.2">
      <c r="A551" t="s">
        <v>5840</v>
      </c>
      <c r="B551" t="s">
        <v>5841</v>
      </c>
      <c r="C551" t="s">
        <v>5842</v>
      </c>
      <c r="D551" t="s">
        <v>5843</v>
      </c>
      <c r="E551">
        <v>125.85453541664199</v>
      </c>
      <c r="F551">
        <v>9.50988532865681E-2</v>
      </c>
      <c r="G551">
        <v>0.34291890443106798</v>
      </c>
      <c r="H551">
        <v>0.27732169926398498</v>
      </c>
      <c r="I551">
        <v>0.78153309913413604</v>
      </c>
      <c r="J551">
        <v>0.93982320809447095</v>
      </c>
      <c r="K551" t="s">
        <v>1031</v>
      </c>
      <c r="L551" t="s">
        <v>1032</v>
      </c>
    </row>
    <row r="552" spans="1:12" x14ac:dyDescent="0.2">
      <c r="A552" t="s">
        <v>19471</v>
      </c>
      <c r="B552" t="s">
        <v>19472</v>
      </c>
      <c r="C552" t="s">
        <v>19473</v>
      </c>
      <c r="D552" t="s">
        <v>19474</v>
      </c>
      <c r="E552">
        <v>125.581365449572</v>
      </c>
      <c r="F552">
        <v>-0.99144370352218103</v>
      </c>
      <c r="G552">
        <v>0.497800639391969</v>
      </c>
      <c r="H552">
        <v>-1.99164811184888</v>
      </c>
      <c r="I552">
        <v>4.6409680596489797E-2</v>
      </c>
      <c r="J552">
        <v>0.327970361206949</v>
      </c>
      <c r="K552" t="s">
        <v>1031</v>
      </c>
      <c r="L552" t="s">
        <v>1032</v>
      </c>
    </row>
    <row r="553" spans="1:12" x14ac:dyDescent="0.2">
      <c r="A553" t="s">
        <v>5484</v>
      </c>
      <c r="B553" t="s">
        <v>5485</v>
      </c>
      <c r="C553">
        <v>0</v>
      </c>
      <c r="D553" t="s">
        <v>5486</v>
      </c>
      <c r="E553">
        <v>125.521528687773</v>
      </c>
      <c r="F553">
        <v>-8.3894126972734101E-2</v>
      </c>
      <c r="G553">
        <v>0.52872864049547097</v>
      </c>
      <c r="H553">
        <v>-0.15867142527803499</v>
      </c>
      <c r="I553">
        <v>0.87392775225041397</v>
      </c>
      <c r="J553">
        <v>0.97123548258593395</v>
      </c>
      <c r="K553" t="s">
        <v>1031</v>
      </c>
      <c r="L553" t="s">
        <v>1032</v>
      </c>
    </row>
    <row r="554" spans="1:12" x14ac:dyDescent="0.2">
      <c r="A554" t="s">
        <v>4978</v>
      </c>
      <c r="B554" t="s">
        <v>4979</v>
      </c>
      <c r="C554" t="s">
        <v>4980</v>
      </c>
      <c r="D554" t="s">
        <v>4981</v>
      </c>
      <c r="E554">
        <v>125.50575592559601</v>
      </c>
      <c r="F554">
        <v>0.54845994564412803</v>
      </c>
      <c r="G554">
        <v>0.32363717287323801</v>
      </c>
      <c r="H554">
        <v>1.69467536987461</v>
      </c>
      <c r="I554">
        <v>9.0137020526695005E-2</v>
      </c>
      <c r="J554">
        <v>0.45755680834694701</v>
      </c>
      <c r="K554" t="s">
        <v>1031</v>
      </c>
      <c r="L554" t="s">
        <v>1032</v>
      </c>
    </row>
    <row r="555" spans="1:12" x14ac:dyDescent="0.2">
      <c r="A555" t="s">
        <v>5995</v>
      </c>
      <c r="B555" t="s">
        <v>5996</v>
      </c>
      <c r="C555" t="s">
        <v>4164</v>
      </c>
      <c r="D555" t="s">
        <v>5997</v>
      </c>
      <c r="E555">
        <v>125.44944889530299</v>
      </c>
      <c r="F555">
        <v>-7.9340935128763307E-2</v>
      </c>
      <c r="G555">
        <v>0.31130955795224902</v>
      </c>
      <c r="H555">
        <v>-0.25486186691682999</v>
      </c>
      <c r="I555">
        <v>0.79882978964884599</v>
      </c>
      <c r="J555">
        <v>0.94550641237023403</v>
      </c>
      <c r="K555" t="s">
        <v>1031</v>
      </c>
      <c r="L555" t="s">
        <v>1032</v>
      </c>
    </row>
    <row r="556" spans="1:12" x14ac:dyDescent="0.2">
      <c r="A556" t="s">
        <v>19920</v>
      </c>
      <c r="B556" t="s">
        <v>148</v>
      </c>
      <c r="C556" t="s">
        <v>640</v>
      </c>
      <c r="D556" t="s">
        <v>641</v>
      </c>
      <c r="E556">
        <v>125.375729519012</v>
      </c>
      <c r="F556">
        <v>0.37109628231610797</v>
      </c>
      <c r="G556">
        <v>0.61421876345702398</v>
      </c>
      <c r="H556">
        <v>0.60417607600825496</v>
      </c>
      <c r="I556">
        <v>0.54572658490947601</v>
      </c>
      <c r="J556">
        <v>0.84749831752691995</v>
      </c>
      <c r="K556" t="s">
        <v>1031</v>
      </c>
      <c r="L556" t="s">
        <v>1032</v>
      </c>
    </row>
    <row r="557" spans="1:12" x14ac:dyDescent="0.2">
      <c r="A557" t="s">
        <v>4879</v>
      </c>
      <c r="B557" t="s">
        <v>4880</v>
      </c>
      <c r="C557" t="s">
        <v>4881</v>
      </c>
      <c r="D557" t="s">
        <v>4882</v>
      </c>
      <c r="E557">
        <v>125.357309834541</v>
      </c>
      <c r="F557">
        <v>-2.1095617319662101</v>
      </c>
      <c r="G557">
        <v>0.87855748502834696</v>
      </c>
      <c r="H557">
        <v>-2.4011652827682002</v>
      </c>
      <c r="I557">
        <v>1.6342952854496599E-2</v>
      </c>
      <c r="J557">
        <v>0.18402777052123401</v>
      </c>
      <c r="K557" t="s">
        <v>1031</v>
      </c>
      <c r="L557" t="s">
        <v>1032</v>
      </c>
    </row>
    <row r="558" spans="1:12" x14ac:dyDescent="0.2">
      <c r="A558" t="s">
        <v>5919</v>
      </c>
      <c r="B558" t="s">
        <v>5920</v>
      </c>
      <c r="C558" t="s">
        <v>5921</v>
      </c>
      <c r="D558" t="s">
        <v>5922</v>
      </c>
      <c r="E558">
        <v>125.277524519868</v>
      </c>
      <c r="F558">
        <v>0.48089961910802898</v>
      </c>
      <c r="G558">
        <v>0.33866623777839</v>
      </c>
      <c r="H558">
        <v>1.4199809885469299</v>
      </c>
      <c r="I558">
        <v>0.155613215899055</v>
      </c>
      <c r="J558">
        <v>0.55348414837205295</v>
      </c>
      <c r="K558" t="s">
        <v>1031</v>
      </c>
      <c r="L558" t="s">
        <v>1032</v>
      </c>
    </row>
    <row r="559" spans="1:12" x14ac:dyDescent="0.2">
      <c r="A559" t="s">
        <v>4237</v>
      </c>
      <c r="B559" t="s">
        <v>4238</v>
      </c>
      <c r="C559" t="s">
        <v>1756</v>
      </c>
      <c r="D559" t="s">
        <v>4239</v>
      </c>
      <c r="E559">
        <v>124.855611388865</v>
      </c>
      <c r="F559">
        <v>0.989326080873419</v>
      </c>
      <c r="G559">
        <v>0.79580074146884505</v>
      </c>
      <c r="H559">
        <v>1.2431831604571999</v>
      </c>
      <c r="I559">
        <v>0.21380034660764499</v>
      </c>
      <c r="J559">
        <v>0.63288825718573505</v>
      </c>
      <c r="K559" t="s">
        <v>1031</v>
      </c>
      <c r="L559" t="s">
        <v>1032</v>
      </c>
    </row>
    <row r="560" spans="1:12" x14ac:dyDescent="0.2">
      <c r="A560" t="s">
        <v>4303</v>
      </c>
      <c r="B560" t="s">
        <v>4304</v>
      </c>
      <c r="C560" t="s">
        <v>4305</v>
      </c>
      <c r="D560" t="s">
        <v>4306</v>
      </c>
      <c r="E560">
        <v>124.78008166299701</v>
      </c>
      <c r="F560">
        <v>0.12143294683877801</v>
      </c>
      <c r="G560">
        <v>0.472124936610333</v>
      </c>
      <c r="H560">
        <v>0.25720511123732998</v>
      </c>
      <c r="I560">
        <v>0.79702043851633997</v>
      </c>
      <c r="J560">
        <v>0.94532064166243801</v>
      </c>
      <c r="K560" t="s">
        <v>1031</v>
      </c>
      <c r="L560" t="s">
        <v>1032</v>
      </c>
    </row>
    <row r="561" spans="1:12" x14ac:dyDescent="0.2">
      <c r="A561" t="s">
        <v>19642</v>
      </c>
      <c r="B561" t="s">
        <v>19643</v>
      </c>
      <c r="C561" t="s">
        <v>19644</v>
      </c>
      <c r="D561" t="s">
        <v>19645</v>
      </c>
      <c r="E561">
        <v>124.712898275643</v>
      </c>
      <c r="F561">
        <v>-0.60742127668665202</v>
      </c>
      <c r="G561">
        <v>0.44776733265484397</v>
      </c>
      <c r="H561">
        <v>-1.3565555867713901</v>
      </c>
      <c r="I561">
        <v>0.174922461804011</v>
      </c>
      <c r="J561">
        <v>0.58507100202719398</v>
      </c>
      <c r="K561" t="s">
        <v>1031</v>
      </c>
      <c r="L561" t="s">
        <v>1032</v>
      </c>
    </row>
    <row r="562" spans="1:12" x14ac:dyDescent="0.2">
      <c r="A562" t="s">
        <v>5466</v>
      </c>
      <c r="B562" t="s">
        <v>5467</v>
      </c>
      <c r="C562" t="s">
        <v>4822</v>
      </c>
      <c r="D562" t="s">
        <v>5468</v>
      </c>
      <c r="E562">
        <v>124.31140337482501</v>
      </c>
      <c r="F562">
        <v>-0.52295481799255406</v>
      </c>
      <c r="G562">
        <v>0.36059416976184799</v>
      </c>
      <c r="H562">
        <v>-1.4502586615250499</v>
      </c>
      <c r="I562">
        <v>0.146986402099131</v>
      </c>
      <c r="J562">
        <v>0.54117576111061205</v>
      </c>
      <c r="K562" t="s">
        <v>1031</v>
      </c>
      <c r="L562" t="s">
        <v>1032</v>
      </c>
    </row>
    <row r="563" spans="1:12" x14ac:dyDescent="0.2">
      <c r="A563" t="s">
        <v>19357</v>
      </c>
      <c r="B563" t="s">
        <v>62</v>
      </c>
      <c r="C563" t="s">
        <v>473</v>
      </c>
      <c r="D563" t="s">
        <v>517</v>
      </c>
      <c r="E563">
        <v>124.02100119576301</v>
      </c>
      <c r="F563">
        <v>-1.51223774158187</v>
      </c>
      <c r="G563">
        <v>0.49152556966199401</v>
      </c>
      <c r="H563">
        <v>-3.0766206987396099</v>
      </c>
      <c r="I563">
        <v>2.09361522396801E-3</v>
      </c>
      <c r="J563">
        <v>5.1498331714895297E-2</v>
      </c>
      <c r="K563" t="s">
        <v>1031</v>
      </c>
      <c r="L563" t="s">
        <v>1032</v>
      </c>
    </row>
    <row r="564" spans="1:12" x14ac:dyDescent="0.2">
      <c r="A564" t="s">
        <v>5058</v>
      </c>
      <c r="B564" t="s">
        <v>5059</v>
      </c>
      <c r="C564" t="s">
        <v>5060</v>
      </c>
      <c r="D564" t="s">
        <v>5061</v>
      </c>
      <c r="E564">
        <v>123.964516473703</v>
      </c>
      <c r="F564">
        <v>0.50169835223563397</v>
      </c>
      <c r="G564">
        <v>0.41977863068624599</v>
      </c>
      <c r="H564">
        <v>1.1951498136421701</v>
      </c>
      <c r="I564">
        <v>0.232028502496713</v>
      </c>
      <c r="J564">
        <v>0.65139563939591505</v>
      </c>
      <c r="K564" t="s">
        <v>1031</v>
      </c>
      <c r="L564" t="s">
        <v>1032</v>
      </c>
    </row>
    <row r="565" spans="1:12" x14ac:dyDescent="0.2">
      <c r="A565" t="s">
        <v>5082</v>
      </c>
      <c r="B565" t="s">
        <v>5083</v>
      </c>
      <c r="C565" t="s">
        <v>5084</v>
      </c>
      <c r="D565" t="s">
        <v>5085</v>
      </c>
      <c r="E565">
        <v>123.78137284357599</v>
      </c>
      <c r="F565">
        <v>0.31446329543314</v>
      </c>
      <c r="G565">
        <v>0.338824441649484</v>
      </c>
      <c r="H565">
        <v>0.92810097731513197</v>
      </c>
      <c r="I565">
        <v>0.35335519271770499</v>
      </c>
      <c r="J565">
        <v>0.74118406277372195</v>
      </c>
      <c r="K565" t="s">
        <v>1031</v>
      </c>
      <c r="L565" t="s">
        <v>1032</v>
      </c>
    </row>
    <row r="566" spans="1:12" x14ac:dyDescent="0.2">
      <c r="A566" t="s">
        <v>4982</v>
      </c>
      <c r="B566" t="s">
        <v>4983</v>
      </c>
      <c r="C566" t="s">
        <v>4984</v>
      </c>
      <c r="D566" t="s">
        <v>4985</v>
      </c>
      <c r="E566">
        <v>123.75607510251101</v>
      </c>
      <c r="F566">
        <v>-0.56228168251764898</v>
      </c>
      <c r="G566">
        <v>0.49386999916547403</v>
      </c>
      <c r="H566">
        <v>-1.1385216422697799</v>
      </c>
      <c r="I566">
        <v>0.25490272705849698</v>
      </c>
      <c r="J566">
        <v>0.67118652677468404</v>
      </c>
      <c r="K566" t="s">
        <v>1031</v>
      </c>
      <c r="L566" t="s">
        <v>1032</v>
      </c>
    </row>
    <row r="567" spans="1:12" x14ac:dyDescent="0.2">
      <c r="A567" t="s">
        <v>5086</v>
      </c>
      <c r="B567" t="s">
        <v>5087</v>
      </c>
      <c r="C567" t="s">
        <v>5088</v>
      </c>
      <c r="D567" t="s">
        <v>5089</v>
      </c>
      <c r="E567">
        <v>123.621799375808</v>
      </c>
      <c r="F567">
        <v>-0.483436019812782</v>
      </c>
      <c r="G567">
        <v>0.44371838818666998</v>
      </c>
      <c r="H567">
        <v>-1.08951089854181</v>
      </c>
      <c r="I567">
        <v>0.27592865143839002</v>
      </c>
      <c r="J567">
        <v>0.68531037423202101</v>
      </c>
      <c r="K567" t="s">
        <v>1031</v>
      </c>
      <c r="L567" t="s">
        <v>1032</v>
      </c>
    </row>
    <row r="568" spans="1:12" x14ac:dyDescent="0.2">
      <c r="A568" t="s">
        <v>5130</v>
      </c>
      <c r="B568" t="s">
        <v>5131</v>
      </c>
      <c r="C568" t="s">
        <v>4108</v>
      </c>
      <c r="D568" t="s">
        <v>5132</v>
      </c>
      <c r="E568">
        <v>123.133492512663</v>
      </c>
      <c r="F568">
        <v>-0.122806670243504</v>
      </c>
      <c r="G568">
        <v>0.411400258467439</v>
      </c>
      <c r="H568">
        <v>-0.29850897688053801</v>
      </c>
      <c r="I568">
        <v>0.76531472570383496</v>
      </c>
      <c r="J568">
        <v>0.93661527212283202</v>
      </c>
      <c r="K568" t="s">
        <v>1031</v>
      </c>
      <c r="L568" t="s">
        <v>1032</v>
      </c>
    </row>
    <row r="569" spans="1:12" x14ac:dyDescent="0.2">
      <c r="A569" t="s">
        <v>6405</v>
      </c>
      <c r="B569" t="s">
        <v>6406</v>
      </c>
      <c r="C569" t="s">
        <v>6407</v>
      </c>
      <c r="D569" t="s">
        <v>6408</v>
      </c>
      <c r="E569">
        <v>123.010135280277</v>
      </c>
      <c r="F569">
        <v>1.13528667166927</v>
      </c>
      <c r="G569">
        <v>0.97483293676615801</v>
      </c>
      <c r="H569">
        <v>1.1645961362727399</v>
      </c>
      <c r="I569">
        <v>0.24418250851902401</v>
      </c>
      <c r="J569">
        <v>0.66149602147652198</v>
      </c>
      <c r="K569" t="s">
        <v>1031</v>
      </c>
      <c r="L569" t="s">
        <v>1032</v>
      </c>
    </row>
    <row r="570" spans="1:12" x14ac:dyDescent="0.2">
      <c r="A570" t="s">
        <v>6012</v>
      </c>
      <c r="B570" t="s">
        <v>6013</v>
      </c>
      <c r="C570" t="s">
        <v>6014</v>
      </c>
      <c r="D570" t="s">
        <v>6015</v>
      </c>
      <c r="E570">
        <v>122.926829029118</v>
      </c>
      <c r="F570">
        <v>1.20699548267198</v>
      </c>
      <c r="G570">
        <v>0.40654008600816999</v>
      </c>
      <c r="H570">
        <v>2.9689458043941199</v>
      </c>
      <c r="I570">
        <v>2.98823294520576E-3</v>
      </c>
      <c r="J570">
        <v>6.3975923898624706E-2</v>
      </c>
      <c r="K570" t="s">
        <v>1031</v>
      </c>
      <c r="L570" t="s">
        <v>1032</v>
      </c>
    </row>
    <row r="571" spans="1:12" x14ac:dyDescent="0.2">
      <c r="A571" t="s">
        <v>19761</v>
      </c>
      <c r="B571" t="s">
        <v>151</v>
      </c>
      <c r="C571" t="s">
        <v>643</v>
      </c>
      <c r="D571" t="s">
        <v>645</v>
      </c>
      <c r="E571">
        <v>122.84821534661199</v>
      </c>
      <c r="F571">
        <v>-0.27751369821236199</v>
      </c>
      <c r="G571">
        <v>0.67283872498068698</v>
      </c>
      <c r="H571">
        <v>-0.41245203034401501</v>
      </c>
      <c r="I571">
        <v>0.68000813366652202</v>
      </c>
      <c r="J571">
        <v>0.90604973026216695</v>
      </c>
      <c r="K571" t="s">
        <v>1031</v>
      </c>
      <c r="L571" t="s">
        <v>1032</v>
      </c>
    </row>
    <row r="572" spans="1:12" x14ac:dyDescent="0.2">
      <c r="A572" t="s">
        <v>19743</v>
      </c>
      <c r="B572" t="s">
        <v>19744</v>
      </c>
      <c r="C572" t="s">
        <v>19745</v>
      </c>
      <c r="D572" t="s">
        <v>19746</v>
      </c>
      <c r="E572">
        <v>122.70135620231</v>
      </c>
      <c r="F572">
        <v>5.9538913001177703E-2</v>
      </c>
      <c r="G572">
        <v>0.55167554793985796</v>
      </c>
      <c r="H572">
        <v>0.107923784593165</v>
      </c>
      <c r="I572">
        <v>0.914056149937577</v>
      </c>
      <c r="J572">
        <v>0.98114589645456796</v>
      </c>
      <c r="K572" t="s">
        <v>1031</v>
      </c>
      <c r="L572" t="s">
        <v>1032</v>
      </c>
    </row>
    <row r="573" spans="1:12" x14ac:dyDescent="0.2">
      <c r="A573" t="s">
        <v>4466</v>
      </c>
      <c r="B573" t="s">
        <v>4467</v>
      </c>
      <c r="C573" t="s">
        <v>1123</v>
      </c>
      <c r="D573" t="s">
        <v>4468</v>
      </c>
      <c r="E573">
        <v>122.655390042612</v>
      </c>
      <c r="F573">
        <v>-2.0006619861770001</v>
      </c>
      <c r="G573">
        <v>0.93585682269591497</v>
      </c>
      <c r="H573">
        <v>-2.1377863981519298</v>
      </c>
      <c r="I573">
        <v>3.25340834561283E-2</v>
      </c>
      <c r="J573">
        <v>0.27285609827503299</v>
      </c>
      <c r="K573" t="s">
        <v>1031</v>
      </c>
      <c r="L573" t="s">
        <v>1032</v>
      </c>
    </row>
    <row r="574" spans="1:12" x14ac:dyDescent="0.2">
      <c r="A574" t="s">
        <v>4778</v>
      </c>
      <c r="B574" t="s">
        <v>4779</v>
      </c>
      <c r="C574">
        <v>0</v>
      </c>
      <c r="D574" t="s">
        <v>4780</v>
      </c>
      <c r="E574">
        <v>122.615143407657</v>
      </c>
      <c r="F574">
        <v>-1.42213768169467</v>
      </c>
      <c r="G574">
        <v>0.60027035315178601</v>
      </c>
      <c r="H574">
        <v>-2.3691619521563601</v>
      </c>
      <c r="I574">
        <v>1.78284447673695E-2</v>
      </c>
      <c r="J574">
        <v>0.19370777034182601</v>
      </c>
      <c r="K574" t="s">
        <v>1031</v>
      </c>
      <c r="L574" t="s">
        <v>1032</v>
      </c>
    </row>
    <row r="575" spans="1:12" x14ac:dyDescent="0.2">
      <c r="A575" t="s">
        <v>4768</v>
      </c>
      <c r="B575" t="s">
        <v>25</v>
      </c>
      <c r="C575" t="s">
        <v>454</v>
      </c>
      <c r="D575" t="s">
        <v>455</v>
      </c>
      <c r="E575">
        <v>122.539405426125</v>
      </c>
      <c r="F575">
        <v>-0.19912965033063801</v>
      </c>
      <c r="G575">
        <v>0.32957282154692802</v>
      </c>
      <c r="H575">
        <v>-0.60420531461294702</v>
      </c>
      <c r="I575">
        <v>0.54570714796977704</v>
      </c>
      <c r="J575">
        <v>0.84749831752691995</v>
      </c>
      <c r="K575" t="s">
        <v>1031</v>
      </c>
      <c r="L575" t="s">
        <v>1032</v>
      </c>
    </row>
    <row r="576" spans="1:12" x14ac:dyDescent="0.2">
      <c r="A576" t="s">
        <v>5227</v>
      </c>
      <c r="B576" t="s">
        <v>5228</v>
      </c>
      <c r="C576" t="s">
        <v>5229</v>
      </c>
      <c r="D576" t="s">
        <v>5230</v>
      </c>
      <c r="E576">
        <v>122.49471629956</v>
      </c>
      <c r="F576">
        <v>-0.178578434090988</v>
      </c>
      <c r="G576">
        <v>0.35168359793638299</v>
      </c>
      <c r="H576">
        <v>-0.50778152617538697</v>
      </c>
      <c r="I576">
        <v>0.61160656682089898</v>
      </c>
      <c r="J576">
        <v>0.87515284502021395</v>
      </c>
      <c r="K576" t="s">
        <v>1031</v>
      </c>
      <c r="L576" t="s">
        <v>1032</v>
      </c>
    </row>
    <row r="577" spans="1:12" x14ac:dyDescent="0.2">
      <c r="A577" t="s">
        <v>5346</v>
      </c>
      <c r="B577" t="s">
        <v>5347</v>
      </c>
      <c r="C577" t="s">
        <v>5348</v>
      </c>
      <c r="D577" t="s">
        <v>5349</v>
      </c>
      <c r="E577">
        <v>122.087070085536</v>
      </c>
      <c r="F577">
        <v>0.66738829762019003</v>
      </c>
      <c r="G577">
        <v>0.71528766561007695</v>
      </c>
      <c r="H577">
        <v>0.93303481900665297</v>
      </c>
      <c r="I577">
        <v>0.35080199102537901</v>
      </c>
      <c r="J577">
        <v>0.740347899024417</v>
      </c>
      <c r="K577" t="s">
        <v>1031</v>
      </c>
      <c r="L577" t="s">
        <v>1032</v>
      </c>
    </row>
    <row r="578" spans="1:12" x14ac:dyDescent="0.2">
      <c r="A578" t="s">
        <v>5487</v>
      </c>
      <c r="B578" t="s">
        <v>5488</v>
      </c>
      <c r="C578" t="s">
        <v>5489</v>
      </c>
      <c r="D578" t="s">
        <v>5490</v>
      </c>
      <c r="E578">
        <v>121.588354992144</v>
      </c>
      <c r="F578">
        <v>1.7758757509524301E-2</v>
      </c>
      <c r="G578">
        <v>0.39843532250547098</v>
      </c>
      <c r="H578">
        <v>4.4571242825190101E-2</v>
      </c>
      <c r="I578">
        <v>0.96444906477261405</v>
      </c>
      <c r="J578">
        <v>0.99512165742718295</v>
      </c>
      <c r="K578" t="s">
        <v>1031</v>
      </c>
      <c r="L578" t="s">
        <v>1032</v>
      </c>
    </row>
    <row r="579" spans="1:12" x14ac:dyDescent="0.2">
      <c r="A579" t="s">
        <v>5223</v>
      </c>
      <c r="B579" t="s">
        <v>5224</v>
      </c>
      <c r="C579" t="s">
        <v>5225</v>
      </c>
      <c r="D579" t="s">
        <v>5226</v>
      </c>
      <c r="E579">
        <v>121.14878753897899</v>
      </c>
      <c r="F579">
        <v>0.53711288105246502</v>
      </c>
      <c r="G579">
        <v>0.40254705336118701</v>
      </c>
      <c r="H579">
        <v>1.33428595879086</v>
      </c>
      <c r="I579">
        <v>0.182110157521259</v>
      </c>
      <c r="J579">
        <v>0.59746636986101298</v>
      </c>
      <c r="K579" t="s">
        <v>1031</v>
      </c>
      <c r="L579" t="s">
        <v>1032</v>
      </c>
    </row>
    <row r="580" spans="1:12" x14ac:dyDescent="0.2">
      <c r="A580" t="s">
        <v>5286</v>
      </c>
      <c r="B580" t="s">
        <v>5287</v>
      </c>
      <c r="C580" t="s">
        <v>2485</v>
      </c>
      <c r="D580" t="s">
        <v>5288</v>
      </c>
      <c r="E580">
        <v>121.017809966242</v>
      </c>
      <c r="F580">
        <v>-6.4797842227022007E-2</v>
      </c>
      <c r="G580">
        <v>0.40992645917751902</v>
      </c>
      <c r="H580">
        <v>-0.15807187064</v>
      </c>
      <c r="I580">
        <v>0.87440016588816005</v>
      </c>
      <c r="J580">
        <v>0.97123548258593395</v>
      </c>
      <c r="K580" t="s">
        <v>1031</v>
      </c>
      <c r="L580" t="s">
        <v>1032</v>
      </c>
    </row>
    <row r="581" spans="1:12" x14ac:dyDescent="0.2">
      <c r="A581" t="s">
        <v>5906</v>
      </c>
      <c r="B581" t="s">
        <v>5907</v>
      </c>
      <c r="C581" t="s">
        <v>5908</v>
      </c>
      <c r="D581" t="s">
        <v>5909</v>
      </c>
      <c r="E581">
        <v>120.69816158917899</v>
      </c>
      <c r="F581">
        <v>-0.194186763774544</v>
      </c>
      <c r="G581">
        <v>0.395921511729107</v>
      </c>
      <c r="H581">
        <v>-0.49046782764208302</v>
      </c>
      <c r="I581">
        <v>0.62380289037369896</v>
      </c>
      <c r="J581">
        <v>0.88045555784888596</v>
      </c>
      <c r="K581" t="s">
        <v>1031</v>
      </c>
      <c r="L581" t="s">
        <v>1032</v>
      </c>
    </row>
    <row r="582" spans="1:12" x14ac:dyDescent="0.2">
      <c r="A582" t="s">
        <v>5902</v>
      </c>
      <c r="B582" t="s">
        <v>5903</v>
      </c>
      <c r="C582" t="s">
        <v>5904</v>
      </c>
      <c r="D582" t="s">
        <v>5905</v>
      </c>
      <c r="E582">
        <v>120.665938744263</v>
      </c>
      <c r="F582">
        <v>0.41630036830003297</v>
      </c>
      <c r="G582">
        <v>0.54434772779329499</v>
      </c>
      <c r="H582">
        <v>0.76476918529200599</v>
      </c>
      <c r="I582">
        <v>0.44440900004998002</v>
      </c>
      <c r="J582">
        <v>0.792315975493183</v>
      </c>
      <c r="K582" t="s">
        <v>1031</v>
      </c>
      <c r="L582" t="s">
        <v>1032</v>
      </c>
    </row>
    <row r="583" spans="1:12" x14ac:dyDescent="0.2">
      <c r="A583" t="s">
        <v>5039</v>
      </c>
      <c r="B583" t="s">
        <v>5040</v>
      </c>
      <c r="C583" t="s">
        <v>5041</v>
      </c>
      <c r="D583" t="s">
        <v>5042</v>
      </c>
      <c r="E583">
        <v>120.377041814324</v>
      </c>
      <c r="F583">
        <v>-0.675243847070786</v>
      </c>
      <c r="G583">
        <v>0.46653808401959801</v>
      </c>
      <c r="H583">
        <v>-1.4473498953247701</v>
      </c>
      <c r="I583">
        <v>0.14779895124558101</v>
      </c>
      <c r="J583">
        <v>0.54225009300078097</v>
      </c>
      <c r="K583" t="s">
        <v>1031</v>
      </c>
      <c r="L583" t="s">
        <v>1032</v>
      </c>
    </row>
    <row r="584" spans="1:12" x14ac:dyDescent="0.2">
      <c r="A584" t="s">
        <v>5122</v>
      </c>
      <c r="B584" t="s">
        <v>5123</v>
      </c>
      <c r="C584" t="s">
        <v>5124</v>
      </c>
      <c r="D584" t="s">
        <v>5125</v>
      </c>
      <c r="E584">
        <v>119.97682160676</v>
      </c>
      <c r="F584">
        <v>-0.25530565202835498</v>
      </c>
      <c r="G584">
        <v>0.35425123113804002</v>
      </c>
      <c r="H584">
        <v>-0.72069093792046901</v>
      </c>
      <c r="I584">
        <v>0.47109968917138401</v>
      </c>
      <c r="J584">
        <v>0.80946827729617399</v>
      </c>
      <c r="K584" t="s">
        <v>1031</v>
      </c>
      <c r="L584" t="s">
        <v>1032</v>
      </c>
    </row>
    <row r="585" spans="1:12" x14ac:dyDescent="0.2">
      <c r="A585" t="s">
        <v>6448</v>
      </c>
      <c r="B585" t="s">
        <v>6449</v>
      </c>
      <c r="C585" t="s">
        <v>6450</v>
      </c>
      <c r="D585" t="s">
        <v>6451</v>
      </c>
      <c r="E585">
        <v>119.831510755439</v>
      </c>
      <c r="F585">
        <v>6.5332297193989699E-3</v>
      </c>
      <c r="G585">
        <v>0.56782398454810501</v>
      </c>
      <c r="H585">
        <v>1.15057304678638E-2</v>
      </c>
      <c r="I585">
        <v>0.99081995784451504</v>
      </c>
      <c r="J585">
        <v>0.99875140713704802</v>
      </c>
      <c r="K585" t="s">
        <v>1031</v>
      </c>
      <c r="L585" t="s">
        <v>1032</v>
      </c>
    </row>
    <row r="586" spans="1:12" x14ac:dyDescent="0.2">
      <c r="A586" t="s">
        <v>5254</v>
      </c>
      <c r="B586" t="s">
        <v>5255</v>
      </c>
      <c r="C586" t="s">
        <v>5256</v>
      </c>
      <c r="D586" t="s">
        <v>5257</v>
      </c>
      <c r="E586">
        <v>119.69679243077999</v>
      </c>
      <c r="F586">
        <v>0.93965503635711201</v>
      </c>
      <c r="G586">
        <v>0.471713270881366</v>
      </c>
      <c r="H586">
        <v>1.99200466546431</v>
      </c>
      <c r="I586">
        <v>4.6370545991868801E-2</v>
      </c>
      <c r="J586">
        <v>0.327970361206949</v>
      </c>
      <c r="K586" t="s">
        <v>1031</v>
      </c>
      <c r="L586" t="s">
        <v>1032</v>
      </c>
    </row>
    <row r="587" spans="1:12" x14ac:dyDescent="0.2">
      <c r="A587" t="s">
        <v>7060</v>
      </c>
      <c r="B587" t="s">
        <v>7061</v>
      </c>
      <c r="C587">
        <v>0</v>
      </c>
      <c r="D587" t="s">
        <v>7062</v>
      </c>
      <c r="E587">
        <v>119.074913317772</v>
      </c>
      <c r="F587">
        <v>1.6183145940794501</v>
      </c>
      <c r="G587">
        <v>0.75691098236441101</v>
      </c>
      <c r="H587">
        <v>2.1380514113089202</v>
      </c>
      <c r="I587">
        <v>3.2512570841069302E-2</v>
      </c>
      <c r="J587">
        <v>0.27285609827503299</v>
      </c>
      <c r="K587" t="s">
        <v>1031</v>
      </c>
      <c r="L587" t="s">
        <v>1032</v>
      </c>
    </row>
    <row r="588" spans="1:12" x14ac:dyDescent="0.2">
      <c r="A588" t="s">
        <v>6593</v>
      </c>
      <c r="B588" t="s">
        <v>6594</v>
      </c>
      <c r="C588" t="s">
        <v>6595</v>
      </c>
      <c r="D588" t="s">
        <v>6596</v>
      </c>
      <c r="E588">
        <v>118.94278011982</v>
      </c>
      <c r="F588">
        <v>0.67317125912254905</v>
      </c>
      <c r="G588">
        <v>0.32138010012249901</v>
      </c>
      <c r="H588">
        <v>2.0946264528076202</v>
      </c>
      <c r="I588">
        <v>3.62042118054604E-2</v>
      </c>
      <c r="J588">
        <v>0.28497846947191302</v>
      </c>
      <c r="K588" t="s">
        <v>1031</v>
      </c>
      <c r="L588" t="s">
        <v>1032</v>
      </c>
    </row>
    <row r="589" spans="1:12" x14ac:dyDescent="0.2">
      <c r="A589" t="s">
        <v>5695</v>
      </c>
      <c r="B589" t="s">
        <v>5696</v>
      </c>
      <c r="C589" t="s">
        <v>5697</v>
      </c>
      <c r="D589" t="s">
        <v>5698</v>
      </c>
      <c r="E589">
        <v>118.87756259456</v>
      </c>
      <c r="F589">
        <v>6.5313495575340302E-2</v>
      </c>
      <c r="G589">
        <v>0.35851161315706398</v>
      </c>
      <c r="H589">
        <v>0.18217958129776499</v>
      </c>
      <c r="I589">
        <v>0.85544179660493203</v>
      </c>
      <c r="J589">
        <v>0.96453497613733596</v>
      </c>
      <c r="K589" t="s">
        <v>1031</v>
      </c>
      <c r="L589" t="s">
        <v>1032</v>
      </c>
    </row>
    <row r="590" spans="1:12" x14ac:dyDescent="0.2">
      <c r="A590" t="s">
        <v>6182</v>
      </c>
      <c r="B590" t="s">
        <v>188</v>
      </c>
      <c r="C590" t="s">
        <v>703</v>
      </c>
      <c r="D590" t="s">
        <v>707</v>
      </c>
      <c r="E590">
        <v>118.793936368183</v>
      </c>
      <c r="F590">
        <v>0.55438960405580096</v>
      </c>
      <c r="G590">
        <v>0.472240181679279</v>
      </c>
      <c r="H590">
        <v>1.1739568667884199</v>
      </c>
      <c r="I590">
        <v>0.240412302852298</v>
      </c>
      <c r="J590">
        <v>0.65874326565257901</v>
      </c>
      <c r="K590" t="s">
        <v>1031</v>
      </c>
      <c r="L590" t="s">
        <v>1032</v>
      </c>
    </row>
    <row r="591" spans="1:12" x14ac:dyDescent="0.2">
      <c r="A591" t="s">
        <v>6655</v>
      </c>
      <c r="B591" t="s">
        <v>6656</v>
      </c>
      <c r="C591" t="s">
        <v>6657</v>
      </c>
      <c r="D591" t="s">
        <v>6658</v>
      </c>
      <c r="E591">
        <v>118.740232279872</v>
      </c>
      <c r="F591">
        <v>1.1610479633788999</v>
      </c>
      <c r="G591">
        <v>0.68017255061346704</v>
      </c>
      <c r="H591">
        <v>1.7069903252222001</v>
      </c>
      <c r="I591">
        <v>8.78238506467999E-2</v>
      </c>
      <c r="J591">
        <v>0.45603141952815901</v>
      </c>
      <c r="K591" t="s">
        <v>1031</v>
      </c>
      <c r="L591" t="s">
        <v>1032</v>
      </c>
    </row>
    <row r="592" spans="1:12" x14ac:dyDescent="0.2">
      <c r="A592" t="s">
        <v>5201</v>
      </c>
      <c r="B592" t="s">
        <v>5202</v>
      </c>
      <c r="C592" t="s">
        <v>5203</v>
      </c>
      <c r="D592" t="s">
        <v>5204</v>
      </c>
      <c r="E592">
        <v>118.727522710339</v>
      </c>
      <c r="F592">
        <v>-0.34964515227280102</v>
      </c>
      <c r="G592">
        <v>0.36591851213833199</v>
      </c>
      <c r="H592">
        <v>-0.95552736654280501</v>
      </c>
      <c r="I592">
        <v>0.33931107277352301</v>
      </c>
      <c r="J592">
        <v>0.732311519886369</v>
      </c>
      <c r="K592" t="s">
        <v>1031</v>
      </c>
      <c r="L592" t="s">
        <v>1032</v>
      </c>
    </row>
    <row r="593" spans="1:12" x14ac:dyDescent="0.2">
      <c r="A593" t="s">
        <v>4769</v>
      </c>
      <c r="B593" t="s">
        <v>21</v>
      </c>
      <c r="C593" t="s">
        <v>447</v>
      </c>
      <c r="D593" t="s">
        <v>448</v>
      </c>
      <c r="E593">
        <v>118.68814101716301</v>
      </c>
      <c r="F593">
        <v>0.52798593502611402</v>
      </c>
      <c r="G593">
        <v>0.41113362990553698</v>
      </c>
      <c r="H593">
        <v>1.2842197685152299</v>
      </c>
      <c r="I593">
        <v>0.199065070148187</v>
      </c>
      <c r="J593">
        <v>0.62310682660820405</v>
      </c>
      <c r="K593" t="s">
        <v>1031</v>
      </c>
      <c r="L593" t="s">
        <v>1032</v>
      </c>
    </row>
    <row r="594" spans="1:12" x14ac:dyDescent="0.2">
      <c r="A594" t="s">
        <v>5715</v>
      </c>
      <c r="B594" t="s">
        <v>5716</v>
      </c>
      <c r="C594" t="s">
        <v>5717</v>
      </c>
      <c r="D594" t="s">
        <v>5718</v>
      </c>
      <c r="E594">
        <v>118.547248261516</v>
      </c>
      <c r="F594">
        <v>0.20057721118500799</v>
      </c>
      <c r="G594">
        <v>0.443350619184672</v>
      </c>
      <c r="H594">
        <v>0.45241215982481697</v>
      </c>
      <c r="I594">
        <v>0.65097208858966105</v>
      </c>
      <c r="J594">
        <v>0.89391945263976802</v>
      </c>
      <c r="K594" t="s">
        <v>1031</v>
      </c>
      <c r="L594" t="s">
        <v>1032</v>
      </c>
    </row>
    <row r="595" spans="1:12" x14ac:dyDescent="0.2">
      <c r="A595" t="s">
        <v>5220</v>
      </c>
      <c r="B595" t="s">
        <v>5221</v>
      </c>
      <c r="C595" t="s">
        <v>3363</v>
      </c>
      <c r="D595" t="s">
        <v>5222</v>
      </c>
      <c r="E595">
        <v>118.368989539987</v>
      </c>
      <c r="F595">
        <v>0.69147592986855899</v>
      </c>
      <c r="G595">
        <v>0.72442392266032896</v>
      </c>
      <c r="H595">
        <v>0.95451835346522895</v>
      </c>
      <c r="I595">
        <v>0.33982132353459499</v>
      </c>
      <c r="J595">
        <v>0.732478078001077</v>
      </c>
      <c r="K595" t="s">
        <v>1031</v>
      </c>
      <c r="L595" t="s">
        <v>1032</v>
      </c>
    </row>
    <row r="596" spans="1:12" x14ac:dyDescent="0.2">
      <c r="A596" t="s">
        <v>4803</v>
      </c>
      <c r="B596" t="s">
        <v>4804</v>
      </c>
      <c r="C596" t="s">
        <v>4805</v>
      </c>
      <c r="D596" t="s">
        <v>4806</v>
      </c>
      <c r="E596">
        <v>118.319148772216</v>
      </c>
      <c r="F596">
        <v>-2.2717125791343301E-2</v>
      </c>
      <c r="G596">
        <v>0.36525288559638702</v>
      </c>
      <c r="H596">
        <v>-6.21956093632242E-2</v>
      </c>
      <c r="I596">
        <v>0.95040705894324196</v>
      </c>
      <c r="J596">
        <v>0.98987767993143405</v>
      </c>
      <c r="K596" t="s">
        <v>1031</v>
      </c>
      <c r="L596" t="s">
        <v>1032</v>
      </c>
    </row>
    <row r="597" spans="1:12" x14ac:dyDescent="0.2">
      <c r="A597" t="s">
        <v>4967</v>
      </c>
      <c r="B597" t="s">
        <v>4968</v>
      </c>
      <c r="C597" t="s">
        <v>4969</v>
      </c>
      <c r="D597" t="s">
        <v>4970</v>
      </c>
      <c r="E597">
        <v>117.87108298818001</v>
      </c>
      <c r="F597">
        <v>-0.51798472766743298</v>
      </c>
      <c r="G597">
        <v>0.31781403856260598</v>
      </c>
      <c r="H597">
        <v>-1.6298358940031401</v>
      </c>
      <c r="I597">
        <v>0.10313618536618201</v>
      </c>
      <c r="J597">
        <v>0.48064473482805298</v>
      </c>
      <c r="K597" t="s">
        <v>1031</v>
      </c>
      <c r="L597" t="s">
        <v>1032</v>
      </c>
    </row>
    <row r="598" spans="1:12" x14ac:dyDescent="0.2">
      <c r="A598" t="s">
        <v>4388</v>
      </c>
      <c r="B598" t="s">
        <v>4389</v>
      </c>
      <c r="C598" t="s">
        <v>4390</v>
      </c>
      <c r="D598" t="s">
        <v>4391</v>
      </c>
      <c r="E598">
        <v>117.784996253819</v>
      </c>
      <c r="F598">
        <v>0.398392655322377</v>
      </c>
      <c r="G598">
        <v>0.35250002385826601</v>
      </c>
      <c r="H598">
        <v>1.13019185349776</v>
      </c>
      <c r="I598">
        <v>0.25839539172283998</v>
      </c>
      <c r="J598">
        <v>0.67459687754072595</v>
      </c>
      <c r="K598" t="s">
        <v>1031</v>
      </c>
      <c r="L598" t="s">
        <v>1032</v>
      </c>
    </row>
    <row r="599" spans="1:12" x14ac:dyDescent="0.2">
      <c r="A599" t="s">
        <v>5269</v>
      </c>
      <c r="B599" t="s">
        <v>5270</v>
      </c>
      <c r="C599">
        <v>0</v>
      </c>
      <c r="D599" t="s">
        <v>5271</v>
      </c>
      <c r="E599">
        <v>117.53876403665799</v>
      </c>
      <c r="F599">
        <v>0.64801684677143301</v>
      </c>
      <c r="G599">
        <v>0.82020768988738302</v>
      </c>
      <c r="H599">
        <v>0.790064339509433</v>
      </c>
      <c r="I599">
        <v>0.42949019452235798</v>
      </c>
      <c r="J599">
        <v>0.78221539367807902</v>
      </c>
      <c r="K599" t="s">
        <v>1031</v>
      </c>
      <c r="L599" t="s">
        <v>1032</v>
      </c>
    </row>
    <row r="600" spans="1:12" x14ac:dyDescent="0.2">
      <c r="A600" t="s">
        <v>5002</v>
      </c>
      <c r="B600" t="s">
        <v>5003</v>
      </c>
      <c r="C600" t="s">
        <v>1075</v>
      </c>
      <c r="D600" t="s">
        <v>5004</v>
      </c>
      <c r="E600">
        <v>117.519280204106</v>
      </c>
      <c r="F600">
        <v>-3.79459378367102E-2</v>
      </c>
      <c r="G600">
        <v>0.34731214200153798</v>
      </c>
      <c r="H600">
        <v>-0.10925600705472099</v>
      </c>
      <c r="I600">
        <v>0.91299943892836799</v>
      </c>
      <c r="J600">
        <v>0.98113344876988595</v>
      </c>
      <c r="K600" t="s">
        <v>1031</v>
      </c>
      <c r="L600" t="s">
        <v>1032</v>
      </c>
    </row>
    <row r="601" spans="1:12" x14ac:dyDescent="0.2">
      <c r="A601" t="s">
        <v>5856</v>
      </c>
      <c r="B601" t="s">
        <v>5857</v>
      </c>
      <c r="C601" t="s">
        <v>4639</v>
      </c>
      <c r="D601" t="s">
        <v>5858</v>
      </c>
      <c r="E601">
        <v>117.48143043933101</v>
      </c>
      <c r="F601">
        <v>-0.221575270379225</v>
      </c>
      <c r="G601">
        <v>0.40832142328201998</v>
      </c>
      <c r="H601">
        <v>-0.54264914291843802</v>
      </c>
      <c r="I601">
        <v>0.58737139636567504</v>
      </c>
      <c r="J601">
        <v>0.86846447923972003</v>
      </c>
      <c r="K601" t="s">
        <v>1031</v>
      </c>
      <c r="L601" t="s">
        <v>1032</v>
      </c>
    </row>
    <row r="602" spans="1:12" x14ac:dyDescent="0.2">
      <c r="A602" t="s">
        <v>4928</v>
      </c>
      <c r="B602" t="s">
        <v>4929</v>
      </c>
      <c r="C602" t="s">
        <v>4930</v>
      </c>
      <c r="D602" t="s">
        <v>4931</v>
      </c>
      <c r="E602">
        <v>117.464499244127</v>
      </c>
      <c r="F602">
        <v>-0.523631218681194</v>
      </c>
      <c r="G602">
        <v>0.37207524712137002</v>
      </c>
      <c r="H602">
        <v>-1.40732613290555</v>
      </c>
      <c r="I602">
        <v>0.15933070363833801</v>
      </c>
      <c r="J602">
        <v>0.55986425918346705</v>
      </c>
      <c r="K602" t="s">
        <v>1031</v>
      </c>
      <c r="L602" t="s">
        <v>1032</v>
      </c>
    </row>
    <row r="603" spans="1:12" x14ac:dyDescent="0.2">
      <c r="A603" t="s">
        <v>5111</v>
      </c>
      <c r="B603" t="s">
        <v>5</v>
      </c>
      <c r="C603" t="s">
        <v>418</v>
      </c>
      <c r="D603" t="s">
        <v>419</v>
      </c>
      <c r="E603">
        <v>117.448648273827</v>
      </c>
      <c r="F603">
        <v>0.62275605552103297</v>
      </c>
      <c r="G603">
        <v>0.54672379356993295</v>
      </c>
      <c r="H603">
        <v>1.13906887325067</v>
      </c>
      <c r="I603">
        <v>0.25467442893972703</v>
      </c>
      <c r="J603">
        <v>0.67117214637260003</v>
      </c>
      <c r="K603" t="s">
        <v>1031</v>
      </c>
      <c r="L603" t="s">
        <v>1032</v>
      </c>
    </row>
    <row r="604" spans="1:12" x14ac:dyDescent="0.2">
      <c r="A604" t="s">
        <v>4936</v>
      </c>
      <c r="B604" t="s">
        <v>236</v>
      </c>
      <c r="C604" t="s">
        <v>775</v>
      </c>
      <c r="D604" t="s">
        <v>776</v>
      </c>
      <c r="E604">
        <v>117.2809102368</v>
      </c>
      <c r="F604">
        <v>-1.04736101913778</v>
      </c>
      <c r="G604">
        <v>0.90117221374243694</v>
      </c>
      <c r="H604">
        <v>-1.1622207200422301</v>
      </c>
      <c r="I604" t="s">
        <v>2015</v>
      </c>
      <c r="J604" t="s">
        <v>2015</v>
      </c>
      <c r="K604" t="s">
        <v>1031</v>
      </c>
      <c r="L604" t="s">
        <v>1032</v>
      </c>
    </row>
    <row r="605" spans="1:12" x14ac:dyDescent="0.2">
      <c r="A605" t="s">
        <v>5442</v>
      </c>
      <c r="B605" t="s">
        <v>5443</v>
      </c>
      <c r="C605" t="s">
        <v>5444</v>
      </c>
      <c r="D605" t="s">
        <v>5445</v>
      </c>
      <c r="E605">
        <v>117.205643078438</v>
      </c>
      <c r="F605">
        <v>-0.738871791590611</v>
      </c>
      <c r="G605">
        <v>0.42147421166372501</v>
      </c>
      <c r="H605">
        <v>-1.75306524371679</v>
      </c>
      <c r="I605">
        <v>7.9590808616069195E-2</v>
      </c>
      <c r="J605">
        <v>0.43145701166445999</v>
      </c>
      <c r="K605" t="s">
        <v>1031</v>
      </c>
      <c r="L605" t="s">
        <v>1032</v>
      </c>
    </row>
    <row r="606" spans="1:12" x14ac:dyDescent="0.2">
      <c r="A606" t="s">
        <v>6016</v>
      </c>
      <c r="B606" t="s">
        <v>6017</v>
      </c>
      <c r="C606" t="s">
        <v>6018</v>
      </c>
      <c r="D606" t="s">
        <v>6019</v>
      </c>
      <c r="E606">
        <v>117.07000909864099</v>
      </c>
      <c r="F606">
        <v>0.81331197313634895</v>
      </c>
      <c r="G606">
        <v>0.94705884784468097</v>
      </c>
      <c r="H606">
        <v>0.85877659554871999</v>
      </c>
      <c r="I606">
        <v>0.39046378241026097</v>
      </c>
      <c r="J606">
        <v>0.76067433527572204</v>
      </c>
      <c r="K606" t="s">
        <v>1031</v>
      </c>
      <c r="L606" t="s">
        <v>1032</v>
      </c>
    </row>
    <row r="607" spans="1:12" x14ac:dyDescent="0.2">
      <c r="A607" t="s">
        <v>4603</v>
      </c>
      <c r="B607" t="s">
        <v>4604</v>
      </c>
      <c r="C607">
        <v>0</v>
      </c>
      <c r="D607" t="s">
        <v>4605</v>
      </c>
      <c r="E607">
        <v>116.849619093849</v>
      </c>
      <c r="F607">
        <v>-8.3791029919529905E-4</v>
      </c>
      <c r="G607">
        <v>0.32220079804728002</v>
      </c>
      <c r="H607">
        <v>-2.6005841831352101E-3</v>
      </c>
      <c r="I607">
        <v>0.99792503637005203</v>
      </c>
      <c r="J607">
        <v>0.999290185933978</v>
      </c>
      <c r="K607" t="s">
        <v>1031</v>
      </c>
      <c r="L607" t="s">
        <v>1032</v>
      </c>
    </row>
    <row r="608" spans="1:12" x14ac:dyDescent="0.2">
      <c r="A608" t="s">
        <v>6053</v>
      </c>
      <c r="B608" t="s">
        <v>6054</v>
      </c>
      <c r="C608" t="s">
        <v>4885</v>
      </c>
      <c r="D608" t="s">
        <v>6055</v>
      </c>
      <c r="E608">
        <v>116.806200096908</v>
      </c>
      <c r="F608">
        <v>-6.5783658123780897E-2</v>
      </c>
      <c r="G608">
        <v>0.51949790844932597</v>
      </c>
      <c r="H608">
        <v>-0.12662930312874901</v>
      </c>
      <c r="I608">
        <v>0.89923380308808998</v>
      </c>
      <c r="J608">
        <v>0.97537659599737503</v>
      </c>
      <c r="K608" t="s">
        <v>1031</v>
      </c>
      <c r="L608" t="s">
        <v>1032</v>
      </c>
    </row>
    <row r="609" spans="1:12" x14ac:dyDescent="0.2">
      <c r="A609" t="s">
        <v>5867</v>
      </c>
      <c r="B609" t="s">
        <v>5868</v>
      </c>
      <c r="C609" t="s">
        <v>5869</v>
      </c>
      <c r="D609" t="s">
        <v>5870</v>
      </c>
      <c r="E609">
        <v>116.65094051204601</v>
      </c>
      <c r="F609">
        <v>0.41958109744365002</v>
      </c>
      <c r="G609">
        <v>0.34597141100013501</v>
      </c>
      <c r="H609">
        <v>1.21276233845659</v>
      </c>
      <c r="I609">
        <v>0.225220698323082</v>
      </c>
      <c r="J609">
        <v>0.64345147707844397</v>
      </c>
      <c r="K609" t="s">
        <v>1031</v>
      </c>
      <c r="L609" t="s">
        <v>1032</v>
      </c>
    </row>
    <row r="610" spans="1:12" x14ac:dyDescent="0.2">
      <c r="A610" t="s">
        <v>5614</v>
      </c>
      <c r="B610" t="s">
        <v>5615</v>
      </c>
      <c r="C610" t="s">
        <v>5616</v>
      </c>
      <c r="D610" t="s">
        <v>5617</v>
      </c>
      <c r="E610">
        <v>116.645336272629</v>
      </c>
      <c r="F610">
        <v>-0.50504735367068598</v>
      </c>
      <c r="G610">
        <v>0.62095172502394103</v>
      </c>
      <c r="H610">
        <v>-0.81334399006817104</v>
      </c>
      <c r="I610">
        <v>0.41602086237798003</v>
      </c>
      <c r="J610">
        <v>0.77775348316868198</v>
      </c>
      <c r="K610" t="s">
        <v>1031</v>
      </c>
      <c r="L610" t="s">
        <v>1032</v>
      </c>
    </row>
    <row r="611" spans="1:12" x14ac:dyDescent="0.2">
      <c r="A611" t="s">
        <v>4469</v>
      </c>
      <c r="B611" t="s">
        <v>4470</v>
      </c>
      <c r="C611" t="s">
        <v>4471</v>
      </c>
      <c r="D611" t="s">
        <v>4472</v>
      </c>
      <c r="E611">
        <v>116.58770970807799</v>
      </c>
      <c r="F611">
        <v>0.42858641509838502</v>
      </c>
      <c r="G611">
        <v>0.33218609839230401</v>
      </c>
      <c r="H611">
        <v>1.2901997319353</v>
      </c>
      <c r="I611">
        <v>0.19698131920753001</v>
      </c>
      <c r="J611">
        <v>0.62154956739242395</v>
      </c>
      <c r="K611" t="s">
        <v>1031</v>
      </c>
      <c r="L611" t="s">
        <v>1032</v>
      </c>
    </row>
    <row r="612" spans="1:12" x14ac:dyDescent="0.2">
      <c r="A612" t="s">
        <v>4588</v>
      </c>
      <c r="B612" t="s">
        <v>68</v>
      </c>
      <c r="C612" t="s">
        <v>524</v>
      </c>
      <c r="D612" t="s">
        <v>525</v>
      </c>
      <c r="E612">
        <v>116.54896029945</v>
      </c>
      <c r="F612">
        <v>-1.5634945318764999</v>
      </c>
      <c r="G612">
        <v>0.53274009091089602</v>
      </c>
      <c r="H612">
        <v>-2.9348167306184698</v>
      </c>
      <c r="I612">
        <v>3.3374474483640298E-3</v>
      </c>
      <c r="J612">
        <v>6.8283098197576997E-2</v>
      </c>
      <c r="K612" t="s">
        <v>1031</v>
      </c>
      <c r="L612" t="s">
        <v>1032</v>
      </c>
    </row>
    <row r="613" spans="1:12" x14ac:dyDescent="0.2">
      <c r="A613" t="s">
        <v>19194</v>
      </c>
      <c r="B613" t="s">
        <v>19195</v>
      </c>
      <c r="C613" t="s">
        <v>9405</v>
      </c>
      <c r="D613" t="s">
        <v>19196</v>
      </c>
      <c r="E613">
        <v>116.517885173256</v>
      </c>
      <c r="F613">
        <v>1.45464653522606</v>
      </c>
      <c r="G613">
        <v>0.98149105363414801</v>
      </c>
      <c r="H613">
        <v>1.4820782419156699</v>
      </c>
      <c r="I613">
        <v>0.13831947745989501</v>
      </c>
      <c r="J613">
        <v>0.53249528781633104</v>
      </c>
      <c r="K613" t="s">
        <v>1031</v>
      </c>
      <c r="L613" t="s">
        <v>1032</v>
      </c>
    </row>
    <row r="614" spans="1:12" x14ac:dyDescent="0.2">
      <c r="A614" t="s">
        <v>5699</v>
      </c>
      <c r="B614" t="s">
        <v>5700</v>
      </c>
      <c r="C614" t="s">
        <v>5701</v>
      </c>
      <c r="D614" t="s">
        <v>5702</v>
      </c>
      <c r="E614">
        <v>116.328677002608</v>
      </c>
      <c r="F614">
        <v>0.77094316552752595</v>
      </c>
      <c r="G614">
        <v>0.90897519424325302</v>
      </c>
      <c r="H614">
        <v>0.84814543940261999</v>
      </c>
      <c r="I614">
        <v>0.39635697839866502</v>
      </c>
      <c r="J614">
        <v>0.76352137752271299</v>
      </c>
      <c r="K614" t="s">
        <v>1031</v>
      </c>
      <c r="L614" t="s">
        <v>1032</v>
      </c>
    </row>
    <row r="615" spans="1:12" x14ac:dyDescent="0.2">
      <c r="A615" t="s">
        <v>5412</v>
      </c>
      <c r="B615" t="s">
        <v>5413</v>
      </c>
      <c r="C615" t="s">
        <v>5414</v>
      </c>
      <c r="D615" t="s">
        <v>5415</v>
      </c>
      <c r="E615">
        <v>116.311717187076</v>
      </c>
      <c r="F615">
        <v>0.34717018204592698</v>
      </c>
      <c r="G615">
        <v>0.55966609132183698</v>
      </c>
      <c r="H615">
        <v>0.62031662705519597</v>
      </c>
      <c r="I615">
        <v>0.53504935030485501</v>
      </c>
      <c r="J615">
        <v>0.84322364513999604</v>
      </c>
      <c r="K615" t="s">
        <v>1031</v>
      </c>
      <c r="L615" t="s">
        <v>1032</v>
      </c>
    </row>
    <row r="616" spans="1:12" x14ac:dyDescent="0.2">
      <c r="A616" t="s">
        <v>8077</v>
      </c>
      <c r="B616" t="s">
        <v>8078</v>
      </c>
      <c r="C616" t="s">
        <v>4950</v>
      </c>
      <c r="D616" t="s">
        <v>8079</v>
      </c>
      <c r="E616">
        <v>116.218527939925</v>
      </c>
      <c r="F616">
        <v>1.1363265634567401</v>
      </c>
      <c r="G616">
        <v>0.64253378049260901</v>
      </c>
      <c r="H616">
        <v>1.7685086729378801</v>
      </c>
      <c r="I616">
        <v>7.6975903577354704E-2</v>
      </c>
      <c r="J616">
        <v>0.42664969535374297</v>
      </c>
      <c r="K616" t="s">
        <v>1031</v>
      </c>
      <c r="L616" t="s">
        <v>1032</v>
      </c>
    </row>
    <row r="617" spans="1:12" x14ac:dyDescent="0.2">
      <c r="A617" t="s">
        <v>5942</v>
      </c>
      <c r="B617" t="s">
        <v>5943</v>
      </c>
      <c r="C617" t="s">
        <v>5944</v>
      </c>
      <c r="D617" t="s">
        <v>5945</v>
      </c>
      <c r="E617">
        <v>115.884016573439</v>
      </c>
      <c r="F617">
        <v>-7.5712958372027503E-2</v>
      </c>
      <c r="G617">
        <v>0.38413340555917502</v>
      </c>
      <c r="H617">
        <v>-0.1971006876161</v>
      </c>
      <c r="I617">
        <v>0.84374874534321298</v>
      </c>
      <c r="J617">
        <v>0.96076351563642604</v>
      </c>
      <c r="K617" t="s">
        <v>1031</v>
      </c>
      <c r="L617" t="s">
        <v>1032</v>
      </c>
    </row>
    <row r="618" spans="1:12" x14ac:dyDescent="0.2">
      <c r="A618" t="s">
        <v>5272</v>
      </c>
      <c r="B618" t="s">
        <v>5273</v>
      </c>
      <c r="C618" t="s">
        <v>5274</v>
      </c>
      <c r="D618" t="s">
        <v>5275</v>
      </c>
      <c r="E618">
        <v>115.79907179184499</v>
      </c>
      <c r="F618">
        <v>-0.17606989964804901</v>
      </c>
      <c r="G618">
        <v>0.30635169525530098</v>
      </c>
      <c r="H618">
        <v>-0.57473127250469402</v>
      </c>
      <c r="I618">
        <v>0.56547305410398097</v>
      </c>
      <c r="J618">
        <v>0.85776245332325995</v>
      </c>
      <c r="K618" t="s">
        <v>1031</v>
      </c>
      <c r="L618" t="s">
        <v>1032</v>
      </c>
    </row>
    <row r="619" spans="1:12" x14ac:dyDescent="0.2">
      <c r="A619" t="s">
        <v>5894</v>
      </c>
      <c r="B619" t="s">
        <v>5895</v>
      </c>
      <c r="C619" t="s">
        <v>5896</v>
      </c>
      <c r="D619" t="s">
        <v>5897</v>
      </c>
      <c r="E619">
        <v>115.517461030878</v>
      </c>
      <c r="F619">
        <v>1.4516363025535699</v>
      </c>
      <c r="G619">
        <v>0.74848548519591196</v>
      </c>
      <c r="H619">
        <v>1.9394314669624</v>
      </c>
      <c r="I619">
        <v>5.2448822007126202E-2</v>
      </c>
      <c r="J619">
        <v>0.348331574429527</v>
      </c>
      <c r="K619" t="s">
        <v>1031</v>
      </c>
      <c r="L619" t="s">
        <v>1032</v>
      </c>
    </row>
    <row r="620" spans="1:12" x14ac:dyDescent="0.2">
      <c r="A620" t="s">
        <v>4029</v>
      </c>
      <c r="B620" t="s">
        <v>4030</v>
      </c>
      <c r="C620" t="s">
        <v>3793</v>
      </c>
      <c r="D620" t="s">
        <v>4031</v>
      </c>
      <c r="E620">
        <v>115.339112252083</v>
      </c>
      <c r="F620">
        <v>0.84478746108045999</v>
      </c>
      <c r="G620">
        <v>0.72048930463180605</v>
      </c>
      <c r="H620">
        <v>1.17251908619542</v>
      </c>
      <c r="I620">
        <v>0.24098871385568901</v>
      </c>
      <c r="J620">
        <v>0.65917883240095199</v>
      </c>
      <c r="K620" t="s">
        <v>1031</v>
      </c>
      <c r="L620" t="s">
        <v>1032</v>
      </c>
    </row>
    <row r="621" spans="1:12" x14ac:dyDescent="0.2">
      <c r="A621" t="s">
        <v>4722</v>
      </c>
      <c r="B621" t="s">
        <v>4723</v>
      </c>
      <c r="C621" t="s">
        <v>4724</v>
      </c>
      <c r="D621" t="s">
        <v>4725</v>
      </c>
      <c r="E621">
        <v>115.256841599887</v>
      </c>
      <c r="F621">
        <v>0.61494528287414796</v>
      </c>
      <c r="G621">
        <v>0.295291937254757</v>
      </c>
      <c r="H621">
        <v>2.0824994024256598</v>
      </c>
      <c r="I621">
        <v>3.7296877414772701E-2</v>
      </c>
      <c r="J621">
        <v>0.28979470965579202</v>
      </c>
      <c r="K621" t="s">
        <v>1031</v>
      </c>
      <c r="L621" t="s">
        <v>1032</v>
      </c>
    </row>
    <row r="622" spans="1:12" x14ac:dyDescent="0.2">
      <c r="A622" t="s">
        <v>7482</v>
      </c>
      <c r="B622" t="s">
        <v>7483</v>
      </c>
      <c r="C622" t="s">
        <v>7484</v>
      </c>
      <c r="D622" t="s">
        <v>7485</v>
      </c>
      <c r="E622">
        <v>115.120442606878</v>
      </c>
      <c r="F622">
        <v>0.81357525758386495</v>
      </c>
      <c r="G622">
        <v>1.01352136582525</v>
      </c>
      <c r="H622">
        <v>0.80272136830723695</v>
      </c>
      <c r="I622">
        <v>0.42213579937248702</v>
      </c>
      <c r="J622">
        <v>0.77908306011381101</v>
      </c>
      <c r="K622" t="s">
        <v>1031</v>
      </c>
      <c r="L622" t="s">
        <v>1032</v>
      </c>
    </row>
    <row r="623" spans="1:12" x14ac:dyDescent="0.2">
      <c r="A623" t="s">
        <v>5386</v>
      </c>
      <c r="B623" t="s">
        <v>5387</v>
      </c>
      <c r="C623" t="s">
        <v>5388</v>
      </c>
      <c r="D623" t="s">
        <v>5389</v>
      </c>
      <c r="E623">
        <v>114.62342775175701</v>
      </c>
      <c r="F623">
        <v>-8.1035269643855296E-2</v>
      </c>
      <c r="G623">
        <v>0.34385050782454402</v>
      </c>
      <c r="H623">
        <v>-0.23567005951669201</v>
      </c>
      <c r="I623">
        <v>0.81368870458390097</v>
      </c>
      <c r="J623">
        <v>0.95064620931584498</v>
      </c>
      <c r="K623" t="s">
        <v>1031</v>
      </c>
      <c r="L623" t="s">
        <v>1032</v>
      </c>
    </row>
    <row r="624" spans="1:12" x14ac:dyDescent="0.2">
      <c r="A624" t="s">
        <v>6171</v>
      </c>
      <c r="B624" t="s">
        <v>6172</v>
      </c>
      <c r="C624" t="s">
        <v>6173</v>
      </c>
      <c r="D624" t="s">
        <v>6174</v>
      </c>
      <c r="E624">
        <v>114.578931193065</v>
      </c>
      <c r="F624">
        <v>1.7111935708652799</v>
      </c>
      <c r="G624">
        <v>0.55407693682134496</v>
      </c>
      <c r="H624">
        <v>3.0883681617974101</v>
      </c>
      <c r="I624">
        <v>2.01258970429854E-3</v>
      </c>
      <c r="J624">
        <v>5.0058236076523398E-2</v>
      </c>
      <c r="K624" t="s">
        <v>1031</v>
      </c>
      <c r="L624" t="s">
        <v>1032</v>
      </c>
    </row>
    <row r="625" spans="1:12" x14ac:dyDescent="0.2">
      <c r="A625" t="s">
        <v>4923</v>
      </c>
      <c r="B625" t="s">
        <v>189</v>
      </c>
      <c r="C625" t="s">
        <v>693</v>
      </c>
      <c r="D625" t="s">
        <v>708</v>
      </c>
      <c r="E625">
        <v>114.486772762884</v>
      </c>
      <c r="F625">
        <v>0.81150820513277699</v>
      </c>
      <c r="G625">
        <v>0.67876721537100804</v>
      </c>
      <c r="H625">
        <v>1.19556187564129</v>
      </c>
      <c r="I625">
        <v>0.23186757648994699</v>
      </c>
      <c r="J625">
        <v>0.65139563939591505</v>
      </c>
      <c r="K625" t="s">
        <v>1031</v>
      </c>
      <c r="L625" t="s">
        <v>1032</v>
      </c>
    </row>
    <row r="626" spans="1:12" x14ac:dyDescent="0.2">
      <c r="A626" t="s">
        <v>5343</v>
      </c>
      <c r="B626" t="s">
        <v>5344</v>
      </c>
      <c r="C626" t="s">
        <v>4007</v>
      </c>
      <c r="D626" t="s">
        <v>5345</v>
      </c>
      <c r="E626">
        <v>114.31698345349</v>
      </c>
      <c r="F626">
        <v>0.57441489404731505</v>
      </c>
      <c r="G626">
        <v>0.41217756513405601</v>
      </c>
      <c r="H626">
        <v>1.39361028507336</v>
      </c>
      <c r="I626">
        <v>0.16343532097884</v>
      </c>
      <c r="J626">
        <v>0.56605516631169595</v>
      </c>
      <c r="K626" t="s">
        <v>1031</v>
      </c>
      <c r="L626" t="s">
        <v>1032</v>
      </c>
    </row>
    <row r="627" spans="1:12" x14ac:dyDescent="0.2">
      <c r="A627" t="s">
        <v>5066</v>
      </c>
      <c r="B627" t="s">
        <v>5067</v>
      </c>
      <c r="C627">
        <v>0</v>
      </c>
      <c r="D627" t="s">
        <v>5068</v>
      </c>
      <c r="E627">
        <v>113.738425280055</v>
      </c>
      <c r="F627">
        <v>0.237722827246652</v>
      </c>
      <c r="G627">
        <v>0.411333321330764</v>
      </c>
      <c r="H627">
        <v>0.57793233594001203</v>
      </c>
      <c r="I627">
        <v>0.56330980292377397</v>
      </c>
      <c r="J627">
        <v>0.85713589223769404</v>
      </c>
      <c r="K627" t="s">
        <v>1031</v>
      </c>
      <c r="L627" t="s">
        <v>1032</v>
      </c>
    </row>
    <row r="628" spans="1:12" x14ac:dyDescent="0.2">
      <c r="A628" t="s">
        <v>5915</v>
      </c>
      <c r="B628" t="s">
        <v>5916</v>
      </c>
      <c r="C628" t="s">
        <v>5917</v>
      </c>
      <c r="D628" t="s">
        <v>5918</v>
      </c>
      <c r="E628">
        <v>113.668377590299</v>
      </c>
      <c r="F628">
        <v>-0.26002844591225399</v>
      </c>
      <c r="G628">
        <v>0.48168946429000198</v>
      </c>
      <c r="H628">
        <v>-0.53982589445988705</v>
      </c>
      <c r="I628">
        <v>0.58931710752401301</v>
      </c>
      <c r="J628">
        <v>0.86846447923972003</v>
      </c>
      <c r="K628" t="s">
        <v>1031</v>
      </c>
      <c r="L628" t="s">
        <v>1032</v>
      </c>
    </row>
    <row r="629" spans="1:12" x14ac:dyDescent="0.2">
      <c r="A629" t="s">
        <v>5051</v>
      </c>
      <c r="B629" t="s">
        <v>5052</v>
      </c>
      <c r="C629" t="s">
        <v>5053</v>
      </c>
      <c r="D629" t="s">
        <v>5054</v>
      </c>
      <c r="E629">
        <v>113.601787322718</v>
      </c>
      <c r="F629">
        <v>0.96712975621444797</v>
      </c>
      <c r="G629">
        <v>0.461050854838705</v>
      </c>
      <c r="H629">
        <v>2.09766394761981</v>
      </c>
      <c r="I629">
        <v>3.5934841783267897E-2</v>
      </c>
      <c r="J629">
        <v>0.28497846947191302</v>
      </c>
      <c r="K629" t="s">
        <v>1031</v>
      </c>
      <c r="L629" t="s">
        <v>1032</v>
      </c>
    </row>
    <row r="630" spans="1:12" x14ac:dyDescent="0.2">
      <c r="A630" t="s">
        <v>19762</v>
      </c>
      <c r="B630" t="s">
        <v>155</v>
      </c>
      <c r="C630" t="s">
        <v>643</v>
      </c>
      <c r="D630" t="s">
        <v>645</v>
      </c>
      <c r="E630">
        <v>113.51362031229699</v>
      </c>
      <c r="F630">
        <v>-0.20380514935036101</v>
      </c>
      <c r="G630">
        <v>0.61211896536732302</v>
      </c>
      <c r="H630">
        <v>-0.33295022843812799</v>
      </c>
      <c r="I630">
        <v>0.73917185354379999</v>
      </c>
      <c r="J630">
        <v>0.92881574662735</v>
      </c>
      <c r="K630" t="s">
        <v>1031</v>
      </c>
      <c r="L630" t="s">
        <v>1032</v>
      </c>
    </row>
    <row r="631" spans="1:12" x14ac:dyDescent="0.2">
      <c r="A631" t="s">
        <v>5496</v>
      </c>
      <c r="B631" t="s">
        <v>5497</v>
      </c>
      <c r="C631" t="s">
        <v>5498</v>
      </c>
      <c r="D631" t="s">
        <v>5499</v>
      </c>
      <c r="E631">
        <v>113.389176510713</v>
      </c>
      <c r="F631">
        <v>-0.67278378646402803</v>
      </c>
      <c r="G631">
        <v>0.52892938756282104</v>
      </c>
      <c r="H631">
        <v>-1.27197278556227</v>
      </c>
      <c r="I631">
        <v>0.20338278881754401</v>
      </c>
      <c r="J631">
        <v>0.62538049187174205</v>
      </c>
      <c r="K631" t="s">
        <v>1031</v>
      </c>
      <c r="L631" t="s">
        <v>1032</v>
      </c>
    </row>
    <row r="632" spans="1:12" x14ac:dyDescent="0.2">
      <c r="A632" t="s">
        <v>4401</v>
      </c>
      <c r="B632" t="s">
        <v>4402</v>
      </c>
      <c r="C632" t="s">
        <v>4403</v>
      </c>
      <c r="D632" t="s">
        <v>4404</v>
      </c>
      <c r="E632">
        <v>113.337805890222</v>
      </c>
      <c r="F632">
        <v>-0.230754995958662</v>
      </c>
      <c r="G632">
        <v>0.33194333745962901</v>
      </c>
      <c r="H632">
        <v>-0.69516381236820501</v>
      </c>
      <c r="I632">
        <v>0.48695264788970499</v>
      </c>
      <c r="J632">
        <v>0.81854160496554595</v>
      </c>
      <c r="K632" t="s">
        <v>1031</v>
      </c>
      <c r="L632" t="s">
        <v>1032</v>
      </c>
    </row>
    <row r="633" spans="1:12" x14ac:dyDescent="0.2">
      <c r="A633" t="s">
        <v>19802</v>
      </c>
      <c r="B633" t="s">
        <v>160</v>
      </c>
      <c r="C633" t="s">
        <v>636</v>
      </c>
      <c r="D633" t="s">
        <v>658</v>
      </c>
      <c r="E633">
        <v>113.191328732096</v>
      </c>
      <c r="F633">
        <v>-0.145010998176132</v>
      </c>
      <c r="G633">
        <v>0.57549483971063198</v>
      </c>
      <c r="H633">
        <v>-0.25197619191345999</v>
      </c>
      <c r="I633">
        <v>0.80105946627219404</v>
      </c>
      <c r="J633">
        <v>0.94564140262311602</v>
      </c>
      <c r="K633" t="s">
        <v>1031</v>
      </c>
      <c r="L633" t="s">
        <v>1032</v>
      </c>
    </row>
    <row r="634" spans="1:12" x14ac:dyDescent="0.2">
      <c r="A634" t="s">
        <v>4453</v>
      </c>
      <c r="B634" t="s">
        <v>4454</v>
      </c>
      <c r="C634" t="s">
        <v>4455</v>
      </c>
      <c r="D634" t="s">
        <v>4456</v>
      </c>
      <c r="E634">
        <v>112.047450412381</v>
      </c>
      <c r="F634">
        <v>0.32270817724331402</v>
      </c>
      <c r="G634">
        <v>0.45741918076675198</v>
      </c>
      <c r="H634">
        <v>0.705497694045913</v>
      </c>
      <c r="I634">
        <v>0.48050056647828299</v>
      </c>
      <c r="J634">
        <v>0.81617625235091695</v>
      </c>
      <c r="K634" t="s">
        <v>1031</v>
      </c>
      <c r="L634" t="s">
        <v>1032</v>
      </c>
    </row>
    <row r="635" spans="1:12" x14ac:dyDescent="0.2">
      <c r="A635" t="s">
        <v>5334</v>
      </c>
      <c r="B635" t="s">
        <v>5335</v>
      </c>
      <c r="C635">
        <v>0</v>
      </c>
      <c r="D635" t="s">
        <v>5336</v>
      </c>
      <c r="E635">
        <v>111.873666139115</v>
      </c>
      <c r="F635">
        <v>0.88796345835372503</v>
      </c>
      <c r="G635">
        <v>0.82517815528574601</v>
      </c>
      <c r="H635">
        <v>1.07608696699713</v>
      </c>
      <c r="I635">
        <v>0.28188836385697502</v>
      </c>
      <c r="J635">
        <v>0.69130089812000395</v>
      </c>
      <c r="K635" t="s">
        <v>1031</v>
      </c>
      <c r="L635" t="s">
        <v>1032</v>
      </c>
    </row>
    <row r="636" spans="1:12" x14ac:dyDescent="0.2">
      <c r="A636" t="s">
        <v>4574</v>
      </c>
      <c r="B636" t="s">
        <v>4575</v>
      </c>
      <c r="C636" t="s">
        <v>1574</v>
      </c>
      <c r="D636" t="s">
        <v>4576</v>
      </c>
      <c r="E636">
        <v>111.843513186625</v>
      </c>
      <c r="F636">
        <v>-0.40011458158739999</v>
      </c>
      <c r="G636">
        <v>0.40437389317060302</v>
      </c>
      <c r="H636">
        <v>-0.98946689770250495</v>
      </c>
      <c r="I636">
        <v>0.32243475789723203</v>
      </c>
      <c r="J636">
        <v>0.72135536224451302</v>
      </c>
      <c r="K636" t="s">
        <v>1031</v>
      </c>
      <c r="L636" t="s">
        <v>1032</v>
      </c>
    </row>
    <row r="637" spans="1:12" x14ac:dyDescent="0.2">
      <c r="A637" t="s">
        <v>5951</v>
      </c>
      <c r="B637" t="s">
        <v>5952</v>
      </c>
      <c r="C637" t="s">
        <v>5953</v>
      </c>
      <c r="D637" t="s">
        <v>5954</v>
      </c>
      <c r="E637">
        <v>111.77921908863399</v>
      </c>
      <c r="F637">
        <v>-0.22635488540484799</v>
      </c>
      <c r="G637">
        <v>0.32430120020419401</v>
      </c>
      <c r="H637">
        <v>-0.69797732867570605</v>
      </c>
      <c r="I637">
        <v>0.48519137240509602</v>
      </c>
      <c r="J637">
        <v>0.81854160496554595</v>
      </c>
      <c r="K637" t="s">
        <v>1031</v>
      </c>
      <c r="L637" t="s">
        <v>1032</v>
      </c>
    </row>
    <row r="638" spans="1:12" x14ac:dyDescent="0.2">
      <c r="A638" t="s">
        <v>5998</v>
      </c>
      <c r="B638" t="s">
        <v>5999</v>
      </c>
      <c r="C638" t="s">
        <v>6000</v>
      </c>
      <c r="D638" t="s">
        <v>6001</v>
      </c>
      <c r="E638">
        <v>111.529941576681</v>
      </c>
      <c r="F638">
        <v>0.48772710284724402</v>
      </c>
      <c r="G638">
        <v>0.654458937972762</v>
      </c>
      <c r="H638">
        <v>0.74523713337618602</v>
      </c>
      <c r="I638">
        <v>0.45612837828886899</v>
      </c>
      <c r="J638">
        <v>0.7981194518129</v>
      </c>
      <c r="K638" t="s">
        <v>1031</v>
      </c>
      <c r="L638" t="s">
        <v>1032</v>
      </c>
    </row>
    <row r="639" spans="1:12" x14ac:dyDescent="0.2">
      <c r="A639" t="s">
        <v>4652</v>
      </c>
      <c r="B639" t="s">
        <v>153</v>
      </c>
      <c r="C639" t="s">
        <v>626</v>
      </c>
      <c r="D639" t="s">
        <v>648</v>
      </c>
      <c r="E639">
        <v>111.44980783568001</v>
      </c>
      <c r="F639">
        <v>0.97624821249442895</v>
      </c>
      <c r="G639">
        <v>0.71176439054949603</v>
      </c>
      <c r="H639">
        <v>1.3715890053740201</v>
      </c>
      <c r="I639">
        <v>0.170191418416169</v>
      </c>
      <c r="J639">
        <v>0.57762625889206698</v>
      </c>
      <c r="K639" t="s">
        <v>1031</v>
      </c>
      <c r="L639" t="s">
        <v>1032</v>
      </c>
    </row>
    <row r="640" spans="1:12" x14ac:dyDescent="0.2">
      <c r="A640" t="s">
        <v>6466</v>
      </c>
      <c r="B640" t="s">
        <v>6467</v>
      </c>
      <c r="C640" t="s">
        <v>6468</v>
      </c>
      <c r="D640" t="s">
        <v>6469</v>
      </c>
      <c r="E640">
        <v>111.237996410745</v>
      </c>
      <c r="F640">
        <v>5.3872690158992202E-2</v>
      </c>
      <c r="G640">
        <v>0.42464392671908002</v>
      </c>
      <c r="H640">
        <v>0.126865561401591</v>
      </c>
      <c r="I640">
        <v>0.89904680436800699</v>
      </c>
      <c r="J640">
        <v>0.97537659599737503</v>
      </c>
      <c r="K640" t="s">
        <v>1031</v>
      </c>
      <c r="L640" t="s">
        <v>1032</v>
      </c>
    </row>
    <row r="641" spans="1:12" x14ac:dyDescent="0.2">
      <c r="A641" t="s">
        <v>5160</v>
      </c>
      <c r="B641" t="s">
        <v>5161</v>
      </c>
      <c r="C641" t="s">
        <v>5162</v>
      </c>
      <c r="D641" t="s">
        <v>5163</v>
      </c>
      <c r="E641">
        <v>111.23205973716099</v>
      </c>
      <c r="F641">
        <v>0.59577340523380595</v>
      </c>
      <c r="G641">
        <v>0.45736065830746098</v>
      </c>
      <c r="H641">
        <v>1.3026336970883401</v>
      </c>
      <c r="I641">
        <v>0.19269984780279201</v>
      </c>
      <c r="J641">
        <v>0.61649371232746997</v>
      </c>
      <c r="K641" t="s">
        <v>1031</v>
      </c>
      <c r="L641" t="s">
        <v>1032</v>
      </c>
    </row>
    <row r="642" spans="1:12" x14ac:dyDescent="0.2">
      <c r="A642" t="s">
        <v>6455</v>
      </c>
      <c r="B642" t="s">
        <v>6456</v>
      </c>
      <c r="C642" t="s">
        <v>6457</v>
      </c>
      <c r="D642" t="s">
        <v>6458</v>
      </c>
      <c r="E642">
        <v>111.229904579276</v>
      </c>
      <c r="F642">
        <v>0.98058441738950797</v>
      </c>
      <c r="G642">
        <v>0.55137068305286197</v>
      </c>
      <c r="H642">
        <v>1.7784485964327099</v>
      </c>
      <c r="I642">
        <v>7.5330207291474605E-2</v>
      </c>
      <c r="J642">
        <v>0.42002799098565102</v>
      </c>
      <c r="K642" t="s">
        <v>1031</v>
      </c>
      <c r="L642" t="s">
        <v>1032</v>
      </c>
    </row>
    <row r="643" spans="1:12" x14ac:dyDescent="0.2">
      <c r="A643" t="s">
        <v>5280</v>
      </c>
      <c r="B643" t="s">
        <v>5281</v>
      </c>
      <c r="C643" t="s">
        <v>5282</v>
      </c>
      <c r="D643" t="s">
        <v>5283</v>
      </c>
      <c r="E643">
        <v>111.078979958304</v>
      </c>
      <c r="F643">
        <v>-0.18247120115009</v>
      </c>
      <c r="G643">
        <v>0.37558204500478898</v>
      </c>
      <c r="H643">
        <v>-0.48583579427436002</v>
      </c>
      <c r="I643">
        <v>0.62708359365718902</v>
      </c>
      <c r="J643">
        <v>0.88118474849237904</v>
      </c>
      <c r="K643" t="s">
        <v>1031</v>
      </c>
      <c r="L643" t="s">
        <v>1032</v>
      </c>
    </row>
    <row r="644" spans="1:12" x14ac:dyDescent="0.2">
      <c r="A644" t="s">
        <v>4952</v>
      </c>
      <c r="B644" t="s">
        <v>4953</v>
      </c>
      <c r="C644" t="s">
        <v>4954</v>
      </c>
      <c r="D644" t="s">
        <v>4955</v>
      </c>
      <c r="E644">
        <v>110.952381918249</v>
      </c>
      <c r="F644">
        <v>1.4618295889397901</v>
      </c>
      <c r="G644">
        <v>0.73929427295107097</v>
      </c>
      <c r="H644">
        <v>1.9773311419071899</v>
      </c>
      <c r="I644">
        <v>4.8004211748370197E-2</v>
      </c>
      <c r="J644">
        <v>0.33314912591314599</v>
      </c>
      <c r="K644" t="s">
        <v>1031</v>
      </c>
      <c r="L644" t="s">
        <v>1032</v>
      </c>
    </row>
    <row r="645" spans="1:12" x14ac:dyDescent="0.2">
      <c r="A645" t="s">
        <v>5871</v>
      </c>
      <c r="B645" t="s">
        <v>5872</v>
      </c>
      <c r="C645" t="s">
        <v>5873</v>
      </c>
      <c r="D645" t="s">
        <v>5874</v>
      </c>
      <c r="E645">
        <v>110.919571950731</v>
      </c>
      <c r="F645">
        <v>1.0001761196000001E-2</v>
      </c>
      <c r="G645">
        <v>0.463486240509971</v>
      </c>
      <c r="H645">
        <v>2.15794134147222E-2</v>
      </c>
      <c r="I645">
        <v>0.98278345542340795</v>
      </c>
      <c r="J645">
        <v>0.99832647403974795</v>
      </c>
      <c r="K645" t="s">
        <v>1031</v>
      </c>
      <c r="L645" t="s">
        <v>1032</v>
      </c>
    </row>
    <row r="646" spans="1:12" x14ac:dyDescent="0.2">
      <c r="A646" t="s">
        <v>6160</v>
      </c>
      <c r="B646" t="s">
        <v>193</v>
      </c>
      <c r="C646" t="s">
        <v>714</v>
      </c>
      <c r="D646" t="s">
        <v>715</v>
      </c>
      <c r="E646">
        <v>110.63141971425</v>
      </c>
      <c r="F646">
        <v>-0.16597292015216</v>
      </c>
      <c r="G646">
        <v>0.41202582452141201</v>
      </c>
      <c r="H646">
        <v>-0.402821644359176</v>
      </c>
      <c r="I646">
        <v>0.68707943718470099</v>
      </c>
      <c r="J646">
        <v>0.90882196670364301</v>
      </c>
      <c r="K646" t="s">
        <v>1031</v>
      </c>
      <c r="L646" t="s">
        <v>1032</v>
      </c>
    </row>
    <row r="647" spans="1:12" x14ac:dyDescent="0.2">
      <c r="A647" t="s">
        <v>4775</v>
      </c>
      <c r="B647" t="s">
        <v>4776</v>
      </c>
      <c r="C647">
        <v>0</v>
      </c>
      <c r="D647" t="s">
        <v>4777</v>
      </c>
      <c r="E647">
        <v>109.832285247652</v>
      </c>
      <c r="F647">
        <v>0.149594028282447</v>
      </c>
      <c r="G647">
        <v>0.869935989112821</v>
      </c>
      <c r="H647">
        <v>0.17195981101437799</v>
      </c>
      <c r="I647">
        <v>0.86346912444673496</v>
      </c>
      <c r="J647">
        <v>0.96716166389464397</v>
      </c>
      <c r="K647" t="s">
        <v>1031</v>
      </c>
      <c r="L647" t="s">
        <v>1032</v>
      </c>
    </row>
    <row r="648" spans="1:12" x14ac:dyDescent="0.2">
      <c r="A648" t="s">
        <v>6156</v>
      </c>
      <c r="B648" t="s">
        <v>6157</v>
      </c>
      <c r="C648" t="s">
        <v>6158</v>
      </c>
      <c r="D648" t="s">
        <v>6159</v>
      </c>
      <c r="E648">
        <v>109.717183575486</v>
      </c>
      <c r="F648">
        <v>-0.196349985000009</v>
      </c>
      <c r="G648">
        <v>0.39018723322018201</v>
      </c>
      <c r="H648">
        <v>-0.50321991157821599</v>
      </c>
      <c r="I648">
        <v>0.61480966701888295</v>
      </c>
      <c r="J648">
        <v>0.87515284502021395</v>
      </c>
      <c r="K648" t="s">
        <v>1031</v>
      </c>
      <c r="L648" t="s">
        <v>1032</v>
      </c>
    </row>
    <row r="649" spans="1:12" x14ac:dyDescent="0.2">
      <c r="A649" t="s">
        <v>5140</v>
      </c>
      <c r="B649" t="s">
        <v>5141</v>
      </c>
      <c r="C649" t="s">
        <v>5142</v>
      </c>
      <c r="D649" t="s">
        <v>5143</v>
      </c>
      <c r="E649">
        <v>109.440966931966</v>
      </c>
      <c r="F649">
        <v>-1.87069532390154E-2</v>
      </c>
      <c r="G649">
        <v>0.70112023985955196</v>
      </c>
      <c r="H649">
        <v>-2.6681519339340098E-2</v>
      </c>
      <c r="I649">
        <v>0.97871375331583299</v>
      </c>
      <c r="J649">
        <v>0.99785770984763</v>
      </c>
      <c r="K649" t="s">
        <v>1031</v>
      </c>
      <c r="L649" t="s">
        <v>1032</v>
      </c>
    </row>
    <row r="650" spans="1:12" x14ac:dyDescent="0.2">
      <c r="A650" t="s">
        <v>6100</v>
      </c>
      <c r="B650" t="s">
        <v>6101</v>
      </c>
      <c r="C650">
        <v>0</v>
      </c>
      <c r="D650" t="s">
        <v>6102</v>
      </c>
      <c r="E650">
        <v>108.951847988707</v>
      </c>
      <c r="F650">
        <v>1.33646632362847</v>
      </c>
      <c r="G650">
        <v>0.63070195730864897</v>
      </c>
      <c r="H650">
        <v>2.1190140733532501</v>
      </c>
      <c r="I650">
        <v>3.408927761299E-2</v>
      </c>
      <c r="J650">
        <v>0.27928619966743401</v>
      </c>
      <c r="K650" t="s">
        <v>1031</v>
      </c>
      <c r="L650" t="s">
        <v>1032</v>
      </c>
    </row>
    <row r="651" spans="1:12" x14ac:dyDescent="0.2">
      <c r="A651" t="s">
        <v>6264</v>
      </c>
      <c r="B651" t="s">
        <v>6265</v>
      </c>
      <c r="C651" t="s">
        <v>6266</v>
      </c>
      <c r="D651" t="s">
        <v>6267</v>
      </c>
      <c r="E651">
        <v>108.75159931373599</v>
      </c>
      <c r="F651">
        <v>0.84529349142764898</v>
      </c>
      <c r="G651">
        <v>0.58146638944749096</v>
      </c>
      <c r="H651">
        <v>1.4537271745506199</v>
      </c>
      <c r="I651">
        <v>0.14602196101694401</v>
      </c>
      <c r="J651">
        <v>0.541008818632711</v>
      </c>
      <c r="K651" t="s">
        <v>1031</v>
      </c>
      <c r="L651" t="s">
        <v>1032</v>
      </c>
    </row>
    <row r="652" spans="1:12" x14ac:dyDescent="0.2">
      <c r="A652" t="s">
        <v>5355</v>
      </c>
      <c r="B652" t="s">
        <v>5356</v>
      </c>
      <c r="C652" t="s">
        <v>5357</v>
      </c>
      <c r="D652" t="s">
        <v>5358</v>
      </c>
      <c r="E652">
        <v>108.65762365020301</v>
      </c>
      <c r="F652">
        <v>-0.25908003419164299</v>
      </c>
      <c r="G652">
        <v>0.39481839642765498</v>
      </c>
      <c r="H652">
        <v>-0.65620051278212299</v>
      </c>
      <c r="I652">
        <v>0.51169511899959497</v>
      </c>
      <c r="J652">
        <v>0.82960439640033401</v>
      </c>
      <c r="K652" t="s">
        <v>1031</v>
      </c>
      <c r="L652" t="s">
        <v>1032</v>
      </c>
    </row>
    <row r="653" spans="1:12" x14ac:dyDescent="0.2">
      <c r="A653" t="s">
        <v>6149</v>
      </c>
      <c r="B653" t="s">
        <v>6150</v>
      </c>
      <c r="C653" t="s">
        <v>6151</v>
      </c>
      <c r="D653" t="s">
        <v>6152</v>
      </c>
      <c r="E653">
        <v>108.533327238414</v>
      </c>
      <c r="F653">
        <v>0.21680487048420899</v>
      </c>
      <c r="G653">
        <v>0.35047075730545002</v>
      </c>
      <c r="H653">
        <v>0.61861044313963798</v>
      </c>
      <c r="I653">
        <v>0.53617302049732096</v>
      </c>
      <c r="J653">
        <v>0.84436083222729796</v>
      </c>
      <c r="K653" t="s">
        <v>1031</v>
      </c>
      <c r="L653" t="s">
        <v>1032</v>
      </c>
    </row>
    <row r="654" spans="1:12" x14ac:dyDescent="0.2">
      <c r="A654" t="s">
        <v>6128</v>
      </c>
      <c r="B654" t="s">
        <v>6129</v>
      </c>
      <c r="C654">
        <v>0</v>
      </c>
      <c r="D654" t="s">
        <v>6130</v>
      </c>
      <c r="E654">
        <v>108.517952397131</v>
      </c>
      <c r="F654">
        <v>1.69114761464301</v>
      </c>
      <c r="G654">
        <v>0.98499801569377499</v>
      </c>
      <c r="H654">
        <v>1.7169045903629201</v>
      </c>
      <c r="I654">
        <v>8.5996606047042096E-2</v>
      </c>
      <c r="J654">
        <v>0.45030627356314901</v>
      </c>
      <c r="K654" t="s">
        <v>1031</v>
      </c>
      <c r="L654" t="s">
        <v>1032</v>
      </c>
    </row>
    <row r="655" spans="1:12" x14ac:dyDescent="0.2">
      <c r="A655" t="s">
        <v>5848</v>
      </c>
      <c r="B655" t="s">
        <v>5849</v>
      </c>
      <c r="C655" t="s">
        <v>5850</v>
      </c>
      <c r="D655" t="s">
        <v>5851</v>
      </c>
      <c r="E655">
        <v>108.365031152702</v>
      </c>
      <c r="F655">
        <v>-0.162702526406861</v>
      </c>
      <c r="G655">
        <v>0.38161638045852198</v>
      </c>
      <c r="H655">
        <v>-0.42635100257323699</v>
      </c>
      <c r="I655">
        <v>0.66985209881921304</v>
      </c>
      <c r="J655">
        <v>0.90130722604314195</v>
      </c>
      <c r="K655" t="s">
        <v>1031</v>
      </c>
      <c r="L655" t="s">
        <v>1032</v>
      </c>
    </row>
    <row r="656" spans="1:12" x14ac:dyDescent="0.2">
      <c r="A656" t="s">
        <v>6082</v>
      </c>
      <c r="B656" t="s">
        <v>6083</v>
      </c>
      <c r="C656" t="s">
        <v>6084</v>
      </c>
      <c r="D656" t="s">
        <v>6085</v>
      </c>
      <c r="E656">
        <v>108.336440389678</v>
      </c>
      <c r="F656">
        <v>0.60158337849078303</v>
      </c>
      <c r="G656">
        <v>0.64899487008592305</v>
      </c>
      <c r="H656">
        <v>0.92694627680360098</v>
      </c>
      <c r="I656">
        <v>0.353954428347178</v>
      </c>
      <c r="J656">
        <v>0.74152137466291601</v>
      </c>
      <c r="K656" t="s">
        <v>1031</v>
      </c>
      <c r="L656" t="s">
        <v>1032</v>
      </c>
    </row>
    <row r="657" spans="1:12" x14ac:dyDescent="0.2">
      <c r="A657" t="s">
        <v>5327</v>
      </c>
      <c r="B657" t="s">
        <v>5328</v>
      </c>
      <c r="C657" t="s">
        <v>5329</v>
      </c>
      <c r="D657" t="s">
        <v>5330</v>
      </c>
      <c r="E657">
        <v>108.11360390754599</v>
      </c>
      <c r="F657">
        <v>-6.70116263800241E-2</v>
      </c>
      <c r="G657">
        <v>0.32531048011934499</v>
      </c>
      <c r="H657">
        <v>-0.20599282985116199</v>
      </c>
      <c r="I657">
        <v>0.83679651215200401</v>
      </c>
      <c r="J657">
        <v>0.95930987407574997</v>
      </c>
      <c r="K657" t="s">
        <v>1031</v>
      </c>
      <c r="L657" t="s">
        <v>1032</v>
      </c>
    </row>
    <row r="658" spans="1:12" x14ac:dyDescent="0.2">
      <c r="A658" t="s">
        <v>5118</v>
      </c>
      <c r="B658" t="s">
        <v>5119</v>
      </c>
      <c r="C658" t="s">
        <v>5120</v>
      </c>
      <c r="D658" t="s">
        <v>5121</v>
      </c>
      <c r="E658">
        <v>107.996582605249</v>
      </c>
      <c r="F658">
        <v>8.66873756943774E-2</v>
      </c>
      <c r="G658">
        <v>0.40871543627214801</v>
      </c>
      <c r="H658">
        <v>0.212097141436703</v>
      </c>
      <c r="I658">
        <v>0.83203124977777498</v>
      </c>
      <c r="J658">
        <v>0.95880939503610596</v>
      </c>
      <c r="K658" t="s">
        <v>1031</v>
      </c>
      <c r="L658" t="s">
        <v>1032</v>
      </c>
    </row>
    <row r="659" spans="1:12" x14ac:dyDescent="0.2">
      <c r="A659" t="s">
        <v>4831</v>
      </c>
      <c r="B659" t="s">
        <v>4832</v>
      </c>
      <c r="C659" t="s">
        <v>4833</v>
      </c>
      <c r="D659" t="s">
        <v>4834</v>
      </c>
      <c r="E659">
        <v>107.877132099237</v>
      </c>
      <c r="F659">
        <v>0.69360569991113297</v>
      </c>
      <c r="G659">
        <v>0.92231109858558802</v>
      </c>
      <c r="H659">
        <v>0.752030091554588</v>
      </c>
      <c r="I659">
        <v>0.45203296280669297</v>
      </c>
      <c r="J659">
        <v>0.79685833188994204</v>
      </c>
      <c r="K659" t="s">
        <v>1031</v>
      </c>
      <c r="L659" t="s">
        <v>1032</v>
      </c>
    </row>
    <row r="660" spans="1:12" x14ac:dyDescent="0.2">
      <c r="A660" t="s">
        <v>6135</v>
      </c>
      <c r="B660" t="s">
        <v>6136</v>
      </c>
      <c r="C660" t="s">
        <v>6137</v>
      </c>
      <c r="D660" t="s">
        <v>6138</v>
      </c>
      <c r="E660">
        <v>107.720958228825</v>
      </c>
      <c r="F660">
        <v>1.9969543390178</v>
      </c>
      <c r="G660">
        <v>0.75995448863687998</v>
      </c>
      <c r="H660">
        <v>2.6277288559736198</v>
      </c>
      <c r="I660">
        <v>8.5957000265476993E-3</v>
      </c>
      <c r="J660">
        <v>0.124258068190037</v>
      </c>
      <c r="K660" t="s">
        <v>1031</v>
      </c>
      <c r="L660" t="s">
        <v>1032</v>
      </c>
    </row>
    <row r="661" spans="1:12" x14ac:dyDescent="0.2">
      <c r="A661" t="s">
        <v>6432</v>
      </c>
      <c r="B661" t="s">
        <v>6433</v>
      </c>
      <c r="C661" t="s">
        <v>6434</v>
      </c>
      <c r="D661" t="s">
        <v>6435</v>
      </c>
      <c r="E661">
        <v>107.662711270074</v>
      </c>
      <c r="F661">
        <v>0.64272379753086495</v>
      </c>
      <c r="G661">
        <v>0.87636621263391201</v>
      </c>
      <c r="H661">
        <v>0.73339636816800902</v>
      </c>
      <c r="I661">
        <v>0.463316713668189</v>
      </c>
      <c r="J661">
        <v>0.80316672536808698</v>
      </c>
      <c r="K661" t="s">
        <v>1031</v>
      </c>
      <c r="L661" t="s">
        <v>1032</v>
      </c>
    </row>
    <row r="662" spans="1:12" x14ac:dyDescent="0.2">
      <c r="A662" t="s">
        <v>5663</v>
      </c>
      <c r="B662" t="s">
        <v>5664</v>
      </c>
      <c r="C662" t="s">
        <v>2369</v>
      </c>
      <c r="D662" t="s">
        <v>5665</v>
      </c>
      <c r="E662">
        <v>107.46184900082601</v>
      </c>
      <c r="F662">
        <v>0.29437286554755798</v>
      </c>
      <c r="G662">
        <v>0.346105017330053</v>
      </c>
      <c r="H662">
        <v>0.85053047718992703</v>
      </c>
      <c r="I662">
        <v>0.39503022345937999</v>
      </c>
      <c r="J662">
        <v>0.76299328276851597</v>
      </c>
      <c r="K662" t="s">
        <v>1031</v>
      </c>
      <c r="L662" t="s">
        <v>1032</v>
      </c>
    </row>
    <row r="663" spans="1:12" x14ac:dyDescent="0.2">
      <c r="A663" t="s">
        <v>6302</v>
      </c>
      <c r="B663" t="s">
        <v>6303</v>
      </c>
      <c r="C663" t="s">
        <v>6304</v>
      </c>
      <c r="D663" t="s">
        <v>6305</v>
      </c>
      <c r="E663">
        <v>107.24487499494199</v>
      </c>
      <c r="F663">
        <v>0.96177037417440203</v>
      </c>
      <c r="G663">
        <v>0.68514611502079603</v>
      </c>
      <c r="H663">
        <v>1.4037449138060301</v>
      </c>
      <c r="I663">
        <v>0.16039482280989401</v>
      </c>
      <c r="J663">
        <v>0.56127126271545003</v>
      </c>
      <c r="K663" t="s">
        <v>1031</v>
      </c>
      <c r="L663" t="s">
        <v>1032</v>
      </c>
    </row>
    <row r="664" spans="1:12" x14ac:dyDescent="0.2">
      <c r="A664" t="s">
        <v>7261</v>
      </c>
      <c r="B664" t="s">
        <v>7262</v>
      </c>
      <c r="C664" t="s">
        <v>4041</v>
      </c>
      <c r="D664" t="s">
        <v>7263</v>
      </c>
      <c r="E664">
        <v>107.159002182528</v>
      </c>
      <c r="F664">
        <v>0.47103367923601902</v>
      </c>
      <c r="G664">
        <v>0.37950690208306798</v>
      </c>
      <c r="H664">
        <v>1.2411728921149301</v>
      </c>
      <c r="I664">
        <v>0.21454188661151699</v>
      </c>
      <c r="J664">
        <v>0.63363535079559696</v>
      </c>
      <c r="K664" t="s">
        <v>1031</v>
      </c>
      <c r="L664" t="s">
        <v>1032</v>
      </c>
    </row>
    <row r="665" spans="1:12" x14ac:dyDescent="0.2">
      <c r="A665" t="s">
        <v>4422</v>
      </c>
      <c r="B665" t="s">
        <v>4423</v>
      </c>
      <c r="C665" t="s">
        <v>4424</v>
      </c>
      <c r="D665" t="s">
        <v>4425</v>
      </c>
      <c r="E665">
        <v>106.75554482172799</v>
      </c>
      <c r="F665">
        <v>-0.25767532149901001</v>
      </c>
      <c r="G665">
        <v>0.48977104800516202</v>
      </c>
      <c r="H665">
        <v>-0.52611382920350702</v>
      </c>
      <c r="I665">
        <v>0.59880912066148395</v>
      </c>
      <c r="J665">
        <v>0.87085350642957304</v>
      </c>
      <c r="K665" t="s">
        <v>1031</v>
      </c>
      <c r="L665" t="s">
        <v>1032</v>
      </c>
    </row>
    <row r="666" spans="1:12" x14ac:dyDescent="0.2">
      <c r="A666" t="s">
        <v>5500</v>
      </c>
      <c r="B666" t="s">
        <v>5501</v>
      </c>
      <c r="C666" t="s">
        <v>5502</v>
      </c>
      <c r="D666" t="s">
        <v>5503</v>
      </c>
      <c r="E666">
        <v>106.695281547129</v>
      </c>
      <c r="F666">
        <v>0.32631162000382702</v>
      </c>
      <c r="G666">
        <v>0.356268905572377</v>
      </c>
      <c r="H666">
        <v>0.91591383615019295</v>
      </c>
      <c r="I666">
        <v>0.35971208919911102</v>
      </c>
      <c r="J666">
        <v>0.74785094718688205</v>
      </c>
      <c r="K666" t="s">
        <v>1031</v>
      </c>
      <c r="L666" t="s">
        <v>1032</v>
      </c>
    </row>
    <row r="667" spans="1:12" x14ac:dyDescent="0.2">
      <c r="A667" t="s">
        <v>5980</v>
      </c>
      <c r="B667" t="s">
        <v>5981</v>
      </c>
      <c r="C667" t="s">
        <v>5982</v>
      </c>
      <c r="D667" t="s">
        <v>5983</v>
      </c>
      <c r="E667">
        <v>106.610377723661</v>
      </c>
      <c r="F667">
        <v>-8.6077008838012198E-2</v>
      </c>
      <c r="G667">
        <v>0.330349861334857</v>
      </c>
      <c r="H667">
        <v>-0.26056317532629703</v>
      </c>
      <c r="I667">
        <v>0.79442939070801799</v>
      </c>
      <c r="J667">
        <v>0.94492243648861596</v>
      </c>
      <c r="K667" t="s">
        <v>1031</v>
      </c>
      <c r="L667" t="s">
        <v>1032</v>
      </c>
    </row>
    <row r="668" spans="1:12" x14ac:dyDescent="0.2">
      <c r="A668" t="s">
        <v>5735</v>
      </c>
      <c r="B668" t="s">
        <v>5736</v>
      </c>
      <c r="C668" t="s">
        <v>5737</v>
      </c>
      <c r="D668" t="s">
        <v>5738</v>
      </c>
      <c r="E668">
        <v>106.59578910853899</v>
      </c>
      <c r="F668">
        <v>-0.41303226992388198</v>
      </c>
      <c r="G668">
        <v>0.39757923337932999</v>
      </c>
      <c r="H668">
        <v>-1.0388678161412099</v>
      </c>
      <c r="I668">
        <v>0.29886621618786502</v>
      </c>
      <c r="J668">
        <v>0.70429083104777301</v>
      </c>
      <c r="K668" t="s">
        <v>1031</v>
      </c>
      <c r="L668" t="s">
        <v>1032</v>
      </c>
    </row>
    <row r="669" spans="1:12" x14ac:dyDescent="0.2">
      <c r="A669" t="s">
        <v>5594</v>
      </c>
      <c r="B669" t="s">
        <v>5595</v>
      </c>
      <c r="C669" t="s">
        <v>5596</v>
      </c>
      <c r="D669" t="s">
        <v>5597</v>
      </c>
      <c r="E669">
        <v>106.492940798219</v>
      </c>
      <c r="F669">
        <v>0.224440889965309</v>
      </c>
      <c r="G669">
        <v>0.52120242164178898</v>
      </c>
      <c r="H669">
        <v>0.43062134910716698</v>
      </c>
      <c r="I669">
        <v>0.66674371535377097</v>
      </c>
      <c r="J669">
        <v>0.90040512385042504</v>
      </c>
      <c r="K669" t="s">
        <v>1031</v>
      </c>
      <c r="L669" t="s">
        <v>1032</v>
      </c>
    </row>
    <row r="670" spans="1:12" x14ac:dyDescent="0.2">
      <c r="A670" t="s">
        <v>19757</v>
      </c>
      <c r="B670" t="s">
        <v>19758</v>
      </c>
      <c r="C670" t="s">
        <v>19759</v>
      </c>
      <c r="D670" t="s">
        <v>19760</v>
      </c>
      <c r="E670">
        <v>106.151456381969</v>
      </c>
      <c r="F670">
        <v>-0.139350276413162</v>
      </c>
      <c r="G670">
        <v>0.567555012516337</v>
      </c>
      <c r="H670">
        <v>-0.24552734684754501</v>
      </c>
      <c r="I670">
        <v>0.80604813634419203</v>
      </c>
      <c r="J670">
        <v>0.94745083626109705</v>
      </c>
      <c r="K670" t="s">
        <v>1031</v>
      </c>
      <c r="L670" t="s">
        <v>1032</v>
      </c>
    </row>
    <row r="671" spans="1:12" x14ac:dyDescent="0.2">
      <c r="A671" t="s">
        <v>5568</v>
      </c>
      <c r="B671" t="s">
        <v>5569</v>
      </c>
      <c r="C671" t="s">
        <v>5570</v>
      </c>
      <c r="D671" t="s">
        <v>5571</v>
      </c>
      <c r="E671">
        <v>106.13189702310299</v>
      </c>
      <c r="F671">
        <v>-0.19535402273622901</v>
      </c>
      <c r="G671">
        <v>0.47100173120007399</v>
      </c>
      <c r="H671">
        <v>-0.414762854986717</v>
      </c>
      <c r="I671">
        <v>0.67831551412472302</v>
      </c>
      <c r="J671">
        <v>0.90573459016912194</v>
      </c>
      <c r="K671" t="s">
        <v>1031</v>
      </c>
      <c r="L671" t="s">
        <v>1032</v>
      </c>
    </row>
    <row r="672" spans="1:12" x14ac:dyDescent="0.2">
      <c r="A672" t="s">
        <v>6524</v>
      </c>
      <c r="B672" t="s">
        <v>6525</v>
      </c>
      <c r="C672" t="s">
        <v>6526</v>
      </c>
      <c r="D672" t="s">
        <v>6527</v>
      </c>
      <c r="E672">
        <v>106.043763566088</v>
      </c>
      <c r="F672">
        <v>9.7215819472444898E-2</v>
      </c>
      <c r="G672">
        <v>0.54507771380667303</v>
      </c>
      <c r="H672">
        <v>0.17835221842682999</v>
      </c>
      <c r="I672">
        <v>0.85844637176433203</v>
      </c>
      <c r="J672">
        <v>0.96537165122611301</v>
      </c>
      <c r="K672" t="s">
        <v>1031</v>
      </c>
      <c r="L672" t="s">
        <v>1032</v>
      </c>
    </row>
    <row r="673" spans="1:12" x14ac:dyDescent="0.2">
      <c r="A673" t="s">
        <v>5450</v>
      </c>
      <c r="B673" t="s">
        <v>5451</v>
      </c>
      <c r="C673" t="s">
        <v>5452</v>
      </c>
      <c r="D673" t="s">
        <v>5453</v>
      </c>
      <c r="E673">
        <v>105.828509412619</v>
      </c>
      <c r="F673">
        <v>0.62727618388032402</v>
      </c>
      <c r="G673">
        <v>0.58598281295611898</v>
      </c>
      <c r="H673">
        <v>1.0704685700863701</v>
      </c>
      <c r="I673">
        <v>0.28440844887678102</v>
      </c>
      <c r="J673">
        <v>0.69369502569727703</v>
      </c>
      <c r="K673" t="s">
        <v>1031</v>
      </c>
      <c r="L673" t="s">
        <v>1032</v>
      </c>
    </row>
    <row r="674" spans="1:12" x14ac:dyDescent="0.2">
      <c r="A674" t="s">
        <v>5923</v>
      </c>
      <c r="B674" t="s">
        <v>5924</v>
      </c>
      <c r="C674" t="s">
        <v>5925</v>
      </c>
      <c r="D674" t="s">
        <v>5926</v>
      </c>
      <c r="E674">
        <v>105.781415212364</v>
      </c>
      <c r="F674">
        <v>0.12523839729351899</v>
      </c>
      <c r="G674">
        <v>0.38963423704954098</v>
      </c>
      <c r="H674">
        <v>0.32142554576792798</v>
      </c>
      <c r="I674">
        <v>0.74788792663955805</v>
      </c>
      <c r="J674">
        <v>0.932552131678961</v>
      </c>
      <c r="K674" t="s">
        <v>1031</v>
      </c>
      <c r="L674" t="s">
        <v>1032</v>
      </c>
    </row>
    <row r="675" spans="1:12" x14ac:dyDescent="0.2">
      <c r="A675" t="s">
        <v>6700</v>
      </c>
      <c r="B675" t="s">
        <v>6701</v>
      </c>
      <c r="C675">
        <v>0</v>
      </c>
      <c r="D675" t="s">
        <v>6702</v>
      </c>
      <c r="E675">
        <v>105.56883880738999</v>
      </c>
      <c r="F675">
        <v>0.29157261114359601</v>
      </c>
      <c r="G675">
        <v>0.52696267974748501</v>
      </c>
      <c r="H675">
        <v>0.55330789513085599</v>
      </c>
      <c r="I675">
        <v>0.58005259574381096</v>
      </c>
      <c r="J675">
        <v>0.86513429476898696</v>
      </c>
      <c r="K675" t="s">
        <v>1031</v>
      </c>
      <c r="L675" t="s">
        <v>1032</v>
      </c>
    </row>
    <row r="676" spans="1:12" x14ac:dyDescent="0.2">
      <c r="A676" t="s">
        <v>5946</v>
      </c>
      <c r="B676" t="s">
        <v>215</v>
      </c>
      <c r="C676" t="s">
        <v>733</v>
      </c>
      <c r="D676" t="s">
        <v>746</v>
      </c>
      <c r="E676">
        <v>105.07235316849599</v>
      </c>
      <c r="F676">
        <v>0.35008070266376301</v>
      </c>
      <c r="G676">
        <v>0.68157752530961202</v>
      </c>
      <c r="H676">
        <v>0.51363299061942502</v>
      </c>
      <c r="I676">
        <v>0.60750860963113096</v>
      </c>
      <c r="J676">
        <v>0.87397184158445096</v>
      </c>
      <c r="K676" t="s">
        <v>1031</v>
      </c>
      <c r="L676" t="s">
        <v>1032</v>
      </c>
    </row>
    <row r="677" spans="1:12" x14ac:dyDescent="0.2">
      <c r="A677" t="s">
        <v>5755</v>
      </c>
      <c r="B677" t="s">
        <v>5756</v>
      </c>
      <c r="C677" t="s">
        <v>5757</v>
      </c>
      <c r="D677" t="s">
        <v>5758</v>
      </c>
      <c r="E677">
        <v>104.95351144320399</v>
      </c>
      <c r="F677">
        <v>-0.32248785339601599</v>
      </c>
      <c r="G677">
        <v>0.56818994744701101</v>
      </c>
      <c r="H677">
        <v>-0.56757050145821297</v>
      </c>
      <c r="I677">
        <v>0.57032664199682404</v>
      </c>
      <c r="J677">
        <v>0.85858580040341403</v>
      </c>
      <c r="K677" t="s">
        <v>1031</v>
      </c>
      <c r="L677" t="s">
        <v>1032</v>
      </c>
    </row>
    <row r="678" spans="1:12" x14ac:dyDescent="0.2">
      <c r="A678" t="s">
        <v>4584</v>
      </c>
      <c r="B678" t="s">
        <v>4585</v>
      </c>
      <c r="C678" t="s">
        <v>4586</v>
      </c>
      <c r="D678" t="s">
        <v>4587</v>
      </c>
      <c r="E678">
        <v>104.89063188086899</v>
      </c>
      <c r="F678">
        <v>-1.8952564497906701</v>
      </c>
      <c r="G678">
        <v>0.84793051353020699</v>
      </c>
      <c r="H678">
        <v>-2.2351553807164</v>
      </c>
      <c r="I678">
        <v>2.5407149630724601E-2</v>
      </c>
      <c r="J678">
        <v>0.238788620560001</v>
      </c>
      <c r="K678" t="s">
        <v>1031</v>
      </c>
      <c r="L678" t="s">
        <v>1032</v>
      </c>
    </row>
    <row r="679" spans="1:12" x14ac:dyDescent="0.2">
      <c r="A679" t="s">
        <v>4986</v>
      </c>
      <c r="B679" t="s">
        <v>4987</v>
      </c>
      <c r="C679" t="s">
        <v>4988</v>
      </c>
      <c r="D679" t="s">
        <v>4989</v>
      </c>
      <c r="E679">
        <v>104.72257360141001</v>
      </c>
      <c r="F679">
        <v>0.28632638383053299</v>
      </c>
      <c r="G679">
        <v>0.43313469659246101</v>
      </c>
      <c r="H679">
        <v>0.66105621665294301</v>
      </c>
      <c r="I679">
        <v>0.50857626227738895</v>
      </c>
      <c r="J679">
        <v>0.82943498904797797</v>
      </c>
      <c r="K679" t="s">
        <v>1031</v>
      </c>
      <c r="L679" t="s">
        <v>1032</v>
      </c>
    </row>
    <row r="680" spans="1:12" x14ac:dyDescent="0.2">
      <c r="A680" t="s">
        <v>6272</v>
      </c>
      <c r="B680" t="s">
        <v>6273</v>
      </c>
      <c r="C680" t="s">
        <v>6274</v>
      </c>
      <c r="D680" t="s">
        <v>6275</v>
      </c>
      <c r="E680">
        <v>104.688364841447</v>
      </c>
      <c r="F680">
        <v>0.22502118997811801</v>
      </c>
      <c r="G680">
        <v>0.46061142189936</v>
      </c>
      <c r="H680">
        <v>0.48852716037789401</v>
      </c>
      <c r="I680">
        <v>0.62517649238418205</v>
      </c>
      <c r="J680">
        <v>0.88118474849237904</v>
      </c>
      <c r="K680" t="s">
        <v>1031</v>
      </c>
      <c r="L680" t="s">
        <v>1032</v>
      </c>
    </row>
    <row r="681" spans="1:12" x14ac:dyDescent="0.2">
      <c r="A681" t="s">
        <v>5886</v>
      </c>
      <c r="B681" t="s">
        <v>5887</v>
      </c>
      <c r="C681" t="s">
        <v>5888</v>
      </c>
      <c r="D681" t="s">
        <v>5889</v>
      </c>
      <c r="E681">
        <v>104.67053623574699</v>
      </c>
      <c r="F681">
        <v>-0.39835449792322802</v>
      </c>
      <c r="G681">
        <v>0.30914243447068701</v>
      </c>
      <c r="H681">
        <v>-1.2885791580353201</v>
      </c>
      <c r="I681">
        <v>0.197544433027251</v>
      </c>
      <c r="J681">
        <v>0.62218525957807003</v>
      </c>
      <c r="K681" t="s">
        <v>1031</v>
      </c>
      <c r="L681" t="s">
        <v>1032</v>
      </c>
    </row>
    <row r="682" spans="1:12" x14ac:dyDescent="0.2">
      <c r="A682" t="s">
        <v>5719</v>
      </c>
      <c r="B682" t="s">
        <v>5720</v>
      </c>
      <c r="C682" t="s">
        <v>5721</v>
      </c>
      <c r="D682" t="s">
        <v>5722</v>
      </c>
      <c r="E682">
        <v>104.66150609234199</v>
      </c>
      <c r="F682">
        <v>-0.60153663390246204</v>
      </c>
      <c r="G682">
        <v>0.373132843795414</v>
      </c>
      <c r="H682">
        <v>-1.6121245929031101</v>
      </c>
      <c r="I682">
        <v>0.10693483012681899</v>
      </c>
      <c r="J682">
        <v>0.48488590532929399</v>
      </c>
      <c r="K682" t="s">
        <v>1031</v>
      </c>
      <c r="L682" t="s">
        <v>1032</v>
      </c>
    </row>
    <row r="683" spans="1:12" x14ac:dyDescent="0.2">
      <c r="A683" t="s">
        <v>6827</v>
      </c>
      <c r="B683" t="s">
        <v>6828</v>
      </c>
      <c r="C683" t="s">
        <v>6829</v>
      </c>
      <c r="D683" t="s">
        <v>6830</v>
      </c>
      <c r="E683">
        <v>104.49969481057801</v>
      </c>
      <c r="F683">
        <v>1.6521503859472799</v>
      </c>
      <c r="G683">
        <v>0.66286860290906102</v>
      </c>
      <c r="H683">
        <v>2.4924251634436598</v>
      </c>
      <c r="I683">
        <v>1.26874063990161E-2</v>
      </c>
      <c r="J683">
        <v>0.15663236026425301</v>
      </c>
      <c r="K683" t="s">
        <v>1031</v>
      </c>
      <c r="L683" t="s">
        <v>1032</v>
      </c>
    </row>
    <row r="684" spans="1:12" x14ac:dyDescent="0.2">
      <c r="A684" t="s">
        <v>5527</v>
      </c>
      <c r="B684" t="s">
        <v>5528</v>
      </c>
      <c r="C684">
        <v>0</v>
      </c>
      <c r="D684" t="s">
        <v>5529</v>
      </c>
      <c r="E684">
        <v>103.631318825143</v>
      </c>
      <c r="F684">
        <v>0.77592395278540405</v>
      </c>
      <c r="G684">
        <v>0.88135402375461003</v>
      </c>
      <c r="H684">
        <v>0.880377160451292</v>
      </c>
      <c r="I684">
        <v>0.37865502510558602</v>
      </c>
      <c r="J684">
        <v>0.75687434125956099</v>
      </c>
      <c r="K684" t="s">
        <v>1031</v>
      </c>
      <c r="L684" t="s">
        <v>1032</v>
      </c>
    </row>
    <row r="685" spans="1:12" x14ac:dyDescent="0.2">
      <c r="A685" t="s">
        <v>5727</v>
      </c>
      <c r="B685" t="s">
        <v>5728</v>
      </c>
      <c r="C685" t="s">
        <v>5729</v>
      </c>
      <c r="D685" t="s">
        <v>5730</v>
      </c>
      <c r="E685">
        <v>103.533367899311</v>
      </c>
      <c r="F685">
        <v>0.54213198705656496</v>
      </c>
      <c r="G685">
        <v>0.34471366332220998</v>
      </c>
      <c r="H685">
        <v>1.5727023461493199</v>
      </c>
      <c r="I685">
        <v>0.115787756346062</v>
      </c>
      <c r="J685">
        <v>0.50343365526985095</v>
      </c>
      <c r="K685" t="s">
        <v>1031</v>
      </c>
      <c r="L685" t="s">
        <v>1032</v>
      </c>
    </row>
    <row r="686" spans="1:12" x14ac:dyDescent="0.2">
      <c r="A686" t="s">
        <v>19626</v>
      </c>
      <c r="B686" t="s">
        <v>19627</v>
      </c>
      <c r="C686" t="s">
        <v>8376</v>
      </c>
      <c r="D686" t="s">
        <v>19628</v>
      </c>
      <c r="E686">
        <v>103.209662558163</v>
      </c>
      <c r="F686">
        <v>-0.64711062069254799</v>
      </c>
      <c r="G686">
        <v>0.316155716943538</v>
      </c>
      <c r="H686">
        <v>-2.04680980293048</v>
      </c>
      <c r="I686">
        <v>4.06767627892273E-2</v>
      </c>
      <c r="J686">
        <v>0.30713377141747</v>
      </c>
      <c r="K686" t="s">
        <v>1031</v>
      </c>
      <c r="L686" t="s">
        <v>1032</v>
      </c>
    </row>
    <row r="687" spans="1:12" x14ac:dyDescent="0.2">
      <c r="A687" t="s">
        <v>4760</v>
      </c>
      <c r="B687" t="s">
        <v>4761</v>
      </c>
      <c r="C687" t="s">
        <v>4762</v>
      </c>
      <c r="D687" t="s">
        <v>4763</v>
      </c>
      <c r="E687">
        <v>103.062967048359</v>
      </c>
      <c r="F687">
        <v>1.12693441375238</v>
      </c>
      <c r="G687">
        <v>0.74089016905651495</v>
      </c>
      <c r="H687">
        <v>1.52105461891534</v>
      </c>
      <c r="I687">
        <v>0.12824613141319799</v>
      </c>
      <c r="J687">
        <v>0.52016056817791001</v>
      </c>
      <c r="K687" t="s">
        <v>1031</v>
      </c>
      <c r="L687" t="s">
        <v>1032</v>
      </c>
    </row>
    <row r="688" spans="1:12" x14ac:dyDescent="0.2">
      <c r="A688" t="s">
        <v>4690</v>
      </c>
      <c r="B688" t="s">
        <v>4691</v>
      </c>
      <c r="C688">
        <v>0</v>
      </c>
      <c r="D688" t="s">
        <v>4692</v>
      </c>
      <c r="E688">
        <v>102.830325684727</v>
      </c>
      <c r="F688">
        <v>0.70641322542453699</v>
      </c>
      <c r="G688">
        <v>0.73014164064119103</v>
      </c>
      <c r="H688">
        <v>0.96750162722425104</v>
      </c>
      <c r="I688">
        <v>0.33329332818910101</v>
      </c>
      <c r="J688">
        <v>0.72893549449633599</v>
      </c>
      <c r="K688" t="s">
        <v>1031</v>
      </c>
      <c r="L688" t="s">
        <v>1032</v>
      </c>
    </row>
    <row r="689" spans="1:12" x14ac:dyDescent="0.2">
      <c r="A689" t="s">
        <v>5935</v>
      </c>
      <c r="B689" t="s">
        <v>5936</v>
      </c>
      <c r="C689">
        <v>0</v>
      </c>
      <c r="D689" t="s">
        <v>5937</v>
      </c>
      <c r="E689">
        <v>102.80512522323799</v>
      </c>
      <c r="F689">
        <v>0.97215341804003796</v>
      </c>
      <c r="G689">
        <v>0.46651334292554297</v>
      </c>
      <c r="H689">
        <v>2.0838705532913302</v>
      </c>
      <c r="I689">
        <v>3.7171943514815502E-2</v>
      </c>
      <c r="J689">
        <v>0.289724180328992</v>
      </c>
      <c r="K689" t="s">
        <v>1031</v>
      </c>
      <c r="L689" t="s">
        <v>1032</v>
      </c>
    </row>
    <row r="690" spans="1:12" x14ac:dyDescent="0.2">
      <c r="A690" t="s">
        <v>6763</v>
      </c>
      <c r="B690" t="s">
        <v>6764</v>
      </c>
      <c r="C690">
        <v>0</v>
      </c>
      <c r="D690" t="s">
        <v>6765</v>
      </c>
      <c r="E690">
        <v>101.28640899614</v>
      </c>
      <c r="F690">
        <v>0.82425468358589005</v>
      </c>
      <c r="G690">
        <v>0.43739713818103199</v>
      </c>
      <c r="H690">
        <v>1.88445376440653</v>
      </c>
      <c r="I690">
        <v>5.9503623250660199E-2</v>
      </c>
      <c r="J690">
        <v>0.37505762034018603</v>
      </c>
      <c r="K690" t="s">
        <v>1031</v>
      </c>
      <c r="L690" t="s">
        <v>1032</v>
      </c>
    </row>
    <row r="691" spans="1:12" x14ac:dyDescent="0.2">
      <c r="A691" t="s">
        <v>6940</v>
      </c>
      <c r="B691" t="s">
        <v>6941</v>
      </c>
      <c r="C691" t="s">
        <v>6942</v>
      </c>
      <c r="D691" t="s">
        <v>6943</v>
      </c>
      <c r="E691">
        <v>101.254109262819</v>
      </c>
      <c r="F691">
        <v>1.68883993025068</v>
      </c>
      <c r="G691">
        <v>0.95293252356920199</v>
      </c>
      <c r="H691">
        <v>1.77225552542287</v>
      </c>
      <c r="I691">
        <v>7.6352150278102507E-2</v>
      </c>
      <c r="J691">
        <v>0.42432728423997002</v>
      </c>
      <c r="K691" t="s">
        <v>1031</v>
      </c>
      <c r="L691" t="s">
        <v>1032</v>
      </c>
    </row>
    <row r="692" spans="1:12" x14ac:dyDescent="0.2">
      <c r="A692" t="s">
        <v>8420</v>
      </c>
      <c r="B692" t="s">
        <v>358</v>
      </c>
      <c r="C692" t="s">
        <v>961</v>
      </c>
      <c r="D692" t="s">
        <v>962</v>
      </c>
      <c r="E692">
        <v>101.189969994802</v>
      </c>
      <c r="F692">
        <v>2.3308676132878401</v>
      </c>
      <c r="G692">
        <v>1.2110005532139301</v>
      </c>
      <c r="H692">
        <v>1.9247452919008501</v>
      </c>
      <c r="I692">
        <v>5.42612312505329E-2</v>
      </c>
      <c r="J692">
        <v>0.35525353208413402</v>
      </c>
      <c r="K692" t="s">
        <v>1031</v>
      </c>
      <c r="L692" t="s">
        <v>1032</v>
      </c>
    </row>
    <row r="693" spans="1:12" x14ac:dyDescent="0.2">
      <c r="A693" t="s">
        <v>4393</v>
      </c>
      <c r="B693" t="s">
        <v>4394</v>
      </c>
      <c r="C693" t="s">
        <v>4395</v>
      </c>
      <c r="D693" t="s">
        <v>4396</v>
      </c>
      <c r="E693">
        <v>101.14619750169101</v>
      </c>
      <c r="F693">
        <v>0.52011632513433304</v>
      </c>
      <c r="G693">
        <v>0.63085068903230401</v>
      </c>
      <c r="H693">
        <v>0.82446818902927299</v>
      </c>
      <c r="I693">
        <v>0.40967358361900102</v>
      </c>
      <c r="J693">
        <v>0.77476100010540805</v>
      </c>
      <c r="K693" t="s">
        <v>1031</v>
      </c>
      <c r="L693" t="s">
        <v>1032</v>
      </c>
    </row>
    <row r="694" spans="1:12" x14ac:dyDescent="0.2">
      <c r="A694" t="s">
        <v>5747</v>
      </c>
      <c r="B694" t="s">
        <v>5748</v>
      </c>
      <c r="C694" t="s">
        <v>5749</v>
      </c>
      <c r="D694" t="s">
        <v>5750</v>
      </c>
      <c r="E694">
        <v>100.681104060395</v>
      </c>
      <c r="F694">
        <v>-8.8327403267202398E-2</v>
      </c>
      <c r="G694">
        <v>0.37053627153332502</v>
      </c>
      <c r="H694">
        <v>-0.23837721176848001</v>
      </c>
      <c r="I694">
        <v>0.81158854043040296</v>
      </c>
      <c r="J694">
        <v>0.94862940662148398</v>
      </c>
      <c r="K694" t="s">
        <v>1031</v>
      </c>
      <c r="L694" t="s">
        <v>1032</v>
      </c>
    </row>
    <row r="695" spans="1:12" x14ac:dyDescent="0.2">
      <c r="A695" t="s">
        <v>5284</v>
      </c>
      <c r="B695" t="s">
        <v>5285</v>
      </c>
      <c r="C695" t="s">
        <v>4350</v>
      </c>
      <c r="D695" t="s">
        <v>4583</v>
      </c>
      <c r="E695">
        <v>100.674134904993</v>
      </c>
      <c r="F695">
        <v>1.0100714613017301</v>
      </c>
      <c r="G695">
        <v>0.87275065513324102</v>
      </c>
      <c r="H695">
        <v>1.15734254149317</v>
      </c>
      <c r="I695">
        <v>0.24713243923707001</v>
      </c>
      <c r="J695">
        <v>0.663641362667028</v>
      </c>
      <c r="K695" t="s">
        <v>1031</v>
      </c>
      <c r="L695" t="s">
        <v>1032</v>
      </c>
    </row>
    <row r="696" spans="1:12" x14ac:dyDescent="0.2">
      <c r="A696" t="s">
        <v>4887</v>
      </c>
      <c r="B696" t="s">
        <v>4888</v>
      </c>
      <c r="C696" t="s">
        <v>4889</v>
      </c>
      <c r="D696" t="s">
        <v>4890</v>
      </c>
      <c r="E696">
        <v>100.576227345628</v>
      </c>
      <c r="F696">
        <v>-0.114435070973295</v>
      </c>
      <c r="G696">
        <v>0.30463140582303799</v>
      </c>
      <c r="H696">
        <v>-0.37565093022539803</v>
      </c>
      <c r="I696">
        <v>0.707176422328332</v>
      </c>
      <c r="J696">
        <v>0.91878385346417202</v>
      </c>
      <c r="K696" t="s">
        <v>1031</v>
      </c>
      <c r="L696" t="s">
        <v>1032</v>
      </c>
    </row>
    <row r="697" spans="1:12" x14ac:dyDescent="0.2">
      <c r="A697" t="s">
        <v>5769</v>
      </c>
      <c r="B697" t="s">
        <v>5770</v>
      </c>
      <c r="C697" t="s">
        <v>5771</v>
      </c>
      <c r="D697" t="s">
        <v>5772</v>
      </c>
      <c r="E697">
        <v>100.269486138396</v>
      </c>
      <c r="F697">
        <v>0.15020776465081401</v>
      </c>
      <c r="G697">
        <v>0.33957295011524302</v>
      </c>
      <c r="H697">
        <v>0.44234313893329102</v>
      </c>
      <c r="I697">
        <v>0.65824091870898505</v>
      </c>
      <c r="J697">
        <v>0.89806787349539896</v>
      </c>
      <c r="K697" t="s">
        <v>1031</v>
      </c>
      <c r="L697" t="s">
        <v>1032</v>
      </c>
    </row>
    <row r="698" spans="1:12" x14ac:dyDescent="0.2">
      <c r="A698" t="s">
        <v>6212</v>
      </c>
      <c r="B698" t="s">
        <v>6213</v>
      </c>
      <c r="C698">
        <v>0</v>
      </c>
      <c r="D698" t="s">
        <v>6214</v>
      </c>
      <c r="E698">
        <v>100.148404637295</v>
      </c>
      <c r="F698">
        <v>0.58444170423569697</v>
      </c>
      <c r="G698">
        <v>0.83167918627063597</v>
      </c>
      <c r="H698">
        <v>0.70272493755244003</v>
      </c>
      <c r="I698">
        <v>0.48222718358186301</v>
      </c>
      <c r="J698">
        <v>0.81724139261669204</v>
      </c>
      <c r="K698" t="s">
        <v>1031</v>
      </c>
      <c r="L698" t="s">
        <v>1032</v>
      </c>
    </row>
    <row r="699" spans="1:12" x14ac:dyDescent="0.2">
      <c r="A699" t="s">
        <v>5602</v>
      </c>
      <c r="B699" t="s">
        <v>5603</v>
      </c>
      <c r="C699" t="s">
        <v>5604</v>
      </c>
      <c r="D699" t="s">
        <v>5605</v>
      </c>
      <c r="E699">
        <v>100.07124639519699</v>
      </c>
      <c r="F699">
        <v>-1.1418007900185501</v>
      </c>
      <c r="G699">
        <v>0.70550031024751103</v>
      </c>
      <c r="H699">
        <v>-1.6184270558548399</v>
      </c>
      <c r="I699">
        <v>0.10557059514614001</v>
      </c>
      <c r="J699">
        <v>0.48424372767993501</v>
      </c>
      <c r="K699" t="s">
        <v>1031</v>
      </c>
      <c r="L699" t="s">
        <v>1032</v>
      </c>
    </row>
    <row r="700" spans="1:12" x14ac:dyDescent="0.2">
      <c r="A700" t="s">
        <v>5018</v>
      </c>
      <c r="B700" t="s">
        <v>5019</v>
      </c>
      <c r="C700" t="s">
        <v>5020</v>
      </c>
      <c r="D700" t="s">
        <v>5021</v>
      </c>
      <c r="E700">
        <v>99.944294049299003</v>
      </c>
      <c r="F700">
        <v>-0.86524552961060097</v>
      </c>
      <c r="G700">
        <v>0.49845156713856198</v>
      </c>
      <c r="H700">
        <v>-1.73586680563104</v>
      </c>
      <c r="I700">
        <v>8.2587388329289801E-2</v>
      </c>
      <c r="J700">
        <v>0.44250095922155902</v>
      </c>
      <c r="K700" t="s">
        <v>1031</v>
      </c>
      <c r="L700" t="s">
        <v>1032</v>
      </c>
    </row>
    <row r="701" spans="1:12" x14ac:dyDescent="0.2">
      <c r="A701" t="s">
        <v>5504</v>
      </c>
      <c r="B701" t="s">
        <v>5505</v>
      </c>
      <c r="C701" t="s">
        <v>5506</v>
      </c>
      <c r="D701" t="s">
        <v>5507</v>
      </c>
      <c r="E701">
        <v>99.857538281946503</v>
      </c>
      <c r="F701">
        <v>-0.44624450650362701</v>
      </c>
      <c r="G701">
        <v>0.36889422029494401</v>
      </c>
      <c r="H701">
        <v>-1.2096814803626901</v>
      </c>
      <c r="I701">
        <v>0.22640113889550401</v>
      </c>
      <c r="J701">
        <v>0.644646116024573</v>
      </c>
      <c r="K701" t="s">
        <v>1031</v>
      </c>
      <c r="L701" t="s">
        <v>1032</v>
      </c>
    </row>
    <row r="702" spans="1:12" x14ac:dyDescent="0.2">
      <c r="A702" t="s">
        <v>5458</v>
      </c>
      <c r="B702" t="s">
        <v>5459</v>
      </c>
      <c r="C702" t="s">
        <v>5460</v>
      </c>
      <c r="D702" t="s">
        <v>5461</v>
      </c>
      <c r="E702">
        <v>99.830442767144106</v>
      </c>
      <c r="F702">
        <v>-0.20647881173969601</v>
      </c>
      <c r="G702">
        <v>0.39315135166078102</v>
      </c>
      <c r="H702">
        <v>-0.52518911830640302</v>
      </c>
      <c r="I702">
        <v>0.59945172874798003</v>
      </c>
      <c r="J702">
        <v>0.87085350642957304</v>
      </c>
      <c r="K702" t="s">
        <v>1031</v>
      </c>
      <c r="L702" t="s">
        <v>1032</v>
      </c>
    </row>
    <row r="703" spans="1:12" x14ac:dyDescent="0.2">
      <c r="A703" t="s">
        <v>6005</v>
      </c>
      <c r="B703" t="s">
        <v>6006</v>
      </c>
      <c r="C703" t="s">
        <v>6007</v>
      </c>
      <c r="D703" t="s">
        <v>6008</v>
      </c>
      <c r="E703">
        <v>99.754291652376196</v>
      </c>
      <c r="F703">
        <v>1.8274076950855499E-2</v>
      </c>
      <c r="G703">
        <v>0.46020856009965599</v>
      </c>
      <c r="H703">
        <v>3.9708250856738403E-2</v>
      </c>
      <c r="I703">
        <v>0.96832572363403402</v>
      </c>
      <c r="J703">
        <v>0.99631834331356095</v>
      </c>
      <c r="K703" t="s">
        <v>1031</v>
      </c>
      <c r="L703" t="s">
        <v>1032</v>
      </c>
    </row>
    <row r="704" spans="1:12" x14ac:dyDescent="0.2">
      <c r="A704" t="s">
        <v>6428</v>
      </c>
      <c r="B704" t="s">
        <v>6429</v>
      </c>
      <c r="C704" t="s">
        <v>6430</v>
      </c>
      <c r="D704" t="s">
        <v>6431</v>
      </c>
      <c r="E704">
        <v>99.696005418751795</v>
      </c>
      <c r="F704">
        <v>0.22670500375997801</v>
      </c>
      <c r="G704">
        <v>0.382068858710163</v>
      </c>
      <c r="H704">
        <v>0.59336163780873796</v>
      </c>
      <c r="I704">
        <v>0.55293915652453196</v>
      </c>
      <c r="J704">
        <v>0.85237726454255103</v>
      </c>
      <c r="K704" t="s">
        <v>1031</v>
      </c>
      <c r="L704" t="s">
        <v>1032</v>
      </c>
    </row>
    <row r="705" spans="1:12" x14ac:dyDescent="0.2">
      <c r="A705" t="s">
        <v>5534</v>
      </c>
      <c r="B705" t="s">
        <v>5535</v>
      </c>
      <c r="C705" t="s">
        <v>4350</v>
      </c>
      <c r="D705" t="s">
        <v>5536</v>
      </c>
      <c r="E705">
        <v>99.635736235948698</v>
      </c>
      <c r="F705">
        <v>1.3096489929108199</v>
      </c>
      <c r="G705">
        <v>0.894968592675908</v>
      </c>
      <c r="H705">
        <v>1.46334631586907</v>
      </c>
      <c r="I705">
        <v>0.14337264029541399</v>
      </c>
      <c r="J705">
        <v>0.53712241946605499</v>
      </c>
      <c r="K705" t="s">
        <v>1031</v>
      </c>
      <c r="L705" t="s">
        <v>1032</v>
      </c>
    </row>
    <row r="706" spans="1:12" x14ac:dyDescent="0.2">
      <c r="A706" t="s">
        <v>19550</v>
      </c>
      <c r="B706" t="s">
        <v>19551</v>
      </c>
      <c r="C706" t="s">
        <v>19552</v>
      </c>
      <c r="D706" t="s">
        <v>19553</v>
      </c>
      <c r="E706">
        <v>99.470219555729898</v>
      </c>
      <c r="F706">
        <v>-1.0602801907461099</v>
      </c>
      <c r="G706">
        <v>0.544353415651471</v>
      </c>
      <c r="H706">
        <v>-1.94777907194206</v>
      </c>
      <c r="I706">
        <v>5.1441403969681998E-2</v>
      </c>
      <c r="J706">
        <v>0.34389154643236702</v>
      </c>
      <c r="K706" t="s">
        <v>1031</v>
      </c>
      <c r="L706" t="s">
        <v>1032</v>
      </c>
    </row>
    <row r="707" spans="1:12" x14ac:dyDescent="0.2">
      <c r="A707" t="s">
        <v>19697</v>
      </c>
      <c r="B707" t="s">
        <v>19698</v>
      </c>
      <c r="C707" t="s">
        <v>19699</v>
      </c>
      <c r="D707" t="s">
        <v>19700</v>
      </c>
      <c r="E707">
        <v>99.295285818861203</v>
      </c>
      <c r="F707">
        <v>-0.91014793200158906</v>
      </c>
      <c r="G707">
        <v>0.43239676976062102</v>
      </c>
      <c r="H707">
        <v>-2.1048906829379299</v>
      </c>
      <c r="I707">
        <v>3.5300824909963301E-2</v>
      </c>
      <c r="J707">
        <v>0.282964274238789</v>
      </c>
      <c r="K707" t="s">
        <v>1031</v>
      </c>
      <c r="L707" t="s">
        <v>1032</v>
      </c>
    </row>
    <row r="708" spans="1:12" x14ac:dyDescent="0.2">
      <c r="A708" t="s">
        <v>5476</v>
      </c>
      <c r="B708" t="s">
        <v>5477</v>
      </c>
      <c r="C708" t="s">
        <v>5478</v>
      </c>
      <c r="D708" t="s">
        <v>5479</v>
      </c>
      <c r="E708">
        <v>99.146263783569097</v>
      </c>
      <c r="F708">
        <v>0.14598578491394801</v>
      </c>
      <c r="G708">
        <v>0.55501780485341301</v>
      </c>
      <c r="H708">
        <v>0.263029012109809</v>
      </c>
      <c r="I708">
        <v>0.79252821777314297</v>
      </c>
      <c r="J708">
        <v>0.94396436079364499</v>
      </c>
      <c r="K708" t="s">
        <v>1031</v>
      </c>
      <c r="L708" t="s">
        <v>1032</v>
      </c>
    </row>
    <row r="709" spans="1:12" x14ac:dyDescent="0.2">
      <c r="A709" t="s">
        <v>6321</v>
      </c>
      <c r="B709" t="s">
        <v>6322</v>
      </c>
      <c r="C709" t="s">
        <v>6323</v>
      </c>
      <c r="D709" t="s">
        <v>6324</v>
      </c>
      <c r="E709">
        <v>99.121577892755198</v>
      </c>
      <c r="F709">
        <v>2.3051654987655198E-2</v>
      </c>
      <c r="G709">
        <v>0.43693894741629602</v>
      </c>
      <c r="H709">
        <v>5.2757153199466701E-2</v>
      </c>
      <c r="I709">
        <v>0.95792540072105103</v>
      </c>
      <c r="J709">
        <v>0.99312349246204601</v>
      </c>
      <c r="K709" t="s">
        <v>1031</v>
      </c>
      <c r="L709" t="s">
        <v>1032</v>
      </c>
    </row>
    <row r="710" spans="1:12" x14ac:dyDescent="0.2">
      <c r="A710" t="s">
        <v>8032</v>
      </c>
      <c r="B710" t="s">
        <v>8033</v>
      </c>
      <c r="C710" t="s">
        <v>8034</v>
      </c>
      <c r="D710" t="s">
        <v>8035</v>
      </c>
      <c r="E710">
        <v>99.027991068471593</v>
      </c>
      <c r="F710">
        <v>2.0250542836774001</v>
      </c>
      <c r="G710">
        <v>0.70900760428171095</v>
      </c>
      <c r="H710">
        <v>2.8561813321155598</v>
      </c>
      <c r="I710">
        <v>4.2877017730642503E-3</v>
      </c>
      <c r="J710">
        <v>7.8540789879162506E-2</v>
      </c>
      <c r="K710" t="s">
        <v>1031</v>
      </c>
      <c r="L710" t="s">
        <v>1032</v>
      </c>
    </row>
    <row r="711" spans="1:12" x14ac:dyDescent="0.2">
      <c r="A711" t="s">
        <v>5959</v>
      </c>
      <c r="B711" t="s">
        <v>5960</v>
      </c>
      <c r="C711" t="s">
        <v>5961</v>
      </c>
      <c r="D711" t="s">
        <v>5962</v>
      </c>
      <c r="E711">
        <v>98.844237200960293</v>
      </c>
      <c r="F711">
        <v>0.100670422574866</v>
      </c>
      <c r="G711">
        <v>0.38822856643342202</v>
      </c>
      <c r="H711">
        <v>0.259307097104433</v>
      </c>
      <c r="I711">
        <v>0.79539830394792399</v>
      </c>
      <c r="J711">
        <v>0.94492243648861596</v>
      </c>
      <c r="K711" t="s">
        <v>1031</v>
      </c>
      <c r="L711" t="s">
        <v>1032</v>
      </c>
    </row>
    <row r="712" spans="1:12" x14ac:dyDescent="0.2">
      <c r="A712" t="s">
        <v>5816</v>
      </c>
      <c r="B712" t="s">
        <v>5817</v>
      </c>
      <c r="C712" t="s">
        <v>5818</v>
      </c>
      <c r="D712" t="s">
        <v>5819</v>
      </c>
      <c r="E712">
        <v>98.796838879072496</v>
      </c>
      <c r="F712">
        <v>-0.22673370295303499</v>
      </c>
      <c r="G712">
        <v>0.35188270332932903</v>
      </c>
      <c r="H712">
        <v>-0.64434455234031296</v>
      </c>
      <c r="I712">
        <v>0.51935203135559405</v>
      </c>
      <c r="J712">
        <v>0.83418556729923599</v>
      </c>
      <c r="K712" t="s">
        <v>1031</v>
      </c>
      <c r="L712" t="s">
        <v>1032</v>
      </c>
    </row>
    <row r="713" spans="1:12" x14ac:dyDescent="0.2">
      <c r="A713" t="s">
        <v>6915</v>
      </c>
      <c r="B713" t="s">
        <v>6916</v>
      </c>
      <c r="C713">
        <v>0</v>
      </c>
      <c r="D713" t="s">
        <v>6917</v>
      </c>
      <c r="E713">
        <v>98.742122105382506</v>
      </c>
      <c r="F713">
        <v>0.39050547232414301</v>
      </c>
      <c r="G713">
        <v>0.33275343722395201</v>
      </c>
      <c r="H713">
        <v>1.17355804220084</v>
      </c>
      <c r="I713">
        <v>0.240572095505761</v>
      </c>
      <c r="J713">
        <v>0.65874326565257901</v>
      </c>
      <c r="K713" t="s">
        <v>1031</v>
      </c>
      <c r="L713" t="s">
        <v>1032</v>
      </c>
    </row>
    <row r="714" spans="1:12" x14ac:dyDescent="0.2">
      <c r="A714" t="s">
        <v>6045</v>
      </c>
      <c r="B714" t="s">
        <v>6046</v>
      </c>
      <c r="C714" t="s">
        <v>1542</v>
      </c>
      <c r="D714" t="s">
        <v>6047</v>
      </c>
      <c r="E714">
        <v>98.740515854223602</v>
      </c>
      <c r="F714">
        <v>-0.30131801227439398</v>
      </c>
      <c r="G714">
        <v>0.52145524166646395</v>
      </c>
      <c r="H714">
        <v>-0.57784060490300804</v>
      </c>
      <c r="I714">
        <v>0.56337173839430599</v>
      </c>
      <c r="J714">
        <v>0.85713589223769404</v>
      </c>
      <c r="K714" t="s">
        <v>1031</v>
      </c>
      <c r="L714" t="s">
        <v>1032</v>
      </c>
    </row>
    <row r="715" spans="1:12" x14ac:dyDescent="0.2">
      <c r="A715" t="s">
        <v>6532</v>
      </c>
      <c r="B715" t="s">
        <v>6533</v>
      </c>
      <c r="C715" t="s">
        <v>6534</v>
      </c>
      <c r="D715" t="s">
        <v>6535</v>
      </c>
      <c r="E715">
        <v>98.560299583596901</v>
      </c>
      <c r="F715">
        <v>-0.240263588391947</v>
      </c>
      <c r="G715">
        <v>0.35272074644138701</v>
      </c>
      <c r="H715">
        <v>-0.68117226110450102</v>
      </c>
      <c r="I715">
        <v>0.49576249773640901</v>
      </c>
      <c r="J715">
        <v>0.82470781174714003</v>
      </c>
      <c r="K715" t="s">
        <v>1031</v>
      </c>
      <c r="L715" t="s">
        <v>1032</v>
      </c>
    </row>
    <row r="716" spans="1:12" x14ac:dyDescent="0.2">
      <c r="A716" t="s">
        <v>6639</v>
      </c>
      <c r="B716" t="s">
        <v>6640</v>
      </c>
      <c r="C716" t="s">
        <v>6641</v>
      </c>
      <c r="D716" t="s">
        <v>6642</v>
      </c>
      <c r="E716">
        <v>98.066573658447496</v>
      </c>
      <c r="F716">
        <v>-0.17285639783308601</v>
      </c>
      <c r="G716">
        <v>0.36129739665857602</v>
      </c>
      <c r="H716">
        <v>-0.47843244770577098</v>
      </c>
      <c r="I716">
        <v>0.63234244368078396</v>
      </c>
      <c r="J716">
        <v>0.88441497892533205</v>
      </c>
      <c r="K716" t="s">
        <v>1031</v>
      </c>
      <c r="L716" t="s">
        <v>1032</v>
      </c>
    </row>
    <row r="717" spans="1:12" x14ac:dyDescent="0.2">
      <c r="A717" t="s">
        <v>5069</v>
      </c>
      <c r="B717" t="s">
        <v>217</v>
      </c>
      <c r="C717" t="s">
        <v>748</v>
      </c>
      <c r="D717" t="s">
        <v>749</v>
      </c>
      <c r="E717">
        <v>98.023708415376603</v>
      </c>
      <c r="F717">
        <v>-0.43318100286052202</v>
      </c>
      <c r="G717">
        <v>0.40847717061989203</v>
      </c>
      <c r="H717">
        <v>-1.0604778773882</v>
      </c>
      <c r="I717">
        <v>0.28892724920238899</v>
      </c>
      <c r="J717">
        <v>0.69777099593189895</v>
      </c>
      <c r="K717" t="s">
        <v>1031</v>
      </c>
      <c r="L717" t="s">
        <v>1032</v>
      </c>
    </row>
    <row r="718" spans="1:12" x14ac:dyDescent="0.2">
      <c r="A718" t="s">
        <v>5212</v>
      </c>
      <c r="B718" t="s">
        <v>5213</v>
      </c>
      <c r="C718" t="s">
        <v>5214</v>
      </c>
      <c r="D718" t="s">
        <v>5215</v>
      </c>
      <c r="E718">
        <v>98.019043733162206</v>
      </c>
      <c r="F718">
        <v>-0.80702132514177405</v>
      </c>
      <c r="G718">
        <v>0.65094254030657595</v>
      </c>
      <c r="H718">
        <v>-1.2397735209649801</v>
      </c>
      <c r="I718">
        <v>0.21505917474599001</v>
      </c>
      <c r="J718">
        <v>0.63442456550067095</v>
      </c>
      <c r="K718" t="s">
        <v>1031</v>
      </c>
      <c r="L718" t="s">
        <v>1032</v>
      </c>
    </row>
    <row r="719" spans="1:12" x14ac:dyDescent="0.2">
      <c r="A719" t="s">
        <v>6836</v>
      </c>
      <c r="B719" t="s">
        <v>6837</v>
      </c>
      <c r="C719" t="s">
        <v>6838</v>
      </c>
      <c r="D719" t="s">
        <v>6839</v>
      </c>
      <c r="E719">
        <v>97.356811752727495</v>
      </c>
      <c r="F719">
        <v>9.7483705714102906E-2</v>
      </c>
      <c r="G719">
        <v>0.38363661146186201</v>
      </c>
      <c r="H719">
        <v>0.25410428202521501</v>
      </c>
      <c r="I719">
        <v>0.79941499534725302</v>
      </c>
      <c r="J719">
        <v>0.94550641237023403</v>
      </c>
      <c r="K719" t="s">
        <v>1031</v>
      </c>
      <c r="L719" t="s">
        <v>1032</v>
      </c>
    </row>
    <row r="720" spans="1:12" x14ac:dyDescent="0.2">
      <c r="A720" t="s">
        <v>5198</v>
      </c>
      <c r="B720" t="s">
        <v>5199</v>
      </c>
      <c r="C720">
        <v>0</v>
      </c>
      <c r="D720" t="s">
        <v>5200</v>
      </c>
      <c r="E720">
        <v>97.315421935201101</v>
      </c>
      <c r="F720">
        <v>2.3857006216317599E-2</v>
      </c>
      <c r="G720">
        <v>0.33526794190036902</v>
      </c>
      <c r="H720">
        <v>7.1158029846489695E-2</v>
      </c>
      <c r="I720">
        <v>0.94327198403229595</v>
      </c>
      <c r="J720">
        <v>0.98887645598757701</v>
      </c>
      <c r="K720" t="s">
        <v>1031</v>
      </c>
      <c r="L720" t="s">
        <v>1032</v>
      </c>
    </row>
    <row r="721" spans="1:12" x14ac:dyDescent="0.2">
      <c r="A721" t="s">
        <v>4199</v>
      </c>
      <c r="B721" t="s">
        <v>4200</v>
      </c>
      <c r="C721" t="s">
        <v>4201</v>
      </c>
      <c r="D721" t="s">
        <v>4202</v>
      </c>
      <c r="E721">
        <v>97.041465030968496</v>
      </c>
      <c r="F721">
        <v>0.56646089138089295</v>
      </c>
      <c r="G721">
        <v>0.84447614536251403</v>
      </c>
      <c r="H721">
        <v>0.67078376872057599</v>
      </c>
      <c r="I721">
        <v>0.50235828900509005</v>
      </c>
      <c r="J721">
        <v>0.82748862948058799</v>
      </c>
      <c r="K721" t="s">
        <v>1031</v>
      </c>
      <c r="L721" t="s">
        <v>1032</v>
      </c>
    </row>
    <row r="722" spans="1:12" x14ac:dyDescent="0.2">
      <c r="A722" t="s">
        <v>5404</v>
      </c>
      <c r="B722" t="s">
        <v>5405</v>
      </c>
      <c r="C722" t="s">
        <v>5406</v>
      </c>
      <c r="D722" t="s">
        <v>5407</v>
      </c>
      <c r="E722">
        <v>96.8939989319408</v>
      </c>
      <c r="F722">
        <v>-9.6136400471071706E-2</v>
      </c>
      <c r="G722">
        <v>0.33438274328228401</v>
      </c>
      <c r="H722">
        <v>-0.28750407251104398</v>
      </c>
      <c r="I722">
        <v>0.77372638409977401</v>
      </c>
      <c r="J722">
        <v>0.93916666637545898</v>
      </c>
      <c r="K722" t="s">
        <v>1031</v>
      </c>
      <c r="L722" t="s">
        <v>1032</v>
      </c>
    </row>
    <row r="723" spans="1:12" x14ac:dyDescent="0.2">
      <c r="A723" t="s">
        <v>5094</v>
      </c>
      <c r="B723" t="s">
        <v>5095</v>
      </c>
      <c r="C723" t="s">
        <v>5096</v>
      </c>
      <c r="D723" t="s">
        <v>5097</v>
      </c>
      <c r="E723">
        <v>96.889215150910204</v>
      </c>
      <c r="F723">
        <v>0.838572081674123</v>
      </c>
      <c r="G723">
        <v>0.56963469745496498</v>
      </c>
      <c r="H723">
        <v>1.4721225469949899</v>
      </c>
      <c r="I723">
        <v>0.14098778790942601</v>
      </c>
      <c r="J723">
        <v>0.53491225459949499</v>
      </c>
      <c r="K723" t="s">
        <v>1031</v>
      </c>
      <c r="L723" t="s">
        <v>1032</v>
      </c>
    </row>
    <row r="724" spans="1:12" x14ac:dyDescent="0.2">
      <c r="A724" t="s">
        <v>8373</v>
      </c>
      <c r="B724" t="s">
        <v>292</v>
      </c>
      <c r="C724" t="s">
        <v>845</v>
      </c>
      <c r="D724" t="s">
        <v>846</v>
      </c>
      <c r="E724">
        <v>96.860094194293794</v>
      </c>
      <c r="F724">
        <v>1.3803930160712701</v>
      </c>
      <c r="G724">
        <v>1.1980424033005099</v>
      </c>
      <c r="H724">
        <v>1.1522071441448101</v>
      </c>
      <c r="I724">
        <v>0.249235962673891</v>
      </c>
      <c r="J724">
        <v>0.66697711664683101</v>
      </c>
      <c r="K724" t="s">
        <v>1031</v>
      </c>
      <c r="L724" t="s">
        <v>1032</v>
      </c>
    </row>
    <row r="725" spans="1:12" x14ac:dyDescent="0.2">
      <c r="A725" t="s">
        <v>5397</v>
      </c>
      <c r="B725" t="s">
        <v>5398</v>
      </c>
      <c r="C725" t="s">
        <v>5399</v>
      </c>
      <c r="D725" t="s">
        <v>5400</v>
      </c>
      <c r="E725">
        <v>96.757228570420693</v>
      </c>
      <c r="F725">
        <v>1.2952694275246499</v>
      </c>
      <c r="G725">
        <v>0.88398468958891196</v>
      </c>
      <c r="H725">
        <v>1.4652622865300999</v>
      </c>
      <c r="I725">
        <v>0.14284937168643999</v>
      </c>
      <c r="J725">
        <v>0.53690200884221895</v>
      </c>
      <c r="K725" t="s">
        <v>1031</v>
      </c>
      <c r="L725" t="s">
        <v>1032</v>
      </c>
    </row>
    <row r="726" spans="1:12" x14ac:dyDescent="0.2">
      <c r="A726" t="s">
        <v>8845</v>
      </c>
      <c r="B726" t="s">
        <v>8846</v>
      </c>
      <c r="C726">
        <v>0</v>
      </c>
      <c r="D726" t="s">
        <v>8847</v>
      </c>
      <c r="E726">
        <v>96.748575877136702</v>
      </c>
      <c r="F726">
        <v>1.1313689952039501</v>
      </c>
      <c r="G726">
        <v>0.42523594100388501</v>
      </c>
      <c r="H726">
        <v>2.6605676663478901</v>
      </c>
      <c r="I726">
        <v>7.8009050760492402E-3</v>
      </c>
      <c r="J726">
        <v>0.11579868279477699</v>
      </c>
      <c r="K726" t="s">
        <v>1031</v>
      </c>
      <c r="L726" t="s">
        <v>1032</v>
      </c>
    </row>
    <row r="727" spans="1:12" x14ac:dyDescent="0.2">
      <c r="A727" t="s">
        <v>6477</v>
      </c>
      <c r="B727" t="s">
        <v>6478</v>
      </c>
      <c r="C727" t="s">
        <v>6479</v>
      </c>
      <c r="D727" t="s">
        <v>6480</v>
      </c>
      <c r="E727">
        <v>96.6618403777765</v>
      </c>
      <c r="F727">
        <v>1.53837028016178</v>
      </c>
      <c r="G727">
        <v>0.78318000386147502</v>
      </c>
      <c r="H727">
        <v>1.9642614374432801</v>
      </c>
      <c r="I727">
        <v>4.9499781264818903E-2</v>
      </c>
      <c r="J727">
        <v>0.33758318566894002</v>
      </c>
      <c r="K727" t="s">
        <v>1031</v>
      </c>
      <c r="L727" t="s">
        <v>1032</v>
      </c>
    </row>
    <row r="728" spans="1:12" x14ac:dyDescent="0.2">
      <c r="A728" t="s">
        <v>4719</v>
      </c>
      <c r="B728" t="s">
        <v>4720</v>
      </c>
      <c r="C728">
        <v>0</v>
      </c>
      <c r="D728" t="s">
        <v>4721</v>
      </c>
      <c r="E728">
        <v>96.653133980397698</v>
      </c>
      <c r="F728">
        <v>1.19334379389725</v>
      </c>
      <c r="G728">
        <v>0.74314920927666495</v>
      </c>
      <c r="H728">
        <v>1.6057929941939599</v>
      </c>
      <c r="I728">
        <v>0.10831940046511</v>
      </c>
      <c r="J728">
        <v>0.48892741792612099</v>
      </c>
      <c r="K728" t="s">
        <v>1031</v>
      </c>
      <c r="L728" t="s">
        <v>1032</v>
      </c>
    </row>
    <row r="729" spans="1:12" x14ac:dyDescent="0.2">
      <c r="A729" t="s">
        <v>5446</v>
      </c>
      <c r="B729" t="s">
        <v>5447</v>
      </c>
      <c r="C729" t="s">
        <v>5448</v>
      </c>
      <c r="D729" t="s">
        <v>5449</v>
      </c>
      <c r="E729">
        <v>96.486059943785705</v>
      </c>
      <c r="F729">
        <v>-0.44643835980664198</v>
      </c>
      <c r="G729">
        <v>0.37977380132855199</v>
      </c>
      <c r="H729">
        <v>-1.1755375390426599</v>
      </c>
      <c r="I729">
        <v>0.239779727906831</v>
      </c>
      <c r="J729">
        <v>0.65871269052477699</v>
      </c>
      <c r="K729" t="s">
        <v>1031</v>
      </c>
      <c r="L729" t="s">
        <v>1032</v>
      </c>
    </row>
    <row r="730" spans="1:12" x14ac:dyDescent="0.2">
      <c r="A730" t="s">
        <v>6521</v>
      </c>
      <c r="B730" t="s">
        <v>6522</v>
      </c>
      <c r="C730" t="s">
        <v>4479</v>
      </c>
      <c r="D730" t="s">
        <v>6523</v>
      </c>
      <c r="E730">
        <v>96.479355633638406</v>
      </c>
      <c r="F730">
        <v>0.47314012867871202</v>
      </c>
      <c r="G730">
        <v>0.53621710591449501</v>
      </c>
      <c r="H730">
        <v>0.882366719487235</v>
      </c>
      <c r="I730">
        <v>0.37757852688326898</v>
      </c>
      <c r="J730">
        <v>0.75687434125956099</v>
      </c>
      <c r="K730" t="s">
        <v>1031</v>
      </c>
      <c r="L730" t="s">
        <v>1032</v>
      </c>
    </row>
    <row r="731" spans="1:12" x14ac:dyDescent="0.2">
      <c r="A731" t="s">
        <v>8050</v>
      </c>
      <c r="B731" t="s">
        <v>334</v>
      </c>
      <c r="C731" t="s">
        <v>884</v>
      </c>
      <c r="D731" t="s">
        <v>922</v>
      </c>
      <c r="E731">
        <v>96.391333957840502</v>
      </c>
      <c r="F731">
        <v>1.7669302018497099</v>
      </c>
      <c r="G731">
        <v>0.99149084412854405</v>
      </c>
      <c r="H731">
        <v>1.78209432019791</v>
      </c>
      <c r="I731">
        <v>7.4733851887529498E-2</v>
      </c>
      <c r="J731">
        <v>0.41808110747224297</v>
      </c>
      <c r="K731" t="s">
        <v>1031</v>
      </c>
      <c r="L731" t="s">
        <v>1032</v>
      </c>
    </row>
    <row r="732" spans="1:12" x14ac:dyDescent="0.2">
      <c r="A732" t="s">
        <v>5262</v>
      </c>
      <c r="B732" t="s">
        <v>5263</v>
      </c>
      <c r="C732">
        <v>0</v>
      </c>
      <c r="D732" t="s">
        <v>5264</v>
      </c>
      <c r="E732">
        <v>96.382597703465393</v>
      </c>
      <c r="F732">
        <v>0.81450980082922297</v>
      </c>
      <c r="G732">
        <v>0.67986947251257301</v>
      </c>
      <c r="H732">
        <v>1.1980384967412401</v>
      </c>
      <c r="I732">
        <v>0.23090203037307599</v>
      </c>
      <c r="J732">
        <v>0.65117164752720402</v>
      </c>
      <c r="K732" t="s">
        <v>1031</v>
      </c>
      <c r="L732" t="s">
        <v>1032</v>
      </c>
    </row>
    <row r="733" spans="1:12" x14ac:dyDescent="0.2">
      <c r="A733" t="s">
        <v>7790</v>
      </c>
      <c r="B733" t="s">
        <v>7791</v>
      </c>
      <c r="C733" t="s">
        <v>7792</v>
      </c>
      <c r="D733" t="s">
        <v>7793</v>
      </c>
      <c r="E733">
        <v>96.249995104924693</v>
      </c>
      <c r="F733">
        <v>1.1852403285921</v>
      </c>
      <c r="G733">
        <v>0.49412881923512503</v>
      </c>
      <c r="H733">
        <v>2.3986464307561799</v>
      </c>
      <c r="I733">
        <v>1.6455795504542899E-2</v>
      </c>
      <c r="J733">
        <v>0.18472722652666099</v>
      </c>
      <c r="K733" t="s">
        <v>1031</v>
      </c>
      <c r="L733" t="s">
        <v>1032</v>
      </c>
    </row>
    <row r="734" spans="1:12" x14ac:dyDescent="0.2">
      <c r="A734" t="s">
        <v>5572</v>
      </c>
      <c r="B734" t="s">
        <v>5573</v>
      </c>
      <c r="C734">
        <v>0</v>
      </c>
      <c r="D734" t="s">
        <v>5574</v>
      </c>
      <c r="E734">
        <v>96.193362705201693</v>
      </c>
      <c r="F734">
        <v>0.17616927276209701</v>
      </c>
      <c r="G734">
        <v>0.33744351402539702</v>
      </c>
      <c r="H734">
        <v>0.52207040716402098</v>
      </c>
      <c r="I734">
        <v>0.60162130985370499</v>
      </c>
      <c r="J734">
        <v>0.87085350642957304</v>
      </c>
      <c r="K734" t="s">
        <v>1031</v>
      </c>
      <c r="L734" t="s">
        <v>1032</v>
      </c>
    </row>
    <row r="735" spans="1:12" x14ac:dyDescent="0.2">
      <c r="A735" t="s">
        <v>5542</v>
      </c>
      <c r="B735" t="s">
        <v>5543</v>
      </c>
      <c r="C735">
        <v>0</v>
      </c>
      <c r="D735" t="s">
        <v>5544</v>
      </c>
      <c r="E735">
        <v>96.172440580549704</v>
      </c>
      <c r="F735">
        <v>0.70766467196325</v>
      </c>
      <c r="G735">
        <v>0.90370737798326195</v>
      </c>
      <c r="H735">
        <v>0.78306837943770502</v>
      </c>
      <c r="I735">
        <v>0.433586958550498</v>
      </c>
      <c r="J735">
        <v>0.783802070864553</v>
      </c>
      <c r="K735" t="s">
        <v>1031</v>
      </c>
      <c r="L735" t="s">
        <v>1032</v>
      </c>
    </row>
    <row r="736" spans="1:12" x14ac:dyDescent="0.2">
      <c r="A736" t="s">
        <v>4449</v>
      </c>
      <c r="B736" t="s">
        <v>4450</v>
      </c>
      <c r="C736" t="s">
        <v>4451</v>
      </c>
      <c r="D736" t="s">
        <v>4452</v>
      </c>
      <c r="E736">
        <v>95.668940889454603</v>
      </c>
      <c r="F736">
        <v>-0.252941655479691</v>
      </c>
      <c r="G736">
        <v>0.32916881959087002</v>
      </c>
      <c r="H736">
        <v>-0.76842531985282303</v>
      </c>
      <c r="I736">
        <v>0.44223454256276101</v>
      </c>
      <c r="J736">
        <v>0.79121934730728105</v>
      </c>
      <c r="K736" t="s">
        <v>1031</v>
      </c>
      <c r="L736" t="s">
        <v>1032</v>
      </c>
    </row>
    <row r="737" spans="1:12" x14ac:dyDescent="0.2">
      <c r="A737" t="s">
        <v>5832</v>
      </c>
      <c r="B737" t="s">
        <v>5833</v>
      </c>
      <c r="C737" t="s">
        <v>5834</v>
      </c>
      <c r="D737" t="s">
        <v>5835</v>
      </c>
      <c r="E737">
        <v>95.654859694340104</v>
      </c>
      <c r="F737">
        <v>0.25195399284872699</v>
      </c>
      <c r="G737">
        <v>0.43976720403973901</v>
      </c>
      <c r="H737">
        <v>0.57292583561087795</v>
      </c>
      <c r="I737">
        <v>0.56669491077144096</v>
      </c>
      <c r="J737">
        <v>0.85778170511557295</v>
      </c>
      <c r="K737" t="s">
        <v>1031</v>
      </c>
      <c r="L737" t="s">
        <v>1032</v>
      </c>
    </row>
    <row r="738" spans="1:12" x14ac:dyDescent="0.2">
      <c r="A738" t="s">
        <v>6034</v>
      </c>
      <c r="B738" t="s">
        <v>6035</v>
      </c>
      <c r="C738">
        <v>0</v>
      </c>
      <c r="D738" t="s">
        <v>6036</v>
      </c>
      <c r="E738">
        <v>95.587121696708707</v>
      </c>
      <c r="F738">
        <v>1.25328937061066</v>
      </c>
      <c r="G738">
        <v>0.48995349807070998</v>
      </c>
      <c r="H738">
        <v>2.55797616619892</v>
      </c>
      <c r="I738">
        <v>1.0528330787300699E-2</v>
      </c>
      <c r="J738">
        <v>0.139479766095989</v>
      </c>
      <c r="K738" t="s">
        <v>1031</v>
      </c>
      <c r="L738" t="s">
        <v>1032</v>
      </c>
    </row>
    <row r="739" spans="1:12" x14ac:dyDescent="0.2">
      <c r="A739" t="s">
        <v>6374</v>
      </c>
      <c r="B739" t="s">
        <v>6375</v>
      </c>
      <c r="C739" t="s">
        <v>6376</v>
      </c>
      <c r="D739" t="s">
        <v>6377</v>
      </c>
      <c r="E739">
        <v>95.482098654224103</v>
      </c>
      <c r="F739">
        <v>0.17886988400710799</v>
      </c>
      <c r="G739">
        <v>0.338493003322692</v>
      </c>
      <c r="H739">
        <v>0.52843007758298599</v>
      </c>
      <c r="I739">
        <v>0.59720086616284696</v>
      </c>
      <c r="J739">
        <v>0.87085350642957304</v>
      </c>
      <c r="K739" t="s">
        <v>1031</v>
      </c>
      <c r="L739" t="s">
        <v>1032</v>
      </c>
    </row>
    <row r="740" spans="1:12" x14ac:dyDescent="0.2">
      <c r="A740" t="s">
        <v>6394</v>
      </c>
      <c r="B740" t="s">
        <v>301</v>
      </c>
      <c r="C740" t="s">
        <v>862</v>
      </c>
      <c r="D740" t="s">
        <v>863</v>
      </c>
      <c r="E740">
        <v>95.133130896775597</v>
      </c>
      <c r="F740">
        <v>1.06508328118213</v>
      </c>
      <c r="G740">
        <v>0.52947710628215305</v>
      </c>
      <c r="H740">
        <v>2.0115757009039799</v>
      </c>
      <c r="I740">
        <v>4.42646829923534E-2</v>
      </c>
      <c r="J740">
        <v>0.32008133622635498</v>
      </c>
      <c r="K740" t="s">
        <v>1031</v>
      </c>
      <c r="L740" t="s">
        <v>1032</v>
      </c>
    </row>
    <row r="741" spans="1:12" x14ac:dyDescent="0.2">
      <c r="A741" t="s">
        <v>5707</v>
      </c>
      <c r="B741" t="s">
        <v>5708</v>
      </c>
      <c r="C741" t="s">
        <v>5709</v>
      </c>
      <c r="D741" t="s">
        <v>5710</v>
      </c>
      <c r="E741">
        <v>95.111429219805203</v>
      </c>
      <c r="F741">
        <v>-1.0162193913986699</v>
      </c>
      <c r="G741">
        <v>0.39778058596777199</v>
      </c>
      <c r="H741">
        <v>-2.55472345118674</v>
      </c>
      <c r="I741">
        <v>1.06272194136125E-2</v>
      </c>
      <c r="J741">
        <v>0.139695625141631</v>
      </c>
      <c r="K741" t="s">
        <v>1031</v>
      </c>
      <c r="L741" t="s">
        <v>1032</v>
      </c>
    </row>
    <row r="742" spans="1:12" x14ac:dyDescent="0.2">
      <c r="A742" t="s">
        <v>5323</v>
      </c>
      <c r="B742" t="s">
        <v>5324</v>
      </c>
      <c r="C742" t="s">
        <v>5325</v>
      </c>
      <c r="D742" t="s">
        <v>5326</v>
      </c>
      <c r="E742">
        <v>94.935950641216607</v>
      </c>
      <c r="F742">
        <v>-5.61735371184005E-2</v>
      </c>
      <c r="G742">
        <v>0.44374963710474302</v>
      </c>
      <c r="H742">
        <v>-0.12658835618414499</v>
      </c>
      <c r="I742">
        <v>0.89926621321536204</v>
      </c>
      <c r="J742">
        <v>0.97537659599737503</v>
      </c>
      <c r="K742" t="s">
        <v>1031</v>
      </c>
      <c r="L742" t="s">
        <v>1032</v>
      </c>
    </row>
    <row r="743" spans="1:12" x14ac:dyDescent="0.2">
      <c r="A743" t="s">
        <v>19891</v>
      </c>
      <c r="B743" t="s">
        <v>19892</v>
      </c>
      <c r="C743" t="s">
        <v>19893</v>
      </c>
      <c r="D743" t="s">
        <v>19894</v>
      </c>
      <c r="E743">
        <v>94.892288090913297</v>
      </c>
      <c r="F743">
        <v>-0.42012450128620898</v>
      </c>
      <c r="G743">
        <v>0.28695064778409402</v>
      </c>
      <c r="H743">
        <v>-1.46410020165669</v>
      </c>
      <c r="I743">
        <v>0.14316657220163101</v>
      </c>
      <c r="J743">
        <v>0.53712241946605499</v>
      </c>
      <c r="K743" t="s">
        <v>1031</v>
      </c>
      <c r="L743" t="s">
        <v>1032</v>
      </c>
    </row>
    <row r="744" spans="1:12" x14ac:dyDescent="0.2">
      <c r="A744" t="s">
        <v>6947</v>
      </c>
      <c r="B744" t="s">
        <v>6948</v>
      </c>
      <c r="C744" t="s">
        <v>6190</v>
      </c>
      <c r="D744" t="s">
        <v>6949</v>
      </c>
      <c r="E744">
        <v>94.840786364093503</v>
      </c>
      <c r="F744">
        <v>1.48677033057274</v>
      </c>
      <c r="G744">
        <v>1.0037316540824801</v>
      </c>
      <c r="H744">
        <v>1.48124284466431</v>
      </c>
      <c r="I744">
        <v>0.13854187290047901</v>
      </c>
      <c r="J744">
        <v>0.53249528781633104</v>
      </c>
      <c r="K744" t="s">
        <v>1031</v>
      </c>
      <c r="L744" t="s">
        <v>1032</v>
      </c>
    </row>
    <row r="745" spans="1:12" x14ac:dyDescent="0.2">
      <c r="A745" t="s">
        <v>5583</v>
      </c>
      <c r="B745" t="s">
        <v>5584</v>
      </c>
      <c r="C745">
        <v>0</v>
      </c>
      <c r="D745" t="s">
        <v>5585</v>
      </c>
      <c r="E745">
        <v>94.6963580267889</v>
      </c>
      <c r="F745">
        <v>-0.87766861621749703</v>
      </c>
      <c r="G745">
        <v>0.47868956925406297</v>
      </c>
      <c r="H745">
        <v>-1.83348180656027</v>
      </c>
      <c r="I745">
        <v>6.6730951736193103E-2</v>
      </c>
      <c r="J745">
        <v>0.39694355112478702</v>
      </c>
      <c r="K745" t="s">
        <v>1031</v>
      </c>
      <c r="L745" t="s">
        <v>1032</v>
      </c>
    </row>
    <row r="746" spans="1:12" x14ac:dyDescent="0.2">
      <c r="A746" t="s">
        <v>5373</v>
      </c>
      <c r="B746" t="s">
        <v>5374</v>
      </c>
      <c r="C746" t="s">
        <v>5375</v>
      </c>
      <c r="D746" t="s">
        <v>5376</v>
      </c>
      <c r="E746">
        <v>94.685678969278896</v>
      </c>
      <c r="F746">
        <v>1.3946267469198499</v>
      </c>
      <c r="G746">
        <v>1.0041643022437801</v>
      </c>
      <c r="H746">
        <v>1.38884318413191</v>
      </c>
      <c r="I746">
        <v>0.16488044041175501</v>
      </c>
      <c r="J746">
        <v>0.56757351061685501</v>
      </c>
      <c r="K746" t="s">
        <v>1031</v>
      </c>
      <c r="L746" t="s">
        <v>1032</v>
      </c>
    </row>
    <row r="747" spans="1:12" x14ac:dyDescent="0.2">
      <c r="A747" t="s">
        <v>6366</v>
      </c>
      <c r="B747" t="s">
        <v>6367</v>
      </c>
      <c r="C747" t="s">
        <v>6368</v>
      </c>
      <c r="D747" t="s">
        <v>6369</v>
      </c>
      <c r="E747">
        <v>94.481779024053594</v>
      </c>
      <c r="F747">
        <v>0.18460161838012901</v>
      </c>
      <c r="G747">
        <v>0.42106159461959902</v>
      </c>
      <c r="H747">
        <v>0.43841951091954501</v>
      </c>
      <c r="I747">
        <v>0.661082205412308</v>
      </c>
      <c r="J747">
        <v>0.89919343077410196</v>
      </c>
      <c r="K747" t="s">
        <v>1031</v>
      </c>
      <c r="L747" t="s">
        <v>1032</v>
      </c>
    </row>
    <row r="748" spans="1:12" x14ac:dyDescent="0.2">
      <c r="A748" t="s">
        <v>5606</v>
      </c>
      <c r="B748" t="s">
        <v>5607</v>
      </c>
      <c r="C748" t="s">
        <v>5608</v>
      </c>
      <c r="D748" t="s">
        <v>5609</v>
      </c>
      <c r="E748">
        <v>94.416736839196005</v>
      </c>
      <c r="F748">
        <v>-0.115774931527945</v>
      </c>
      <c r="G748">
        <v>0.38042864681153998</v>
      </c>
      <c r="H748">
        <v>-0.30432758547044603</v>
      </c>
      <c r="I748">
        <v>0.76087833103973701</v>
      </c>
      <c r="J748">
        <v>0.93507202937981804</v>
      </c>
      <c r="K748" t="s">
        <v>1031</v>
      </c>
      <c r="L748" t="s">
        <v>1032</v>
      </c>
    </row>
    <row r="749" spans="1:12" x14ac:dyDescent="0.2">
      <c r="A749" t="s">
        <v>5622</v>
      </c>
      <c r="B749" t="s">
        <v>5623</v>
      </c>
      <c r="C749" t="s">
        <v>5624</v>
      </c>
      <c r="D749" t="s">
        <v>5625</v>
      </c>
      <c r="E749">
        <v>93.939407113028594</v>
      </c>
      <c r="F749">
        <v>-0.26044277895856199</v>
      </c>
      <c r="G749">
        <v>0.44524439711250002</v>
      </c>
      <c r="H749">
        <v>-0.58494341680116901</v>
      </c>
      <c r="I749">
        <v>0.55858576386138903</v>
      </c>
      <c r="J749">
        <v>0.85431361452079302</v>
      </c>
      <c r="K749" t="s">
        <v>1031</v>
      </c>
      <c r="L749" t="s">
        <v>1032</v>
      </c>
    </row>
    <row r="750" spans="1:12" x14ac:dyDescent="0.2">
      <c r="A750" t="s">
        <v>5564</v>
      </c>
      <c r="B750" t="s">
        <v>5565</v>
      </c>
      <c r="C750" t="s">
        <v>5566</v>
      </c>
      <c r="D750" t="s">
        <v>5567</v>
      </c>
      <c r="E750">
        <v>93.919016344590304</v>
      </c>
      <c r="F750">
        <v>-1.73778457743389</v>
      </c>
      <c r="G750">
        <v>0.61693196591427601</v>
      </c>
      <c r="H750">
        <v>-2.8168172074833802</v>
      </c>
      <c r="I750">
        <v>4.8502121335266398E-3</v>
      </c>
      <c r="J750">
        <v>8.50394255213026E-2</v>
      </c>
      <c r="K750" t="s">
        <v>1031</v>
      </c>
      <c r="L750" t="s">
        <v>1032</v>
      </c>
    </row>
    <row r="751" spans="1:12" x14ac:dyDescent="0.2">
      <c r="A751" t="s">
        <v>5789</v>
      </c>
      <c r="B751" t="s">
        <v>5790</v>
      </c>
      <c r="C751" t="s">
        <v>5791</v>
      </c>
      <c r="D751" t="s">
        <v>5792</v>
      </c>
      <c r="E751">
        <v>93.909732228717999</v>
      </c>
      <c r="F751">
        <v>0.193269137335075</v>
      </c>
      <c r="G751">
        <v>0.41717491203552798</v>
      </c>
      <c r="H751">
        <v>0.463280824803328</v>
      </c>
      <c r="I751">
        <v>0.64316308848256398</v>
      </c>
      <c r="J751">
        <v>0.89037060455317396</v>
      </c>
      <c r="K751" t="s">
        <v>1031</v>
      </c>
      <c r="L751" t="s">
        <v>1032</v>
      </c>
    </row>
    <row r="752" spans="1:12" x14ac:dyDescent="0.2">
      <c r="A752" t="s">
        <v>19916</v>
      </c>
      <c r="B752" t="s">
        <v>19917</v>
      </c>
      <c r="C752" t="s">
        <v>19918</v>
      </c>
      <c r="D752" t="s">
        <v>19919</v>
      </c>
      <c r="E752">
        <v>93.740932434499001</v>
      </c>
      <c r="F752">
        <v>-3.6769443645619002E-2</v>
      </c>
      <c r="G752">
        <v>0.42597056090174401</v>
      </c>
      <c r="H752">
        <v>-8.6319213158254707E-2</v>
      </c>
      <c r="I752">
        <v>0.93121266558773197</v>
      </c>
      <c r="J752">
        <v>0.98578114938879702</v>
      </c>
      <c r="K752" t="s">
        <v>1031</v>
      </c>
      <c r="L752" t="s">
        <v>1032</v>
      </c>
    </row>
    <row r="753" spans="1:12" x14ac:dyDescent="0.2">
      <c r="A753" t="s">
        <v>4745</v>
      </c>
      <c r="B753" t="s">
        <v>4746</v>
      </c>
      <c r="C753" t="s">
        <v>4747</v>
      </c>
      <c r="D753" t="s">
        <v>4748</v>
      </c>
      <c r="E753">
        <v>93.739413015175998</v>
      </c>
      <c r="F753">
        <v>0.42816556240958498</v>
      </c>
      <c r="G753">
        <v>0.47658344464308</v>
      </c>
      <c r="H753">
        <v>0.89840628587139504</v>
      </c>
      <c r="I753">
        <v>0.36896898652222998</v>
      </c>
      <c r="J753">
        <v>0.754419461202958</v>
      </c>
      <c r="K753" t="s">
        <v>1031</v>
      </c>
      <c r="L753" t="s">
        <v>1032</v>
      </c>
    </row>
    <row r="754" spans="1:12" x14ac:dyDescent="0.2">
      <c r="A754" t="s">
        <v>19910</v>
      </c>
      <c r="B754" t="s">
        <v>19911</v>
      </c>
      <c r="C754">
        <v>0</v>
      </c>
      <c r="D754" t="s">
        <v>19912</v>
      </c>
      <c r="E754">
        <v>93.687610412085306</v>
      </c>
      <c r="F754">
        <v>-0.63726294415099205</v>
      </c>
      <c r="G754">
        <v>0.534433380873514</v>
      </c>
      <c r="H754">
        <v>-1.1924085713160499</v>
      </c>
      <c r="I754">
        <v>0.23310108105997801</v>
      </c>
      <c r="J754">
        <v>0.65165558418640701</v>
      </c>
      <c r="K754" t="s">
        <v>1031</v>
      </c>
      <c r="L754" t="s">
        <v>1032</v>
      </c>
    </row>
    <row r="755" spans="1:12" x14ac:dyDescent="0.2">
      <c r="A755" t="s">
        <v>5677</v>
      </c>
      <c r="B755" t="s">
        <v>5678</v>
      </c>
      <c r="C755" t="s">
        <v>5679</v>
      </c>
      <c r="D755" t="s">
        <v>5680</v>
      </c>
      <c r="E755">
        <v>93.651459294573797</v>
      </c>
      <c r="F755">
        <v>1.1983758088760701</v>
      </c>
      <c r="G755">
        <v>0.52573769815188398</v>
      </c>
      <c r="H755">
        <v>2.27941768887545</v>
      </c>
      <c r="I755">
        <v>2.26422478010555E-2</v>
      </c>
      <c r="J755">
        <v>0.22269422882561299</v>
      </c>
      <c r="K755" t="s">
        <v>1031</v>
      </c>
      <c r="L755" t="s">
        <v>1032</v>
      </c>
    </row>
    <row r="756" spans="1:12" x14ac:dyDescent="0.2">
      <c r="A756" t="s">
        <v>6398</v>
      </c>
      <c r="B756" t="s">
        <v>6399</v>
      </c>
      <c r="C756" t="s">
        <v>6400</v>
      </c>
      <c r="D756" t="s">
        <v>6401</v>
      </c>
      <c r="E756">
        <v>93.635388616245194</v>
      </c>
      <c r="F756">
        <v>-0.144121611561987</v>
      </c>
      <c r="G756">
        <v>0.44818183592234601</v>
      </c>
      <c r="H756">
        <v>-0.32156950596935502</v>
      </c>
      <c r="I756">
        <v>0.74777884842393605</v>
      </c>
      <c r="J756">
        <v>0.932552131678961</v>
      </c>
      <c r="K756" t="s">
        <v>1031</v>
      </c>
      <c r="L756" t="s">
        <v>1032</v>
      </c>
    </row>
    <row r="757" spans="1:12" x14ac:dyDescent="0.2">
      <c r="A757" t="s">
        <v>19779</v>
      </c>
      <c r="B757" t="s">
        <v>19780</v>
      </c>
      <c r="C757" t="s">
        <v>19781</v>
      </c>
      <c r="D757" t="s">
        <v>19782</v>
      </c>
      <c r="E757">
        <v>93.515219570846497</v>
      </c>
      <c r="F757">
        <v>-0.24893091986950899</v>
      </c>
      <c r="G757">
        <v>0.42859097695302201</v>
      </c>
      <c r="H757">
        <v>-0.58081232050014497</v>
      </c>
      <c r="I757">
        <v>0.56136695052188101</v>
      </c>
      <c r="J757">
        <v>0.85513261040434996</v>
      </c>
      <c r="K757" t="s">
        <v>1031</v>
      </c>
      <c r="L757" t="s">
        <v>1032</v>
      </c>
    </row>
    <row r="758" spans="1:12" x14ac:dyDescent="0.2">
      <c r="A758" t="s">
        <v>5512</v>
      </c>
      <c r="B758" t="s">
        <v>5513</v>
      </c>
      <c r="C758" t="s">
        <v>5514</v>
      </c>
      <c r="D758" t="s">
        <v>5515</v>
      </c>
      <c r="E758">
        <v>93.091068148950001</v>
      </c>
      <c r="F758">
        <v>-0.162595147877863</v>
      </c>
      <c r="G758">
        <v>0.42994451450565302</v>
      </c>
      <c r="H758">
        <v>-0.37817704934510699</v>
      </c>
      <c r="I758">
        <v>0.70529907361681898</v>
      </c>
      <c r="J758">
        <v>0.91784752488631405</v>
      </c>
      <c r="K758" t="s">
        <v>1031</v>
      </c>
      <c r="L758" t="s">
        <v>1032</v>
      </c>
    </row>
    <row r="759" spans="1:12" x14ac:dyDescent="0.2">
      <c r="A759" t="s">
        <v>5043</v>
      </c>
      <c r="B759" t="s">
        <v>5044</v>
      </c>
      <c r="C759" t="s">
        <v>5045</v>
      </c>
      <c r="D759" t="s">
        <v>5046</v>
      </c>
      <c r="E759">
        <v>93.089005401039003</v>
      </c>
      <c r="F759">
        <v>0.75086962565123505</v>
      </c>
      <c r="G759">
        <v>0.39076851291140602</v>
      </c>
      <c r="H759">
        <v>1.9215202884616001</v>
      </c>
      <c r="I759">
        <v>5.4666147092572101E-2</v>
      </c>
      <c r="J759">
        <v>0.35652446060116999</v>
      </c>
      <c r="K759" t="s">
        <v>1031</v>
      </c>
      <c r="L759" t="s">
        <v>1032</v>
      </c>
    </row>
    <row r="760" spans="1:12" x14ac:dyDescent="0.2">
      <c r="A760" t="s">
        <v>5557</v>
      </c>
      <c r="B760" t="s">
        <v>5558</v>
      </c>
      <c r="C760" t="s">
        <v>5559</v>
      </c>
      <c r="D760" t="s">
        <v>5560</v>
      </c>
      <c r="E760">
        <v>92.685620076526405</v>
      </c>
      <c r="F760">
        <v>-0.36416991997579201</v>
      </c>
      <c r="G760">
        <v>0.35091708463615001</v>
      </c>
      <c r="H760">
        <v>-1.037766287023</v>
      </c>
      <c r="I760">
        <v>0.299378875800827</v>
      </c>
      <c r="J760">
        <v>0.70429083104777301</v>
      </c>
      <c r="K760" t="s">
        <v>1031</v>
      </c>
      <c r="L760" t="s">
        <v>1032</v>
      </c>
    </row>
    <row r="761" spans="1:12" x14ac:dyDescent="0.2">
      <c r="A761" t="s">
        <v>5293</v>
      </c>
      <c r="B761" t="s">
        <v>205</v>
      </c>
      <c r="C761" t="s">
        <v>677</v>
      </c>
      <c r="D761" t="s">
        <v>731</v>
      </c>
      <c r="E761">
        <v>92.449051686888097</v>
      </c>
      <c r="F761">
        <v>7.9560424704835195E-2</v>
      </c>
      <c r="G761">
        <v>0.58807557634595597</v>
      </c>
      <c r="H761">
        <v>0.13528945581992799</v>
      </c>
      <c r="I761">
        <v>0.89238302146938897</v>
      </c>
      <c r="J761">
        <v>0.97396245449250995</v>
      </c>
      <c r="K761" t="s">
        <v>1031</v>
      </c>
      <c r="L761" t="s">
        <v>1032</v>
      </c>
    </row>
    <row r="762" spans="1:12" x14ac:dyDescent="0.2">
      <c r="A762" t="s">
        <v>6164</v>
      </c>
      <c r="B762" t="s">
        <v>6165</v>
      </c>
      <c r="C762">
        <v>0</v>
      </c>
      <c r="D762" t="s">
        <v>6166</v>
      </c>
      <c r="E762">
        <v>92.223934659828302</v>
      </c>
      <c r="F762">
        <v>-5.3749075979904998E-2</v>
      </c>
      <c r="G762">
        <v>0.48131203611860801</v>
      </c>
      <c r="H762">
        <v>-0.111671996431562</v>
      </c>
      <c r="I762">
        <v>0.91108348402513994</v>
      </c>
      <c r="J762">
        <v>0.97998351873645995</v>
      </c>
      <c r="K762" t="s">
        <v>1031</v>
      </c>
      <c r="L762" t="s">
        <v>1032</v>
      </c>
    </row>
    <row r="763" spans="1:12" x14ac:dyDescent="0.2">
      <c r="A763" t="s">
        <v>5655</v>
      </c>
      <c r="B763" t="s">
        <v>5656</v>
      </c>
      <c r="C763" t="s">
        <v>5657</v>
      </c>
      <c r="D763" t="s">
        <v>5658</v>
      </c>
      <c r="E763">
        <v>92.162217206326005</v>
      </c>
      <c r="F763">
        <v>0.47533384751638003</v>
      </c>
      <c r="G763">
        <v>0.39028586200251802</v>
      </c>
      <c r="H763">
        <v>1.2179120326764801</v>
      </c>
      <c r="I763">
        <v>0.22325740314420101</v>
      </c>
      <c r="J763">
        <v>0.64218144192385196</v>
      </c>
      <c r="K763" t="s">
        <v>1031</v>
      </c>
      <c r="L763" t="s">
        <v>1032</v>
      </c>
    </row>
    <row r="764" spans="1:12" x14ac:dyDescent="0.2">
      <c r="A764" t="s">
        <v>22334</v>
      </c>
      <c r="B764" t="s">
        <v>101</v>
      </c>
      <c r="C764" t="s">
        <v>424</v>
      </c>
      <c r="D764" t="s">
        <v>571</v>
      </c>
      <c r="E764">
        <v>92.085381529213095</v>
      </c>
      <c r="F764">
        <v>-0.51015898718395902</v>
      </c>
      <c r="G764">
        <v>0.56337937681940897</v>
      </c>
      <c r="H764">
        <v>-0.90553365667037999</v>
      </c>
      <c r="I764">
        <v>0.365182737774215</v>
      </c>
      <c r="J764">
        <v>0.75184768508199096</v>
      </c>
      <c r="K764" t="s">
        <v>1031</v>
      </c>
      <c r="L764" t="s">
        <v>1032</v>
      </c>
    </row>
    <row r="765" spans="1:12" x14ac:dyDescent="0.2">
      <c r="A765" t="s">
        <v>7224</v>
      </c>
      <c r="B765" t="s">
        <v>7225</v>
      </c>
      <c r="C765">
        <v>0</v>
      </c>
      <c r="D765" t="s">
        <v>7226</v>
      </c>
      <c r="E765">
        <v>91.947649027326605</v>
      </c>
      <c r="F765">
        <v>1.2207984644649199</v>
      </c>
      <c r="G765">
        <v>0.62643456191193703</v>
      </c>
      <c r="H765">
        <v>1.94880445411398</v>
      </c>
      <c r="I765">
        <v>5.1318781651738303E-2</v>
      </c>
      <c r="J765">
        <v>0.34353924169468197</v>
      </c>
      <c r="K765" t="s">
        <v>1031</v>
      </c>
      <c r="L765" t="s">
        <v>1032</v>
      </c>
    </row>
    <row r="766" spans="1:12" x14ac:dyDescent="0.2">
      <c r="A766" t="s">
        <v>4947</v>
      </c>
      <c r="B766" t="s">
        <v>10</v>
      </c>
      <c r="C766" t="s">
        <v>428</v>
      </c>
      <c r="D766" t="s">
        <v>429</v>
      </c>
      <c r="E766">
        <v>91.855869220508296</v>
      </c>
      <c r="F766">
        <v>0.32993924462781599</v>
      </c>
      <c r="G766">
        <v>0.54359226772714597</v>
      </c>
      <c r="H766">
        <v>0.60696088634106204</v>
      </c>
      <c r="I766">
        <v>0.54387686982661998</v>
      </c>
      <c r="J766">
        <v>0.84749831752691995</v>
      </c>
      <c r="K766" t="s">
        <v>1031</v>
      </c>
      <c r="L766" t="s">
        <v>1032</v>
      </c>
    </row>
    <row r="767" spans="1:12" x14ac:dyDescent="0.2">
      <c r="A767" t="s">
        <v>5673</v>
      </c>
      <c r="B767" t="s">
        <v>5674</v>
      </c>
      <c r="C767" t="s">
        <v>5675</v>
      </c>
      <c r="D767" t="s">
        <v>5676</v>
      </c>
      <c r="E767">
        <v>91.720929439736196</v>
      </c>
      <c r="F767">
        <v>0.56404899000717301</v>
      </c>
      <c r="G767">
        <v>0.45264125802717597</v>
      </c>
      <c r="H767">
        <v>1.2461280981445799</v>
      </c>
      <c r="I767">
        <v>0.212717370738669</v>
      </c>
      <c r="J767">
        <v>0.63087958214092099</v>
      </c>
      <c r="K767" t="s">
        <v>1031</v>
      </c>
      <c r="L767" t="s">
        <v>1032</v>
      </c>
    </row>
    <row r="768" spans="1:12" x14ac:dyDescent="0.2">
      <c r="A768" t="s">
        <v>6074</v>
      </c>
      <c r="B768" t="s">
        <v>6075</v>
      </c>
      <c r="C768" t="s">
        <v>6076</v>
      </c>
      <c r="D768" t="s">
        <v>6077</v>
      </c>
      <c r="E768">
        <v>91.629297073695497</v>
      </c>
      <c r="F768">
        <v>3.2910533247968901E-2</v>
      </c>
      <c r="G768">
        <v>0.41541683027498799</v>
      </c>
      <c r="H768">
        <v>7.9222917439776303E-2</v>
      </c>
      <c r="I768">
        <v>0.93685531639841702</v>
      </c>
      <c r="J768">
        <v>0.98803397257676295</v>
      </c>
      <c r="K768" t="s">
        <v>1031</v>
      </c>
      <c r="L768" t="s">
        <v>1032</v>
      </c>
    </row>
    <row r="769" spans="1:12" x14ac:dyDescent="0.2">
      <c r="A769" t="s">
        <v>19982</v>
      </c>
      <c r="B769" t="s">
        <v>162</v>
      </c>
      <c r="C769" t="s">
        <v>636</v>
      </c>
      <c r="D769" t="s">
        <v>658</v>
      </c>
      <c r="E769">
        <v>91.514102214617694</v>
      </c>
      <c r="F769">
        <v>0.220204205026444</v>
      </c>
      <c r="G769">
        <v>0.57761975510560704</v>
      </c>
      <c r="H769">
        <v>0.38122692840757</v>
      </c>
      <c r="I769">
        <v>0.70303486918350799</v>
      </c>
      <c r="J769">
        <v>0.91654648670018402</v>
      </c>
      <c r="K769" t="s">
        <v>1031</v>
      </c>
      <c r="L769" t="s">
        <v>1032</v>
      </c>
    </row>
    <row r="770" spans="1:12" x14ac:dyDescent="0.2">
      <c r="A770" t="s">
        <v>5530</v>
      </c>
      <c r="B770" t="s">
        <v>5531</v>
      </c>
      <c r="C770" t="s">
        <v>5532</v>
      </c>
      <c r="D770" t="s">
        <v>5533</v>
      </c>
      <c r="E770">
        <v>91.381360402646095</v>
      </c>
      <c r="F770">
        <v>-0.19326365781739299</v>
      </c>
      <c r="G770">
        <v>0.40502394197218899</v>
      </c>
      <c r="H770">
        <v>-0.477166008696502</v>
      </c>
      <c r="I770">
        <v>0.63324391376344702</v>
      </c>
      <c r="J770">
        <v>0.88441497892533205</v>
      </c>
      <c r="K770" t="s">
        <v>1031</v>
      </c>
      <c r="L770" t="s">
        <v>1032</v>
      </c>
    </row>
    <row r="771" spans="1:12" x14ac:dyDescent="0.2">
      <c r="A771" t="s">
        <v>4840</v>
      </c>
      <c r="B771" t="s">
        <v>4841</v>
      </c>
      <c r="C771">
        <v>0</v>
      </c>
      <c r="D771" t="s">
        <v>4842</v>
      </c>
      <c r="E771">
        <v>91.078907882539497</v>
      </c>
      <c r="F771">
        <v>-0.477646688856113</v>
      </c>
      <c r="G771">
        <v>0.512763851910224</v>
      </c>
      <c r="H771">
        <v>-0.93151396510637896</v>
      </c>
      <c r="I771">
        <v>0.35158776414297299</v>
      </c>
      <c r="J771">
        <v>0.74053811343356002</v>
      </c>
      <c r="K771" t="s">
        <v>1031</v>
      </c>
      <c r="L771" t="s">
        <v>1032</v>
      </c>
    </row>
    <row r="772" spans="1:12" x14ac:dyDescent="0.2">
      <c r="A772" t="s">
        <v>6086</v>
      </c>
      <c r="B772" t="s">
        <v>6087</v>
      </c>
      <c r="C772" t="s">
        <v>6088</v>
      </c>
      <c r="D772" t="s">
        <v>6089</v>
      </c>
      <c r="E772">
        <v>90.762890459979403</v>
      </c>
      <c r="F772">
        <v>0.53369881598524505</v>
      </c>
      <c r="G772">
        <v>0.49067733655678702</v>
      </c>
      <c r="H772">
        <v>1.0876777389604999</v>
      </c>
      <c r="I772">
        <v>0.276737398475354</v>
      </c>
      <c r="J772">
        <v>0.68562771477731799</v>
      </c>
      <c r="K772" t="s">
        <v>1031</v>
      </c>
      <c r="L772" t="s">
        <v>1032</v>
      </c>
    </row>
    <row r="773" spans="1:12" x14ac:dyDescent="0.2">
      <c r="A773" t="s">
        <v>5785</v>
      </c>
      <c r="B773" t="s">
        <v>5786</v>
      </c>
      <c r="C773" t="s">
        <v>5787</v>
      </c>
      <c r="D773" t="s">
        <v>5788</v>
      </c>
      <c r="E773">
        <v>90.417111032997795</v>
      </c>
      <c r="F773">
        <v>-4.6698843208364302E-2</v>
      </c>
      <c r="G773">
        <v>0.322487610263336</v>
      </c>
      <c r="H773">
        <v>-0.14480817780947</v>
      </c>
      <c r="I773">
        <v>0.88486232532849696</v>
      </c>
      <c r="J773">
        <v>0.97234126270334298</v>
      </c>
      <c r="K773" t="s">
        <v>1031</v>
      </c>
      <c r="L773" t="s">
        <v>1032</v>
      </c>
    </row>
    <row r="774" spans="1:12" x14ac:dyDescent="0.2">
      <c r="A774" t="s">
        <v>6436</v>
      </c>
      <c r="B774" t="s">
        <v>6437</v>
      </c>
      <c r="C774" t="s">
        <v>6438</v>
      </c>
      <c r="D774" t="s">
        <v>6439</v>
      </c>
      <c r="E774">
        <v>90.0870363345458</v>
      </c>
      <c r="F774">
        <v>0.16289825204532701</v>
      </c>
      <c r="G774">
        <v>0.39856618559304402</v>
      </c>
      <c r="H774">
        <v>0.408710668224258</v>
      </c>
      <c r="I774">
        <v>0.68275200381979795</v>
      </c>
      <c r="J774">
        <v>0.90616889023846503</v>
      </c>
      <c r="K774" t="s">
        <v>1031</v>
      </c>
      <c r="L774" t="s">
        <v>1032</v>
      </c>
    </row>
    <row r="775" spans="1:12" x14ac:dyDescent="0.2">
      <c r="A775" t="s">
        <v>6496</v>
      </c>
      <c r="B775" t="s">
        <v>6497</v>
      </c>
      <c r="C775" t="s">
        <v>4664</v>
      </c>
      <c r="D775" t="s">
        <v>6498</v>
      </c>
      <c r="E775">
        <v>90.050154968542699</v>
      </c>
      <c r="F775">
        <v>-0.192743954871264</v>
      </c>
      <c r="G775">
        <v>0.303793659828973</v>
      </c>
      <c r="H775">
        <v>-0.63445680525318604</v>
      </c>
      <c r="I775">
        <v>0.52578274775863998</v>
      </c>
      <c r="J775">
        <v>0.83684928989023799</v>
      </c>
      <c r="K775" t="s">
        <v>1031</v>
      </c>
      <c r="L775" t="s">
        <v>1032</v>
      </c>
    </row>
    <row r="776" spans="1:12" x14ac:dyDescent="0.2">
      <c r="A776" t="s">
        <v>5579</v>
      </c>
      <c r="B776" t="s">
        <v>5580</v>
      </c>
      <c r="C776" t="s">
        <v>5581</v>
      </c>
      <c r="D776" t="s">
        <v>5582</v>
      </c>
      <c r="E776">
        <v>90.016705143416999</v>
      </c>
      <c r="F776">
        <v>-0.36584492473094599</v>
      </c>
      <c r="G776">
        <v>0.33212007489422601</v>
      </c>
      <c r="H776">
        <v>-1.10154414739145</v>
      </c>
      <c r="I776">
        <v>0.27065990148392799</v>
      </c>
      <c r="J776">
        <v>0.68121445442929196</v>
      </c>
      <c r="K776" t="s">
        <v>1031</v>
      </c>
      <c r="L776" t="s">
        <v>1032</v>
      </c>
    </row>
    <row r="777" spans="1:12" x14ac:dyDescent="0.2">
      <c r="A777" t="s">
        <v>5377</v>
      </c>
      <c r="B777" t="s">
        <v>178</v>
      </c>
      <c r="C777" t="s">
        <v>690</v>
      </c>
      <c r="D777" t="s">
        <v>691</v>
      </c>
      <c r="E777">
        <v>89.873212793152604</v>
      </c>
      <c r="F777">
        <v>0.64353678270068804</v>
      </c>
      <c r="G777">
        <v>0.56011790060253297</v>
      </c>
      <c r="H777">
        <v>1.1489309340201801</v>
      </c>
      <c r="I777">
        <v>0.25058446088884301</v>
      </c>
      <c r="J777">
        <v>0.66798014662707195</v>
      </c>
      <c r="K777" t="s">
        <v>1031</v>
      </c>
      <c r="L777" t="s">
        <v>1032</v>
      </c>
    </row>
    <row r="778" spans="1:12" x14ac:dyDescent="0.2">
      <c r="A778" t="s">
        <v>6669</v>
      </c>
      <c r="B778" t="s">
        <v>28</v>
      </c>
      <c r="C778" t="s">
        <v>460</v>
      </c>
      <c r="D778" t="s">
        <v>461</v>
      </c>
      <c r="E778">
        <v>89.749594828835598</v>
      </c>
      <c r="F778">
        <v>6.9619956776148406E-2</v>
      </c>
      <c r="G778">
        <v>0.43925717998182801</v>
      </c>
      <c r="H778">
        <v>0.15849474965674701</v>
      </c>
      <c r="I778">
        <v>0.87406695754060204</v>
      </c>
      <c r="J778">
        <v>0.97123548258593395</v>
      </c>
      <c r="K778" t="s">
        <v>1031</v>
      </c>
      <c r="L778" t="s">
        <v>1032</v>
      </c>
    </row>
    <row r="779" spans="1:12" x14ac:dyDescent="0.2">
      <c r="A779" t="s">
        <v>20029</v>
      </c>
      <c r="B779" t="s">
        <v>156</v>
      </c>
      <c r="C779" t="s">
        <v>622</v>
      </c>
      <c r="D779" t="s">
        <v>651</v>
      </c>
      <c r="E779">
        <v>89.672048864291796</v>
      </c>
      <c r="F779">
        <v>-0.21576867558458501</v>
      </c>
      <c r="G779">
        <v>0.623273029948196</v>
      </c>
      <c r="H779">
        <v>-0.34618644673670301</v>
      </c>
      <c r="I779">
        <v>0.729202599670705</v>
      </c>
      <c r="J779">
        <v>0.92750111638285204</v>
      </c>
      <c r="K779" t="s">
        <v>1031</v>
      </c>
      <c r="L779" t="s">
        <v>1032</v>
      </c>
    </row>
    <row r="780" spans="1:12" x14ac:dyDescent="0.2">
      <c r="A780" t="s">
        <v>6444</v>
      </c>
      <c r="B780" t="s">
        <v>208</v>
      </c>
      <c r="C780" t="s">
        <v>661</v>
      </c>
      <c r="D780" t="s">
        <v>735</v>
      </c>
      <c r="E780">
        <v>89.6602755211334</v>
      </c>
      <c r="F780">
        <v>-0.72648565891719297</v>
      </c>
      <c r="G780">
        <v>0.40718285179068803</v>
      </c>
      <c r="H780">
        <v>-1.7841754772390199</v>
      </c>
      <c r="I780">
        <v>7.4395155770649798E-2</v>
      </c>
      <c r="J780">
        <v>0.41762892892748799</v>
      </c>
      <c r="K780" t="s">
        <v>1031</v>
      </c>
      <c r="L780" t="s">
        <v>1032</v>
      </c>
    </row>
    <row r="781" spans="1:12" x14ac:dyDescent="0.2">
      <c r="A781" t="s">
        <v>8196</v>
      </c>
      <c r="B781" t="s">
        <v>8197</v>
      </c>
      <c r="C781" t="s">
        <v>8198</v>
      </c>
      <c r="D781" t="s">
        <v>8199</v>
      </c>
      <c r="E781">
        <v>89.504736043964996</v>
      </c>
      <c r="F781">
        <v>1.1857543203394301</v>
      </c>
      <c r="G781">
        <v>0.64025881438419197</v>
      </c>
      <c r="H781">
        <v>1.85199218456665</v>
      </c>
      <c r="I781">
        <v>6.4026945190696696E-2</v>
      </c>
      <c r="J781">
        <v>0.38813945029581198</v>
      </c>
      <c r="K781" t="s">
        <v>1031</v>
      </c>
      <c r="L781" t="s">
        <v>1032</v>
      </c>
    </row>
    <row r="782" spans="1:12" x14ac:dyDescent="0.2">
      <c r="A782" t="s">
        <v>8089</v>
      </c>
      <c r="B782" t="s">
        <v>8090</v>
      </c>
      <c r="C782">
        <v>0</v>
      </c>
      <c r="D782" t="s">
        <v>8091</v>
      </c>
      <c r="E782">
        <v>89.3543008394997</v>
      </c>
      <c r="F782">
        <v>1.19508193540381</v>
      </c>
      <c r="G782">
        <v>0.64382227694659999</v>
      </c>
      <c r="H782">
        <v>1.85622954998019</v>
      </c>
      <c r="I782">
        <v>6.3420845846227397E-2</v>
      </c>
      <c r="J782">
        <v>0.38631137073680399</v>
      </c>
      <c r="K782" t="s">
        <v>1031</v>
      </c>
      <c r="L782" t="s">
        <v>1032</v>
      </c>
    </row>
    <row r="783" spans="1:12" x14ac:dyDescent="0.2">
      <c r="A783" t="s">
        <v>6715</v>
      </c>
      <c r="B783" t="s">
        <v>6716</v>
      </c>
      <c r="C783">
        <v>0</v>
      </c>
      <c r="D783" t="s">
        <v>6717</v>
      </c>
      <c r="E783">
        <v>89.281142987336693</v>
      </c>
      <c r="F783">
        <v>-2.73459582111465E-2</v>
      </c>
      <c r="G783">
        <v>0.368845317584166</v>
      </c>
      <c r="H783">
        <v>-7.4139366578529195E-2</v>
      </c>
      <c r="I783">
        <v>0.94089949143799001</v>
      </c>
      <c r="J783">
        <v>0.98863616060392601</v>
      </c>
      <c r="K783" t="s">
        <v>1031</v>
      </c>
      <c r="L783" t="s">
        <v>1032</v>
      </c>
    </row>
    <row r="784" spans="1:12" x14ac:dyDescent="0.2">
      <c r="A784" t="s">
        <v>6188</v>
      </c>
      <c r="B784" t="s">
        <v>6189</v>
      </c>
      <c r="C784" t="s">
        <v>6190</v>
      </c>
      <c r="D784" t="s">
        <v>6191</v>
      </c>
      <c r="E784">
        <v>89.116313488761406</v>
      </c>
      <c r="F784">
        <v>1.3303913977373301</v>
      </c>
      <c r="G784">
        <v>0.91096649987631595</v>
      </c>
      <c r="H784">
        <v>1.4604174773912799</v>
      </c>
      <c r="I784">
        <v>0.144175372298292</v>
      </c>
      <c r="J784">
        <v>0.53712241946605499</v>
      </c>
      <c r="K784" t="s">
        <v>1031</v>
      </c>
      <c r="L784" t="s">
        <v>1032</v>
      </c>
    </row>
    <row r="785" spans="1:12" x14ac:dyDescent="0.2">
      <c r="A785" t="s">
        <v>5519</v>
      </c>
      <c r="B785" t="s">
        <v>5520</v>
      </c>
      <c r="C785" t="s">
        <v>5521</v>
      </c>
      <c r="D785" t="s">
        <v>5522</v>
      </c>
      <c r="E785">
        <v>89.001865539517695</v>
      </c>
      <c r="F785">
        <v>0.28929822759358198</v>
      </c>
      <c r="G785">
        <v>0.36126589775093798</v>
      </c>
      <c r="H785">
        <v>0.80079030264026896</v>
      </c>
      <c r="I785">
        <v>0.42325305393395102</v>
      </c>
      <c r="J785">
        <v>0.77908306011381101</v>
      </c>
      <c r="K785" t="s">
        <v>1031</v>
      </c>
      <c r="L785" t="s">
        <v>1032</v>
      </c>
    </row>
    <row r="786" spans="1:12" x14ac:dyDescent="0.2">
      <c r="A786" t="s">
        <v>6499</v>
      </c>
      <c r="B786" t="s">
        <v>6500</v>
      </c>
      <c r="C786" t="s">
        <v>6501</v>
      </c>
      <c r="D786" t="s">
        <v>6502</v>
      </c>
      <c r="E786">
        <v>88.748007229962695</v>
      </c>
      <c r="F786">
        <v>-7.1602728548145603E-2</v>
      </c>
      <c r="G786">
        <v>0.34137835322534799</v>
      </c>
      <c r="H786">
        <v>-0.20974595451539901</v>
      </c>
      <c r="I786">
        <v>0.83386595669590602</v>
      </c>
      <c r="J786">
        <v>0.95880939503610596</v>
      </c>
      <c r="K786" t="s">
        <v>1031</v>
      </c>
      <c r="L786" t="s">
        <v>1032</v>
      </c>
    </row>
    <row r="787" spans="1:12" x14ac:dyDescent="0.2">
      <c r="A787" t="s">
        <v>4693</v>
      </c>
      <c r="B787" t="s">
        <v>4694</v>
      </c>
      <c r="C787" t="s">
        <v>4695</v>
      </c>
      <c r="D787" t="s">
        <v>4696</v>
      </c>
      <c r="E787">
        <v>88.678607809617901</v>
      </c>
      <c r="F787">
        <v>-1.85755428247548</v>
      </c>
      <c r="G787">
        <v>0.83114750888038602</v>
      </c>
      <c r="H787">
        <v>-2.23492732953954</v>
      </c>
      <c r="I787">
        <v>2.5422120013837701E-2</v>
      </c>
      <c r="J787">
        <v>0.238788620560001</v>
      </c>
      <c r="K787" t="s">
        <v>1031</v>
      </c>
      <c r="L787" t="s">
        <v>1032</v>
      </c>
    </row>
    <row r="788" spans="1:12" x14ac:dyDescent="0.2">
      <c r="A788" t="s">
        <v>6140</v>
      </c>
      <c r="B788" t="s">
        <v>6141</v>
      </c>
      <c r="C788" t="s">
        <v>6142</v>
      </c>
      <c r="D788" t="s">
        <v>6143</v>
      </c>
      <c r="E788">
        <v>88.673399254601705</v>
      </c>
      <c r="F788">
        <v>-0.33151385560053698</v>
      </c>
      <c r="G788">
        <v>0.36286815208405199</v>
      </c>
      <c r="H788">
        <v>-0.91359314311978501</v>
      </c>
      <c r="I788">
        <v>0.36093067072474999</v>
      </c>
      <c r="J788">
        <v>0.74810548335677396</v>
      </c>
      <c r="K788" t="s">
        <v>1031</v>
      </c>
      <c r="L788" t="s">
        <v>1032</v>
      </c>
    </row>
    <row r="789" spans="1:12" x14ac:dyDescent="0.2">
      <c r="A789" t="s">
        <v>19655</v>
      </c>
      <c r="B789" t="s">
        <v>19656</v>
      </c>
      <c r="C789" t="s">
        <v>12594</v>
      </c>
      <c r="D789" t="s">
        <v>19657</v>
      </c>
      <c r="E789">
        <v>88.553226122315095</v>
      </c>
      <c r="F789">
        <v>-0.80141533481900495</v>
      </c>
      <c r="G789">
        <v>0.426528598560868</v>
      </c>
      <c r="H789">
        <v>-1.8789252057729</v>
      </c>
      <c r="I789">
        <v>6.0254706607137699E-2</v>
      </c>
      <c r="J789">
        <v>0.37791394477703</v>
      </c>
      <c r="K789" t="s">
        <v>1031</v>
      </c>
      <c r="L789" t="s">
        <v>1032</v>
      </c>
    </row>
    <row r="790" spans="1:12" x14ac:dyDescent="0.2">
      <c r="A790" t="s">
        <v>5367</v>
      </c>
      <c r="B790" t="s">
        <v>5368</v>
      </c>
      <c r="C790">
        <v>0</v>
      </c>
      <c r="D790" t="s">
        <v>5369</v>
      </c>
      <c r="E790">
        <v>88.461083579154703</v>
      </c>
      <c r="F790">
        <v>0.85037851138782194</v>
      </c>
      <c r="G790">
        <v>0.55827768510375597</v>
      </c>
      <c r="H790">
        <v>1.52321780733503</v>
      </c>
      <c r="I790">
        <v>0.12770422240219201</v>
      </c>
      <c r="J790">
        <v>0.51837697957497897</v>
      </c>
      <c r="K790" t="s">
        <v>1031</v>
      </c>
      <c r="L790" t="s">
        <v>1032</v>
      </c>
    </row>
    <row r="791" spans="1:12" x14ac:dyDescent="0.2">
      <c r="A791" t="s">
        <v>7006</v>
      </c>
      <c r="B791" t="s">
        <v>7007</v>
      </c>
      <c r="C791" t="s">
        <v>7008</v>
      </c>
      <c r="D791" t="s">
        <v>7009</v>
      </c>
      <c r="E791">
        <v>88.376566867114505</v>
      </c>
      <c r="F791">
        <v>-0.22241560613925099</v>
      </c>
      <c r="G791">
        <v>0.32598208107127402</v>
      </c>
      <c r="H791">
        <v>-0.68229396354648497</v>
      </c>
      <c r="I791">
        <v>0.49505308928994302</v>
      </c>
      <c r="J791">
        <v>0.82411396819461002</v>
      </c>
      <c r="K791" t="s">
        <v>1031</v>
      </c>
      <c r="L791" t="s">
        <v>1032</v>
      </c>
    </row>
    <row r="792" spans="1:12" x14ac:dyDescent="0.2">
      <c r="A792" t="s">
        <v>5306</v>
      </c>
      <c r="B792" t="s">
        <v>5307</v>
      </c>
      <c r="C792" t="s">
        <v>5308</v>
      </c>
      <c r="D792" t="s">
        <v>5309</v>
      </c>
      <c r="E792">
        <v>88.196073125024299</v>
      </c>
      <c r="F792">
        <v>0.33190789937599702</v>
      </c>
      <c r="G792">
        <v>0.48734547531709299</v>
      </c>
      <c r="H792">
        <v>0.681052592434638</v>
      </c>
      <c r="I792">
        <v>0.49583821289739199</v>
      </c>
      <c r="J792">
        <v>0.82470781174714003</v>
      </c>
      <c r="K792" t="s">
        <v>1031</v>
      </c>
      <c r="L792" t="s">
        <v>1032</v>
      </c>
    </row>
    <row r="793" spans="1:12" x14ac:dyDescent="0.2">
      <c r="A793" t="s">
        <v>5434</v>
      </c>
      <c r="B793" t="s">
        <v>5435</v>
      </c>
      <c r="C793" t="s">
        <v>5436</v>
      </c>
      <c r="D793" t="s">
        <v>5437</v>
      </c>
      <c r="E793">
        <v>88.186872296806001</v>
      </c>
      <c r="F793">
        <v>0.71695035687377395</v>
      </c>
      <c r="G793">
        <v>0.57146212301289401</v>
      </c>
      <c r="H793">
        <v>1.2545894609669499</v>
      </c>
      <c r="I793">
        <v>0.209627831271743</v>
      </c>
      <c r="J793">
        <v>0.62990702246802999</v>
      </c>
      <c r="K793" t="s">
        <v>1031</v>
      </c>
      <c r="L793" t="s">
        <v>1032</v>
      </c>
    </row>
    <row r="794" spans="1:12" x14ac:dyDescent="0.2">
      <c r="A794" t="s">
        <v>7011</v>
      </c>
      <c r="B794" t="s">
        <v>7012</v>
      </c>
      <c r="C794" t="s">
        <v>7013</v>
      </c>
      <c r="D794" t="s">
        <v>7014</v>
      </c>
      <c r="E794">
        <v>88.049335624416997</v>
      </c>
      <c r="F794">
        <v>-0.16669091737164299</v>
      </c>
      <c r="G794">
        <v>0.65881207525522001</v>
      </c>
      <c r="H794">
        <v>-0.25301739848509502</v>
      </c>
      <c r="I794">
        <v>0.80025476849572397</v>
      </c>
      <c r="J794">
        <v>0.94550641237023403</v>
      </c>
      <c r="K794" t="s">
        <v>1031</v>
      </c>
      <c r="L794" t="s">
        <v>1032</v>
      </c>
    </row>
    <row r="795" spans="1:12" x14ac:dyDescent="0.2">
      <c r="A795" t="s">
        <v>6260</v>
      </c>
      <c r="B795" t="s">
        <v>6261</v>
      </c>
      <c r="C795" t="s">
        <v>6262</v>
      </c>
      <c r="D795" t="s">
        <v>6263</v>
      </c>
      <c r="E795">
        <v>87.868725224627795</v>
      </c>
      <c r="F795">
        <v>-0.61807344451662805</v>
      </c>
      <c r="G795">
        <v>0.54157726797119699</v>
      </c>
      <c r="H795">
        <v>-1.14124702248304</v>
      </c>
      <c r="I795">
        <v>0.25376714137268402</v>
      </c>
      <c r="J795">
        <v>0.67092595952414702</v>
      </c>
      <c r="K795" t="s">
        <v>1031</v>
      </c>
      <c r="L795" t="s">
        <v>1032</v>
      </c>
    </row>
    <row r="796" spans="1:12" x14ac:dyDescent="0.2">
      <c r="A796" t="s">
        <v>10865</v>
      </c>
      <c r="B796" t="s">
        <v>10866</v>
      </c>
      <c r="C796" t="s">
        <v>10059</v>
      </c>
      <c r="D796" t="s">
        <v>10060</v>
      </c>
      <c r="E796">
        <v>87.622558002128301</v>
      </c>
      <c r="F796">
        <v>3.2498345307120502</v>
      </c>
      <c r="G796">
        <v>1.61985147877617</v>
      </c>
      <c r="H796">
        <v>2.0062546309290998</v>
      </c>
      <c r="I796">
        <v>4.4829087858654401E-2</v>
      </c>
      <c r="J796">
        <v>0.32225822835872597</v>
      </c>
      <c r="K796" t="s">
        <v>1031</v>
      </c>
      <c r="L796" t="s">
        <v>1032</v>
      </c>
    </row>
    <row r="797" spans="1:12" x14ac:dyDescent="0.2">
      <c r="A797" t="s">
        <v>5454</v>
      </c>
      <c r="B797" t="s">
        <v>5455</v>
      </c>
      <c r="C797" t="s">
        <v>5456</v>
      </c>
      <c r="D797" t="s">
        <v>5457</v>
      </c>
      <c r="E797">
        <v>87.601659900874594</v>
      </c>
      <c r="F797">
        <v>-1.19890830578234E-2</v>
      </c>
      <c r="G797">
        <v>0.40547094216940599</v>
      </c>
      <c r="H797">
        <v>-2.9568291610929501E-2</v>
      </c>
      <c r="I797">
        <v>0.976411353879861</v>
      </c>
      <c r="J797">
        <v>0.99784702130593295</v>
      </c>
      <c r="K797" t="s">
        <v>1031</v>
      </c>
      <c r="L797" t="s">
        <v>1032</v>
      </c>
    </row>
    <row r="798" spans="1:12" x14ac:dyDescent="0.2">
      <c r="A798" t="s">
        <v>7157</v>
      </c>
      <c r="B798" t="s">
        <v>7158</v>
      </c>
      <c r="C798">
        <v>0</v>
      </c>
      <c r="D798" t="s">
        <v>7159</v>
      </c>
      <c r="E798">
        <v>87.5877892271984</v>
      </c>
      <c r="F798">
        <v>1.1103352276573699</v>
      </c>
      <c r="G798">
        <v>0.66693251216647298</v>
      </c>
      <c r="H798">
        <v>1.66483895656929</v>
      </c>
      <c r="I798">
        <v>9.5944889490551993E-2</v>
      </c>
      <c r="J798">
        <v>0.46675394944876403</v>
      </c>
      <c r="K798" t="s">
        <v>1031</v>
      </c>
      <c r="L798" t="s">
        <v>1032</v>
      </c>
    </row>
    <row r="799" spans="1:12" x14ac:dyDescent="0.2">
      <c r="A799" t="s">
        <v>6370</v>
      </c>
      <c r="B799" t="s">
        <v>6371</v>
      </c>
      <c r="C799" t="s">
        <v>6372</v>
      </c>
      <c r="D799" t="s">
        <v>6373</v>
      </c>
      <c r="E799">
        <v>87.525711827070793</v>
      </c>
      <c r="F799">
        <v>0.53443909378184096</v>
      </c>
      <c r="G799">
        <v>0.53970263188334899</v>
      </c>
      <c r="H799">
        <v>0.99024733660619602</v>
      </c>
      <c r="I799">
        <v>0.32205324046289502</v>
      </c>
      <c r="J799">
        <v>0.72113775026863602</v>
      </c>
      <c r="K799" t="s">
        <v>1031</v>
      </c>
      <c r="L799" t="s">
        <v>1032</v>
      </c>
    </row>
    <row r="800" spans="1:12" x14ac:dyDescent="0.2">
      <c r="A800" t="s">
        <v>6317</v>
      </c>
      <c r="B800" t="s">
        <v>6318</v>
      </c>
      <c r="C800" t="s">
        <v>6319</v>
      </c>
      <c r="D800" t="s">
        <v>6320</v>
      </c>
      <c r="E800">
        <v>87.453991063315399</v>
      </c>
      <c r="F800">
        <v>0.28071576907130902</v>
      </c>
      <c r="G800">
        <v>0.356476439712894</v>
      </c>
      <c r="H800">
        <v>0.78747355448623002</v>
      </c>
      <c r="I800">
        <v>0.43100470344562403</v>
      </c>
      <c r="J800">
        <v>0.78236938196579098</v>
      </c>
      <c r="K800" t="s">
        <v>1031</v>
      </c>
      <c r="L800" t="s">
        <v>1032</v>
      </c>
    </row>
    <row r="801" spans="1:12" x14ac:dyDescent="0.2">
      <c r="A801" t="s">
        <v>6616</v>
      </c>
      <c r="B801" t="s">
        <v>6617</v>
      </c>
      <c r="C801" t="s">
        <v>6618</v>
      </c>
      <c r="D801" t="s">
        <v>6619</v>
      </c>
      <c r="E801">
        <v>87.445517990761203</v>
      </c>
      <c r="F801">
        <v>-0.112659439982587</v>
      </c>
      <c r="G801">
        <v>0.51685015311551297</v>
      </c>
      <c r="H801">
        <v>-0.217973119101327</v>
      </c>
      <c r="I801">
        <v>0.82745005570461705</v>
      </c>
      <c r="J801">
        <v>0.95736091843151405</v>
      </c>
      <c r="K801" t="s">
        <v>1031</v>
      </c>
      <c r="L801" t="s">
        <v>1032</v>
      </c>
    </row>
    <row r="802" spans="1:12" x14ac:dyDescent="0.2">
      <c r="A802" t="s">
        <v>6796</v>
      </c>
      <c r="B802" t="s">
        <v>6797</v>
      </c>
      <c r="C802" t="s">
        <v>6798</v>
      </c>
      <c r="D802" t="s">
        <v>6799</v>
      </c>
      <c r="E802">
        <v>87.429660148011905</v>
      </c>
      <c r="F802">
        <v>1.3125106449845301</v>
      </c>
      <c r="G802">
        <v>0.949647624921369</v>
      </c>
      <c r="H802">
        <v>1.3821028037565</v>
      </c>
      <c r="I802">
        <v>0.166940137728599</v>
      </c>
      <c r="J802">
        <v>0.57156157816120801</v>
      </c>
      <c r="K802" t="s">
        <v>1031</v>
      </c>
      <c r="L802" t="s">
        <v>1032</v>
      </c>
    </row>
    <row r="803" spans="1:12" x14ac:dyDescent="0.2">
      <c r="A803" t="s">
        <v>4666</v>
      </c>
      <c r="B803" t="s">
        <v>4667</v>
      </c>
      <c r="C803" t="s">
        <v>4668</v>
      </c>
      <c r="D803" t="s">
        <v>4669</v>
      </c>
      <c r="E803">
        <v>87.133125252760095</v>
      </c>
      <c r="F803">
        <v>-1.4840664533174099</v>
      </c>
      <c r="G803">
        <v>0.681605835420377</v>
      </c>
      <c r="H803">
        <v>-2.1773089022956</v>
      </c>
      <c r="I803">
        <v>2.9457527414917101E-2</v>
      </c>
      <c r="J803">
        <v>0.26130680787288402</v>
      </c>
      <c r="K803" t="s">
        <v>1031</v>
      </c>
      <c r="L803" t="s">
        <v>1032</v>
      </c>
    </row>
    <row r="804" spans="1:12" x14ac:dyDescent="0.2">
      <c r="A804" t="s">
        <v>8990</v>
      </c>
      <c r="B804" t="s">
        <v>8991</v>
      </c>
      <c r="C804" t="s">
        <v>8992</v>
      </c>
      <c r="D804" t="s">
        <v>8993</v>
      </c>
      <c r="E804">
        <v>87.109233669782</v>
      </c>
      <c r="F804">
        <v>0.60281638100148405</v>
      </c>
      <c r="G804">
        <v>0.54470540801349498</v>
      </c>
      <c r="H804">
        <v>1.1066833046507001</v>
      </c>
      <c r="I804">
        <v>0.26843087611172201</v>
      </c>
      <c r="J804">
        <v>0.67961682394446199</v>
      </c>
      <c r="K804" t="s">
        <v>1031</v>
      </c>
      <c r="L804" t="s">
        <v>1032</v>
      </c>
    </row>
    <row r="805" spans="1:12" x14ac:dyDescent="0.2">
      <c r="A805" t="s">
        <v>5644</v>
      </c>
      <c r="B805" t="s">
        <v>5645</v>
      </c>
      <c r="C805">
        <v>0</v>
      </c>
      <c r="D805" t="s">
        <v>5646</v>
      </c>
      <c r="E805">
        <v>86.849914971337896</v>
      </c>
      <c r="F805">
        <v>0.228457469945342</v>
      </c>
      <c r="G805">
        <v>0.32620851172201698</v>
      </c>
      <c r="H805">
        <v>0.70034184190762305</v>
      </c>
      <c r="I805">
        <v>0.48371384702987402</v>
      </c>
      <c r="J805">
        <v>0.81786864132272397</v>
      </c>
      <c r="K805" t="s">
        <v>1031</v>
      </c>
      <c r="L805" t="s">
        <v>1032</v>
      </c>
    </row>
    <row r="806" spans="1:12" x14ac:dyDescent="0.2">
      <c r="A806" t="s">
        <v>6517</v>
      </c>
      <c r="B806" t="s">
        <v>6518</v>
      </c>
      <c r="C806" t="s">
        <v>6519</v>
      </c>
      <c r="D806" t="s">
        <v>6520</v>
      </c>
      <c r="E806">
        <v>86.799918142265</v>
      </c>
      <c r="F806">
        <v>-0.10804082055646901</v>
      </c>
      <c r="G806">
        <v>0.34199474922982898</v>
      </c>
      <c r="H806">
        <v>-0.31591368230002498</v>
      </c>
      <c r="I806">
        <v>0.75206802639847103</v>
      </c>
      <c r="J806">
        <v>0.93360611044102504</v>
      </c>
      <c r="K806" t="s">
        <v>1031</v>
      </c>
      <c r="L806" t="s">
        <v>1032</v>
      </c>
    </row>
    <row r="807" spans="1:12" x14ac:dyDescent="0.2">
      <c r="A807" t="s">
        <v>6223</v>
      </c>
      <c r="B807" t="s">
        <v>6224</v>
      </c>
      <c r="C807" t="s">
        <v>6225</v>
      </c>
      <c r="D807" t="s">
        <v>6226</v>
      </c>
      <c r="E807">
        <v>86.620964743421396</v>
      </c>
      <c r="F807">
        <v>6.06839626733372E-2</v>
      </c>
      <c r="G807">
        <v>0.34418277090028698</v>
      </c>
      <c r="H807">
        <v>0.176313191141453</v>
      </c>
      <c r="I807">
        <v>0.86004789934024595</v>
      </c>
      <c r="J807">
        <v>0.96565295326247302</v>
      </c>
      <c r="K807" t="s">
        <v>1031</v>
      </c>
      <c r="L807" t="s">
        <v>1032</v>
      </c>
    </row>
    <row r="808" spans="1:12" x14ac:dyDescent="0.2">
      <c r="A808" t="s">
        <v>22225</v>
      </c>
      <c r="B808" t="s">
        <v>22226</v>
      </c>
      <c r="C808">
        <v>0</v>
      </c>
      <c r="D808" t="s">
        <v>22227</v>
      </c>
      <c r="E808">
        <v>86.481427803089503</v>
      </c>
      <c r="F808">
        <v>-1.9100331176454699</v>
      </c>
      <c r="G808">
        <v>0.63703158633132895</v>
      </c>
      <c r="H808">
        <v>-2.9983334557166499</v>
      </c>
      <c r="I808">
        <v>2.71460478793123E-3</v>
      </c>
      <c r="J808">
        <v>5.9627293047459097E-2</v>
      </c>
      <c r="K808" t="s">
        <v>1031</v>
      </c>
      <c r="L808" t="s">
        <v>1032</v>
      </c>
    </row>
    <row r="809" spans="1:12" x14ac:dyDescent="0.2">
      <c r="A809" t="s">
        <v>5971</v>
      </c>
      <c r="B809" t="s">
        <v>5972</v>
      </c>
      <c r="C809" t="s">
        <v>5973</v>
      </c>
      <c r="D809" t="s">
        <v>5974</v>
      </c>
      <c r="E809">
        <v>86.458369641328602</v>
      </c>
      <c r="F809">
        <v>-0.35501243390779502</v>
      </c>
      <c r="G809">
        <v>0.46083134823442801</v>
      </c>
      <c r="H809">
        <v>-0.77037388030989096</v>
      </c>
      <c r="I809">
        <v>0.44107814273373602</v>
      </c>
      <c r="J809">
        <v>0.78998605585279802</v>
      </c>
      <c r="K809" t="s">
        <v>1031</v>
      </c>
      <c r="L809" t="s">
        <v>1032</v>
      </c>
    </row>
    <row r="810" spans="1:12" x14ac:dyDescent="0.2">
      <c r="A810" t="s">
        <v>5416</v>
      </c>
      <c r="B810" t="s">
        <v>5417</v>
      </c>
      <c r="C810" t="s">
        <v>5418</v>
      </c>
      <c r="D810" t="s">
        <v>5419</v>
      </c>
      <c r="E810">
        <v>86.372216576866805</v>
      </c>
      <c r="F810">
        <v>0.27372432472361502</v>
      </c>
      <c r="G810">
        <v>0.40884486379682899</v>
      </c>
      <c r="H810">
        <v>0.66950657562776505</v>
      </c>
      <c r="I810">
        <v>0.50317238752195803</v>
      </c>
      <c r="J810">
        <v>0.82812088689147401</v>
      </c>
      <c r="K810" t="s">
        <v>1031</v>
      </c>
      <c r="L810" t="s">
        <v>1032</v>
      </c>
    </row>
    <row r="811" spans="1:12" x14ac:dyDescent="0.2">
      <c r="A811" t="s">
        <v>5133</v>
      </c>
      <c r="B811" t="s">
        <v>5134</v>
      </c>
      <c r="C811" t="s">
        <v>5135</v>
      </c>
      <c r="D811" t="s">
        <v>5136</v>
      </c>
      <c r="E811">
        <v>86.357214534412506</v>
      </c>
      <c r="F811">
        <v>-0.143344479149213</v>
      </c>
      <c r="G811">
        <v>0.33447233616959099</v>
      </c>
      <c r="H811">
        <v>-0.42856901348197501</v>
      </c>
      <c r="I811">
        <v>0.66823689967563604</v>
      </c>
      <c r="J811">
        <v>0.90080606507815497</v>
      </c>
      <c r="K811" t="s">
        <v>1031</v>
      </c>
      <c r="L811" t="s">
        <v>1032</v>
      </c>
    </row>
    <row r="812" spans="1:12" x14ac:dyDescent="0.2">
      <c r="A812" t="s">
        <v>5491</v>
      </c>
      <c r="B812" t="s">
        <v>5492</v>
      </c>
      <c r="C812" t="s">
        <v>5493</v>
      </c>
      <c r="D812" t="s">
        <v>5494</v>
      </c>
      <c r="E812">
        <v>86.324268730640796</v>
      </c>
      <c r="F812">
        <v>7.0208932207382002E-2</v>
      </c>
      <c r="G812">
        <v>0.33290160331489999</v>
      </c>
      <c r="H812">
        <v>0.210899952142825</v>
      </c>
      <c r="I812">
        <v>0.83296534147094003</v>
      </c>
      <c r="J812">
        <v>0.95880939503610596</v>
      </c>
      <c r="K812" t="s">
        <v>1031</v>
      </c>
      <c r="L812" t="s">
        <v>1032</v>
      </c>
    </row>
    <row r="813" spans="1:12" x14ac:dyDescent="0.2">
      <c r="A813" t="s">
        <v>6800</v>
      </c>
      <c r="B813" t="s">
        <v>6801</v>
      </c>
      <c r="C813" t="s">
        <v>6802</v>
      </c>
      <c r="D813" t="s">
        <v>6803</v>
      </c>
      <c r="E813">
        <v>85.876634080336501</v>
      </c>
      <c r="F813">
        <v>0.106443711114213</v>
      </c>
      <c r="G813">
        <v>0.51464696430559798</v>
      </c>
      <c r="H813">
        <v>0.206828599985692</v>
      </c>
      <c r="I813">
        <v>0.83614371950196498</v>
      </c>
      <c r="J813">
        <v>0.95930987407574997</v>
      </c>
      <c r="K813" t="s">
        <v>1031</v>
      </c>
      <c r="L813" t="s">
        <v>1032</v>
      </c>
    </row>
    <row r="814" spans="1:12" x14ac:dyDescent="0.2">
      <c r="A814" t="s">
        <v>6620</v>
      </c>
      <c r="B814" t="s">
        <v>6621</v>
      </c>
      <c r="C814" t="s">
        <v>6622</v>
      </c>
      <c r="D814" t="s">
        <v>6623</v>
      </c>
      <c r="E814">
        <v>85.784555825663304</v>
      </c>
      <c r="F814">
        <v>0.98036992305392201</v>
      </c>
      <c r="G814">
        <v>0.648209898900033</v>
      </c>
      <c r="H814">
        <v>1.51242664562442</v>
      </c>
      <c r="I814">
        <v>0.13042536062402599</v>
      </c>
      <c r="J814">
        <v>0.522731658614777</v>
      </c>
      <c r="K814" t="s">
        <v>1031</v>
      </c>
      <c r="L814" t="s">
        <v>1032</v>
      </c>
    </row>
    <row r="815" spans="1:12" x14ac:dyDescent="0.2">
      <c r="A815" t="s">
        <v>5647</v>
      </c>
      <c r="B815" t="s">
        <v>5648</v>
      </c>
      <c r="C815" t="s">
        <v>5649</v>
      </c>
      <c r="D815" t="s">
        <v>5650</v>
      </c>
      <c r="E815">
        <v>85.7588024610547</v>
      </c>
      <c r="F815">
        <v>-0.58640411948733995</v>
      </c>
      <c r="G815">
        <v>0.34445937185622599</v>
      </c>
      <c r="H815">
        <v>-1.702389795137</v>
      </c>
      <c r="I815">
        <v>8.8682321766440003E-2</v>
      </c>
      <c r="J815">
        <v>0.45636854050512399</v>
      </c>
      <c r="K815" t="s">
        <v>1031</v>
      </c>
      <c r="L815" t="s">
        <v>1032</v>
      </c>
    </row>
    <row r="816" spans="1:12" x14ac:dyDescent="0.2">
      <c r="A816" t="s">
        <v>5751</v>
      </c>
      <c r="B816" t="s">
        <v>5752</v>
      </c>
      <c r="C816" t="s">
        <v>5753</v>
      </c>
      <c r="D816" t="s">
        <v>5754</v>
      </c>
      <c r="E816">
        <v>85.638682691257102</v>
      </c>
      <c r="F816">
        <v>-0.44590867435519699</v>
      </c>
      <c r="G816">
        <v>0.46648296819394097</v>
      </c>
      <c r="H816">
        <v>-0.95589486596177298</v>
      </c>
      <c r="I816">
        <v>0.33912535307950298</v>
      </c>
      <c r="J816">
        <v>0.732311519886369</v>
      </c>
      <c r="K816" t="s">
        <v>1031</v>
      </c>
      <c r="L816" t="s">
        <v>1032</v>
      </c>
    </row>
    <row r="817" spans="1:12" x14ac:dyDescent="0.2">
      <c r="A817" t="s">
        <v>5898</v>
      </c>
      <c r="B817" t="s">
        <v>5899</v>
      </c>
      <c r="C817" t="s">
        <v>5900</v>
      </c>
      <c r="D817" t="s">
        <v>5901</v>
      </c>
      <c r="E817">
        <v>85.637848169518406</v>
      </c>
      <c r="F817">
        <v>-0.49037369254140301</v>
      </c>
      <c r="G817">
        <v>0.32845242840820299</v>
      </c>
      <c r="H817">
        <v>-1.4929823929691399</v>
      </c>
      <c r="I817">
        <v>0.13544179583058399</v>
      </c>
      <c r="J817">
        <v>0.53150167984871199</v>
      </c>
      <c r="K817" t="s">
        <v>1031</v>
      </c>
      <c r="L817" t="s">
        <v>1032</v>
      </c>
    </row>
    <row r="818" spans="1:12" x14ac:dyDescent="0.2">
      <c r="A818" t="s">
        <v>7107</v>
      </c>
      <c r="B818" t="s">
        <v>7108</v>
      </c>
      <c r="C818" t="s">
        <v>7109</v>
      </c>
      <c r="D818" t="s">
        <v>7110</v>
      </c>
      <c r="E818">
        <v>85.598595723131098</v>
      </c>
      <c r="F818">
        <v>3.5450076593051202E-2</v>
      </c>
      <c r="G818">
        <v>0.38634475825016401</v>
      </c>
      <c r="H818">
        <v>9.1757622786477103E-2</v>
      </c>
      <c r="I818">
        <v>0.92689061408158702</v>
      </c>
      <c r="J818">
        <v>0.98463325216925801</v>
      </c>
      <c r="K818" t="s">
        <v>1031</v>
      </c>
      <c r="L818" t="s">
        <v>1032</v>
      </c>
    </row>
    <row r="819" spans="1:12" x14ac:dyDescent="0.2">
      <c r="A819" t="s">
        <v>6565</v>
      </c>
      <c r="B819" t="s">
        <v>6566</v>
      </c>
      <c r="C819">
        <v>0</v>
      </c>
      <c r="D819" t="s">
        <v>6567</v>
      </c>
      <c r="E819">
        <v>85.579609574206202</v>
      </c>
      <c r="F819">
        <v>0.361030780775567</v>
      </c>
      <c r="G819">
        <v>0.50965387727355704</v>
      </c>
      <c r="H819">
        <v>0.70838425228301305</v>
      </c>
      <c r="I819">
        <v>0.478706669071921</v>
      </c>
      <c r="J819">
        <v>0.81456890049572095</v>
      </c>
      <c r="K819" t="s">
        <v>1031</v>
      </c>
      <c r="L819" t="s">
        <v>1032</v>
      </c>
    </row>
    <row r="820" spans="1:12" x14ac:dyDescent="0.2">
      <c r="A820" t="s">
        <v>6145</v>
      </c>
      <c r="B820" t="s">
        <v>6146</v>
      </c>
      <c r="C820" t="s">
        <v>6147</v>
      </c>
      <c r="D820" t="s">
        <v>6148</v>
      </c>
      <c r="E820">
        <v>85.530029474452107</v>
      </c>
      <c r="F820">
        <v>6.6927899223730394E-2</v>
      </c>
      <c r="G820">
        <v>0.44738634258758198</v>
      </c>
      <c r="H820">
        <v>0.14959754657827601</v>
      </c>
      <c r="I820">
        <v>0.88108214394818196</v>
      </c>
      <c r="J820">
        <v>0.97210970765704996</v>
      </c>
      <c r="K820" t="s">
        <v>1031</v>
      </c>
      <c r="L820" t="s">
        <v>1032</v>
      </c>
    </row>
    <row r="821" spans="1:12" x14ac:dyDescent="0.2">
      <c r="A821" t="s">
        <v>5793</v>
      </c>
      <c r="B821" t="s">
        <v>5794</v>
      </c>
      <c r="C821" t="s">
        <v>5795</v>
      </c>
      <c r="D821" t="s">
        <v>5796</v>
      </c>
      <c r="E821">
        <v>85.381826450431404</v>
      </c>
      <c r="F821">
        <v>2.6398400741193501E-2</v>
      </c>
      <c r="G821">
        <v>1.01405687894249</v>
      </c>
      <c r="H821">
        <v>2.60324655247378E-2</v>
      </c>
      <c r="I821" t="s">
        <v>2015</v>
      </c>
      <c r="J821" t="s">
        <v>2015</v>
      </c>
      <c r="K821" t="s">
        <v>1031</v>
      </c>
      <c r="L821" t="s">
        <v>1032</v>
      </c>
    </row>
    <row r="822" spans="1:12" x14ac:dyDescent="0.2">
      <c r="A822" t="s">
        <v>7026</v>
      </c>
      <c r="B822" t="s">
        <v>299</v>
      </c>
      <c r="C822" t="s">
        <v>858</v>
      </c>
      <c r="D822" t="s">
        <v>859</v>
      </c>
      <c r="E822">
        <v>85.271390313161803</v>
      </c>
      <c r="F822">
        <v>0.96577837383328702</v>
      </c>
      <c r="G822">
        <v>0.51666280926825103</v>
      </c>
      <c r="H822">
        <v>1.8692624212706901</v>
      </c>
      <c r="I822">
        <v>6.1586313585547697E-2</v>
      </c>
      <c r="J822">
        <v>0.38248342121550699</v>
      </c>
      <c r="K822" t="s">
        <v>1031</v>
      </c>
      <c r="L822" t="s">
        <v>1032</v>
      </c>
    </row>
    <row r="823" spans="1:12" x14ac:dyDescent="0.2">
      <c r="A823" t="s">
        <v>5480</v>
      </c>
      <c r="B823" t="s">
        <v>5481</v>
      </c>
      <c r="C823" t="s">
        <v>5482</v>
      </c>
      <c r="D823" t="s">
        <v>5483</v>
      </c>
      <c r="E823">
        <v>85.266691346569402</v>
      </c>
      <c r="F823">
        <v>-0.74631891109049897</v>
      </c>
      <c r="G823">
        <v>0.41535375129082702</v>
      </c>
      <c r="H823">
        <v>-1.79682718350588</v>
      </c>
      <c r="I823">
        <v>7.2363059428695697E-2</v>
      </c>
      <c r="J823">
        <v>0.41347991389775002</v>
      </c>
      <c r="K823" t="s">
        <v>1031</v>
      </c>
      <c r="L823" t="s">
        <v>1032</v>
      </c>
    </row>
    <row r="824" spans="1:12" x14ac:dyDescent="0.2">
      <c r="A824" t="s">
        <v>6192</v>
      </c>
      <c r="B824" t="s">
        <v>6193</v>
      </c>
      <c r="C824" t="s">
        <v>6194</v>
      </c>
      <c r="D824" t="s">
        <v>6195</v>
      </c>
      <c r="E824">
        <v>85.095521964130697</v>
      </c>
      <c r="F824">
        <v>-0.41310436445377802</v>
      </c>
      <c r="G824">
        <v>0.32532001267142002</v>
      </c>
      <c r="H824">
        <v>-1.2698399986570199</v>
      </c>
      <c r="I824">
        <v>0.20414162964728</v>
      </c>
      <c r="J824">
        <v>0.62582137429182905</v>
      </c>
      <c r="K824" t="s">
        <v>1031</v>
      </c>
      <c r="L824" t="s">
        <v>1032</v>
      </c>
    </row>
    <row r="825" spans="1:12" x14ac:dyDescent="0.2">
      <c r="A825" t="s">
        <v>8432</v>
      </c>
      <c r="B825" t="s">
        <v>8433</v>
      </c>
      <c r="C825" t="s">
        <v>6407</v>
      </c>
      <c r="D825" t="s">
        <v>8434</v>
      </c>
      <c r="E825">
        <v>85.026431634895602</v>
      </c>
      <c r="F825">
        <v>0.75422432253794403</v>
      </c>
      <c r="G825">
        <v>0.91992771568652998</v>
      </c>
      <c r="H825">
        <v>0.81987346361781899</v>
      </c>
      <c r="I825">
        <v>0.41228824585310397</v>
      </c>
      <c r="J825">
        <v>0.77676430353047898</v>
      </c>
      <c r="K825" t="s">
        <v>1031</v>
      </c>
      <c r="L825" t="s">
        <v>1032</v>
      </c>
    </row>
    <row r="826" spans="1:12" x14ac:dyDescent="0.2">
      <c r="A826" t="s">
        <v>5331</v>
      </c>
      <c r="B826" t="s">
        <v>5332</v>
      </c>
      <c r="C826" t="s">
        <v>4168</v>
      </c>
      <c r="D826" t="s">
        <v>5333</v>
      </c>
      <c r="E826">
        <v>84.982130404574306</v>
      </c>
      <c r="F826">
        <v>-1.2278114654863199</v>
      </c>
      <c r="G826">
        <v>0.63266812054129096</v>
      </c>
      <c r="H826">
        <v>-1.94068805685332</v>
      </c>
      <c r="I826">
        <v>5.2296125889897897E-2</v>
      </c>
      <c r="J826">
        <v>0.34777266417475999</v>
      </c>
      <c r="K826" t="s">
        <v>1031</v>
      </c>
      <c r="L826" t="s">
        <v>1032</v>
      </c>
    </row>
    <row r="827" spans="1:12" x14ac:dyDescent="0.2">
      <c r="A827" t="s">
        <v>5469</v>
      </c>
      <c r="B827" t="s">
        <v>5470</v>
      </c>
      <c r="C827" t="s">
        <v>5041</v>
      </c>
      <c r="D827" t="s">
        <v>5471</v>
      </c>
      <c r="E827">
        <v>84.7557822660971</v>
      </c>
      <c r="F827">
        <v>-0.84024308769364997</v>
      </c>
      <c r="G827">
        <v>0.47194013249766997</v>
      </c>
      <c r="H827">
        <v>-1.7804018557328301</v>
      </c>
      <c r="I827">
        <v>7.5010218292708306E-2</v>
      </c>
      <c r="J827">
        <v>0.418703902769199</v>
      </c>
      <c r="K827" t="s">
        <v>1031</v>
      </c>
      <c r="L827" t="s">
        <v>1032</v>
      </c>
    </row>
    <row r="828" spans="1:12" x14ac:dyDescent="0.2">
      <c r="A828" t="s">
        <v>7824</v>
      </c>
      <c r="B828" t="s">
        <v>7825</v>
      </c>
      <c r="C828">
        <v>0</v>
      </c>
      <c r="D828" t="s">
        <v>7826</v>
      </c>
      <c r="E828">
        <v>84.6616603746305</v>
      </c>
      <c r="F828">
        <v>1.9317683927264</v>
      </c>
      <c r="G828">
        <v>0.65426375905366996</v>
      </c>
      <c r="H828">
        <v>2.9525835200172499</v>
      </c>
      <c r="I828">
        <v>3.1512680944251999E-3</v>
      </c>
      <c r="J828">
        <v>6.5800552720631594E-2</v>
      </c>
      <c r="K828" t="s">
        <v>1031</v>
      </c>
      <c r="L828" t="s">
        <v>1032</v>
      </c>
    </row>
    <row r="829" spans="1:12" x14ac:dyDescent="0.2">
      <c r="A829" t="s">
        <v>5824</v>
      </c>
      <c r="B829" t="s">
        <v>5825</v>
      </c>
      <c r="C829" t="s">
        <v>5826</v>
      </c>
      <c r="D829" t="s">
        <v>5827</v>
      </c>
      <c r="E829">
        <v>84.643595806205894</v>
      </c>
      <c r="F829">
        <v>0.48047813286781699</v>
      </c>
      <c r="G829">
        <v>0.40628829826497498</v>
      </c>
      <c r="H829">
        <v>1.1826039167745299</v>
      </c>
      <c r="I829">
        <v>0.23696615949917199</v>
      </c>
      <c r="J829">
        <v>0.65452710576962403</v>
      </c>
      <c r="K829" t="s">
        <v>1031</v>
      </c>
      <c r="L829" t="s">
        <v>1032</v>
      </c>
    </row>
    <row r="830" spans="1:12" x14ac:dyDescent="0.2">
      <c r="A830" t="s">
        <v>6306</v>
      </c>
      <c r="B830" t="s">
        <v>6307</v>
      </c>
      <c r="C830" t="s">
        <v>6308</v>
      </c>
      <c r="D830" t="s">
        <v>6309</v>
      </c>
      <c r="E830">
        <v>84.623354304760696</v>
      </c>
      <c r="F830">
        <v>0.46177350473522599</v>
      </c>
      <c r="G830">
        <v>0.60276458515346198</v>
      </c>
      <c r="H830">
        <v>0.766092627385633</v>
      </c>
      <c r="I830">
        <v>0.44362118949444301</v>
      </c>
      <c r="J830">
        <v>0.79174601318846405</v>
      </c>
      <c r="K830" t="s">
        <v>1031</v>
      </c>
      <c r="L830" t="s">
        <v>1032</v>
      </c>
    </row>
    <row r="831" spans="1:12" x14ac:dyDescent="0.2">
      <c r="A831" t="s">
        <v>7495</v>
      </c>
      <c r="B831" t="s">
        <v>7496</v>
      </c>
      <c r="C831" t="s">
        <v>7497</v>
      </c>
      <c r="D831" t="s">
        <v>7498</v>
      </c>
      <c r="E831">
        <v>84.469565239923597</v>
      </c>
      <c r="F831">
        <v>0.89236138442323398</v>
      </c>
      <c r="G831">
        <v>0.41025404152113398</v>
      </c>
      <c r="H831">
        <v>2.1751434333579001</v>
      </c>
      <c r="I831">
        <v>2.96193695567319E-2</v>
      </c>
      <c r="J831">
        <v>0.26137161935801401</v>
      </c>
      <c r="K831" t="s">
        <v>1031</v>
      </c>
      <c r="L831" t="s">
        <v>1032</v>
      </c>
    </row>
    <row r="832" spans="1:12" x14ac:dyDescent="0.2">
      <c r="A832" t="s">
        <v>8547</v>
      </c>
      <c r="B832" t="s">
        <v>8548</v>
      </c>
      <c r="C832" t="s">
        <v>8549</v>
      </c>
      <c r="D832" t="s">
        <v>8550</v>
      </c>
      <c r="E832">
        <v>84.456083083053798</v>
      </c>
      <c r="F832">
        <v>0.71455222670623597</v>
      </c>
      <c r="G832">
        <v>0.68314100168931402</v>
      </c>
      <c r="H832">
        <v>1.0459805881058899</v>
      </c>
      <c r="I832">
        <v>0.29556999486835001</v>
      </c>
      <c r="J832">
        <v>0.70146030610439103</v>
      </c>
      <c r="K832" t="s">
        <v>1031</v>
      </c>
      <c r="L832" t="s">
        <v>1032</v>
      </c>
    </row>
    <row r="833" spans="1:12" x14ac:dyDescent="0.2">
      <c r="A833" t="s">
        <v>5137</v>
      </c>
      <c r="B833" t="s">
        <v>5138</v>
      </c>
      <c r="C833">
        <v>0</v>
      </c>
      <c r="D833" t="s">
        <v>5139</v>
      </c>
      <c r="E833">
        <v>84.372142470182695</v>
      </c>
      <c r="F833">
        <v>-0.21406633755050899</v>
      </c>
      <c r="G833">
        <v>0.33868123392633498</v>
      </c>
      <c r="H833">
        <v>-0.63205845528798799</v>
      </c>
      <c r="I833">
        <v>0.52734868085974496</v>
      </c>
      <c r="J833">
        <v>0.83684928989023799</v>
      </c>
      <c r="K833" t="s">
        <v>1031</v>
      </c>
      <c r="L833" t="s">
        <v>1032</v>
      </c>
    </row>
    <row r="834" spans="1:12" x14ac:dyDescent="0.2">
      <c r="A834" t="s">
        <v>5175</v>
      </c>
      <c r="B834" t="s">
        <v>5176</v>
      </c>
      <c r="C834" t="s">
        <v>5177</v>
      </c>
      <c r="D834" t="s">
        <v>5178</v>
      </c>
      <c r="E834">
        <v>84.352766350764</v>
      </c>
      <c r="F834">
        <v>-4.6512120267606901E-3</v>
      </c>
      <c r="G834">
        <v>0.28691055501365498</v>
      </c>
      <c r="H834">
        <v>-1.62113660354508E-2</v>
      </c>
      <c r="I834">
        <v>0.98706576787072198</v>
      </c>
      <c r="J834">
        <v>0.99867622889389696</v>
      </c>
      <c r="K834" t="s">
        <v>1031</v>
      </c>
      <c r="L834" t="s">
        <v>1032</v>
      </c>
    </row>
    <row r="835" spans="1:12" x14ac:dyDescent="0.2">
      <c r="A835" t="s">
        <v>6167</v>
      </c>
      <c r="B835" t="s">
        <v>6168</v>
      </c>
      <c r="C835" t="s">
        <v>6169</v>
      </c>
      <c r="D835" t="s">
        <v>6170</v>
      </c>
      <c r="E835">
        <v>84.114456172319706</v>
      </c>
      <c r="F835">
        <v>-0.283059549378959</v>
      </c>
      <c r="G835">
        <v>0.485578243133726</v>
      </c>
      <c r="H835">
        <v>-0.58293293281059499</v>
      </c>
      <c r="I835">
        <v>0.55993844969824702</v>
      </c>
      <c r="J835">
        <v>0.85431361452079302</v>
      </c>
      <c r="K835" t="s">
        <v>1031</v>
      </c>
      <c r="L835" t="s">
        <v>1032</v>
      </c>
    </row>
    <row r="836" spans="1:12" x14ac:dyDescent="0.2">
      <c r="A836" t="s">
        <v>6632</v>
      </c>
      <c r="B836" t="s">
        <v>6633</v>
      </c>
      <c r="C836" t="s">
        <v>6634</v>
      </c>
      <c r="D836" t="s">
        <v>6635</v>
      </c>
      <c r="E836">
        <v>83.996115060447295</v>
      </c>
      <c r="F836">
        <v>-0.40779053263304199</v>
      </c>
      <c r="G836">
        <v>0.41696076886463801</v>
      </c>
      <c r="H836">
        <v>-0.97800695672984805</v>
      </c>
      <c r="I836">
        <v>0.32807088339163198</v>
      </c>
      <c r="J836">
        <v>0.72510481247303604</v>
      </c>
      <c r="K836" t="s">
        <v>1031</v>
      </c>
      <c r="L836" t="s">
        <v>1032</v>
      </c>
    </row>
    <row r="837" spans="1:12" x14ac:dyDescent="0.2">
      <c r="A837" t="s">
        <v>6624</v>
      </c>
      <c r="B837" t="s">
        <v>6625</v>
      </c>
      <c r="C837" t="s">
        <v>6626</v>
      </c>
      <c r="D837" t="s">
        <v>6627</v>
      </c>
      <c r="E837">
        <v>83.930800441927204</v>
      </c>
      <c r="F837">
        <v>0.38684974302708902</v>
      </c>
      <c r="G837">
        <v>0.38212300883691602</v>
      </c>
      <c r="H837">
        <v>1.01236966652325</v>
      </c>
      <c r="I837">
        <v>0.31136133619360101</v>
      </c>
      <c r="J837">
        <v>0.71421673591606305</v>
      </c>
      <c r="K837" t="s">
        <v>1031</v>
      </c>
      <c r="L837" t="s">
        <v>1032</v>
      </c>
    </row>
    <row r="838" spans="1:12" x14ac:dyDescent="0.2">
      <c r="A838" t="s">
        <v>6178</v>
      </c>
      <c r="B838" t="s">
        <v>6179</v>
      </c>
      <c r="C838" t="s">
        <v>6180</v>
      </c>
      <c r="D838" t="s">
        <v>6181</v>
      </c>
      <c r="E838">
        <v>83.908284872656793</v>
      </c>
      <c r="F838">
        <v>-0.20083348286177499</v>
      </c>
      <c r="G838">
        <v>0.36822563782261603</v>
      </c>
      <c r="H838">
        <v>-0.54540874462011801</v>
      </c>
      <c r="I838">
        <v>0.58547242750022699</v>
      </c>
      <c r="J838">
        <v>0.86811428905206101</v>
      </c>
      <c r="K838" t="s">
        <v>1031</v>
      </c>
      <c r="L838" t="s">
        <v>1032</v>
      </c>
    </row>
    <row r="839" spans="1:12" x14ac:dyDescent="0.2">
      <c r="A839" t="s">
        <v>6689</v>
      </c>
      <c r="B839" t="s">
        <v>6690</v>
      </c>
      <c r="C839" t="s">
        <v>6691</v>
      </c>
      <c r="D839" t="s">
        <v>6692</v>
      </c>
      <c r="E839">
        <v>83.896702374628504</v>
      </c>
      <c r="F839">
        <v>0.22720461104668699</v>
      </c>
      <c r="G839">
        <v>0.51427305435883996</v>
      </c>
      <c r="H839">
        <v>0.44179761922379801</v>
      </c>
      <c r="I839">
        <v>0.65863566152850594</v>
      </c>
      <c r="J839">
        <v>0.898123447082945</v>
      </c>
      <c r="K839" t="s">
        <v>1031</v>
      </c>
      <c r="L839" t="s">
        <v>1032</v>
      </c>
    </row>
    <row r="840" spans="1:12" x14ac:dyDescent="0.2">
      <c r="A840" t="s">
        <v>5984</v>
      </c>
      <c r="B840" t="s">
        <v>5985</v>
      </c>
      <c r="C840" t="s">
        <v>5986</v>
      </c>
      <c r="D840" t="s">
        <v>5987</v>
      </c>
      <c r="E840">
        <v>83.796283322600402</v>
      </c>
      <c r="F840">
        <v>3.4145951357032502E-2</v>
      </c>
      <c r="G840">
        <v>0.39360357934512502</v>
      </c>
      <c r="H840">
        <v>8.6752136283527403E-2</v>
      </c>
      <c r="I840">
        <v>0.93086853383004997</v>
      </c>
      <c r="J840">
        <v>0.98578114938879702</v>
      </c>
      <c r="K840" t="s">
        <v>1031</v>
      </c>
      <c r="L840" t="s">
        <v>1032</v>
      </c>
    </row>
    <row r="841" spans="1:12" x14ac:dyDescent="0.2">
      <c r="A841" t="s">
        <v>20363</v>
      </c>
      <c r="B841" t="s">
        <v>159</v>
      </c>
      <c r="C841" t="s">
        <v>656</v>
      </c>
      <c r="D841" t="s">
        <v>657</v>
      </c>
      <c r="E841">
        <v>83.773321974474797</v>
      </c>
      <c r="F841">
        <v>0.430173453127975</v>
      </c>
      <c r="G841">
        <v>0.64071645207074301</v>
      </c>
      <c r="H841">
        <v>0.67139442375436098</v>
      </c>
      <c r="I841">
        <v>0.50196929631255804</v>
      </c>
      <c r="J841">
        <v>0.82748862948058799</v>
      </c>
      <c r="K841" t="s">
        <v>1031</v>
      </c>
      <c r="L841" t="s">
        <v>1032</v>
      </c>
    </row>
    <row r="842" spans="1:12" x14ac:dyDescent="0.2">
      <c r="A842" t="s">
        <v>5976</v>
      </c>
      <c r="B842" t="s">
        <v>5977</v>
      </c>
      <c r="C842" t="s">
        <v>5978</v>
      </c>
      <c r="D842" t="s">
        <v>5979</v>
      </c>
      <c r="E842">
        <v>83.712281341119095</v>
      </c>
      <c r="F842">
        <v>-6.1642293099322697E-2</v>
      </c>
      <c r="G842">
        <v>0.31196546956258198</v>
      </c>
      <c r="H842">
        <v>-0.197593320779231</v>
      </c>
      <c r="I842">
        <v>0.84336326102092496</v>
      </c>
      <c r="J842">
        <v>0.96076351563642604</v>
      </c>
      <c r="K842" t="s">
        <v>1031</v>
      </c>
      <c r="L842" t="s">
        <v>1032</v>
      </c>
    </row>
    <row r="843" spans="1:12" x14ac:dyDescent="0.2">
      <c r="A843" t="s">
        <v>6049</v>
      </c>
      <c r="B843" t="s">
        <v>6050</v>
      </c>
      <c r="C843" t="s">
        <v>6051</v>
      </c>
      <c r="D843" t="s">
        <v>6052</v>
      </c>
      <c r="E843">
        <v>83.6318830321284</v>
      </c>
      <c r="F843">
        <v>-0.44476113678485502</v>
      </c>
      <c r="G843">
        <v>0.40074677292807298</v>
      </c>
      <c r="H843">
        <v>-1.1098308628543401</v>
      </c>
      <c r="I843">
        <v>0.267071917284256</v>
      </c>
      <c r="J843">
        <v>0.679255633439377</v>
      </c>
      <c r="K843" t="s">
        <v>1031</v>
      </c>
      <c r="L843" t="s">
        <v>1032</v>
      </c>
    </row>
    <row r="844" spans="1:12" x14ac:dyDescent="0.2">
      <c r="A844" t="s">
        <v>6722</v>
      </c>
      <c r="B844" t="s">
        <v>6723</v>
      </c>
      <c r="C844" t="s">
        <v>6724</v>
      </c>
      <c r="D844" t="s">
        <v>6725</v>
      </c>
      <c r="E844">
        <v>83.453307490212097</v>
      </c>
      <c r="F844">
        <v>0.41371148343895803</v>
      </c>
      <c r="G844">
        <v>0.37979333260092302</v>
      </c>
      <c r="H844">
        <v>1.08930686224994</v>
      </c>
      <c r="I844">
        <v>0.27601858765121701</v>
      </c>
      <c r="J844">
        <v>0.68531037423202101</v>
      </c>
      <c r="K844" t="s">
        <v>1031</v>
      </c>
      <c r="L844" t="s">
        <v>1032</v>
      </c>
    </row>
    <row r="845" spans="1:12" x14ac:dyDescent="0.2">
      <c r="A845" t="s">
        <v>6869</v>
      </c>
      <c r="B845" t="s">
        <v>6870</v>
      </c>
      <c r="C845" t="s">
        <v>6871</v>
      </c>
      <c r="D845" t="s">
        <v>6872</v>
      </c>
      <c r="E845">
        <v>83.405807029017396</v>
      </c>
      <c r="F845">
        <v>0.35018382367052497</v>
      </c>
      <c r="G845">
        <v>0.40643469711335201</v>
      </c>
      <c r="H845">
        <v>0.86159923391791604</v>
      </c>
      <c r="I845">
        <v>0.38890809272288401</v>
      </c>
      <c r="J845">
        <v>0.759845846159382</v>
      </c>
      <c r="K845" t="s">
        <v>1031</v>
      </c>
      <c r="L845" t="s">
        <v>1032</v>
      </c>
    </row>
    <row r="846" spans="1:12" x14ac:dyDescent="0.2">
      <c r="A846" t="s">
        <v>5554</v>
      </c>
      <c r="B846" t="s">
        <v>5555</v>
      </c>
      <c r="C846">
        <v>0</v>
      </c>
      <c r="D846" t="s">
        <v>5556</v>
      </c>
      <c r="E846">
        <v>83.380790097465095</v>
      </c>
      <c r="F846">
        <v>0.98039042375016605</v>
      </c>
      <c r="G846">
        <v>0.80565452643643398</v>
      </c>
      <c r="H846">
        <v>1.2168868808900299</v>
      </c>
      <c r="I846">
        <v>0.223647257769788</v>
      </c>
      <c r="J846">
        <v>0.64221063153588298</v>
      </c>
      <c r="K846" t="s">
        <v>1031</v>
      </c>
      <c r="L846" t="s">
        <v>1032</v>
      </c>
    </row>
    <row r="847" spans="1:12" x14ac:dyDescent="0.2">
      <c r="A847" t="s">
        <v>7042</v>
      </c>
      <c r="B847" t="s">
        <v>7043</v>
      </c>
      <c r="C847" t="s">
        <v>7044</v>
      </c>
      <c r="D847" t="s">
        <v>7045</v>
      </c>
      <c r="E847">
        <v>83.126114534530501</v>
      </c>
      <c r="F847">
        <v>0.206081591955664</v>
      </c>
      <c r="G847">
        <v>0.57387964036107098</v>
      </c>
      <c r="H847">
        <v>0.359102462366504</v>
      </c>
      <c r="I847">
        <v>0.71951843960186301</v>
      </c>
      <c r="J847">
        <v>0.92424804580657605</v>
      </c>
      <c r="K847" t="s">
        <v>1031</v>
      </c>
      <c r="L847" t="s">
        <v>1032</v>
      </c>
    </row>
    <row r="848" spans="1:12" x14ac:dyDescent="0.2">
      <c r="A848" t="s">
        <v>7503</v>
      </c>
      <c r="B848" t="s">
        <v>7504</v>
      </c>
      <c r="C848" t="s">
        <v>7505</v>
      </c>
      <c r="D848" t="s">
        <v>7506</v>
      </c>
      <c r="E848">
        <v>83.056959411843096</v>
      </c>
      <c r="F848">
        <v>0.134222947266875</v>
      </c>
      <c r="G848">
        <v>0.50770378486455203</v>
      </c>
      <c r="H848">
        <v>0.26437255594358899</v>
      </c>
      <c r="I848">
        <v>0.79149285662555302</v>
      </c>
      <c r="J848">
        <v>0.94377023156567896</v>
      </c>
      <c r="K848" t="s">
        <v>1031</v>
      </c>
      <c r="L848" t="s">
        <v>1032</v>
      </c>
    </row>
    <row r="849" spans="1:12" x14ac:dyDescent="0.2">
      <c r="A849" t="s">
        <v>6445</v>
      </c>
      <c r="B849" t="s">
        <v>6446</v>
      </c>
      <c r="C849">
        <v>0</v>
      </c>
      <c r="D849" t="s">
        <v>6447</v>
      </c>
      <c r="E849">
        <v>83.034751672470406</v>
      </c>
      <c r="F849">
        <v>-4.9145240535435099E-2</v>
      </c>
      <c r="G849">
        <v>0.37603916856522002</v>
      </c>
      <c r="H849">
        <v>-0.13069181256556101</v>
      </c>
      <c r="I849">
        <v>0.89601910941679197</v>
      </c>
      <c r="J849">
        <v>0.97537659599737503</v>
      </c>
      <c r="K849" t="s">
        <v>1031</v>
      </c>
      <c r="L849" t="s">
        <v>1032</v>
      </c>
    </row>
    <row r="850" spans="1:12" x14ac:dyDescent="0.2">
      <c r="A850" t="s">
        <v>6354</v>
      </c>
      <c r="B850" t="s">
        <v>6355</v>
      </c>
      <c r="C850" t="s">
        <v>6356</v>
      </c>
      <c r="D850" t="s">
        <v>6357</v>
      </c>
      <c r="E850">
        <v>82.889060288034202</v>
      </c>
      <c r="F850">
        <v>0.12795589204898</v>
      </c>
      <c r="G850">
        <v>0.43414758085701999</v>
      </c>
      <c r="H850">
        <v>0.29472902232091502</v>
      </c>
      <c r="I850">
        <v>0.76820089083647802</v>
      </c>
      <c r="J850">
        <v>0.93734112476735498</v>
      </c>
      <c r="K850" t="s">
        <v>1031</v>
      </c>
      <c r="L850" t="s">
        <v>1032</v>
      </c>
    </row>
    <row r="851" spans="1:12" x14ac:dyDescent="0.2">
      <c r="A851" t="s">
        <v>4971</v>
      </c>
      <c r="B851" t="s">
        <v>4972</v>
      </c>
      <c r="C851">
        <v>0</v>
      </c>
      <c r="D851" t="s">
        <v>4973</v>
      </c>
      <c r="E851">
        <v>82.873371473294497</v>
      </c>
      <c r="F851">
        <v>0.56539428175981998</v>
      </c>
      <c r="G851">
        <v>0.77287916891547603</v>
      </c>
      <c r="H851">
        <v>0.73154291705545105</v>
      </c>
      <c r="I851">
        <v>0.46444760041859801</v>
      </c>
      <c r="J851">
        <v>0.80348009700782996</v>
      </c>
      <c r="K851" t="s">
        <v>1031</v>
      </c>
      <c r="L851" t="s">
        <v>1032</v>
      </c>
    </row>
    <row r="852" spans="1:12" x14ac:dyDescent="0.2">
      <c r="A852" t="s">
        <v>5927</v>
      </c>
      <c r="B852" t="s">
        <v>5928</v>
      </c>
      <c r="C852" t="s">
        <v>5929</v>
      </c>
      <c r="D852" t="s">
        <v>5930</v>
      </c>
      <c r="E852">
        <v>82.854310244497697</v>
      </c>
      <c r="F852">
        <v>0.45677324564076199</v>
      </c>
      <c r="G852">
        <v>0.34147384200562197</v>
      </c>
      <c r="H852">
        <v>1.3376522282290699</v>
      </c>
      <c r="I852">
        <v>0.181009830477557</v>
      </c>
      <c r="J852">
        <v>0.59509299593411702</v>
      </c>
      <c r="K852" t="s">
        <v>1031</v>
      </c>
      <c r="L852" t="s">
        <v>1032</v>
      </c>
    </row>
    <row r="853" spans="1:12" x14ac:dyDescent="0.2">
      <c r="A853" t="s">
        <v>6474</v>
      </c>
      <c r="B853" t="s">
        <v>6475</v>
      </c>
      <c r="C853" t="s">
        <v>5084</v>
      </c>
      <c r="D853" t="s">
        <v>6476</v>
      </c>
      <c r="E853">
        <v>82.848526234713304</v>
      </c>
      <c r="F853">
        <v>0.190968702839375</v>
      </c>
      <c r="G853">
        <v>0.42815348159091499</v>
      </c>
      <c r="H853">
        <v>0.446028611351661</v>
      </c>
      <c r="I853">
        <v>0.65557657872799002</v>
      </c>
      <c r="J853">
        <v>0.89629855321950402</v>
      </c>
      <c r="K853" t="s">
        <v>1031</v>
      </c>
      <c r="L853" t="s">
        <v>1032</v>
      </c>
    </row>
    <row r="854" spans="1:12" x14ac:dyDescent="0.2">
      <c r="A854" t="s">
        <v>6037</v>
      </c>
      <c r="B854" t="s">
        <v>6038</v>
      </c>
      <c r="C854" t="s">
        <v>6039</v>
      </c>
      <c r="D854" t="s">
        <v>6040</v>
      </c>
      <c r="E854">
        <v>82.778147533883299</v>
      </c>
      <c r="F854">
        <v>-2.08617584685841E-2</v>
      </c>
      <c r="G854">
        <v>0.30514901295517499</v>
      </c>
      <c r="H854">
        <v>-6.8365806812059393E-2</v>
      </c>
      <c r="I854">
        <v>0.94549444033427099</v>
      </c>
      <c r="J854">
        <v>0.98987767993143405</v>
      </c>
      <c r="K854" t="s">
        <v>1031</v>
      </c>
      <c r="L854" t="s">
        <v>1032</v>
      </c>
    </row>
    <row r="855" spans="1:12" x14ac:dyDescent="0.2">
      <c r="A855" t="s">
        <v>7577</v>
      </c>
      <c r="B855" t="s">
        <v>7578</v>
      </c>
      <c r="C855" t="s">
        <v>7579</v>
      </c>
      <c r="D855" t="s">
        <v>7580</v>
      </c>
      <c r="E855">
        <v>82.655535739068199</v>
      </c>
      <c r="F855">
        <v>-5.9519115890536801E-2</v>
      </c>
      <c r="G855">
        <v>0.39157550532358598</v>
      </c>
      <c r="H855">
        <v>-0.151999078291049</v>
      </c>
      <c r="I855">
        <v>0.87918766262225601</v>
      </c>
      <c r="J855">
        <v>0.971577403995046</v>
      </c>
      <c r="K855" t="s">
        <v>1031</v>
      </c>
      <c r="L855" t="s">
        <v>1032</v>
      </c>
    </row>
    <row r="856" spans="1:12" x14ac:dyDescent="0.2">
      <c r="A856" t="s">
        <v>5115</v>
      </c>
      <c r="B856" t="s">
        <v>5116</v>
      </c>
      <c r="C856" t="s">
        <v>1338</v>
      </c>
      <c r="D856" t="s">
        <v>5117</v>
      </c>
      <c r="E856">
        <v>82.621693040628998</v>
      </c>
      <c r="F856">
        <v>0.36439352355992399</v>
      </c>
      <c r="G856">
        <v>0.622450271922528</v>
      </c>
      <c r="H856">
        <v>0.58541788797752803</v>
      </c>
      <c r="I856">
        <v>0.558266763793968</v>
      </c>
      <c r="J856">
        <v>0.85431361452079302</v>
      </c>
      <c r="K856" t="s">
        <v>1031</v>
      </c>
      <c r="L856" t="s">
        <v>1032</v>
      </c>
    </row>
    <row r="857" spans="1:12" x14ac:dyDescent="0.2">
      <c r="A857" t="s">
        <v>5025</v>
      </c>
      <c r="B857" t="s">
        <v>12</v>
      </c>
      <c r="C857" t="s">
        <v>432</v>
      </c>
      <c r="D857" t="s">
        <v>433</v>
      </c>
      <c r="E857">
        <v>82.608847378059806</v>
      </c>
      <c r="F857">
        <v>-0.38278762346124501</v>
      </c>
      <c r="G857">
        <v>0.34374140180204898</v>
      </c>
      <c r="H857">
        <v>-1.1135918497291799</v>
      </c>
      <c r="I857">
        <v>0.26545432450370499</v>
      </c>
      <c r="J857">
        <v>0.67839073758324897</v>
      </c>
      <c r="K857" t="s">
        <v>1031</v>
      </c>
      <c r="L857" t="s">
        <v>1032</v>
      </c>
    </row>
    <row r="858" spans="1:12" x14ac:dyDescent="0.2">
      <c r="A858" t="s">
        <v>5590</v>
      </c>
      <c r="B858" t="s">
        <v>5591</v>
      </c>
      <c r="C858" t="s">
        <v>5592</v>
      </c>
      <c r="D858" t="s">
        <v>5593</v>
      </c>
      <c r="E858">
        <v>82.523681729344602</v>
      </c>
      <c r="F858">
        <v>0.79880021613332797</v>
      </c>
      <c r="G858">
        <v>0.50857538435552896</v>
      </c>
      <c r="H858">
        <v>1.5706623653159599</v>
      </c>
      <c r="I858">
        <v>0.116261095367984</v>
      </c>
      <c r="J858">
        <v>0.50421532814238601</v>
      </c>
      <c r="K858" t="s">
        <v>1031</v>
      </c>
      <c r="L858" t="s">
        <v>1032</v>
      </c>
    </row>
    <row r="859" spans="1:12" x14ac:dyDescent="0.2">
      <c r="A859" t="s">
        <v>7641</v>
      </c>
      <c r="B859" t="s">
        <v>7642</v>
      </c>
      <c r="C859">
        <v>0</v>
      </c>
      <c r="D859" t="s">
        <v>7643</v>
      </c>
      <c r="E859">
        <v>82.403404426085899</v>
      </c>
      <c r="F859">
        <v>0.12012396350527001</v>
      </c>
      <c r="G859">
        <v>0.61043296135231695</v>
      </c>
      <c r="H859">
        <v>0.19678485781494201</v>
      </c>
      <c r="I859">
        <v>0.84399590113655099</v>
      </c>
      <c r="J859">
        <v>0.96076351563642604</v>
      </c>
      <c r="K859" t="s">
        <v>1031</v>
      </c>
      <c r="L859" t="s">
        <v>1032</v>
      </c>
    </row>
    <row r="860" spans="1:12" x14ac:dyDescent="0.2">
      <c r="A860" t="s">
        <v>5703</v>
      </c>
      <c r="B860" t="s">
        <v>5704</v>
      </c>
      <c r="C860" t="s">
        <v>5705</v>
      </c>
      <c r="D860" t="s">
        <v>5706</v>
      </c>
      <c r="E860">
        <v>82.365805224191703</v>
      </c>
      <c r="F860">
        <v>-0.87576187815783602</v>
      </c>
      <c r="G860">
        <v>0.31097883344161698</v>
      </c>
      <c r="H860">
        <v>-2.8161462581415599</v>
      </c>
      <c r="I860">
        <v>4.8603534491875704E-3</v>
      </c>
      <c r="J860">
        <v>8.50394255213026E-2</v>
      </c>
      <c r="K860" t="s">
        <v>1031</v>
      </c>
      <c r="L860" t="s">
        <v>1032</v>
      </c>
    </row>
    <row r="861" spans="1:12" x14ac:dyDescent="0.2">
      <c r="A861" t="s">
        <v>6328</v>
      </c>
      <c r="B861" t="s">
        <v>6329</v>
      </c>
      <c r="C861" t="s">
        <v>2199</v>
      </c>
      <c r="D861" t="s">
        <v>6330</v>
      </c>
      <c r="E861">
        <v>82.278087614507996</v>
      </c>
      <c r="F861">
        <v>0.41237322007958699</v>
      </c>
      <c r="G861">
        <v>0.52584867551492898</v>
      </c>
      <c r="H861">
        <v>0.78420511314548302</v>
      </c>
      <c r="I861">
        <v>0.432919765382068</v>
      </c>
      <c r="J861">
        <v>0.783393327228465</v>
      </c>
      <c r="K861" t="s">
        <v>1031</v>
      </c>
      <c r="L861" t="s">
        <v>1032</v>
      </c>
    </row>
    <row r="862" spans="1:12" x14ac:dyDescent="0.2">
      <c r="A862" t="s">
        <v>7362</v>
      </c>
      <c r="B862" t="s">
        <v>216</v>
      </c>
      <c r="C862" t="s">
        <v>717</v>
      </c>
      <c r="D862" t="s">
        <v>747</v>
      </c>
      <c r="E862">
        <v>82.188450851881399</v>
      </c>
      <c r="F862">
        <v>0.86840956763070198</v>
      </c>
      <c r="G862">
        <v>0.84656216991966005</v>
      </c>
      <c r="H862">
        <v>1.0258071982039001</v>
      </c>
      <c r="I862">
        <v>0.30498247245360999</v>
      </c>
      <c r="J862">
        <v>0.70811385735478505</v>
      </c>
      <c r="K862" t="s">
        <v>1031</v>
      </c>
      <c r="L862" t="s">
        <v>1032</v>
      </c>
    </row>
    <row r="863" spans="1:12" x14ac:dyDescent="0.2">
      <c r="A863" t="s">
        <v>6020</v>
      </c>
      <c r="B863" t="s">
        <v>6021</v>
      </c>
      <c r="C863">
        <v>0</v>
      </c>
      <c r="D863" t="s">
        <v>6022</v>
      </c>
      <c r="E863">
        <v>82.1011744911102</v>
      </c>
      <c r="F863">
        <v>1.25597690687829</v>
      </c>
      <c r="G863">
        <v>0.56246282136063797</v>
      </c>
      <c r="H863">
        <v>2.2329954250842601</v>
      </c>
      <c r="I863">
        <v>2.55492460633432E-2</v>
      </c>
      <c r="J863">
        <v>0.23918242532362299</v>
      </c>
      <c r="K863" t="s">
        <v>1031</v>
      </c>
      <c r="L863" t="s">
        <v>1032</v>
      </c>
    </row>
    <row r="864" spans="1:12" x14ac:dyDescent="0.2">
      <c r="A864" t="s">
        <v>7363</v>
      </c>
      <c r="B864" t="s">
        <v>7364</v>
      </c>
      <c r="C864">
        <v>0</v>
      </c>
      <c r="D864" t="s">
        <v>7365</v>
      </c>
      <c r="E864">
        <v>81.997460123849194</v>
      </c>
      <c r="F864">
        <v>0.39883485272482899</v>
      </c>
      <c r="G864">
        <v>0.34466327527217799</v>
      </c>
      <c r="H864">
        <v>1.15717246756235</v>
      </c>
      <c r="I864">
        <v>0.24720190398580999</v>
      </c>
      <c r="J864">
        <v>0.663641362667028</v>
      </c>
      <c r="K864" t="s">
        <v>1031</v>
      </c>
      <c r="L864" t="s">
        <v>1032</v>
      </c>
    </row>
    <row r="865" spans="1:12" x14ac:dyDescent="0.2">
      <c r="A865" t="s">
        <v>5975</v>
      </c>
      <c r="B865" t="s">
        <v>286</v>
      </c>
      <c r="C865" t="s">
        <v>833</v>
      </c>
      <c r="D865" t="s">
        <v>834</v>
      </c>
      <c r="E865">
        <v>81.943650213197998</v>
      </c>
      <c r="F865">
        <v>1.56149683109485</v>
      </c>
      <c r="G865">
        <v>0.82938970614839602</v>
      </c>
      <c r="H865">
        <v>1.88270582516183</v>
      </c>
      <c r="I865">
        <v>5.9740245586063598E-2</v>
      </c>
      <c r="J865">
        <v>0.37608189342889098</v>
      </c>
      <c r="K865" t="s">
        <v>1031</v>
      </c>
      <c r="L865" t="s">
        <v>1032</v>
      </c>
    </row>
    <row r="866" spans="1:12" x14ac:dyDescent="0.2">
      <c r="A866" t="s">
        <v>6855</v>
      </c>
      <c r="B866" t="s">
        <v>6856</v>
      </c>
      <c r="C866" t="s">
        <v>6857</v>
      </c>
      <c r="D866" t="s">
        <v>6858</v>
      </c>
      <c r="E866">
        <v>81.865436253381603</v>
      </c>
      <c r="F866">
        <v>0.76066965469982395</v>
      </c>
      <c r="G866">
        <v>0.47860068422669799</v>
      </c>
      <c r="H866">
        <v>1.58936182034274</v>
      </c>
      <c r="I866">
        <v>0.111978729100952</v>
      </c>
      <c r="J866">
        <v>0.49364595637014902</v>
      </c>
      <c r="K866" t="s">
        <v>1031</v>
      </c>
      <c r="L866" t="s">
        <v>1032</v>
      </c>
    </row>
    <row r="867" spans="1:12" x14ac:dyDescent="0.2">
      <c r="A867" t="s">
        <v>6792</v>
      </c>
      <c r="B867" t="s">
        <v>6793</v>
      </c>
      <c r="C867" t="s">
        <v>6794</v>
      </c>
      <c r="D867" t="s">
        <v>6795</v>
      </c>
      <c r="E867">
        <v>81.828191852877595</v>
      </c>
      <c r="F867">
        <v>0.32541189136446103</v>
      </c>
      <c r="G867">
        <v>0.36940929649621101</v>
      </c>
      <c r="H867">
        <v>0.880897948294592</v>
      </c>
      <c r="I867">
        <v>0.37837305807761901</v>
      </c>
      <c r="J867">
        <v>0.75687434125956099</v>
      </c>
      <c r="K867" t="s">
        <v>1031</v>
      </c>
      <c r="L867" t="s">
        <v>1032</v>
      </c>
    </row>
    <row r="868" spans="1:12" x14ac:dyDescent="0.2">
      <c r="A868" t="s">
        <v>5711</v>
      </c>
      <c r="B868" t="s">
        <v>5712</v>
      </c>
      <c r="C868" t="s">
        <v>5713</v>
      </c>
      <c r="D868" t="s">
        <v>5714</v>
      </c>
      <c r="E868">
        <v>81.731740732845296</v>
      </c>
      <c r="F868">
        <v>-0.63893692829332105</v>
      </c>
      <c r="G868">
        <v>0.71635144991297295</v>
      </c>
      <c r="H868">
        <v>-0.89193220502442305</v>
      </c>
      <c r="I868">
        <v>0.37242927151928301</v>
      </c>
      <c r="J868">
        <v>0.75558021738858105</v>
      </c>
      <c r="K868" t="s">
        <v>1031</v>
      </c>
      <c r="L868" t="s">
        <v>1032</v>
      </c>
    </row>
    <row r="869" spans="1:12" x14ac:dyDescent="0.2">
      <c r="A869" t="s">
        <v>5759</v>
      </c>
      <c r="B869" t="s">
        <v>5760</v>
      </c>
      <c r="C869" t="s">
        <v>5761</v>
      </c>
      <c r="D869" t="s">
        <v>5762</v>
      </c>
      <c r="E869">
        <v>81.4933514948154</v>
      </c>
      <c r="F869">
        <v>0.165404637596097</v>
      </c>
      <c r="G869">
        <v>0.36906198390766898</v>
      </c>
      <c r="H869">
        <v>0.44817576669581199</v>
      </c>
      <c r="I869">
        <v>0.65402635047469804</v>
      </c>
      <c r="J869">
        <v>0.895447841961311</v>
      </c>
      <c r="K869" t="s">
        <v>1031</v>
      </c>
      <c r="L869" t="s">
        <v>1032</v>
      </c>
    </row>
    <row r="870" spans="1:12" x14ac:dyDescent="0.2">
      <c r="A870" t="s">
        <v>6295</v>
      </c>
      <c r="B870" t="s">
        <v>6296</v>
      </c>
      <c r="C870" t="s">
        <v>6297</v>
      </c>
      <c r="D870" t="s">
        <v>6298</v>
      </c>
      <c r="E870">
        <v>81.490014696248807</v>
      </c>
      <c r="F870">
        <v>1.5578239127135101</v>
      </c>
      <c r="G870">
        <v>0.71908198274991497</v>
      </c>
      <c r="H870">
        <v>2.1664065434598698</v>
      </c>
      <c r="I870">
        <v>3.0280134380232099E-2</v>
      </c>
      <c r="J870">
        <v>0.26427475543361001</v>
      </c>
      <c r="K870" t="s">
        <v>1031</v>
      </c>
      <c r="L870" t="s">
        <v>1032</v>
      </c>
    </row>
    <row r="871" spans="1:12" x14ac:dyDescent="0.2">
      <c r="A871" t="s">
        <v>7413</v>
      </c>
      <c r="B871" t="s">
        <v>7414</v>
      </c>
      <c r="C871" t="s">
        <v>7415</v>
      </c>
      <c r="D871" t="s">
        <v>7416</v>
      </c>
      <c r="E871">
        <v>81.478450935493996</v>
      </c>
      <c r="F871">
        <v>1.25056506574948</v>
      </c>
      <c r="G871">
        <v>0.61693692445910897</v>
      </c>
      <c r="H871">
        <v>2.0270549811001999</v>
      </c>
      <c r="I871">
        <v>4.26567901668084E-2</v>
      </c>
      <c r="J871">
        <v>0.315442275740626</v>
      </c>
      <c r="K871" t="s">
        <v>1031</v>
      </c>
      <c r="L871" t="s">
        <v>1032</v>
      </c>
    </row>
    <row r="872" spans="1:12" x14ac:dyDescent="0.2">
      <c r="A872" t="s">
        <v>5809</v>
      </c>
      <c r="B872" t="s">
        <v>5810</v>
      </c>
      <c r="C872" t="s">
        <v>5811</v>
      </c>
      <c r="D872" t="s">
        <v>5812</v>
      </c>
      <c r="E872">
        <v>81.391070370965096</v>
      </c>
      <c r="F872">
        <v>-1.08338457233056</v>
      </c>
      <c r="G872">
        <v>0.766306525749472</v>
      </c>
      <c r="H872">
        <v>-1.4137744308923601</v>
      </c>
      <c r="I872">
        <v>0.15742814328954999</v>
      </c>
      <c r="J872">
        <v>0.55452512846121804</v>
      </c>
      <c r="K872" t="s">
        <v>1031</v>
      </c>
      <c r="L872" t="s">
        <v>1032</v>
      </c>
    </row>
    <row r="873" spans="1:12" x14ac:dyDescent="0.2">
      <c r="A873" t="s">
        <v>5495</v>
      </c>
      <c r="B873" t="s">
        <v>313</v>
      </c>
      <c r="C873" t="s">
        <v>886</v>
      </c>
      <c r="D873" t="s">
        <v>887</v>
      </c>
      <c r="E873">
        <v>81.387256311426995</v>
      </c>
      <c r="F873">
        <v>1.5432268220990799</v>
      </c>
      <c r="G873">
        <v>0.81520892567235603</v>
      </c>
      <c r="H873">
        <v>1.89304456011234</v>
      </c>
      <c r="I873">
        <v>5.8351943871827502E-2</v>
      </c>
      <c r="J873">
        <v>0.371956988951825</v>
      </c>
      <c r="K873" t="s">
        <v>1031</v>
      </c>
      <c r="L873" t="s">
        <v>1032</v>
      </c>
    </row>
    <row r="874" spans="1:12" x14ac:dyDescent="0.2">
      <c r="A874" t="s">
        <v>5739</v>
      </c>
      <c r="B874" t="s">
        <v>5740</v>
      </c>
      <c r="C874" t="s">
        <v>5741</v>
      </c>
      <c r="D874" t="s">
        <v>5742</v>
      </c>
      <c r="E874">
        <v>81.350465342884902</v>
      </c>
      <c r="F874">
        <v>-0.91010037774396502</v>
      </c>
      <c r="G874">
        <v>0.43129909961935697</v>
      </c>
      <c r="H874">
        <v>-2.1101374395336601</v>
      </c>
      <c r="I874">
        <v>3.4846519260066898E-2</v>
      </c>
      <c r="J874">
        <v>0.28004021613012398</v>
      </c>
      <c r="K874" t="s">
        <v>1031</v>
      </c>
      <c r="L874" t="s">
        <v>1032</v>
      </c>
    </row>
    <row r="875" spans="1:12" x14ac:dyDescent="0.2">
      <c r="A875" t="s">
        <v>8328</v>
      </c>
      <c r="B875" t="s">
        <v>8329</v>
      </c>
      <c r="C875" t="s">
        <v>5049</v>
      </c>
      <c r="D875" t="s">
        <v>8330</v>
      </c>
      <c r="E875">
        <v>81.320581727526303</v>
      </c>
      <c r="F875">
        <v>2.01569571962473</v>
      </c>
      <c r="G875">
        <v>0.78489709961526</v>
      </c>
      <c r="H875">
        <v>2.5681018831803302</v>
      </c>
      <c r="I875">
        <v>1.02257096592891E-2</v>
      </c>
      <c r="J875">
        <v>0.13863896108507701</v>
      </c>
      <c r="K875" t="s">
        <v>1031</v>
      </c>
      <c r="L875" t="s">
        <v>1032</v>
      </c>
    </row>
    <row r="876" spans="1:12" x14ac:dyDescent="0.2">
      <c r="A876" t="s">
        <v>6245</v>
      </c>
      <c r="B876" t="s">
        <v>6246</v>
      </c>
      <c r="C876" t="s">
        <v>6247</v>
      </c>
      <c r="D876" t="s">
        <v>6248</v>
      </c>
      <c r="E876">
        <v>81.060889637528305</v>
      </c>
      <c r="F876">
        <v>-0.30698425812937402</v>
      </c>
      <c r="G876">
        <v>0.46750721181424898</v>
      </c>
      <c r="H876">
        <v>-0.65664068996511205</v>
      </c>
      <c r="I876">
        <v>0.51141197885822098</v>
      </c>
      <c r="J876">
        <v>0.82960439640033401</v>
      </c>
      <c r="K876" t="s">
        <v>1031</v>
      </c>
      <c r="L876" t="s">
        <v>1032</v>
      </c>
    </row>
    <row r="877" spans="1:12" x14ac:dyDescent="0.2">
      <c r="A877" t="s">
        <v>4960</v>
      </c>
      <c r="B877" t="s">
        <v>4961</v>
      </c>
      <c r="C877" t="s">
        <v>4962</v>
      </c>
      <c r="D877" t="s">
        <v>4963</v>
      </c>
      <c r="E877">
        <v>81.047929201660807</v>
      </c>
      <c r="F877">
        <v>-0.12693953438541999</v>
      </c>
      <c r="G877">
        <v>0.409869649016121</v>
      </c>
      <c r="H877">
        <v>-0.309707085387109</v>
      </c>
      <c r="I877">
        <v>0.75678371417724699</v>
      </c>
      <c r="J877">
        <v>0.93370324949474204</v>
      </c>
      <c r="K877" t="s">
        <v>1031</v>
      </c>
      <c r="L877" t="s">
        <v>1032</v>
      </c>
    </row>
    <row r="878" spans="1:12" x14ac:dyDescent="0.2">
      <c r="A878" t="s">
        <v>4974</v>
      </c>
      <c r="B878" t="s">
        <v>4975</v>
      </c>
      <c r="C878" t="s">
        <v>4976</v>
      </c>
      <c r="D878" t="s">
        <v>4977</v>
      </c>
      <c r="E878">
        <v>81.030315433620103</v>
      </c>
      <c r="F878">
        <v>-0.33664460198463497</v>
      </c>
      <c r="G878">
        <v>0.27192486620499801</v>
      </c>
      <c r="H878">
        <v>-1.23800594878604</v>
      </c>
      <c r="I878">
        <v>0.215713855070996</v>
      </c>
      <c r="J878">
        <v>0.63543401876414196</v>
      </c>
      <c r="K878" t="s">
        <v>1031</v>
      </c>
      <c r="L878" t="s">
        <v>1032</v>
      </c>
    </row>
    <row r="879" spans="1:12" x14ac:dyDescent="0.2">
      <c r="A879" t="s">
        <v>19898</v>
      </c>
      <c r="B879" t="s">
        <v>19899</v>
      </c>
      <c r="C879" t="s">
        <v>2365</v>
      </c>
      <c r="D879" t="s">
        <v>19900</v>
      </c>
      <c r="E879">
        <v>80.936510374320605</v>
      </c>
      <c r="F879">
        <v>-0.68903975218074798</v>
      </c>
      <c r="G879">
        <v>0.43206626734518999</v>
      </c>
      <c r="H879">
        <v>-1.59475479632909</v>
      </c>
      <c r="I879">
        <v>0.11076707913116</v>
      </c>
      <c r="J879">
        <v>0.49098547621537297</v>
      </c>
      <c r="K879" t="s">
        <v>1031</v>
      </c>
      <c r="L879" t="s">
        <v>1032</v>
      </c>
    </row>
    <row r="880" spans="1:12" x14ac:dyDescent="0.2">
      <c r="A880" t="s">
        <v>6378</v>
      </c>
      <c r="B880" t="s">
        <v>6379</v>
      </c>
      <c r="C880" t="s">
        <v>6380</v>
      </c>
      <c r="D880" t="s">
        <v>6381</v>
      </c>
      <c r="E880">
        <v>80.8122011089594</v>
      </c>
      <c r="F880">
        <v>-0.171185366944135</v>
      </c>
      <c r="G880">
        <v>0.478624336883127</v>
      </c>
      <c r="H880">
        <v>-0.35766122562617603</v>
      </c>
      <c r="I880">
        <v>0.72059685354580805</v>
      </c>
      <c r="J880">
        <v>0.92424804580657605</v>
      </c>
      <c r="K880" t="s">
        <v>1031</v>
      </c>
      <c r="L880" t="s">
        <v>1032</v>
      </c>
    </row>
    <row r="881" spans="1:12" x14ac:dyDescent="0.2">
      <c r="A881" t="s">
        <v>6116</v>
      </c>
      <c r="B881" t="s">
        <v>6117</v>
      </c>
      <c r="C881" t="s">
        <v>6118</v>
      </c>
      <c r="D881" t="s">
        <v>6119</v>
      </c>
      <c r="E881">
        <v>80.806199286896998</v>
      </c>
      <c r="F881">
        <v>-3.6764294243944597E-2</v>
      </c>
      <c r="G881">
        <v>0.36451331632318201</v>
      </c>
      <c r="H881">
        <v>-0.100858576621516</v>
      </c>
      <c r="I881">
        <v>0.91966272643612201</v>
      </c>
      <c r="J881">
        <v>0.98239340503934403</v>
      </c>
      <c r="K881" t="s">
        <v>1031</v>
      </c>
      <c r="L881" t="s">
        <v>1032</v>
      </c>
    </row>
    <row r="882" spans="1:12" x14ac:dyDescent="0.2">
      <c r="A882" t="s">
        <v>6579</v>
      </c>
      <c r="B882" t="s">
        <v>297</v>
      </c>
      <c r="C882" t="s">
        <v>855</v>
      </c>
      <c r="D882" t="s">
        <v>856</v>
      </c>
      <c r="E882">
        <v>80.796821853018798</v>
      </c>
      <c r="F882">
        <v>1.6017080706167699</v>
      </c>
      <c r="G882">
        <v>0.73110041443059803</v>
      </c>
      <c r="H882">
        <v>2.1908181680682399</v>
      </c>
      <c r="I882">
        <v>2.8464953349059598E-2</v>
      </c>
      <c r="J882">
        <v>0.25428023467100103</v>
      </c>
      <c r="K882" t="s">
        <v>1031</v>
      </c>
      <c r="L882" t="s">
        <v>1032</v>
      </c>
    </row>
    <row r="883" spans="1:12" x14ac:dyDescent="0.2">
      <c r="A883" t="s">
        <v>5598</v>
      </c>
      <c r="B883" t="s">
        <v>5599</v>
      </c>
      <c r="C883" t="s">
        <v>5600</v>
      </c>
      <c r="D883" t="s">
        <v>5601</v>
      </c>
      <c r="E883">
        <v>80.305562667386894</v>
      </c>
      <c r="F883">
        <v>-0.57456381338298002</v>
      </c>
      <c r="G883">
        <v>0.444695531375847</v>
      </c>
      <c r="H883">
        <v>-1.2920386485677799</v>
      </c>
      <c r="I883">
        <v>0.19634376057199199</v>
      </c>
      <c r="J883">
        <v>0.62148985723161898</v>
      </c>
      <c r="K883" t="s">
        <v>1031</v>
      </c>
      <c r="L883" t="s">
        <v>1032</v>
      </c>
    </row>
    <row r="884" spans="1:12" x14ac:dyDescent="0.2">
      <c r="A884" t="s">
        <v>6120</v>
      </c>
      <c r="B884" t="s">
        <v>6121</v>
      </c>
      <c r="C884" t="s">
        <v>6122</v>
      </c>
      <c r="D884" t="s">
        <v>6123</v>
      </c>
      <c r="E884">
        <v>80.111143702426304</v>
      </c>
      <c r="F884">
        <v>-0.65954055396135502</v>
      </c>
      <c r="G884">
        <v>0.578959333716483</v>
      </c>
      <c r="H884">
        <v>-1.1391828675212901</v>
      </c>
      <c r="I884">
        <v>0.25462688981917497</v>
      </c>
      <c r="J884">
        <v>0.67117214637260003</v>
      </c>
      <c r="K884" t="s">
        <v>1031</v>
      </c>
      <c r="L884" t="s">
        <v>1032</v>
      </c>
    </row>
    <row r="885" spans="1:12" x14ac:dyDescent="0.2">
      <c r="A885" t="s">
        <v>19834</v>
      </c>
      <c r="B885" t="s">
        <v>19835</v>
      </c>
      <c r="C885" t="s">
        <v>19836</v>
      </c>
      <c r="D885" t="s">
        <v>19837</v>
      </c>
      <c r="E885">
        <v>79.946538728438895</v>
      </c>
      <c r="F885">
        <v>-1.0603306252439899</v>
      </c>
      <c r="G885">
        <v>0.70436754435202498</v>
      </c>
      <c r="H885">
        <v>-1.50536553500549</v>
      </c>
      <c r="I885">
        <v>0.132230124821446</v>
      </c>
      <c r="J885">
        <v>0.52539988515584901</v>
      </c>
      <c r="K885" t="s">
        <v>1031</v>
      </c>
      <c r="L885" t="s">
        <v>1032</v>
      </c>
    </row>
    <row r="886" spans="1:12" x14ac:dyDescent="0.2">
      <c r="A886" t="s">
        <v>6090</v>
      </c>
      <c r="B886" t="s">
        <v>6091</v>
      </c>
      <c r="C886" t="s">
        <v>6092</v>
      </c>
      <c r="D886" t="s">
        <v>6093</v>
      </c>
      <c r="E886">
        <v>79.887848695338207</v>
      </c>
      <c r="F886">
        <v>0.52011403373731901</v>
      </c>
      <c r="G886">
        <v>0.377895389962494</v>
      </c>
      <c r="H886">
        <v>1.3763439500782</v>
      </c>
      <c r="I886">
        <v>0.168715172075553</v>
      </c>
      <c r="J886">
        <v>0.57535449938784899</v>
      </c>
      <c r="K886" t="s">
        <v>1031</v>
      </c>
      <c r="L886" t="s">
        <v>1032</v>
      </c>
    </row>
    <row r="887" spans="1:12" x14ac:dyDescent="0.2">
      <c r="A887" t="s">
        <v>6903</v>
      </c>
      <c r="B887" t="s">
        <v>6904</v>
      </c>
      <c r="C887" t="s">
        <v>6905</v>
      </c>
      <c r="D887" t="s">
        <v>6906</v>
      </c>
      <c r="E887">
        <v>79.880885429065501</v>
      </c>
      <c r="F887">
        <v>-0.370694608377861</v>
      </c>
      <c r="G887">
        <v>0.38249490378031198</v>
      </c>
      <c r="H887">
        <v>-0.96914914346354597</v>
      </c>
      <c r="I887">
        <v>0.33247078109553702</v>
      </c>
      <c r="J887">
        <v>0.728929315286579</v>
      </c>
      <c r="K887" t="s">
        <v>1031</v>
      </c>
      <c r="L887" t="s">
        <v>1032</v>
      </c>
    </row>
    <row r="888" spans="1:12" x14ac:dyDescent="0.2">
      <c r="A888" t="s">
        <v>6108</v>
      </c>
      <c r="B888" t="s">
        <v>6109</v>
      </c>
      <c r="C888" t="s">
        <v>6110</v>
      </c>
      <c r="D888" t="s">
        <v>6111</v>
      </c>
      <c r="E888">
        <v>79.779616498587202</v>
      </c>
      <c r="F888">
        <v>-0.21190975431565801</v>
      </c>
      <c r="G888">
        <v>0.39186822677747202</v>
      </c>
      <c r="H888">
        <v>-0.54076789041637197</v>
      </c>
      <c r="I888">
        <v>0.58866757738575803</v>
      </c>
      <c r="J888">
        <v>0.86846447923972003</v>
      </c>
      <c r="K888" t="s">
        <v>1031</v>
      </c>
      <c r="L888" t="s">
        <v>1032</v>
      </c>
    </row>
    <row r="889" spans="1:12" x14ac:dyDescent="0.2">
      <c r="A889" t="s">
        <v>6481</v>
      </c>
      <c r="B889" t="s">
        <v>6482</v>
      </c>
      <c r="C889" t="s">
        <v>6483</v>
      </c>
      <c r="D889" t="s">
        <v>6484</v>
      </c>
      <c r="E889">
        <v>79.758704673780798</v>
      </c>
      <c r="F889">
        <v>0.42871830106951198</v>
      </c>
      <c r="G889">
        <v>0.441196056471783</v>
      </c>
      <c r="H889">
        <v>0.97171834330965001</v>
      </c>
      <c r="I889">
        <v>0.33119068863171702</v>
      </c>
      <c r="J889">
        <v>0.728929315286579</v>
      </c>
      <c r="K889" t="s">
        <v>1031</v>
      </c>
      <c r="L889" t="s">
        <v>1032</v>
      </c>
    </row>
    <row r="890" spans="1:12" x14ac:dyDescent="0.2">
      <c r="A890" t="s">
        <v>7053</v>
      </c>
      <c r="B890" t="s">
        <v>7054</v>
      </c>
      <c r="C890" t="s">
        <v>7055</v>
      </c>
      <c r="D890" t="s">
        <v>7056</v>
      </c>
      <c r="E890">
        <v>79.617623175155401</v>
      </c>
      <c r="F890">
        <v>-0.31178699216998901</v>
      </c>
      <c r="G890">
        <v>0.339903479128144</v>
      </c>
      <c r="H890">
        <v>-0.91728096743736298</v>
      </c>
      <c r="I890">
        <v>0.35899542806764401</v>
      </c>
      <c r="J890">
        <v>0.747025876873461</v>
      </c>
      <c r="K890" t="s">
        <v>1031</v>
      </c>
      <c r="L890" t="s">
        <v>1032</v>
      </c>
    </row>
    <row r="891" spans="1:12" x14ac:dyDescent="0.2">
      <c r="A891" t="s">
        <v>6124</v>
      </c>
      <c r="B891" t="s">
        <v>6125</v>
      </c>
      <c r="C891" t="s">
        <v>6126</v>
      </c>
      <c r="D891" t="s">
        <v>6127</v>
      </c>
      <c r="E891">
        <v>79.485795528300898</v>
      </c>
      <c r="F891">
        <v>-0.46468283965531698</v>
      </c>
      <c r="G891">
        <v>0.41533996498714099</v>
      </c>
      <c r="H891">
        <v>-1.11880117211861</v>
      </c>
      <c r="I891">
        <v>0.26322497155109598</v>
      </c>
      <c r="J891">
        <v>0.67758861531845205</v>
      </c>
      <c r="K891" t="s">
        <v>1031</v>
      </c>
      <c r="L891" t="s">
        <v>1032</v>
      </c>
    </row>
    <row r="892" spans="1:12" x14ac:dyDescent="0.2">
      <c r="A892" t="s">
        <v>7531</v>
      </c>
      <c r="B892" t="s">
        <v>7532</v>
      </c>
      <c r="C892" t="s">
        <v>7533</v>
      </c>
      <c r="D892" t="s">
        <v>7534</v>
      </c>
      <c r="E892">
        <v>79.360004132301597</v>
      </c>
      <c r="F892">
        <v>1.5159844908155E-2</v>
      </c>
      <c r="G892">
        <v>0.45397983497065503</v>
      </c>
      <c r="H892">
        <v>3.3393212077657497E-2</v>
      </c>
      <c r="I892">
        <v>0.97336102262291302</v>
      </c>
      <c r="J892">
        <v>0.99784702130593295</v>
      </c>
      <c r="K892" t="s">
        <v>1031</v>
      </c>
      <c r="L892" t="s">
        <v>1032</v>
      </c>
    </row>
    <row r="893" spans="1:12" x14ac:dyDescent="0.2">
      <c r="A893" t="s">
        <v>6144</v>
      </c>
      <c r="B893" t="s">
        <v>27</v>
      </c>
      <c r="C893" t="s">
        <v>458</v>
      </c>
      <c r="D893" t="s">
        <v>459</v>
      </c>
      <c r="E893">
        <v>79.348194855890796</v>
      </c>
      <c r="F893">
        <v>0.14869433240261001</v>
      </c>
      <c r="G893">
        <v>0.40535641569474901</v>
      </c>
      <c r="H893">
        <v>0.36682368070518701</v>
      </c>
      <c r="I893">
        <v>0.71375054248819003</v>
      </c>
      <c r="J893">
        <v>0.92238857750167103</v>
      </c>
      <c r="K893" t="s">
        <v>1031</v>
      </c>
      <c r="L893" t="s">
        <v>1032</v>
      </c>
    </row>
    <row r="894" spans="1:12" x14ac:dyDescent="0.2">
      <c r="A894" t="s">
        <v>7074</v>
      </c>
      <c r="B894" t="s">
        <v>7075</v>
      </c>
      <c r="C894" t="s">
        <v>7076</v>
      </c>
      <c r="D894" t="s">
        <v>7077</v>
      </c>
      <c r="E894">
        <v>79.188323584992503</v>
      </c>
      <c r="F894">
        <v>-0.126554075786113</v>
      </c>
      <c r="G894">
        <v>0.46415072686897102</v>
      </c>
      <c r="H894">
        <v>-0.27265728234405701</v>
      </c>
      <c r="I894">
        <v>0.78511667459990797</v>
      </c>
      <c r="J894">
        <v>0.94110745350841196</v>
      </c>
      <c r="K894" t="s">
        <v>1031</v>
      </c>
      <c r="L894" t="s">
        <v>1032</v>
      </c>
    </row>
    <row r="895" spans="1:12" x14ac:dyDescent="0.2">
      <c r="A895" t="s">
        <v>6103</v>
      </c>
      <c r="B895" t="s">
        <v>6104</v>
      </c>
      <c r="C895" t="s">
        <v>6105</v>
      </c>
      <c r="D895" t="s">
        <v>6106</v>
      </c>
      <c r="E895">
        <v>79.095250565726005</v>
      </c>
      <c r="F895">
        <v>-0.48927014373462402</v>
      </c>
      <c r="G895">
        <v>0.32284971484517799</v>
      </c>
      <c r="H895">
        <v>-1.51547336496565</v>
      </c>
      <c r="I895">
        <v>0.12965257050050899</v>
      </c>
      <c r="J895">
        <v>0.52210884342824004</v>
      </c>
      <c r="K895" t="s">
        <v>1031</v>
      </c>
      <c r="L895" t="s">
        <v>1032</v>
      </c>
    </row>
    <row r="896" spans="1:12" x14ac:dyDescent="0.2">
      <c r="A896" t="s">
        <v>5875</v>
      </c>
      <c r="B896" t="s">
        <v>5876</v>
      </c>
      <c r="C896" t="s">
        <v>5877</v>
      </c>
      <c r="D896" t="s">
        <v>5878</v>
      </c>
      <c r="E896">
        <v>79.086864168914303</v>
      </c>
      <c r="F896">
        <v>-2.21464521174803E-2</v>
      </c>
      <c r="G896">
        <v>0.28212826809686198</v>
      </c>
      <c r="H896">
        <v>-7.8497813306240102E-2</v>
      </c>
      <c r="I896">
        <v>0.93743206958607805</v>
      </c>
      <c r="J896">
        <v>0.98803397257676295</v>
      </c>
      <c r="K896" t="s">
        <v>1031</v>
      </c>
      <c r="L896" t="s">
        <v>1032</v>
      </c>
    </row>
    <row r="897" spans="1:12" x14ac:dyDescent="0.2">
      <c r="A897" t="s">
        <v>6928</v>
      </c>
      <c r="B897" t="s">
        <v>6929</v>
      </c>
      <c r="C897" t="s">
        <v>6930</v>
      </c>
      <c r="D897" t="s">
        <v>6931</v>
      </c>
      <c r="E897">
        <v>79.008328846390697</v>
      </c>
      <c r="F897">
        <v>0.50673077822450097</v>
      </c>
      <c r="G897">
        <v>0.67448711941899397</v>
      </c>
      <c r="H897">
        <v>0.751283106282297</v>
      </c>
      <c r="I897">
        <v>0.45248229402017498</v>
      </c>
      <c r="J897">
        <v>0.79685833188994204</v>
      </c>
      <c r="K897" t="s">
        <v>1031</v>
      </c>
      <c r="L897" t="s">
        <v>1032</v>
      </c>
    </row>
    <row r="898" spans="1:12" x14ac:dyDescent="0.2">
      <c r="A898" t="s">
        <v>5370</v>
      </c>
      <c r="B898" t="s">
        <v>5371</v>
      </c>
      <c r="C898">
        <v>0</v>
      </c>
      <c r="D898" t="s">
        <v>5372</v>
      </c>
      <c r="E898">
        <v>79.0023605028953</v>
      </c>
      <c r="F898">
        <v>1.5058376821867401</v>
      </c>
      <c r="G898">
        <v>0.73357814617825101</v>
      </c>
      <c r="H898">
        <v>2.05272974669673</v>
      </c>
      <c r="I898">
        <v>4.0098795377263803E-2</v>
      </c>
      <c r="J898">
        <v>0.304582766084186</v>
      </c>
      <c r="K898" t="s">
        <v>1031</v>
      </c>
      <c r="L898" t="s">
        <v>1032</v>
      </c>
    </row>
    <row r="899" spans="1:12" x14ac:dyDescent="0.2">
      <c r="A899" t="s">
        <v>8317</v>
      </c>
      <c r="B899" t="s">
        <v>8318</v>
      </c>
      <c r="C899" t="s">
        <v>8319</v>
      </c>
      <c r="D899" t="s">
        <v>8320</v>
      </c>
      <c r="E899">
        <v>78.938866745677601</v>
      </c>
      <c r="F899">
        <v>0.84429633523700998</v>
      </c>
      <c r="G899">
        <v>0.50263292383069902</v>
      </c>
      <c r="H899">
        <v>1.6797473766788</v>
      </c>
      <c r="I899">
        <v>9.3006477698471396E-2</v>
      </c>
      <c r="J899">
        <v>0.46331620026696702</v>
      </c>
      <c r="K899" t="s">
        <v>1031</v>
      </c>
      <c r="L899" t="s">
        <v>1032</v>
      </c>
    </row>
    <row r="900" spans="1:12" x14ac:dyDescent="0.2">
      <c r="A900" t="s">
        <v>5763</v>
      </c>
      <c r="B900" t="s">
        <v>5764</v>
      </c>
      <c r="C900" t="s">
        <v>5142</v>
      </c>
      <c r="D900" t="s">
        <v>5765</v>
      </c>
      <c r="E900">
        <v>78.933163316564702</v>
      </c>
      <c r="F900">
        <v>7.03948502695559E-2</v>
      </c>
      <c r="G900">
        <v>0.68806901090502404</v>
      </c>
      <c r="H900">
        <v>0.10230783417634901</v>
      </c>
      <c r="I900">
        <v>0.91851233716573799</v>
      </c>
      <c r="J900">
        <v>0.98239193353021204</v>
      </c>
      <c r="K900" t="s">
        <v>1031</v>
      </c>
      <c r="L900" t="s">
        <v>1032</v>
      </c>
    </row>
    <row r="901" spans="1:12" x14ac:dyDescent="0.2">
      <c r="A901" t="s">
        <v>6817</v>
      </c>
      <c r="B901" t="s">
        <v>6818</v>
      </c>
      <c r="C901" t="s">
        <v>2402</v>
      </c>
      <c r="D901" t="s">
        <v>6819</v>
      </c>
      <c r="E901">
        <v>78.755713772870905</v>
      </c>
      <c r="F901">
        <v>-0.24977433150759801</v>
      </c>
      <c r="G901">
        <v>0.29211473052940501</v>
      </c>
      <c r="H901">
        <v>-0.85505558399922899</v>
      </c>
      <c r="I901">
        <v>0.39252037690069802</v>
      </c>
      <c r="J901">
        <v>0.76162462424250199</v>
      </c>
      <c r="K901" t="s">
        <v>1031</v>
      </c>
      <c r="L901" t="s">
        <v>1032</v>
      </c>
    </row>
    <row r="902" spans="1:12" x14ac:dyDescent="0.2">
      <c r="A902" t="s">
        <v>6866</v>
      </c>
      <c r="B902" t="s">
        <v>6867</v>
      </c>
      <c r="C902" t="s">
        <v>4713</v>
      </c>
      <c r="D902" t="s">
        <v>6868</v>
      </c>
      <c r="E902">
        <v>78.717891024551705</v>
      </c>
      <c r="F902">
        <v>9.0435142875088706E-2</v>
      </c>
      <c r="G902">
        <v>0.379196800135985</v>
      </c>
      <c r="H902">
        <v>0.238491313330327</v>
      </c>
      <c r="I902">
        <v>0.81150005197082598</v>
      </c>
      <c r="J902">
        <v>0.94862940662148398</v>
      </c>
      <c r="K902" t="s">
        <v>1031</v>
      </c>
      <c r="L902" t="s">
        <v>1032</v>
      </c>
    </row>
    <row r="903" spans="1:12" x14ac:dyDescent="0.2">
      <c r="A903" t="s">
        <v>4944</v>
      </c>
      <c r="B903" t="s">
        <v>4945</v>
      </c>
      <c r="C903">
        <v>0</v>
      </c>
      <c r="D903" t="s">
        <v>4946</v>
      </c>
      <c r="E903">
        <v>78.640501999633997</v>
      </c>
      <c r="F903">
        <v>-0.49790967791006502</v>
      </c>
      <c r="G903">
        <v>0.70200518350470498</v>
      </c>
      <c r="H903">
        <v>-0.70926780828638802</v>
      </c>
      <c r="I903">
        <v>0.478158301321985</v>
      </c>
      <c r="J903">
        <v>0.81456890049572095</v>
      </c>
      <c r="K903" t="s">
        <v>1031</v>
      </c>
      <c r="L903" t="s">
        <v>1032</v>
      </c>
    </row>
    <row r="904" spans="1:12" x14ac:dyDescent="0.2">
      <c r="A904" t="s">
        <v>7163</v>
      </c>
      <c r="B904" t="s">
        <v>7164</v>
      </c>
      <c r="C904" t="s">
        <v>7165</v>
      </c>
      <c r="D904" t="s">
        <v>7166</v>
      </c>
      <c r="E904">
        <v>78.064059205808903</v>
      </c>
      <c r="F904">
        <v>0.160670927273206</v>
      </c>
      <c r="G904">
        <v>0.38829820518964597</v>
      </c>
      <c r="H904">
        <v>0.41378230732416998</v>
      </c>
      <c r="I904">
        <v>0.67903354242473402</v>
      </c>
      <c r="J904">
        <v>0.90597323015069597</v>
      </c>
      <c r="K904" t="s">
        <v>1031</v>
      </c>
      <c r="L904" t="s">
        <v>1032</v>
      </c>
    </row>
    <row r="905" spans="1:12" x14ac:dyDescent="0.2">
      <c r="A905" t="s">
        <v>7316</v>
      </c>
      <c r="B905" t="s">
        <v>7317</v>
      </c>
      <c r="C905">
        <v>0</v>
      </c>
      <c r="D905" t="s">
        <v>7318</v>
      </c>
      <c r="E905">
        <v>78.049258321640494</v>
      </c>
      <c r="F905">
        <v>1.3895595885760099</v>
      </c>
      <c r="G905">
        <v>1.0236614339854799</v>
      </c>
      <c r="H905">
        <v>1.3574405974893</v>
      </c>
      <c r="I905">
        <v>0.17464125607888201</v>
      </c>
      <c r="J905">
        <v>0.58507100202719398</v>
      </c>
      <c r="K905" t="s">
        <v>1031</v>
      </c>
      <c r="L905" t="s">
        <v>1032</v>
      </c>
    </row>
    <row r="906" spans="1:12" x14ac:dyDescent="0.2">
      <c r="A906" t="s">
        <v>6580</v>
      </c>
      <c r="B906" t="s">
        <v>6581</v>
      </c>
      <c r="C906" t="s">
        <v>6582</v>
      </c>
      <c r="D906" t="s">
        <v>6583</v>
      </c>
      <c r="E906">
        <v>77.782490791432096</v>
      </c>
      <c r="F906">
        <v>0.17361879561194599</v>
      </c>
      <c r="G906">
        <v>0.48737100004828299</v>
      </c>
      <c r="H906">
        <v>0.35623538453200099</v>
      </c>
      <c r="I906">
        <v>0.72166429477321603</v>
      </c>
      <c r="J906">
        <v>0.92424804580657605</v>
      </c>
      <c r="K906" t="s">
        <v>1031</v>
      </c>
      <c r="L906" t="s">
        <v>1032</v>
      </c>
    </row>
    <row r="907" spans="1:12" x14ac:dyDescent="0.2">
      <c r="A907" t="s">
        <v>20524</v>
      </c>
      <c r="B907" t="s">
        <v>20525</v>
      </c>
      <c r="C907">
        <v>0</v>
      </c>
      <c r="D907" t="s">
        <v>20526</v>
      </c>
      <c r="E907">
        <v>77.731349180664907</v>
      </c>
      <c r="F907">
        <v>0.55223917250937904</v>
      </c>
      <c r="G907">
        <v>0.81363973078032703</v>
      </c>
      <c r="H907">
        <v>0.67872690039331096</v>
      </c>
      <c r="I907">
        <v>0.49731091832976099</v>
      </c>
      <c r="J907">
        <v>0.82569775375076604</v>
      </c>
      <c r="K907" t="s">
        <v>1031</v>
      </c>
      <c r="L907" t="s">
        <v>1032</v>
      </c>
    </row>
    <row r="908" spans="1:12" x14ac:dyDescent="0.2">
      <c r="A908" t="s">
        <v>9614</v>
      </c>
      <c r="B908" t="s">
        <v>9615</v>
      </c>
      <c r="C908" t="s">
        <v>9562</v>
      </c>
      <c r="D908" t="s">
        <v>9616</v>
      </c>
      <c r="E908">
        <v>77.714301054340396</v>
      </c>
      <c r="F908">
        <v>1.8494258800354499</v>
      </c>
      <c r="G908">
        <v>0.63484565599087395</v>
      </c>
      <c r="H908">
        <v>2.9131897849231501</v>
      </c>
      <c r="I908">
        <v>3.5775709905864102E-3</v>
      </c>
      <c r="J908">
        <v>7.1814568986969696E-2</v>
      </c>
      <c r="K908" t="s">
        <v>1031</v>
      </c>
      <c r="L908" t="s">
        <v>1032</v>
      </c>
    </row>
    <row r="909" spans="1:12" x14ac:dyDescent="0.2">
      <c r="A909" t="s">
        <v>6041</v>
      </c>
      <c r="B909" t="s">
        <v>6042</v>
      </c>
      <c r="C909" t="s">
        <v>6043</v>
      </c>
      <c r="D909" t="s">
        <v>6044</v>
      </c>
      <c r="E909">
        <v>77.623136104300201</v>
      </c>
      <c r="F909">
        <v>0.78131625826138995</v>
      </c>
      <c r="G909">
        <v>0.47017591071800302</v>
      </c>
      <c r="H909">
        <v>1.66175305976065</v>
      </c>
      <c r="I909">
        <v>9.6562297532024999E-2</v>
      </c>
      <c r="J909">
        <v>0.46688139810130103</v>
      </c>
      <c r="K909" t="s">
        <v>1031</v>
      </c>
      <c r="L909" t="s">
        <v>1032</v>
      </c>
    </row>
    <row r="910" spans="1:12" x14ac:dyDescent="0.2">
      <c r="A910" t="s">
        <v>5462</v>
      </c>
      <c r="B910" t="s">
        <v>5463</v>
      </c>
      <c r="C910" t="s">
        <v>5464</v>
      </c>
      <c r="D910" t="s">
        <v>5465</v>
      </c>
      <c r="E910">
        <v>77.569964860468204</v>
      </c>
      <c r="F910">
        <v>-0.303878882387142</v>
      </c>
      <c r="G910">
        <v>0.35789010900729501</v>
      </c>
      <c r="H910">
        <v>-0.849084327113798</v>
      </c>
      <c r="I910">
        <v>0.395834370788198</v>
      </c>
      <c r="J910">
        <v>0.76352137752271299</v>
      </c>
      <c r="K910" t="s">
        <v>1031</v>
      </c>
      <c r="L910" t="s">
        <v>1032</v>
      </c>
    </row>
    <row r="911" spans="1:12" x14ac:dyDescent="0.2">
      <c r="A911" t="s">
        <v>5126</v>
      </c>
      <c r="B911" t="s">
        <v>5127</v>
      </c>
      <c r="C911" t="s">
        <v>5128</v>
      </c>
      <c r="D911" t="s">
        <v>5129</v>
      </c>
      <c r="E911">
        <v>77.437017227405306</v>
      </c>
      <c r="F911">
        <v>6.4036462623245999E-2</v>
      </c>
      <c r="G911">
        <v>0.41065990935153501</v>
      </c>
      <c r="H911">
        <v>0.15593551054049801</v>
      </c>
      <c r="I911">
        <v>0.87608385430865698</v>
      </c>
      <c r="J911">
        <v>0.97146958153893503</v>
      </c>
      <c r="K911" t="s">
        <v>1031</v>
      </c>
      <c r="L911" t="s">
        <v>1032</v>
      </c>
    </row>
    <row r="912" spans="1:12" x14ac:dyDescent="0.2">
      <c r="A912" t="s">
        <v>6821</v>
      </c>
      <c r="B912" t="s">
        <v>6822</v>
      </c>
      <c r="C912" t="s">
        <v>4180</v>
      </c>
      <c r="D912" t="s">
        <v>6823</v>
      </c>
      <c r="E912">
        <v>77.409690097170198</v>
      </c>
      <c r="F912">
        <v>0.134760541610185</v>
      </c>
      <c r="G912">
        <v>0.36565389186173702</v>
      </c>
      <c r="H912">
        <v>0.36854671756410801</v>
      </c>
      <c r="I912">
        <v>0.712465617056108</v>
      </c>
      <c r="J912">
        <v>0.92238857750167103</v>
      </c>
      <c r="K912" t="s">
        <v>1031</v>
      </c>
      <c r="L912" t="s">
        <v>1032</v>
      </c>
    </row>
    <row r="913" spans="1:12" x14ac:dyDescent="0.2">
      <c r="A913" t="s">
        <v>5610</v>
      </c>
      <c r="B913" t="s">
        <v>5611</v>
      </c>
      <c r="C913" t="s">
        <v>5612</v>
      </c>
      <c r="D913" t="s">
        <v>5613</v>
      </c>
      <c r="E913">
        <v>77.179163730495802</v>
      </c>
      <c r="F913">
        <v>0.202371917001407</v>
      </c>
      <c r="G913">
        <v>0.34224287493737798</v>
      </c>
      <c r="H913">
        <v>0.59131082579421501</v>
      </c>
      <c r="I913">
        <v>0.55431217728503601</v>
      </c>
      <c r="J913">
        <v>0.85241708685305295</v>
      </c>
      <c r="K913" t="s">
        <v>1031</v>
      </c>
      <c r="L913" t="s">
        <v>1032</v>
      </c>
    </row>
    <row r="914" spans="1:12" x14ac:dyDescent="0.2">
      <c r="A914" t="s">
        <v>5723</v>
      </c>
      <c r="B914" t="s">
        <v>5724</v>
      </c>
      <c r="C914" t="s">
        <v>5725</v>
      </c>
      <c r="D914" t="s">
        <v>5726</v>
      </c>
      <c r="E914">
        <v>77.107774777641296</v>
      </c>
      <c r="F914">
        <v>0.36400505771123398</v>
      </c>
      <c r="G914">
        <v>0.411893379694109</v>
      </c>
      <c r="H914">
        <v>0.88373612118155698</v>
      </c>
      <c r="I914">
        <v>0.37683867653873399</v>
      </c>
      <c r="J914">
        <v>0.75687434125956099</v>
      </c>
      <c r="K914" t="s">
        <v>1031</v>
      </c>
      <c r="L914" t="s">
        <v>1032</v>
      </c>
    </row>
    <row r="915" spans="1:12" x14ac:dyDescent="0.2">
      <c r="A915" t="s">
        <v>7811</v>
      </c>
      <c r="B915" t="s">
        <v>342</v>
      </c>
      <c r="C915" t="s">
        <v>934</v>
      </c>
      <c r="D915" t="s">
        <v>935</v>
      </c>
      <c r="E915">
        <v>76.922400476408001</v>
      </c>
      <c r="F915">
        <v>1.1669204195692999</v>
      </c>
      <c r="G915">
        <v>0.65062115824650402</v>
      </c>
      <c r="H915">
        <v>1.7935482189270999</v>
      </c>
      <c r="I915">
        <v>7.2885307744803896E-2</v>
      </c>
      <c r="J915">
        <v>0.414316245001082</v>
      </c>
      <c r="K915" t="s">
        <v>1031</v>
      </c>
      <c r="L915" t="s">
        <v>1032</v>
      </c>
    </row>
    <row r="916" spans="1:12" x14ac:dyDescent="0.2">
      <c r="A916" t="s">
        <v>6462</v>
      </c>
      <c r="B916" t="s">
        <v>6463</v>
      </c>
      <c r="C916" t="s">
        <v>6464</v>
      </c>
      <c r="D916" t="s">
        <v>6465</v>
      </c>
      <c r="E916">
        <v>76.721168858014593</v>
      </c>
      <c r="F916">
        <v>0.48956808221555997</v>
      </c>
      <c r="G916">
        <v>0.409835799108557</v>
      </c>
      <c r="H916">
        <v>1.1945468972706399</v>
      </c>
      <c r="I916">
        <v>0.23226410730431099</v>
      </c>
      <c r="J916">
        <v>0.65139563939591505</v>
      </c>
      <c r="K916" t="s">
        <v>1031</v>
      </c>
      <c r="L916" t="s">
        <v>1032</v>
      </c>
    </row>
    <row r="917" spans="1:12" x14ac:dyDescent="0.2">
      <c r="A917" t="s">
        <v>5947</v>
      </c>
      <c r="B917" t="s">
        <v>5948</v>
      </c>
      <c r="C917" t="s">
        <v>5949</v>
      </c>
      <c r="D917" t="s">
        <v>5950</v>
      </c>
      <c r="E917">
        <v>76.6358732469171</v>
      </c>
      <c r="F917">
        <v>-0.28751949842743402</v>
      </c>
      <c r="G917">
        <v>0.374723190178681</v>
      </c>
      <c r="H917">
        <v>-0.76728504123359798</v>
      </c>
      <c r="I917">
        <v>0.44291206031185398</v>
      </c>
      <c r="J917">
        <v>0.79174601318846405</v>
      </c>
      <c r="K917" t="s">
        <v>1031</v>
      </c>
      <c r="L917" t="s">
        <v>1032</v>
      </c>
    </row>
    <row r="918" spans="1:12" x14ac:dyDescent="0.2">
      <c r="A918" t="s">
        <v>6441</v>
      </c>
      <c r="B918" t="s">
        <v>6442</v>
      </c>
      <c r="C918">
        <v>0</v>
      </c>
      <c r="D918" t="s">
        <v>6443</v>
      </c>
      <c r="E918">
        <v>76.505112009310395</v>
      </c>
      <c r="F918">
        <v>0.87905151813457005</v>
      </c>
      <c r="G918">
        <v>0.59814773166556201</v>
      </c>
      <c r="H918">
        <v>1.46962275638298</v>
      </c>
      <c r="I918">
        <v>0.14166395351432401</v>
      </c>
      <c r="J918">
        <v>0.53562064093269601</v>
      </c>
      <c r="K918" t="s">
        <v>1031</v>
      </c>
      <c r="L918" t="s">
        <v>1032</v>
      </c>
    </row>
    <row r="919" spans="1:12" x14ac:dyDescent="0.2">
      <c r="A919" t="s">
        <v>5420</v>
      </c>
      <c r="B919" t="s">
        <v>5421</v>
      </c>
      <c r="C919">
        <v>0</v>
      </c>
      <c r="D919" t="s">
        <v>5372</v>
      </c>
      <c r="E919">
        <v>76.4384627073009</v>
      </c>
      <c r="F919">
        <v>0.86958081153286504</v>
      </c>
      <c r="G919">
        <v>0.664517591108017</v>
      </c>
      <c r="H919">
        <v>1.3085896042013401</v>
      </c>
      <c r="I919">
        <v>0.190673404240566</v>
      </c>
      <c r="J919">
        <v>0.61388125197755805</v>
      </c>
      <c r="K919" t="s">
        <v>1031</v>
      </c>
      <c r="L919" t="s">
        <v>1032</v>
      </c>
    </row>
    <row r="920" spans="1:12" x14ac:dyDescent="0.2">
      <c r="A920" t="s">
        <v>6253</v>
      </c>
      <c r="B920" t="s">
        <v>6254</v>
      </c>
      <c r="C920" t="s">
        <v>4833</v>
      </c>
      <c r="D920" t="s">
        <v>6255</v>
      </c>
      <c r="E920">
        <v>76.409607072173401</v>
      </c>
      <c r="F920">
        <v>0.85523301839061106</v>
      </c>
      <c r="G920">
        <v>0.91300616249001298</v>
      </c>
      <c r="H920">
        <v>0.936722065553381</v>
      </c>
      <c r="I920">
        <v>0.34890154290485897</v>
      </c>
      <c r="J920">
        <v>0.73917596187860202</v>
      </c>
      <c r="K920" t="s">
        <v>1031</v>
      </c>
      <c r="L920" t="s">
        <v>1032</v>
      </c>
    </row>
    <row r="921" spans="1:12" x14ac:dyDescent="0.2">
      <c r="A921" t="s">
        <v>4770</v>
      </c>
      <c r="B921" t="s">
        <v>4771</v>
      </c>
      <c r="C921" t="s">
        <v>4772</v>
      </c>
      <c r="D921" t="s">
        <v>4773</v>
      </c>
      <c r="E921">
        <v>76.324865330111606</v>
      </c>
      <c r="F921">
        <v>0.61115732265739597</v>
      </c>
      <c r="G921">
        <v>0.59192779082140601</v>
      </c>
      <c r="H921">
        <v>1.0324862798033301</v>
      </c>
      <c r="I921">
        <v>0.30184437175120699</v>
      </c>
      <c r="J921">
        <v>0.70527563248473801</v>
      </c>
      <c r="K921" t="s">
        <v>1031</v>
      </c>
      <c r="L921" t="s">
        <v>1032</v>
      </c>
    </row>
    <row r="922" spans="1:12" x14ac:dyDescent="0.2">
      <c r="A922" t="s">
        <v>6417</v>
      </c>
      <c r="B922" t="s">
        <v>6418</v>
      </c>
      <c r="C922" t="s">
        <v>6419</v>
      </c>
      <c r="D922" t="s">
        <v>6420</v>
      </c>
      <c r="E922">
        <v>76.293918144205406</v>
      </c>
      <c r="F922">
        <v>-5.7891654114535201E-2</v>
      </c>
      <c r="G922">
        <v>0.38246159522190099</v>
      </c>
      <c r="H922">
        <v>-0.15136592755397299</v>
      </c>
      <c r="I922">
        <v>0.87968706561236298</v>
      </c>
      <c r="J922">
        <v>0.971577403995046</v>
      </c>
      <c r="K922" t="s">
        <v>1031</v>
      </c>
      <c r="L922" t="s">
        <v>1032</v>
      </c>
    </row>
    <row r="923" spans="1:12" x14ac:dyDescent="0.2">
      <c r="A923" t="s">
        <v>6628</v>
      </c>
      <c r="B923" t="s">
        <v>6629</v>
      </c>
      <c r="C923" t="s">
        <v>6630</v>
      </c>
      <c r="D923" t="s">
        <v>6631</v>
      </c>
      <c r="E923">
        <v>76.292408001638194</v>
      </c>
      <c r="F923">
        <v>1.6951897387343</v>
      </c>
      <c r="G923">
        <v>0.839228382692363</v>
      </c>
      <c r="H923">
        <v>2.0199385217357602</v>
      </c>
      <c r="I923">
        <v>4.3389764896615099E-2</v>
      </c>
      <c r="J923">
        <v>0.31861022733057198</v>
      </c>
      <c r="K923" t="s">
        <v>1031</v>
      </c>
      <c r="L923" t="s">
        <v>1032</v>
      </c>
    </row>
    <row r="924" spans="1:12" x14ac:dyDescent="0.2">
      <c r="A924" t="s">
        <v>7322</v>
      </c>
      <c r="B924" t="s">
        <v>7323</v>
      </c>
      <c r="C924" t="s">
        <v>2369</v>
      </c>
      <c r="D924" t="s">
        <v>7324</v>
      </c>
      <c r="E924">
        <v>76.209963915896793</v>
      </c>
      <c r="F924">
        <v>0.60749506017000399</v>
      </c>
      <c r="G924">
        <v>0.44009147755336397</v>
      </c>
      <c r="H924">
        <v>1.38038360467078</v>
      </c>
      <c r="I924">
        <v>0.167468565526043</v>
      </c>
      <c r="J924">
        <v>0.57259804681882798</v>
      </c>
      <c r="K924" t="s">
        <v>1031</v>
      </c>
      <c r="L924" t="s">
        <v>1032</v>
      </c>
    </row>
    <row r="925" spans="1:12" x14ac:dyDescent="0.2">
      <c r="A925" t="s">
        <v>6572</v>
      </c>
      <c r="B925" t="s">
        <v>6573</v>
      </c>
      <c r="C925" t="s">
        <v>5060</v>
      </c>
      <c r="D925" t="s">
        <v>6574</v>
      </c>
      <c r="E925">
        <v>76.169606073041805</v>
      </c>
      <c r="F925">
        <v>0.33337967511283101</v>
      </c>
      <c r="G925">
        <v>0.34560477660719902</v>
      </c>
      <c r="H925">
        <v>0.96462693133358501</v>
      </c>
      <c r="I925">
        <v>0.33473170522564799</v>
      </c>
      <c r="J925">
        <v>0.73008265484325796</v>
      </c>
      <c r="K925" t="s">
        <v>1031</v>
      </c>
      <c r="L925" t="s">
        <v>1032</v>
      </c>
    </row>
    <row r="926" spans="1:12" x14ac:dyDescent="0.2">
      <c r="A926" t="s">
        <v>5235</v>
      </c>
      <c r="B926" t="s">
        <v>5236</v>
      </c>
      <c r="C926" t="s">
        <v>5237</v>
      </c>
      <c r="D926" t="s">
        <v>5238</v>
      </c>
      <c r="E926">
        <v>76.134930834517405</v>
      </c>
      <c r="F926">
        <v>0.62714608281412498</v>
      </c>
      <c r="G926">
        <v>0.55254391508739698</v>
      </c>
      <c r="H926">
        <v>1.1350158162811901</v>
      </c>
      <c r="I926">
        <v>0.25636869154424102</v>
      </c>
      <c r="J926">
        <v>0.67245398389279598</v>
      </c>
      <c r="K926" t="s">
        <v>1031</v>
      </c>
      <c r="L926" t="s">
        <v>1032</v>
      </c>
    </row>
    <row r="927" spans="1:12" x14ac:dyDescent="0.2">
      <c r="A927" t="s">
        <v>7286</v>
      </c>
      <c r="B927" t="s">
        <v>7287</v>
      </c>
      <c r="C927" t="s">
        <v>7288</v>
      </c>
      <c r="D927" t="s">
        <v>7289</v>
      </c>
      <c r="E927">
        <v>76.030173753766405</v>
      </c>
      <c r="F927">
        <v>0.25975807775920301</v>
      </c>
      <c r="G927">
        <v>0.42856540807322102</v>
      </c>
      <c r="H927">
        <v>0.606110695977645</v>
      </c>
      <c r="I927">
        <v>0.54444124886334899</v>
      </c>
      <c r="J927">
        <v>0.84749831752691995</v>
      </c>
      <c r="K927" t="s">
        <v>1031</v>
      </c>
      <c r="L927" t="s">
        <v>1032</v>
      </c>
    </row>
    <row r="928" spans="1:12" x14ac:dyDescent="0.2">
      <c r="A928" t="s">
        <v>19803</v>
      </c>
      <c r="B928" t="s">
        <v>19804</v>
      </c>
      <c r="C928" t="s">
        <v>19805</v>
      </c>
      <c r="D928" t="s">
        <v>19806</v>
      </c>
      <c r="E928">
        <v>75.963211932464702</v>
      </c>
      <c r="F928">
        <v>-0.85624664043688203</v>
      </c>
      <c r="G928">
        <v>0.40404416422103001</v>
      </c>
      <c r="H928">
        <v>-2.1191907129451302</v>
      </c>
      <c r="I928">
        <v>3.4074352837327897E-2</v>
      </c>
      <c r="J928">
        <v>0.27928619966743401</v>
      </c>
      <c r="K928" t="s">
        <v>1031</v>
      </c>
      <c r="L928" t="s">
        <v>1032</v>
      </c>
    </row>
    <row r="929" spans="1:12" x14ac:dyDescent="0.2">
      <c r="A929" t="s">
        <v>5422</v>
      </c>
      <c r="B929" t="s">
        <v>5423</v>
      </c>
      <c r="C929" t="s">
        <v>5424</v>
      </c>
      <c r="D929" t="s">
        <v>5425</v>
      </c>
      <c r="E929">
        <v>75.887091577134399</v>
      </c>
      <c r="F929">
        <v>-7.5616046380637306E-2</v>
      </c>
      <c r="G929">
        <v>0.38184458693594597</v>
      </c>
      <c r="H929">
        <v>-0.198028331336073</v>
      </c>
      <c r="I929">
        <v>0.843022897448235</v>
      </c>
      <c r="J929">
        <v>0.96076351563642604</v>
      </c>
      <c r="K929" t="s">
        <v>1031</v>
      </c>
      <c r="L929" t="s">
        <v>1032</v>
      </c>
    </row>
    <row r="930" spans="1:12" x14ac:dyDescent="0.2">
      <c r="A930" t="s">
        <v>7248</v>
      </c>
      <c r="B930" t="s">
        <v>7249</v>
      </c>
      <c r="C930" t="s">
        <v>7250</v>
      </c>
      <c r="D930" t="s">
        <v>7251</v>
      </c>
      <c r="E930">
        <v>75.835952663590106</v>
      </c>
      <c r="F930">
        <v>0.26350820732270902</v>
      </c>
      <c r="G930">
        <v>0.42886748653059098</v>
      </c>
      <c r="H930">
        <v>0.61442803569561999</v>
      </c>
      <c r="I930">
        <v>0.53893251423227195</v>
      </c>
      <c r="J930">
        <v>0.84497739922827997</v>
      </c>
      <c r="K930" t="s">
        <v>1031</v>
      </c>
      <c r="L930" t="s">
        <v>1032</v>
      </c>
    </row>
    <row r="931" spans="1:12" x14ac:dyDescent="0.2">
      <c r="A931" t="s">
        <v>6204</v>
      </c>
      <c r="B931" t="s">
        <v>6205</v>
      </c>
      <c r="C931" t="s">
        <v>6206</v>
      </c>
      <c r="D931" t="s">
        <v>6207</v>
      </c>
      <c r="E931">
        <v>75.803822778691398</v>
      </c>
      <c r="F931">
        <v>0.150917172300433</v>
      </c>
      <c r="G931">
        <v>0.40122105926679302</v>
      </c>
      <c r="H931">
        <v>0.376144693342431</v>
      </c>
      <c r="I931">
        <v>0.70680932943249897</v>
      </c>
      <c r="J931">
        <v>0.91878385346417202</v>
      </c>
      <c r="K931" t="s">
        <v>1031</v>
      </c>
      <c r="L931" t="s">
        <v>1032</v>
      </c>
    </row>
    <row r="932" spans="1:12" x14ac:dyDescent="0.2">
      <c r="A932" t="s">
        <v>6425</v>
      </c>
      <c r="B932" t="s">
        <v>6426</v>
      </c>
      <c r="C932" t="s">
        <v>4548</v>
      </c>
      <c r="D932" t="s">
        <v>6427</v>
      </c>
      <c r="E932">
        <v>75.731227432277507</v>
      </c>
      <c r="F932">
        <v>-0.65817326628902195</v>
      </c>
      <c r="G932">
        <v>0.72391406987599105</v>
      </c>
      <c r="H932">
        <v>-0.90918700668681496</v>
      </c>
      <c r="I932">
        <v>0.36325142160641399</v>
      </c>
      <c r="J932">
        <v>0.74985260912568896</v>
      </c>
      <c r="K932" t="s">
        <v>1031</v>
      </c>
      <c r="L932" t="s">
        <v>1032</v>
      </c>
    </row>
    <row r="933" spans="1:12" x14ac:dyDescent="0.2">
      <c r="A933" t="s">
        <v>5852</v>
      </c>
      <c r="B933" t="s">
        <v>5853</v>
      </c>
      <c r="C933" t="s">
        <v>5854</v>
      </c>
      <c r="D933" t="s">
        <v>5855</v>
      </c>
      <c r="E933">
        <v>75.714026421139096</v>
      </c>
      <c r="F933">
        <v>1.1051406074508201</v>
      </c>
      <c r="G933">
        <v>0.52641678912856404</v>
      </c>
      <c r="H933">
        <v>2.0993642875263898</v>
      </c>
      <c r="I933">
        <v>3.5784800307399903E-2</v>
      </c>
      <c r="J933">
        <v>0.28497846947191302</v>
      </c>
      <c r="K933" t="s">
        <v>1031</v>
      </c>
      <c r="L933" t="s">
        <v>1032</v>
      </c>
    </row>
    <row r="934" spans="1:12" x14ac:dyDescent="0.2">
      <c r="A934" t="s">
        <v>6256</v>
      </c>
      <c r="B934" t="s">
        <v>6257</v>
      </c>
      <c r="C934" t="s">
        <v>6258</v>
      </c>
      <c r="D934" t="s">
        <v>6259</v>
      </c>
      <c r="E934">
        <v>75.541138612992995</v>
      </c>
      <c r="F934">
        <v>0.16348926842815001</v>
      </c>
      <c r="G934">
        <v>0.382668493224052</v>
      </c>
      <c r="H934">
        <v>0.427234724893923</v>
      </c>
      <c r="I934">
        <v>0.66920837135591404</v>
      </c>
      <c r="J934">
        <v>0.90105992093893605</v>
      </c>
      <c r="K934" t="s">
        <v>1031</v>
      </c>
      <c r="L934" t="s">
        <v>1032</v>
      </c>
    </row>
    <row r="935" spans="1:12" x14ac:dyDescent="0.2">
      <c r="A935" t="s">
        <v>6540</v>
      </c>
      <c r="B935" t="s">
        <v>213</v>
      </c>
      <c r="C935" t="s">
        <v>742</v>
      </c>
      <c r="D935" t="s">
        <v>743</v>
      </c>
      <c r="E935">
        <v>75.535681756549806</v>
      </c>
      <c r="F935">
        <v>-0.47921574010374801</v>
      </c>
      <c r="G935">
        <v>0.33518794833295001</v>
      </c>
      <c r="H935">
        <v>-1.4296926321101799</v>
      </c>
      <c r="I935">
        <v>0.152805255844047</v>
      </c>
      <c r="J935">
        <v>0.54966680364638898</v>
      </c>
      <c r="K935" t="s">
        <v>1031</v>
      </c>
      <c r="L935" t="s">
        <v>1032</v>
      </c>
    </row>
    <row r="936" spans="1:12" x14ac:dyDescent="0.2">
      <c r="A936" t="s">
        <v>8170</v>
      </c>
      <c r="B936" t="s">
        <v>8171</v>
      </c>
      <c r="C936" t="s">
        <v>8172</v>
      </c>
      <c r="D936" t="s">
        <v>8173</v>
      </c>
      <c r="E936">
        <v>75.517583902118602</v>
      </c>
      <c r="F936">
        <v>0.37190822491273801</v>
      </c>
      <c r="G936">
        <v>0.66477616441728304</v>
      </c>
      <c r="H936">
        <v>0.55944879618049803</v>
      </c>
      <c r="I936">
        <v>0.57585546719395497</v>
      </c>
      <c r="J936">
        <v>0.86216897035766604</v>
      </c>
      <c r="K936" t="s">
        <v>1031</v>
      </c>
      <c r="L936" t="s">
        <v>1032</v>
      </c>
    </row>
    <row r="937" spans="1:12" x14ac:dyDescent="0.2">
      <c r="A937" t="s">
        <v>5102</v>
      </c>
      <c r="B937" t="s">
        <v>5103</v>
      </c>
      <c r="C937" t="s">
        <v>5104</v>
      </c>
      <c r="D937" t="s">
        <v>5105</v>
      </c>
      <c r="E937">
        <v>75.479809742549506</v>
      </c>
      <c r="F937">
        <v>-0.36287068389411398</v>
      </c>
      <c r="G937">
        <v>0.42920543529498401</v>
      </c>
      <c r="H937">
        <v>-0.84544755041305797</v>
      </c>
      <c r="I937">
        <v>0.39786100516350098</v>
      </c>
      <c r="J937">
        <v>0.76497992264827197</v>
      </c>
      <c r="K937" t="s">
        <v>1031</v>
      </c>
      <c r="L937" t="s">
        <v>1032</v>
      </c>
    </row>
    <row r="938" spans="1:12" x14ac:dyDescent="0.2">
      <c r="A938" t="s">
        <v>5963</v>
      </c>
      <c r="B938" t="s">
        <v>5964</v>
      </c>
      <c r="C938" t="s">
        <v>5965</v>
      </c>
      <c r="D938" t="s">
        <v>5966</v>
      </c>
      <c r="E938">
        <v>75.401798237162396</v>
      </c>
      <c r="F938">
        <v>-0.63203406683028995</v>
      </c>
      <c r="G938">
        <v>0.44331437673664298</v>
      </c>
      <c r="H938">
        <v>-1.4257017141714701</v>
      </c>
      <c r="I938">
        <v>0.153954461525105</v>
      </c>
      <c r="J938">
        <v>0.55089205767163896</v>
      </c>
      <c r="K938" t="s">
        <v>1031</v>
      </c>
      <c r="L938" t="s">
        <v>1032</v>
      </c>
    </row>
    <row r="939" spans="1:12" x14ac:dyDescent="0.2">
      <c r="A939" t="s">
        <v>6183</v>
      </c>
      <c r="B939" t="s">
        <v>6184</v>
      </c>
      <c r="C939" t="s">
        <v>6185</v>
      </c>
      <c r="D939" t="s">
        <v>6186</v>
      </c>
      <c r="E939">
        <v>75.287104352710301</v>
      </c>
      <c r="F939">
        <v>0.249308853042329</v>
      </c>
      <c r="G939">
        <v>0.34999404553702201</v>
      </c>
      <c r="H939">
        <v>0.71232312726862601</v>
      </c>
      <c r="I939">
        <v>0.47626470590916598</v>
      </c>
      <c r="J939">
        <v>0.81311141244384599</v>
      </c>
      <c r="K939" t="s">
        <v>1031</v>
      </c>
      <c r="L939" t="s">
        <v>1032</v>
      </c>
    </row>
    <row r="940" spans="1:12" x14ac:dyDescent="0.2">
      <c r="A940" t="s">
        <v>8669</v>
      </c>
      <c r="B940" t="s">
        <v>8670</v>
      </c>
      <c r="C940" t="s">
        <v>4740</v>
      </c>
      <c r="D940" t="s">
        <v>8671</v>
      </c>
      <c r="E940">
        <v>75.122403116621697</v>
      </c>
      <c r="F940">
        <v>1.6371921187021701</v>
      </c>
      <c r="G940">
        <v>1.0040255594551</v>
      </c>
      <c r="H940">
        <v>1.6306279290247301</v>
      </c>
      <c r="I940">
        <v>0.10296885229606</v>
      </c>
      <c r="J940">
        <v>0.48064473482805298</v>
      </c>
      <c r="K940" t="s">
        <v>1031</v>
      </c>
      <c r="L940" t="s">
        <v>1032</v>
      </c>
    </row>
    <row r="941" spans="1:12" x14ac:dyDescent="0.2">
      <c r="A941" t="s">
        <v>6421</v>
      </c>
      <c r="B941" t="s">
        <v>6422</v>
      </c>
      <c r="C941" t="s">
        <v>6423</v>
      </c>
      <c r="D941" t="s">
        <v>6424</v>
      </c>
      <c r="E941">
        <v>75.086917979624005</v>
      </c>
      <c r="F941">
        <v>0.51446467164901899</v>
      </c>
      <c r="G941">
        <v>0.46813630663133698</v>
      </c>
      <c r="H941">
        <v>1.0989634095057801</v>
      </c>
      <c r="I941">
        <v>0.27178402639656002</v>
      </c>
      <c r="J941">
        <v>0.681859698271857</v>
      </c>
      <c r="K941" t="s">
        <v>1031</v>
      </c>
      <c r="L941" t="s">
        <v>1032</v>
      </c>
    </row>
    <row r="942" spans="1:12" x14ac:dyDescent="0.2">
      <c r="A942" t="s">
        <v>5298</v>
      </c>
      <c r="B942" t="s">
        <v>5299</v>
      </c>
      <c r="C942" t="s">
        <v>5300</v>
      </c>
      <c r="D942" t="s">
        <v>5301</v>
      </c>
      <c r="E942">
        <v>74.9849098155848</v>
      </c>
      <c r="F942">
        <v>-0.273410824373022</v>
      </c>
      <c r="G942">
        <v>0.418196926632735</v>
      </c>
      <c r="H942">
        <v>-0.65378487253478501</v>
      </c>
      <c r="I942">
        <v>0.51325041387718895</v>
      </c>
      <c r="J942">
        <v>0.83043131377960999</v>
      </c>
      <c r="K942" t="s">
        <v>1031</v>
      </c>
      <c r="L942" t="s">
        <v>1032</v>
      </c>
    </row>
    <row r="943" spans="1:12" x14ac:dyDescent="0.2">
      <c r="A943" t="s">
        <v>5523</v>
      </c>
      <c r="B943" t="s">
        <v>5524</v>
      </c>
      <c r="C943" t="s">
        <v>5525</v>
      </c>
      <c r="D943" t="s">
        <v>5526</v>
      </c>
      <c r="E943">
        <v>74.681818090994099</v>
      </c>
      <c r="F943">
        <v>5.7075736414017697E-2</v>
      </c>
      <c r="G943">
        <v>0.35579531364955103</v>
      </c>
      <c r="H943">
        <v>0.16041733610419501</v>
      </c>
      <c r="I943">
        <v>0.87255233422723899</v>
      </c>
      <c r="J943">
        <v>0.97123548258593395</v>
      </c>
      <c r="K943" t="s">
        <v>1031</v>
      </c>
      <c r="L943" t="s">
        <v>1032</v>
      </c>
    </row>
    <row r="944" spans="1:12" x14ac:dyDescent="0.2">
      <c r="A944" t="s">
        <v>6287</v>
      </c>
      <c r="B944" t="s">
        <v>6288</v>
      </c>
      <c r="C944">
        <v>0</v>
      </c>
      <c r="D944" t="s">
        <v>6289</v>
      </c>
      <c r="E944">
        <v>74.674813889302897</v>
      </c>
      <c r="F944">
        <v>-1.24091390021507</v>
      </c>
      <c r="G944">
        <v>0.59956154538167505</v>
      </c>
      <c r="H944">
        <v>-2.0697022845671702</v>
      </c>
      <c r="I944">
        <v>3.8480232689350601E-2</v>
      </c>
      <c r="J944">
        <v>0.29673054812426303</v>
      </c>
      <c r="K944" t="s">
        <v>1031</v>
      </c>
      <c r="L944" t="s">
        <v>1032</v>
      </c>
    </row>
    <row r="945" spans="1:12" x14ac:dyDescent="0.2">
      <c r="A945" t="s">
        <v>6932</v>
      </c>
      <c r="B945" t="s">
        <v>6933</v>
      </c>
      <c r="C945" t="s">
        <v>6934</v>
      </c>
      <c r="D945" t="s">
        <v>6935</v>
      </c>
      <c r="E945">
        <v>74.666146778973001</v>
      </c>
      <c r="F945">
        <v>0.262229634589012</v>
      </c>
      <c r="G945">
        <v>0.49819224915549098</v>
      </c>
      <c r="H945">
        <v>0.52636233308231795</v>
      </c>
      <c r="I945">
        <v>0.59863648146611004</v>
      </c>
      <c r="J945">
        <v>0.87085350642957304</v>
      </c>
      <c r="K945" t="s">
        <v>1031</v>
      </c>
      <c r="L945" t="s">
        <v>1032</v>
      </c>
    </row>
    <row r="946" spans="1:12" x14ac:dyDescent="0.2">
      <c r="A946" t="s">
        <v>6139</v>
      </c>
      <c r="B946" t="s">
        <v>311</v>
      </c>
      <c r="C946" t="s">
        <v>882</v>
      </c>
      <c r="D946" t="s">
        <v>883</v>
      </c>
      <c r="E946">
        <v>74.6052370614605</v>
      </c>
      <c r="F946">
        <v>1.1853760575804999</v>
      </c>
      <c r="G946">
        <v>0.92908018946922699</v>
      </c>
      <c r="H946">
        <v>1.2758597923153401</v>
      </c>
      <c r="I946">
        <v>0.202005086570508</v>
      </c>
      <c r="J946">
        <v>0.62506723287992905</v>
      </c>
      <c r="K946" t="s">
        <v>1031</v>
      </c>
      <c r="L946" t="s">
        <v>1032</v>
      </c>
    </row>
    <row r="947" spans="1:12" x14ac:dyDescent="0.2">
      <c r="A947" t="s">
        <v>6386</v>
      </c>
      <c r="B947" t="s">
        <v>6387</v>
      </c>
      <c r="C947" t="s">
        <v>6388</v>
      </c>
      <c r="D947" t="s">
        <v>6389</v>
      </c>
      <c r="E947">
        <v>74.364869211637995</v>
      </c>
      <c r="F947">
        <v>-0.17961464743942199</v>
      </c>
      <c r="G947">
        <v>0.355392724032497</v>
      </c>
      <c r="H947">
        <v>-0.50539764968007195</v>
      </c>
      <c r="I947">
        <v>0.61327956930737704</v>
      </c>
      <c r="J947">
        <v>0.87515284502021395</v>
      </c>
      <c r="K947" t="s">
        <v>1031</v>
      </c>
      <c r="L947" t="s">
        <v>1032</v>
      </c>
    </row>
    <row r="948" spans="1:12" x14ac:dyDescent="0.2">
      <c r="A948" t="s">
        <v>7302</v>
      </c>
      <c r="B948" t="s">
        <v>7303</v>
      </c>
      <c r="C948" t="s">
        <v>6304</v>
      </c>
      <c r="D948" t="s">
        <v>7304</v>
      </c>
      <c r="E948">
        <v>74.363951308959301</v>
      </c>
      <c r="F948">
        <v>1.03575248509377</v>
      </c>
      <c r="G948">
        <v>0.69745943564693602</v>
      </c>
      <c r="H948">
        <v>1.485036164337</v>
      </c>
      <c r="I948">
        <v>0.13753424444037701</v>
      </c>
      <c r="J948">
        <v>0.53249528781633104</v>
      </c>
      <c r="K948" t="s">
        <v>1031</v>
      </c>
      <c r="L948" t="s">
        <v>1032</v>
      </c>
    </row>
    <row r="949" spans="1:12" x14ac:dyDescent="0.2">
      <c r="A949" t="s">
        <v>19162</v>
      </c>
      <c r="B949" t="s">
        <v>19163</v>
      </c>
      <c r="C949">
        <v>0</v>
      </c>
      <c r="D949" t="s">
        <v>19164</v>
      </c>
      <c r="E949">
        <v>74.1930887011236</v>
      </c>
      <c r="F949">
        <v>0.77257610922806397</v>
      </c>
      <c r="G949">
        <v>0.95251913682915201</v>
      </c>
      <c r="H949">
        <v>0.81108723106592695</v>
      </c>
      <c r="I949">
        <v>0.41731557815043702</v>
      </c>
      <c r="J949">
        <v>0.77876397334877401</v>
      </c>
      <c r="K949" t="s">
        <v>1031</v>
      </c>
      <c r="L949" t="s">
        <v>1032</v>
      </c>
    </row>
    <row r="950" spans="1:12" x14ac:dyDescent="0.2">
      <c r="A950" t="s">
        <v>7030</v>
      </c>
      <c r="B950" t="s">
        <v>7031</v>
      </c>
      <c r="C950" t="s">
        <v>7032</v>
      </c>
      <c r="D950" t="s">
        <v>7033</v>
      </c>
      <c r="E950">
        <v>74.093893928080107</v>
      </c>
      <c r="F950">
        <v>0.244836443529516</v>
      </c>
      <c r="G950">
        <v>0.463919082008034</v>
      </c>
      <c r="H950">
        <v>0.52775678566564299</v>
      </c>
      <c r="I950">
        <v>0.597668154405122</v>
      </c>
      <c r="J950">
        <v>0.87085350642957304</v>
      </c>
      <c r="K950" t="s">
        <v>1031</v>
      </c>
      <c r="L950" t="s">
        <v>1032</v>
      </c>
    </row>
    <row r="951" spans="1:12" x14ac:dyDescent="0.2">
      <c r="A951" t="s">
        <v>5938</v>
      </c>
      <c r="B951" t="s">
        <v>5939</v>
      </c>
      <c r="C951" t="s">
        <v>5940</v>
      </c>
      <c r="D951" t="s">
        <v>5941</v>
      </c>
      <c r="E951">
        <v>73.985120013348904</v>
      </c>
      <c r="F951">
        <v>0.17372584733792101</v>
      </c>
      <c r="G951">
        <v>0.45193942831043399</v>
      </c>
      <c r="H951">
        <v>0.38440073261010199</v>
      </c>
      <c r="I951">
        <v>0.70068145761423895</v>
      </c>
      <c r="J951">
        <v>0.91487608217871597</v>
      </c>
      <c r="K951" t="s">
        <v>1031</v>
      </c>
      <c r="L951" t="s">
        <v>1032</v>
      </c>
    </row>
    <row r="952" spans="1:12" x14ac:dyDescent="0.2">
      <c r="A952" t="s">
        <v>6345</v>
      </c>
      <c r="B952" t="s">
        <v>6346</v>
      </c>
      <c r="C952">
        <v>0</v>
      </c>
      <c r="D952" t="s">
        <v>6347</v>
      </c>
      <c r="E952">
        <v>73.480771983391406</v>
      </c>
      <c r="F952">
        <v>0.718372327703929</v>
      </c>
      <c r="G952">
        <v>0.903411388339602</v>
      </c>
      <c r="H952">
        <v>0.795177409733831</v>
      </c>
      <c r="I952">
        <v>0.42651031054066402</v>
      </c>
      <c r="J952">
        <v>0.78048499134462301</v>
      </c>
      <c r="K952" t="s">
        <v>1031</v>
      </c>
      <c r="L952" t="s">
        <v>1032</v>
      </c>
    </row>
    <row r="953" spans="1:12" x14ac:dyDescent="0.2">
      <c r="A953" t="s">
        <v>6536</v>
      </c>
      <c r="B953" t="s">
        <v>6537</v>
      </c>
      <c r="C953" t="s">
        <v>6538</v>
      </c>
      <c r="D953" t="s">
        <v>6539</v>
      </c>
      <c r="E953">
        <v>73.443905908154605</v>
      </c>
      <c r="F953">
        <v>1.5456715071706599</v>
      </c>
      <c r="G953">
        <v>0.53237250530296798</v>
      </c>
      <c r="H953">
        <v>2.90336463993577</v>
      </c>
      <c r="I953">
        <v>3.69176520871013E-3</v>
      </c>
      <c r="J953">
        <v>7.3171940113262404E-2</v>
      </c>
      <c r="K953" t="s">
        <v>1031</v>
      </c>
      <c r="L953" t="s">
        <v>1032</v>
      </c>
    </row>
    <row r="954" spans="1:12" x14ac:dyDescent="0.2">
      <c r="A954" t="s">
        <v>6778</v>
      </c>
      <c r="B954" t="s">
        <v>6779</v>
      </c>
      <c r="C954" t="s">
        <v>6780</v>
      </c>
      <c r="D954" t="s">
        <v>6781</v>
      </c>
      <c r="E954">
        <v>73.306053055560199</v>
      </c>
      <c r="F954">
        <v>0.42164500938928601</v>
      </c>
      <c r="G954">
        <v>0.83226139034775404</v>
      </c>
      <c r="H954">
        <v>0.50662569990553696</v>
      </c>
      <c r="I954">
        <v>0.61241747238682298</v>
      </c>
      <c r="J954">
        <v>0.87515284502021395</v>
      </c>
      <c r="K954" t="s">
        <v>1031</v>
      </c>
      <c r="L954" t="s">
        <v>1032</v>
      </c>
    </row>
    <row r="955" spans="1:12" x14ac:dyDescent="0.2">
      <c r="A955" t="s">
        <v>5294</v>
      </c>
      <c r="B955" t="s">
        <v>5295</v>
      </c>
      <c r="C955" t="s">
        <v>5296</v>
      </c>
      <c r="D955" t="s">
        <v>5297</v>
      </c>
      <c r="E955">
        <v>73.254370680289796</v>
      </c>
      <c r="F955">
        <v>0.82917049791299402</v>
      </c>
      <c r="G955">
        <v>0.55375390963411097</v>
      </c>
      <c r="H955">
        <v>1.49736278785077</v>
      </c>
      <c r="I955">
        <v>0.13429888545114099</v>
      </c>
      <c r="J955">
        <v>0.52947361676697002</v>
      </c>
      <c r="K955" t="s">
        <v>1031</v>
      </c>
      <c r="L955" t="s">
        <v>1032</v>
      </c>
    </row>
    <row r="956" spans="1:12" x14ac:dyDescent="0.2">
      <c r="A956" t="s">
        <v>7971</v>
      </c>
      <c r="B956" t="s">
        <v>7972</v>
      </c>
      <c r="C956" t="s">
        <v>6247</v>
      </c>
      <c r="D956" t="s">
        <v>7973</v>
      </c>
      <c r="E956">
        <v>73.113627404216004</v>
      </c>
      <c r="F956">
        <v>0.30674106834049703</v>
      </c>
      <c r="G956">
        <v>0.44037990090913998</v>
      </c>
      <c r="H956">
        <v>0.69653739352601396</v>
      </c>
      <c r="I956">
        <v>0.486092347887571</v>
      </c>
      <c r="J956">
        <v>0.81854160496554595</v>
      </c>
      <c r="K956" t="s">
        <v>1031</v>
      </c>
      <c r="L956" t="s">
        <v>1032</v>
      </c>
    </row>
    <row r="957" spans="1:12" x14ac:dyDescent="0.2">
      <c r="A957" t="s">
        <v>9460</v>
      </c>
      <c r="B957" t="s">
        <v>9461</v>
      </c>
      <c r="C957" t="s">
        <v>9462</v>
      </c>
      <c r="D957" t="s">
        <v>9463</v>
      </c>
      <c r="E957">
        <v>73.076694367900799</v>
      </c>
      <c r="F957">
        <v>2.2844113027998301</v>
      </c>
      <c r="G957">
        <v>1.5207366375245901</v>
      </c>
      <c r="H957">
        <v>1.50217417429906</v>
      </c>
      <c r="I957">
        <v>0.13305213267836699</v>
      </c>
      <c r="J957">
        <v>0.52669364418942899</v>
      </c>
      <c r="K957" t="s">
        <v>1031</v>
      </c>
      <c r="L957" t="s">
        <v>1032</v>
      </c>
    </row>
    <row r="958" spans="1:12" x14ac:dyDescent="0.2">
      <c r="A958" t="s">
        <v>19813</v>
      </c>
      <c r="B958" t="s">
        <v>19814</v>
      </c>
      <c r="C958" t="s">
        <v>5418</v>
      </c>
      <c r="D958" t="s">
        <v>19815</v>
      </c>
      <c r="E958">
        <v>73.052127102598206</v>
      </c>
      <c r="F958">
        <v>-2.2852545796853501</v>
      </c>
      <c r="G958">
        <v>0.82152383062874001</v>
      </c>
      <c r="H958">
        <v>-2.781726463049</v>
      </c>
      <c r="I958">
        <v>5.4070591843215898E-3</v>
      </c>
      <c r="J958">
        <v>9.1043118606863094E-2</v>
      </c>
      <c r="K958" t="s">
        <v>1031</v>
      </c>
      <c r="L958" t="s">
        <v>1032</v>
      </c>
    </row>
    <row r="959" spans="1:12" x14ac:dyDescent="0.2">
      <c r="A959" t="s">
        <v>6612</v>
      </c>
      <c r="B959" t="s">
        <v>6613</v>
      </c>
      <c r="C959" t="s">
        <v>6614</v>
      </c>
      <c r="D959" t="s">
        <v>6615</v>
      </c>
      <c r="E959">
        <v>72.995588808754107</v>
      </c>
      <c r="F959">
        <v>-0.23148846480851501</v>
      </c>
      <c r="G959">
        <v>0.50732050269624696</v>
      </c>
      <c r="H959">
        <v>-0.45629629312875702</v>
      </c>
      <c r="I959">
        <v>0.64817692918208403</v>
      </c>
      <c r="J959">
        <v>0.89277465014302204</v>
      </c>
      <c r="K959" t="s">
        <v>1031</v>
      </c>
      <c r="L959" t="s">
        <v>1032</v>
      </c>
    </row>
    <row r="960" spans="1:12" x14ac:dyDescent="0.2">
      <c r="A960" t="s">
        <v>5666</v>
      </c>
      <c r="B960" t="s">
        <v>5667</v>
      </c>
      <c r="C960" t="s">
        <v>3743</v>
      </c>
      <c r="D960" t="s">
        <v>5668</v>
      </c>
      <c r="E960">
        <v>72.953503307661705</v>
      </c>
      <c r="F960">
        <v>-6.4064068530157295E-2</v>
      </c>
      <c r="G960">
        <v>0.44607797078698203</v>
      </c>
      <c r="H960">
        <v>-0.143616301914963</v>
      </c>
      <c r="I960">
        <v>0.88580346704586799</v>
      </c>
      <c r="J960">
        <v>0.97234126270334298</v>
      </c>
      <c r="K960" t="s">
        <v>1031</v>
      </c>
      <c r="L960" t="s">
        <v>1032</v>
      </c>
    </row>
    <row r="961" spans="1:12" x14ac:dyDescent="0.2">
      <c r="A961" t="s">
        <v>6351</v>
      </c>
      <c r="B961" t="s">
        <v>6352</v>
      </c>
      <c r="C961">
        <v>0</v>
      </c>
      <c r="D961" t="s">
        <v>6353</v>
      </c>
      <c r="E961">
        <v>72.837516182826803</v>
      </c>
      <c r="F961">
        <v>-0.76961814959499097</v>
      </c>
      <c r="G961">
        <v>0.68336012451735095</v>
      </c>
      <c r="H961">
        <v>-1.1262263073054799</v>
      </c>
      <c r="I961">
        <v>0.26006974093646201</v>
      </c>
      <c r="J961">
        <v>0.67538024699907595</v>
      </c>
      <c r="K961" t="s">
        <v>1031</v>
      </c>
      <c r="L961" t="s">
        <v>1032</v>
      </c>
    </row>
    <row r="962" spans="1:12" x14ac:dyDescent="0.2">
      <c r="A962" t="s">
        <v>6820</v>
      </c>
      <c r="B962" t="s">
        <v>183</v>
      </c>
      <c r="C962" t="s">
        <v>688</v>
      </c>
      <c r="D962" t="s">
        <v>699</v>
      </c>
      <c r="E962">
        <v>72.801840661406899</v>
      </c>
      <c r="F962">
        <v>-0.81955042696875202</v>
      </c>
      <c r="G962">
        <v>0.47472237805634199</v>
      </c>
      <c r="H962">
        <v>-1.72637833152977</v>
      </c>
      <c r="I962">
        <v>8.4279371430442104E-2</v>
      </c>
      <c r="J962">
        <v>0.44591609034208901</v>
      </c>
      <c r="K962" t="s">
        <v>1031</v>
      </c>
      <c r="L962" t="s">
        <v>1032</v>
      </c>
    </row>
    <row r="963" spans="1:12" x14ac:dyDescent="0.2">
      <c r="A963" t="s">
        <v>7220</v>
      </c>
      <c r="B963" t="s">
        <v>7221</v>
      </c>
      <c r="C963" t="s">
        <v>7222</v>
      </c>
      <c r="D963" t="s">
        <v>7223</v>
      </c>
      <c r="E963">
        <v>72.765819190395803</v>
      </c>
      <c r="F963">
        <v>0.17430706307484001</v>
      </c>
      <c r="G963">
        <v>0.40065067243074098</v>
      </c>
      <c r="H963">
        <v>0.435059953892806</v>
      </c>
      <c r="I963">
        <v>0.66351891012236297</v>
      </c>
      <c r="J963">
        <v>0.90030096411626204</v>
      </c>
      <c r="K963" t="s">
        <v>1031</v>
      </c>
      <c r="L963" t="s">
        <v>1032</v>
      </c>
    </row>
    <row r="964" spans="1:12" x14ac:dyDescent="0.2">
      <c r="A964" t="s">
        <v>7682</v>
      </c>
      <c r="B964" t="s">
        <v>7683</v>
      </c>
      <c r="C964" t="s">
        <v>7684</v>
      </c>
      <c r="D964" t="s">
        <v>7685</v>
      </c>
      <c r="E964">
        <v>72.651962178895204</v>
      </c>
      <c r="F964">
        <v>0.36183992836436102</v>
      </c>
      <c r="G964">
        <v>0.445525622056621</v>
      </c>
      <c r="H964">
        <v>0.81216412805631</v>
      </c>
      <c r="I964">
        <v>0.41669746005222602</v>
      </c>
      <c r="J964">
        <v>0.778182890064407</v>
      </c>
      <c r="K964" t="s">
        <v>1031</v>
      </c>
      <c r="L964" t="s">
        <v>1032</v>
      </c>
    </row>
    <row r="965" spans="1:12" x14ac:dyDescent="0.2">
      <c r="A965" t="s">
        <v>6056</v>
      </c>
      <c r="B965" t="s">
        <v>6057</v>
      </c>
      <c r="C965" t="s">
        <v>6058</v>
      </c>
      <c r="D965" t="s">
        <v>6059</v>
      </c>
      <c r="E965">
        <v>72.635699220037694</v>
      </c>
      <c r="F965">
        <v>-1.0022103954035599</v>
      </c>
      <c r="G965">
        <v>0.38785765427989699</v>
      </c>
      <c r="H965">
        <v>-2.5839644631076699</v>
      </c>
      <c r="I965">
        <v>9.7671857529811699E-3</v>
      </c>
      <c r="J965">
        <v>0.134670381822355</v>
      </c>
      <c r="K965" t="s">
        <v>1031</v>
      </c>
      <c r="L965" t="s">
        <v>1032</v>
      </c>
    </row>
    <row r="966" spans="1:12" x14ac:dyDescent="0.2">
      <c r="A966" t="s">
        <v>6911</v>
      </c>
      <c r="B966" t="s">
        <v>6912</v>
      </c>
      <c r="C966" t="s">
        <v>6913</v>
      </c>
      <c r="D966" t="s">
        <v>6914</v>
      </c>
      <c r="E966">
        <v>72.548684586865207</v>
      </c>
      <c r="F966">
        <v>0.405072349029581</v>
      </c>
      <c r="G966">
        <v>0.41733059838048903</v>
      </c>
      <c r="H966">
        <v>0.97062700554793202</v>
      </c>
      <c r="I966">
        <v>0.331734052927594</v>
      </c>
      <c r="J966">
        <v>0.728929315286579</v>
      </c>
      <c r="K966" t="s">
        <v>1031</v>
      </c>
      <c r="L966" t="s">
        <v>1032</v>
      </c>
    </row>
    <row r="967" spans="1:12" x14ac:dyDescent="0.2">
      <c r="A967" t="s">
        <v>7257</v>
      </c>
      <c r="B967" t="s">
        <v>7258</v>
      </c>
      <c r="C967" t="s">
        <v>7259</v>
      </c>
      <c r="D967" t="s">
        <v>7260</v>
      </c>
      <c r="E967">
        <v>72.547453793383596</v>
      </c>
      <c r="F967">
        <v>-0.18338833974052601</v>
      </c>
      <c r="G967">
        <v>0.51896142318223903</v>
      </c>
      <c r="H967">
        <v>-0.353375668303051</v>
      </c>
      <c r="I967">
        <v>0.72380682454664502</v>
      </c>
      <c r="J967">
        <v>0.92485414952144995</v>
      </c>
      <c r="K967" t="s">
        <v>1031</v>
      </c>
      <c r="L967" t="s">
        <v>1032</v>
      </c>
    </row>
    <row r="968" spans="1:12" x14ac:dyDescent="0.2">
      <c r="A968" t="s">
        <v>5836</v>
      </c>
      <c r="B968" t="s">
        <v>5837</v>
      </c>
      <c r="C968" t="s">
        <v>5838</v>
      </c>
      <c r="D968" t="s">
        <v>5839</v>
      </c>
      <c r="E968">
        <v>72.405621915159898</v>
      </c>
      <c r="F968">
        <v>0.74396391165070896</v>
      </c>
      <c r="G968">
        <v>0.52282504204281899</v>
      </c>
      <c r="H968">
        <v>1.42296916143083</v>
      </c>
      <c r="I968">
        <v>0.15474509521958801</v>
      </c>
      <c r="J968">
        <v>0.55150449093025999</v>
      </c>
      <c r="K968" t="s">
        <v>1031</v>
      </c>
      <c r="L968" t="s">
        <v>1032</v>
      </c>
    </row>
    <row r="969" spans="1:12" x14ac:dyDescent="0.2">
      <c r="A969" t="s">
        <v>7338</v>
      </c>
      <c r="B969" t="s">
        <v>7339</v>
      </c>
      <c r="C969">
        <v>0</v>
      </c>
      <c r="D969" t="s">
        <v>7340</v>
      </c>
      <c r="E969">
        <v>72.320279951916504</v>
      </c>
      <c r="F969">
        <v>0.81536606515768995</v>
      </c>
      <c r="G969">
        <v>0.62660601239695202</v>
      </c>
      <c r="H969">
        <v>1.3012420069808699</v>
      </c>
      <c r="I969">
        <v>0.19317563077538799</v>
      </c>
      <c r="J969">
        <v>0.61723750034906699</v>
      </c>
      <c r="K969" t="s">
        <v>1031</v>
      </c>
      <c r="L969" t="s">
        <v>1032</v>
      </c>
    </row>
    <row r="970" spans="1:12" x14ac:dyDescent="0.2">
      <c r="A970" t="s">
        <v>6878</v>
      </c>
      <c r="B970" t="s">
        <v>6879</v>
      </c>
      <c r="C970" t="s">
        <v>6880</v>
      </c>
      <c r="D970" t="s">
        <v>6881</v>
      </c>
      <c r="E970">
        <v>72.301138187193999</v>
      </c>
      <c r="F970">
        <v>-0.220452225783273</v>
      </c>
      <c r="G970">
        <v>0.41877334938698202</v>
      </c>
      <c r="H970">
        <v>-0.52642372325263898</v>
      </c>
      <c r="I970">
        <v>0.59859383631543395</v>
      </c>
      <c r="J970">
        <v>0.87085350642957304</v>
      </c>
      <c r="K970" t="s">
        <v>1031</v>
      </c>
      <c r="L970" t="s">
        <v>1032</v>
      </c>
    </row>
    <row r="971" spans="1:12" x14ac:dyDescent="0.2">
      <c r="A971" t="s">
        <v>6877</v>
      </c>
      <c r="B971" t="s">
        <v>284</v>
      </c>
      <c r="C971" t="s">
        <v>829</v>
      </c>
      <c r="D971" t="s">
        <v>830</v>
      </c>
      <c r="E971">
        <v>72.293405155075206</v>
      </c>
      <c r="F971">
        <v>1.4846598074500099</v>
      </c>
      <c r="G971">
        <v>0.83760920202709299</v>
      </c>
      <c r="H971">
        <v>1.7724970115621901</v>
      </c>
      <c r="I971">
        <v>7.6312090935839197E-2</v>
      </c>
      <c r="J971">
        <v>0.42432728423997002</v>
      </c>
      <c r="K971" t="s">
        <v>1031</v>
      </c>
      <c r="L971" t="s">
        <v>1032</v>
      </c>
    </row>
    <row r="972" spans="1:12" x14ac:dyDescent="0.2">
      <c r="A972" t="s">
        <v>9352</v>
      </c>
      <c r="B972" t="s">
        <v>185</v>
      </c>
      <c r="C972" t="s">
        <v>667</v>
      </c>
      <c r="D972" t="s">
        <v>702</v>
      </c>
      <c r="E972">
        <v>72.209746813304804</v>
      </c>
      <c r="F972">
        <v>1.0846623068294901</v>
      </c>
      <c r="G972">
        <v>0.711283271563802</v>
      </c>
      <c r="H972">
        <v>1.52493718071675</v>
      </c>
      <c r="I972">
        <v>0.12727476700111301</v>
      </c>
      <c r="J972">
        <v>0.51837697957497897</v>
      </c>
      <c r="K972" t="s">
        <v>1031</v>
      </c>
      <c r="L972" t="s">
        <v>1032</v>
      </c>
    </row>
    <row r="973" spans="1:12" x14ac:dyDescent="0.2">
      <c r="A973" t="s">
        <v>6966</v>
      </c>
      <c r="B973" t="s">
        <v>6967</v>
      </c>
      <c r="C973" t="s">
        <v>6968</v>
      </c>
      <c r="D973" t="s">
        <v>6969</v>
      </c>
      <c r="E973">
        <v>72.204517019743193</v>
      </c>
      <c r="F973">
        <v>-0.68050087483396804</v>
      </c>
      <c r="G973">
        <v>0.45821390241294002</v>
      </c>
      <c r="H973">
        <v>-1.48511616790864</v>
      </c>
      <c r="I973">
        <v>0.137513053911787</v>
      </c>
      <c r="J973">
        <v>0.53249528781633104</v>
      </c>
      <c r="K973" t="s">
        <v>1031</v>
      </c>
      <c r="L973" t="s">
        <v>1032</v>
      </c>
    </row>
    <row r="974" spans="1:12" x14ac:dyDescent="0.2">
      <c r="A974" t="s">
        <v>6718</v>
      </c>
      <c r="B974" t="s">
        <v>6719</v>
      </c>
      <c r="C974" t="s">
        <v>6720</v>
      </c>
      <c r="D974" t="s">
        <v>6721</v>
      </c>
      <c r="E974">
        <v>72.193194451070497</v>
      </c>
      <c r="F974">
        <v>0.43333486649136299</v>
      </c>
      <c r="G974">
        <v>0.33579695524396902</v>
      </c>
      <c r="H974">
        <v>1.29046693165079</v>
      </c>
      <c r="I974">
        <v>0.196888586154083</v>
      </c>
      <c r="J974">
        <v>0.62154956739242395</v>
      </c>
      <c r="K974" t="s">
        <v>1031</v>
      </c>
      <c r="L974" t="s">
        <v>1032</v>
      </c>
    </row>
    <row r="975" spans="1:12" x14ac:dyDescent="0.2">
      <c r="A975" t="s">
        <v>5955</v>
      </c>
      <c r="B975" t="s">
        <v>5956</v>
      </c>
      <c r="C975" t="s">
        <v>5957</v>
      </c>
      <c r="D975" t="s">
        <v>5958</v>
      </c>
      <c r="E975">
        <v>72.142827413371606</v>
      </c>
      <c r="F975">
        <v>7.19869439946067E-2</v>
      </c>
      <c r="G975">
        <v>0.430601194432854</v>
      </c>
      <c r="H975">
        <v>0.16717776198791301</v>
      </c>
      <c r="I975">
        <v>0.86723018152798104</v>
      </c>
      <c r="J975">
        <v>0.96927486719769596</v>
      </c>
      <c r="K975" t="s">
        <v>1031</v>
      </c>
      <c r="L975" t="s">
        <v>1032</v>
      </c>
    </row>
    <row r="976" spans="1:12" x14ac:dyDescent="0.2">
      <c r="A976" t="s">
        <v>6440</v>
      </c>
      <c r="B976" t="s">
        <v>40</v>
      </c>
      <c r="C976" t="s">
        <v>480</v>
      </c>
      <c r="D976" t="s">
        <v>481</v>
      </c>
      <c r="E976">
        <v>72.039847805504394</v>
      </c>
      <c r="F976">
        <v>-0.21128383274273299</v>
      </c>
      <c r="G976">
        <v>0.33435501947982799</v>
      </c>
      <c r="H976">
        <v>-0.63191464291888599</v>
      </c>
      <c r="I976">
        <v>0.52744265452679995</v>
      </c>
      <c r="J976">
        <v>0.83684928989023799</v>
      </c>
      <c r="K976" t="s">
        <v>1031</v>
      </c>
      <c r="L976" t="s">
        <v>1032</v>
      </c>
    </row>
    <row r="977" spans="1:12" x14ac:dyDescent="0.2">
      <c r="A977" t="s">
        <v>6974</v>
      </c>
      <c r="B977" t="s">
        <v>6975</v>
      </c>
      <c r="C977" t="s">
        <v>6976</v>
      </c>
      <c r="D977" t="s">
        <v>6977</v>
      </c>
      <c r="E977">
        <v>71.913132234365904</v>
      </c>
      <c r="F977">
        <v>0.66934561923726699</v>
      </c>
      <c r="G977">
        <v>0.69431428536471496</v>
      </c>
      <c r="H977">
        <v>0.96403838052340796</v>
      </c>
      <c r="I977">
        <v>0.33502668393207202</v>
      </c>
      <c r="J977">
        <v>0.73020850269387205</v>
      </c>
      <c r="K977" t="s">
        <v>1031</v>
      </c>
      <c r="L977" t="s">
        <v>1032</v>
      </c>
    </row>
    <row r="978" spans="1:12" x14ac:dyDescent="0.2">
      <c r="A978" t="s">
        <v>5681</v>
      </c>
      <c r="B978" t="s">
        <v>5682</v>
      </c>
      <c r="C978">
        <v>0</v>
      </c>
      <c r="D978" t="s">
        <v>5683</v>
      </c>
      <c r="E978">
        <v>71.877402160785707</v>
      </c>
      <c r="F978">
        <v>-0.29962044651997499</v>
      </c>
      <c r="G978">
        <v>0.47020591536761203</v>
      </c>
      <c r="H978">
        <v>-0.63721113820043895</v>
      </c>
      <c r="I978">
        <v>0.52398732353891098</v>
      </c>
      <c r="J978">
        <v>0.83684928989023799</v>
      </c>
      <c r="K978" t="s">
        <v>1031</v>
      </c>
      <c r="L978" t="s">
        <v>1032</v>
      </c>
    </row>
    <row r="979" spans="1:12" x14ac:dyDescent="0.2">
      <c r="A979" t="s">
        <v>5882</v>
      </c>
      <c r="B979" t="s">
        <v>5883</v>
      </c>
      <c r="C979" t="s">
        <v>5884</v>
      </c>
      <c r="D979" t="s">
        <v>5885</v>
      </c>
      <c r="E979">
        <v>71.874164130211796</v>
      </c>
      <c r="F979">
        <v>0.85875490643271302</v>
      </c>
      <c r="G979">
        <v>0.60312121651464401</v>
      </c>
      <c r="H979">
        <v>1.42385126392227</v>
      </c>
      <c r="I979">
        <v>0.15448953230598</v>
      </c>
      <c r="J979">
        <v>0.55150449093025999</v>
      </c>
      <c r="K979" t="s">
        <v>1031</v>
      </c>
      <c r="L979" t="s">
        <v>1032</v>
      </c>
    </row>
    <row r="980" spans="1:12" x14ac:dyDescent="0.2">
      <c r="A980" t="s">
        <v>19629</v>
      </c>
      <c r="B980" t="s">
        <v>19630</v>
      </c>
      <c r="C980" t="s">
        <v>19631</v>
      </c>
      <c r="D980" t="s">
        <v>19632</v>
      </c>
      <c r="E980">
        <v>71.867475197856393</v>
      </c>
      <c r="F980">
        <v>1.50401620046639</v>
      </c>
      <c r="G980">
        <v>0.71195363065017403</v>
      </c>
      <c r="H980">
        <v>2.1125198829211498</v>
      </c>
      <c r="I980">
        <v>3.4641882402729002E-2</v>
      </c>
      <c r="J980">
        <v>0.28004021613012398</v>
      </c>
      <c r="K980" t="s">
        <v>1031</v>
      </c>
      <c r="L980" t="s">
        <v>1032</v>
      </c>
    </row>
    <row r="981" spans="1:12" x14ac:dyDescent="0.2">
      <c r="A981" t="s">
        <v>5779</v>
      </c>
      <c r="B981" t="s">
        <v>5780</v>
      </c>
      <c r="C981" t="s">
        <v>5296</v>
      </c>
      <c r="D981" t="s">
        <v>5781</v>
      </c>
      <c r="E981">
        <v>71.8607946263283</v>
      </c>
      <c r="F981">
        <v>0.36886472367089101</v>
      </c>
      <c r="G981">
        <v>0.33879887692285299</v>
      </c>
      <c r="H981">
        <v>1.0887424628473199</v>
      </c>
      <c r="I981">
        <v>0.27626747078736502</v>
      </c>
      <c r="J981">
        <v>0.68531037423202101</v>
      </c>
      <c r="K981" t="s">
        <v>1031</v>
      </c>
      <c r="L981" t="s">
        <v>1032</v>
      </c>
    </row>
    <row r="982" spans="1:12" x14ac:dyDescent="0.2">
      <c r="A982" t="s">
        <v>8563</v>
      </c>
      <c r="B982" t="s">
        <v>8564</v>
      </c>
      <c r="C982" t="s">
        <v>8565</v>
      </c>
      <c r="D982" t="s">
        <v>8566</v>
      </c>
      <c r="E982">
        <v>71.849426677804203</v>
      </c>
      <c r="F982">
        <v>0.44668101342513</v>
      </c>
      <c r="G982">
        <v>0.51923017320122899</v>
      </c>
      <c r="H982">
        <v>0.86027553189213002</v>
      </c>
      <c r="I982">
        <v>0.38963717726475899</v>
      </c>
      <c r="J982">
        <v>0.76067433527572204</v>
      </c>
      <c r="K982" t="s">
        <v>1031</v>
      </c>
      <c r="L982" t="s">
        <v>1032</v>
      </c>
    </row>
    <row r="983" spans="1:12" x14ac:dyDescent="0.2">
      <c r="A983" t="s">
        <v>7678</v>
      </c>
      <c r="B983" t="s">
        <v>7679</v>
      </c>
      <c r="C983" t="s">
        <v>7680</v>
      </c>
      <c r="D983" t="s">
        <v>7681</v>
      </c>
      <c r="E983">
        <v>71.801885688951401</v>
      </c>
      <c r="F983">
        <v>0.68994950360658802</v>
      </c>
      <c r="G983">
        <v>0.48327961328334501</v>
      </c>
      <c r="H983">
        <v>1.42764040659434</v>
      </c>
      <c r="I983">
        <v>0.15339538706410799</v>
      </c>
      <c r="J983">
        <v>0.54966680364638898</v>
      </c>
      <c r="K983" t="s">
        <v>1031</v>
      </c>
      <c r="L983" t="s">
        <v>1032</v>
      </c>
    </row>
    <row r="984" spans="1:12" x14ac:dyDescent="0.2">
      <c r="A984" t="s">
        <v>7556</v>
      </c>
      <c r="B984" t="s">
        <v>7557</v>
      </c>
      <c r="C984" t="s">
        <v>7558</v>
      </c>
      <c r="D984" t="s">
        <v>7559</v>
      </c>
      <c r="E984">
        <v>71.777643434553596</v>
      </c>
      <c r="F984">
        <v>0.47876440857362801</v>
      </c>
      <c r="G984">
        <v>0.41238901293885999</v>
      </c>
      <c r="H984">
        <v>1.1609533560599701</v>
      </c>
      <c r="I984">
        <v>0.245660868676326</v>
      </c>
      <c r="J984">
        <v>0.663294667987395</v>
      </c>
      <c r="K984" t="s">
        <v>1031</v>
      </c>
      <c r="L984" t="s">
        <v>1032</v>
      </c>
    </row>
    <row r="985" spans="1:12" x14ac:dyDescent="0.2">
      <c r="A985" t="s">
        <v>6358</v>
      </c>
      <c r="B985" t="s">
        <v>6359</v>
      </c>
      <c r="C985" t="s">
        <v>6360</v>
      </c>
      <c r="D985" t="s">
        <v>6361</v>
      </c>
      <c r="E985">
        <v>71.755889274027396</v>
      </c>
      <c r="F985">
        <v>0.455766936579173</v>
      </c>
      <c r="G985">
        <v>0.30973289719821201</v>
      </c>
      <c r="H985">
        <v>1.4714837871661699</v>
      </c>
      <c r="I985">
        <v>0.14116032891381999</v>
      </c>
      <c r="J985">
        <v>0.53491225459949499</v>
      </c>
      <c r="K985" t="s">
        <v>1031</v>
      </c>
      <c r="L985" t="s">
        <v>1032</v>
      </c>
    </row>
    <row r="986" spans="1:12" x14ac:dyDescent="0.2">
      <c r="A986" t="s">
        <v>5813</v>
      </c>
      <c r="B986" t="s">
        <v>5814</v>
      </c>
      <c r="C986">
        <v>0</v>
      </c>
      <c r="D986" t="s">
        <v>5815</v>
      </c>
      <c r="E986">
        <v>71.739900926477205</v>
      </c>
      <c r="F986">
        <v>1.4862553050985099</v>
      </c>
      <c r="G986">
        <v>0.74081893277587496</v>
      </c>
      <c r="H986">
        <v>2.00623288544943</v>
      </c>
      <c r="I986">
        <v>4.4831406792529699E-2</v>
      </c>
      <c r="J986">
        <v>0.32225822835872597</v>
      </c>
      <c r="K986" t="s">
        <v>1031</v>
      </c>
      <c r="L986" t="s">
        <v>1032</v>
      </c>
    </row>
    <row r="987" spans="1:12" x14ac:dyDescent="0.2">
      <c r="A987" t="s">
        <v>19413</v>
      </c>
      <c r="B987" t="s">
        <v>19414</v>
      </c>
      <c r="C987" t="s">
        <v>18803</v>
      </c>
      <c r="D987" t="s">
        <v>18804</v>
      </c>
      <c r="E987">
        <v>71.705858328027304</v>
      </c>
      <c r="F987">
        <v>0.80417713015594094</v>
      </c>
      <c r="G987">
        <v>0.69832255640295104</v>
      </c>
      <c r="H987">
        <v>1.1515840678242499</v>
      </c>
      <c r="I987">
        <v>0.24949203141420701</v>
      </c>
      <c r="J987">
        <v>0.66697711664683101</v>
      </c>
      <c r="K987" t="s">
        <v>1031</v>
      </c>
      <c r="L987" t="s">
        <v>1032</v>
      </c>
    </row>
    <row r="988" spans="1:12" x14ac:dyDescent="0.2">
      <c r="A988" t="s">
        <v>4158</v>
      </c>
      <c r="B988" t="s">
        <v>4159</v>
      </c>
      <c r="C988" t="s">
        <v>4160</v>
      </c>
      <c r="D988" t="s">
        <v>4161</v>
      </c>
      <c r="E988">
        <v>71.510701671182503</v>
      </c>
      <c r="F988">
        <v>-0.68500510109704305</v>
      </c>
      <c r="G988">
        <v>0.32407849325571703</v>
      </c>
      <c r="H988">
        <v>-2.1137012031111002</v>
      </c>
      <c r="I988">
        <v>3.4540795692823097E-2</v>
      </c>
      <c r="J988">
        <v>0.28004021613012398</v>
      </c>
      <c r="K988" t="s">
        <v>1031</v>
      </c>
      <c r="L988" t="s">
        <v>1032</v>
      </c>
    </row>
    <row r="989" spans="1:12" x14ac:dyDescent="0.2">
      <c r="A989" t="s">
        <v>7272</v>
      </c>
      <c r="B989" t="s">
        <v>7273</v>
      </c>
      <c r="C989" t="s">
        <v>5482</v>
      </c>
      <c r="D989" t="s">
        <v>7274</v>
      </c>
      <c r="E989">
        <v>71.505894536027398</v>
      </c>
      <c r="F989">
        <v>0.84553797653404605</v>
      </c>
      <c r="G989">
        <v>0.75370573946965402</v>
      </c>
      <c r="H989">
        <v>1.1218409682391599</v>
      </c>
      <c r="I989">
        <v>0.26193006368986199</v>
      </c>
      <c r="J989">
        <v>0.677041845727131</v>
      </c>
      <c r="K989" t="s">
        <v>1031</v>
      </c>
      <c r="L989" t="s">
        <v>1032</v>
      </c>
    </row>
    <row r="990" spans="1:12" x14ac:dyDescent="0.2">
      <c r="A990" t="s">
        <v>6294</v>
      </c>
      <c r="B990" t="s">
        <v>264</v>
      </c>
      <c r="C990" t="s">
        <v>766</v>
      </c>
      <c r="D990" t="s">
        <v>810</v>
      </c>
      <c r="E990">
        <v>71.500636634382204</v>
      </c>
      <c r="F990">
        <v>-0.804899287343947</v>
      </c>
      <c r="G990">
        <v>0.88233204612509097</v>
      </c>
      <c r="H990">
        <v>-0.91224079515053003</v>
      </c>
      <c r="I990" t="s">
        <v>2015</v>
      </c>
      <c r="J990" t="s">
        <v>2015</v>
      </c>
      <c r="K990" t="s">
        <v>1031</v>
      </c>
      <c r="L990" t="s">
        <v>1032</v>
      </c>
    </row>
    <row r="991" spans="1:12" x14ac:dyDescent="0.2">
      <c r="A991" t="s">
        <v>6280</v>
      </c>
      <c r="B991" t="s">
        <v>6281</v>
      </c>
      <c r="C991" t="s">
        <v>3558</v>
      </c>
      <c r="D991" t="s">
        <v>6282</v>
      </c>
      <c r="E991">
        <v>71.265497079943998</v>
      </c>
      <c r="F991">
        <v>-0.59612435864251301</v>
      </c>
      <c r="G991">
        <v>0.34081263554560798</v>
      </c>
      <c r="H991">
        <v>-1.7491263423616199</v>
      </c>
      <c r="I991">
        <v>8.0269182688126106E-2</v>
      </c>
      <c r="J991">
        <v>0.43316231933488902</v>
      </c>
      <c r="K991" t="s">
        <v>1031</v>
      </c>
      <c r="L991" t="s">
        <v>1032</v>
      </c>
    </row>
    <row r="992" spans="1:12" x14ac:dyDescent="0.2">
      <c r="A992" t="s">
        <v>8017</v>
      </c>
      <c r="B992" t="s">
        <v>8018</v>
      </c>
      <c r="C992" t="s">
        <v>8019</v>
      </c>
      <c r="D992" t="s">
        <v>8020</v>
      </c>
      <c r="E992">
        <v>71.237448246629</v>
      </c>
      <c r="F992">
        <v>0.96848430542640396</v>
      </c>
      <c r="G992">
        <v>0.61213650264566399</v>
      </c>
      <c r="H992">
        <v>1.5821378095254901</v>
      </c>
      <c r="I992">
        <v>0.113618113846798</v>
      </c>
      <c r="J992">
        <v>0.49826993056063301</v>
      </c>
      <c r="K992" t="s">
        <v>1031</v>
      </c>
      <c r="L992" t="s">
        <v>1032</v>
      </c>
    </row>
    <row r="993" spans="1:12" x14ac:dyDescent="0.2">
      <c r="A993" t="s">
        <v>7845</v>
      </c>
      <c r="B993" t="s">
        <v>7846</v>
      </c>
      <c r="C993" t="s">
        <v>7847</v>
      </c>
      <c r="D993" t="s">
        <v>7848</v>
      </c>
      <c r="E993">
        <v>71.226679081165997</v>
      </c>
      <c r="F993">
        <v>0.30536010639121802</v>
      </c>
      <c r="G993">
        <v>0.54061652847692898</v>
      </c>
      <c r="H993">
        <v>0.56483679337645099</v>
      </c>
      <c r="I993">
        <v>0.57218477850820804</v>
      </c>
      <c r="J993">
        <v>0.85985228468022901</v>
      </c>
      <c r="K993" t="s">
        <v>1031</v>
      </c>
      <c r="L993" t="s">
        <v>1032</v>
      </c>
    </row>
    <row r="994" spans="1:12" x14ac:dyDescent="0.2">
      <c r="A994" t="s">
        <v>7395</v>
      </c>
      <c r="B994" t="s">
        <v>7396</v>
      </c>
      <c r="C994">
        <v>0</v>
      </c>
      <c r="D994" t="s">
        <v>7397</v>
      </c>
      <c r="E994">
        <v>71.213728477056605</v>
      </c>
      <c r="F994">
        <v>2.1743355067737</v>
      </c>
      <c r="G994">
        <v>0.95393212379758996</v>
      </c>
      <c r="H994">
        <v>2.2793398529422699</v>
      </c>
      <c r="I994">
        <v>2.2646870728028502E-2</v>
      </c>
      <c r="J994">
        <v>0.22269422882561299</v>
      </c>
      <c r="K994" t="s">
        <v>1031</v>
      </c>
      <c r="L994" t="s">
        <v>1032</v>
      </c>
    </row>
    <row r="995" spans="1:12" x14ac:dyDescent="0.2">
      <c r="A995" t="s">
        <v>11064</v>
      </c>
      <c r="B995" t="s">
        <v>11065</v>
      </c>
      <c r="C995" t="s">
        <v>11066</v>
      </c>
      <c r="D995" t="s">
        <v>11067</v>
      </c>
      <c r="E995">
        <v>71.176696175238106</v>
      </c>
      <c r="F995">
        <v>1.6947252492615199</v>
      </c>
      <c r="G995">
        <v>0.60711981636480306</v>
      </c>
      <c r="H995">
        <v>2.7914181082226501</v>
      </c>
      <c r="I995">
        <v>5.2477635131513599E-3</v>
      </c>
      <c r="J995">
        <v>8.9653710659023597E-2</v>
      </c>
      <c r="K995" t="s">
        <v>1031</v>
      </c>
      <c r="L995" t="s">
        <v>1032</v>
      </c>
    </row>
    <row r="996" spans="1:12" x14ac:dyDescent="0.2">
      <c r="A996" t="s">
        <v>6215</v>
      </c>
      <c r="B996" t="s">
        <v>6216</v>
      </c>
      <c r="C996" t="s">
        <v>6217</v>
      </c>
      <c r="D996" t="s">
        <v>6218</v>
      </c>
      <c r="E996">
        <v>71.169778614001899</v>
      </c>
      <c r="F996">
        <v>3.50334334446964E-2</v>
      </c>
      <c r="G996">
        <v>0.383742478283016</v>
      </c>
      <c r="H996">
        <v>9.1294124125759796E-2</v>
      </c>
      <c r="I996">
        <v>0.92725888676128698</v>
      </c>
      <c r="J996">
        <v>0.98463325216925801</v>
      </c>
      <c r="K996" t="s">
        <v>1031</v>
      </c>
      <c r="L996" t="s">
        <v>1032</v>
      </c>
    </row>
    <row r="997" spans="1:12" x14ac:dyDescent="0.2">
      <c r="A997" t="s">
        <v>6650</v>
      </c>
      <c r="B997" t="s">
        <v>317</v>
      </c>
      <c r="C997" t="s">
        <v>894</v>
      </c>
      <c r="D997" t="s">
        <v>895</v>
      </c>
      <c r="E997">
        <v>71.167681774461201</v>
      </c>
      <c r="F997">
        <v>1.0224841827802</v>
      </c>
      <c r="G997">
        <v>0.60837468922273696</v>
      </c>
      <c r="H997">
        <v>1.6806816603210899</v>
      </c>
      <c r="I997">
        <v>9.2824764724294503E-2</v>
      </c>
      <c r="J997">
        <v>0.46331620026696702</v>
      </c>
      <c r="K997" t="s">
        <v>1031</v>
      </c>
      <c r="L997" t="s">
        <v>1032</v>
      </c>
    </row>
    <row r="998" spans="1:12" x14ac:dyDescent="0.2">
      <c r="A998" t="s">
        <v>7808</v>
      </c>
      <c r="B998" t="s">
        <v>7809</v>
      </c>
      <c r="C998">
        <v>0</v>
      </c>
      <c r="D998" t="s">
        <v>7810</v>
      </c>
      <c r="E998">
        <v>71.089674472198496</v>
      </c>
      <c r="F998">
        <v>0.84307296695297895</v>
      </c>
      <c r="G998">
        <v>0.60447462674952201</v>
      </c>
      <c r="H998">
        <v>1.39472019112942</v>
      </c>
      <c r="I998">
        <v>0.163100233711717</v>
      </c>
      <c r="J998">
        <v>0.56566683927084804</v>
      </c>
      <c r="K998" t="s">
        <v>1031</v>
      </c>
      <c r="L998" t="s">
        <v>1032</v>
      </c>
    </row>
    <row r="999" spans="1:12" x14ac:dyDescent="0.2">
      <c r="A999" t="s">
        <v>6064</v>
      </c>
      <c r="B999" t="s">
        <v>6065</v>
      </c>
      <c r="C999" t="s">
        <v>6066</v>
      </c>
      <c r="D999" t="s">
        <v>6067</v>
      </c>
      <c r="E999">
        <v>71.011717326027593</v>
      </c>
      <c r="F999">
        <v>-0.49988306827946299</v>
      </c>
      <c r="G999">
        <v>0.30407510009109401</v>
      </c>
      <c r="H999">
        <v>-1.6439460782211699</v>
      </c>
      <c r="I999">
        <v>0.100187341008354</v>
      </c>
      <c r="J999">
        <v>0.47571463034011902</v>
      </c>
      <c r="K999" t="s">
        <v>1031</v>
      </c>
      <c r="L999" t="s">
        <v>1032</v>
      </c>
    </row>
    <row r="1000" spans="1:12" x14ac:dyDescent="0.2">
      <c r="A1000" t="s">
        <v>6886</v>
      </c>
      <c r="B1000" t="s">
        <v>6887</v>
      </c>
      <c r="C1000">
        <v>0</v>
      </c>
      <c r="D1000" t="s">
        <v>6888</v>
      </c>
      <c r="E1000">
        <v>70.968673547582497</v>
      </c>
      <c r="F1000">
        <v>0.17284042949370301</v>
      </c>
      <c r="G1000">
        <v>0.51039769894466502</v>
      </c>
      <c r="H1000">
        <v>0.33863873181850201</v>
      </c>
      <c r="I1000">
        <v>0.73488190099542305</v>
      </c>
      <c r="J1000">
        <v>0.92750111638285204</v>
      </c>
      <c r="K1000" t="s">
        <v>1031</v>
      </c>
      <c r="L1000" t="s">
        <v>1032</v>
      </c>
    </row>
    <row r="1001" spans="1:12" x14ac:dyDescent="0.2">
      <c r="A1001" t="s">
        <v>6753</v>
      </c>
      <c r="B1001" t="s">
        <v>61</v>
      </c>
      <c r="C1001" t="s">
        <v>515</v>
      </c>
      <c r="D1001" t="s">
        <v>516</v>
      </c>
      <c r="E1001">
        <v>70.780549575637096</v>
      </c>
      <c r="F1001">
        <v>6.2405961396374401E-2</v>
      </c>
      <c r="G1001">
        <v>0.355131583620103</v>
      </c>
      <c r="H1001">
        <v>0.175726306177071</v>
      </c>
      <c r="I1001">
        <v>0.86050896754702499</v>
      </c>
      <c r="J1001">
        <v>0.96565295326247302</v>
      </c>
      <c r="K1001" t="s">
        <v>1031</v>
      </c>
      <c r="L1001" t="s">
        <v>1032</v>
      </c>
    </row>
    <row r="1002" spans="1:12" x14ac:dyDescent="0.2">
      <c r="A1002" t="s">
        <v>6754</v>
      </c>
      <c r="B1002" t="s">
        <v>6755</v>
      </c>
      <c r="C1002" t="s">
        <v>4168</v>
      </c>
      <c r="D1002" t="s">
        <v>6756</v>
      </c>
      <c r="E1002">
        <v>70.627555368196894</v>
      </c>
      <c r="F1002">
        <v>-1.02263740041703</v>
      </c>
      <c r="G1002">
        <v>0.56603629267716804</v>
      </c>
      <c r="H1002">
        <v>-1.80666401368063</v>
      </c>
      <c r="I1002">
        <v>7.0814681902666099E-2</v>
      </c>
      <c r="J1002">
        <v>0.40831101815241799</v>
      </c>
      <c r="K1002" t="s">
        <v>1031</v>
      </c>
      <c r="L1002" t="s">
        <v>1032</v>
      </c>
    </row>
    <row r="1003" spans="1:12" x14ac:dyDescent="0.2">
      <c r="A1003" t="s">
        <v>7046</v>
      </c>
      <c r="B1003" t="s">
        <v>7047</v>
      </c>
      <c r="C1003" t="s">
        <v>7048</v>
      </c>
      <c r="D1003" t="s">
        <v>7049</v>
      </c>
      <c r="E1003">
        <v>70.565746734437695</v>
      </c>
      <c r="F1003">
        <v>8.9794031025234894E-2</v>
      </c>
      <c r="G1003">
        <v>0.39071633119377103</v>
      </c>
      <c r="H1003">
        <v>0.22981898594021799</v>
      </c>
      <c r="I1003">
        <v>0.81823243091642905</v>
      </c>
      <c r="J1003">
        <v>0.95179077360613495</v>
      </c>
      <c r="K1003" t="s">
        <v>1031</v>
      </c>
      <c r="L1003" t="s">
        <v>1032</v>
      </c>
    </row>
    <row r="1004" spans="1:12" x14ac:dyDescent="0.2">
      <c r="A1004" t="s">
        <v>5914</v>
      </c>
      <c r="B1004" t="s">
        <v>287</v>
      </c>
      <c r="C1004" t="s">
        <v>835</v>
      </c>
      <c r="D1004" t="s">
        <v>836</v>
      </c>
      <c r="E1004">
        <v>70.530770733752107</v>
      </c>
      <c r="F1004">
        <v>0.43769445688945802</v>
      </c>
      <c r="G1004">
        <v>0.75054808441963905</v>
      </c>
      <c r="H1004">
        <v>0.58316644326379796</v>
      </c>
      <c r="I1004">
        <v>0.55978125863637396</v>
      </c>
      <c r="J1004">
        <v>0.85431361452079302</v>
      </c>
      <c r="K1004" t="s">
        <v>1031</v>
      </c>
      <c r="L1004" t="s">
        <v>1032</v>
      </c>
    </row>
    <row r="1005" spans="1:12" x14ac:dyDescent="0.2">
      <c r="A1005" t="s">
        <v>7967</v>
      </c>
      <c r="B1005" t="s">
        <v>7968</v>
      </c>
      <c r="C1005" t="s">
        <v>7969</v>
      </c>
      <c r="D1005" t="s">
        <v>7970</v>
      </c>
      <c r="E1005">
        <v>70.472341241794894</v>
      </c>
      <c r="F1005">
        <v>1.06172541755943</v>
      </c>
      <c r="G1005">
        <v>0.769999393438486</v>
      </c>
      <c r="H1005">
        <v>1.3788652648390101</v>
      </c>
      <c r="I1005">
        <v>0.16793629951967301</v>
      </c>
      <c r="J1005">
        <v>0.57381062879651201</v>
      </c>
      <c r="K1005" t="s">
        <v>1031</v>
      </c>
      <c r="L1005" t="s">
        <v>1032</v>
      </c>
    </row>
    <row r="1006" spans="1:12" x14ac:dyDescent="0.2">
      <c r="A1006" t="s">
        <v>7063</v>
      </c>
      <c r="B1006" t="s">
        <v>7064</v>
      </c>
      <c r="C1006">
        <v>0</v>
      </c>
      <c r="D1006" t="s">
        <v>7065</v>
      </c>
      <c r="E1006">
        <v>70.324618740692998</v>
      </c>
      <c r="F1006">
        <v>-0.53500926098494295</v>
      </c>
      <c r="G1006">
        <v>0.48725720573057901</v>
      </c>
      <c r="H1006">
        <v>-1.09800174259664</v>
      </c>
      <c r="I1006">
        <v>0.272203728345004</v>
      </c>
      <c r="J1006">
        <v>0.681859698271857</v>
      </c>
      <c r="K1006" t="s">
        <v>1031</v>
      </c>
      <c r="L1006" t="s">
        <v>1032</v>
      </c>
    </row>
    <row r="1007" spans="1:12" x14ac:dyDescent="0.2">
      <c r="A1007" t="s">
        <v>7100</v>
      </c>
      <c r="B1007" t="s">
        <v>7101</v>
      </c>
      <c r="C1007" t="s">
        <v>5049</v>
      </c>
      <c r="D1007" t="s">
        <v>7102</v>
      </c>
      <c r="E1007">
        <v>70.323629031006902</v>
      </c>
      <c r="F1007">
        <v>1.2585732868093</v>
      </c>
      <c r="G1007">
        <v>0.60309408617898597</v>
      </c>
      <c r="H1007">
        <v>2.0868606004466401</v>
      </c>
      <c r="I1007">
        <v>3.6900737282181698E-2</v>
      </c>
      <c r="J1007">
        <v>0.28816125529940001</v>
      </c>
      <c r="K1007" t="s">
        <v>1031</v>
      </c>
      <c r="L1007" t="s">
        <v>1032</v>
      </c>
    </row>
    <row r="1008" spans="1:12" x14ac:dyDescent="0.2">
      <c r="A1008" t="s">
        <v>4940</v>
      </c>
      <c r="B1008" t="s">
        <v>4941</v>
      </c>
      <c r="C1008" t="s">
        <v>4942</v>
      </c>
      <c r="D1008" t="s">
        <v>4943</v>
      </c>
      <c r="E1008">
        <v>70.270969593489497</v>
      </c>
      <c r="F1008">
        <v>-0.16335235579876001</v>
      </c>
      <c r="G1008">
        <v>0.40666182605772899</v>
      </c>
      <c r="H1008">
        <v>-0.40169090219835502</v>
      </c>
      <c r="I1008">
        <v>0.68791152087379304</v>
      </c>
      <c r="J1008">
        <v>0.90894053184453505</v>
      </c>
      <c r="K1008" t="s">
        <v>1031</v>
      </c>
      <c r="L1008" t="s">
        <v>1032</v>
      </c>
    </row>
    <row r="1009" spans="1:12" x14ac:dyDescent="0.2">
      <c r="A1009" t="s">
        <v>6485</v>
      </c>
      <c r="B1009" t="s">
        <v>6486</v>
      </c>
      <c r="C1009" t="s">
        <v>6487</v>
      </c>
      <c r="D1009" t="s">
        <v>6488</v>
      </c>
      <c r="E1009">
        <v>70.256052480499605</v>
      </c>
      <c r="F1009">
        <v>0.43521033717746699</v>
      </c>
      <c r="G1009">
        <v>0.419110310349185</v>
      </c>
      <c r="H1009">
        <v>1.0384147715547001</v>
      </c>
      <c r="I1009">
        <v>0.29907699542684602</v>
      </c>
      <c r="J1009">
        <v>0.70429083104777301</v>
      </c>
      <c r="K1009" t="s">
        <v>1031</v>
      </c>
      <c r="L1009" t="s">
        <v>1032</v>
      </c>
    </row>
    <row r="1010" spans="1:12" x14ac:dyDescent="0.2">
      <c r="A1010" t="s">
        <v>5187</v>
      </c>
      <c r="B1010" t="s">
        <v>5188</v>
      </c>
      <c r="C1010">
        <v>0</v>
      </c>
      <c r="D1010" t="s">
        <v>5189</v>
      </c>
      <c r="E1010">
        <v>70.126745609876195</v>
      </c>
      <c r="F1010">
        <v>-1.2860491737924999</v>
      </c>
      <c r="G1010">
        <v>0.59572059818730505</v>
      </c>
      <c r="H1010">
        <v>-2.1588126677267301</v>
      </c>
      <c r="I1010">
        <v>3.0864703311402002E-2</v>
      </c>
      <c r="J1010">
        <v>0.26524476050160301</v>
      </c>
      <c r="K1010" t="s">
        <v>1031</v>
      </c>
      <c r="L1010" t="s">
        <v>1032</v>
      </c>
    </row>
    <row r="1011" spans="1:12" x14ac:dyDescent="0.2">
      <c r="A1011" t="s">
        <v>9994</v>
      </c>
      <c r="B1011" t="s">
        <v>327</v>
      </c>
      <c r="C1011" t="s">
        <v>888</v>
      </c>
      <c r="D1011" t="s">
        <v>911</v>
      </c>
      <c r="E1011">
        <v>70.030047536002797</v>
      </c>
      <c r="F1011">
        <v>2.0225850469706299</v>
      </c>
      <c r="G1011">
        <v>0.89013955408300705</v>
      </c>
      <c r="H1011">
        <v>2.2722111804752099</v>
      </c>
      <c r="I1011">
        <v>2.3073758308685102E-2</v>
      </c>
      <c r="J1011">
        <v>0.2244641202107</v>
      </c>
      <c r="K1011" t="s">
        <v>1031</v>
      </c>
      <c r="L1011" t="s">
        <v>1032</v>
      </c>
    </row>
    <row r="1012" spans="1:12" x14ac:dyDescent="0.2">
      <c r="A1012" t="s">
        <v>4376</v>
      </c>
      <c r="B1012" t="s">
        <v>4377</v>
      </c>
      <c r="C1012" t="s">
        <v>4378</v>
      </c>
      <c r="D1012" t="s">
        <v>4379</v>
      </c>
      <c r="E1012">
        <v>70.000945441747604</v>
      </c>
      <c r="F1012">
        <v>-0.40725357511712501</v>
      </c>
      <c r="G1012">
        <v>0.48457435182992098</v>
      </c>
      <c r="H1012">
        <v>-0.84043568046718697</v>
      </c>
      <c r="I1012">
        <v>0.40066415057810201</v>
      </c>
      <c r="J1012">
        <v>0.76734452996955604</v>
      </c>
      <c r="K1012" t="s">
        <v>1031</v>
      </c>
      <c r="L1012" t="s">
        <v>1032</v>
      </c>
    </row>
    <row r="1013" spans="1:12" x14ac:dyDescent="0.2">
      <c r="A1013" t="s">
        <v>6745</v>
      </c>
      <c r="B1013" t="s">
        <v>6746</v>
      </c>
      <c r="C1013" t="s">
        <v>6747</v>
      </c>
      <c r="D1013" t="s">
        <v>6748</v>
      </c>
      <c r="E1013">
        <v>69.904596661401698</v>
      </c>
      <c r="F1013">
        <v>0.528322544148079</v>
      </c>
      <c r="G1013">
        <v>0.361422195272806</v>
      </c>
      <c r="H1013">
        <v>1.4617877680403499</v>
      </c>
      <c r="I1013">
        <v>0.143799377071722</v>
      </c>
      <c r="J1013">
        <v>0.53712241946605499</v>
      </c>
      <c r="K1013" t="s">
        <v>1031</v>
      </c>
      <c r="L1013" t="s">
        <v>1032</v>
      </c>
    </row>
    <row r="1014" spans="1:12" x14ac:dyDescent="0.2">
      <c r="A1014" t="s">
        <v>5246</v>
      </c>
      <c r="B1014" t="s">
        <v>5247</v>
      </c>
      <c r="C1014" t="s">
        <v>5248</v>
      </c>
      <c r="D1014" t="s">
        <v>5249</v>
      </c>
      <c r="E1014">
        <v>69.7876836276928</v>
      </c>
      <c r="F1014">
        <v>0.55836415819921004</v>
      </c>
      <c r="G1014">
        <v>0.43951901432097501</v>
      </c>
      <c r="H1014">
        <v>1.2703981853022701</v>
      </c>
      <c r="I1014">
        <v>0.20394282934841601</v>
      </c>
      <c r="J1014">
        <v>0.62563840151986805</v>
      </c>
      <c r="K1014" t="s">
        <v>1031</v>
      </c>
      <c r="L1014" t="s">
        <v>1032</v>
      </c>
    </row>
    <row r="1015" spans="1:12" x14ac:dyDescent="0.2">
      <c r="A1015" t="s">
        <v>6597</v>
      </c>
      <c r="B1015" t="s">
        <v>6598</v>
      </c>
      <c r="C1015" t="s">
        <v>6599</v>
      </c>
      <c r="D1015" t="s">
        <v>6600</v>
      </c>
      <c r="E1015">
        <v>69.784675282691396</v>
      </c>
      <c r="F1015">
        <v>-0.15922490180156601</v>
      </c>
      <c r="G1015">
        <v>0.39028318021745201</v>
      </c>
      <c r="H1015">
        <v>-0.40797274869199301</v>
      </c>
      <c r="I1015">
        <v>0.68329368193238404</v>
      </c>
      <c r="J1015">
        <v>0.906413631928083</v>
      </c>
      <c r="K1015" t="s">
        <v>1031</v>
      </c>
      <c r="L1015" t="s">
        <v>1032</v>
      </c>
    </row>
    <row r="1016" spans="1:12" x14ac:dyDescent="0.2">
      <c r="A1016" t="s">
        <v>7057</v>
      </c>
      <c r="B1016" t="s">
        <v>7058</v>
      </c>
      <c r="C1016">
        <v>0</v>
      </c>
      <c r="D1016" t="s">
        <v>7059</v>
      </c>
      <c r="E1016">
        <v>69.778548620358507</v>
      </c>
      <c r="F1016">
        <v>1.16256627720974</v>
      </c>
      <c r="G1016">
        <v>0.784669946282748</v>
      </c>
      <c r="H1016">
        <v>1.48159908853043</v>
      </c>
      <c r="I1016">
        <v>0.13844700170571</v>
      </c>
      <c r="J1016">
        <v>0.53249528781633104</v>
      </c>
      <c r="K1016" t="s">
        <v>1031</v>
      </c>
      <c r="L1016" t="s">
        <v>1032</v>
      </c>
    </row>
    <row r="1017" spans="1:12" x14ac:dyDescent="0.2">
      <c r="A1017" t="s">
        <v>5687</v>
      </c>
      <c r="B1017" t="s">
        <v>5688</v>
      </c>
      <c r="C1017" t="s">
        <v>5689</v>
      </c>
      <c r="D1017" t="s">
        <v>5690</v>
      </c>
      <c r="E1017">
        <v>69.630186702054203</v>
      </c>
      <c r="F1017">
        <v>-0.32222850587521501</v>
      </c>
      <c r="G1017">
        <v>0.81335294099649602</v>
      </c>
      <c r="H1017">
        <v>-0.396173038337366</v>
      </c>
      <c r="I1017">
        <v>0.69197737982940299</v>
      </c>
      <c r="J1017">
        <v>0.91034435718165396</v>
      </c>
      <c r="K1017" t="s">
        <v>1031</v>
      </c>
      <c r="L1017" t="s">
        <v>1032</v>
      </c>
    </row>
    <row r="1018" spans="1:12" x14ac:dyDescent="0.2">
      <c r="A1018" t="s">
        <v>7816</v>
      </c>
      <c r="B1018" t="s">
        <v>7817</v>
      </c>
      <c r="C1018" t="s">
        <v>7818</v>
      </c>
      <c r="D1018" t="s">
        <v>7819</v>
      </c>
      <c r="E1018">
        <v>69.606843005996893</v>
      </c>
      <c r="F1018">
        <v>0.64957560821925098</v>
      </c>
      <c r="G1018">
        <v>0.59552448650538503</v>
      </c>
      <c r="H1018">
        <v>1.0907622153894001</v>
      </c>
      <c r="I1018">
        <v>0.27537752648611402</v>
      </c>
      <c r="J1018">
        <v>0.68527001931855802</v>
      </c>
      <c r="K1018" t="s">
        <v>1031</v>
      </c>
      <c r="L1018" t="s">
        <v>1032</v>
      </c>
    </row>
    <row r="1019" spans="1:12" x14ac:dyDescent="0.2">
      <c r="A1019" t="s">
        <v>5586</v>
      </c>
      <c r="B1019" t="s">
        <v>5587</v>
      </c>
      <c r="C1019" t="s">
        <v>5588</v>
      </c>
      <c r="D1019" t="s">
        <v>5589</v>
      </c>
      <c r="E1019">
        <v>69.581410271049805</v>
      </c>
      <c r="F1019">
        <v>0.43626579007412802</v>
      </c>
      <c r="G1019">
        <v>0.51212418962171302</v>
      </c>
      <c r="H1019">
        <v>0.85187499226775498</v>
      </c>
      <c r="I1019">
        <v>0.39428347808040198</v>
      </c>
      <c r="J1019">
        <v>0.76299328276851597</v>
      </c>
      <c r="K1019" t="s">
        <v>1031</v>
      </c>
      <c r="L1019" t="s">
        <v>1032</v>
      </c>
    </row>
    <row r="1020" spans="1:12" x14ac:dyDescent="0.2">
      <c r="A1020" t="s">
        <v>19535</v>
      </c>
      <c r="B1020" t="s">
        <v>19536</v>
      </c>
      <c r="C1020" t="s">
        <v>19537</v>
      </c>
      <c r="D1020" t="s">
        <v>19538</v>
      </c>
      <c r="E1020">
        <v>69.519087708942706</v>
      </c>
      <c r="F1020">
        <v>2.4929822192779301</v>
      </c>
      <c r="G1020">
        <v>0.86378338350419503</v>
      </c>
      <c r="H1020">
        <v>2.8861196763989598</v>
      </c>
      <c r="I1020">
        <v>3.9002381834518599E-3</v>
      </c>
      <c r="J1020">
        <v>7.4409430808788604E-2</v>
      </c>
      <c r="K1020" t="s">
        <v>1031</v>
      </c>
      <c r="L1020" t="s">
        <v>1032</v>
      </c>
    </row>
    <row r="1021" spans="1:12" x14ac:dyDescent="0.2">
      <c r="A1021" t="s">
        <v>7518</v>
      </c>
      <c r="B1021" t="s">
        <v>7519</v>
      </c>
      <c r="C1021" t="s">
        <v>7520</v>
      </c>
      <c r="D1021" t="s">
        <v>7521</v>
      </c>
      <c r="E1021">
        <v>69.390945592595003</v>
      </c>
      <c r="F1021">
        <v>0.21474322327288201</v>
      </c>
      <c r="G1021">
        <v>0.50257311966895801</v>
      </c>
      <c r="H1021">
        <v>0.42728752268790698</v>
      </c>
      <c r="I1021">
        <v>0.66916991968997097</v>
      </c>
      <c r="J1021">
        <v>0.90105992093893605</v>
      </c>
      <c r="K1021" t="s">
        <v>1031</v>
      </c>
      <c r="L1021" t="s">
        <v>1032</v>
      </c>
    </row>
    <row r="1022" spans="1:12" x14ac:dyDescent="0.2">
      <c r="A1022" t="s">
        <v>6131</v>
      </c>
      <c r="B1022" t="s">
        <v>6132</v>
      </c>
      <c r="C1022" t="s">
        <v>6133</v>
      </c>
      <c r="D1022" t="s">
        <v>6134</v>
      </c>
      <c r="E1022">
        <v>69.375351259979993</v>
      </c>
      <c r="F1022">
        <v>0.116974234869047</v>
      </c>
      <c r="G1022">
        <v>0.84902232187520899</v>
      </c>
      <c r="H1022">
        <v>0.13777521727660699</v>
      </c>
      <c r="I1022">
        <v>0.89041807129384198</v>
      </c>
      <c r="J1022">
        <v>0.97297799029517795</v>
      </c>
      <c r="K1022" t="s">
        <v>1031</v>
      </c>
      <c r="L1022" t="s">
        <v>1032</v>
      </c>
    </row>
    <row r="1023" spans="1:12" x14ac:dyDescent="0.2">
      <c r="A1023" t="s">
        <v>6757</v>
      </c>
      <c r="B1023" t="s">
        <v>6758</v>
      </c>
      <c r="C1023" t="s">
        <v>5278</v>
      </c>
      <c r="D1023" t="s">
        <v>6759</v>
      </c>
      <c r="E1023">
        <v>69.334086009470397</v>
      </c>
      <c r="F1023">
        <v>-0.196302958717049</v>
      </c>
      <c r="G1023">
        <v>0.342151933684047</v>
      </c>
      <c r="H1023">
        <v>-0.57373037937678395</v>
      </c>
      <c r="I1023">
        <v>0.56615026728017304</v>
      </c>
      <c r="J1023">
        <v>0.85776245332325995</v>
      </c>
      <c r="K1023" t="s">
        <v>1031</v>
      </c>
      <c r="L1023" t="s">
        <v>1032</v>
      </c>
    </row>
    <row r="1024" spans="1:12" x14ac:dyDescent="0.2">
      <c r="A1024" t="s">
        <v>19508</v>
      </c>
      <c r="B1024" t="s">
        <v>19509</v>
      </c>
      <c r="C1024" t="s">
        <v>13999</v>
      </c>
      <c r="D1024" t="s">
        <v>16084</v>
      </c>
      <c r="E1024">
        <v>69.180273924310796</v>
      </c>
      <c r="F1024">
        <v>1.1840831021617999</v>
      </c>
      <c r="G1024">
        <v>0.57397602899183797</v>
      </c>
      <c r="H1024">
        <v>2.0629486988186398</v>
      </c>
      <c r="I1024">
        <v>3.9117502548922899E-2</v>
      </c>
      <c r="J1024">
        <v>0.29891898785125698</v>
      </c>
      <c r="K1024" t="s">
        <v>1031</v>
      </c>
      <c r="L1024" t="s">
        <v>1032</v>
      </c>
    </row>
    <row r="1025" spans="1:12" x14ac:dyDescent="0.2">
      <c r="A1025" t="s">
        <v>19747</v>
      </c>
      <c r="B1025" t="s">
        <v>19748</v>
      </c>
      <c r="C1025">
        <v>0</v>
      </c>
      <c r="D1025" t="s">
        <v>19749</v>
      </c>
      <c r="E1025">
        <v>69.031961570236405</v>
      </c>
      <c r="F1025">
        <v>-2.1922465480270801</v>
      </c>
      <c r="G1025">
        <v>0.85571219973082302</v>
      </c>
      <c r="H1025">
        <v>-2.5618970358453299</v>
      </c>
      <c r="I1025">
        <v>1.0410217613995699E-2</v>
      </c>
      <c r="J1025">
        <v>0.13863896108507701</v>
      </c>
      <c r="K1025" t="s">
        <v>1031</v>
      </c>
      <c r="L1025" t="s">
        <v>1032</v>
      </c>
    </row>
    <row r="1026" spans="1:12" x14ac:dyDescent="0.2">
      <c r="A1026" t="s">
        <v>5516</v>
      </c>
      <c r="B1026" t="s">
        <v>5517</v>
      </c>
      <c r="C1026">
        <v>0</v>
      </c>
      <c r="D1026" t="s">
        <v>5518</v>
      </c>
      <c r="E1026">
        <v>68.964416813713498</v>
      </c>
      <c r="F1026">
        <v>0.80892243822185905</v>
      </c>
      <c r="G1026">
        <v>0.83451365330298999</v>
      </c>
      <c r="H1026">
        <v>0.96933397676617805</v>
      </c>
      <c r="I1026">
        <v>0.33237858217723998</v>
      </c>
      <c r="J1026">
        <v>0.728929315286579</v>
      </c>
      <c r="K1026" t="s">
        <v>1031</v>
      </c>
      <c r="L1026" t="s">
        <v>1032</v>
      </c>
    </row>
    <row r="1027" spans="1:12" x14ac:dyDescent="0.2">
      <c r="A1027" t="s">
        <v>6239</v>
      </c>
      <c r="B1027" t="s">
        <v>6240</v>
      </c>
      <c r="C1027" t="s">
        <v>6241</v>
      </c>
      <c r="D1027" t="s">
        <v>6242</v>
      </c>
      <c r="E1027">
        <v>68.836797626816704</v>
      </c>
      <c r="F1027">
        <v>-0.388931046206271</v>
      </c>
      <c r="G1027">
        <v>0.35797435873130301</v>
      </c>
      <c r="H1027">
        <v>-1.0864773878908001</v>
      </c>
      <c r="I1027">
        <v>0.27726783971874702</v>
      </c>
      <c r="J1027">
        <v>0.68628891814926396</v>
      </c>
      <c r="K1027" t="s">
        <v>1031</v>
      </c>
      <c r="L1027" t="s">
        <v>1032</v>
      </c>
    </row>
    <row r="1028" spans="1:12" x14ac:dyDescent="0.2">
      <c r="A1028" t="s">
        <v>6024</v>
      </c>
      <c r="B1028" t="s">
        <v>6025</v>
      </c>
      <c r="C1028">
        <v>0</v>
      </c>
      <c r="D1028" t="s">
        <v>6026</v>
      </c>
      <c r="E1028">
        <v>68.745340753148298</v>
      </c>
      <c r="F1028">
        <v>1.27284473220755</v>
      </c>
      <c r="G1028">
        <v>0.73961576951561403</v>
      </c>
      <c r="H1028">
        <v>1.7209540205465901</v>
      </c>
      <c r="I1028">
        <v>8.5259167720904097E-2</v>
      </c>
      <c r="J1028">
        <v>0.448937376962389</v>
      </c>
      <c r="K1028" t="s">
        <v>1031</v>
      </c>
      <c r="L1028" t="s">
        <v>1032</v>
      </c>
    </row>
    <row r="1029" spans="1:12" x14ac:dyDescent="0.2">
      <c r="A1029" t="s">
        <v>19382</v>
      </c>
      <c r="B1029" t="s">
        <v>19383</v>
      </c>
      <c r="C1029" t="s">
        <v>18365</v>
      </c>
      <c r="D1029" t="s">
        <v>18366</v>
      </c>
      <c r="E1029">
        <v>68.717049016788096</v>
      </c>
      <c r="F1029">
        <v>1.6140829611281999</v>
      </c>
      <c r="G1029">
        <v>0.74359935347168005</v>
      </c>
      <c r="H1029">
        <v>2.1706352400556099</v>
      </c>
      <c r="I1029">
        <v>2.9958756037087898E-2</v>
      </c>
      <c r="J1029">
        <v>0.26299433932903798</v>
      </c>
      <c r="K1029" t="s">
        <v>1031</v>
      </c>
      <c r="L1029" t="s">
        <v>1032</v>
      </c>
    </row>
    <row r="1030" spans="1:12" x14ac:dyDescent="0.2">
      <c r="A1030" t="s">
        <v>6824</v>
      </c>
      <c r="B1030" t="s">
        <v>6825</v>
      </c>
      <c r="C1030">
        <v>0</v>
      </c>
      <c r="D1030" t="s">
        <v>6826</v>
      </c>
      <c r="E1030">
        <v>68.693051371083499</v>
      </c>
      <c r="F1030">
        <v>-0.75429634410048496</v>
      </c>
      <c r="G1030">
        <v>0.49690173204180099</v>
      </c>
      <c r="H1030">
        <v>-1.5179990236722101</v>
      </c>
      <c r="I1030">
        <v>0.12901464479149999</v>
      </c>
      <c r="J1030">
        <v>0.52159123868143498</v>
      </c>
      <c r="K1030" t="s">
        <v>1031</v>
      </c>
      <c r="L1030" t="s">
        <v>1032</v>
      </c>
    </row>
    <row r="1031" spans="1:12" x14ac:dyDescent="0.2">
      <c r="A1031" t="s">
        <v>9353</v>
      </c>
      <c r="B1031" t="s">
        <v>9354</v>
      </c>
      <c r="C1031" t="s">
        <v>5028</v>
      </c>
      <c r="D1031" t="s">
        <v>9355</v>
      </c>
      <c r="E1031">
        <v>68.664768260939098</v>
      </c>
      <c r="F1031">
        <v>0.78426325087826898</v>
      </c>
      <c r="G1031">
        <v>0.64033803281073698</v>
      </c>
      <c r="H1031">
        <v>1.2247644379887599</v>
      </c>
      <c r="I1031">
        <v>0.220663987475537</v>
      </c>
      <c r="J1031">
        <v>0.63847934806418005</v>
      </c>
      <c r="K1031" t="s">
        <v>1031</v>
      </c>
      <c r="L1031" t="s">
        <v>1032</v>
      </c>
    </row>
    <row r="1032" spans="1:12" x14ac:dyDescent="0.2">
      <c r="A1032" t="s">
        <v>5651</v>
      </c>
      <c r="B1032" t="s">
        <v>5652</v>
      </c>
      <c r="C1032" t="s">
        <v>5653</v>
      </c>
      <c r="D1032" t="s">
        <v>5654</v>
      </c>
      <c r="E1032">
        <v>68.487232876470102</v>
      </c>
      <c r="F1032">
        <v>0.77853114423701697</v>
      </c>
      <c r="G1032">
        <v>0.84355123118461595</v>
      </c>
      <c r="H1032">
        <v>0.92292099810429895</v>
      </c>
      <c r="I1032">
        <v>0.35604837698417202</v>
      </c>
      <c r="J1032">
        <v>0.74296033725320498</v>
      </c>
      <c r="K1032" t="s">
        <v>1031</v>
      </c>
      <c r="L1032" t="s">
        <v>1032</v>
      </c>
    </row>
    <row r="1033" spans="1:12" x14ac:dyDescent="0.2">
      <c r="A1033" t="s">
        <v>6646</v>
      </c>
      <c r="B1033" t="s">
        <v>6647</v>
      </c>
      <c r="C1033" t="s">
        <v>6648</v>
      </c>
      <c r="D1033" t="s">
        <v>6649</v>
      </c>
      <c r="E1033">
        <v>68.478206837387802</v>
      </c>
      <c r="F1033">
        <v>0.62710872191432598</v>
      </c>
      <c r="G1033">
        <v>0.48890694737087198</v>
      </c>
      <c r="H1033">
        <v>1.2826750065357899</v>
      </c>
      <c r="I1033">
        <v>0.199605959770257</v>
      </c>
      <c r="J1033">
        <v>0.62364571420830395</v>
      </c>
      <c r="K1033" t="s">
        <v>1031</v>
      </c>
      <c r="L1033" t="s">
        <v>1032</v>
      </c>
    </row>
    <row r="1034" spans="1:12" x14ac:dyDescent="0.2">
      <c r="A1034" t="s">
        <v>9490</v>
      </c>
      <c r="B1034" t="s">
        <v>9491</v>
      </c>
      <c r="C1034" t="s">
        <v>9492</v>
      </c>
      <c r="D1034" t="s">
        <v>9493</v>
      </c>
      <c r="E1034">
        <v>68.397991545897099</v>
      </c>
      <c r="F1034">
        <v>2.2458282602083299</v>
      </c>
      <c r="G1034">
        <v>1.1573168853608899</v>
      </c>
      <c r="H1034">
        <v>1.94054738906536</v>
      </c>
      <c r="I1034" t="s">
        <v>2015</v>
      </c>
      <c r="J1034" t="s">
        <v>2015</v>
      </c>
      <c r="K1034" t="s">
        <v>1031</v>
      </c>
      <c r="L1034" t="s">
        <v>1032</v>
      </c>
    </row>
    <row r="1035" spans="1:12" x14ac:dyDescent="0.2">
      <c r="A1035" t="s">
        <v>7571</v>
      </c>
      <c r="B1035" t="s">
        <v>7572</v>
      </c>
      <c r="C1035" t="s">
        <v>7573</v>
      </c>
      <c r="D1035" t="s">
        <v>7574</v>
      </c>
      <c r="E1035">
        <v>68.112699979735396</v>
      </c>
      <c r="F1035">
        <v>0.38865524552396502</v>
      </c>
      <c r="G1035">
        <v>0.370313970629711</v>
      </c>
      <c r="H1035">
        <v>1.04952898445356</v>
      </c>
      <c r="I1035">
        <v>0.293934722427518</v>
      </c>
      <c r="J1035">
        <v>0.70085635812861402</v>
      </c>
      <c r="K1035" t="s">
        <v>1031</v>
      </c>
      <c r="L1035" t="s">
        <v>1032</v>
      </c>
    </row>
    <row r="1036" spans="1:12" x14ac:dyDescent="0.2">
      <c r="A1036" t="s">
        <v>5194</v>
      </c>
      <c r="B1036" t="s">
        <v>5195</v>
      </c>
      <c r="C1036" t="s">
        <v>5196</v>
      </c>
      <c r="D1036" t="s">
        <v>5197</v>
      </c>
      <c r="E1036">
        <v>67.930720162340705</v>
      </c>
      <c r="F1036">
        <v>-0.249992590629777</v>
      </c>
      <c r="G1036">
        <v>0.43331928175350798</v>
      </c>
      <c r="H1036">
        <v>-0.57692468615321102</v>
      </c>
      <c r="I1036">
        <v>0.56399033348497396</v>
      </c>
      <c r="J1036">
        <v>0.85776245332325995</v>
      </c>
      <c r="K1036" t="s">
        <v>1031</v>
      </c>
      <c r="L1036" t="s">
        <v>1032</v>
      </c>
    </row>
    <row r="1037" spans="1:12" x14ac:dyDescent="0.2">
      <c r="A1037" t="s">
        <v>6788</v>
      </c>
      <c r="B1037" t="s">
        <v>6789</v>
      </c>
      <c r="C1037" t="s">
        <v>6790</v>
      </c>
      <c r="D1037" t="s">
        <v>6791</v>
      </c>
      <c r="E1037">
        <v>67.814155634614195</v>
      </c>
      <c r="F1037">
        <v>-7.0658407141513904E-2</v>
      </c>
      <c r="G1037">
        <v>0.49230900740952499</v>
      </c>
      <c r="H1037">
        <v>-0.143524506109101</v>
      </c>
      <c r="I1037">
        <v>0.88587595852497303</v>
      </c>
      <c r="J1037">
        <v>0.97234126270334298</v>
      </c>
      <c r="K1037" t="s">
        <v>1031</v>
      </c>
      <c r="L1037" t="s">
        <v>1032</v>
      </c>
    </row>
    <row r="1038" spans="1:12" x14ac:dyDescent="0.2">
      <c r="A1038" t="s">
        <v>8837</v>
      </c>
      <c r="B1038" t="s">
        <v>8838</v>
      </c>
      <c r="C1038" t="s">
        <v>8839</v>
      </c>
      <c r="D1038" t="s">
        <v>8840</v>
      </c>
      <c r="E1038">
        <v>67.7558547662899</v>
      </c>
      <c r="F1038">
        <v>1.6021903359713101</v>
      </c>
      <c r="G1038">
        <v>1.0778783726432399</v>
      </c>
      <c r="H1038">
        <v>1.4864296163975499</v>
      </c>
      <c r="I1038">
        <v>0.13716552092645401</v>
      </c>
      <c r="J1038">
        <v>0.53249528781633104</v>
      </c>
      <c r="K1038" t="s">
        <v>1031</v>
      </c>
      <c r="L1038" t="s">
        <v>1032</v>
      </c>
    </row>
    <row r="1039" spans="1:12" x14ac:dyDescent="0.2">
      <c r="A1039" t="s">
        <v>4715</v>
      </c>
      <c r="B1039" t="s">
        <v>4716</v>
      </c>
      <c r="C1039" t="s">
        <v>4717</v>
      </c>
      <c r="D1039" t="s">
        <v>4718</v>
      </c>
      <c r="E1039">
        <v>67.660136714879798</v>
      </c>
      <c r="F1039">
        <v>-1.89893156675772</v>
      </c>
      <c r="G1039">
        <v>1.0034326418156201</v>
      </c>
      <c r="H1039">
        <v>-1.89243551348078</v>
      </c>
      <c r="I1039" t="s">
        <v>2015</v>
      </c>
      <c r="J1039" t="s">
        <v>2015</v>
      </c>
      <c r="K1039" t="s">
        <v>1031</v>
      </c>
      <c r="L1039" t="s">
        <v>1032</v>
      </c>
    </row>
    <row r="1040" spans="1:12" x14ac:dyDescent="0.2">
      <c r="A1040" t="s">
        <v>7564</v>
      </c>
      <c r="B1040" t="s">
        <v>7565</v>
      </c>
      <c r="C1040" t="s">
        <v>7566</v>
      </c>
      <c r="D1040" t="s">
        <v>7567</v>
      </c>
      <c r="E1040">
        <v>67.579894996656407</v>
      </c>
      <c r="F1040">
        <v>0.23488777684391399</v>
      </c>
      <c r="G1040">
        <v>0.53684464825086198</v>
      </c>
      <c r="H1040">
        <v>0.43753398233403501</v>
      </c>
      <c r="I1040">
        <v>0.66172413687633003</v>
      </c>
      <c r="J1040">
        <v>0.89919343077410196</v>
      </c>
      <c r="K1040" t="s">
        <v>1031</v>
      </c>
      <c r="L1040" t="s">
        <v>1032</v>
      </c>
    </row>
    <row r="1041" spans="1:12" x14ac:dyDescent="0.2">
      <c r="A1041" t="s">
        <v>8514</v>
      </c>
      <c r="B1041" t="s">
        <v>8515</v>
      </c>
      <c r="C1041" t="s">
        <v>8516</v>
      </c>
      <c r="D1041" t="s">
        <v>8517</v>
      </c>
      <c r="E1041">
        <v>67.518702617864093</v>
      </c>
      <c r="F1041">
        <v>0.206691670845988</v>
      </c>
      <c r="G1041">
        <v>0.34188557951219101</v>
      </c>
      <c r="H1041">
        <v>0.60456387526171596</v>
      </c>
      <c r="I1041">
        <v>0.54546881562789495</v>
      </c>
      <c r="J1041">
        <v>0.84749831752691995</v>
      </c>
      <c r="K1041" t="s">
        <v>1031</v>
      </c>
      <c r="L1041" t="s">
        <v>1032</v>
      </c>
    </row>
    <row r="1042" spans="1:12" x14ac:dyDescent="0.2">
      <c r="A1042" t="s">
        <v>8257</v>
      </c>
      <c r="B1042" t="s">
        <v>8258</v>
      </c>
      <c r="C1042">
        <v>0</v>
      </c>
      <c r="D1042" t="s">
        <v>8259</v>
      </c>
      <c r="E1042">
        <v>67.515751097406707</v>
      </c>
      <c r="F1042">
        <v>-0.52859727800136302</v>
      </c>
      <c r="G1042">
        <v>0.43036308706495302</v>
      </c>
      <c r="H1042">
        <v>-1.2282588676607</v>
      </c>
      <c r="I1042">
        <v>0.21934980646612501</v>
      </c>
      <c r="J1042">
        <v>0.63847934806418005</v>
      </c>
      <c r="K1042" t="s">
        <v>1031</v>
      </c>
      <c r="L1042" t="s">
        <v>1032</v>
      </c>
    </row>
    <row r="1043" spans="1:12" x14ac:dyDescent="0.2">
      <c r="A1043" t="s">
        <v>6568</v>
      </c>
      <c r="B1043" t="s">
        <v>6569</v>
      </c>
      <c r="C1043" t="s">
        <v>6570</v>
      </c>
      <c r="D1043" t="s">
        <v>6571</v>
      </c>
      <c r="E1043">
        <v>67.308821106757705</v>
      </c>
      <c r="F1043">
        <v>-0.22139728362211</v>
      </c>
      <c r="G1043">
        <v>0.40423137074886101</v>
      </c>
      <c r="H1043">
        <v>-0.547699410889262</v>
      </c>
      <c r="I1043">
        <v>0.58389831670788706</v>
      </c>
      <c r="J1043">
        <v>0.86662984159060696</v>
      </c>
      <c r="K1043" t="s">
        <v>1031</v>
      </c>
      <c r="L1043" t="s">
        <v>1032</v>
      </c>
    </row>
    <row r="1044" spans="1:12" x14ac:dyDescent="0.2">
      <c r="A1044" t="s">
        <v>6889</v>
      </c>
      <c r="B1044" t="s">
        <v>6890</v>
      </c>
      <c r="C1044">
        <v>0</v>
      </c>
      <c r="D1044" t="s">
        <v>6891</v>
      </c>
      <c r="E1044">
        <v>67.280366161814598</v>
      </c>
      <c r="F1044">
        <v>-0.54583614366677702</v>
      </c>
      <c r="G1044">
        <v>0.42140039858072298</v>
      </c>
      <c r="H1044">
        <v>-1.29529099997331</v>
      </c>
      <c r="I1044">
        <v>0.195219862741077</v>
      </c>
      <c r="J1044">
        <v>0.61986582199513496</v>
      </c>
      <c r="K1044" t="s">
        <v>1031</v>
      </c>
      <c r="L1044" t="s">
        <v>1032</v>
      </c>
    </row>
    <row r="1045" spans="1:12" x14ac:dyDescent="0.2">
      <c r="A1045" t="s">
        <v>5408</v>
      </c>
      <c r="B1045" t="s">
        <v>5409</v>
      </c>
      <c r="C1045" t="s">
        <v>5410</v>
      </c>
      <c r="D1045" t="s">
        <v>5411</v>
      </c>
      <c r="E1045">
        <v>67.266702653674002</v>
      </c>
      <c r="F1045">
        <v>5.0602840074890701E-2</v>
      </c>
      <c r="G1045">
        <v>0.29112664219826101</v>
      </c>
      <c r="H1045">
        <v>0.17381727653915499</v>
      </c>
      <c r="I1045">
        <v>0.86200906635901997</v>
      </c>
      <c r="J1045">
        <v>0.96637958521998801</v>
      </c>
      <c r="K1045" t="s">
        <v>1031</v>
      </c>
      <c r="L1045" t="s">
        <v>1032</v>
      </c>
    </row>
    <row r="1046" spans="1:12" x14ac:dyDescent="0.2">
      <c r="A1046" t="s">
        <v>6510</v>
      </c>
      <c r="B1046" t="s">
        <v>6511</v>
      </c>
      <c r="C1046" t="s">
        <v>6512</v>
      </c>
      <c r="D1046" t="s">
        <v>6513</v>
      </c>
      <c r="E1046">
        <v>66.875704963255401</v>
      </c>
      <c r="F1046">
        <v>0.40866030713471002</v>
      </c>
      <c r="G1046">
        <v>0.27880720806704701</v>
      </c>
      <c r="H1046">
        <v>1.46574512892951</v>
      </c>
      <c r="I1046">
        <v>0.142717734650816</v>
      </c>
      <c r="J1046">
        <v>0.53690200884221895</v>
      </c>
      <c r="K1046" t="s">
        <v>1031</v>
      </c>
      <c r="L1046" t="s">
        <v>1032</v>
      </c>
    </row>
    <row r="1047" spans="1:12" x14ac:dyDescent="0.2">
      <c r="A1047" t="s">
        <v>9876</v>
      </c>
      <c r="B1047" t="s">
        <v>9877</v>
      </c>
      <c r="C1047" t="s">
        <v>2620</v>
      </c>
      <c r="D1047" t="s">
        <v>9878</v>
      </c>
      <c r="E1047">
        <v>66.808849187102794</v>
      </c>
      <c r="F1047">
        <v>0.93532525483748796</v>
      </c>
      <c r="G1047">
        <v>0.53193478724812604</v>
      </c>
      <c r="H1047">
        <v>1.75834571691811</v>
      </c>
      <c r="I1047">
        <v>7.86887033698975E-2</v>
      </c>
      <c r="J1047">
        <v>0.43079901504679702</v>
      </c>
      <c r="K1047" t="s">
        <v>1031</v>
      </c>
      <c r="L1047" t="s">
        <v>1032</v>
      </c>
    </row>
    <row r="1048" spans="1:12" x14ac:dyDescent="0.2">
      <c r="A1048" t="s">
        <v>6741</v>
      </c>
      <c r="B1048" t="s">
        <v>6742</v>
      </c>
      <c r="C1048" t="s">
        <v>6743</v>
      </c>
      <c r="D1048" t="s">
        <v>6744</v>
      </c>
      <c r="E1048">
        <v>66.738418188871904</v>
      </c>
      <c r="F1048">
        <v>3.4219227529834403E-2</v>
      </c>
      <c r="G1048">
        <v>0.38517045500372299</v>
      </c>
      <c r="H1048">
        <v>8.8841776634980205E-2</v>
      </c>
      <c r="I1048">
        <v>0.92920765598558297</v>
      </c>
      <c r="J1048">
        <v>0.98574109271813704</v>
      </c>
      <c r="K1048" t="s">
        <v>1031</v>
      </c>
      <c r="L1048" t="s">
        <v>1032</v>
      </c>
    </row>
    <row r="1049" spans="1:12" x14ac:dyDescent="0.2">
      <c r="A1049" t="s">
        <v>6094</v>
      </c>
      <c r="B1049" t="s">
        <v>6095</v>
      </c>
      <c r="C1049">
        <v>0</v>
      </c>
      <c r="D1049" t="s">
        <v>6096</v>
      </c>
      <c r="E1049">
        <v>66.609097930207895</v>
      </c>
      <c r="F1049">
        <v>0.34409535131688002</v>
      </c>
      <c r="G1049">
        <v>0.44599337287163698</v>
      </c>
      <c r="H1049">
        <v>0.77152570474610205</v>
      </c>
      <c r="I1049">
        <v>0.44039539238976799</v>
      </c>
      <c r="J1049">
        <v>0.78932045954987096</v>
      </c>
      <c r="K1049" t="s">
        <v>1031</v>
      </c>
      <c r="L1049" t="s">
        <v>1032</v>
      </c>
    </row>
    <row r="1050" spans="1:12" x14ac:dyDescent="0.2">
      <c r="A1050" t="s">
        <v>8631</v>
      </c>
      <c r="B1050" t="s">
        <v>8632</v>
      </c>
      <c r="C1050" t="s">
        <v>8633</v>
      </c>
      <c r="D1050" t="s">
        <v>8634</v>
      </c>
      <c r="E1050">
        <v>66.5592732859607</v>
      </c>
      <c r="F1050">
        <v>2.2528065032547899</v>
      </c>
      <c r="G1050">
        <v>0.78585856881670801</v>
      </c>
      <c r="H1050">
        <v>2.8666818593667598</v>
      </c>
      <c r="I1050">
        <v>4.1479976150216097E-3</v>
      </c>
      <c r="J1050">
        <v>7.7095017943661706E-2</v>
      </c>
      <c r="K1050" t="s">
        <v>1031</v>
      </c>
      <c r="L1050" t="s">
        <v>1032</v>
      </c>
    </row>
    <row r="1051" spans="1:12" x14ac:dyDescent="0.2">
      <c r="A1051" t="s">
        <v>6643</v>
      </c>
      <c r="B1051" t="s">
        <v>6644</v>
      </c>
      <c r="C1051">
        <v>0</v>
      </c>
      <c r="D1051" t="s">
        <v>6645</v>
      </c>
      <c r="E1051">
        <v>66.533938446289596</v>
      </c>
      <c r="F1051">
        <v>2.43515258334778E-2</v>
      </c>
      <c r="G1051">
        <v>0.60424041251776395</v>
      </c>
      <c r="H1051">
        <v>4.0301054562056397E-2</v>
      </c>
      <c r="I1051">
        <v>0.96785311304466803</v>
      </c>
      <c r="J1051">
        <v>0.99631834331356095</v>
      </c>
      <c r="K1051" t="s">
        <v>1031</v>
      </c>
      <c r="L1051" t="s">
        <v>1032</v>
      </c>
    </row>
    <row r="1052" spans="1:12" x14ac:dyDescent="0.2">
      <c r="A1052" t="s">
        <v>6978</v>
      </c>
      <c r="B1052" t="s">
        <v>6979</v>
      </c>
      <c r="C1052" t="s">
        <v>6980</v>
      </c>
      <c r="D1052" t="s">
        <v>6981</v>
      </c>
      <c r="E1052">
        <v>66.449537467371698</v>
      </c>
      <c r="F1052">
        <v>0.169195707025663</v>
      </c>
      <c r="G1052">
        <v>0.41143765772151197</v>
      </c>
      <c r="H1052">
        <v>0.411230483769148</v>
      </c>
      <c r="I1052">
        <v>0.68090353765878198</v>
      </c>
      <c r="J1052">
        <v>0.90604973026216695</v>
      </c>
      <c r="K1052" t="s">
        <v>1031</v>
      </c>
      <c r="L1052" t="s">
        <v>1032</v>
      </c>
    </row>
    <row r="1053" spans="1:12" x14ac:dyDescent="0.2">
      <c r="A1053" t="s">
        <v>8606</v>
      </c>
      <c r="B1053" t="s">
        <v>8607</v>
      </c>
      <c r="C1053" t="s">
        <v>6610</v>
      </c>
      <c r="D1053" t="s">
        <v>8608</v>
      </c>
      <c r="E1053">
        <v>66.231470502178297</v>
      </c>
      <c r="F1053">
        <v>0.80418165777889505</v>
      </c>
      <c r="G1053">
        <v>0.94543174153960496</v>
      </c>
      <c r="H1053">
        <v>0.85059726942244496</v>
      </c>
      <c r="I1053">
        <v>0.39499310679697802</v>
      </c>
      <c r="J1053">
        <v>0.76299328276851597</v>
      </c>
      <c r="K1053" t="s">
        <v>1031</v>
      </c>
      <c r="L1053" t="s">
        <v>1032</v>
      </c>
    </row>
    <row r="1054" spans="1:12" x14ac:dyDescent="0.2">
      <c r="A1054" t="s">
        <v>5805</v>
      </c>
      <c r="B1054" t="s">
        <v>5806</v>
      </c>
      <c r="C1054" t="s">
        <v>5807</v>
      </c>
      <c r="D1054" t="s">
        <v>5808</v>
      </c>
      <c r="E1054">
        <v>66.2037434270879</v>
      </c>
      <c r="F1054">
        <v>-0.255348403488111</v>
      </c>
      <c r="G1054">
        <v>0.31761269708824902</v>
      </c>
      <c r="H1054">
        <v>-0.80396157278675395</v>
      </c>
      <c r="I1054">
        <v>0.42141916812199298</v>
      </c>
      <c r="J1054">
        <v>0.77908306011381101</v>
      </c>
      <c r="K1054" t="s">
        <v>1031</v>
      </c>
      <c r="L1054" t="s">
        <v>1032</v>
      </c>
    </row>
    <row r="1055" spans="1:12" x14ac:dyDescent="0.2">
      <c r="A1055" t="s">
        <v>7301</v>
      </c>
      <c r="B1055" t="s">
        <v>14</v>
      </c>
      <c r="C1055" t="s">
        <v>435</v>
      </c>
      <c r="D1055" t="s">
        <v>436</v>
      </c>
      <c r="E1055">
        <v>66.178301664079896</v>
      </c>
      <c r="F1055">
        <v>0.65079673691802697</v>
      </c>
      <c r="G1055">
        <v>0.59738762082066998</v>
      </c>
      <c r="H1055">
        <v>1.08940445740068</v>
      </c>
      <c r="I1055">
        <v>0.27597556664221501</v>
      </c>
      <c r="J1055">
        <v>0.68531037423202101</v>
      </c>
      <c r="K1055" t="s">
        <v>1031</v>
      </c>
      <c r="L1055" t="s">
        <v>1032</v>
      </c>
    </row>
    <row r="1056" spans="1:12" x14ac:dyDescent="0.2">
      <c r="A1056" t="s">
        <v>6950</v>
      </c>
      <c r="B1056" t="s">
        <v>6951</v>
      </c>
      <c r="C1056">
        <v>0</v>
      </c>
      <c r="D1056" t="s">
        <v>6952</v>
      </c>
      <c r="E1056">
        <v>66.075325977292707</v>
      </c>
      <c r="F1056">
        <v>-0.30348076796672202</v>
      </c>
      <c r="G1056">
        <v>0.38457603768085602</v>
      </c>
      <c r="H1056">
        <v>-0.78913072638854398</v>
      </c>
      <c r="I1056">
        <v>0.43003560497570498</v>
      </c>
      <c r="J1056">
        <v>0.78221539367807902</v>
      </c>
      <c r="K1056" t="s">
        <v>1031</v>
      </c>
      <c r="L1056" t="s">
        <v>1032</v>
      </c>
    </row>
    <row r="1057" spans="1:12" x14ac:dyDescent="0.2">
      <c r="A1057" t="s">
        <v>6249</v>
      </c>
      <c r="B1057" t="s">
        <v>6250</v>
      </c>
      <c r="C1057" t="s">
        <v>6251</v>
      </c>
      <c r="D1057" t="s">
        <v>6252</v>
      </c>
      <c r="E1057">
        <v>65.999012229091406</v>
      </c>
      <c r="F1057">
        <v>7.3961028629935402E-3</v>
      </c>
      <c r="G1057">
        <v>0.34339838751102902</v>
      </c>
      <c r="H1057">
        <v>2.1537966198970599E-2</v>
      </c>
      <c r="I1057">
        <v>0.98281651783272295</v>
      </c>
      <c r="J1057">
        <v>0.99832647403974795</v>
      </c>
      <c r="K1057" t="s">
        <v>1031</v>
      </c>
      <c r="L1057" t="s">
        <v>1032</v>
      </c>
    </row>
    <row r="1058" spans="1:12" x14ac:dyDescent="0.2">
      <c r="A1058" t="s">
        <v>6813</v>
      </c>
      <c r="B1058" t="s">
        <v>6814</v>
      </c>
      <c r="C1058" t="s">
        <v>6815</v>
      </c>
      <c r="D1058" t="s">
        <v>6816</v>
      </c>
      <c r="E1058">
        <v>65.971718677123505</v>
      </c>
      <c r="F1058">
        <v>0.62868601758102904</v>
      </c>
      <c r="G1058">
        <v>0.429187856679347</v>
      </c>
      <c r="H1058">
        <v>1.4648271329138101</v>
      </c>
      <c r="I1058">
        <v>0.14296808717348999</v>
      </c>
      <c r="J1058">
        <v>0.53695046211568298</v>
      </c>
      <c r="K1058" t="s">
        <v>1031</v>
      </c>
      <c r="L1058" t="s">
        <v>1032</v>
      </c>
    </row>
    <row r="1059" spans="1:12" x14ac:dyDescent="0.2">
      <c r="A1059" t="s">
        <v>6677</v>
      </c>
      <c r="B1059" t="s">
        <v>6678</v>
      </c>
      <c r="C1059" t="s">
        <v>6679</v>
      </c>
      <c r="D1059" t="s">
        <v>6680</v>
      </c>
      <c r="E1059">
        <v>65.9686915830478</v>
      </c>
      <c r="F1059">
        <v>1.0976300132936401</v>
      </c>
      <c r="G1059">
        <v>0.57789739634793802</v>
      </c>
      <c r="H1059">
        <v>1.8993510270684499</v>
      </c>
      <c r="I1059">
        <v>5.7518337929716598E-2</v>
      </c>
      <c r="J1059">
        <v>0.36803032365117599</v>
      </c>
      <c r="K1059" t="s">
        <v>1031</v>
      </c>
      <c r="L1059" t="s">
        <v>1032</v>
      </c>
    </row>
    <row r="1060" spans="1:12" x14ac:dyDescent="0.2">
      <c r="A1060" t="s">
        <v>8861</v>
      </c>
      <c r="B1060" t="s">
        <v>8862</v>
      </c>
      <c r="C1060" t="s">
        <v>8863</v>
      </c>
      <c r="D1060" t="s">
        <v>8864</v>
      </c>
      <c r="E1060">
        <v>65.743193592560104</v>
      </c>
      <c r="F1060">
        <v>2.15806976638051</v>
      </c>
      <c r="G1060">
        <v>0.70479383649912797</v>
      </c>
      <c r="H1060">
        <v>3.0619872856722701</v>
      </c>
      <c r="I1060">
        <v>2.1987279166411199E-3</v>
      </c>
      <c r="J1060">
        <v>5.2377208680925103E-2</v>
      </c>
      <c r="K1060" t="s">
        <v>1031</v>
      </c>
      <c r="L1060" t="s">
        <v>1032</v>
      </c>
    </row>
    <row r="1061" spans="1:12" x14ac:dyDescent="0.2">
      <c r="A1061" t="s">
        <v>6961</v>
      </c>
      <c r="B1061" t="s">
        <v>6962</v>
      </c>
      <c r="C1061" t="s">
        <v>6963</v>
      </c>
      <c r="D1061" t="s">
        <v>6964</v>
      </c>
      <c r="E1061">
        <v>65.726875194036595</v>
      </c>
      <c r="F1061">
        <v>-0.33540661741571998</v>
      </c>
      <c r="G1061">
        <v>0.40458664524260202</v>
      </c>
      <c r="H1061">
        <v>-0.829010599730993</v>
      </c>
      <c r="I1061">
        <v>0.40709840930949998</v>
      </c>
      <c r="J1061">
        <v>0.77132835281419199</v>
      </c>
      <c r="K1061" t="s">
        <v>1031</v>
      </c>
      <c r="L1061" t="s">
        <v>1032</v>
      </c>
    </row>
    <row r="1062" spans="1:12" x14ac:dyDescent="0.2">
      <c r="A1062" t="s">
        <v>7690</v>
      </c>
      <c r="B1062" t="s">
        <v>7691</v>
      </c>
      <c r="C1062">
        <v>0</v>
      </c>
      <c r="D1062" t="s">
        <v>7692</v>
      </c>
      <c r="E1062">
        <v>65.684663314846802</v>
      </c>
      <c r="F1062">
        <v>1.57862241018357</v>
      </c>
      <c r="G1062">
        <v>0.75374184658357701</v>
      </c>
      <c r="H1062">
        <v>2.09438074499759</v>
      </c>
      <c r="I1062">
        <v>3.62260766277855E-2</v>
      </c>
      <c r="J1062">
        <v>0.28497846947191302</v>
      </c>
      <c r="K1062" t="s">
        <v>1031</v>
      </c>
      <c r="L1062" t="s">
        <v>1032</v>
      </c>
    </row>
    <row r="1063" spans="1:12" x14ac:dyDescent="0.2">
      <c r="A1063" t="s">
        <v>7174</v>
      </c>
      <c r="B1063" t="s">
        <v>7175</v>
      </c>
      <c r="C1063" t="s">
        <v>7176</v>
      </c>
      <c r="D1063" t="s">
        <v>7177</v>
      </c>
      <c r="E1063">
        <v>65.668418215578697</v>
      </c>
      <c r="F1063">
        <v>1.3072227390540101</v>
      </c>
      <c r="G1063">
        <v>0.89367783923309296</v>
      </c>
      <c r="H1063">
        <v>1.4627449419309799</v>
      </c>
      <c r="I1063">
        <v>0.14353718369170201</v>
      </c>
      <c r="J1063">
        <v>0.53712241946605499</v>
      </c>
      <c r="K1063" t="s">
        <v>1031</v>
      </c>
      <c r="L1063" t="s">
        <v>1032</v>
      </c>
    </row>
    <row r="1064" spans="1:12" x14ac:dyDescent="0.2">
      <c r="A1064" t="s">
        <v>7560</v>
      </c>
      <c r="B1064" t="s">
        <v>7561</v>
      </c>
      <c r="C1064" t="s">
        <v>7562</v>
      </c>
      <c r="D1064" t="s">
        <v>7563</v>
      </c>
      <c r="E1064">
        <v>65.640357980471094</v>
      </c>
      <c r="F1064">
        <v>1.1533780214790099</v>
      </c>
      <c r="G1064">
        <v>0.57577039087377102</v>
      </c>
      <c r="H1064">
        <v>2.0031909243000099</v>
      </c>
      <c r="I1064">
        <v>4.51567994408857E-2</v>
      </c>
      <c r="J1064">
        <v>0.32225822835872597</v>
      </c>
      <c r="K1064" t="s">
        <v>1031</v>
      </c>
      <c r="L1064" t="s">
        <v>1032</v>
      </c>
    </row>
    <row r="1065" spans="1:12" x14ac:dyDescent="0.2">
      <c r="A1065" t="s">
        <v>7037</v>
      </c>
      <c r="B1065" t="s">
        <v>201</v>
      </c>
      <c r="C1065" t="s">
        <v>725</v>
      </c>
      <c r="D1065" t="s">
        <v>726</v>
      </c>
      <c r="E1065">
        <v>65.483770067170894</v>
      </c>
      <c r="F1065">
        <v>-0.39232921224332301</v>
      </c>
      <c r="G1065">
        <v>0.375190072621858</v>
      </c>
      <c r="H1065">
        <v>-1.0456812183267401</v>
      </c>
      <c r="I1065">
        <v>0.29570823704321902</v>
      </c>
      <c r="J1065">
        <v>0.70146030610439103</v>
      </c>
      <c r="K1065" t="s">
        <v>1031</v>
      </c>
      <c r="L1065" t="s">
        <v>1032</v>
      </c>
    </row>
    <row r="1066" spans="1:12" x14ac:dyDescent="0.2">
      <c r="A1066" t="s">
        <v>6310</v>
      </c>
      <c r="B1066" t="s">
        <v>6311</v>
      </c>
      <c r="C1066" t="s">
        <v>6312</v>
      </c>
      <c r="D1066" t="s">
        <v>6313</v>
      </c>
      <c r="E1066">
        <v>65.365636771593998</v>
      </c>
      <c r="F1066">
        <v>0.55457477955458101</v>
      </c>
      <c r="G1066">
        <v>0.69760075474507299</v>
      </c>
      <c r="H1066">
        <v>0.79497445463235095</v>
      </c>
      <c r="I1066">
        <v>0.42662836199195903</v>
      </c>
      <c r="J1066">
        <v>0.78048499134462301</v>
      </c>
      <c r="K1066" t="s">
        <v>1031</v>
      </c>
      <c r="L1066" t="s">
        <v>1032</v>
      </c>
    </row>
    <row r="1067" spans="1:12" x14ac:dyDescent="0.2">
      <c r="A1067" t="s">
        <v>5931</v>
      </c>
      <c r="B1067" t="s">
        <v>5932</v>
      </c>
      <c r="C1067" t="s">
        <v>5933</v>
      </c>
      <c r="D1067" t="s">
        <v>5934</v>
      </c>
      <c r="E1067">
        <v>65.173054515503296</v>
      </c>
      <c r="F1067">
        <v>1.1671667703179101</v>
      </c>
      <c r="G1067">
        <v>0.67358075893459801</v>
      </c>
      <c r="H1067">
        <v>1.7327792619314399</v>
      </c>
      <c r="I1067">
        <v>8.3134910188665895E-2</v>
      </c>
      <c r="J1067">
        <v>0.44348650015408603</v>
      </c>
      <c r="K1067" t="s">
        <v>1031</v>
      </c>
      <c r="L1067" t="s">
        <v>1032</v>
      </c>
    </row>
    <row r="1068" spans="1:12" x14ac:dyDescent="0.2">
      <c r="A1068" t="s">
        <v>7129</v>
      </c>
      <c r="B1068" t="s">
        <v>7130</v>
      </c>
      <c r="C1068" t="s">
        <v>7131</v>
      </c>
      <c r="D1068" t="s">
        <v>7132</v>
      </c>
      <c r="E1068">
        <v>65.000588758194397</v>
      </c>
      <c r="F1068">
        <v>1.00567622779493</v>
      </c>
      <c r="G1068">
        <v>0.58827444853045896</v>
      </c>
      <c r="H1068">
        <v>1.7095357962719</v>
      </c>
      <c r="I1068">
        <v>8.7351746872132305E-2</v>
      </c>
      <c r="J1068">
        <v>0.45505417210390098</v>
      </c>
      <c r="K1068" t="s">
        <v>1031</v>
      </c>
      <c r="L1068" t="s">
        <v>1032</v>
      </c>
    </row>
    <row r="1069" spans="1:12" x14ac:dyDescent="0.2">
      <c r="A1069" t="s">
        <v>6733</v>
      </c>
      <c r="B1069" t="s">
        <v>6734</v>
      </c>
      <c r="C1069" t="s">
        <v>6735</v>
      </c>
      <c r="D1069" t="s">
        <v>6736</v>
      </c>
      <c r="E1069">
        <v>64.882545265704195</v>
      </c>
      <c r="F1069">
        <v>0.81071033813883697</v>
      </c>
      <c r="G1069">
        <v>0.457870382605231</v>
      </c>
      <c r="H1069">
        <v>1.77061100463845</v>
      </c>
      <c r="I1069">
        <v>7.6625410705327301E-2</v>
      </c>
      <c r="J1069">
        <v>0.42538001522848001</v>
      </c>
      <c r="K1069" t="s">
        <v>1031</v>
      </c>
      <c r="L1069" t="s">
        <v>1032</v>
      </c>
    </row>
    <row r="1070" spans="1:12" x14ac:dyDescent="0.2">
      <c r="A1070" t="s">
        <v>6584</v>
      </c>
      <c r="B1070" t="s">
        <v>6585</v>
      </c>
      <c r="C1070" t="s">
        <v>4358</v>
      </c>
      <c r="D1070" t="s">
        <v>6461</v>
      </c>
      <c r="E1070">
        <v>64.863173809077097</v>
      </c>
      <c r="F1070">
        <v>0.129086743503072</v>
      </c>
      <c r="G1070">
        <v>0.53644838477603396</v>
      </c>
      <c r="H1070">
        <v>0.24063217854028199</v>
      </c>
      <c r="I1070">
        <v>0.80984020800189904</v>
      </c>
      <c r="J1070">
        <v>0.94862940662148398</v>
      </c>
      <c r="K1070" t="s">
        <v>1031</v>
      </c>
      <c r="L1070" t="s">
        <v>1032</v>
      </c>
    </row>
    <row r="1071" spans="1:12" x14ac:dyDescent="0.2">
      <c r="A1071" t="s">
        <v>5967</v>
      </c>
      <c r="B1071" t="s">
        <v>5968</v>
      </c>
      <c r="C1071" t="s">
        <v>5969</v>
      </c>
      <c r="D1071" t="s">
        <v>5970</v>
      </c>
      <c r="E1071">
        <v>64.856728322423905</v>
      </c>
      <c r="F1071">
        <v>0.19086840290356499</v>
      </c>
      <c r="G1071">
        <v>0.44228606115838198</v>
      </c>
      <c r="H1071">
        <v>0.43154966811223</v>
      </c>
      <c r="I1071">
        <v>0.66606874640403302</v>
      </c>
      <c r="J1071">
        <v>0.90040512385042504</v>
      </c>
      <c r="K1071" t="s">
        <v>1031</v>
      </c>
      <c r="L1071" t="s">
        <v>1032</v>
      </c>
    </row>
    <row r="1072" spans="1:12" x14ac:dyDescent="0.2">
      <c r="A1072" t="s">
        <v>8587</v>
      </c>
      <c r="B1072" t="s">
        <v>8588</v>
      </c>
      <c r="C1072" t="s">
        <v>8589</v>
      </c>
      <c r="D1072" t="s">
        <v>8590</v>
      </c>
      <c r="E1072">
        <v>64.846881854222403</v>
      </c>
      <c r="F1072">
        <v>0.92954837193703199</v>
      </c>
      <c r="G1072">
        <v>0.47005643464781599</v>
      </c>
      <c r="H1072">
        <v>1.9775250446969901</v>
      </c>
      <c r="I1072">
        <v>4.7982312448436197E-2</v>
      </c>
      <c r="J1072">
        <v>0.33314912591314599</v>
      </c>
      <c r="K1072" t="s">
        <v>1031</v>
      </c>
      <c r="L1072" t="s">
        <v>1032</v>
      </c>
    </row>
    <row r="1073" spans="1:12" x14ac:dyDescent="0.2">
      <c r="A1073" t="s">
        <v>8100</v>
      </c>
      <c r="B1073" t="s">
        <v>8101</v>
      </c>
      <c r="C1073" t="s">
        <v>8102</v>
      </c>
      <c r="D1073" t="s">
        <v>8103</v>
      </c>
      <c r="E1073">
        <v>64.747816339478007</v>
      </c>
      <c r="F1073">
        <v>-4.6105746878622303E-2</v>
      </c>
      <c r="G1073">
        <v>0.39570284739474598</v>
      </c>
      <c r="H1073">
        <v>-0.11651608569960099</v>
      </c>
      <c r="I1073">
        <v>0.90724353838086202</v>
      </c>
      <c r="J1073">
        <v>0.97847600028047899</v>
      </c>
      <c r="K1073" t="s">
        <v>1031</v>
      </c>
      <c r="L1073" t="s">
        <v>1032</v>
      </c>
    </row>
    <row r="1074" spans="1:12" x14ac:dyDescent="0.2">
      <c r="A1074" t="s">
        <v>12366</v>
      </c>
      <c r="B1074" t="s">
        <v>12367</v>
      </c>
      <c r="C1074" t="s">
        <v>12368</v>
      </c>
      <c r="D1074" t="s">
        <v>12369</v>
      </c>
      <c r="E1074">
        <v>64.651753215430205</v>
      </c>
      <c r="F1074">
        <v>2.4018561148545099</v>
      </c>
      <c r="G1074">
        <v>1.03199001597389</v>
      </c>
      <c r="H1074">
        <v>2.3274024725790401</v>
      </c>
      <c r="I1074">
        <v>1.9943854291064499E-2</v>
      </c>
      <c r="J1074">
        <v>0.20736704236242101</v>
      </c>
      <c r="K1074" t="s">
        <v>1031</v>
      </c>
      <c r="L1074" t="s">
        <v>1032</v>
      </c>
    </row>
    <row r="1075" spans="1:12" x14ac:dyDescent="0.2">
      <c r="A1075" t="s">
        <v>6283</v>
      </c>
      <c r="B1075" t="s">
        <v>6284</v>
      </c>
      <c r="C1075" t="s">
        <v>6285</v>
      </c>
      <c r="D1075" t="s">
        <v>6286</v>
      </c>
      <c r="E1075">
        <v>64.483194536511604</v>
      </c>
      <c r="F1075">
        <v>0.33936100468853603</v>
      </c>
      <c r="G1075">
        <v>0.51612000549099102</v>
      </c>
      <c r="H1075">
        <v>0.65752344624909098</v>
      </c>
      <c r="I1075">
        <v>0.510844400191107</v>
      </c>
      <c r="J1075">
        <v>0.82960439640033401</v>
      </c>
      <c r="K1075" t="s">
        <v>1031</v>
      </c>
      <c r="L1075" t="s">
        <v>1032</v>
      </c>
    </row>
    <row r="1076" spans="1:12" x14ac:dyDescent="0.2">
      <c r="A1076" t="s">
        <v>9301</v>
      </c>
      <c r="B1076" t="s">
        <v>9302</v>
      </c>
      <c r="C1076">
        <v>0</v>
      </c>
      <c r="D1076" t="s">
        <v>9303</v>
      </c>
      <c r="E1076">
        <v>64.336084517822002</v>
      </c>
      <c r="F1076">
        <v>0.34249586892676998</v>
      </c>
      <c r="G1076">
        <v>0.98833985326782703</v>
      </c>
      <c r="H1076">
        <v>0.34653653578204802</v>
      </c>
      <c r="I1076">
        <v>0.72893953154310298</v>
      </c>
      <c r="J1076">
        <v>0.92750111638285204</v>
      </c>
      <c r="K1076" t="s">
        <v>1031</v>
      </c>
      <c r="L1076" t="s">
        <v>1032</v>
      </c>
    </row>
    <row r="1077" spans="1:12" x14ac:dyDescent="0.2">
      <c r="A1077" t="s">
        <v>19888</v>
      </c>
      <c r="B1077" t="s">
        <v>244</v>
      </c>
      <c r="C1077" t="s">
        <v>783</v>
      </c>
      <c r="D1077" t="s">
        <v>784</v>
      </c>
      <c r="E1077">
        <v>64.279583088439097</v>
      </c>
      <c r="F1077">
        <v>-1.51036616336373</v>
      </c>
      <c r="G1077">
        <v>0.61854473170587598</v>
      </c>
      <c r="H1077">
        <v>-2.4418058807134502</v>
      </c>
      <c r="I1077">
        <v>1.46140023016659E-2</v>
      </c>
      <c r="J1077">
        <v>0.17164686962651099</v>
      </c>
      <c r="K1077" t="s">
        <v>1031</v>
      </c>
      <c r="L1077" t="s">
        <v>1032</v>
      </c>
    </row>
    <row r="1078" spans="1:12" x14ac:dyDescent="0.2">
      <c r="A1078" t="s">
        <v>7715</v>
      </c>
      <c r="B1078" t="s">
        <v>7716</v>
      </c>
      <c r="C1078" t="s">
        <v>7717</v>
      </c>
      <c r="D1078" t="s">
        <v>7718</v>
      </c>
      <c r="E1078">
        <v>64.072924061719306</v>
      </c>
      <c r="F1078">
        <v>1.0895259243417601</v>
      </c>
      <c r="G1078">
        <v>1.06927752817199</v>
      </c>
      <c r="H1078">
        <v>1.0189365208154999</v>
      </c>
      <c r="I1078">
        <v>0.30823310409641802</v>
      </c>
      <c r="J1078">
        <v>0.71089762281146696</v>
      </c>
      <c r="K1078" t="s">
        <v>1031</v>
      </c>
      <c r="L1078" t="s">
        <v>1032</v>
      </c>
    </row>
    <row r="1079" spans="1:12" x14ac:dyDescent="0.2">
      <c r="A1079" t="s">
        <v>6892</v>
      </c>
      <c r="B1079" t="s">
        <v>6893</v>
      </c>
      <c r="C1079" t="s">
        <v>6894</v>
      </c>
      <c r="D1079" t="s">
        <v>6895</v>
      </c>
      <c r="E1079">
        <v>64.030980950358597</v>
      </c>
      <c r="F1079">
        <v>0.20884062620721799</v>
      </c>
      <c r="G1079">
        <v>0.35165838546863198</v>
      </c>
      <c r="H1079">
        <v>0.59387358538005597</v>
      </c>
      <c r="I1079">
        <v>0.55259666739249802</v>
      </c>
      <c r="J1079">
        <v>0.85224179037979797</v>
      </c>
      <c r="K1079" t="s">
        <v>1031</v>
      </c>
      <c r="L1079" t="s">
        <v>1032</v>
      </c>
    </row>
    <row r="1080" spans="1:12" x14ac:dyDescent="0.2">
      <c r="A1080" t="s">
        <v>7625</v>
      </c>
      <c r="B1080" t="s">
        <v>7626</v>
      </c>
      <c r="C1080">
        <v>0</v>
      </c>
      <c r="D1080" t="s">
        <v>7627</v>
      </c>
      <c r="E1080">
        <v>63.935644197698799</v>
      </c>
      <c r="F1080">
        <v>0.82800167483780696</v>
      </c>
      <c r="G1080">
        <v>0.65842659323071095</v>
      </c>
      <c r="H1080">
        <v>1.2575459183309099</v>
      </c>
      <c r="I1080">
        <v>0.20855602261773801</v>
      </c>
      <c r="J1080">
        <v>0.62931883811456601</v>
      </c>
      <c r="K1080" t="s">
        <v>1031</v>
      </c>
      <c r="L1080" t="s">
        <v>1032</v>
      </c>
    </row>
    <row r="1081" spans="1:12" x14ac:dyDescent="0.2">
      <c r="A1081" t="s">
        <v>8649</v>
      </c>
      <c r="B1081" t="s">
        <v>8650</v>
      </c>
      <c r="C1081" t="s">
        <v>3670</v>
      </c>
      <c r="D1081" t="s">
        <v>4556</v>
      </c>
      <c r="E1081">
        <v>63.848412491800701</v>
      </c>
      <c r="F1081">
        <v>-0.18764060712196501</v>
      </c>
      <c r="G1081">
        <v>0.39993201436824899</v>
      </c>
      <c r="H1081">
        <v>-0.46918126176612901</v>
      </c>
      <c r="I1081">
        <v>0.63894007812396403</v>
      </c>
      <c r="J1081">
        <v>0.88748479507281397</v>
      </c>
      <c r="K1081" t="s">
        <v>1031</v>
      </c>
      <c r="L1081" t="s">
        <v>1032</v>
      </c>
    </row>
    <row r="1082" spans="1:12" x14ac:dyDescent="0.2">
      <c r="A1082" t="s">
        <v>7588</v>
      </c>
      <c r="B1082" t="s">
        <v>7589</v>
      </c>
      <c r="C1082" t="s">
        <v>2926</v>
      </c>
      <c r="D1082" t="s">
        <v>7590</v>
      </c>
      <c r="E1082">
        <v>63.809881937352003</v>
      </c>
      <c r="F1082">
        <v>-0.22498401384305</v>
      </c>
      <c r="G1082">
        <v>0.36510117300700501</v>
      </c>
      <c r="H1082">
        <v>-0.61622374968029303</v>
      </c>
      <c r="I1082">
        <v>0.53774685576046999</v>
      </c>
      <c r="J1082">
        <v>0.84436083222729796</v>
      </c>
      <c r="K1082" t="s">
        <v>1031</v>
      </c>
      <c r="L1082" t="s">
        <v>1032</v>
      </c>
    </row>
    <row r="1083" spans="1:12" x14ac:dyDescent="0.2">
      <c r="A1083" t="s">
        <v>7201</v>
      </c>
      <c r="B1083" t="s">
        <v>7202</v>
      </c>
      <c r="C1083" t="s">
        <v>3934</v>
      </c>
      <c r="D1083" t="s">
        <v>7203</v>
      </c>
      <c r="E1083">
        <v>63.763435794981</v>
      </c>
      <c r="F1083">
        <v>0.81261794066335102</v>
      </c>
      <c r="G1083">
        <v>0.81265546645605202</v>
      </c>
      <c r="H1083">
        <v>0.99995382324459803</v>
      </c>
      <c r="I1083">
        <v>0.31733285522478799</v>
      </c>
      <c r="J1083">
        <v>0.71718565708743798</v>
      </c>
      <c r="K1083" t="s">
        <v>1031</v>
      </c>
      <c r="L1083" t="s">
        <v>1032</v>
      </c>
    </row>
    <row r="1084" spans="1:12" x14ac:dyDescent="0.2">
      <c r="A1084" t="s">
        <v>5634</v>
      </c>
      <c r="B1084" t="s">
        <v>5635</v>
      </c>
      <c r="C1084" t="s">
        <v>5636</v>
      </c>
      <c r="D1084" t="s">
        <v>5637</v>
      </c>
      <c r="E1084">
        <v>63.763249762295601</v>
      </c>
      <c r="F1084">
        <v>-3.5728466274258901E-2</v>
      </c>
      <c r="G1084">
        <v>0.41120142664929399</v>
      </c>
      <c r="H1084">
        <v>-8.6887992012564197E-2</v>
      </c>
      <c r="I1084">
        <v>0.93076054440656897</v>
      </c>
      <c r="J1084">
        <v>0.98578114938879702</v>
      </c>
      <c r="K1084" t="s">
        <v>1031</v>
      </c>
      <c r="L1084" t="s">
        <v>1032</v>
      </c>
    </row>
    <row r="1085" spans="1:12" x14ac:dyDescent="0.2">
      <c r="A1085" t="s">
        <v>7231</v>
      </c>
      <c r="B1085" t="s">
        <v>7232</v>
      </c>
      <c r="C1085" t="s">
        <v>6206</v>
      </c>
      <c r="D1085" t="s">
        <v>7233</v>
      </c>
      <c r="E1085">
        <v>63.761316853766097</v>
      </c>
      <c r="F1085">
        <v>0.34868594775628398</v>
      </c>
      <c r="G1085">
        <v>0.331043226459871</v>
      </c>
      <c r="H1085">
        <v>1.0532943129061501</v>
      </c>
      <c r="I1085">
        <v>0.29220612459572898</v>
      </c>
      <c r="J1085">
        <v>0.70034221206720304</v>
      </c>
      <c r="K1085" t="s">
        <v>1031</v>
      </c>
      <c r="L1085" t="s">
        <v>1032</v>
      </c>
    </row>
    <row r="1086" spans="1:12" x14ac:dyDescent="0.2">
      <c r="A1086" t="s">
        <v>5731</v>
      </c>
      <c r="B1086" t="s">
        <v>5732</v>
      </c>
      <c r="C1086" t="s">
        <v>5733</v>
      </c>
      <c r="D1086" t="s">
        <v>5734</v>
      </c>
      <c r="E1086">
        <v>63.6134558423066</v>
      </c>
      <c r="F1086">
        <v>-1.70430297778087</v>
      </c>
      <c r="G1086">
        <v>0.58176706763145403</v>
      </c>
      <c r="H1086">
        <v>-2.9295281094538201</v>
      </c>
      <c r="I1086">
        <v>3.3947710705111902E-3</v>
      </c>
      <c r="J1086">
        <v>6.8730655632048998E-2</v>
      </c>
      <c r="K1086" t="s">
        <v>1031</v>
      </c>
      <c r="L1086" t="s">
        <v>1032</v>
      </c>
    </row>
    <row r="1087" spans="1:12" x14ac:dyDescent="0.2">
      <c r="A1087" t="s">
        <v>7756</v>
      </c>
      <c r="B1087" t="s">
        <v>7757</v>
      </c>
      <c r="C1087" t="s">
        <v>7758</v>
      </c>
      <c r="D1087" t="s">
        <v>7759</v>
      </c>
      <c r="E1087">
        <v>63.613166154232097</v>
      </c>
      <c r="F1087">
        <v>-0.14915339202334801</v>
      </c>
      <c r="G1087">
        <v>0.430529803364471</v>
      </c>
      <c r="H1087">
        <v>-0.34644150267357998</v>
      </c>
      <c r="I1087">
        <v>0.72901093931174099</v>
      </c>
      <c r="J1087">
        <v>0.92750111638285204</v>
      </c>
      <c r="K1087" t="s">
        <v>1031</v>
      </c>
      <c r="L1087" t="s">
        <v>1032</v>
      </c>
    </row>
    <row r="1088" spans="1:12" x14ac:dyDescent="0.2">
      <c r="A1088" t="s">
        <v>19940</v>
      </c>
      <c r="B1088" t="s">
        <v>19941</v>
      </c>
      <c r="C1088">
        <v>0</v>
      </c>
      <c r="D1088" t="s">
        <v>19942</v>
      </c>
      <c r="E1088">
        <v>63.389088518382501</v>
      </c>
      <c r="F1088">
        <v>-1.2356959715289599</v>
      </c>
      <c r="G1088">
        <v>0.67905726366221197</v>
      </c>
      <c r="H1088">
        <v>-1.8197227798797799</v>
      </c>
      <c r="I1088">
        <v>6.8801232438076093E-2</v>
      </c>
      <c r="J1088">
        <v>0.40390550153774002</v>
      </c>
      <c r="K1088" t="s">
        <v>1031</v>
      </c>
      <c r="L1088" t="s">
        <v>1032</v>
      </c>
    </row>
    <row r="1089" spans="1:12" x14ac:dyDescent="0.2">
      <c r="A1089" t="s">
        <v>5797</v>
      </c>
      <c r="B1089" t="s">
        <v>5798</v>
      </c>
      <c r="C1089" t="s">
        <v>5799</v>
      </c>
      <c r="D1089" t="s">
        <v>5800</v>
      </c>
      <c r="E1089">
        <v>63.056188862877001</v>
      </c>
      <c r="F1089">
        <v>-1.01856954776032</v>
      </c>
      <c r="G1089">
        <v>0.72683281823437995</v>
      </c>
      <c r="H1089">
        <v>-1.4013807882734599</v>
      </c>
      <c r="I1089">
        <v>0.16110023413737501</v>
      </c>
      <c r="J1089">
        <v>0.562963214885013</v>
      </c>
      <c r="K1089" t="s">
        <v>1031</v>
      </c>
      <c r="L1089" t="s">
        <v>1032</v>
      </c>
    </row>
    <row r="1090" spans="1:12" x14ac:dyDescent="0.2">
      <c r="A1090" t="s">
        <v>7204</v>
      </c>
      <c r="B1090" t="s">
        <v>7205</v>
      </c>
      <c r="C1090" t="s">
        <v>7206</v>
      </c>
      <c r="D1090" t="s">
        <v>7207</v>
      </c>
      <c r="E1090">
        <v>62.990723391466901</v>
      </c>
      <c r="F1090">
        <v>-0.88997841109531095</v>
      </c>
      <c r="G1090">
        <v>0.45959044838144097</v>
      </c>
      <c r="H1090">
        <v>-1.9364597637518</v>
      </c>
      <c r="I1090">
        <v>5.2811415951017397E-2</v>
      </c>
      <c r="J1090">
        <v>0.34964386296529099</v>
      </c>
      <c r="K1090" t="s">
        <v>1031</v>
      </c>
      <c r="L1090" t="s">
        <v>1032</v>
      </c>
    </row>
    <row r="1091" spans="1:12" x14ac:dyDescent="0.2">
      <c r="A1091" t="s">
        <v>6922</v>
      </c>
      <c r="B1091" t="s">
        <v>6923</v>
      </c>
      <c r="C1091" t="s">
        <v>5604</v>
      </c>
      <c r="D1091" t="s">
        <v>6924</v>
      </c>
      <c r="E1091">
        <v>62.947783623586602</v>
      </c>
      <c r="F1091">
        <v>-1.32518732805156</v>
      </c>
      <c r="G1091">
        <v>0.69544274829741803</v>
      </c>
      <c r="H1091">
        <v>-1.9055304427228299</v>
      </c>
      <c r="I1091">
        <v>5.6711154103836897E-2</v>
      </c>
      <c r="J1091">
        <v>0.36470519128373702</v>
      </c>
      <c r="K1091" t="s">
        <v>1031</v>
      </c>
      <c r="L1091" t="s">
        <v>1032</v>
      </c>
    </row>
    <row r="1092" spans="1:12" x14ac:dyDescent="0.2">
      <c r="A1092" t="s">
        <v>7451</v>
      </c>
      <c r="B1092" t="s">
        <v>7452</v>
      </c>
      <c r="C1092" t="s">
        <v>7453</v>
      </c>
      <c r="D1092" t="s">
        <v>7454</v>
      </c>
      <c r="E1092">
        <v>62.895405500225401</v>
      </c>
      <c r="F1092">
        <v>1.0351255185589601</v>
      </c>
      <c r="G1092">
        <v>0.69528463518850303</v>
      </c>
      <c r="H1092">
        <v>1.48877951010427</v>
      </c>
      <c r="I1092">
        <v>0.13654543960500401</v>
      </c>
      <c r="J1092">
        <v>0.53249528781633104</v>
      </c>
      <c r="K1092" t="s">
        <v>1031</v>
      </c>
      <c r="L1092" t="s">
        <v>1032</v>
      </c>
    </row>
    <row r="1093" spans="1:12" x14ac:dyDescent="0.2">
      <c r="A1093" t="s">
        <v>7015</v>
      </c>
      <c r="B1093" t="s">
        <v>7016</v>
      </c>
      <c r="C1093" t="s">
        <v>7017</v>
      </c>
      <c r="D1093" t="s">
        <v>7018</v>
      </c>
      <c r="E1093">
        <v>62.867201026040597</v>
      </c>
      <c r="F1093">
        <v>-0.55495309308656704</v>
      </c>
      <c r="G1093">
        <v>0.34380433497545598</v>
      </c>
      <c r="H1093">
        <v>-1.6141538562222699</v>
      </c>
      <c r="I1093">
        <v>0.106494058030903</v>
      </c>
      <c r="J1093">
        <v>0.48424372767993501</v>
      </c>
      <c r="K1093" t="s">
        <v>1031</v>
      </c>
      <c r="L1093" t="s">
        <v>1032</v>
      </c>
    </row>
    <row r="1094" spans="1:12" x14ac:dyDescent="0.2">
      <c r="A1094" t="s">
        <v>9755</v>
      </c>
      <c r="B1094" t="s">
        <v>9756</v>
      </c>
      <c r="C1094" t="s">
        <v>9757</v>
      </c>
      <c r="D1094" t="s">
        <v>9758</v>
      </c>
      <c r="E1094">
        <v>62.793709195854603</v>
      </c>
      <c r="F1094">
        <v>0.97138088264664502</v>
      </c>
      <c r="G1094">
        <v>0.407087034978868</v>
      </c>
      <c r="H1094">
        <v>2.3861749433928101</v>
      </c>
      <c r="I1094">
        <v>1.70246502485751E-2</v>
      </c>
      <c r="J1094">
        <v>0.187789294263631</v>
      </c>
      <c r="K1094" t="s">
        <v>1031</v>
      </c>
      <c r="L1094" t="s">
        <v>1032</v>
      </c>
    </row>
    <row r="1095" spans="1:12" x14ac:dyDescent="0.2">
      <c r="A1095" t="s">
        <v>6703</v>
      </c>
      <c r="B1095" t="s">
        <v>6704</v>
      </c>
      <c r="C1095" t="s">
        <v>6705</v>
      </c>
      <c r="D1095" t="s">
        <v>6706</v>
      </c>
      <c r="E1095">
        <v>62.773554687426099</v>
      </c>
      <c r="F1095">
        <v>-0.779894470562984</v>
      </c>
      <c r="G1095">
        <v>0.50529182184003296</v>
      </c>
      <c r="H1095">
        <v>-1.5434535784153001</v>
      </c>
      <c r="I1095">
        <v>0.122720762498206</v>
      </c>
      <c r="J1095">
        <v>0.51177952384267</v>
      </c>
      <c r="K1095" t="s">
        <v>1031</v>
      </c>
      <c r="L1095" t="s">
        <v>1032</v>
      </c>
    </row>
    <row r="1096" spans="1:12" x14ac:dyDescent="0.2">
      <c r="A1096" t="s">
        <v>20026</v>
      </c>
      <c r="B1096" t="s">
        <v>20027</v>
      </c>
      <c r="C1096" t="s">
        <v>10463</v>
      </c>
      <c r="D1096" t="s">
        <v>20028</v>
      </c>
      <c r="E1096">
        <v>62.751487620502303</v>
      </c>
      <c r="F1096">
        <v>-0.90244277753225699</v>
      </c>
      <c r="G1096">
        <v>0.46032241596147599</v>
      </c>
      <c r="H1096">
        <v>-1.9604580316761699</v>
      </c>
      <c r="I1096">
        <v>4.9942278714325397E-2</v>
      </c>
      <c r="J1096">
        <v>0.33923309530988899</v>
      </c>
      <c r="K1096" t="s">
        <v>1031</v>
      </c>
      <c r="L1096" t="s">
        <v>1032</v>
      </c>
    </row>
    <row r="1097" spans="1:12" x14ac:dyDescent="0.2">
      <c r="A1097" t="s">
        <v>7137</v>
      </c>
      <c r="B1097" t="s">
        <v>7138</v>
      </c>
      <c r="C1097" t="s">
        <v>7139</v>
      </c>
      <c r="D1097" t="s">
        <v>7140</v>
      </c>
      <c r="E1097">
        <v>62.586293255219502</v>
      </c>
      <c r="F1097">
        <v>-0.66383609739403804</v>
      </c>
      <c r="G1097">
        <v>0.55691893076826005</v>
      </c>
      <c r="H1097">
        <v>-1.19197976710594</v>
      </c>
      <c r="I1097">
        <v>0.23326917880235701</v>
      </c>
      <c r="J1097">
        <v>0.65176641698411697</v>
      </c>
      <c r="K1097" t="s">
        <v>1031</v>
      </c>
      <c r="L1097" t="s">
        <v>1032</v>
      </c>
    </row>
    <row r="1098" spans="1:12" x14ac:dyDescent="0.2">
      <c r="A1098" t="s">
        <v>8227</v>
      </c>
      <c r="B1098" t="s">
        <v>8228</v>
      </c>
      <c r="C1098" t="s">
        <v>8229</v>
      </c>
      <c r="D1098" t="s">
        <v>8230</v>
      </c>
      <c r="E1098">
        <v>62.550903866832499</v>
      </c>
      <c r="F1098">
        <v>0.27579330777258199</v>
      </c>
      <c r="G1098">
        <v>0.32001464970216698</v>
      </c>
      <c r="H1098">
        <v>0.86181463264028102</v>
      </c>
      <c r="I1098">
        <v>0.38878953143067602</v>
      </c>
      <c r="J1098">
        <v>0.759845846159382</v>
      </c>
      <c r="K1098" t="s">
        <v>1031</v>
      </c>
      <c r="L1098" t="s">
        <v>1032</v>
      </c>
    </row>
    <row r="1099" spans="1:12" x14ac:dyDescent="0.2">
      <c r="A1099" t="s">
        <v>5782</v>
      </c>
      <c r="B1099" t="s">
        <v>5783</v>
      </c>
      <c r="C1099">
        <v>0</v>
      </c>
      <c r="D1099" t="s">
        <v>5784</v>
      </c>
      <c r="E1099">
        <v>62.450072243702103</v>
      </c>
      <c r="F1099">
        <v>-0.27810846524947602</v>
      </c>
      <c r="G1099">
        <v>0.412909322743578</v>
      </c>
      <c r="H1099">
        <v>-0.67353399385991897</v>
      </c>
      <c r="I1099">
        <v>0.50060762968570305</v>
      </c>
      <c r="J1099">
        <v>0.82748862948058799</v>
      </c>
      <c r="K1099" t="s">
        <v>1031</v>
      </c>
      <c r="L1099" t="s">
        <v>1032</v>
      </c>
    </row>
    <row r="1100" spans="1:12" x14ac:dyDescent="0.2">
      <c r="A1100" t="s">
        <v>4873</v>
      </c>
      <c r="B1100" t="s">
        <v>4874</v>
      </c>
      <c r="C1100">
        <v>0</v>
      </c>
      <c r="D1100" t="s">
        <v>4875</v>
      </c>
      <c r="E1100">
        <v>62.401152556838397</v>
      </c>
      <c r="F1100">
        <v>2.5643547470429299E-2</v>
      </c>
      <c r="G1100">
        <v>0.73646623511769504</v>
      </c>
      <c r="H1100">
        <v>3.4819719150235302E-2</v>
      </c>
      <c r="I1100">
        <v>0.97222349655682805</v>
      </c>
      <c r="J1100">
        <v>0.99784702130593295</v>
      </c>
      <c r="K1100" t="s">
        <v>1031</v>
      </c>
      <c r="L1100" t="s">
        <v>1032</v>
      </c>
    </row>
    <row r="1101" spans="1:12" x14ac:dyDescent="0.2">
      <c r="A1101" t="s">
        <v>6769</v>
      </c>
      <c r="B1101" t="s">
        <v>172</v>
      </c>
      <c r="C1101" t="s">
        <v>679</v>
      </c>
      <c r="D1101" t="s">
        <v>680</v>
      </c>
      <c r="E1101">
        <v>62.339164287617102</v>
      </c>
      <c r="F1101">
        <v>-0.17095986653712</v>
      </c>
      <c r="G1101">
        <v>0.412267997054381</v>
      </c>
      <c r="H1101">
        <v>-0.41468139113055902</v>
      </c>
      <c r="I1101">
        <v>0.67837515677140903</v>
      </c>
      <c r="J1101">
        <v>0.90573459016912194</v>
      </c>
      <c r="K1101" t="s">
        <v>1031</v>
      </c>
      <c r="L1101" t="s">
        <v>1032</v>
      </c>
    </row>
    <row r="1102" spans="1:12" x14ac:dyDescent="0.2">
      <c r="A1102" t="s">
        <v>6325</v>
      </c>
      <c r="B1102" t="s">
        <v>6326</v>
      </c>
      <c r="C1102">
        <v>0</v>
      </c>
      <c r="D1102" t="s">
        <v>6327</v>
      </c>
      <c r="E1102">
        <v>62.303576242029301</v>
      </c>
      <c r="F1102">
        <v>0.27890410479810102</v>
      </c>
      <c r="G1102">
        <v>0.46195443176179402</v>
      </c>
      <c r="H1102">
        <v>0.60374808773761701</v>
      </c>
      <c r="I1102">
        <v>0.54601113785442501</v>
      </c>
      <c r="J1102">
        <v>0.84749831752691995</v>
      </c>
      <c r="K1102" t="s">
        <v>1031</v>
      </c>
      <c r="L1102" t="s">
        <v>1032</v>
      </c>
    </row>
    <row r="1103" spans="1:12" x14ac:dyDescent="0.2">
      <c r="A1103" t="s">
        <v>22340</v>
      </c>
      <c r="B1103" t="s">
        <v>22341</v>
      </c>
      <c r="C1103" t="s">
        <v>10547</v>
      </c>
      <c r="D1103" t="s">
        <v>22342</v>
      </c>
      <c r="E1103">
        <v>62.2366576560825</v>
      </c>
      <c r="F1103">
        <v>-1.1184655513323301</v>
      </c>
      <c r="G1103">
        <v>0.67097743799192799</v>
      </c>
      <c r="H1103">
        <v>-1.66691976213034</v>
      </c>
      <c r="I1103">
        <v>9.5530360739935399E-2</v>
      </c>
      <c r="J1103">
        <v>0.46563021171415198</v>
      </c>
      <c r="K1103" t="s">
        <v>1031</v>
      </c>
      <c r="L1103" t="s">
        <v>1032</v>
      </c>
    </row>
    <row r="1104" spans="1:12" x14ac:dyDescent="0.2">
      <c r="A1104" t="s">
        <v>11002</v>
      </c>
      <c r="B1104" t="s">
        <v>11003</v>
      </c>
      <c r="C1104">
        <v>0</v>
      </c>
      <c r="D1104" t="s">
        <v>11004</v>
      </c>
      <c r="E1104">
        <v>62.211245958858001</v>
      </c>
      <c r="F1104">
        <v>1.2649686465833201</v>
      </c>
      <c r="G1104">
        <v>0.49298378316154601</v>
      </c>
      <c r="H1104">
        <v>2.5659437283534401</v>
      </c>
      <c r="I1104">
        <v>1.0289551933636201E-2</v>
      </c>
      <c r="J1104">
        <v>0.13863896108507701</v>
      </c>
      <c r="K1104" t="s">
        <v>1031</v>
      </c>
      <c r="L1104" t="s">
        <v>1032</v>
      </c>
    </row>
    <row r="1105" spans="1:12" x14ac:dyDescent="0.2">
      <c r="A1105" t="s">
        <v>7507</v>
      </c>
      <c r="B1105" t="s">
        <v>7508</v>
      </c>
      <c r="C1105" t="s">
        <v>7509</v>
      </c>
      <c r="D1105" t="s">
        <v>7510</v>
      </c>
      <c r="E1105">
        <v>62.1905990596347</v>
      </c>
      <c r="F1105">
        <v>-0.121043874843965</v>
      </c>
      <c r="G1105">
        <v>0.45997477028988998</v>
      </c>
      <c r="H1105">
        <v>-0.26315329157657902</v>
      </c>
      <c r="I1105">
        <v>0.79243243019964205</v>
      </c>
      <c r="J1105">
        <v>0.94396436079364499</v>
      </c>
      <c r="K1105" t="s">
        <v>1031</v>
      </c>
      <c r="L1105" t="s">
        <v>1032</v>
      </c>
    </row>
    <row r="1106" spans="1:12" x14ac:dyDescent="0.2">
      <c r="A1106" t="s">
        <v>7794</v>
      </c>
      <c r="B1106" t="s">
        <v>7795</v>
      </c>
      <c r="C1106" t="s">
        <v>5041</v>
      </c>
      <c r="D1106" t="s">
        <v>7796</v>
      </c>
      <c r="E1106">
        <v>62.1724273519863</v>
      </c>
      <c r="F1106">
        <v>-0.91742384182842696</v>
      </c>
      <c r="G1106">
        <v>0.60585412593029198</v>
      </c>
      <c r="H1106">
        <v>-1.51426523739476</v>
      </c>
      <c r="I1106">
        <v>0.12995858154800699</v>
      </c>
      <c r="J1106">
        <v>0.52251176131108401</v>
      </c>
      <c r="K1106" t="s">
        <v>1031</v>
      </c>
      <c r="L1106" t="s">
        <v>1032</v>
      </c>
    </row>
    <row r="1107" spans="1:12" x14ac:dyDescent="0.2">
      <c r="A1107" t="s">
        <v>9683</v>
      </c>
      <c r="B1107" t="s">
        <v>9684</v>
      </c>
      <c r="C1107">
        <v>0</v>
      </c>
      <c r="D1107" t="s">
        <v>9685</v>
      </c>
      <c r="E1107">
        <v>62.142753306256203</v>
      </c>
      <c r="F1107">
        <v>1.6886954703325401</v>
      </c>
      <c r="G1107">
        <v>0.75399270047697498</v>
      </c>
      <c r="H1107">
        <v>2.2396708472963698</v>
      </c>
      <c r="I1107">
        <v>2.5112299519456299E-2</v>
      </c>
      <c r="J1107">
        <v>0.23703505545307499</v>
      </c>
      <c r="K1107" t="s">
        <v>1031</v>
      </c>
      <c r="L1107" t="s">
        <v>1032</v>
      </c>
    </row>
    <row r="1108" spans="1:12" x14ac:dyDescent="0.2">
      <c r="A1108" t="s">
        <v>7697</v>
      </c>
      <c r="B1108" t="s">
        <v>7698</v>
      </c>
      <c r="C1108" t="s">
        <v>7699</v>
      </c>
      <c r="D1108" t="s">
        <v>7700</v>
      </c>
      <c r="E1108">
        <v>62.082620781041904</v>
      </c>
      <c r="F1108">
        <v>-9.3891422249149106E-2</v>
      </c>
      <c r="G1108">
        <v>0.29341749135523498</v>
      </c>
      <c r="H1108">
        <v>-0.31999258740671499</v>
      </c>
      <c r="I1108">
        <v>0.74897394975829001</v>
      </c>
      <c r="J1108">
        <v>0.93299976543673802</v>
      </c>
      <c r="K1108" t="s">
        <v>1031</v>
      </c>
      <c r="L1108" t="s">
        <v>1032</v>
      </c>
    </row>
    <row r="1109" spans="1:12" x14ac:dyDescent="0.2">
      <c r="A1109" t="s">
        <v>7932</v>
      </c>
      <c r="B1109" t="s">
        <v>7933</v>
      </c>
      <c r="C1109" t="s">
        <v>5158</v>
      </c>
      <c r="D1109" t="s">
        <v>7934</v>
      </c>
      <c r="E1109">
        <v>61.919472694454598</v>
      </c>
      <c r="F1109">
        <v>-0.27758470631417198</v>
      </c>
      <c r="G1109">
        <v>0.47131226915715302</v>
      </c>
      <c r="H1109">
        <v>-0.588961341512659</v>
      </c>
      <c r="I1109">
        <v>0.55588720685747495</v>
      </c>
      <c r="J1109">
        <v>0.85253404047523995</v>
      </c>
      <c r="K1109" t="s">
        <v>1031</v>
      </c>
      <c r="L1109" t="s">
        <v>1032</v>
      </c>
    </row>
    <row r="1110" spans="1:12" x14ac:dyDescent="0.2">
      <c r="A1110" t="s">
        <v>7429</v>
      </c>
      <c r="B1110" t="s">
        <v>7430</v>
      </c>
      <c r="C1110" t="s">
        <v>7431</v>
      </c>
      <c r="D1110" t="s">
        <v>7432</v>
      </c>
      <c r="E1110">
        <v>61.883135269046598</v>
      </c>
      <c r="F1110">
        <v>-0.381830489288084</v>
      </c>
      <c r="G1110">
        <v>0.52442129869832899</v>
      </c>
      <c r="H1110">
        <v>-0.728098744722667</v>
      </c>
      <c r="I1110">
        <v>0.46655314221109201</v>
      </c>
      <c r="J1110">
        <v>0.80572939722186099</v>
      </c>
      <c r="K1110" t="s">
        <v>1031</v>
      </c>
      <c r="L1110" t="s">
        <v>1032</v>
      </c>
    </row>
    <row r="1111" spans="1:12" x14ac:dyDescent="0.2">
      <c r="A1111" t="s">
        <v>7535</v>
      </c>
      <c r="B1111" t="s">
        <v>7536</v>
      </c>
      <c r="C1111">
        <v>0</v>
      </c>
      <c r="D1111" t="s">
        <v>7537</v>
      </c>
      <c r="E1111">
        <v>61.7894314681132</v>
      </c>
      <c r="F1111">
        <v>0.20458152027215901</v>
      </c>
      <c r="G1111">
        <v>0.43387559143758098</v>
      </c>
      <c r="H1111">
        <v>0.47152115562507002</v>
      </c>
      <c r="I1111">
        <v>0.63726861576242599</v>
      </c>
      <c r="J1111">
        <v>0.88637635865640096</v>
      </c>
      <c r="K1111" t="s">
        <v>1031</v>
      </c>
      <c r="L1111" t="s">
        <v>1032</v>
      </c>
    </row>
    <row r="1112" spans="1:12" x14ac:dyDescent="0.2">
      <c r="A1112" t="s">
        <v>8912</v>
      </c>
      <c r="B1112" t="s">
        <v>8913</v>
      </c>
      <c r="C1112" t="s">
        <v>8914</v>
      </c>
      <c r="D1112" t="s">
        <v>8915</v>
      </c>
      <c r="E1112">
        <v>61.752297180712198</v>
      </c>
      <c r="F1112">
        <v>0.59147663197142997</v>
      </c>
      <c r="G1112">
        <v>0.348316925136259</v>
      </c>
      <c r="H1112">
        <v>1.6980990278897501</v>
      </c>
      <c r="I1112">
        <v>8.9489073040219705E-2</v>
      </c>
      <c r="J1112">
        <v>0.45755680834694701</v>
      </c>
      <c r="K1112" t="s">
        <v>1031</v>
      </c>
      <c r="L1112" t="s">
        <v>1032</v>
      </c>
    </row>
    <row r="1113" spans="1:12" x14ac:dyDescent="0.2">
      <c r="A1113" t="s">
        <v>7070</v>
      </c>
      <c r="B1113" t="s">
        <v>7071</v>
      </c>
      <c r="C1113" t="s">
        <v>7072</v>
      </c>
      <c r="D1113" t="s">
        <v>7073</v>
      </c>
      <c r="E1113">
        <v>61.699302549532</v>
      </c>
      <c r="F1113">
        <v>-0.99937950400226505</v>
      </c>
      <c r="G1113">
        <v>0.50352467587628302</v>
      </c>
      <c r="H1113">
        <v>-1.9847676824637199</v>
      </c>
      <c r="I1113">
        <v>4.7170324632753002E-2</v>
      </c>
      <c r="J1113">
        <v>0.33104042487771601</v>
      </c>
      <c r="K1113" t="s">
        <v>1031</v>
      </c>
      <c r="L1113" t="s">
        <v>1032</v>
      </c>
    </row>
    <row r="1114" spans="1:12" x14ac:dyDescent="0.2">
      <c r="A1114" t="s">
        <v>5773</v>
      </c>
      <c r="B1114" t="s">
        <v>5774</v>
      </c>
      <c r="C1114">
        <v>0</v>
      </c>
      <c r="D1114" t="s">
        <v>5775</v>
      </c>
      <c r="E1114">
        <v>61.584528403920501</v>
      </c>
      <c r="F1114">
        <v>0.70933053470792795</v>
      </c>
      <c r="G1114">
        <v>0.84457874878288297</v>
      </c>
      <c r="H1114">
        <v>0.839863110136431</v>
      </c>
      <c r="I1114">
        <v>0.400985143385651</v>
      </c>
      <c r="J1114">
        <v>0.76734452996955604</v>
      </c>
      <c r="K1114" t="s">
        <v>1031</v>
      </c>
      <c r="L1114" t="s">
        <v>1032</v>
      </c>
    </row>
    <row r="1115" spans="1:12" x14ac:dyDescent="0.2">
      <c r="A1115" t="s">
        <v>7216</v>
      </c>
      <c r="B1115" t="s">
        <v>7217</v>
      </c>
      <c r="C1115" t="s">
        <v>7218</v>
      </c>
      <c r="D1115" t="s">
        <v>7219</v>
      </c>
      <c r="E1115">
        <v>61.582109619652101</v>
      </c>
      <c r="F1115">
        <v>0.80722559246550396</v>
      </c>
      <c r="G1115">
        <v>0.59859579287388598</v>
      </c>
      <c r="H1115">
        <v>1.34853201789137</v>
      </c>
      <c r="I1115">
        <v>0.177487329312948</v>
      </c>
      <c r="J1115">
        <v>0.58875346488439895</v>
      </c>
      <c r="K1115" t="s">
        <v>1031</v>
      </c>
      <c r="L1115" t="s">
        <v>1032</v>
      </c>
    </row>
    <row r="1116" spans="1:12" x14ac:dyDescent="0.2">
      <c r="A1116" t="s">
        <v>5988</v>
      </c>
      <c r="B1116" t="s">
        <v>5989</v>
      </c>
      <c r="C1116" t="s">
        <v>5990</v>
      </c>
      <c r="D1116" t="s">
        <v>5991</v>
      </c>
      <c r="E1116">
        <v>61.554912391317202</v>
      </c>
      <c r="F1116">
        <v>-0.59923957833547803</v>
      </c>
      <c r="G1116">
        <v>0.58450676624301101</v>
      </c>
      <c r="H1116">
        <v>-1.02520554584366</v>
      </c>
      <c r="I1116">
        <v>0.30526621201850801</v>
      </c>
      <c r="J1116">
        <v>0.70811385735478505</v>
      </c>
      <c r="K1116" t="s">
        <v>1031</v>
      </c>
      <c r="L1116" t="s">
        <v>1032</v>
      </c>
    </row>
    <row r="1117" spans="1:12" x14ac:dyDescent="0.2">
      <c r="A1117" t="s">
        <v>7575</v>
      </c>
      <c r="B1117" t="s">
        <v>7576</v>
      </c>
      <c r="C1117" t="s">
        <v>4650</v>
      </c>
      <c r="D1117" t="s">
        <v>4651</v>
      </c>
      <c r="E1117">
        <v>61.548280080334301</v>
      </c>
      <c r="F1117">
        <v>-0.47566007097103602</v>
      </c>
      <c r="G1117">
        <v>0.48237468015765</v>
      </c>
      <c r="H1117">
        <v>-0.986080096110311</v>
      </c>
      <c r="I1117">
        <v>0.32409380995222498</v>
      </c>
      <c r="J1117">
        <v>0.72237338478250801</v>
      </c>
      <c r="K1117" t="s">
        <v>1031</v>
      </c>
      <c r="L1117" t="s">
        <v>1032</v>
      </c>
    </row>
    <row r="1118" spans="1:12" x14ac:dyDescent="0.2">
      <c r="A1118" t="s">
        <v>6161</v>
      </c>
      <c r="B1118" t="s">
        <v>6162</v>
      </c>
      <c r="C1118" t="s">
        <v>2324</v>
      </c>
      <c r="D1118" t="s">
        <v>6163</v>
      </c>
      <c r="E1118">
        <v>61.502419159885399</v>
      </c>
      <c r="F1118">
        <v>-0.40305365785942998</v>
      </c>
      <c r="G1118">
        <v>0.39797735099570902</v>
      </c>
      <c r="H1118">
        <v>-1.01275526572309</v>
      </c>
      <c r="I1118">
        <v>0.31117707288471103</v>
      </c>
      <c r="J1118">
        <v>0.71421673591606305</v>
      </c>
      <c r="K1118" t="s">
        <v>1031</v>
      </c>
      <c r="L1118" t="s">
        <v>1032</v>
      </c>
    </row>
    <row r="1119" spans="1:12" x14ac:dyDescent="0.2">
      <c r="A1119" t="s">
        <v>8488</v>
      </c>
      <c r="B1119" t="s">
        <v>8489</v>
      </c>
      <c r="C1119">
        <v>0</v>
      </c>
      <c r="D1119" t="s">
        <v>8490</v>
      </c>
      <c r="E1119">
        <v>61.499886542720098</v>
      </c>
      <c r="F1119">
        <v>-6.4390487174410302E-2</v>
      </c>
      <c r="G1119">
        <v>0.44980437328557299</v>
      </c>
      <c r="H1119">
        <v>-0.14315220348809299</v>
      </c>
      <c r="I1119">
        <v>0.88616997703382006</v>
      </c>
      <c r="J1119">
        <v>0.97234126270334298</v>
      </c>
      <c r="K1119" t="s">
        <v>1031</v>
      </c>
      <c r="L1119" t="s">
        <v>1032</v>
      </c>
    </row>
    <row r="1120" spans="1:12" x14ac:dyDescent="0.2">
      <c r="A1120" t="s">
        <v>7103</v>
      </c>
      <c r="B1120" t="s">
        <v>7104</v>
      </c>
      <c r="C1120" t="s">
        <v>7105</v>
      </c>
      <c r="D1120" t="s">
        <v>7106</v>
      </c>
      <c r="E1120">
        <v>61.460438824935402</v>
      </c>
      <c r="F1120">
        <v>-1.68557026892562</v>
      </c>
      <c r="G1120">
        <v>1.04912408160477</v>
      </c>
      <c r="H1120">
        <v>-1.6066452943748299</v>
      </c>
      <c r="I1120" t="s">
        <v>2015</v>
      </c>
      <c r="J1120" t="s">
        <v>2015</v>
      </c>
      <c r="K1120" t="s">
        <v>1031</v>
      </c>
      <c r="L1120" t="s">
        <v>1032</v>
      </c>
    </row>
    <row r="1121" spans="1:12" x14ac:dyDescent="0.2">
      <c r="A1121" t="s">
        <v>6219</v>
      </c>
      <c r="B1121" t="s">
        <v>6220</v>
      </c>
      <c r="C1121" t="s">
        <v>6221</v>
      </c>
      <c r="D1121" t="s">
        <v>6222</v>
      </c>
      <c r="E1121">
        <v>61.377050134812897</v>
      </c>
      <c r="F1121">
        <v>-0.97377172936782097</v>
      </c>
      <c r="G1121">
        <v>0.79452325743715801</v>
      </c>
      <c r="H1121">
        <v>-1.2256050659975</v>
      </c>
      <c r="I1121">
        <v>0.220347330508258</v>
      </c>
      <c r="J1121">
        <v>0.63847934806418005</v>
      </c>
      <c r="K1121" t="s">
        <v>1031</v>
      </c>
      <c r="L1121" t="s">
        <v>1032</v>
      </c>
    </row>
    <row r="1122" spans="1:12" x14ac:dyDescent="0.2">
      <c r="A1122" t="s">
        <v>7417</v>
      </c>
      <c r="B1122" t="s">
        <v>7418</v>
      </c>
      <c r="C1122" t="s">
        <v>7419</v>
      </c>
      <c r="D1122" t="s">
        <v>7420</v>
      </c>
      <c r="E1122">
        <v>61.3570258844113</v>
      </c>
      <c r="F1122">
        <v>-0.601848634837158</v>
      </c>
      <c r="G1122">
        <v>0.47427874995510699</v>
      </c>
      <c r="H1122">
        <v>-1.26897659845424</v>
      </c>
      <c r="I1122">
        <v>0.204449410579263</v>
      </c>
      <c r="J1122">
        <v>0.62605691567844302</v>
      </c>
      <c r="K1122" t="s">
        <v>1031</v>
      </c>
      <c r="L1122" t="s">
        <v>1032</v>
      </c>
    </row>
    <row r="1123" spans="1:12" x14ac:dyDescent="0.2">
      <c r="A1123" t="s">
        <v>6982</v>
      </c>
      <c r="B1123" t="s">
        <v>6983</v>
      </c>
      <c r="C1123" t="s">
        <v>6984</v>
      </c>
      <c r="D1123" t="s">
        <v>6985</v>
      </c>
      <c r="E1123">
        <v>61.172466316167998</v>
      </c>
      <c r="F1123">
        <v>2.7934424593793802E-2</v>
      </c>
      <c r="G1123">
        <v>0.289362067213911</v>
      </c>
      <c r="H1123">
        <v>9.6537963191779902E-2</v>
      </c>
      <c r="I1123">
        <v>0.92309332444526404</v>
      </c>
      <c r="J1123">
        <v>0.98364625807500095</v>
      </c>
      <c r="K1123" t="s">
        <v>1031</v>
      </c>
      <c r="L1123" t="s">
        <v>1032</v>
      </c>
    </row>
    <row r="1124" spans="1:12" x14ac:dyDescent="0.2">
      <c r="A1124" t="s">
        <v>6782</v>
      </c>
      <c r="B1124" t="s">
        <v>6783</v>
      </c>
      <c r="C1124">
        <v>0</v>
      </c>
      <c r="D1124" t="s">
        <v>6784</v>
      </c>
      <c r="E1124">
        <v>61.129036068663602</v>
      </c>
      <c r="F1124">
        <v>-1.3211930205634399</v>
      </c>
      <c r="G1124">
        <v>0.50162414886370699</v>
      </c>
      <c r="H1124">
        <v>-2.6338305752548798</v>
      </c>
      <c r="I1124">
        <v>8.4427604779200392E-3</v>
      </c>
      <c r="J1124">
        <v>0.122746609355204</v>
      </c>
      <c r="K1124" t="s">
        <v>1031</v>
      </c>
      <c r="L1124" t="s">
        <v>1032</v>
      </c>
    </row>
    <row r="1125" spans="1:12" x14ac:dyDescent="0.2">
      <c r="A1125" t="s">
        <v>8075</v>
      </c>
      <c r="B1125" t="s">
        <v>8076</v>
      </c>
      <c r="C1125" t="s">
        <v>1857</v>
      </c>
      <c r="D1125" t="s">
        <v>4878</v>
      </c>
      <c r="E1125">
        <v>61.102490801378799</v>
      </c>
      <c r="F1125">
        <v>0.15564486230888699</v>
      </c>
      <c r="G1125">
        <v>0.39500476657269301</v>
      </c>
      <c r="H1125">
        <v>0.39403287119636199</v>
      </c>
      <c r="I1125">
        <v>0.69355677069266897</v>
      </c>
      <c r="J1125">
        <v>0.91127334709548802</v>
      </c>
      <c r="K1125" t="s">
        <v>1031</v>
      </c>
      <c r="L1125" t="s">
        <v>1032</v>
      </c>
    </row>
    <row r="1126" spans="1:12" x14ac:dyDescent="0.2">
      <c r="A1126" t="s">
        <v>9445</v>
      </c>
      <c r="B1126" t="s">
        <v>9446</v>
      </c>
      <c r="C1126">
        <v>0</v>
      </c>
      <c r="D1126" t="s">
        <v>9447</v>
      </c>
      <c r="E1126">
        <v>61.102315738904501</v>
      </c>
      <c r="F1126">
        <v>0.56858999172384195</v>
      </c>
      <c r="G1126">
        <v>0.59341282233371195</v>
      </c>
      <c r="H1126">
        <v>0.95816937269361802</v>
      </c>
      <c r="I1126">
        <v>0.33797735847469301</v>
      </c>
      <c r="J1126">
        <v>0.73161139799513197</v>
      </c>
      <c r="K1126" t="s">
        <v>1031</v>
      </c>
      <c r="L1126" t="s">
        <v>1032</v>
      </c>
    </row>
    <row r="1127" spans="1:12" x14ac:dyDescent="0.2">
      <c r="A1127" t="s">
        <v>7038</v>
      </c>
      <c r="B1127" t="s">
        <v>7039</v>
      </c>
      <c r="C1127" t="s">
        <v>7040</v>
      </c>
      <c r="D1127" t="s">
        <v>7041</v>
      </c>
      <c r="E1127">
        <v>61.080144852805802</v>
      </c>
      <c r="F1127">
        <v>-0.48896521764978002</v>
      </c>
      <c r="G1127">
        <v>0.439843456876224</v>
      </c>
      <c r="H1127">
        <v>-1.1116800989206901</v>
      </c>
      <c r="I1127">
        <v>0.26627571943668199</v>
      </c>
      <c r="J1127">
        <v>0.678529452052546</v>
      </c>
      <c r="K1127" t="s">
        <v>1031</v>
      </c>
      <c r="L1127" t="s">
        <v>1032</v>
      </c>
    </row>
    <row r="1128" spans="1:12" x14ac:dyDescent="0.2">
      <c r="A1128" t="s">
        <v>7883</v>
      </c>
      <c r="B1128" t="s">
        <v>7884</v>
      </c>
      <c r="C1128" t="s">
        <v>7885</v>
      </c>
      <c r="D1128" t="s">
        <v>7886</v>
      </c>
      <c r="E1128">
        <v>61.078429356264202</v>
      </c>
      <c r="F1128">
        <v>0.86855819416957003</v>
      </c>
      <c r="G1128">
        <v>0.72126759007001295</v>
      </c>
      <c r="H1128">
        <v>1.20421076189665</v>
      </c>
      <c r="I1128">
        <v>0.228508127447894</v>
      </c>
      <c r="J1128">
        <v>0.64701464211529802</v>
      </c>
      <c r="K1128" t="s">
        <v>1031</v>
      </c>
      <c r="L1128" t="s">
        <v>1032</v>
      </c>
    </row>
    <row r="1129" spans="1:12" x14ac:dyDescent="0.2">
      <c r="A1129" t="s">
        <v>6774</v>
      </c>
      <c r="B1129" t="s">
        <v>6775</v>
      </c>
      <c r="C1129" t="s">
        <v>6776</v>
      </c>
      <c r="D1129" t="s">
        <v>6777</v>
      </c>
      <c r="E1129">
        <v>61.047764710265803</v>
      </c>
      <c r="F1129">
        <v>-0.561711626418118</v>
      </c>
      <c r="G1129">
        <v>0.35417088704949701</v>
      </c>
      <c r="H1129">
        <v>-1.5859903988653301</v>
      </c>
      <c r="I1129">
        <v>0.112741487542558</v>
      </c>
      <c r="J1129">
        <v>0.495710838640327</v>
      </c>
      <c r="K1129" t="s">
        <v>1031</v>
      </c>
      <c r="L1129" t="s">
        <v>1032</v>
      </c>
    </row>
    <row r="1130" spans="1:12" x14ac:dyDescent="0.2">
      <c r="A1130" t="s">
        <v>6999</v>
      </c>
      <c r="B1130" t="s">
        <v>7000</v>
      </c>
      <c r="C1130" t="s">
        <v>6241</v>
      </c>
      <c r="D1130" t="s">
        <v>7001</v>
      </c>
      <c r="E1130">
        <v>60.979107543847199</v>
      </c>
      <c r="F1130">
        <v>-3.2708987071204003E-2</v>
      </c>
      <c r="G1130">
        <v>0.43526357509792901</v>
      </c>
      <c r="H1130">
        <v>-7.5147540346892E-2</v>
      </c>
      <c r="I1130">
        <v>0.94009732300204896</v>
      </c>
      <c r="J1130">
        <v>0.98820257238707299</v>
      </c>
      <c r="K1130" t="s">
        <v>1031</v>
      </c>
      <c r="L1130" t="s">
        <v>1032</v>
      </c>
    </row>
    <row r="1131" spans="1:12" x14ac:dyDescent="0.2">
      <c r="A1131" t="s">
        <v>6489</v>
      </c>
      <c r="B1131" t="s">
        <v>6490</v>
      </c>
      <c r="C1131" t="s">
        <v>6491</v>
      </c>
      <c r="D1131" t="s">
        <v>6492</v>
      </c>
      <c r="E1131">
        <v>60.961052163502202</v>
      </c>
      <c r="F1131">
        <v>-0.19372882639848801</v>
      </c>
      <c r="G1131">
        <v>0.52399273723888895</v>
      </c>
      <c r="H1131">
        <v>-0.36971662511835002</v>
      </c>
      <c r="I1131">
        <v>0.71159364313724105</v>
      </c>
      <c r="J1131">
        <v>0.92201893393216605</v>
      </c>
      <c r="K1131" t="s">
        <v>1031</v>
      </c>
      <c r="L1131" t="s">
        <v>1032</v>
      </c>
    </row>
    <row r="1132" spans="1:12" x14ac:dyDescent="0.2">
      <c r="A1132" t="s">
        <v>6390</v>
      </c>
      <c r="B1132" t="s">
        <v>6391</v>
      </c>
      <c r="C1132" t="s">
        <v>6392</v>
      </c>
      <c r="D1132" t="s">
        <v>6393</v>
      </c>
      <c r="E1132">
        <v>60.956845373974303</v>
      </c>
      <c r="F1132">
        <v>-0.86678392023440498</v>
      </c>
      <c r="G1132">
        <v>0.43243465257152702</v>
      </c>
      <c r="H1132">
        <v>-2.0044275246675198</v>
      </c>
      <c r="I1132">
        <v>4.5024283308783199E-2</v>
      </c>
      <c r="J1132">
        <v>0.32225822835872597</v>
      </c>
      <c r="K1132" t="s">
        <v>1031</v>
      </c>
      <c r="L1132" t="s">
        <v>1032</v>
      </c>
    </row>
    <row r="1133" spans="1:12" x14ac:dyDescent="0.2">
      <c r="A1133" t="s">
        <v>10604</v>
      </c>
      <c r="B1133" t="s">
        <v>10605</v>
      </c>
      <c r="C1133" t="s">
        <v>10606</v>
      </c>
      <c r="D1133" t="s">
        <v>10607</v>
      </c>
      <c r="E1133">
        <v>60.936129447606803</v>
      </c>
      <c r="F1133">
        <v>1.29982050493472</v>
      </c>
      <c r="G1133">
        <v>0.71335075036387297</v>
      </c>
      <c r="H1133">
        <v>1.82213378800217</v>
      </c>
      <c r="I1133">
        <v>6.8434688079229603E-2</v>
      </c>
      <c r="J1133">
        <v>0.40329571116609902</v>
      </c>
      <c r="K1133" t="s">
        <v>1031</v>
      </c>
      <c r="L1133" t="s">
        <v>1032</v>
      </c>
    </row>
    <row r="1134" spans="1:12" x14ac:dyDescent="0.2">
      <c r="A1134" t="s">
        <v>7118</v>
      </c>
      <c r="B1134" t="s">
        <v>7119</v>
      </c>
      <c r="C1134" t="s">
        <v>7120</v>
      </c>
      <c r="D1134" t="s">
        <v>7121</v>
      </c>
      <c r="E1134">
        <v>60.928834374695299</v>
      </c>
      <c r="F1134">
        <v>0.41486078387593001</v>
      </c>
      <c r="G1134">
        <v>0.384712711192299</v>
      </c>
      <c r="H1134">
        <v>1.07836515874455</v>
      </c>
      <c r="I1134">
        <v>0.28087082917640899</v>
      </c>
      <c r="J1134">
        <v>0.69098301139962603</v>
      </c>
      <c r="K1134" t="s">
        <v>1031</v>
      </c>
      <c r="L1134" t="s">
        <v>1032</v>
      </c>
    </row>
    <row r="1135" spans="1:12" x14ac:dyDescent="0.2">
      <c r="A1135" t="s">
        <v>7663</v>
      </c>
      <c r="B1135" t="s">
        <v>7664</v>
      </c>
      <c r="C1135" t="s">
        <v>6126</v>
      </c>
      <c r="D1135" t="s">
        <v>7665</v>
      </c>
      <c r="E1135">
        <v>60.889795392738698</v>
      </c>
      <c r="F1135">
        <v>-0.55246633361793696</v>
      </c>
      <c r="G1135">
        <v>0.43892658260274597</v>
      </c>
      <c r="H1135">
        <v>-1.2586759506383101</v>
      </c>
      <c r="I1135">
        <v>0.20814740139606899</v>
      </c>
      <c r="J1135">
        <v>0.62931883811456601</v>
      </c>
      <c r="K1135" t="s">
        <v>1031</v>
      </c>
      <c r="L1135" t="s">
        <v>1032</v>
      </c>
    </row>
    <row r="1136" spans="1:12" x14ac:dyDescent="0.2">
      <c r="A1136" t="s">
        <v>6970</v>
      </c>
      <c r="B1136" t="s">
        <v>6971</v>
      </c>
      <c r="C1136" t="s">
        <v>6972</v>
      </c>
      <c r="D1136" t="s">
        <v>6973</v>
      </c>
      <c r="E1136">
        <v>60.841271307754504</v>
      </c>
      <c r="F1136">
        <v>0.38042427597491002</v>
      </c>
      <c r="G1136">
        <v>0.45378615729319599</v>
      </c>
      <c r="H1136">
        <v>0.83833380516522304</v>
      </c>
      <c r="I1136">
        <v>0.40184325497770002</v>
      </c>
      <c r="J1136">
        <v>0.76854605192493497</v>
      </c>
      <c r="K1136" t="s">
        <v>1031</v>
      </c>
      <c r="L1136" t="s">
        <v>1032</v>
      </c>
    </row>
    <row r="1137" spans="1:12" x14ac:dyDescent="0.2">
      <c r="A1137" t="s">
        <v>7082</v>
      </c>
      <c r="B1137" t="s">
        <v>320</v>
      </c>
      <c r="C1137" t="s">
        <v>899</v>
      </c>
      <c r="D1137" t="s">
        <v>900</v>
      </c>
      <c r="E1137">
        <v>60.821590431037002</v>
      </c>
      <c r="F1137">
        <v>1.3470380303979901</v>
      </c>
      <c r="G1137">
        <v>0.80559862886275801</v>
      </c>
      <c r="H1137">
        <v>1.67209573370249</v>
      </c>
      <c r="I1137">
        <v>9.4505445775943706E-2</v>
      </c>
      <c r="J1137">
        <v>0.46375302888504699</v>
      </c>
      <c r="K1137" t="s">
        <v>1031</v>
      </c>
      <c r="L1137" t="s">
        <v>1032</v>
      </c>
    </row>
    <row r="1138" spans="1:12" x14ac:dyDescent="0.2">
      <c r="A1138" t="s">
        <v>8264</v>
      </c>
      <c r="B1138" t="s">
        <v>8265</v>
      </c>
      <c r="C1138" t="s">
        <v>8266</v>
      </c>
      <c r="D1138" t="s">
        <v>8267</v>
      </c>
      <c r="E1138">
        <v>60.696085800874499</v>
      </c>
      <c r="F1138">
        <v>0.44279141577485398</v>
      </c>
      <c r="G1138">
        <v>0.37526497756458699</v>
      </c>
      <c r="H1138">
        <v>1.1799433526904199</v>
      </c>
      <c r="I1138">
        <v>0.238022745784782</v>
      </c>
      <c r="J1138">
        <v>0.655344349903482</v>
      </c>
      <c r="K1138" t="s">
        <v>1031</v>
      </c>
      <c r="L1138" t="s">
        <v>1032</v>
      </c>
    </row>
    <row r="1139" spans="1:12" x14ac:dyDescent="0.2">
      <c r="A1139" t="s">
        <v>6048</v>
      </c>
      <c r="B1139" t="s">
        <v>238</v>
      </c>
      <c r="C1139" t="s">
        <v>738</v>
      </c>
      <c r="D1139" t="s">
        <v>778</v>
      </c>
      <c r="E1139">
        <v>60.626894331877203</v>
      </c>
      <c r="F1139">
        <v>-0.67112610863314204</v>
      </c>
      <c r="G1139">
        <v>0.399967978067166</v>
      </c>
      <c r="H1139">
        <v>-1.6779495995563001</v>
      </c>
      <c r="I1139">
        <v>9.3356938553849494E-2</v>
      </c>
      <c r="J1139">
        <v>0.46349619004132397</v>
      </c>
      <c r="K1139" t="s">
        <v>1031</v>
      </c>
      <c r="L1139" t="s">
        <v>1032</v>
      </c>
    </row>
    <row r="1140" spans="1:12" x14ac:dyDescent="0.2">
      <c r="A1140" t="s">
        <v>7370</v>
      </c>
      <c r="B1140" t="s">
        <v>7371</v>
      </c>
      <c r="C1140" t="s">
        <v>7372</v>
      </c>
      <c r="D1140" t="s">
        <v>7373</v>
      </c>
      <c r="E1140">
        <v>60.609449675744898</v>
      </c>
      <c r="F1140">
        <v>-0.291889178097821</v>
      </c>
      <c r="G1140">
        <v>0.36088406423244701</v>
      </c>
      <c r="H1140">
        <v>-0.80881703302314301</v>
      </c>
      <c r="I1140">
        <v>0.41862039725841699</v>
      </c>
      <c r="J1140">
        <v>0.77904957600229796</v>
      </c>
      <c r="K1140" t="s">
        <v>1031</v>
      </c>
      <c r="L1140" t="s">
        <v>1032</v>
      </c>
    </row>
    <row r="1141" spans="1:12" x14ac:dyDescent="0.2">
      <c r="A1141" t="s">
        <v>6726</v>
      </c>
      <c r="B1141" t="s">
        <v>6727</v>
      </c>
      <c r="C1141" t="s">
        <v>6728</v>
      </c>
      <c r="D1141" t="s">
        <v>6729</v>
      </c>
      <c r="E1141">
        <v>60.568679005871701</v>
      </c>
      <c r="F1141">
        <v>0.26798575029640198</v>
      </c>
      <c r="G1141">
        <v>0.46552766343889401</v>
      </c>
      <c r="H1141">
        <v>0.57566020527495199</v>
      </c>
      <c r="I1141">
        <v>0.56484487839254605</v>
      </c>
      <c r="J1141">
        <v>0.85776245332325995</v>
      </c>
      <c r="K1141" t="s">
        <v>1031</v>
      </c>
      <c r="L1141" t="s">
        <v>1032</v>
      </c>
    </row>
    <row r="1142" spans="1:12" x14ac:dyDescent="0.2">
      <c r="A1142" t="s">
        <v>7873</v>
      </c>
      <c r="B1142" t="s">
        <v>7874</v>
      </c>
      <c r="C1142" t="s">
        <v>4659</v>
      </c>
      <c r="D1142" t="s">
        <v>7875</v>
      </c>
      <c r="E1142">
        <v>60.568156611822403</v>
      </c>
      <c r="F1142">
        <v>0.66815103119299202</v>
      </c>
      <c r="G1142">
        <v>0.47096159131092002</v>
      </c>
      <c r="H1142">
        <v>1.4186953745701301</v>
      </c>
      <c r="I1142">
        <v>0.15598784630903301</v>
      </c>
      <c r="J1142">
        <v>0.55348414837205295</v>
      </c>
      <c r="K1142" t="s">
        <v>1031</v>
      </c>
      <c r="L1142" t="s">
        <v>1032</v>
      </c>
    </row>
    <row r="1143" spans="1:12" x14ac:dyDescent="0.2">
      <c r="A1143" t="s">
        <v>8250</v>
      </c>
      <c r="B1143" t="s">
        <v>8251</v>
      </c>
      <c r="C1143" t="s">
        <v>7310</v>
      </c>
      <c r="D1143" t="s">
        <v>8252</v>
      </c>
      <c r="E1143">
        <v>60.459172549984203</v>
      </c>
      <c r="F1143">
        <v>0.285067266205212</v>
      </c>
      <c r="G1143">
        <v>0.41053954791258301</v>
      </c>
      <c r="H1143">
        <v>0.69437224173568002</v>
      </c>
      <c r="I1143">
        <v>0.48744879696783</v>
      </c>
      <c r="J1143">
        <v>0.81854160496554595</v>
      </c>
      <c r="K1143" t="s">
        <v>1031</v>
      </c>
      <c r="L1143" t="s">
        <v>1032</v>
      </c>
    </row>
    <row r="1144" spans="1:12" x14ac:dyDescent="0.2">
      <c r="A1144" t="s">
        <v>7876</v>
      </c>
      <c r="B1144" t="s">
        <v>330</v>
      </c>
      <c r="C1144" t="s">
        <v>916</v>
      </c>
      <c r="D1144" t="s">
        <v>917</v>
      </c>
      <c r="E1144">
        <v>60.459057999034002</v>
      </c>
      <c r="F1144">
        <v>1.0303192852027201</v>
      </c>
      <c r="G1144">
        <v>0.86378733100135596</v>
      </c>
      <c r="H1144">
        <v>1.1927927722768401</v>
      </c>
      <c r="I1144">
        <v>0.23295054145284799</v>
      </c>
      <c r="J1144">
        <v>0.65159374163823003</v>
      </c>
      <c r="K1144" t="s">
        <v>1031</v>
      </c>
      <c r="L1144" t="s">
        <v>1032</v>
      </c>
    </row>
    <row r="1145" spans="1:12" x14ac:dyDescent="0.2">
      <c r="A1145" t="s">
        <v>7727</v>
      </c>
      <c r="B1145" t="s">
        <v>7728</v>
      </c>
      <c r="C1145" t="s">
        <v>4297</v>
      </c>
      <c r="D1145" t="s">
        <v>7729</v>
      </c>
      <c r="E1145">
        <v>60.419067783256999</v>
      </c>
      <c r="F1145">
        <v>-0.38024865102149902</v>
      </c>
      <c r="G1145">
        <v>0.47249181221911601</v>
      </c>
      <c r="H1145">
        <v>-0.804772995399887</v>
      </c>
      <c r="I1145">
        <v>0.42095068770872701</v>
      </c>
      <c r="J1145">
        <v>0.77908306011381101</v>
      </c>
      <c r="K1145" t="s">
        <v>1031</v>
      </c>
      <c r="L1145" t="s">
        <v>1032</v>
      </c>
    </row>
    <row r="1146" spans="1:12" x14ac:dyDescent="0.2">
      <c r="A1146" t="s">
        <v>6290</v>
      </c>
      <c r="B1146" t="s">
        <v>6291</v>
      </c>
      <c r="C1146" t="s">
        <v>6292</v>
      </c>
      <c r="D1146" t="s">
        <v>6293</v>
      </c>
      <c r="E1146">
        <v>60.404759179785003</v>
      </c>
      <c r="F1146">
        <v>-0.31404992236906698</v>
      </c>
      <c r="G1146">
        <v>0.45094520329239701</v>
      </c>
      <c r="H1146">
        <v>-0.69642590735228105</v>
      </c>
      <c r="I1146">
        <v>0.486162143132499</v>
      </c>
      <c r="J1146">
        <v>0.81854160496554595</v>
      </c>
      <c r="K1146" t="s">
        <v>1031</v>
      </c>
      <c r="L1146" t="s">
        <v>1032</v>
      </c>
    </row>
    <row r="1147" spans="1:12" x14ac:dyDescent="0.2">
      <c r="A1147" t="s">
        <v>5743</v>
      </c>
      <c r="B1147" t="s">
        <v>5744</v>
      </c>
      <c r="C1147" t="s">
        <v>5745</v>
      </c>
      <c r="D1147" t="s">
        <v>5746</v>
      </c>
      <c r="E1147">
        <v>60.377433357319397</v>
      </c>
      <c r="F1147">
        <v>0.77240621853768299</v>
      </c>
      <c r="G1147">
        <v>0.76637501602539504</v>
      </c>
      <c r="H1147">
        <v>1.0078697796590099</v>
      </c>
      <c r="I1147">
        <v>0.31351698121406102</v>
      </c>
      <c r="J1147">
        <v>0.71623371051686002</v>
      </c>
      <c r="K1147" t="s">
        <v>1031</v>
      </c>
      <c r="L1147" t="s">
        <v>1032</v>
      </c>
    </row>
    <row r="1148" spans="1:12" x14ac:dyDescent="0.2">
      <c r="A1148" t="s">
        <v>7212</v>
      </c>
      <c r="B1148" t="s">
        <v>7213</v>
      </c>
      <c r="C1148" t="s">
        <v>7214</v>
      </c>
      <c r="D1148" t="s">
        <v>7215</v>
      </c>
      <c r="E1148">
        <v>60.374521991515302</v>
      </c>
      <c r="F1148">
        <v>0.47190338719734198</v>
      </c>
      <c r="G1148">
        <v>0.47980601258413302</v>
      </c>
      <c r="H1148">
        <v>0.98352954073203702</v>
      </c>
      <c r="I1148">
        <v>0.32534688366704501</v>
      </c>
      <c r="J1148">
        <v>0.72308808047594597</v>
      </c>
      <c r="K1148" t="s">
        <v>1031</v>
      </c>
      <c r="L1148" t="s">
        <v>1032</v>
      </c>
    </row>
    <row r="1149" spans="1:12" x14ac:dyDescent="0.2">
      <c r="A1149" t="s">
        <v>8123</v>
      </c>
      <c r="B1149" t="s">
        <v>227</v>
      </c>
      <c r="C1149" t="s">
        <v>717</v>
      </c>
      <c r="D1149" t="s">
        <v>762</v>
      </c>
      <c r="E1149">
        <v>60.307452146466701</v>
      </c>
      <c r="F1149">
        <v>0.98082878504721005</v>
      </c>
      <c r="G1149">
        <v>0.88733895583168898</v>
      </c>
      <c r="H1149">
        <v>1.1053597710334899</v>
      </c>
      <c r="I1149">
        <v>0.26900372803753902</v>
      </c>
      <c r="J1149">
        <v>0.67961682394446199</v>
      </c>
      <c r="K1149" t="s">
        <v>1031</v>
      </c>
      <c r="L1149" t="s">
        <v>1032</v>
      </c>
    </row>
    <row r="1150" spans="1:12" x14ac:dyDescent="0.2">
      <c r="A1150" t="s">
        <v>6196</v>
      </c>
      <c r="B1150" t="s">
        <v>6197</v>
      </c>
      <c r="C1150" t="s">
        <v>6198</v>
      </c>
      <c r="D1150" t="s">
        <v>6199</v>
      </c>
      <c r="E1150">
        <v>60.292764674652503</v>
      </c>
      <c r="F1150">
        <v>0.197987424203345</v>
      </c>
      <c r="G1150">
        <v>0.63628331109952896</v>
      </c>
      <c r="H1150">
        <v>0.31116237177620198</v>
      </c>
      <c r="I1150">
        <v>0.75567718702451303</v>
      </c>
      <c r="J1150">
        <v>0.93360611044102504</v>
      </c>
      <c r="K1150" t="s">
        <v>1031</v>
      </c>
      <c r="L1150" t="s">
        <v>1032</v>
      </c>
    </row>
    <row r="1151" spans="1:12" x14ac:dyDescent="0.2">
      <c r="A1151" t="s">
        <v>8777</v>
      </c>
      <c r="B1151" t="s">
        <v>8778</v>
      </c>
      <c r="C1151">
        <v>0</v>
      </c>
      <c r="D1151" t="s">
        <v>8779</v>
      </c>
      <c r="E1151">
        <v>60.2604454613709</v>
      </c>
      <c r="F1151">
        <v>0.216389343296614</v>
      </c>
      <c r="G1151">
        <v>0.52918576245734505</v>
      </c>
      <c r="H1151">
        <v>0.408909987093722</v>
      </c>
      <c r="I1151">
        <v>0.68260571957584204</v>
      </c>
      <c r="J1151">
        <v>0.90616889023846503</v>
      </c>
      <c r="K1151" t="s">
        <v>1031</v>
      </c>
      <c r="L1151" t="s">
        <v>1032</v>
      </c>
    </row>
    <row r="1152" spans="1:12" x14ac:dyDescent="0.2">
      <c r="A1152" t="s">
        <v>6331</v>
      </c>
      <c r="B1152" t="s">
        <v>6332</v>
      </c>
      <c r="C1152" t="s">
        <v>3987</v>
      </c>
      <c r="D1152" t="s">
        <v>6333</v>
      </c>
      <c r="E1152">
        <v>60.197664948654598</v>
      </c>
      <c r="F1152">
        <v>-0.16575687425171501</v>
      </c>
      <c r="G1152">
        <v>0.36747671910173402</v>
      </c>
      <c r="H1152">
        <v>-0.45106768846987999</v>
      </c>
      <c r="I1152">
        <v>0.65194076467426398</v>
      </c>
      <c r="J1152">
        <v>0.89452337478561705</v>
      </c>
      <c r="K1152" t="s">
        <v>1031</v>
      </c>
      <c r="L1152" t="s">
        <v>1032</v>
      </c>
    </row>
    <row r="1153" spans="1:12" x14ac:dyDescent="0.2">
      <c r="A1153" t="s">
        <v>6693</v>
      </c>
      <c r="B1153" t="s">
        <v>6694</v>
      </c>
      <c r="C1153" t="s">
        <v>6695</v>
      </c>
      <c r="D1153" t="s">
        <v>6696</v>
      </c>
      <c r="E1153">
        <v>60.174938925436301</v>
      </c>
      <c r="F1153">
        <v>0.78674883955202701</v>
      </c>
      <c r="G1153">
        <v>0.66451973795490504</v>
      </c>
      <c r="H1153">
        <v>1.1839359986105</v>
      </c>
      <c r="I1153">
        <v>0.23643839874275199</v>
      </c>
      <c r="J1153">
        <v>0.65418901690794595</v>
      </c>
      <c r="K1153" t="s">
        <v>1031</v>
      </c>
      <c r="L1153" t="s">
        <v>1032</v>
      </c>
    </row>
    <row r="1154" spans="1:12" x14ac:dyDescent="0.2">
      <c r="A1154" t="s">
        <v>7086</v>
      </c>
      <c r="B1154" t="s">
        <v>7087</v>
      </c>
      <c r="C1154">
        <v>0</v>
      </c>
      <c r="D1154" t="s">
        <v>7088</v>
      </c>
      <c r="E1154">
        <v>60.158032702715801</v>
      </c>
      <c r="F1154">
        <v>1.47999211744239</v>
      </c>
      <c r="G1154">
        <v>0.699586864391048</v>
      </c>
      <c r="H1154">
        <v>2.1155230219061298</v>
      </c>
      <c r="I1154">
        <v>3.4385394897899102E-2</v>
      </c>
      <c r="J1154">
        <v>0.28004021613012398</v>
      </c>
      <c r="K1154" t="s">
        <v>1031</v>
      </c>
      <c r="L1154" t="s">
        <v>1032</v>
      </c>
    </row>
    <row r="1155" spans="1:12" x14ac:dyDescent="0.2">
      <c r="A1155" t="s">
        <v>7010</v>
      </c>
      <c r="B1155" t="s">
        <v>38</v>
      </c>
      <c r="C1155" t="s">
        <v>476</v>
      </c>
      <c r="D1155" t="s">
        <v>477</v>
      </c>
      <c r="E1155">
        <v>60.139174559916697</v>
      </c>
      <c r="F1155">
        <v>-0.54598379655387796</v>
      </c>
      <c r="G1155">
        <v>0.35320197160470401</v>
      </c>
      <c r="H1155">
        <v>-1.5458118596374399</v>
      </c>
      <c r="I1155">
        <v>0.122150011983542</v>
      </c>
      <c r="J1155">
        <v>0.51177952384267</v>
      </c>
      <c r="K1155" t="s">
        <v>1031</v>
      </c>
      <c r="L1155" t="s">
        <v>1032</v>
      </c>
    </row>
    <row r="1156" spans="1:12" x14ac:dyDescent="0.2">
      <c r="A1156" t="s">
        <v>6341</v>
      </c>
      <c r="B1156" t="s">
        <v>6342</v>
      </c>
      <c r="C1156" t="s">
        <v>6343</v>
      </c>
      <c r="D1156" t="s">
        <v>6344</v>
      </c>
      <c r="E1156">
        <v>60.138890524065403</v>
      </c>
      <c r="F1156">
        <v>0.68185483901235</v>
      </c>
      <c r="G1156">
        <v>0.76826009498567005</v>
      </c>
      <c r="H1156">
        <v>0.88753124555437002</v>
      </c>
      <c r="I1156">
        <v>0.37479295166023902</v>
      </c>
      <c r="J1156">
        <v>0.75687434125956099</v>
      </c>
      <c r="K1156" t="s">
        <v>1031</v>
      </c>
      <c r="L1156" t="s">
        <v>1032</v>
      </c>
    </row>
    <row r="1157" spans="1:12" x14ac:dyDescent="0.2">
      <c r="A1157" t="s">
        <v>7978</v>
      </c>
      <c r="B1157" t="s">
        <v>7979</v>
      </c>
      <c r="C1157">
        <v>0</v>
      </c>
      <c r="D1157" t="s">
        <v>7980</v>
      </c>
      <c r="E1157">
        <v>60.1034449572292</v>
      </c>
      <c r="F1157">
        <v>-0.15717690993981201</v>
      </c>
      <c r="G1157">
        <v>0.40719594190784397</v>
      </c>
      <c r="H1157">
        <v>-0.38599822287861602</v>
      </c>
      <c r="I1157">
        <v>0.69949798494856597</v>
      </c>
      <c r="J1157">
        <v>0.91487608217871597</v>
      </c>
      <c r="K1157" t="s">
        <v>1031</v>
      </c>
      <c r="L1157" t="s">
        <v>1032</v>
      </c>
    </row>
    <row r="1158" spans="1:12" x14ac:dyDescent="0.2">
      <c r="A1158" t="s">
        <v>7171</v>
      </c>
      <c r="B1158" t="s">
        <v>7172</v>
      </c>
      <c r="C1158">
        <v>0</v>
      </c>
      <c r="D1158" t="s">
        <v>7173</v>
      </c>
      <c r="E1158">
        <v>60.0727657692793</v>
      </c>
      <c r="F1158">
        <v>1.2454041517529899</v>
      </c>
      <c r="G1158">
        <v>0.95364666382645902</v>
      </c>
      <c r="H1158">
        <v>1.3059387706090899</v>
      </c>
      <c r="I1158">
        <v>0.19157338056762999</v>
      </c>
      <c r="J1158">
        <v>0.61521729936718605</v>
      </c>
      <c r="K1158" t="s">
        <v>1031</v>
      </c>
      <c r="L1158" t="s">
        <v>1032</v>
      </c>
    </row>
    <row r="1159" spans="1:12" x14ac:dyDescent="0.2">
      <c r="A1159" t="s">
        <v>4774</v>
      </c>
      <c r="B1159" t="s">
        <v>53</v>
      </c>
      <c r="C1159" t="s">
        <v>478</v>
      </c>
      <c r="D1159" t="s">
        <v>502</v>
      </c>
      <c r="E1159">
        <v>59.989465985550197</v>
      </c>
      <c r="F1159">
        <v>-0.19254646559694899</v>
      </c>
      <c r="G1159">
        <v>0.32279979356051403</v>
      </c>
      <c r="H1159">
        <v>-0.59648881268833198</v>
      </c>
      <c r="I1159">
        <v>0.55084872529445095</v>
      </c>
      <c r="J1159">
        <v>0.85124758519063903</v>
      </c>
      <c r="K1159" t="s">
        <v>1031</v>
      </c>
      <c r="L1159" t="s">
        <v>1032</v>
      </c>
    </row>
    <row r="1160" spans="1:12" x14ac:dyDescent="0.2">
      <c r="A1160" t="s">
        <v>5630</v>
      </c>
      <c r="B1160" t="s">
        <v>5631</v>
      </c>
      <c r="C1160" t="s">
        <v>5632</v>
      </c>
      <c r="D1160" t="s">
        <v>5633</v>
      </c>
      <c r="E1160">
        <v>59.9597864643683</v>
      </c>
      <c r="F1160">
        <v>0.34700116622480798</v>
      </c>
      <c r="G1160">
        <v>0.76985862062730703</v>
      </c>
      <c r="H1160">
        <v>0.45073362423617402</v>
      </c>
      <c r="I1160">
        <v>0.65218154529551697</v>
      </c>
      <c r="J1160">
        <v>0.89461183044862203</v>
      </c>
      <c r="K1160" t="s">
        <v>1031</v>
      </c>
      <c r="L1160" t="s">
        <v>1032</v>
      </c>
    </row>
    <row r="1161" spans="1:12" x14ac:dyDescent="0.2">
      <c r="A1161" t="s">
        <v>19394</v>
      </c>
      <c r="B1161" t="s">
        <v>19395</v>
      </c>
      <c r="C1161" t="s">
        <v>19396</v>
      </c>
      <c r="D1161" t="s">
        <v>19397</v>
      </c>
      <c r="E1161">
        <v>59.839276055017898</v>
      </c>
      <c r="F1161">
        <v>0.57691636381838596</v>
      </c>
      <c r="G1161">
        <v>0.38405628063639102</v>
      </c>
      <c r="H1161">
        <v>1.5021662003871401</v>
      </c>
      <c r="I1161">
        <v>0.13305419148438999</v>
      </c>
      <c r="J1161">
        <v>0.52669364418942899</v>
      </c>
      <c r="K1161" t="s">
        <v>1031</v>
      </c>
      <c r="L1161" t="s">
        <v>1032</v>
      </c>
    </row>
    <row r="1162" spans="1:12" x14ac:dyDescent="0.2">
      <c r="A1162" t="s">
        <v>6299</v>
      </c>
      <c r="B1162" t="s">
        <v>6300</v>
      </c>
      <c r="C1162">
        <v>0</v>
      </c>
      <c r="D1162" t="s">
        <v>6301</v>
      </c>
      <c r="E1162">
        <v>59.789287754109701</v>
      </c>
      <c r="F1162">
        <v>-0.74700750234229996</v>
      </c>
      <c r="G1162">
        <v>0.41199043376412697</v>
      </c>
      <c r="H1162">
        <v>-1.8131671056468699</v>
      </c>
      <c r="I1162">
        <v>6.9806051632919197E-2</v>
      </c>
      <c r="J1162">
        <v>0.40675175800519597</v>
      </c>
      <c r="K1162" t="s">
        <v>1031</v>
      </c>
      <c r="L1162" t="s">
        <v>1032</v>
      </c>
    </row>
    <row r="1163" spans="1:12" x14ac:dyDescent="0.2">
      <c r="A1163" t="s">
        <v>8736</v>
      </c>
      <c r="B1163" t="s">
        <v>8737</v>
      </c>
      <c r="C1163" t="s">
        <v>5921</v>
      </c>
      <c r="D1163" t="s">
        <v>8738</v>
      </c>
      <c r="E1163">
        <v>59.776112341149599</v>
      </c>
      <c r="F1163">
        <v>0.355284616901131</v>
      </c>
      <c r="G1163">
        <v>0.37294551603813703</v>
      </c>
      <c r="H1163">
        <v>0.95264482778980497</v>
      </c>
      <c r="I1163">
        <v>0.34077005617552603</v>
      </c>
      <c r="J1163">
        <v>0.73365195249872694</v>
      </c>
      <c r="K1163" t="s">
        <v>1031</v>
      </c>
      <c r="L1163" t="s">
        <v>1032</v>
      </c>
    </row>
    <row r="1164" spans="1:12" x14ac:dyDescent="0.2">
      <c r="A1164" t="s">
        <v>7984</v>
      </c>
      <c r="B1164" t="s">
        <v>7985</v>
      </c>
      <c r="C1164" t="s">
        <v>7986</v>
      </c>
      <c r="D1164" t="s">
        <v>7987</v>
      </c>
      <c r="E1164">
        <v>59.766972304612501</v>
      </c>
      <c r="F1164">
        <v>0.56509424651268503</v>
      </c>
      <c r="G1164">
        <v>0.42759711176453902</v>
      </c>
      <c r="H1164">
        <v>1.3215576788644501</v>
      </c>
      <c r="I1164">
        <v>0.186315483893358</v>
      </c>
      <c r="J1164">
        <v>0.60678097899544303</v>
      </c>
      <c r="K1164" t="s">
        <v>1031</v>
      </c>
      <c r="L1164" t="s">
        <v>1032</v>
      </c>
    </row>
    <row r="1165" spans="1:12" x14ac:dyDescent="0.2">
      <c r="A1165" t="s">
        <v>7182</v>
      </c>
      <c r="B1165" t="s">
        <v>49</v>
      </c>
      <c r="C1165" t="s">
        <v>494</v>
      </c>
      <c r="D1165" t="s">
        <v>495</v>
      </c>
      <c r="E1165">
        <v>59.673463119634597</v>
      </c>
      <c r="F1165">
        <v>-0.56467107115642901</v>
      </c>
      <c r="G1165">
        <v>0.33193303691723602</v>
      </c>
      <c r="H1165">
        <v>-1.70115959652797</v>
      </c>
      <c r="I1165">
        <v>8.8913022447036694E-2</v>
      </c>
      <c r="J1165">
        <v>0.45636854050512399</v>
      </c>
      <c r="K1165" t="s">
        <v>1031</v>
      </c>
      <c r="L1165" t="s">
        <v>1032</v>
      </c>
    </row>
    <row r="1166" spans="1:12" x14ac:dyDescent="0.2">
      <c r="A1166" t="s">
        <v>6993</v>
      </c>
      <c r="B1166" t="s">
        <v>6994</v>
      </c>
      <c r="C1166" t="s">
        <v>6995</v>
      </c>
      <c r="D1166" t="s">
        <v>6996</v>
      </c>
      <c r="E1166">
        <v>59.631797188670397</v>
      </c>
      <c r="F1166">
        <v>-0.428051388249789</v>
      </c>
      <c r="G1166">
        <v>0.52355972426087805</v>
      </c>
      <c r="H1166">
        <v>-0.81757890917617704</v>
      </c>
      <c r="I1166">
        <v>0.41359767460188401</v>
      </c>
      <c r="J1166">
        <v>0.77729558728917303</v>
      </c>
      <c r="K1166" t="s">
        <v>1031</v>
      </c>
      <c r="L1166" t="s">
        <v>1032</v>
      </c>
    </row>
    <row r="1167" spans="1:12" x14ac:dyDescent="0.2">
      <c r="A1167" t="s">
        <v>6953</v>
      </c>
      <c r="B1167" t="s">
        <v>6954</v>
      </c>
      <c r="C1167" t="s">
        <v>6955</v>
      </c>
      <c r="D1167" t="s">
        <v>6956</v>
      </c>
      <c r="E1167">
        <v>59.540305162525598</v>
      </c>
      <c r="F1167">
        <v>-0.177680017271903</v>
      </c>
      <c r="G1167">
        <v>0.28993199303508099</v>
      </c>
      <c r="H1167">
        <v>-0.61283342832194498</v>
      </c>
      <c r="I1167">
        <v>0.53998648507774705</v>
      </c>
      <c r="J1167">
        <v>0.84538458046420495</v>
      </c>
      <c r="K1167" t="s">
        <v>1031</v>
      </c>
      <c r="L1167" t="s">
        <v>1032</v>
      </c>
    </row>
    <row r="1168" spans="1:12" x14ac:dyDescent="0.2">
      <c r="A1168" t="s">
        <v>19379</v>
      </c>
      <c r="B1168" t="s">
        <v>19380</v>
      </c>
      <c r="C1168" t="s">
        <v>3927</v>
      </c>
      <c r="D1168" t="s">
        <v>19381</v>
      </c>
      <c r="E1168">
        <v>59.527073333658699</v>
      </c>
      <c r="F1168">
        <v>0.74366248382184497</v>
      </c>
      <c r="G1168">
        <v>0.58078844159169096</v>
      </c>
      <c r="H1168">
        <v>1.28043609439573</v>
      </c>
      <c r="I1168">
        <v>0.200391806554301</v>
      </c>
      <c r="J1168">
        <v>0.62417926731523798</v>
      </c>
      <c r="K1168" t="s">
        <v>1031</v>
      </c>
      <c r="L1168" t="s">
        <v>1032</v>
      </c>
    </row>
    <row r="1169" spans="1:12" x14ac:dyDescent="0.2">
      <c r="A1169" t="s">
        <v>6936</v>
      </c>
      <c r="B1169" t="s">
        <v>6937</v>
      </c>
      <c r="C1169" t="s">
        <v>6938</v>
      </c>
      <c r="D1169" t="s">
        <v>6939</v>
      </c>
      <c r="E1169">
        <v>59.518827118311101</v>
      </c>
      <c r="F1169">
        <v>-0.21892625574278701</v>
      </c>
      <c r="G1169">
        <v>0.49334269947514398</v>
      </c>
      <c r="H1169">
        <v>-0.44376101232611298</v>
      </c>
      <c r="I1169">
        <v>0.65721537886853398</v>
      </c>
      <c r="J1169">
        <v>0.897419165991867</v>
      </c>
      <c r="K1169" t="s">
        <v>1031</v>
      </c>
      <c r="L1169" t="s">
        <v>1032</v>
      </c>
    </row>
    <row r="1170" spans="1:12" x14ac:dyDescent="0.2">
      <c r="A1170" t="s">
        <v>6918</v>
      </c>
      <c r="B1170" t="s">
        <v>6919</v>
      </c>
      <c r="C1170" t="s">
        <v>6920</v>
      </c>
      <c r="D1170" t="s">
        <v>6921</v>
      </c>
      <c r="E1170">
        <v>59.503917329849997</v>
      </c>
      <c r="F1170">
        <v>0.229292671017926</v>
      </c>
      <c r="G1170">
        <v>0.32677314223794102</v>
      </c>
      <c r="H1170">
        <v>0.70168762783743499</v>
      </c>
      <c r="I1170">
        <v>0.48287399036893802</v>
      </c>
      <c r="J1170">
        <v>0.81746776490613804</v>
      </c>
      <c r="K1170" t="s">
        <v>1031</v>
      </c>
      <c r="L1170" t="s">
        <v>1032</v>
      </c>
    </row>
    <row r="1171" spans="1:12" x14ac:dyDescent="0.2">
      <c r="A1171" t="s">
        <v>8223</v>
      </c>
      <c r="B1171" t="s">
        <v>8224</v>
      </c>
      <c r="C1171" t="s">
        <v>8225</v>
      </c>
      <c r="D1171" t="s">
        <v>8226</v>
      </c>
      <c r="E1171">
        <v>59.495460294963202</v>
      </c>
      <c r="F1171">
        <v>0.23777791925394401</v>
      </c>
      <c r="G1171">
        <v>0.380992290681263</v>
      </c>
      <c r="H1171">
        <v>0.62410165525598005</v>
      </c>
      <c r="I1171">
        <v>0.53256082693258899</v>
      </c>
      <c r="J1171">
        <v>0.84204910651491005</v>
      </c>
      <c r="K1171" t="s">
        <v>1031</v>
      </c>
      <c r="L1171" t="s">
        <v>1032</v>
      </c>
    </row>
    <row r="1172" spans="1:12" x14ac:dyDescent="0.2">
      <c r="A1172" t="s">
        <v>8132</v>
      </c>
      <c r="B1172" t="s">
        <v>8133</v>
      </c>
      <c r="C1172" t="s">
        <v>8134</v>
      </c>
      <c r="D1172" t="s">
        <v>8135</v>
      </c>
      <c r="E1172">
        <v>59.274369624300199</v>
      </c>
      <c r="F1172">
        <v>-0.37649188034415498</v>
      </c>
      <c r="G1172">
        <v>0.42040870825992999</v>
      </c>
      <c r="H1172">
        <v>-0.89553777775549104</v>
      </c>
      <c r="I1172">
        <v>0.37049968054436899</v>
      </c>
      <c r="J1172">
        <v>0.75443050900037301</v>
      </c>
      <c r="K1172" t="s">
        <v>1031</v>
      </c>
      <c r="L1172" t="s">
        <v>1032</v>
      </c>
    </row>
    <row r="1173" spans="1:12" x14ac:dyDescent="0.2">
      <c r="A1173" t="s">
        <v>7527</v>
      </c>
      <c r="B1173" t="s">
        <v>7528</v>
      </c>
      <c r="C1173" t="s">
        <v>7529</v>
      </c>
      <c r="D1173" t="s">
        <v>7530</v>
      </c>
      <c r="E1173">
        <v>59.167774918807403</v>
      </c>
      <c r="F1173">
        <v>1.55905436304388E-2</v>
      </c>
      <c r="G1173">
        <v>0.37335343758656098</v>
      </c>
      <c r="H1173">
        <v>4.17581360204409E-2</v>
      </c>
      <c r="I1173">
        <v>0.96669150849809504</v>
      </c>
      <c r="J1173">
        <v>0.99573542714562202</v>
      </c>
      <c r="K1173" t="s">
        <v>1031</v>
      </c>
      <c r="L1173" t="s">
        <v>1032</v>
      </c>
    </row>
    <row r="1174" spans="1:12" x14ac:dyDescent="0.2">
      <c r="A1174" t="s">
        <v>6670</v>
      </c>
      <c r="B1174" t="s">
        <v>6671</v>
      </c>
      <c r="C1174" t="s">
        <v>3829</v>
      </c>
      <c r="D1174" t="s">
        <v>6672</v>
      </c>
      <c r="E1174">
        <v>59.0779070380975</v>
      </c>
      <c r="F1174">
        <v>-0.252570134406507</v>
      </c>
      <c r="G1174">
        <v>0.36901055403723798</v>
      </c>
      <c r="H1174">
        <v>-0.68445233244201198</v>
      </c>
      <c r="I1174">
        <v>0.49368957976399802</v>
      </c>
      <c r="J1174">
        <v>0.82323566088394096</v>
      </c>
      <c r="K1174" t="s">
        <v>1031</v>
      </c>
      <c r="L1174" t="s">
        <v>1032</v>
      </c>
    </row>
    <row r="1175" spans="1:12" x14ac:dyDescent="0.2">
      <c r="A1175" t="s">
        <v>6601</v>
      </c>
      <c r="B1175" t="s">
        <v>6602</v>
      </c>
      <c r="C1175">
        <v>0</v>
      </c>
      <c r="D1175" t="s">
        <v>6603</v>
      </c>
      <c r="E1175">
        <v>59.051723314526001</v>
      </c>
      <c r="F1175">
        <v>2.7063931387653201E-2</v>
      </c>
      <c r="G1175">
        <v>0.585316558597063</v>
      </c>
      <c r="H1175">
        <v>4.6238109942630598E-2</v>
      </c>
      <c r="I1175">
        <v>0.96312046760218895</v>
      </c>
      <c r="J1175">
        <v>0.99512165742718295</v>
      </c>
      <c r="K1175" t="s">
        <v>1031</v>
      </c>
      <c r="L1175" t="s">
        <v>1032</v>
      </c>
    </row>
    <row r="1176" spans="1:12" x14ac:dyDescent="0.2">
      <c r="A1176" t="s">
        <v>20114</v>
      </c>
      <c r="B1176" t="s">
        <v>20115</v>
      </c>
      <c r="C1176" t="s">
        <v>20116</v>
      </c>
      <c r="D1176" t="s">
        <v>20117</v>
      </c>
      <c r="E1176">
        <v>58.917624561062503</v>
      </c>
      <c r="F1176">
        <v>-0.78803832463869905</v>
      </c>
      <c r="G1176">
        <v>0.43148474883999599</v>
      </c>
      <c r="H1176">
        <v>-1.82634108565195</v>
      </c>
      <c r="I1176">
        <v>6.7798900137065202E-2</v>
      </c>
      <c r="J1176">
        <v>0.402073970279552</v>
      </c>
      <c r="K1176" t="s">
        <v>1031</v>
      </c>
      <c r="L1176" t="s">
        <v>1032</v>
      </c>
    </row>
    <row r="1177" spans="1:12" x14ac:dyDescent="0.2">
      <c r="A1177" t="s">
        <v>7899</v>
      </c>
      <c r="B1177" t="s">
        <v>7900</v>
      </c>
      <c r="C1177" t="s">
        <v>7901</v>
      </c>
      <c r="D1177" t="s">
        <v>7902</v>
      </c>
      <c r="E1177">
        <v>58.834544256742902</v>
      </c>
      <c r="F1177">
        <v>-0.76794846612684198</v>
      </c>
      <c r="G1177">
        <v>0.42077628750292001</v>
      </c>
      <c r="H1177">
        <v>-1.82507543541534</v>
      </c>
      <c r="I1177">
        <v>6.7989646531307693E-2</v>
      </c>
      <c r="J1177">
        <v>0.402073970279552</v>
      </c>
      <c r="K1177" t="s">
        <v>1031</v>
      </c>
      <c r="L1177" t="s">
        <v>1032</v>
      </c>
    </row>
    <row r="1178" spans="1:12" x14ac:dyDescent="0.2">
      <c r="A1178" t="s">
        <v>8619</v>
      </c>
      <c r="B1178" t="s">
        <v>8620</v>
      </c>
      <c r="C1178" t="s">
        <v>8621</v>
      </c>
      <c r="D1178" t="s">
        <v>8622</v>
      </c>
      <c r="E1178">
        <v>58.654237785496903</v>
      </c>
      <c r="F1178">
        <v>-0.38881844666256199</v>
      </c>
      <c r="G1178">
        <v>0.44554743271647801</v>
      </c>
      <c r="H1178">
        <v>-0.87267576493922805</v>
      </c>
      <c r="I1178">
        <v>0.38283983092054302</v>
      </c>
      <c r="J1178">
        <v>0.75734606597176801</v>
      </c>
      <c r="K1178" t="s">
        <v>1031</v>
      </c>
      <c r="L1178" t="s">
        <v>1032</v>
      </c>
    </row>
    <row r="1179" spans="1:12" x14ac:dyDescent="0.2">
      <c r="A1179" t="s">
        <v>7463</v>
      </c>
      <c r="B1179" t="s">
        <v>7464</v>
      </c>
      <c r="C1179" t="s">
        <v>6084</v>
      </c>
      <c r="D1179" t="s">
        <v>7465</v>
      </c>
      <c r="E1179">
        <v>58.6411605104853</v>
      </c>
      <c r="F1179">
        <v>0.76277874364351905</v>
      </c>
      <c r="G1179">
        <v>0.66687760500850402</v>
      </c>
      <c r="H1179">
        <v>1.1438062065883801</v>
      </c>
      <c r="I1179">
        <v>0.25270401529584502</v>
      </c>
      <c r="J1179">
        <v>0.67080905367451304</v>
      </c>
      <c r="K1179" t="s">
        <v>1031</v>
      </c>
      <c r="L1179" t="s">
        <v>1032</v>
      </c>
    </row>
    <row r="1180" spans="1:12" x14ac:dyDescent="0.2">
      <c r="A1180" t="s">
        <v>6243</v>
      </c>
      <c r="B1180" t="s">
        <v>6244</v>
      </c>
      <c r="C1180" t="s">
        <v>4354</v>
      </c>
      <c r="D1180" t="s">
        <v>4355</v>
      </c>
      <c r="E1180">
        <v>58.606636279846903</v>
      </c>
      <c r="F1180">
        <v>-0.79391684622381697</v>
      </c>
      <c r="G1180">
        <v>0.39448590033206499</v>
      </c>
      <c r="H1180">
        <v>-2.0125354177564398</v>
      </c>
      <c r="I1180">
        <v>4.4163527053721799E-2</v>
      </c>
      <c r="J1180">
        <v>0.32008133622635498</v>
      </c>
      <c r="K1180" t="s">
        <v>1031</v>
      </c>
      <c r="L1180" t="s">
        <v>1032</v>
      </c>
    </row>
    <row r="1181" spans="1:12" x14ac:dyDescent="0.2">
      <c r="A1181" t="s">
        <v>9270</v>
      </c>
      <c r="B1181" t="s">
        <v>312</v>
      </c>
      <c r="C1181" t="s">
        <v>884</v>
      </c>
      <c r="D1181" t="s">
        <v>885</v>
      </c>
      <c r="E1181">
        <v>58.575394383545401</v>
      </c>
      <c r="F1181">
        <v>1.45755898098834</v>
      </c>
      <c r="G1181">
        <v>0.96039806049229604</v>
      </c>
      <c r="H1181">
        <v>1.5176613124782901</v>
      </c>
      <c r="I1181">
        <v>0.12909980169840399</v>
      </c>
      <c r="J1181">
        <v>0.52159123868143498</v>
      </c>
      <c r="K1181" t="s">
        <v>1031</v>
      </c>
      <c r="L1181" t="s">
        <v>1032</v>
      </c>
    </row>
    <row r="1182" spans="1:12" x14ac:dyDescent="0.2">
      <c r="A1182" t="s">
        <v>7437</v>
      </c>
      <c r="B1182" t="s">
        <v>7438</v>
      </c>
      <c r="C1182" t="s">
        <v>3957</v>
      </c>
      <c r="D1182" t="s">
        <v>3958</v>
      </c>
      <c r="E1182">
        <v>58.556865820235998</v>
      </c>
      <c r="F1182">
        <v>-0.37351511815236299</v>
      </c>
      <c r="G1182">
        <v>0.49776273598218901</v>
      </c>
      <c r="H1182">
        <v>-0.75038786785704303</v>
      </c>
      <c r="I1182">
        <v>0.45302113567299701</v>
      </c>
      <c r="J1182">
        <v>0.79685833188994204</v>
      </c>
      <c r="K1182" t="s">
        <v>1031</v>
      </c>
      <c r="L1182" t="s">
        <v>1032</v>
      </c>
    </row>
    <row r="1183" spans="1:12" x14ac:dyDescent="0.2">
      <c r="A1183" t="s">
        <v>7114</v>
      </c>
      <c r="B1183" t="s">
        <v>7115</v>
      </c>
      <c r="C1183" t="s">
        <v>7116</v>
      </c>
      <c r="D1183" t="s">
        <v>7117</v>
      </c>
      <c r="E1183">
        <v>58.535110853691002</v>
      </c>
      <c r="F1183">
        <v>-0.105283841024482</v>
      </c>
      <c r="G1183">
        <v>0.41175799036850502</v>
      </c>
      <c r="H1183">
        <v>-0.255693498334439</v>
      </c>
      <c r="I1183">
        <v>0.79818751590327797</v>
      </c>
      <c r="J1183">
        <v>0.94550641237023403</v>
      </c>
      <c r="K1183" t="s">
        <v>1031</v>
      </c>
      <c r="L1183" t="s">
        <v>1032</v>
      </c>
    </row>
    <row r="1184" spans="1:12" x14ac:dyDescent="0.2">
      <c r="A1184" t="s">
        <v>6844</v>
      </c>
      <c r="B1184" t="s">
        <v>6845</v>
      </c>
      <c r="C1184" t="s">
        <v>6846</v>
      </c>
      <c r="D1184" t="s">
        <v>6847</v>
      </c>
      <c r="E1184">
        <v>58.516286885803801</v>
      </c>
      <c r="F1184">
        <v>0.48987693956495199</v>
      </c>
      <c r="G1184">
        <v>0.48903746470401899</v>
      </c>
      <c r="H1184">
        <v>1.0017165859908901</v>
      </c>
      <c r="I1184">
        <v>0.31648049375799397</v>
      </c>
      <c r="J1184">
        <v>0.717080893204458</v>
      </c>
      <c r="K1184" t="s">
        <v>1031</v>
      </c>
      <c r="L1184" t="s">
        <v>1032</v>
      </c>
    </row>
    <row r="1185" spans="1:12" x14ac:dyDescent="0.2">
      <c r="A1185" t="s">
        <v>7712</v>
      </c>
      <c r="B1185" t="s">
        <v>7713</v>
      </c>
      <c r="C1185" t="s">
        <v>6364</v>
      </c>
      <c r="D1185" t="s">
        <v>7714</v>
      </c>
      <c r="E1185">
        <v>58.436984676169402</v>
      </c>
      <c r="F1185">
        <v>0.17960199164476601</v>
      </c>
      <c r="G1185">
        <v>0.37833875049035198</v>
      </c>
      <c r="H1185">
        <v>0.47471212349247899</v>
      </c>
      <c r="I1185">
        <v>0.63499217553696896</v>
      </c>
      <c r="J1185">
        <v>0.88497864170611296</v>
      </c>
      <c r="K1185" t="s">
        <v>1031</v>
      </c>
      <c r="L1185" t="s">
        <v>1032</v>
      </c>
    </row>
    <row r="1186" spans="1:12" x14ac:dyDescent="0.2">
      <c r="A1186" t="s">
        <v>7693</v>
      </c>
      <c r="B1186" t="s">
        <v>7694</v>
      </c>
      <c r="C1186" t="s">
        <v>7695</v>
      </c>
      <c r="D1186" t="s">
        <v>7696</v>
      </c>
      <c r="E1186">
        <v>58.386952761730697</v>
      </c>
      <c r="F1186">
        <v>0.49804860614941499</v>
      </c>
      <c r="G1186">
        <v>0.34581458749007399</v>
      </c>
      <c r="H1186">
        <v>1.4402186147329901</v>
      </c>
      <c r="I1186">
        <v>0.14980555833849701</v>
      </c>
      <c r="J1186">
        <v>0.54592250443427004</v>
      </c>
      <c r="K1186" t="s">
        <v>1031</v>
      </c>
      <c r="L1186" t="s">
        <v>1032</v>
      </c>
    </row>
    <row r="1187" spans="1:12" x14ac:dyDescent="0.2">
      <c r="A1187" t="s">
        <v>19072</v>
      </c>
      <c r="B1187" t="s">
        <v>19073</v>
      </c>
      <c r="C1187" t="s">
        <v>19074</v>
      </c>
      <c r="D1187" t="s">
        <v>19075</v>
      </c>
      <c r="E1187">
        <v>58.329047083680202</v>
      </c>
      <c r="F1187">
        <v>2.0205999660083802</v>
      </c>
      <c r="G1187">
        <v>0.84676093088888305</v>
      </c>
      <c r="H1187">
        <v>2.3862697159247399</v>
      </c>
      <c r="I1187">
        <v>1.70202631865276E-2</v>
      </c>
      <c r="J1187">
        <v>0.187789294263631</v>
      </c>
      <c r="K1187" t="s">
        <v>1031</v>
      </c>
      <c r="L1187" t="s">
        <v>1032</v>
      </c>
    </row>
    <row r="1188" spans="1:12" x14ac:dyDescent="0.2">
      <c r="A1188" t="s">
        <v>7294</v>
      </c>
      <c r="B1188" t="s">
        <v>7295</v>
      </c>
      <c r="C1188" t="s">
        <v>7296</v>
      </c>
      <c r="D1188" t="s">
        <v>7297</v>
      </c>
      <c r="E1188">
        <v>58.293324520064502</v>
      </c>
      <c r="F1188">
        <v>-9.4256977340433402E-3</v>
      </c>
      <c r="G1188">
        <v>0.38102588867408699</v>
      </c>
      <c r="H1188">
        <v>-2.4737683223686899E-2</v>
      </c>
      <c r="I1188">
        <v>0.98026419740348802</v>
      </c>
      <c r="J1188">
        <v>0.99797953625334901</v>
      </c>
      <c r="K1188" t="s">
        <v>1031</v>
      </c>
      <c r="L1188" t="s">
        <v>1032</v>
      </c>
    </row>
    <row r="1189" spans="1:12" x14ac:dyDescent="0.2">
      <c r="A1189" t="s">
        <v>6078</v>
      </c>
      <c r="B1189" t="s">
        <v>6079</v>
      </c>
      <c r="C1189" t="s">
        <v>6080</v>
      </c>
      <c r="D1189" t="s">
        <v>6081</v>
      </c>
      <c r="E1189">
        <v>58.285001345521003</v>
      </c>
      <c r="F1189">
        <v>-1.4512356204441601</v>
      </c>
      <c r="G1189">
        <v>0.53438762763978798</v>
      </c>
      <c r="H1189">
        <v>-2.7156983907987899</v>
      </c>
      <c r="I1189">
        <v>6.6136138224993403E-3</v>
      </c>
      <c r="J1189">
        <v>0.101998408922072</v>
      </c>
      <c r="K1189" t="s">
        <v>1031</v>
      </c>
      <c r="L1189" t="s">
        <v>1032</v>
      </c>
    </row>
    <row r="1190" spans="1:12" x14ac:dyDescent="0.2">
      <c r="A1190" t="s">
        <v>7644</v>
      </c>
      <c r="B1190" t="s">
        <v>7645</v>
      </c>
      <c r="C1190" t="s">
        <v>7646</v>
      </c>
      <c r="D1190" t="s">
        <v>7647</v>
      </c>
      <c r="E1190">
        <v>58.264817798956599</v>
      </c>
      <c r="F1190">
        <v>7.4443408596880603E-2</v>
      </c>
      <c r="G1190">
        <v>0.415039407896445</v>
      </c>
      <c r="H1190">
        <v>0.179364675210443</v>
      </c>
      <c r="I1190">
        <v>0.85765136664882802</v>
      </c>
      <c r="J1190">
        <v>0.96504222289382902</v>
      </c>
      <c r="K1190" t="s">
        <v>1031</v>
      </c>
      <c r="L1190" t="s">
        <v>1032</v>
      </c>
    </row>
    <row r="1191" spans="1:12" x14ac:dyDescent="0.2">
      <c r="A1191" t="s">
        <v>5551</v>
      </c>
      <c r="B1191" t="s">
        <v>5552</v>
      </c>
      <c r="C1191">
        <v>0</v>
      </c>
      <c r="D1191" t="s">
        <v>5553</v>
      </c>
      <c r="E1191">
        <v>58.213317783161799</v>
      </c>
      <c r="F1191">
        <v>0.24164769882167</v>
      </c>
      <c r="G1191">
        <v>0.281935177095678</v>
      </c>
      <c r="H1191">
        <v>0.85710375452604104</v>
      </c>
      <c r="I1191">
        <v>0.39138754639919499</v>
      </c>
      <c r="J1191">
        <v>0.76088138330632704</v>
      </c>
      <c r="K1191" t="s">
        <v>1031</v>
      </c>
      <c r="L1191" t="s">
        <v>1032</v>
      </c>
    </row>
    <row r="1192" spans="1:12" x14ac:dyDescent="0.2">
      <c r="A1192" t="s">
        <v>20038</v>
      </c>
      <c r="B1192" t="s">
        <v>20039</v>
      </c>
      <c r="C1192" t="s">
        <v>20040</v>
      </c>
      <c r="D1192" t="s">
        <v>20041</v>
      </c>
      <c r="E1192">
        <v>58.212111528328997</v>
      </c>
      <c r="F1192">
        <v>-0.77132047632243805</v>
      </c>
      <c r="G1192">
        <v>0.43636186477087102</v>
      </c>
      <c r="H1192">
        <v>-1.76761660125238</v>
      </c>
      <c r="I1192">
        <v>7.71250207615225E-2</v>
      </c>
      <c r="J1192">
        <v>0.42675284116026702</v>
      </c>
      <c r="K1192" t="s">
        <v>1031</v>
      </c>
      <c r="L1192" t="s">
        <v>1032</v>
      </c>
    </row>
    <row r="1193" spans="1:12" x14ac:dyDescent="0.2">
      <c r="A1193" t="s">
        <v>12304</v>
      </c>
      <c r="B1193" t="s">
        <v>12305</v>
      </c>
      <c r="C1193" t="s">
        <v>5807</v>
      </c>
      <c r="D1193" t="s">
        <v>12306</v>
      </c>
      <c r="E1193">
        <v>58.196994214374598</v>
      </c>
      <c r="F1193">
        <v>2.7720603891355098</v>
      </c>
      <c r="G1193">
        <v>1.5891822865948499</v>
      </c>
      <c r="H1193">
        <v>1.7443312907012201</v>
      </c>
      <c r="I1193" t="s">
        <v>2015</v>
      </c>
      <c r="J1193" t="s">
        <v>2015</v>
      </c>
      <c r="K1193" t="s">
        <v>1031</v>
      </c>
      <c r="L1193" t="s">
        <v>1032</v>
      </c>
    </row>
    <row r="1194" spans="1:12" x14ac:dyDescent="0.2">
      <c r="A1194" t="s">
        <v>7425</v>
      </c>
      <c r="B1194" t="s">
        <v>7426</v>
      </c>
      <c r="C1194" t="s">
        <v>7427</v>
      </c>
      <c r="D1194" t="s">
        <v>7428</v>
      </c>
      <c r="E1194">
        <v>58.103850388745599</v>
      </c>
      <c r="F1194">
        <v>-0.25409254355546002</v>
      </c>
      <c r="G1194">
        <v>0.33831453447364601</v>
      </c>
      <c r="H1194">
        <v>-0.75105417492860804</v>
      </c>
      <c r="I1194">
        <v>0.45262005273012401</v>
      </c>
      <c r="J1194">
        <v>0.79685833188994204</v>
      </c>
      <c r="K1194" t="s">
        <v>1031</v>
      </c>
      <c r="L1194" t="s">
        <v>1032</v>
      </c>
    </row>
    <row r="1195" spans="1:12" x14ac:dyDescent="0.2">
      <c r="A1195" t="s">
        <v>6809</v>
      </c>
      <c r="B1195" t="s">
        <v>6810</v>
      </c>
      <c r="C1195" t="s">
        <v>6811</v>
      </c>
      <c r="D1195" t="s">
        <v>6812</v>
      </c>
      <c r="E1195">
        <v>58.020881190975999</v>
      </c>
      <c r="F1195">
        <v>-2.0011103936432701</v>
      </c>
      <c r="G1195">
        <v>0.68093196861501204</v>
      </c>
      <c r="H1195">
        <v>-2.9387816784596601</v>
      </c>
      <c r="I1195">
        <v>3.2950509048878299E-3</v>
      </c>
      <c r="J1195">
        <v>6.81359063322034E-2</v>
      </c>
      <c r="K1195" t="s">
        <v>1031</v>
      </c>
      <c r="L1195" t="s">
        <v>1032</v>
      </c>
    </row>
    <row r="1196" spans="1:12" x14ac:dyDescent="0.2">
      <c r="A1196" t="s">
        <v>6662</v>
      </c>
      <c r="B1196" t="s">
        <v>6663</v>
      </c>
      <c r="C1196">
        <v>0</v>
      </c>
      <c r="D1196" t="s">
        <v>6664</v>
      </c>
      <c r="E1196">
        <v>58.005673772941201</v>
      </c>
      <c r="F1196">
        <v>0.89227535836874206</v>
      </c>
      <c r="G1196">
        <v>0.78163776962082998</v>
      </c>
      <c r="H1196">
        <v>1.14154585800221</v>
      </c>
      <c r="I1196">
        <v>0.25364283999891601</v>
      </c>
      <c r="J1196">
        <v>0.67092595952414702</v>
      </c>
      <c r="K1196" t="s">
        <v>1031</v>
      </c>
      <c r="L1196" t="s">
        <v>1032</v>
      </c>
    </row>
    <row r="1197" spans="1:12" x14ac:dyDescent="0.2">
      <c r="A1197" t="s">
        <v>10578</v>
      </c>
      <c r="B1197" t="s">
        <v>10579</v>
      </c>
      <c r="C1197" t="s">
        <v>8198</v>
      </c>
      <c r="D1197" t="s">
        <v>10580</v>
      </c>
      <c r="E1197">
        <v>57.977865457158202</v>
      </c>
      <c r="F1197">
        <v>2.1393724659860398</v>
      </c>
      <c r="G1197">
        <v>0.78712278103552302</v>
      </c>
      <c r="H1197">
        <v>2.7179653765979501</v>
      </c>
      <c r="I1197">
        <v>6.5684711191378604E-3</v>
      </c>
      <c r="J1197">
        <v>0.101824486588145</v>
      </c>
      <c r="K1197" t="s">
        <v>1031</v>
      </c>
      <c r="L1197" t="s">
        <v>1032</v>
      </c>
    </row>
    <row r="1198" spans="1:12" x14ac:dyDescent="0.2">
      <c r="A1198" t="s">
        <v>6997</v>
      </c>
      <c r="B1198" t="s">
        <v>6998</v>
      </c>
      <c r="C1198">
        <v>0</v>
      </c>
      <c r="D1198" t="s">
        <v>5264</v>
      </c>
      <c r="E1198">
        <v>57.904710876822001</v>
      </c>
      <c r="F1198">
        <v>1.18756569426461</v>
      </c>
      <c r="G1198">
        <v>0.74005908364880402</v>
      </c>
      <c r="H1198">
        <v>1.6046903828399901</v>
      </c>
      <c r="I1198">
        <v>0.108561959443706</v>
      </c>
      <c r="J1198">
        <v>0.48915846036256</v>
      </c>
      <c r="K1198" t="s">
        <v>1031</v>
      </c>
      <c r="L1198" t="s">
        <v>1032</v>
      </c>
    </row>
    <row r="1199" spans="1:12" x14ac:dyDescent="0.2">
      <c r="A1199" t="s">
        <v>7545</v>
      </c>
      <c r="B1199" t="s">
        <v>7546</v>
      </c>
      <c r="C1199" t="s">
        <v>7547</v>
      </c>
      <c r="D1199" t="s">
        <v>7548</v>
      </c>
      <c r="E1199">
        <v>57.889627900067502</v>
      </c>
      <c r="F1199">
        <v>-0.30564987975272701</v>
      </c>
      <c r="G1199">
        <v>0.37180309063350497</v>
      </c>
      <c r="H1199">
        <v>-0.82207460737332305</v>
      </c>
      <c r="I1199">
        <v>0.41103443635886699</v>
      </c>
      <c r="J1199">
        <v>0.77618955316910598</v>
      </c>
      <c r="K1199" t="s">
        <v>1031</v>
      </c>
      <c r="L1199" t="s">
        <v>1032</v>
      </c>
    </row>
    <row r="1200" spans="1:12" x14ac:dyDescent="0.2">
      <c r="A1200" t="s">
        <v>7659</v>
      </c>
      <c r="B1200" t="s">
        <v>7660</v>
      </c>
      <c r="C1200" t="s">
        <v>7661</v>
      </c>
      <c r="D1200" t="s">
        <v>7662</v>
      </c>
      <c r="E1200">
        <v>57.8798438571052</v>
      </c>
      <c r="F1200">
        <v>-0.31347948072891901</v>
      </c>
      <c r="G1200">
        <v>0.40055245732469003</v>
      </c>
      <c r="H1200">
        <v>-0.78261779448979896</v>
      </c>
      <c r="I1200">
        <v>0.43385158881343999</v>
      </c>
      <c r="J1200">
        <v>0.783802070864553</v>
      </c>
      <c r="K1200" t="s">
        <v>1031</v>
      </c>
      <c r="L1200" t="s">
        <v>1032</v>
      </c>
    </row>
    <row r="1201" spans="1:12" x14ac:dyDescent="0.2">
      <c r="A1201" t="s">
        <v>11428</v>
      </c>
      <c r="B1201" t="s">
        <v>382</v>
      </c>
      <c r="C1201" t="s">
        <v>991</v>
      </c>
      <c r="D1201" t="s">
        <v>992</v>
      </c>
      <c r="E1201">
        <v>57.874507210838601</v>
      </c>
      <c r="F1201">
        <v>3.1069051790054898</v>
      </c>
      <c r="G1201">
        <v>1.5388169815772601</v>
      </c>
      <c r="H1201">
        <v>2.0190218955219601</v>
      </c>
      <c r="I1201">
        <v>4.3484943805242302E-2</v>
      </c>
      <c r="J1201">
        <v>0.318847694895664</v>
      </c>
      <c r="K1201" t="s">
        <v>1031</v>
      </c>
      <c r="L1201" t="s">
        <v>1032</v>
      </c>
    </row>
    <row r="1202" spans="1:12" x14ac:dyDescent="0.2">
      <c r="A1202" t="s">
        <v>7981</v>
      </c>
      <c r="B1202" t="s">
        <v>7982</v>
      </c>
      <c r="C1202" t="s">
        <v>6000</v>
      </c>
      <c r="D1202" t="s">
        <v>7983</v>
      </c>
      <c r="E1202">
        <v>57.649480563896098</v>
      </c>
      <c r="F1202">
        <v>0.61163957877031905</v>
      </c>
      <c r="G1202">
        <v>0.69522421875815499</v>
      </c>
      <c r="H1202">
        <v>0.87977311817885295</v>
      </c>
      <c r="I1202">
        <v>0.37898223004527798</v>
      </c>
      <c r="J1202">
        <v>0.75687434125956099</v>
      </c>
      <c r="K1202" t="s">
        <v>1031</v>
      </c>
      <c r="L1202" t="s">
        <v>1032</v>
      </c>
    </row>
    <row r="1203" spans="1:12" x14ac:dyDescent="0.2">
      <c r="A1203" t="s">
        <v>8104</v>
      </c>
      <c r="B1203" t="s">
        <v>8105</v>
      </c>
      <c r="C1203" t="s">
        <v>8106</v>
      </c>
      <c r="D1203" t="s">
        <v>8107</v>
      </c>
      <c r="E1203">
        <v>57.491790721833603</v>
      </c>
      <c r="F1203">
        <v>-0.247048496125649</v>
      </c>
      <c r="G1203">
        <v>0.33495151004996898</v>
      </c>
      <c r="H1203">
        <v>-0.73756495705540703</v>
      </c>
      <c r="I1203">
        <v>0.46077885674296098</v>
      </c>
      <c r="J1203">
        <v>0.80043493740628502</v>
      </c>
      <c r="K1203" t="s">
        <v>1031</v>
      </c>
      <c r="L1203" t="s">
        <v>1032</v>
      </c>
    </row>
    <row r="1204" spans="1:12" x14ac:dyDescent="0.2">
      <c r="A1204" t="s">
        <v>10153</v>
      </c>
      <c r="B1204" t="s">
        <v>10154</v>
      </c>
      <c r="C1204" t="s">
        <v>10155</v>
      </c>
      <c r="D1204" t="s">
        <v>10156</v>
      </c>
      <c r="E1204">
        <v>57.484200051566802</v>
      </c>
      <c r="F1204">
        <v>1.9254199403034999</v>
      </c>
      <c r="G1204">
        <v>0.97751729171111001</v>
      </c>
      <c r="H1204">
        <v>1.96970422582819</v>
      </c>
      <c r="I1204">
        <v>4.8872278399036899E-2</v>
      </c>
      <c r="J1204">
        <v>0.33601346964324302</v>
      </c>
      <c r="K1204" t="s">
        <v>1031</v>
      </c>
      <c r="L1204" t="s">
        <v>1032</v>
      </c>
    </row>
    <row r="1205" spans="1:12" x14ac:dyDescent="0.2">
      <c r="A1205" t="s">
        <v>8598</v>
      </c>
      <c r="B1205" t="s">
        <v>8599</v>
      </c>
      <c r="C1205" t="s">
        <v>8600</v>
      </c>
      <c r="D1205" t="s">
        <v>8601</v>
      </c>
      <c r="E1205">
        <v>57.452268136622401</v>
      </c>
      <c r="F1205">
        <v>0.48288350650122303</v>
      </c>
      <c r="G1205">
        <v>0.3471111023074</v>
      </c>
      <c r="H1205">
        <v>1.3911497019003001</v>
      </c>
      <c r="I1205">
        <v>0.16418003592614</v>
      </c>
      <c r="J1205">
        <v>0.566449258843847</v>
      </c>
      <c r="K1205" t="s">
        <v>1031</v>
      </c>
      <c r="L1205" t="s">
        <v>1032</v>
      </c>
    </row>
    <row r="1206" spans="1:12" x14ac:dyDescent="0.2">
      <c r="A1206" t="s">
        <v>8029</v>
      </c>
      <c r="B1206" t="s">
        <v>8030</v>
      </c>
      <c r="C1206">
        <v>0</v>
      </c>
      <c r="D1206" t="s">
        <v>8031</v>
      </c>
      <c r="E1206">
        <v>57.4262900053794</v>
      </c>
      <c r="F1206">
        <v>0.133219222595229</v>
      </c>
      <c r="G1206">
        <v>0.36417142489916499</v>
      </c>
      <c r="H1206">
        <v>0.36581459578306103</v>
      </c>
      <c r="I1206">
        <v>0.71450342782161502</v>
      </c>
      <c r="J1206">
        <v>0.92238857750167103</v>
      </c>
      <c r="K1206" t="s">
        <v>1031</v>
      </c>
      <c r="L1206" t="s">
        <v>1032</v>
      </c>
    </row>
    <row r="1207" spans="1:12" x14ac:dyDescent="0.2">
      <c r="A1207" t="s">
        <v>9429</v>
      </c>
      <c r="B1207" t="s">
        <v>289</v>
      </c>
      <c r="C1207" t="s">
        <v>839</v>
      </c>
      <c r="D1207" t="s">
        <v>840</v>
      </c>
      <c r="E1207">
        <v>57.279161386528699</v>
      </c>
      <c r="F1207">
        <v>1.7446298513399101</v>
      </c>
      <c r="G1207">
        <v>1.0225309286775199</v>
      </c>
      <c r="H1207">
        <v>1.7061878544801701</v>
      </c>
      <c r="I1207">
        <v>8.7973109330628393E-2</v>
      </c>
      <c r="J1207">
        <v>0.45603141952815901</v>
      </c>
      <c r="K1207" t="s">
        <v>1031</v>
      </c>
      <c r="L1207" t="s">
        <v>1032</v>
      </c>
    </row>
    <row r="1208" spans="1:12" x14ac:dyDescent="0.2">
      <c r="A1208" t="s">
        <v>6859</v>
      </c>
      <c r="B1208" t="s">
        <v>6860</v>
      </c>
      <c r="C1208">
        <v>0</v>
      </c>
      <c r="D1208" t="s">
        <v>6861</v>
      </c>
      <c r="E1208">
        <v>57.225662558080202</v>
      </c>
      <c r="F1208">
        <v>0.78579342716030298</v>
      </c>
      <c r="G1208">
        <v>0.84429191046096697</v>
      </c>
      <c r="H1208">
        <v>0.930712964821935</v>
      </c>
      <c r="I1208">
        <v>0.35200206143121299</v>
      </c>
      <c r="J1208">
        <v>0.74079571119949195</v>
      </c>
      <c r="K1208" t="s">
        <v>1031</v>
      </c>
      <c r="L1208" t="s">
        <v>1032</v>
      </c>
    </row>
    <row r="1209" spans="1:12" x14ac:dyDescent="0.2">
      <c r="A1209" t="s">
        <v>7089</v>
      </c>
      <c r="B1209" t="s">
        <v>7090</v>
      </c>
      <c r="C1209" t="s">
        <v>7091</v>
      </c>
      <c r="D1209" t="s">
        <v>7092</v>
      </c>
      <c r="E1209">
        <v>57.184948041695598</v>
      </c>
      <c r="F1209">
        <v>-0.63475173527973705</v>
      </c>
      <c r="G1209">
        <v>0.80512428061158103</v>
      </c>
      <c r="H1209">
        <v>-0.78838975617226703</v>
      </c>
      <c r="I1209">
        <v>0.43046876087602498</v>
      </c>
      <c r="J1209">
        <v>0.78221539367807902</v>
      </c>
      <c r="K1209" t="s">
        <v>1031</v>
      </c>
      <c r="L1209" t="s">
        <v>1032</v>
      </c>
    </row>
    <row r="1210" spans="1:12" x14ac:dyDescent="0.2">
      <c r="A1210" t="s">
        <v>7329</v>
      </c>
      <c r="B1210" t="s">
        <v>7330</v>
      </c>
      <c r="C1210" t="s">
        <v>7331</v>
      </c>
      <c r="D1210" t="s">
        <v>7332</v>
      </c>
      <c r="E1210">
        <v>57.160883109428298</v>
      </c>
      <c r="F1210">
        <v>0.50544404906610996</v>
      </c>
      <c r="G1210">
        <v>0.44988162631923101</v>
      </c>
      <c r="H1210">
        <v>1.1235045387416001</v>
      </c>
      <c r="I1210">
        <v>0.26122327403890999</v>
      </c>
      <c r="J1210">
        <v>0.67624841452726003</v>
      </c>
      <c r="K1210" t="s">
        <v>1031</v>
      </c>
      <c r="L1210" t="s">
        <v>1032</v>
      </c>
    </row>
    <row r="1211" spans="1:12" x14ac:dyDescent="0.2">
      <c r="A1211" t="s">
        <v>6382</v>
      </c>
      <c r="B1211" t="s">
        <v>6383</v>
      </c>
      <c r="C1211" t="s">
        <v>6384</v>
      </c>
      <c r="D1211" t="s">
        <v>6385</v>
      </c>
      <c r="E1211">
        <v>57.144441411256402</v>
      </c>
      <c r="F1211">
        <v>3.3903038295076501E-2</v>
      </c>
      <c r="G1211">
        <v>0.54579542202213505</v>
      </c>
      <c r="H1211">
        <v>6.2116750942080197E-2</v>
      </c>
      <c r="I1211">
        <v>0.95046985743515</v>
      </c>
      <c r="J1211">
        <v>0.98987767993143405</v>
      </c>
      <c r="K1211" t="s">
        <v>1031</v>
      </c>
      <c r="L1211" t="s">
        <v>1032</v>
      </c>
    </row>
    <row r="1212" spans="1:12" x14ac:dyDescent="0.2">
      <c r="A1212" t="s">
        <v>6557</v>
      </c>
      <c r="B1212" t="s">
        <v>6558</v>
      </c>
      <c r="C1212" t="s">
        <v>6559</v>
      </c>
      <c r="D1212" t="s">
        <v>6560</v>
      </c>
      <c r="E1212">
        <v>57.104256533385502</v>
      </c>
      <c r="F1212">
        <v>-0.16665533982314101</v>
      </c>
      <c r="G1212">
        <v>0.40470905944826702</v>
      </c>
      <c r="H1212">
        <v>-0.41179048487409498</v>
      </c>
      <c r="I1212">
        <v>0.68049299618588299</v>
      </c>
      <c r="J1212">
        <v>0.90604973026216695</v>
      </c>
      <c r="K1212" t="s">
        <v>1031</v>
      </c>
      <c r="L1212" t="s">
        <v>1032</v>
      </c>
    </row>
    <row r="1213" spans="1:12" x14ac:dyDescent="0.2">
      <c r="A1213" t="s">
        <v>5863</v>
      </c>
      <c r="B1213" t="s">
        <v>5864</v>
      </c>
      <c r="C1213" t="s">
        <v>5865</v>
      </c>
      <c r="D1213" t="s">
        <v>5866</v>
      </c>
      <c r="E1213">
        <v>57.094936614222703</v>
      </c>
      <c r="F1213">
        <v>1.15428905113295</v>
      </c>
      <c r="G1213">
        <v>0.60574289661939396</v>
      </c>
      <c r="H1213">
        <v>1.9055758764567501</v>
      </c>
      <c r="I1213">
        <v>5.6705254429851699E-2</v>
      </c>
      <c r="J1213">
        <v>0.36470519128373702</v>
      </c>
      <c r="K1213" t="s">
        <v>1031</v>
      </c>
      <c r="L1213" t="s">
        <v>1032</v>
      </c>
    </row>
    <row r="1214" spans="1:12" x14ac:dyDescent="0.2">
      <c r="A1214" t="s">
        <v>7925</v>
      </c>
      <c r="B1214" t="s">
        <v>7926</v>
      </c>
      <c r="C1214">
        <v>0</v>
      </c>
      <c r="D1214" t="s">
        <v>7927</v>
      </c>
      <c r="E1214">
        <v>57.0240968951097</v>
      </c>
      <c r="F1214">
        <v>1.14482036365706</v>
      </c>
      <c r="G1214">
        <v>0.50168532102446295</v>
      </c>
      <c r="H1214">
        <v>2.2819490937452298</v>
      </c>
      <c r="I1214">
        <v>2.24923458957456E-2</v>
      </c>
      <c r="J1214">
        <v>0.222088368654486</v>
      </c>
      <c r="K1214" t="s">
        <v>1031</v>
      </c>
      <c r="L1214" t="s">
        <v>1032</v>
      </c>
    </row>
    <row r="1215" spans="1:12" x14ac:dyDescent="0.2">
      <c r="A1215" t="s">
        <v>8689</v>
      </c>
      <c r="B1215" t="s">
        <v>8690</v>
      </c>
      <c r="C1215">
        <v>0</v>
      </c>
      <c r="D1215" t="s">
        <v>8691</v>
      </c>
      <c r="E1215">
        <v>57.013684758962903</v>
      </c>
      <c r="F1215">
        <v>8.9865002811452405E-2</v>
      </c>
      <c r="G1215">
        <v>0.34735897206994798</v>
      </c>
      <c r="H1215">
        <v>0.25870931813258602</v>
      </c>
      <c r="I1215">
        <v>0.79585952944957405</v>
      </c>
      <c r="J1215">
        <v>0.94492243648861596</v>
      </c>
      <c r="K1215" t="s">
        <v>1031</v>
      </c>
      <c r="L1215" t="s">
        <v>1032</v>
      </c>
    </row>
    <row r="1216" spans="1:12" x14ac:dyDescent="0.2">
      <c r="A1216" t="s">
        <v>7887</v>
      </c>
      <c r="B1216" t="s">
        <v>7888</v>
      </c>
      <c r="C1216" t="s">
        <v>7889</v>
      </c>
      <c r="D1216" t="s">
        <v>7890</v>
      </c>
      <c r="E1216">
        <v>57.003649910385199</v>
      </c>
      <c r="F1216">
        <v>-0.50822037936364395</v>
      </c>
      <c r="G1216">
        <v>0.47722624278321502</v>
      </c>
      <c r="H1216">
        <v>-1.0649464212187301</v>
      </c>
      <c r="I1216">
        <v>0.28690017638730902</v>
      </c>
      <c r="J1216">
        <v>0.69540300455364201</v>
      </c>
      <c r="K1216" t="s">
        <v>1031</v>
      </c>
      <c r="L1216" t="s">
        <v>1032</v>
      </c>
    </row>
    <row r="1217" spans="1:12" x14ac:dyDescent="0.2">
      <c r="A1217" t="s">
        <v>8567</v>
      </c>
      <c r="B1217" t="s">
        <v>8568</v>
      </c>
      <c r="C1217" t="s">
        <v>8569</v>
      </c>
      <c r="D1217" t="s">
        <v>8570</v>
      </c>
      <c r="E1217">
        <v>56.970384553568302</v>
      </c>
      <c r="F1217">
        <v>0.99235155458496005</v>
      </c>
      <c r="G1217">
        <v>0.701742849818493</v>
      </c>
      <c r="H1217">
        <v>1.4141242120837201</v>
      </c>
      <c r="I1217">
        <v>0.15732543528016901</v>
      </c>
      <c r="J1217">
        <v>0.55452512846121804</v>
      </c>
      <c r="K1217" t="s">
        <v>1031</v>
      </c>
      <c r="L1217" t="s">
        <v>1032</v>
      </c>
    </row>
    <row r="1218" spans="1:12" x14ac:dyDescent="0.2">
      <c r="A1218" t="s">
        <v>6002</v>
      </c>
      <c r="B1218" t="s">
        <v>6003</v>
      </c>
      <c r="C1218" t="s">
        <v>3927</v>
      </c>
      <c r="D1218" t="s">
        <v>6004</v>
      </c>
      <c r="E1218">
        <v>56.696425248793801</v>
      </c>
      <c r="F1218">
        <v>1.0220532626152901</v>
      </c>
      <c r="G1218">
        <v>0.89151622448831702</v>
      </c>
      <c r="H1218">
        <v>1.1464213825181899</v>
      </c>
      <c r="I1218">
        <v>0.25162083946818398</v>
      </c>
      <c r="J1218">
        <v>0.66949351833328197</v>
      </c>
      <c r="K1218" t="s">
        <v>1031</v>
      </c>
      <c r="L1218" t="s">
        <v>1032</v>
      </c>
    </row>
    <row r="1219" spans="1:12" x14ac:dyDescent="0.2">
      <c r="A1219" t="s">
        <v>6402</v>
      </c>
      <c r="B1219" t="s">
        <v>6403</v>
      </c>
      <c r="C1219" t="s">
        <v>6051</v>
      </c>
      <c r="D1219" t="s">
        <v>6404</v>
      </c>
      <c r="E1219">
        <v>56.556772637656003</v>
      </c>
      <c r="F1219">
        <v>0.19668944528214999</v>
      </c>
      <c r="G1219">
        <v>0.57204973093557498</v>
      </c>
      <c r="H1219">
        <v>0.34383277300116699</v>
      </c>
      <c r="I1219">
        <v>0.73097205190716097</v>
      </c>
      <c r="J1219">
        <v>0.92750111638285204</v>
      </c>
      <c r="K1219" t="s">
        <v>1031</v>
      </c>
      <c r="L1219" t="s">
        <v>1032</v>
      </c>
    </row>
    <row r="1220" spans="1:12" x14ac:dyDescent="0.2">
      <c r="A1220" t="s">
        <v>10861</v>
      </c>
      <c r="B1220" t="s">
        <v>10862</v>
      </c>
      <c r="C1220" t="s">
        <v>10863</v>
      </c>
      <c r="D1220" t="s">
        <v>10864</v>
      </c>
      <c r="E1220">
        <v>56.520878527429403</v>
      </c>
      <c r="F1220">
        <v>1.0433651288446599</v>
      </c>
      <c r="G1220">
        <v>0.39754687786325899</v>
      </c>
      <c r="H1220">
        <v>2.6245084213780099</v>
      </c>
      <c r="I1220">
        <v>8.6774146716350892E-3</v>
      </c>
      <c r="J1220">
        <v>0.124728617688035</v>
      </c>
      <c r="K1220" t="s">
        <v>1031</v>
      </c>
      <c r="L1220" t="s">
        <v>1032</v>
      </c>
    </row>
    <row r="1221" spans="1:12" x14ac:dyDescent="0.2">
      <c r="A1221" t="s">
        <v>7097</v>
      </c>
      <c r="B1221" t="s">
        <v>7098</v>
      </c>
      <c r="C1221">
        <v>0</v>
      </c>
      <c r="D1221" t="s">
        <v>7099</v>
      </c>
      <c r="E1221">
        <v>56.490400460211603</v>
      </c>
      <c r="F1221">
        <v>0.73935577185873602</v>
      </c>
      <c r="G1221">
        <v>0.62461466793137499</v>
      </c>
      <c r="H1221">
        <v>1.18369902248272</v>
      </c>
      <c r="I1221">
        <v>0.23653222606621899</v>
      </c>
      <c r="J1221">
        <v>0.65418901690794595</v>
      </c>
      <c r="K1221" t="s">
        <v>1031</v>
      </c>
      <c r="L1221" t="s">
        <v>1032</v>
      </c>
    </row>
    <row r="1222" spans="1:12" x14ac:dyDescent="0.2">
      <c r="A1222" t="s">
        <v>6362</v>
      </c>
      <c r="B1222" t="s">
        <v>6363</v>
      </c>
      <c r="C1222" t="s">
        <v>6364</v>
      </c>
      <c r="D1222" t="s">
        <v>6365</v>
      </c>
      <c r="E1222">
        <v>56.464022578334202</v>
      </c>
      <c r="F1222">
        <v>-0.82676680099628097</v>
      </c>
      <c r="G1222">
        <v>0.46141911471589298</v>
      </c>
      <c r="H1222">
        <v>-1.79179139881394</v>
      </c>
      <c r="I1222">
        <v>7.3166387121898893E-2</v>
      </c>
      <c r="J1222">
        <v>0.41480027738158098</v>
      </c>
      <c r="K1222" t="s">
        <v>1031</v>
      </c>
      <c r="L1222" t="s">
        <v>1032</v>
      </c>
    </row>
    <row r="1223" spans="1:12" x14ac:dyDescent="0.2">
      <c r="A1223" t="s">
        <v>5844</v>
      </c>
      <c r="B1223" t="s">
        <v>5845</v>
      </c>
      <c r="C1223" t="s">
        <v>5846</v>
      </c>
      <c r="D1223" t="s">
        <v>5847</v>
      </c>
      <c r="E1223">
        <v>56.385925710726397</v>
      </c>
      <c r="F1223">
        <v>0.177722217899003</v>
      </c>
      <c r="G1223">
        <v>0.37241070673503801</v>
      </c>
      <c r="H1223">
        <v>0.47722102153590601</v>
      </c>
      <c r="I1223">
        <v>0.63320474347845201</v>
      </c>
      <c r="J1223">
        <v>0.88441497892533205</v>
      </c>
      <c r="K1223" t="s">
        <v>1031</v>
      </c>
      <c r="L1223" t="s">
        <v>1032</v>
      </c>
    </row>
    <row r="1224" spans="1:12" x14ac:dyDescent="0.2">
      <c r="A1224" t="s">
        <v>6413</v>
      </c>
      <c r="B1224" t="s">
        <v>6414</v>
      </c>
      <c r="C1224" t="s">
        <v>6415</v>
      </c>
      <c r="D1224" t="s">
        <v>6416</v>
      </c>
      <c r="E1224">
        <v>56.1970410269629</v>
      </c>
      <c r="F1224">
        <v>-0.313042851866279</v>
      </c>
      <c r="G1224">
        <v>0.42140911343188397</v>
      </c>
      <c r="H1224">
        <v>-0.74284784521367297</v>
      </c>
      <c r="I1224">
        <v>0.45757380475437998</v>
      </c>
      <c r="J1224">
        <v>0.7981194518129</v>
      </c>
      <c r="K1224" t="s">
        <v>1031</v>
      </c>
      <c r="L1224" t="s">
        <v>1032</v>
      </c>
    </row>
    <row r="1225" spans="1:12" x14ac:dyDescent="0.2">
      <c r="A1225" t="s">
        <v>7149</v>
      </c>
      <c r="B1225" t="s">
        <v>7150</v>
      </c>
      <c r="C1225" t="s">
        <v>7151</v>
      </c>
      <c r="D1225" t="s">
        <v>7152</v>
      </c>
      <c r="E1225">
        <v>56.181847204549697</v>
      </c>
      <c r="F1225">
        <v>1.30245613891193</v>
      </c>
      <c r="G1225">
        <v>0.60748059738485005</v>
      </c>
      <c r="H1225">
        <v>2.1440291994820702</v>
      </c>
      <c r="I1225">
        <v>3.2030547230787201E-2</v>
      </c>
      <c r="J1225">
        <v>0.27087166108168997</v>
      </c>
      <c r="K1225" t="s">
        <v>1031</v>
      </c>
      <c r="L1225" t="s">
        <v>1032</v>
      </c>
    </row>
    <row r="1226" spans="1:12" x14ac:dyDescent="0.2">
      <c r="A1226" t="s">
        <v>7193</v>
      </c>
      <c r="B1226" t="s">
        <v>7194</v>
      </c>
      <c r="C1226">
        <v>0</v>
      </c>
      <c r="D1226" t="s">
        <v>7195</v>
      </c>
      <c r="E1226">
        <v>56.042158749166802</v>
      </c>
      <c r="F1226">
        <v>-0.492339060657497</v>
      </c>
      <c r="G1226">
        <v>0.46581964184792402</v>
      </c>
      <c r="H1226">
        <v>-1.0569306581928799</v>
      </c>
      <c r="I1226">
        <v>0.29054323523789199</v>
      </c>
      <c r="J1226">
        <v>0.69868074672846603</v>
      </c>
      <c r="K1226" t="s">
        <v>1031</v>
      </c>
      <c r="L1226" t="s">
        <v>1032</v>
      </c>
    </row>
    <row r="1227" spans="1:12" x14ac:dyDescent="0.2">
      <c r="A1227" t="s">
        <v>8108</v>
      </c>
      <c r="B1227" t="s">
        <v>8109</v>
      </c>
      <c r="C1227" t="s">
        <v>1180</v>
      </c>
      <c r="D1227" t="s">
        <v>8110</v>
      </c>
      <c r="E1227">
        <v>56.006377808727002</v>
      </c>
      <c r="F1227">
        <v>-9.6511029504930707E-2</v>
      </c>
      <c r="G1227">
        <v>0.50541974553124902</v>
      </c>
      <c r="H1227">
        <v>-0.190952233976311</v>
      </c>
      <c r="I1227">
        <v>0.84856301622460595</v>
      </c>
      <c r="J1227">
        <v>0.96203989402636403</v>
      </c>
      <c r="K1227" t="s">
        <v>1031</v>
      </c>
      <c r="L1227" t="s">
        <v>1032</v>
      </c>
    </row>
    <row r="1228" spans="1:12" x14ac:dyDescent="0.2">
      <c r="A1228" t="s">
        <v>5776</v>
      </c>
      <c r="B1228" t="s">
        <v>5777</v>
      </c>
      <c r="C1228">
        <v>0</v>
      </c>
      <c r="D1228" t="s">
        <v>5778</v>
      </c>
      <c r="E1228">
        <v>55.940721424849897</v>
      </c>
      <c r="F1228">
        <v>0.877154171121592</v>
      </c>
      <c r="G1228">
        <v>0.78347445431153195</v>
      </c>
      <c r="H1228">
        <v>1.1195695868506399</v>
      </c>
      <c r="I1228">
        <v>0.26289722182078601</v>
      </c>
      <c r="J1228">
        <v>0.67758861531845205</v>
      </c>
      <c r="K1228" t="s">
        <v>1031</v>
      </c>
      <c r="L1228" t="s">
        <v>1032</v>
      </c>
    </row>
    <row r="1229" spans="1:12" x14ac:dyDescent="0.2">
      <c r="A1229" t="s">
        <v>7812</v>
      </c>
      <c r="B1229" t="s">
        <v>7813</v>
      </c>
      <c r="C1229" t="s">
        <v>7814</v>
      </c>
      <c r="D1229" t="s">
        <v>7815</v>
      </c>
      <c r="E1229">
        <v>55.921292463319197</v>
      </c>
      <c r="F1229">
        <v>9.6426073819786601E-2</v>
      </c>
      <c r="G1229">
        <v>0.35997535290549898</v>
      </c>
      <c r="H1229">
        <v>0.26786854444754299</v>
      </c>
      <c r="I1229">
        <v>0.78880050702453297</v>
      </c>
      <c r="J1229">
        <v>0.94284423383803995</v>
      </c>
      <c r="K1229" t="s">
        <v>1031</v>
      </c>
      <c r="L1229" t="s">
        <v>1032</v>
      </c>
    </row>
    <row r="1230" spans="1:12" x14ac:dyDescent="0.2">
      <c r="A1230" t="s">
        <v>8194</v>
      </c>
      <c r="B1230" t="s">
        <v>8195</v>
      </c>
      <c r="C1230" t="s">
        <v>4639</v>
      </c>
      <c r="D1230" t="s">
        <v>5858</v>
      </c>
      <c r="E1230">
        <v>55.873247719916897</v>
      </c>
      <c r="F1230">
        <v>0.12573898347791901</v>
      </c>
      <c r="G1230">
        <v>0.46452824607427601</v>
      </c>
      <c r="H1230">
        <v>0.27068102863612198</v>
      </c>
      <c r="I1230">
        <v>0.78663636923604696</v>
      </c>
      <c r="J1230">
        <v>0.94188456871666004</v>
      </c>
      <c r="K1230" t="s">
        <v>1031</v>
      </c>
      <c r="L1230" t="s">
        <v>1032</v>
      </c>
    </row>
    <row r="1231" spans="1:12" x14ac:dyDescent="0.2">
      <c r="A1231" t="s">
        <v>8305</v>
      </c>
      <c r="B1231" t="s">
        <v>8306</v>
      </c>
      <c r="C1231" t="s">
        <v>8307</v>
      </c>
      <c r="D1231" t="s">
        <v>8308</v>
      </c>
      <c r="E1231">
        <v>55.8698381585017</v>
      </c>
      <c r="F1231">
        <v>0.65508693915146099</v>
      </c>
      <c r="G1231">
        <v>0.42848206782313603</v>
      </c>
      <c r="H1231">
        <v>1.52885497047653</v>
      </c>
      <c r="I1231">
        <v>0.12630040137145601</v>
      </c>
      <c r="J1231">
        <v>0.51669920658339696</v>
      </c>
      <c r="K1231" t="s">
        <v>1031</v>
      </c>
      <c r="L1231" t="s">
        <v>1032</v>
      </c>
    </row>
    <row r="1232" spans="1:12" x14ac:dyDescent="0.2">
      <c r="A1232" t="s">
        <v>7352</v>
      </c>
      <c r="B1232" t="s">
        <v>7353</v>
      </c>
      <c r="C1232">
        <v>0</v>
      </c>
      <c r="D1232" t="s">
        <v>7354</v>
      </c>
      <c r="E1232">
        <v>55.862129704210801</v>
      </c>
      <c r="F1232">
        <v>-1.049189840633</v>
      </c>
      <c r="G1232">
        <v>0.76392451544982998</v>
      </c>
      <c r="H1232">
        <v>-1.37342082812357</v>
      </c>
      <c r="I1232">
        <v>0.169621558433737</v>
      </c>
      <c r="J1232">
        <v>0.57646335398043003</v>
      </c>
      <c r="K1232" t="s">
        <v>1031</v>
      </c>
      <c r="L1232" t="s">
        <v>1032</v>
      </c>
    </row>
    <row r="1233" spans="1:12" x14ac:dyDescent="0.2">
      <c r="A1233" t="s">
        <v>8755</v>
      </c>
      <c r="B1233" t="s">
        <v>8756</v>
      </c>
      <c r="C1233" t="s">
        <v>4437</v>
      </c>
      <c r="D1233" t="s">
        <v>8757</v>
      </c>
      <c r="E1233">
        <v>55.832659976487598</v>
      </c>
      <c r="F1233">
        <v>0.322665726641158</v>
      </c>
      <c r="G1233">
        <v>0.35307949628584001</v>
      </c>
      <c r="H1233">
        <v>0.91386141091563</v>
      </c>
      <c r="I1233">
        <v>0.36078967273991702</v>
      </c>
      <c r="J1233">
        <v>0.74810548335677396</v>
      </c>
      <c r="K1233" t="s">
        <v>1031</v>
      </c>
      <c r="L1233" t="s">
        <v>1032</v>
      </c>
    </row>
    <row r="1234" spans="1:12" x14ac:dyDescent="0.2">
      <c r="A1234" t="s">
        <v>7237</v>
      </c>
      <c r="B1234" t="s">
        <v>7238</v>
      </c>
      <c r="C1234" t="s">
        <v>6570</v>
      </c>
      <c r="D1234" t="s">
        <v>7239</v>
      </c>
      <c r="E1234">
        <v>55.824546936412098</v>
      </c>
      <c r="F1234">
        <v>0.193977795412242</v>
      </c>
      <c r="G1234">
        <v>0.38591214520077499</v>
      </c>
      <c r="H1234">
        <v>0.50264755288103902</v>
      </c>
      <c r="I1234">
        <v>0.61521208985036702</v>
      </c>
      <c r="J1234">
        <v>0.87515284502021395</v>
      </c>
      <c r="K1234" t="s">
        <v>1031</v>
      </c>
      <c r="L1234" t="s">
        <v>1032</v>
      </c>
    </row>
    <row r="1235" spans="1:12" x14ac:dyDescent="0.2">
      <c r="A1235" t="s">
        <v>6507</v>
      </c>
      <c r="B1235" t="s">
        <v>6508</v>
      </c>
      <c r="C1235">
        <v>0</v>
      </c>
      <c r="D1235" t="s">
        <v>6509</v>
      </c>
      <c r="E1235">
        <v>55.813404942960297</v>
      </c>
      <c r="F1235">
        <v>0.64240485180782003</v>
      </c>
      <c r="G1235">
        <v>0.48022377144428002</v>
      </c>
      <c r="H1235">
        <v>1.33771980898775</v>
      </c>
      <c r="I1235">
        <v>0.18098779111607599</v>
      </c>
      <c r="J1235">
        <v>0.59509299593411702</v>
      </c>
      <c r="K1235" t="s">
        <v>1031</v>
      </c>
      <c r="L1235" t="s">
        <v>1032</v>
      </c>
    </row>
    <row r="1236" spans="1:12" x14ac:dyDescent="0.2">
      <c r="A1236" t="s">
        <v>8827</v>
      </c>
      <c r="B1236" t="s">
        <v>8828</v>
      </c>
      <c r="C1236" t="s">
        <v>2126</v>
      </c>
      <c r="D1236" t="s">
        <v>8829</v>
      </c>
      <c r="E1236">
        <v>55.801754249402897</v>
      </c>
      <c r="F1236">
        <v>-0.16250947752714601</v>
      </c>
      <c r="G1236">
        <v>0.31120556421823797</v>
      </c>
      <c r="H1236">
        <v>-0.52219335452878801</v>
      </c>
      <c r="I1236">
        <v>0.60153571252024796</v>
      </c>
      <c r="J1236">
        <v>0.87085350642957304</v>
      </c>
      <c r="K1236" t="s">
        <v>1031</v>
      </c>
      <c r="L1236" t="s">
        <v>1032</v>
      </c>
    </row>
    <row r="1237" spans="1:12" x14ac:dyDescent="0.2">
      <c r="A1237" t="s">
        <v>7632</v>
      </c>
      <c r="B1237" t="s">
        <v>7633</v>
      </c>
      <c r="C1237" t="s">
        <v>7634</v>
      </c>
      <c r="D1237" t="s">
        <v>7635</v>
      </c>
      <c r="E1237">
        <v>55.795718363344101</v>
      </c>
      <c r="F1237">
        <v>-0.101094518075105</v>
      </c>
      <c r="G1237">
        <v>0.41458647761247203</v>
      </c>
      <c r="H1237">
        <v>-0.243844224387853</v>
      </c>
      <c r="I1237">
        <v>0.80735146780009603</v>
      </c>
      <c r="J1237">
        <v>0.94804474603510502</v>
      </c>
      <c r="K1237" t="s">
        <v>1031</v>
      </c>
      <c r="L1237" t="s">
        <v>1032</v>
      </c>
    </row>
    <row r="1238" spans="1:12" x14ac:dyDescent="0.2">
      <c r="A1238" t="s">
        <v>8682</v>
      </c>
      <c r="B1238" t="s">
        <v>8683</v>
      </c>
      <c r="C1238">
        <v>0</v>
      </c>
      <c r="D1238" t="s">
        <v>8684</v>
      </c>
      <c r="E1238">
        <v>55.778977877869899</v>
      </c>
      <c r="F1238">
        <v>0.83796801696423595</v>
      </c>
      <c r="G1238">
        <v>0.59102493637380304</v>
      </c>
      <c r="H1238">
        <v>1.41782176248863</v>
      </c>
      <c r="I1238">
        <v>0.156242808797522</v>
      </c>
      <c r="J1238">
        <v>0.55364116861214996</v>
      </c>
      <c r="K1238" t="s">
        <v>1031</v>
      </c>
      <c r="L1238" t="s">
        <v>1032</v>
      </c>
    </row>
    <row r="1239" spans="1:12" x14ac:dyDescent="0.2">
      <c r="A1239" t="s">
        <v>6412</v>
      </c>
      <c r="B1239" t="s">
        <v>105</v>
      </c>
      <c r="C1239" t="s">
        <v>576</v>
      </c>
      <c r="D1239" t="s">
        <v>577</v>
      </c>
      <c r="E1239">
        <v>55.772629645657702</v>
      </c>
      <c r="F1239">
        <v>-1.19953441762119</v>
      </c>
      <c r="G1239">
        <v>1.18519210385825</v>
      </c>
      <c r="H1239">
        <v>-1.01210125659482</v>
      </c>
      <c r="I1239" t="s">
        <v>2015</v>
      </c>
      <c r="J1239" t="s">
        <v>2015</v>
      </c>
      <c r="K1239" t="s">
        <v>1031</v>
      </c>
      <c r="L1239" t="s">
        <v>1032</v>
      </c>
    </row>
    <row r="1240" spans="1:12" x14ac:dyDescent="0.2">
      <c r="A1240" t="s">
        <v>20328</v>
      </c>
      <c r="B1240" t="s">
        <v>20329</v>
      </c>
      <c r="C1240" t="s">
        <v>20330</v>
      </c>
      <c r="D1240" t="s">
        <v>20331</v>
      </c>
      <c r="E1240">
        <v>55.732742002193703</v>
      </c>
      <c r="F1240">
        <v>-0.60255264099153605</v>
      </c>
      <c r="G1240">
        <v>0.31302510744530099</v>
      </c>
      <c r="H1240">
        <v>-1.9249339003799499</v>
      </c>
      <c r="I1240">
        <v>5.4237628146192603E-2</v>
      </c>
      <c r="J1240">
        <v>0.35525353208413402</v>
      </c>
      <c r="K1240" t="s">
        <v>1031</v>
      </c>
      <c r="L1240" t="s">
        <v>1032</v>
      </c>
    </row>
    <row r="1241" spans="1:12" x14ac:dyDescent="0.2">
      <c r="A1241" t="s">
        <v>6957</v>
      </c>
      <c r="B1241" t="s">
        <v>6958</v>
      </c>
      <c r="C1241" t="s">
        <v>6959</v>
      </c>
      <c r="D1241" t="s">
        <v>6960</v>
      </c>
      <c r="E1241">
        <v>55.688474781052697</v>
      </c>
      <c r="F1241">
        <v>-0.107375706203232</v>
      </c>
      <c r="G1241">
        <v>0.482164585576212</v>
      </c>
      <c r="H1241">
        <v>-0.22269513235799401</v>
      </c>
      <c r="I1241">
        <v>0.82377279005498805</v>
      </c>
      <c r="J1241">
        <v>0.95569568285165596</v>
      </c>
      <c r="K1241" t="s">
        <v>1031</v>
      </c>
      <c r="L1241" t="s">
        <v>1032</v>
      </c>
    </row>
    <row r="1242" spans="1:12" x14ac:dyDescent="0.2">
      <c r="A1242" t="s">
        <v>8446</v>
      </c>
      <c r="B1242" t="s">
        <v>8447</v>
      </c>
      <c r="C1242" t="s">
        <v>8448</v>
      </c>
      <c r="D1242" t="s">
        <v>8449</v>
      </c>
      <c r="E1242">
        <v>55.522040755369403</v>
      </c>
      <c r="F1242">
        <v>0.59928488098726096</v>
      </c>
      <c r="G1242">
        <v>0.52320649395815</v>
      </c>
      <c r="H1242">
        <v>1.1454079563377799</v>
      </c>
      <c r="I1242">
        <v>0.25204020401126698</v>
      </c>
      <c r="J1242">
        <v>0.66990675492570395</v>
      </c>
      <c r="K1242" t="s">
        <v>1031</v>
      </c>
      <c r="L1242" t="s">
        <v>1032</v>
      </c>
    </row>
    <row r="1243" spans="1:12" x14ac:dyDescent="0.2">
      <c r="A1243" t="s">
        <v>7200</v>
      </c>
      <c r="B1243" t="s">
        <v>56</v>
      </c>
      <c r="C1243" t="s">
        <v>507</v>
      </c>
      <c r="D1243" t="s">
        <v>508</v>
      </c>
      <c r="E1243">
        <v>55.469932792055602</v>
      </c>
      <c r="F1243">
        <v>8.2785973524578504E-2</v>
      </c>
      <c r="G1243">
        <v>0.40496660712664301</v>
      </c>
      <c r="H1243">
        <v>0.204426666465093</v>
      </c>
      <c r="I1243">
        <v>0.83802009333476701</v>
      </c>
      <c r="J1243">
        <v>0.95937910910750501</v>
      </c>
      <c r="K1243" t="s">
        <v>1031</v>
      </c>
      <c r="L1243" t="s">
        <v>1032</v>
      </c>
    </row>
    <row r="1244" spans="1:12" x14ac:dyDescent="0.2">
      <c r="A1244" t="s">
        <v>8574</v>
      </c>
      <c r="B1244" t="s">
        <v>8575</v>
      </c>
      <c r="C1244">
        <v>0</v>
      </c>
      <c r="D1244" t="s">
        <v>8576</v>
      </c>
      <c r="E1244">
        <v>55.446573013332397</v>
      </c>
      <c r="F1244">
        <v>-7.9918568915427701E-2</v>
      </c>
      <c r="G1244">
        <v>0.63489919802911299</v>
      </c>
      <c r="H1244">
        <v>-0.12587599600616101</v>
      </c>
      <c r="I1244">
        <v>0.89983008393056996</v>
      </c>
      <c r="J1244">
        <v>0.97537659599737503</v>
      </c>
      <c r="K1244" t="s">
        <v>1031</v>
      </c>
      <c r="L1244" t="s">
        <v>1032</v>
      </c>
    </row>
    <row r="1245" spans="1:12" x14ac:dyDescent="0.2">
      <c r="A1245" t="s">
        <v>7538</v>
      </c>
      <c r="B1245" t="s">
        <v>7539</v>
      </c>
      <c r="C1245" t="s">
        <v>7540</v>
      </c>
      <c r="D1245" t="s">
        <v>7541</v>
      </c>
      <c r="E1245">
        <v>55.439913041872899</v>
      </c>
      <c r="F1245">
        <v>0.80797949720956197</v>
      </c>
      <c r="G1245">
        <v>0.55407924315349899</v>
      </c>
      <c r="H1245">
        <v>1.4582381621282401</v>
      </c>
      <c r="I1245">
        <v>0.144774908305699</v>
      </c>
      <c r="J1245">
        <v>0.53855416770023401</v>
      </c>
      <c r="K1245" t="s">
        <v>1031</v>
      </c>
      <c r="L1245" t="s">
        <v>1032</v>
      </c>
    </row>
    <row r="1246" spans="1:12" x14ac:dyDescent="0.2">
      <c r="A1246" t="s">
        <v>9388</v>
      </c>
      <c r="B1246" t="s">
        <v>9389</v>
      </c>
      <c r="C1246" t="s">
        <v>9390</v>
      </c>
      <c r="D1246" t="s">
        <v>9391</v>
      </c>
      <c r="E1246">
        <v>55.409510023277903</v>
      </c>
      <c r="F1246">
        <v>-0.42210278111523503</v>
      </c>
      <c r="G1246">
        <v>0.49130551438054199</v>
      </c>
      <c r="H1246">
        <v>-0.85914521364051799</v>
      </c>
      <c r="I1246">
        <v>0.39026040511434301</v>
      </c>
      <c r="J1246">
        <v>0.76067433527572204</v>
      </c>
      <c r="K1246" t="s">
        <v>1031</v>
      </c>
      <c r="L1246" t="s">
        <v>1032</v>
      </c>
    </row>
    <row r="1247" spans="1:12" x14ac:dyDescent="0.2">
      <c r="A1247" t="s">
        <v>10040</v>
      </c>
      <c r="B1247" t="s">
        <v>10041</v>
      </c>
      <c r="C1247" t="s">
        <v>10042</v>
      </c>
      <c r="D1247" t="s">
        <v>10043</v>
      </c>
      <c r="E1247">
        <v>55.392500519964003</v>
      </c>
      <c r="F1247">
        <v>0.99347652418274701</v>
      </c>
      <c r="G1247">
        <v>0.64528763162036595</v>
      </c>
      <c r="H1247">
        <v>1.5395871166599799</v>
      </c>
      <c r="I1247">
        <v>0.123661027832924</v>
      </c>
      <c r="J1247">
        <v>0.51430824198709502</v>
      </c>
      <c r="K1247" t="s">
        <v>1031</v>
      </c>
      <c r="L1247" t="s">
        <v>1032</v>
      </c>
    </row>
    <row r="1248" spans="1:12" x14ac:dyDescent="0.2">
      <c r="A1248" t="s">
        <v>6862</v>
      </c>
      <c r="B1248" t="s">
        <v>6863</v>
      </c>
      <c r="C1248" t="s">
        <v>6864</v>
      </c>
      <c r="D1248" t="s">
        <v>6865</v>
      </c>
      <c r="E1248">
        <v>55.391811617137201</v>
      </c>
      <c r="F1248">
        <v>-0.41317824720230101</v>
      </c>
      <c r="G1248">
        <v>0.322873268701236</v>
      </c>
      <c r="H1248">
        <v>-1.27969171577542</v>
      </c>
      <c r="I1248">
        <v>0.200653579279231</v>
      </c>
      <c r="J1248">
        <v>0.624228241117609</v>
      </c>
      <c r="K1248" t="s">
        <v>1031</v>
      </c>
      <c r="L1248" t="s">
        <v>1032</v>
      </c>
    </row>
    <row r="1249" spans="1:12" x14ac:dyDescent="0.2">
      <c r="A1249" t="s">
        <v>7655</v>
      </c>
      <c r="B1249" t="s">
        <v>7656</v>
      </c>
      <c r="C1249" t="s">
        <v>7657</v>
      </c>
      <c r="D1249" t="s">
        <v>7658</v>
      </c>
      <c r="E1249">
        <v>55.353964065957697</v>
      </c>
      <c r="F1249">
        <v>0.48767518467590598</v>
      </c>
      <c r="G1249">
        <v>0.382255371091686</v>
      </c>
      <c r="H1249">
        <v>1.2757837340078499</v>
      </c>
      <c r="I1249">
        <v>0.20203197909402501</v>
      </c>
      <c r="J1249">
        <v>0.62506723287992905</v>
      </c>
      <c r="K1249" t="s">
        <v>1031</v>
      </c>
      <c r="L1249" t="s">
        <v>1032</v>
      </c>
    </row>
    <row r="1250" spans="1:12" x14ac:dyDescent="0.2">
      <c r="A1250" t="s">
        <v>8092</v>
      </c>
      <c r="B1250" t="s">
        <v>8093</v>
      </c>
      <c r="C1250" t="s">
        <v>8094</v>
      </c>
      <c r="D1250" t="s">
        <v>8095</v>
      </c>
      <c r="E1250">
        <v>55.3338168017534</v>
      </c>
      <c r="F1250">
        <v>-1.26910893746363</v>
      </c>
      <c r="G1250">
        <v>0.61893365162291902</v>
      </c>
      <c r="H1250">
        <v>-2.0504765480692102</v>
      </c>
      <c r="I1250">
        <v>4.0317950036453498E-2</v>
      </c>
      <c r="J1250">
        <v>0.30533325147009699</v>
      </c>
      <c r="K1250" t="s">
        <v>1031</v>
      </c>
      <c r="L1250" t="s">
        <v>1032</v>
      </c>
    </row>
    <row r="1251" spans="1:12" x14ac:dyDescent="0.2">
      <c r="A1251" t="s">
        <v>7804</v>
      </c>
      <c r="B1251" t="s">
        <v>7805</v>
      </c>
      <c r="C1251" t="s">
        <v>7806</v>
      </c>
      <c r="D1251" t="s">
        <v>7807</v>
      </c>
      <c r="E1251">
        <v>55.297634538999397</v>
      </c>
      <c r="F1251">
        <v>0.13484481914823301</v>
      </c>
      <c r="G1251">
        <v>0.46091544503654702</v>
      </c>
      <c r="H1251">
        <v>0.29255869075409402</v>
      </c>
      <c r="I1251">
        <v>0.76985949280919797</v>
      </c>
      <c r="J1251">
        <v>0.93816762453845004</v>
      </c>
      <c r="K1251" t="s">
        <v>1031</v>
      </c>
      <c r="L1251" t="s">
        <v>1032</v>
      </c>
    </row>
    <row r="1252" spans="1:12" x14ac:dyDescent="0.2">
      <c r="A1252" t="s">
        <v>6608</v>
      </c>
      <c r="B1252" t="s">
        <v>6609</v>
      </c>
      <c r="C1252" t="s">
        <v>6610</v>
      </c>
      <c r="D1252" t="s">
        <v>6611</v>
      </c>
      <c r="E1252">
        <v>55.296878644801097</v>
      </c>
      <c r="F1252">
        <v>0.80363525915169698</v>
      </c>
      <c r="G1252">
        <v>0.80674241523526902</v>
      </c>
      <c r="H1252">
        <v>0.99614851528208703</v>
      </c>
      <c r="I1252">
        <v>0.31917799032725502</v>
      </c>
      <c r="J1252">
        <v>0.71914259454728802</v>
      </c>
      <c r="K1252" t="s">
        <v>1031</v>
      </c>
      <c r="L1252" t="s">
        <v>1032</v>
      </c>
    </row>
    <row r="1253" spans="1:12" x14ac:dyDescent="0.2">
      <c r="A1253" t="s">
        <v>8651</v>
      </c>
      <c r="B1253" t="s">
        <v>8652</v>
      </c>
      <c r="C1253" t="s">
        <v>8653</v>
      </c>
      <c r="D1253" t="s">
        <v>8654</v>
      </c>
      <c r="E1253">
        <v>55.277817764576099</v>
      </c>
      <c r="F1253">
        <v>-0.27294521842514102</v>
      </c>
      <c r="G1253">
        <v>0.58004534416546805</v>
      </c>
      <c r="H1253">
        <v>-0.47055841611458299</v>
      </c>
      <c r="I1253">
        <v>0.63795610917971302</v>
      </c>
      <c r="J1253">
        <v>0.88660347794518302</v>
      </c>
      <c r="K1253" t="s">
        <v>1031</v>
      </c>
      <c r="L1253" t="s">
        <v>1032</v>
      </c>
    </row>
    <row r="1254" spans="1:12" x14ac:dyDescent="0.2">
      <c r="A1254" t="s">
        <v>19324</v>
      </c>
      <c r="B1254" t="s">
        <v>19325</v>
      </c>
      <c r="C1254" t="s">
        <v>19326</v>
      </c>
      <c r="D1254" t="s">
        <v>19327</v>
      </c>
      <c r="E1254">
        <v>55.217730080252601</v>
      </c>
      <c r="F1254">
        <v>-0.101680963157903</v>
      </c>
      <c r="G1254">
        <v>0.61555570792984105</v>
      </c>
      <c r="H1254">
        <v>-0.16518563933045699</v>
      </c>
      <c r="I1254">
        <v>0.86879786814450599</v>
      </c>
      <c r="J1254">
        <v>0.97002483042932097</v>
      </c>
      <c r="K1254" t="s">
        <v>1031</v>
      </c>
      <c r="L1254" t="s">
        <v>1032</v>
      </c>
    </row>
    <row r="1255" spans="1:12" x14ac:dyDescent="0.2">
      <c r="A1255" t="s">
        <v>8471</v>
      </c>
      <c r="B1255" t="s">
        <v>8472</v>
      </c>
      <c r="C1255" t="s">
        <v>8473</v>
      </c>
      <c r="D1255" t="s">
        <v>8474</v>
      </c>
      <c r="E1255">
        <v>55.198740676528402</v>
      </c>
      <c r="F1255">
        <v>-0.33660150268614902</v>
      </c>
      <c r="G1255">
        <v>0.47291151036717199</v>
      </c>
      <c r="H1255">
        <v>-0.71176424195048404</v>
      </c>
      <c r="I1255">
        <v>0.47661077894301501</v>
      </c>
      <c r="J1255">
        <v>0.81333476676629302</v>
      </c>
      <c r="K1255" t="s">
        <v>1031</v>
      </c>
      <c r="L1255" t="s">
        <v>1032</v>
      </c>
    </row>
    <row r="1256" spans="1:12" x14ac:dyDescent="0.2">
      <c r="A1256" t="s">
        <v>5669</v>
      </c>
      <c r="B1256" t="s">
        <v>5670</v>
      </c>
      <c r="C1256" t="s">
        <v>5671</v>
      </c>
      <c r="D1256" t="s">
        <v>5672</v>
      </c>
      <c r="E1256">
        <v>55.185573043440797</v>
      </c>
      <c r="F1256">
        <v>-8.9598696110249898E-2</v>
      </c>
      <c r="G1256">
        <v>0.32425247754640002</v>
      </c>
      <c r="H1256">
        <v>-0.27632385969180001</v>
      </c>
      <c r="I1256">
        <v>0.78229933167169297</v>
      </c>
      <c r="J1256">
        <v>0.94039014662453702</v>
      </c>
      <c r="K1256" t="s">
        <v>1031</v>
      </c>
      <c r="L1256" t="s">
        <v>1032</v>
      </c>
    </row>
    <row r="1257" spans="1:12" x14ac:dyDescent="0.2">
      <c r="A1257" t="s">
        <v>19600</v>
      </c>
      <c r="B1257" t="s">
        <v>19601</v>
      </c>
      <c r="C1257" t="s">
        <v>18803</v>
      </c>
      <c r="D1257" t="s">
        <v>19602</v>
      </c>
      <c r="E1257">
        <v>55.1503745852634</v>
      </c>
      <c r="F1257">
        <v>0.74657565332451603</v>
      </c>
      <c r="G1257">
        <v>0.57218681661360904</v>
      </c>
      <c r="H1257">
        <v>1.30477604804493</v>
      </c>
      <c r="I1257">
        <v>0.19196911734084901</v>
      </c>
      <c r="J1257">
        <v>0.61543366414123102</v>
      </c>
      <c r="K1257" t="s">
        <v>1031</v>
      </c>
      <c r="L1257" t="s">
        <v>1032</v>
      </c>
    </row>
    <row r="1258" spans="1:12" x14ac:dyDescent="0.2">
      <c r="A1258" t="s">
        <v>19435</v>
      </c>
      <c r="B1258" t="s">
        <v>19436</v>
      </c>
      <c r="C1258" t="s">
        <v>19437</v>
      </c>
      <c r="D1258" t="s">
        <v>19438</v>
      </c>
      <c r="E1258">
        <v>55.024956265576201</v>
      </c>
      <c r="F1258">
        <v>0.483636073355592</v>
      </c>
      <c r="G1258">
        <v>0.46601151104538702</v>
      </c>
      <c r="H1258">
        <v>1.0378200149405501</v>
      </c>
      <c r="I1258">
        <v>0.29935385683721999</v>
      </c>
      <c r="J1258">
        <v>0.70429083104777301</v>
      </c>
      <c r="K1258" t="s">
        <v>1031</v>
      </c>
      <c r="L1258" t="s">
        <v>1032</v>
      </c>
    </row>
    <row r="1259" spans="1:12" x14ac:dyDescent="0.2">
      <c r="A1259" t="s">
        <v>6989</v>
      </c>
      <c r="B1259" t="s">
        <v>6990</v>
      </c>
      <c r="C1259" t="s">
        <v>6991</v>
      </c>
      <c r="D1259" t="s">
        <v>6992</v>
      </c>
      <c r="E1259">
        <v>55.016000811655204</v>
      </c>
      <c r="F1259">
        <v>-6.9747197502436201E-2</v>
      </c>
      <c r="G1259">
        <v>0.388775846390291</v>
      </c>
      <c r="H1259">
        <v>-0.179402085160448</v>
      </c>
      <c r="I1259">
        <v>0.85762199422818497</v>
      </c>
      <c r="J1259">
        <v>0.96504222289382902</v>
      </c>
      <c r="K1259" t="s">
        <v>1031</v>
      </c>
      <c r="L1259" t="s">
        <v>1032</v>
      </c>
    </row>
    <row r="1260" spans="1:12" x14ac:dyDescent="0.2">
      <c r="A1260" t="s">
        <v>7023</v>
      </c>
      <c r="B1260" t="s">
        <v>7024</v>
      </c>
      <c r="C1260">
        <v>0</v>
      </c>
      <c r="D1260" t="s">
        <v>7025</v>
      </c>
      <c r="E1260">
        <v>54.825948528381403</v>
      </c>
      <c r="F1260">
        <v>-0.54748375503546998</v>
      </c>
      <c r="G1260">
        <v>0.52597654793848103</v>
      </c>
      <c r="H1260">
        <v>-1.0408900495303199</v>
      </c>
      <c r="I1260">
        <v>0.29792658036140801</v>
      </c>
      <c r="J1260">
        <v>0.70428618951899102</v>
      </c>
      <c r="K1260" t="s">
        <v>1031</v>
      </c>
      <c r="L1260" t="s">
        <v>1032</v>
      </c>
    </row>
    <row r="1261" spans="1:12" x14ac:dyDescent="0.2">
      <c r="A1261" t="s">
        <v>6711</v>
      </c>
      <c r="B1261" t="s">
        <v>6712</v>
      </c>
      <c r="C1261" t="s">
        <v>6713</v>
      </c>
      <c r="D1261" t="s">
        <v>6714</v>
      </c>
      <c r="E1261">
        <v>54.729305424113797</v>
      </c>
      <c r="F1261">
        <v>-0.27520049443801398</v>
      </c>
      <c r="G1261">
        <v>0.36178853237728298</v>
      </c>
      <c r="H1261">
        <v>-0.76066671497212401</v>
      </c>
      <c r="I1261">
        <v>0.44685616043937698</v>
      </c>
      <c r="J1261">
        <v>0.79396791270119005</v>
      </c>
      <c r="K1261" t="s">
        <v>1031</v>
      </c>
      <c r="L1261" t="s">
        <v>1032</v>
      </c>
    </row>
    <row r="1262" spans="1:12" x14ac:dyDescent="0.2">
      <c r="A1262" t="s">
        <v>8848</v>
      </c>
      <c r="B1262" t="s">
        <v>8849</v>
      </c>
      <c r="C1262" t="s">
        <v>8850</v>
      </c>
      <c r="D1262" t="s">
        <v>8851</v>
      </c>
      <c r="E1262">
        <v>54.6348066308719</v>
      </c>
      <c r="F1262">
        <v>0.29277602003035103</v>
      </c>
      <c r="G1262">
        <v>0.314147156726231</v>
      </c>
      <c r="H1262">
        <v>0.93197093706468104</v>
      </c>
      <c r="I1262">
        <v>0.35135154529972301</v>
      </c>
      <c r="J1262">
        <v>0.740347899024417</v>
      </c>
      <c r="K1262" t="s">
        <v>1031</v>
      </c>
      <c r="L1262" t="s">
        <v>1032</v>
      </c>
    </row>
    <row r="1263" spans="1:12" x14ac:dyDescent="0.2">
      <c r="A1263" t="s">
        <v>19816</v>
      </c>
      <c r="B1263" t="s">
        <v>19817</v>
      </c>
      <c r="C1263" t="s">
        <v>8407</v>
      </c>
      <c r="D1263" t="s">
        <v>8408</v>
      </c>
      <c r="E1263">
        <v>54.588751526325503</v>
      </c>
      <c r="F1263">
        <v>1.1123521012158599</v>
      </c>
      <c r="G1263">
        <v>0.44083108906159302</v>
      </c>
      <c r="H1263">
        <v>2.5233068375094598</v>
      </c>
      <c r="I1263">
        <v>1.1625691099469E-2</v>
      </c>
      <c r="J1263">
        <v>0.14747189159676499</v>
      </c>
      <c r="K1263" t="s">
        <v>1031</v>
      </c>
      <c r="L1263" t="s">
        <v>1032</v>
      </c>
    </row>
    <row r="1264" spans="1:12" x14ac:dyDescent="0.2">
      <c r="A1264" t="s">
        <v>6031</v>
      </c>
      <c r="B1264" t="s">
        <v>6032</v>
      </c>
      <c r="C1264">
        <v>0</v>
      </c>
      <c r="D1264" t="s">
        <v>6033</v>
      </c>
      <c r="E1264">
        <v>54.574273976697803</v>
      </c>
      <c r="F1264">
        <v>0.60459410321817897</v>
      </c>
      <c r="G1264">
        <v>0.54782408818140804</v>
      </c>
      <c r="H1264">
        <v>1.10362818331926</v>
      </c>
      <c r="I1264">
        <v>0.26975446040687501</v>
      </c>
      <c r="J1264">
        <v>0.67996050216800596</v>
      </c>
      <c r="K1264" t="s">
        <v>1031</v>
      </c>
      <c r="L1264" t="s">
        <v>1032</v>
      </c>
    </row>
    <row r="1265" spans="1:12" x14ac:dyDescent="0.2">
      <c r="A1265" t="s">
        <v>10376</v>
      </c>
      <c r="B1265" t="s">
        <v>10377</v>
      </c>
      <c r="C1265" t="s">
        <v>10378</v>
      </c>
      <c r="D1265" t="s">
        <v>10379</v>
      </c>
      <c r="E1265">
        <v>54.441543171051599</v>
      </c>
      <c r="F1265">
        <v>2.3303659122972702</v>
      </c>
      <c r="G1265">
        <v>0.88276213250157098</v>
      </c>
      <c r="H1265">
        <v>2.6398571330800902</v>
      </c>
      <c r="I1265">
        <v>8.2940983422290695E-3</v>
      </c>
      <c r="J1265">
        <v>0.121897035964289</v>
      </c>
      <c r="K1265" t="s">
        <v>1031</v>
      </c>
      <c r="L1265" t="s">
        <v>1032</v>
      </c>
    </row>
    <row r="1266" spans="1:12" x14ac:dyDescent="0.2">
      <c r="A1266" t="s">
        <v>6268</v>
      </c>
      <c r="B1266" t="s">
        <v>6269</v>
      </c>
      <c r="C1266" t="s">
        <v>6270</v>
      </c>
      <c r="D1266" t="s">
        <v>6271</v>
      </c>
      <c r="E1266">
        <v>54.386957069220301</v>
      </c>
      <c r="F1266">
        <v>0.48163219112127098</v>
      </c>
      <c r="G1266">
        <v>0.424508323010099</v>
      </c>
      <c r="H1266">
        <v>1.1345647776847301</v>
      </c>
      <c r="I1266">
        <v>0.25655771801388899</v>
      </c>
      <c r="J1266">
        <v>0.67245398389279598</v>
      </c>
      <c r="K1266" t="s">
        <v>1031</v>
      </c>
      <c r="L1266" t="s">
        <v>1032</v>
      </c>
    </row>
    <row r="1267" spans="1:12" x14ac:dyDescent="0.2">
      <c r="A1267" t="s">
        <v>7378</v>
      </c>
      <c r="B1267" t="s">
        <v>7379</v>
      </c>
      <c r="C1267" t="s">
        <v>3419</v>
      </c>
      <c r="D1267" t="s">
        <v>7380</v>
      </c>
      <c r="E1267">
        <v>54.380593638409898</v>
      </c>
      <c r="F1267">
        <v>-0.49066063147111599</v>
      </c>
      <c r="G1267">
        <v>0.32005074288629498</v>
      </c>
      <c r="H1267">
        <v>-1.5330713718900399</v>
      </c>
      <c r="I1267">
        <v>0.125258270485577</v>
      </c>
      <c r="J1267">
        <v>0.51481373862207302</v>
      </c>
      <c r="K1267" t="s">
        <v>1031</v>
      </c>
      <c r="L1267" t="s">
        <v>1032</v>
      </c>
    </row>
    <row r="1268" spans="1:12" x14ac:dyDescent="0.2">
      <c r="A1268" t="s">
        <v>9776</v>
      </c>
      <c r="B1268" t="s">
        <v>9777</v>
      </c>
      <c r="C1268" t="s">
        <v>2738</v>
      </c>
      <c r="D1268" t="s">
        <v>9778</v>
      </c>
      <c r="E1268">
        <v>54.331825505570102</v>
      </c>
      <c r="F1268">
        <v>0.256721512685058</v>
      </c>
      <c r="G1268">
        <v>0.76059653203927802</v>
      </c>
      <c r="H1268">
        <v>0.33752653591089599</v>
      </c>
      <c r="I1268">
        <v>0.73572001178865998</v>
      </c>
      <c r="J1268">
        <v>0.92750671225050296</v>
      </c>
      <c r="K1268" t="s">
        <v>1031</v>
      </c>
      <c r="L1268" t="s">
        <v>1032</v>
      </c>
    </row>
    <row r="1269" spans="1:12" x14ac:dyDescent="0.2">
      <c r="A1269" t="s">
        <v>7741</v>
      </c>
      <c r="B1269" t="s">
        <v>7742</v>
      </c>
      <c r="C1269" t="s">
        <v>5679</v>
      </c>
      <c r="D1269" t="s">
        <v>5680</v>
      </c>
      <c r="E1269">
        <v>54.269359970525699</v>
      </c>
      <c r="F1269">
        <v>0.98946093316967199</v>
      </c>
      <c r="G1269">
        <v>0.71332972420404095</v>
      </c>
      <c r="H1269">
        <v>1.3871017842047</v>
      </c>
      <c r="I1269">
        <v>0.16541072805403401</v>
      </c>
      <c r="J1269">
        <v>0.56835167540501896</v>
      </c>
      <c r="K1269" t="s">
        <v>1031</v>
      </c>
      <c r="L1269" t="s">
        <v>1032</v>
      </c>
    </row>
    <row r="1270" spans="1:12" x14ac:dyDescent="0.2">
      <c r="A1270" t="s">
        <v>8398</v>
      </c>
      <c r="B1270" t="s">
        <v>8399</v>
      </c>
      <c r="C1270" t="s">
        <v>5028</v>
      </c>
      <c r="D1270" t="s">
        <v>8400</v>
      </c>
      <c r="E1270">
        <v>54.263412479395797</v>
      </c>
      <c r="F1270">
        <v>0.603884511383175</v>
      </c>
      <c r="G1270">
        <v>0.46895984158685899</v>
      </c>
      <c r="H1270">
        <v>1.2877104984933501</v>
      </c>
      <c r="I1270">
        <v>0.19784675766090301</v>
      </c>
      <c r="J1270">
        <v>0.622364816101315</v>
      </c>
      <c r="K1270" t="s">
        <v>1031</v>
      </c>
      <c r="L1270" t="s">
        <v>1032</v>
      </c>
    </row>
    <row r="1271" spans="1:12" x14ac:dyDescent="0.2">
      <c r="A1271" t="s">
        <v>8059</v>
      </c>
      <c r="B1271" t="s">
        <v>8060</v>
      </c>
      <c r="C1271" t="s">
        <v>8061</v>
      </c>
      <c r="D1271" t="s">
        <v>8062</v>
      </c>
      <c r="E1271">
        <v>54.231053473779603</v>
      </c>
      <c r="F1271">
        <v>-1.04242631774109</v>
      </c>
      <c r="G1271">
        <v>0.54684560615924105</v>
      </c>
      <c r="H1271">
        <v>-1.9062534397278099</v>
      </c>
      <c r="I1271">
        <v>5.6617331881624197E-2</v>
      </c>
      <c r="J1271">
        <v>0.36470519128373702</v>
      </c>
      <c r="K1271" t="s">
        <v>1031</v>
      </c>
      <c r="L1271" t="s">
        <v>1032</v>
      </c>
    </row>
    <row r="1272" spans="1:12" x14ac:dyDescent="0.2">
      <c r="A1272" t="s">
        <v>7066</v>
      </c>
      <c r="B1272" t="s">
        <v>7067</v>
      </c>
      <c r="C1272" t="s">
        <v>7068</v>
      </c>
      <c r="D1272" t="s">
        <v>7069</v>
      </c>
      <c r="E1272">
        <v>54.148148282705598</v>
      </c>
      <c r="F1272">
        <v>0.26744041742788599</v>
      </c>
      <c r="G1272">
        <v>0.475863994447215</v>
      </c>
      <c r="H1272">
        <v>0.56201019734337598</v>
      </c>
      <c r="I1272">
        <v>0.57410907140726597</v>
      </c>
      <c r="J1272">
        <v>0.86085124744215702</v>
      </c>
      <c r="K1272" t="s">
        <v>1031</v>
      </c>
      <c r="L1272" t="s">
        <v>1032</v>
      </c>
    </row>
    <row r="1273" spans="1:12" x14ac:dyDescent="0.2">
      <c r="A1273" t="s">
        <v>7988</v>
      </c>
      <c r="B1273" t="s">
        <v>7989</v>
      </c>
      <c r="C1273" t="s">
        <v>7990</v>
      </c>
      <c r="D1273" t="s">
        <v>7991</v>
      </c>
      <c r="E1273">
        <v>54.130514479413897</v>
      </c>
      <c r="F1273">
        <v>-9.0202736935696803E-2</v>
      </c>
      <c r="G1273">
        <v>0.32732752158328898</v>
      </c>
      <c r="H1273">
        <v>-0.27557333553678698</v>
      </c>
      <c r="I1273">
        <v>0.78287579207181701</v>
      </c>
      <c r="J1273">
        <v>0.94043568199447902</v>
      </c>
      <c r="K1273" t="s">
        <v>1031</v>
      </c>
      <c r="L1273" t="s">
        <v>1032</v>
      </c>
    </row>
    <row r="1274" spans="1:12" x14ac:dyDescent="0.2">
      <c r="A1274" t="s">
        <v>7841</v>
      </c>
      <c r="B1274" t="s">
        <v>7842</v>
      </c>
      <c r="C1274" t="s">
        <v>7843</v>
      </c>
      <c r="D1274" t="s">
        <v>7844</v>
      </c>
      <c r="E1274">
        <v>54.114615111045701</v>
      </c>
      <c r="F1274">
        <v>-0.27525145049236799</v>
      </c>
      <c r="G1274">
        <v>0.39375738384090903</v>
      </c>
      <c r="H1274">
        <v>-0.69903819404585099</v>
      </c>
      <c r="I1274">
        <v>0.48452816198338799</v>
      </c>
      <c r="J1274">
        <v>0.81854160496554595</v>
      </c>
      <c r="K1274" t="s">
        <v>1031</v>
      </c>
      <c r="L1274" t="s">
        <v>1032</v>
      </c>
    </row>
    <row r="1275" spans="1:12" x14ac:dyDescent="0.2">
      <c r="A1275" t="s">
        <v>9475</v>
      </c>
      <c r="B1275" t="s">
        <v>9476</v>
      </c>
      <c r="C1275" t="s">
        <v>6595</v>
      </c>
      <c r="D1275" t="s">
        <v>9477</v>
      </c>
      <c r="E1275">
        <v>54.090023803411498</v>
      </c>
      <c r="F1275">
        <v>0.38862392116045802</v>
      </c>
      <c r="G1275">
        <v>0.35429714316601502</v>
      </c>
      <c r="H1275">
        <v>1.09688697370715</v>
      </c>
      <c r="I1275">
        <v>0.27269080376943799</v>
      </c>
      <c r="J1275">
        <v>0.681859698271857</v>
      </c>
      <c r="K1275" t="s">
        <v>1031</v>
      </c>
      <c r="L1275" t="s">
        <v>1032</v>
      </c>
    </row>
    <row r="1276" spans="1:12" x14ac:dyDescent="0.2">
      <c r="A1276" t="s">
        <v>5390</v>
      </c>
      <c r="B1276" t="s">
        <v>5391</v>
      </c>
      <c r="C1276">
        <v>0</v>
      </c>
      <c r="D1276" t="s">
        <v>5392</v>
      </c>
      <c r="E1276">
        <v>54.041471760500102</v>
      </c>
      <c r="F1276">
        <v>-0.22560772143639399</v>
      </c>
      <c r="G1276">
        <v>0.44113111596691601</v>
      </c>
      <c r="H1276">
        <v>-0.51143007888229397</v>
      </c>
      <c r="I1276">
        <v>0.60904993737047697</v>
      </c>
      <c r="J1276">
        <v>0.87470219693807505</v>
      </c>
      <c r="K1276" t="s">
        <v>1031</v>
      </c>
      <c r="L1276" t="s">
        <v>1032</v>
      </c>
    </row>
    <row r="1277" spans="1:12" x14ac:dyDescent="0.2">
      <c r="A1277" t="s">
        <v>5351</v>
      </c>
      <c r="B1277" t="s">
        <v>5352</v>
      </c>
      <c r="C1277" t="s">
        <v>5353</v>
      </c>
      <c r="D1277" t="s">
        <v>5354</v>
      </c>
      <c r="E1277">
        <v>54.014971545313401</v>
      </c>
      <c r="F1277">
        <v>-1.4069516060021301</v>
      </c>
      <c r="G1277">
        <v>0.53768589814802203</v>
      </c>
      <c r="H1277">
        <v>-2.61667938632604</v>
      </c>
      <c r="I1277">
        <v>8.8789696061281707E-3</v>
      </c>
      <c r="J1277">
        <v>0.12726523102116999</v>
      </c>
      <c r="K1277" t="s">
        <v>1031</v>
      </c>
      <c r="L1277" t="s">
        <v>1032</v>
      </c>
    </row>
    <row r="1278" spans="1:12" x14ac:dyDescent="0.2">
      <c r="A1278" t="s">
        <v>7122</v>
      </c>
      <c r="B1278" t="s">
        <v>7123</v>
      </c>
      <c r="C1278" t="s">
        <v>4297</v>
      </c>
      <c r="D1278" t="s">
        <v>7124</v>
      </c>
      <c r="E1278">
        <v>54.012887645827803</v>
      </c>
      <c r="F1278">
        <v>-0.47948258713805098</v>
      </c>
      <c r="G1278">
        <v>0.35341286073279599</v>
      </c>
      <c r="H1278">
        <v>-1.3567208226204699</v>
      </c>
      <c r="I1278">
        <v>0.174869933671643</v>
      </c>
      <c r="J1278">
        <v>0.58507100202719398</v>
      </c>
      <c r="K1278" t="s">
        <v>1031</v>
      </c>
      <c r="L1278" t="s">
        <v>1032</v>
      </c>
    </row>
    <row r="1279" spans="1:12" x14ac:dyDescent="0.2">
      <c r="A1279" t="s">
        <v>6545</v>
      </c>
      <c r="B1279" t="s">
        <v>6546</v>
      </c>
      <c r="C1279" t="s">
        <v>6547</v>
      </c>
      <c r="D1279" t="s">
        <v>6548</v>
      </c>
      <c r="E1279">
        <v>53.970805772471003</v>
      </c>
      <c r="F1279">
        <v>0.85623984601340197</v>
      </c>
      <c r="G1279">
        <v>0.43779197539659598</v>
      </c>
      <c r="H1279">
        <v>1.9558143916131201</v>
      </c>
      <c r="I1279">
        <v>5.04870229086311E-2</v>
      </c>
      <c r="J1279">
        <v>0.34065313063616198</v>
      </c>
      <c r="K1279" t="s">
        <v>1031</v>
      </c>
      <c r="L1279" t="s">
        <v>1032</v>
      </c>
    </row>
    <row r="1280" spans="1:12" x14ac:dyDescent="0.2">
      <c r="A1280" t="s">
        <v>8789</v>
      </c>
      <c r="B1280" t="s">
        <v>8790</v>
      </c>
      <c r="C1280" t="s">
        <v>8791</v>
      </c>
      <c r="D1280" t="s">
        <v>8792</v>
      </c>
      <c r="E1280">
        <v>53.915728950771097</v>
      </c>
      <c r="F1280">
        <v>0.27008776327373901</v>
      </c>
      <c r="G1280">
        <v>0.35379806128442198</v>
      </c>
      <c r="H1280">
        <v>0.763395260825392</v>
      </c>
      <c r="I1280">
        <v>0.44522770543242701</v>
      </c>
      <c r="J1280">
        <v>0.79327531654050398</v>
      </c>
      <c r="K1280" t="s">
        <v>1031</v>
      </c>
      <c r="L1280" t="s">
        <v>1032</v>
      </c>
    </row>
    <row r="1281" spans="1:12" x14ac:dyDescent="0.2">
      <c r="A1281" t="s">
        <v>8268</v>
      </c>
      <c r="B1281" t="s">
        <v>8269</v>
      </c>
      <c r="C1281">
        <v>0</v>
      </c>
      <c r="D1281" t="s">
        <v>8270</v>
      </c>
      <c r="E1281">
        <v>53.912857378613403</v>
      </c>
      <c r="F1281">
        <v>-1.5188564400320701</v>
      </c>
      <c r="G1281">
        <v>0.974980337682817</v>
      </c>
      <c r="H1281">
        <v>-1.5578328929605401</v>
      </c>
      <c r="I1281" t="s">
        <v>2015</v>
      </c>
      <c r="J1281" t="s">
        <v>2015</v>
      </c>
      <c r="K1281" t="s">
        <v>1031</v>
      </c>
      <c r="L1281" t="s">
        <v>1032</v>
      </c>
    </row>
    <row r="1282" spans="1:12" x14ac:dyDescent="0.2">
      <c r="A1282" t="s">
        <v>11375</v>
      </c>
      <c r="B1282" t="s">
        <v>11376</v>
      </c>
      <c r="C1282" t="s">
        <v>11377</v>
      </c>
      <c r="D1282" t="s">
        <v>11378</v>
      </c>
      <c r="E1282">
        <v>53.823476733867302</v>
      </c>
      <c r="F1282">
        <v>1.1987090099420501</v>
      </c>
      <c r="G1282">
        <v>0.49868256076356199</v>
      </c>
      <c r="H1282">
        <v>2.40375161326403</v>
      </c>
      <c r="I1282">
        <v>1.6227795207483998E-2</v>
      </c>
      <c r="J1282">
        <v>0.18402777052123401</v>
      </c>
      <c r="K1282" t="s">
        <v>1031</v>
      </c>
      <c r="L1282" t="s">
        <v>1032</v>
      </c>
    </row>
    <row r="1283" spans="1:12" x14ac:dyDescent="0.2">
      <c r="A1283" t="s">
        <v>9311</v>
      </c>
      <c r="B1283" t="s">
        <v>9312</v>
      </c>
      <c r="C1283" t="s">
        <v>5321</v>
      </c>
      <c r="D1283" t="s">
        <v>9313</v>
      </c>
      <c r="E1283">
        <v>53.817050120881198</v>
      </c>
      <c r="F1283">
        <v>5.8212224770262097E-2</v>
      </c>
      <c r="G1283">
        <v>0.45895740227286003</v>
      </c>
      <c r="H1283">
        <v>0.12683579016697899</v>
      </c>
      <c r="I1283">
        <v>0.89907036802921902</v>
      </c>
      <c r="J1283">
        <v>0.97537659599737503</v>
      </c>
      <c r="K1283" t="s">
        <v>1031</v>
      </c>
      <c r="L1283" t="s">
        <v>1032</v>
      </c>
    </row>
    <row r="1284" spans="1:12" x14ac:dyDescent="0.2">
      <c r="A1284" t="s">
        <v>8705</v>
      </c>
      <c r="B1284" t="s">
        <v>8706</v>
      </c>
      <c r="C1284" t="s">
        <v>6724</v>
      </c>
      <c r="D1284" t="s">
        <v>8707</v>
      </c>
      <c r="E1284">
        <v>53.744024576022397</v>
      </c>
      <c r="F1284">
        <v>1.3027714670981501</v>
      </c>
      <c r="G1284">
        <v>0.68035895066082996</v>
      </c>
      <c r="H1284">
        <v>1.9148296143275201</v>
      </c>
      <c r="I1284">
        <v>5.5514236436267697E-2</v>
      </c>
      <c r="J1284">
        <v>0.36020362618621798</v>
      </c>
      <c r="K1284" t="s">
        <v>1031</v>
      </c>
      <c r="L1284" t="s">
        <v>1032</v>
      </c>
    </row>
    <row r="1285" spans="1:12" x14ac:dyDescent="0.2">
      <c r="A1285" t="s">
        <v>6068</v>
      </c>
      <c r="B1285" t="s">
        <v>6069</v>
      </c>
      <c r="C1285" t="s">
        <v>5482</v>
      </c>
      <c r="D1285" t="s">
        <v>6070</v>
      </c>
      <c r="E1285">
        <v>53.710831058948003</v>
      </c>
      <c r="F1285">
        <v>-0.43557410803249902</v>
      </c>
      <c r="G1285">
        <v>0.41903590280380698</v>
      </c>
      <c r="H1285">
        <v>-1.0394672750426199</v>
      </c>
      <c r="I1285">
        <v>0.29858747004874597</v>
      </c>
      <c r="J1285">
        <v>0.70429083104777301</v>
      </c>
      <c r="K1285" t="s">
        <v>1031</v>
      </c>
      <c r="L1285" t="s">
        <v>1032</v>
      </c>
    </row>
    <row r="1286" spans="1:12" x14ac:dyDescent="0.2">
      <c r="A1286" t="s">
        <v>19999</v>
      </c>
      <c r="B1286" t="s">
        <v>20000</v>
      </c>
      <c r="C1286" t="s">
        <v>20001</v>
      </c>
      <c r="D1286" t="s">
        <v>20002</v>
      </c>
      <c r="E1286">
        <v>53.7096862188939</v>
      </c>
      <c r="F1286">
        <v>-1.08225240416096</v>
      </c>
      <c r="G1286">
        <v>0.56146559863911805</v>
      </c>
      <c r="H1286">
        <v>-1.92754891267448</v>
      </c>
      <c r="I1286">
        <v>5.39112585337745E-2</v>
      </c>
      <c r="J1286">
        <v>0.354333841710326</v>
      </c>
      <c r="K1286" t="s">
        <v>1031</v>
      </c>
      <c r="L1286" t="s">
        <v>1032</v>
      </c>
    </row>
    <row r="1287" spans="1:12" x14ac:dyDescent="0.2">
      <c r="A1287" t="s">
        <v>7002</v>
      </c>
      <c r="B1287" t="s">
        <v>7003</v>
      </c>
      <c r="C1287" t="s">
        <v>7004</v>
      </c>
      <c r="D1287" t="s">
        <v>7005</v>
      </c>
      <c r="E1287">
        <v>53.661152127791397</v>
      </c>
      <c r="F1287">
        <v>1.62712513690756E-2</v>
      </c>
      <c r="G1287">
        <v>0.36995419083627301</v>
      </c>
      <c r="H1287">
        <v>4.3981800374513498E-2</v>
      </c>
      <c r="I1287">
        <v>0.96491891102517602</v>
      </c>
      <c r="J1287">
        <v>0.99512165742718295</v>
      </c>
      <c r="K1287" t="s">
        <v>1031</v>
      </c>
      <c r="L1287" t="s">
        <v>1032</v>
      </c>
    </row>
    <row r="1288" spans="1:12" x14ac:dyDescent="0.2">
      <c r="A1288" t="s">
        <v>7747</v>
      </c>
      <c r="B1288" t="s">
        <v>7748</v>
      </c>
      <c r="C1288" t="s">
        <v>6679</v>
      </c>
      <c r="D1288" t="s">
        <v>7749</v>
      </c>
      <c r="E1288">
        <v>53.6100004593699</v>
      </c>
      <c r="F1288">
        <v>0.81121623547688604</v>
      </c>
      <c r="G1288">
        <v>0.65943698550609098</v>
      </c>
      <c r="H1288">
        <v>1.23016490325351</v>
      </c>
      <c r="I1288">
        <v>0.21863535965453901</v>
      </c>
      <c r="J1288">
        <v>0.63847934806418005</v>
      </c>
      <c r="K1288" t="s">
        <v>1031</v>
      </c>
      <c r="L1288" t="s">
        <v>1032</v>
      </c>
    </row>
    <row r="1289" spans="1:12" x14ac:dyDescent="0.2">
      <c r="A1289" t="s">
        <v>8672</v>
      </c>
      <c r="B1289" t="s">
        <v>8673</v>
      </c>
      <c r="C1289">
        <v>0</v>
      </c>
      <c r="D1289" t="s">
        <v>8674</v>
      </c>
      <c r="E1289">
        <v>53.434468866202401</v>
      </c>
      <c r="F1289">
        <v>2.0898585044712399</v>
      </c>
      <c r="G1289">
        <v>1.00941236624897</v>
      </c>
      <c r="H1289">
        <v>2.07037141048438</v>
      </c>
      <c r="I1289">
        <v>3.8417576987207103E-2</v>
      </c>
      <c r="J1289">
        <v>0.29669830385553903</v>
      </c>
      <c r="K1289" t="s">
        <v>1031</v>
      </c>
      <c r="L1289" t="s">
        <v>1032</v>
      </c>
    </row>
    <row r="1290" spans="1:12" x14ac:dyDescent="0.2">
      <c r="A1290" t="s">
        <v>8475</v>
      </c>
      <c r="B1290" t="s">
        <v>8476</v>
      </c>
      <c r="C1290" t="s">
        <v>8477</v>
      </c>
      <c r="D1290" t="s">
        <v>8478</v>
      </c>
      <c r="E1290">
        <v>53.4292138369388</v>
      </c>
      <c r="F1290">
        <v>0.82074173760597102</v>
      </c>
      <c r="G1290">
        <v>0.40155388893788801</v>
      </c>
      <c r="H1290">
        <v>2.04391430444575</v>
      </c>
      <c r="I1290">
        <v>4.0962013750155603E-2</v>
      </c>
      <c r="J1290">
        <v>0.308309774210207</v>
      </c>
      <c r="K1290" t="s">
        <v>1031</v>
      </c>
      <c r="L1290" t="s">
        <v>1032</v>
      </c>
    </row>
    <row r="1291" spans="1:12" x14ac:dyDescent="0.2">
      <c r="A1291" t="s">
        <v>6604</v>
      </c>
      <c r="B1291" t="s">
        <v>6605</v>
      </c>
      <c r="C1291" t="s">
        <v>6606</v>
      </c>
      <c r="D1291" t="s">
        <v>6607</v>
      </c>
      <c r="E1291">
        <v>53.378176823024702</v>
      </c>
      <c r="F1291">
        <v>0.44447212320885499</v>
      </c>
      <c r="G1291">
        <v>0.57667124432306305</v>
      </c>
      <c r="H1291">
        <v>0.77075478894496896</v>
      </c>
      <c r="I1291">
        <v>0.44085228992655601</v>
      </c>
      <c r="J1291">
        <v>0.78986035278508004</v>
      </c>
      <c r="K1291" t="s">
        <v>1031</v>
      </c>
      <c r="L1291" t="s">
        <v>1032</v>
      </c>
    </row>
    <row r="1292" spans="1:12" x14ac:dyDescent="0.2">
      <c r="A1292" t="s">
        <v>7670</v>
      </c>
      <c r="B1292" t="s">
        <v>7671</v>
      </c>
      <c r="C1292" t="s">
        <v>7672</v>
      </c>
      <c r="D1292" t="s">
        <v>7673</v>
      </c>
      <c r="E1292">
        <v>53.310490367082501</v>
      </c>
      <c r="F1292">
        <v>0.16259764905134899</v>
      </c>
      <c r="G1292">
        <v>0.47022825694610798</v>
      </c>
      <c r="H1292">
        <v>0.34578451347721501</v>
      </c>
      <c r="I1292">
        <v>0.72950466451751805</v>
      </c>
      <c r="J1292">
        <v>0.92750111638285204</v>
      </c>
      <c r="K1292" t="s">
        <v>1031</v>
      </c>
      <c r="L1292" t="s">
        <v>1032</v>
      </c>
    </row>
    <row r="1293" spans="1:12" x14ac:dyDescent="0.2">
      <c r="A1293" t="s">
        <v>11383</v>
      </c>
      <c r="B1293" t="s">
        <v>11384</v>
      </c>
      <c r="C1293" t="s">
        <v>5912</v>
      </c>
      <c r="D1293" t="s">
        <v>11385</v>
      </c>
      <c r="E1293">
        <v>53.243997837812401</v>
      </c>
      <c r="F1293">
        <v>0.96944687400055596</v>
      </c>
      <c r="G1293">
        <v>0.47794010808814602</v>
      </c>
      <c r="H1293">
        <v>2.02838568597755</v>
      </c>
      <c r="I1293">
        <v>4.2520899850147301E-2</v>
      </c>
      <c r="J1293">
        <v>0.31496503042284302</v>
      </c>
      <c r="K1293" t="s">
        <v>1031</v>
      </c>
      <c r="L1293" t="s">
        <v>1032</v>
      </c>
    </row>
    <row r="1294" spans="1:12" x14ac:dyDescent="0.2">
      <c r="A1294" t="s">
        <v>7522</v>
      </c>
      <c r="B1294" t="s">
        <v>18</v>
      </c>
      <c r="C1294" t="s">
        <v>441</v>
      </c>
      <c r="D1294" t="s">
        <v>442</v>
      </c>
      <c r="E1294">
        <v>53.237010521675103</v>
      </c>
      <c r="F1294">
        <v>7.4035034419200396E-2</v>
      </c>
      <c r="G1294">
        <v>0.76953481525808698</v>
      </c>
      <c r="H1294">
        <v>9.6207517777308696E-2</v>
      </c>
      <c r="I1294">
        <v>0.92335576019141297</v>
      </c>
      <c r="J1294">
        <v>0.98364625807500095</v>
      </c>
      <c r="K1294" t="s">
        <v>1031</v>
      </c>
      <c r="L1294" t="s">
        <v>1032</v>
      </c>
    </row>
    <row r="1295" spans="1:12" x14ac:dyDescent="0.2">
      <c r="A1295" t="s">
        <v>7935</v>
      </c>
      <c r="B1295" t="s">
        <v>7936</v>
      </c>
      <c r="C1295" t="s">
        <v>7937</v>
      </c>
      <c r="D1295" t="s">
        <v>7938</v>
      </c>
      <c r="E1295">
        <v>53.205125328452297</v>
      </c>
      <c r="F1295">
        <v>-0.55338304324472198</v>
      </c>
      <c r="G1295">
        <v>0.37921661347688901</v>
      </c>
      <c r="H1295">
        <v>-1.4592795346463601</v>
      </c>
      <c r="I1295">
        <v>0.144488185802427</v>
      </c>
      <c r="J1295">
        <v>0.53788191838702404</v>
      </c>
      <c r="K1295" t="s">
        <v>1031</v>
      </c>
      <c r="L1295" t="s">
        <v>1032</v>
      </c>
    </row>
    <row r="1296" spans="1:12" x14ac:dyDescent="0.2">
      <c r="A1296" t="s">
        <v>20239</v>
      </c>
      <c r="B1296" t="s">
        <v>20240</v>
      </c>
      <c r="C1296" t="s">
        <v>20241</v>
      </c>
      <c r="D1296" t="s">
        <v>20242</v>
      </c>
      <c r="E1296">
        <v>53.199618104134402</v>
      </c>
      <c r="F1296">
        <v>-0.523881697542256</v>
      </c>
      <c r="G1296">
        <v>0.36458284627652698</v>
      </c>
      <c r="H1296">
        <v>-1.43693457575594</v>
      </c>
      <c r="I1296">
        <v>0.15073658429491801</v>
      </c>
      <c r="J1296">
        <v>0.54592250443427004</v>
      </c>
      <c r="K1296" t="s">
        <v>1031</v>
      </c>
      <c r="L1296" t="s">
        <v>1032</v>
      </c>
    </row>
    <row r="1297" spans="1:12" x14ac:dyDescent="0.2">
      <c r="A1297" t="s">
        <v>19362</v>
      </c>
      <c r="B1297" t="s">
        <v>19363</v>
      </c>
      <c r="C1297" t="s">
        <v>12927</v>
      </c>
      <c r="D1297" t="s">
        <v>19364</v>
      </c>
      <c r="E1297">
        <v>53.099699874434201</v>
      </c>
      <c r="F1297">
        <v>1.35554596647335</v>
      </c>
      <c r="G1297">
        <v>0.79585263032189302</v>
      </c>
      <c r="H1297">
        <v>1.7032625323171799</v>
      </c>
      <c r="I1297">
        <v>8.8518948968615799E-2</v>
      </c>
      <c r="J1297">
        <v>0.45636854050512399</v>
      </c>
      <c r="K1297" t="s">
        <v>1031</v>
      </c>
      <c r="L1297" t="s">
        <v>1032</v>
      </c>
    </row>
    <row r="1298" spans="1:12" x14ac:dyDescent="0.2">
      <c r="A1298" t="s">
        <v>22237</v>
      </c>
      <c r="B1298" t="s">
        <v>22238</v>
      </c>
      <c r="C1298">
        <v>0</v>
      </c>
      <c r="D1298" t="s">
        <v>8582</v>
      </c>
      <c r="E1298">
        <v>53.027809946024497</v>
      </c>
      <c r="F1298">
        <v>-1.7912404008215399</v>
      </c>
      <c r="G1298">
        <v>0.59204267547506095</v>
      </c>
      <c r="H1298">
        <v>-3.0255258193748098</v>
      </c>
      <c r="I1298">
        <v>2.4820121231089098E-3</v>
      </c>
      <c r="J1298">
        <v>5.6653839696734203E-2</v>
      </c>
      <c r="K1298" t="s">
        <v>1031</v>
      </c>
      <c r="L1298" t="s">
        <v>1032</v>
      </c>
    </row>
    <row r="1299" spans="1:12" x14ac:dyDescent="0.2">
      <c r="A1299" t="s">
        <v>8369</v>
      </c>
      <c r="B1299" t="s">
        <v>8370</v>
      </c>
      <c r="C1299" t="s">
        <v>8371</v>
      </c>
      <c r="D1299" t="s">
        <v>8372</v>
      </c>
      <c r="E1299">
        <v>53.019261331030798</v>
      </c>
      <c r="F1299">
        <v>4.5325456749301898E-2</v>
      </c>
      <c r="G1299">
        <v>0.34387750079933699</v>
      </c>
      <c r="H1299">
        <v>0.13180698546413699</v>
      </c>
      <c r="I1299">
        <v>0.89513696116137798</v>
      </c>
      <c r="J1299">
        <v>0.97537659599737503</v>
      </c>
      <c r="K1299" t="s">
        <v>1031</v>
      </c>
      <c r="L1299" t="s">
        <v>1032</v>
      </c>
    </row>
    <row r="1300" spans="1:12" x14ac:dyDescent="0.2">
      <c r="A1300" t="s">
        <v>9694</v>
      </c>
      <c r="B1300" t="s">
        <v>9695</v>
      </c>
      <c r="C1300" t="s">
        <v>9696</v>
      </c>
      <c r="D1300" t="s">
        <v>9697</v>
      </c>
      <c r="E1300">
        <v>52.9708371952688</v>
      </c>
      <c r="F1300">
        <v>9.2622412332044907E-2</v>
      </c>
      <c r="G1300">
        <v>0.586757552749398</v>
      </c>
      <c r="H1300">
        <v>0.15785465717150099</v>
      </c>
      <c r="I1300">
        <v>0.87457132832777496</v>
      </c>
      <c r="J1300">
        <v>0.97123548258593395</v>
      </c>
      <c r="K1300" t="s">
        <v>1031</v>
      </c>
      <c r="L1300" t="s">
        <v>1032</v>
      </c>
    </row>
    <row r="1301" spans="1:12" x14ac:dyDescent="0.2">
      <c r="A1301" t="s">
        <v>13003</v>
      </c>
      <c r="B1301" t="s">
        <v>13004</v>
      </c>
      <c r="C1301">
        <v>0</v>
      </c>
      <c r="D1301" t="s">
        <v>13005</v>
      </c>
      <c r="E1301">
        <v>52.9286353791951</v>
      </c>
      <c r="F1301">
        <v>1.93099185336961</v>
      </c>
      <c r="G1301">
        <v>0.89453247741513897</v>
      </c>
      <c r="H1301">
        <v>2.1586604199653499</v>
      </c>
      <c r="I1301" t="s">
        <v>2015</v>
      </c>
      <c r="J1301" t="s">
        <v>2015</v>
      </c>
      <c r="K1301" t="s">
        <v>1031</v>
      </c>
      <c r="L1301" t="s">
        <v>1032</v>
      </c>
    </row>
    <row r="1302" spans="1:12" x14ac:dyDescent="0.2">
      <c r="A1302" t="s">
        <v>19510</v>
      </c>
      <c r="B1302" t="s">
        <v>19511</v>
      </c>
      <c r="C1302" t="s">
        <v>19512</v>
      </c>
      <c r="D1302" t="s">
        <v>19513</v>
      </c>
      <c r="E1302">
        <v>52.899880795915102</v>
      </c>
      <c r="F1302">
        <v>0.478026608263797</v>
      </c>
      <c r="G1302">
        <v>0.88994200450863203</v>
      </c>
      <c r="H1302">
        <v>0.53714355075051401</v>
      </c>
      <c r="I1302">
        <v>0.591168460049876</v>
      </c>
      <c r="J1302">
        <v>0.86869063605359698</v>
      </c>
      <c r="K1302" t="s">
        <v>1031</v>
      </c>
      <c r="L1302" t="s">
        <v>1032</v>
      </c>
    </row>
    <row r="1303" spans="1:12" x14ac:dyDescent="0.2">
      <c r="A1303" t="s">
        <v>8721</v>
      </c>
      <c r="B1303" t="s">
        <v>8722</v>
      </c>
      <c r="C1303" t="s">
        <v>4164</v>
      </c>
      <c r="D1303" t="s">
        <v>8723</v>
      </c>
      <c r="E1303">
        <v>52.829633336542798</v>
      </c>
      <c r="F1303">
        <v>0.28522984654332501</v>
      </c>
      <c r="G1303">
        <v>0.362979653866976</v>
      </c>
      <c r="H1303">
        <v>0.78580119713226604</v>
      </c>
      <c r="I1303">
        <v>0.43198396514688098</v>
      </c>
      <c r="J1303">
        <v>0.78252451779591703</v>
      </c>
      <c r="K1303" t="s">
        <v>1031</v>
      </c>
      <c r="L1303" t="s">
        <v>1032</v>
      </c>
    </row>
    <row r="1304" spans="1:12" x14ac:dyDescent="0.2">
      <c r="A1304" t="s">
        <v>8642</v>
      </c>
      <c r="B1304" t="s">
        <v>8643</v>
      </c>
      <c r="C1304" t="s">
        <v>8644</v>
      </c>
      <c r="D1304" t="s">
        <v>8645</v>
      </c>
      <c r="E1304">
        <v>52.7925265826401</v>
      </c>
      <c r="F1304">
        <v>-0.219159333841978</v>
      </c>
      <c r="G1304">
        <v>0.65021156811561098</v>
      </c>
      <c r="H1304">
        <v>-0.33705849693989098</v>
      </c>
      <c r="I1304">
        <v>0.73607280323623703</v>
      </c>
      <c r="J1304">
        <v>0.92764428405882604</v>
      </c>
      <c r="K1304" t="s">
        <v>1031</v>
      </c>
      <c r="L1304" t="s">
        <v>1032</v>
      </c>
    </row>
    <row r="1305" spans="1:12" x14ac:dyDescent="0.2">
      <c r="A1305" t="s">
        <v>9194</v>
      </c>
      <c r="B1305" t="s">
        <v>9195</v>
      </c>
      <c r="C1305" t="s">
        <v>9196</v>
      </c>
      <c r="D1305" t="s">
        <v>9197</v>
      </c>
      <c r="E1305">
        <v>52.689093887460501</v>
      </c>
      <c r="F1305">
        <v>1.3629211135997299</v>
      </c>
      <c r="G1305">
        <v>0.60150820064394706</v>
      </c>
      <c r="H1305">
        <v>2.2658396213728298</v>
      </c>
      <c r="I1305">
        <v>2.3461204510548301E-2</v>
      </c>
      <c r="J1305">
        <v>0.22674695559337499</v>
      </c>
      <c r="K1305" t="s">
        <v>1031</v>
      </c>
      <c r="L1305" t="s">
        <v>1032</v>
      </c>
    </row>
    <row r="1306" spans="1:12" x14ac:dyDescent="0.2">
      <c r="A1306" t="s">
        <v>6832</v>
      </c>
      <c r="B1306" t="s">
        <v>6833</v>
      </c>
      <c r="C1306" t="s">
        <v>6834</v>
      </c>
      <c r="D1306" t="s">
        <v>6835</v>
      </c>
      <c r="E1306">
        <v>52.658141624617102</v>
      </c>
      <c r="F1306">
        <v>-0.39246990110521202</v>
      </c>
      <c r="G1306">
        <v>0.50575061921920095</v>
      </c>
      <c r="H1306">
        <v>-0.77601467243109501</v>
      </c>
      <c r="I1306">
        <v>0.43774032265679103</v>
      </c>
      <c r="J1306">
        <v>0.78706392528722802</v>
      </c>
      <c r="K1306" t="s">
        <v>1031</v>
      </c>
      <c r="L1306" t="s">
        <v>1032</v>
      </c>
    </row>
    <row r="1307" spans="1:12" x14ac:dyDescent="0.2">
      <c r="A1307" t="s">
        <v>13469</v>
      </c>
      <c r="B1307" t="s">
        <v>13470</v>
      </c>
      <c r="C1307" t="s">
        <v>8839</v>
      </c>
      <c r="D1307" t="s">
        <v>13471</v>
      </c>
      <c r="E1307">
        <v>52.626315851303801</v>
      </c>
      <c r="F1307">
        <v>2.6282396496540898</v>
      </c>
      <c r="G1307">
        <v>1.0392468336321501</v>
      </c>
      <c r="H1307">
        <v>2.5289849962481301</v>
      </c>
      <c r="I1307">
        <v>1.14392917199563E-2</v>
      </c>
      <c r="J1307">
        <v>0.14621620508346</v>
      </c>
      <c r="K1307" t="s">
        <v>1031</v>
      </c>
      <c r="L1307" t="s">
        <v>1032</v>
      </c>
    </row>
    <row r="1308" spans="1:12" x14ac:dyDescent="0.2">
      <c r="A1308" t="s">
        <v>7355</v>
      </c>
      <c r="B1308" t="s">
        <v>7356</v>
      </c>
      <c r="C1308" t="s">
        <v>7357</v>
      </c>
      <c r="D1308" t="s">
        <v>7358</v>
      </c>
      <c r="E1308">
        <v>52.597965808845302</v>
      </c>
      <c r="F1308">
        <v>1.04316169179498</v>
      </c>
      <c r="G1308">
        <v>0.38049178655542398</v>
      </c>
      <c r="H1308">
        <v>2.7416142178486398</v>
      </c>
      <c r="I1308">
        <v>6.1138100625405204E-3</v>
      </c>
      <c r="J1308">
        <v>9.8718678393177203E-2</v>
      </c>
      <c r="K1308" t="s">
        <v>1031</v>
      </c>
      <c r="L1308" t="s">
        <v>1032</v>
      </c>
    </row>
    <row r="1309" spans="1:12" x14ac:dyDescent="0.2">
      <c r="A1309" t="s">
        <v>9725</v>
      </c>
      <c r="B1309" t="s">
        <v>9726</v>
      </c>
      <c r="C1309" t="s">
        <v>9727</v>
      </c>
      <c r="D1309" t="s">
        <v>9728</v>
      </c>
      <c r="E1309">
        <v>52.497603096891403</v>
      </c>
      <c r="F1309">
        <v>0.51785812169679302</v>
      </c>
      <c r="G1309">
        <v>0.39595971277826197</v>
      </c>
      <c r="H1309">
        <v>1.30785558475944</v>
      </c>
      <c r="I1309">
        <v>0.19092229672177499</v>
      </c>
      <c r="J1309">
        <v>0.61395434393870796</v>
      </c>
      <c r="K1309" t="s">
        <v>1031</v>
      </c>
      <c r="L1309" t="s">
        <v>1032</v>
      </c>
    </row>
    <row r="1310" spans="1:12" x14ac:dyDescent="0.2">
      <c r="A1310" t="s">
        <v>8235</v>
      </c>
      <c r="B1310" t="s">
        <v>8236</v>
      </c>
      <c r="C1310" t="s">
        <v>8237</v>
      </c>
      <c r="D1310" t="s">
        <v>8238</v>
      </c>
      <c r="E1310">
        <v>52.461519688630901</v>
      </c>
      <c r="F1310">
        <v>-0.73684226127227004</v>
      </c>
      <c r="G1310">
        <v>0.406433600952117</v>
      </c>
      <c r="H1310">
        <v>-1.8129462218333601</v>
      </c>
      <c r="I1310">
        <v>6.9840116216897605E-2</v>
      </c>
      <c r="J1310">
        <v>0.40675175800519597</v>
      </c>
      <c r="K1310" t="s">
        <v>1031</v>
      </c>
      <c r="L1310" t="s">
        <v>1032</v>
      </c>
    </row>
    <row r="1311" spans="1:12" x14ac:dyDescent="0.2">
      <c r="A1311" t="s">
        <v>6112</v>
      </c>
      <c r="B1311" t="s">
        <v>6113</v>
      </c>
      <c r="C1311" t="s">
        <v>6114</v>
      </c>
      <c r="D1311" t="s">
        <v>6115</v>
      </c>
      <c r="E1311">
        <v>52.447053526897903</v>
      </c>
      <c r="F1311">
        <v>0.11653821139261</v>
      </c>
      <c r="G1311">
        <v>0.37948710822352399</v>
      </c>
      <c r="H1311">
        <v>0.30709399309545798</v>
      </c>
      <c r="I1311">
        <v>0.758771829765852</v>
      </c>
      <c r="J1311">
        <v>0.93507202937981804</v>
      </c>
      <c r="K1311" t="s">
        <v>1031</v>
      </c>
      <c r="L1311" t="s">
        <v>1032</v>
      </c>
    </row>
    <row r="1312" spans="1:12" x14ac:dyDescent="0.2">
      <c r="A1312" t="s">
        <v>7849</v>
      </c>
      <c r="B1312" t="s">
        <v>7850</v>
      </c>
      <c r="C1312" t="s">
        <v>7851</v>
      </c>
      <c r="D1312" t="s">
        <v>7852</v>
      </c>
      <c r="E1312">
        <v>52.421436906907303</v>
      </c>
      <c r="F1312">
        <v>0.22587985052293399</v>
      </c>
      <c r="G1312">
        <v>0.38361105143746299</v>
      </c>
      <c r="H1312">
        <v>0.58882519071470796</v>
      </c>
      <c r="I1312">
        <v>0.55597854551292203</v>
      </c>
      <c r="J1312">
        <v>0.85253404047523995</v>
      </c>
      <c r="K1312" t="s">
        <v>1031</v>
      </c>
      <c r="L1312" t="s">
        <v>1032</v>
      </c>
    </row>
    <row r="1313" spans="1:12" x14ac:dyDescent="0.2">
      <c r="A1313" t="s">
        <v>6840</v>
      </c>
      <c r="B1313" t="s">
        <v>6841</v>
      </c>
      <c r="C1313" t="s">
        <v>6842</v>
      </c>
      <c r="D1313" t="s">
        <v>6843</v>
      </c>
      <c r="E1313">
        <v>52.401550821714103</v>
      </c>
      <c r="F1313">
        <v>0.26612003642343801</v>
      </c>
      <c r="G1313">
        <v>0.43771350429330202</v>
      </c>
      <c r="H1313">
        <v>0.60797766989870405</v>
      </c>
      <c r="I1313">
        <v>0.54320228413832905</v>
      </c>
      <c r="J1313">
        <v>0.84749831752691995</v>
      </c>
      <c r="K1313" t="s">
        <v>1031</v>
      </c>
      <c r="L1313" t="s">
        <v>1032</v>
      </c>
    </row>
    <row r="1314" spans="1:12" x14ac:dyDescent="0.2">
      <c r="A1314" t="s">
        <v>7861</v>
      </c>
      <c r="B1314" t="s">
        <v>7862</v>
      </c>
      <c r="C1314" t="s">
        <v>7863</v>
      </c>
      <c r="D1314" t="s">
        <v>7864</v>
      </c>
      <c r="E1314">
        <v>52.232849165201301</v>
      </c>
      <c r="F1314">
        <v>-0.76505730796296401</v>
      </c>
      <c r="G1314">
        <v>0.45459873029147801</v>
      </c>
      <c r="H1314">
        <v>-1.6829288270832301</v>
      </c>
      <c r="I1314">
        <v>9.2388870295560893E-2</v>
      </c>
      <c r="J1314">
        <v>0.46276518053275001</v>
      </c>
      <c r="K1314" t="s">
        <v>1031</v>
      </c>
      <c r="L1314" t="s">
        <v>1032</v>
      </c>
    </row>
    <row r="1315" spans="1:12" x14ac:dyDescent="0.2">
      <c r="A1315" t="s">
        <v>12138</v>
      </c>
      <c r="B1315" t="s">
        <v>12139</v>
      </c>
      <c r="C1315">
        <v>0</v>
      </c>
      <c r="D1315" t="s">
        <v>12140</v>
      </c>
      <c r="E1315">
        <v>52.212386092068002</v>
      </c>
      <c r="F1315">
        <v>2.0891477117687001</v>
      </c>
      <c r="G1315">
        <v>1.1307181972502101</v>
      </c>
      <c r="H1315">
        <v>1.84762898204813</v>
      </c>
      <c r="I1315" t="s">
        <v>2015</v>
      </c>
      <c r="J1315" t="s">
        <v>2015</v>
      </c>
      <c r="K1315" t="s">
        <v>1031</v>
      </c>
      <c r="L1315" t="s">
        <v>1032</v>
      </c>
    </row>
    <row r="1316" spans="1:12" x14ac:dyDescent="0.2">
      <c r="A1316" t="s">
        <v>7637</v>
      </c>
      <c r="B1316" t="s">
        <v>7638</v>
      </c>
      <c r="C1316" t="s">
        <v>7639</v>
      </c>
      <c r="D1316" t="s">
        <v>7640</v>
      </c>
      <c r="E1316">
        <v>52.189640572256302</v>
      </c>
      <c r="F1316">
        <v>-9.1467870753679306E-2</v>
      </c>
      <c r="G1316">
        <v>0.528483882825867</v>
      </c>
      <c r="H1316">
        <v>-0.17307598911927</v>
      </c>
      <c r="I1316">
        <v>0.86259169802103197</v>
      </c>
      <c r="J1316">
        <v>0.96640150837152705</v>
      </c>
      <c r="K1316" t="s">
        <v>1031</v>
      </c>
      <c r="L1316" t="s">
        <v>1032</v>
      </c>
    </row>
    <row r="1317" spans="1:12" x14ac:dyDescent="0.2">
      <c r="A1317" t="s">
        <v>8321</v>
      </c>
      <c r="B1317" t="s">
        <v>8322</v>
      </c>
      <c r="C1317" t="s">
        <v>5753</v>
      </c>
      <c r="D1317" t="s">
        <v>8323</v>
      </c>
      <c r="E1317">
        <v>52.148729820937703</v>
      </c>
      <c r="F1317">
        <v>-0.30463075338739498</v>
      </c>
      <c r="G1317">
        <v>0.46327587982791801</v>
      </c>
      <c r="H1317">
        <v>-0.65755798359402695</v>
      </c>
      <c r="I1317">
        <v>0.51082220068698103</v>
      </c>
      <c r="J1317">
        <v>0.82960439640033401</v>
      </c>
      <c r="K1317" t="s">
        <v>1031</v>
      </c>
      <c r="L1317" t="s">
        <v>1032</v>
      </c>
    </row>
    <row r="1318" spans="1:12" x14ac:dyDescent="0.2">
      <c r="A1318" t="s">
        <v>6503</v>
      </c>
      <c r="B1318" t="s">
        <v>6504</v>
      </c>
      <c r="C1318" t="s">
        <v>6505</v>
      </c>
      <c r="D1318" t="s">
        <v>6506</v>
      </c>
      <c r="E1318">
        <v>52.132961627645201</v>
      </c>
      <c r="F1318">
        <v>-1.14681598335938E-2</v>
      </c>
      <c r="G1318">
        <v>0.99444664320492004</v>
      </c>
      <c r="H1318">
        <v>-1.1532202267417699E-2</v>
      </c>
      <c r="I1318">
        <v>0.99079883780557398</v>
      </c>
      <c r="J1318">
        <v>0.99875140713704802</v>
      </c>
      <c r="K1318" t="s">
        <v>1031</v>
      </c>
      <c r="L1318" t="s">
        <v>1032</v>
      </c>
    </row>
    <row r="1319" spans="1:12" x14ac:dyDescent="0.2">
      <c r="A1319" t="s">
        <v>7763</v>
      </c>
      <c r="B1319" t="s">
        <v>7764</v>
      </c>
      <c r="C1319">
        <v>0</v>
      </c>
      <c r="D1319" t="s">
        <v>7765</v>
      </c>
      <c r="E1319">
        <v>51.985709986004601</v>
      </c>
      <c r="F1319">
        <v>-0.65258894999711803</v>
      </c>
      <c r="G1319">
        <v>0.43479293683153297</v>
      </c>
      <c r="H1319">
        <v>-1.5009189310956399</v>
      </c>
      <c r="I1319">
        <v>0.13337653105731401</v>
      </c>
      <c r="J1319">
        <v>0.52732428622113703</v>
      </c>
      <c r="K1319" t="s">
        <v>1031</v>
      </c>
      <c r="L1319" t="s">
        <v>1032</v>
      </c>
    </row>
    <row r="1320" spans="1:12" x14ac:dyDescent="0.2">
      <c r="A1320" t="s">
        <v>8283</v>
      </c>
      <c r="B1320" t="s">
        <v>8284</v>
      </c>
      <c r="C1320" t="s">
        <v>8285</v>
      </c>
      <c r="D1320" t="s">
        <v>8286</v>
      </c>
      <c r="E1320">
        <v>51.9142570443503</v>
      </c>
      <c r="F1320">
        <v>0.106078146860674</v>
      </c>
      <c r="G1320">
        <v>0.52680706871380401</v>
      </c>
      <c r="H1320">
        <v>0.201360522970321</v>
      </c>
      <c r="I1320">
        <v>0.84041668106758405</v>
      </c>
      <c r="J1320">
        <v>0.95955765970677798</v>
      </c>
      <c r="K1320" t="s">
        <v>1031</v>
      </c>
      <c r="L1320" t="s">
        <v>1032</v>
      </c>
    </row>
    <row r="1321" spans="1:12" x14ac:dyDescent="0.2">
      <c r="A1321" t="s">
        <v>7708</v>
      </c>
      <c r="B1321" t="s">
        <v>7709</v>
      </c>
      <c r="C1321" t="s">
        <v>7710</v>
      </c>
      <c r="D1321" t="s">
        <v>7711</v>
      </c>
      <c r="E1321">
        <v>51.8967209384477</v>
      </c>
      <c r="F1321">
        <v>3.3812956301601998E-2</v>
      </c>
      <c r="G1321">
        <v>0.312346878764583</v>
      </c>
      <c r="H1321">
        <v>0.108254503567769</v>
      </c>
      <c r="I1321">
        <v>0.913793811345195</v>
      </c>
      <c r="J1321">
        <v>0.98113344876988595</v>
      </c>
      <c r="K1321" t="s">
        <v>1031</v>
      </c>
      <c r="L1321" t="s">
        <v>1032</v>
      </c>
    </row>
    <row r="1322" spans="1:12" x14ac:dyDescent="0.2">
      <c r="A1322" t="s">
        <v>8646</v>
      </c>
      <c r="B1322" t="s">
        <v>8647</v>
      </c>
      <c r="C1322">
        <v>0</v>
      </c>
      <c r="D1322" t="s">
        <v>8648</v>
      </c>
      <c r="E1322">
        <v>51.864480333223398</v>
      </c>
      <c r="F1322">
        <v>5.1330185518233401E-2</v>
      </c>
      <c r="G1322">
        <v>0.37422258401228198</v>
      </c>
      <c r="H1322">
        <v>0.137164852446609</v>
      </c>
      <c r="I1322">
        <v>0.89090049196118004</v>
      </c>
      <c r="J1322">
        <v>0.97297799029517795</v>
      </c>
      <c r="K1322" t="s">
        <v>1031</v>
      </c>
      <c r="L1322" t="s">
        <v>1032</v>
      </c>
    </row>
    <row r="1323" spans="1:12" x14ac:dyDescent="0.2">
      <c r="A1323" t="s">
        <v>8491</v>
      </c>
      <c r="B1323" t="s">
        <v>8492</v>
      </c>
      <c r="C1323" t="s">
        <v>8493</v>
      </c>
      <c r="D1323" t="s">
        <v>8494</v>
      </c>
      <c r="E1323">
        <v>51.845889053698301</v>
      </c>
      <c r="F1323">
        <v>0.66136360850519904</v>
      </c>
      <c r="G1323">
        <v>0.46052193784489298</v>
      </c>
      <c r="H1323">
        <v>1.4361174879098799</v>
      </c>
      <c r="I1323">
        <v>0.15096891266719301</v>
      </c>
      <c r="J1323">
        <v>0.54637393928198197</v>
      </c>
      <c r="K1323" t="s">
        <v>1031</v>
      </c>
      <c r="L1323" t="s">
        <v>1032</v>
      </c>
    </row>
    <row r="1324" spans="1:12" x14ac:dyDescent="0.2">
      <c r="A1324" t="s">
        <v>7910</v>
      </c>
      <c r="B1324" t="s">
        <v>7911</v>
      </c>
      <c r="C1324" t="s">
        <v>7912</v>
      </c>
      <c r="D1324" t="s">
        <v>7913</v>
      </c>
      <c r="E1324">
        <v>51.762104309884798</v>
      </c>
      <c r="F1324">
        <v>-0.101807063491273</v>
      </c>
      <c r="G1324">
        <v>0.36708921309647502</v>
      </c>
      <c r="H1324">
        <v>-0.27733602584643902</v>
      </c>
      <c r="I1324">
        <v>0.78152209941518203</v>
      </c>
      <c r="J1324">
        <v>0.93982320809447095</v>
      </c>
      <c r="K1324" t="s">
        <v>1031</v>
      </c>
      <c r="L1324" t="s">
        <v>1032</v>
      </c>
    </row>
    <row r="1325" spans="1:12" x14ac:dyDescent="0.2">
      <c r="A1325" t="s">
        <v>5890</v>
      </c>
      <c r="B1325" t="s">
        <v>5891</v>
      </c>
      <c r="C1325" t="s">
        <v>5892</v>
      </c>
      <c r="D1325" t="s">
        <v>5893</v>
      </c>
      <c r="E1325">
        <v>51.709174234387099</v>
      </c>
      <c r="F1325">
        <v>-0.69943895053176797</v>
      </c>
      <c r="G1325">
        <v>0.56054079884663499</v>
      </c>
      <c r="H1325">
        <v>-1.24779311688093</v>
      </c>
      <c r="I1325">
        <v>0.21210683002003</v>
      </c>
      <c r="J1325">
        <v>0.63087958214092099</v>
      </c>
      <c r="K1325" t="s">
        <v>1031</v>
      </c>
      <c r="L1325" t="s">
        <v>1032</v>
      </c>
    </row>
    <row r="1326" spans="1:12" x14ac:dyDescent="0.2">
      <c r="A1326" t="s">
        <v>6900</v>
      </c>
      <c r="B1326" t="s">
        <v>212</v>
      </c>
      <c r="C1326" t="s">
        <v>740</v>
      </c>
      <c r="D1326" t="s">
        <v>741</v>
      </c>
      <c r="E1326">
        <v>51.673234776221904</v>
      </c>
      <c r="F1326">
        <v>-1.48670120287851</v>
      </c>
      <c r="G1326">
        <v>0.54648217305662405</v>
      </c>
      <c r="H1326">
        <v>-2.7204935058777502</v>
      </c>
      <c r="I1326">
        <v>6.5184552235697801E-3</v>
      </c>
      <c r="J1326">
        <v>0.101824486588145</v>
      </c>
      <c r="K1326" t="s">
        <v>1031</v>
      </c>
      <c r="L1326" t="s">
        <v>1032</v>
      </c>
    </row>
    <row r="1327" spans="1:12" x14ac:dyDescent="0.2">
      <c r="A1327" t="s">
        <v>7636</v>
      </c>
      <c r="B1327" t="s">
        <v>319</v>
      </c>
      <c r="C1327" t="s">
        <v>833</v>
      </c>
      <c r="D1327" t="s">
        <v>898</v>
      </c>
      <c r="E1327">
        <v>51.654169265370399</v>
      </c>
      <c r="F1327">
        <v>0.260391629990117</v>
      </c>
      <c r="G1327">
        <v>0.90086933489715604</v>
      </c>
      <c r="H1327">
        <v>0.28904483691837901</v>
      </c>
      <c r="I1327">
        <v>0.772547066297397</v>
      </c>
      <c r="J1327">
        <v>0.93916666637545898</v>
      </c>
      <c r="K1327" t="s">
        <v>1031</v>
      </c>
      <c r="L1327" t="s">
        <v>1032</v>
      </c>
    </row>
    <row r="1328" spans="1:12" x14ac:dyDescent="0.2">
      <c r="A1328" t="s">
        <v>19950</v>
      </c>
      <c r="B1328" t="s">
        <v>19951</v>
      </c>
      <c r="C1328" t="s">
        <v>19952</v>
      </c>
      <c r="D1328" t="s">
        <v>19953</v>
      </c>
      <c r="E1328">
        <v>51.654082452543598</v>
      </c>
      <c r="F1328">
        <v>1.85069817674271</v>
      </c>
      <c r="G1328">
        <v>0.91009068754579203</v>
      </c>
      <c r="H1328">
        <v>2.0335316052221302</v>
      </c>
      <c r="I1328">
        <v>4.1998843838100597E-2</v>
      </c>
      <c r="J1328">
        <v>0.31292530636493798</v>
      </c>
      <c r="K1328" t="s">
        <v>1031</v>
      </c>
      <c r="L1328" t="s">
        <v>1032</v>
      </c>
    </row>
    <row r="1329" spans="1:12" x14ac:dyDescent="0.2">
      <c r="A1329" t="s">
        <v>8260</v>
      </c>
      <c r="B1329" t="s">
        <v>8261</v>
      </c>
      <c r="C1329" t="s">
        <v>8262</v>
      </c>
      <c r="D1329" t="s">
        <v>8263</v>
      </c>
      <c r="E1329">
        <v>51.577976912138702</v>
      </c>
      <c r="F1329">
        <v>-0.71005731595079502</v>
      </c>
      <c r="G1329">
        <v>0.60462091655461403</v>
      </c>
      <c r="H1329">
        <v>-1.17438430677689</v>
      </c>
      <c r="I1329">
        <v>0.240241128221614</v>
      </c>
      <c r="J1329">
        <v>0.65874326565257901</v>
      </c>
      <c r="K1329" t="s">
        <v>1031</v>
      </c>
      <c r="L1329" t="s">
        <v>1032</v>
      </c>
    </row>
    <row r="1330" spans="1:12" x14ac:dyDescent="0.2">
      <c r="A1330" t="s">
        <v>8976</v>
      </c>
      <c r="B1330" t="s">
        <v>141</v>
      </c>
      <c r="C1330" t="s">
        <v>626</v>
      </c>
      <c r="D1330" t="s">
        <v>627</v>
      </c>
      <c r="E1330">
        <v>51.5489217952274</v>
      </c>
      <c r="F1330">
        <v>1.53477445610457</v>
      </c>
      <c r="G1330">
        <v>0.911199804835372</v>
      </c>
      <c r="H1330">
        <v>1.6843445838773601</v>
      </c>
      <c r="I1330">
        <v>9.2115093810235193E-2</v>
      </c>
      <c r="J1330">
        <v>0.462305491438462</v>
      </c>
      <c r="K1330" t="s">
        <v>1031</v>
      </c>
      <c r="L1330" t="s">
        <v>1032</v>
      </c>
    </row>
    <row r="1331" spans="1:12" x14ac:dyDescent="0.2">
      <c r="A1331" t="s">
        <v>20072</v>
      </c>
      <c r="B1331" t="s">
        <v>20073</v>
      </c>
      <c r="C1331" t="s">
        <v>10853</v>
      </c>
      <c r="D1331" t="s">
        <v>20074</v>
      </c>
      <c r="E1331">
        <v>51.3699359938052</v>
      </c>
      <c r="F1331">
        <v>-0.62683984200336695</v>
      </c>
      <c r="G1331">
        <v>0.49174169841182602</v>
      </c>
      <c r="H1331">
        <v>-1.2747339589623301</v>
      </c>
      <c r="I1331">
        <v>0.202403422788931</v>
      </c>
      <c r="J1331">
        <v>0.62523944202069404</v>
      </c>
      <c r="K1331" t="s">
        <v>1031</v>
      </c>
      <c r="L1331" t="s">
        <v>1032</v>
      </c>
    </row>
    <row r="1332" spans="1:12" x14ac:dyDescent="0.2">
      <c r="A1332" t="s">
        <v>19504</v>
      </c>
      <c r="B1332" t="s">
        <v>52</v>
      </c>
      <c r="C1332" t="s">
        <v>500</v>
      </c>
      <c r="D1332" t="s">
        <v>501</v>
      </c>
      <c r="E1332">
        <v>51.279873406690001</v>
      </c>
      <c r="F1332">
        <v>-5.3664330608711001E-2</v>
      </c>
      <c r="G1332">
        <v>0.370153234407467</v>
      </c>
      <c r="H1332">
        <v>-0.14497868887898699</v>
      </c>
      <c r="I1332">
        <v>0.88472769781426397</v>
      </c>
      <c r="J1332">
        <v>0.97234126270334298</v>
      </c>
      <c r="K1332" t="s">
        <v>1031</v>
      </c>
      <c r="L1332" t="s">
        <v>1032</v>
      </c>
    </row>
    <row r="1333" spans="1:12" x14ac:dyDescent="0.2">
      <c r="A1333" t="s">
        <v>8728</v>
      </c>
      <c r="B1333" t="s">
        <v>8729</v>
      </c>
      <c r="C1333" t="s">
        <v>8730</v>
      </c>
      <c r="D1333" t="s">
        <v>8731</v>
      </c>
      <c r="E1333">
        <v>51.204894439457298</v>
      </c>
      <c r="F1333">
        <v>0.13240742626892399</v>
      </c>
      <c r="G1333">
        <v>0.42722913434361698</v>
      </c>
      <c r="H1333">
        <v>0.309921341091008</v>
      </c>
      <c r="I1333">
        <v>0.75662077346566403</v>
      </c>
      <c r="J1333">
        <v>0.93370324949474204</v>
      </c>
      <c r="K1333" t="s">
        <v>1031</v>
      </c>
      <c r="L1333" t="s">
        <v>1032</v>
      </c>
    </row>
    <row r="1334" spans="1:12" x14ac:dyDescent="0.2">
      <c r="A1334" t="s">
        <v>7599</v>
      </c>
      <c r="B1334" t="s">
        <v>7600</v>
      </c>
      <c r="C1334" t="s">
        <v>7601</v>
      </c>
      <c r="D1334" t="s">
        <v>7602</v>
      </c>
      <c r="E1334">
        <v>51.094757795718998</v>
      </c>
      <c r="F1334">
        <v>0.47211272297032197</v>
      </c>
      <c r="G1334">
        <v>0.42370474934074598</v>
      </c>
      <c r="H1334">
        <v>1.1142493061616501</v>
      </c>
      <c r="I1334">
        <v>0.26517224819737301</v>
      </c>
      <c r="J1334">
        <v>0.67839073758324897</v>
      </c>
      <c r="K1334" t="s">
        <v>1031</v>
      </c>
      <c r="L1334" t="s">
        <v>1032</v>
      </c>
    </row>
    <row r="1335" spans="1:12" x14ac:dyDescent="0.2">
      <c r="A1335" t="s">
        <v>7773</v>
      </c>
      <c r="B1335" t="s">
        <v>7774</v>
      </c>
      <c r="C1335" t="s">
        <v>7775</v>
      </c>
      <c r="D1335" t="s">
        <v>7776</v>
      </c>
      <c r="E1335">
        <v>50.999541532567697</v>
      </c>
      <c r="F1335">
        <v>-0.16546519641697999</v>
      </c>
      <c r="G1335">
        <v>0.429720350060108</v>
      </c>
      <c r="H1335">
        <v>-0.38505320121291697</v>
      </c>
      <c r="I1335">
        <v>0.700197999716764</v>
      </c>
      <c r="J1335">
        <v>0.91487608217871597</v>
      </c>
      <c r="K1335" t="s">
        <v>1031</v>
      </c>
      <c r="L1335" t="s">
        <v>1032</v>
      </c>
    </row>
    <row r="1336" spans="1:12" x14ac:dyDescent="0.2">
      <c r="A1336" t="s">
        <v>12907</v>
      </c>
      <c r="B1336" t="s">
        <v>12908</v>
      </c>
      <c r="C1336">
        <v>0</v>
      </c>
      <c r="D1336" t="s">
        <v>590</v>
      </c>
      <c r="E1336">
        <v>50.976337484203199</v>
      </c>
      <c r="F1336">
        <v>2.4632281455245</v>
      </c>
      <c r="G1336">
        <v>1.0451704027325901</v>
      </c>
      <c r="H1336">
        <v>2.3567718135572902</v>
      </c>
      <c r="I1336">
        <v>1.8434570765466601E-2</v>
      </c>
      <c r="J1336">
        <v>0.197335468489404</v>
      </c>
      <c r="K1336" t="s">
        <v>1031</v>
      </c>
      <c r="L1336" t="s">
        <v>1032</v>
      </c>
    </row>
    <row r="1337" spans="1:12" x14ac:dyDescent="0.2">
      <c r="A1337" t="s">
        <v>9617</v>
      </c>
      <c r="B1337" t="s">
        <v>9618</v>
      </c>
      <c r="C1337" t="s">
        <v>9619</v>
      </c>
      <c r="D1337" t="s">
        <v>9620</v>
      </c>
      <c r="E1337">
        <v>50.975893212673903</v>
      </c>
      <c r="F1337">
        <v>0.136009030310906</v>
      </c>
      <c r="G1337">
        <v>0.41504025753701601</v>
      </c>
      <c r="H1337">
        <v>0.32770081417650498</v>
      </c>
      <c r="I1337">
        <v>0.74313788773289602</v>
      </c>
      <c r="J1337">
        <v>0.93040766246121498</v>
      </c>
      <c r="K1337" t="s">
        <v>1031</v>
      </c>
      <c r="L1337" t="s">
        <v>1032</v>
      </c>
    </row>
    <row r="1338" spans="1:12" x14ac:dyDescent="0.2">
      <c r="A1338" t="s">
        <v>5382</v>
      </c>
      <c r="B1338" t="s">
        <v>5383</v>
      </c>
      <c r="C1338" t="s">
        <v>5384</v>
      </c>
      <c r="D1338" t="s">
        <v>5385</v>
      </c>
      <c r="E1338">
        <v>50.815765028806197</v>
      </c>
      <c r="F1338">
        <v>-1.56606715261957</v>
      </c>
      <c r="G1338">
        <v>0.554512685896007</v>
      </c>
      <c r="H1338">
        <v>-2.82422240726385</v>
      </c>
      <c r="I1338">
        <v>4.7395483914485798E-3</v>
      </c>
      <c r="J1338">
        <v>8.4380591362140697E-2</v>
      </c>
      <c r="K1338" t="s">
        <v>1031</v>
      </c>
      <c r="L1338" t="s">
        <v>1032</v>
      </c>
    </row>
    <row r="1339" spans="1:12" x14ac:dyDescent="0.2">
      <c r="A1339" t="s">
        <v>7359</v>
      </c>
      <c r="B1339" t="s">
        <v>7360</v>
      </c>
      <c r="C1339">
        <v>0</v>
      </c>
      <c r="D1339" t="s">
        <v>7361</v>
      </c>
      <c r="E1339">
        <v>50.696030371918297</v>
      </c>
      <c r="F1339">
        <v>-0.722859460450474</v>
      </c>
      <c r="G1339">
        <v>0.49221539530002401</v>
      </c>
      <c r="H1339">
        <v>-1.46858360659334</v>
      </c>
      <c r="I1339">
        <v>0.141945763988716</v>
      </c>
      <c r="J1339">
        <v>0.53573891897875503</v>
      </c>
      <c r="K1339" t="s">
        <v>1031</v>
      </c>
      <c r="L1339" t="s">
        <v>1032</v>
      </c>
    </row>
    <row r="1340" spans="1:12" x14ac:dyDescent="0.2">
      <c r="A1340" t="s">
        <v>7760</v>
      </c>
      <c r="B1340" t="s">
        <v>7761</v>
      </c>
      <c r="C1340">
        <v>0</v>
      </c>
      <c r="D1340" t="s">
        <v>7762</v>
      </c>
      <c r="E1340">
        <v>50.650536662553698</v>
      </c>
      <c r="F1340">
        <v>1.6619793782755199</v>
      </c>
      <c r="G1340">
        <v>0.69990102248882502</v>
      </c>
      <c r="H1340">
        <v>2.3745920135472498</v>
      </c>
      <c r="I1340">
        <v>1.7568356818608001E-2</v>
      </c>
      <c r="J1340">
        <v>0.19170288709165001</v>
      </c>
      <c r="K1340" t="s">
        <v>1031</v>
      </c>
      <c r="L1340" t="s">
        <v>1032</v>
      </c>
    </row>
    <row r="1341" spans="1:12" x14ac:dyDescent="0.2">
      <c r="A1341" t="s">
        <v>9211</v>
      </c>
      <c r="B1341" t="s">
        <v>9212</v>
      </c>
      <c r="C1341" t="s">
        <v>9213</v>
      </c>
      <c r="D1341" t="s">
        <v>9214</v>
      </c>
      <c r="E1341">
        <v>50.593608565922402</v>
      </c>
      <c r="F1341">
        <v>0.61182954687270397</v>
      </c>
      <c r="G1341">
        <v>0.41280369362609498</v>
      </c>
      <c r="H1341">
        <v>1.4821319584094601</v>
      </c>
      <c r="I1341">
        <v>0.138305186731188</v>
      </c>
      <c r="J1341">
        <v>0.53249528781633104</v>
      </c>
      <c r="K1341" t="s">
        <v>1031</v>
      </c>
      <c r="L1341" t="s">
        <v>1032</v>
      </c>
    </row>
    <row r="1342" spans="1:12" x14ac:dyDescent="0.2">
      <c r="A1342" t="s">
        <v>7523</v>
      </c>
      <c r="B1342" t="s">
        <v>7524</v>
      </c>
      <c r="C1342" t="s">
        <v>7525</v>
      </c>
      <c r="D1342" t="s">
        <v>7526</v>
      </c>
      <c r="E1342">
        <v>50.580421159302603</v>
      </c>
      <c r="F1342">
        <v>-0.472691274219179</v>
      </c>
      <c r="G1342">
        <v>0.32318748748127502</v>
      </c>
      <c r="H1342">
        <v>-1.4625915065680399</v>
      </c>
      <c r="I1342">
        <v>0.143579188700629</v>
      </c>
      <c r="J1342">
        <v>0.53712241946605499</v>
      </c>
      <c r="K1342" t="s">
        <v>1031</v>
      </c>
      <c r="L1342" t="s">
        <v>1032</v>
      </c>
    </row>
    <row r="1343" spans="1:12" x14ac:dyDescent="0.2">
      <c r="A1343" t="s">
        <v>9380</v>
      </c>
      <c r="B1343" t="s">
        <v>9381</v>
      </c>
      <c r="C1343" t="s">
        <v>9382</v>
      </c>
      <c r="D1343" t="s">
        <v>9383</v>
      </c>
      <c r="E1343">
        <v>50.574371879421797</v>
      </c>
      <c r="F1343">
        <v>0.87944296041341596</v>
      </c>
      <c r="G1343">
        <v>0.51781692688674696</v>
      </c>
      <c r="H1343">
        <v>1.6983665746519001</v>
      </c>
      <c r="I1343">
        <v>8.9438596650728994E-2</v>
      </c>
      <c r="J1343">
        <v>0.45755680834694701</v>
      </c>
      <c r="K1343" t="s">
        <v>1031</v>
      </c>
      <c r="L1343" t="s">
        <v>1032</v>
      </c>
    </row>
    <row r="1344" spans="1:12" x14ac:dyDescent="0.2">
      <c r="A1344" t="s">
        <v>8857</v>
      </c>
      <c r="B1344" t="s">
        <v>8858</v>
      </c>
      <c r="C1344" t="s">
        <v>8859</v>
      </c>
      <c r="D1344" t="s">
        <v>8860</v>
      </c>
      <c r="E1344">
        <v>50.552211399278903</v>
      </c>
      <c r="F1344">
        <v>-0.16379411187758799</v>
      </c>
      <c r="G1344">
        <v>0.367377178064275</v>
      </c>
      <c r="H1344">
        <v>-0.445847269938285</v>
      </c>
      <c r="I1344">
        <v>0.65570757381765898</v>
      </c>
      <c r="J1344">
        <v>0.89629855321950402</v>
      </c>
      <c r="K1344" t="s">
        <v>1031</v>
      </c>
      <c r="L1344" t="s">
        <v>1032</v>
      </c>
    </row>
    <row r="1345" spans="1:12" x14ac:dyDescent="0.2">
      <c r="A1345" t="s">
        <v>5265</v>
      </c>
      <c r="B1345" t="s">
        <v>5266</v>
      </c>
      <c r="C1345" t="s">
        <v>5267</v>
      </c>
      <c r="D1345" t="s">
        <v>5268</v>
      </c>
      <c r="E1345">
        <v>50.541977984208202</v>
      </c>
      <c r="F1345">
        <v>-0.11589250484378399</v>
      </c>
      <c r="G1345">
        <v>0.39318901271099099</v>
      </c>
      <c r="H1345">
        <v>-0.294750110245246</v>
      </c>
      <c r="I1345">
        <v>0.76818478029977599</v>
      </c>
      <c r="J1345">
        <v>0.93734112476735498</v>
      </c>
      <c r="K1345" t="s">
        <v>1031</v>
      </c>
      <c r="L1345" t="s">
        <v>1032</v>
      </c>
    </row>
    <row r="1346" spans="1:12" x14ac:dyDescent="0.2">
      <c r="A1346" t="s">
        <v>8529</v>
      </c>
      <c r="B1346" t="s">
        <v>8530</v>
      </c>
      <c r="C1346" t="s">
        <v>8531</v>
      </c>
      <c r="D1346" t="s">
        <v>8532</v>
      </c>
      <c r="E1346">
        <v>50.525089201126598</v>
      </c>
      <c r="F1346">
        <v>0.116701980524309</v>
      </c>
      <c r="G1346">
        <v>0.39570424637339002</v>
      </c>
      <c r="H1346">
        <v>0.29492223445635701</v>
      </c>
      <c r="I1346">
        <v>0.76805328635072101</v>
      </c>
      <c r="J1346">
        <v>0.93734112476735498</v>
      </c>
      <c r="K1346" t="s">
        <v>1031</v>
      </c>
      <c r="L1346" t="s">
        <v>1032</v>
      </c>
    </row>
    <row r="1347" spans="1:12" x14ac:dyDescent="0.2">
      <c r="A1347" t="s">
        <v>7553</v>
      </c>
      <c r="B1347" t="s">
        <v>7554</v>
      </c>
      <c r="C1347" t="s">
        <v>5436</v>
      </c>
      <c r="D1347" t="s">
        <v>7555</v>
      </c>
      <c r="E1347">
        <v>50.424779438437199</v>
      </c>
      <c r="F1347">
        <v>0.94969592236652101</v>
      </c>
      <c r="G1347">
        <v>0.81125408089845596</v>
      </c>
      <c r="H1347">
        <v>1.17065164259604</v>
      </c>
      <c r="I1347">
        <v>0.24173883017271899</v>
      </c>
      <c r="J1347">
        <v>0.65992298937312599</v>
      </c>
      <c r="K1347" t="s">
        <v>1031</v>
      </c>
      <c r="L1347" t="s">
        <v>1032</v>
      </c>
    </row>
    <row r="1348" spans="1:12" x14ac:dyDescent="0.2">
      <c r="A1348" t="s">
        <v>19738</v>
      </c>
      <c r="B1348" t="s">
        <v>19739</v>
      </c>
      <c r="C1348">
        <v>0</v>
      </c>
      <c r="D1348" t="s">
        <v>9067</v>
      </c>
      <c r="E1348">
        <v>50.387570290525801</v>
      </c>
      <c r="F1348">
        <v>0.91350961467095004</v>
      </c>
      <c r="G1348">
        <v>0.43100562699753298</v>
      </c>
      <c r="H1348">
        <v>2.1194841956812298</v>
      </c>
      <c r="I1348">
        <v>3.4049568005306598E-2</v>
      </c>
      <c r="J1348">
        <v>0.27928619966743401</v>
      </c>
      <c r="K1348" t="s">
        <v>1031</v>
      </c>
      <c r="L1348" t="s">
        <v>1032</v>
      </c>
    </row>
    <row r="1349" spans="1:12" x14ac:dyDescent="0.2">
      <c r="A1349" t="s">
        <v>7486</v>
      </c>
      <c r="B1349" t="s">
        <v>7487</v>
      </c>
      <c r="C1349" t="s">
        <v>7488</v>
      </c>
      <c r="D1349" t="s">
        <v>7489</v>
      </c>
      <c r="E1349">
        <v>50.325628602762698</v>
      </c>
      <c r="F1349">
        <v>-0.89197170122276603</v>
      </c>
      <c r="G1349">
        <v>0.857426728926174</v>
      </c>
      <c r="H1349">
        <v>-1.0402891245761099</v>
      </c>
      <c r="I1349">
        <v>0.29820559531089902</v>
      </c>
      <c r="J1349">
        <v>0.70428618951899102</v>
      </c>
      <c r="K1349" t="s">
        <v>1031</v>
      </c>
      <c r="L1349" t="s">
        <v>1032</v>
      </c>
    </row>
    <row r="1350" spans="1:12" x14ac:dyDescent="0.2">
      <c r="A1350" t="s">
        <v>9275</v>
      </c>
      <c r="B1350" t="s">
        <v>9276</v>
      </c>
      <c r="C1350" t="s">
        <v>9277</v>
      </c>
      <c r="D1350" t="s">
        <v>9278</v>
      </c>
      <c r="E1350">
        <v>50.280032720153699</v>
      </c>
      <c r="F1350">
        <v>0.33085541995520301</v>
      </c>
      <c r="G1350">
        <v>0.41839294994215598</v>
      </c>
      <c r="H1350">
        <v>0.79077675663737701</v>
      </c>
      <c r="I1350">
        <v>0.42907427577940899</v>
      </c>
      <c r="J1350">
        <v>0.78221539367807902</v>
      </c>
      <c r="K1350" t="s">
        <v>1031</v>
      </c>
      <c r="L1350" t="s">
        <v>1032</v>
      </c>
    </row>
    <row r="1351" spans="1:12" x14ac:dyDescent="0.2">
      <c r="A1351" t="s">
        <v>7603</v>
      </c>
      <c r="B1351" t="s">
        <v>7604</v>
      </c>
      <c r="C1351" t="s">
        <v>7605</v>
      </c>
      <c r="D1351" t="s">
        <v>7606</v>
      </c>
      <c r="E1351">
        <v>49.917956256516298</v>
      </c>
      <c r="F1351">
        <v>-0.37416882774961802</v>
      </c>
      <c r="G1351">
        <v>0.50348323386935101</v>
      </c>
      <c r="H1351">
        <v>-0.74316045218441495</v>
      </c>
      <c r="I1351">
        <v>0.45738454360955499</v>
      </c>
      <c r="J1351">
        <v>0.7981194518129</v>
      </c>
      <c r="K1351" t="s">
        <v>1031</v>
      </c>
      <c r="L1351" t="s">
        <v>1032</v>
      </c>
    </row>
    <row r="1352" spans="1:12" x14ac:dyDescent="0.2">
      <c r="A1352" t="s">
        <v>9166</v>
      </c>
      <c r="B1352" t="s">
        <v>9167</v>
      </c>
      <c r="C1352" t="s">
        <v>5406</v>
      </c>
      <c r="D1352" t="s">
        <v>9168</v>
      </c>
      <c r="E1352">
        <v>49.907778297973799</v>
      </c>
      <c r="F1352">
        <v>-0.15267449477678</v>
      </c>
      <c r="G1352">
        <v>0.34582444220101699</v>
      </c>
      <c r="H1352">
        <v>-0.44147976876670703</v>
      </c>
      <c r="I1352">
        <v>0.65886570476761896</v>
      </c>
      <c r="J1352">
        <v>0.89819575120658302</v>
      </c>
      <c r="K1352" t="s">
        <v>1031</v>
      </c>
      <c r="L1352" t="s">
        <v>1032</v>
      </c>
    </row>
    <row r="1353" spans="1:12" x14ac:dyDescent="0.2">
      <c r="A1353" t="s">
        <v>7648</v>
      </c>
      <c r="B1353" t="s">
        <v>7649</v>
      </c>
      <c r="C1353">
        <v>0</v>
      </c>
      <c r="D1353" t="s">
        <v>5369</v>
      </c>
      <c r="E1353">
        <v>49.887026807388303</v>
      </c>
      <c r="F1353">
        <v>0.41197153440509898</v>
      </c>
      <c r="G1353">
        <v>0.82337960823633005</v>
      </c>
      <c r="H1353">
        <v>0.50034216330367698</v>
      </c>
      <c r="I1353">
        <v>0.61683417039402</v>
      </c>
      <c r="J1353">
        <v>0.87547316939279896</v>
      </c>
      <c r="K1353" t="s">
        <v>1031</v>
      </c>
      <c r="L1353" t="s">
        <v>1032</v>
      </c>
    </row>
    <row r="1354" spans="1:12" x14ac:dyDescent="0.2">
      <c r="A1354" t="s">
        <v>9643</v>
      </c>
      <c r="B1354" t="s">
        <v>9644</v>
      </c>
      <c r="C1354" t="s">
        <v>9645</v>
      </c>
      <c r="D1354" t="s">
        <v>9646</v>
      </c>
      <c r="E1354">
        <v>49.863515503279999</v>
      </c>
      <c r="F1354">
        <v>0.35564062258627799</v>
      </c>
      <c r="G1354">
        <v>0.52670516361489295</v>
      </c>
      <c r="H1354">
        <v>0.67521764955831898</v>
      </c>
      <c r="I1354">
        <v>0.49953749485687099</v>
      </c>
      <c r="J1354">
        <v>0.82688570759700497</v>
      </c>
      <c r="K1354" t="s">
        <v>1031</v>
      </c>
      <c r="L1354" t="s">
        <v>1032</v>
      </c>
    </row>
    <row r="1355" spans="1:12" x14ac:dyDescent="0.2">
      <c r="A1355" t="s">
        <v>7455</v>
      </c>
      <c r="B1355" t="s">
        <v>7456</v>
      </c>
      <c r="C1355" t="s">
        <v>7457</v>
      </c>
      <c r="D1355" t="s">
        <v>7458</v>
      </c>
      <c r="E1355">
        <v>49.862807831427702</v>
      </c>
      <c r="F1355">
        <v>0.33818156593696003</v>
      </c>
      <c r="G1355">
        <v>0.59604923932853004</v>
      </c>
      <c r="H1355">
        <v>0.56737186061663702</v>
      </c>
      <c r="I1355">
        <v>0.57046156378361801</v>
      </c>
      <c r="J1355">
        <v>0.85858580040341403</v>
      </c>
      <c r="K1355" t="s">
        <v>1031</v>
      </c>
      <c r="L1355" t="s">
        <v>1032</v>
      </c>
    </row>
    <row r="1356" spans="1:12" x14ac:dyDescent="0.2">
      <c r="A1356" t="s">
        <v>7974</v>
      </c>
      <c r="B1356" t="s">
        <v>7975</v>
      </c>
      <c r="C1356" t="s">
        <v>7976</v>
      </c>
      <c r="D1356" t="s">
        <v>7977</v>
      </c>
      <c r="E1356">
        <v>49.860971519972701</v>
      </c>
      <c r="F1356">
        <v>0.20476632144409901</v>
      </c>
      <c r="G1356">
        <v>0.35903627040404801</v>
      </c>
      <c r="H1356">
        <v>0.57032210482150303</v>
      </c>
      <c r="I1356">
        <v>0.568459250997711</v>
      </c>
      <c r="J1356">
        <v>0.85778170511557295</v>
      </c>
      <c r="K1356" t="s">
        <v>1031</v>
      </c>
      <c r="L1356" t="s">
        <v>1032</v>
      </c>
    </row>
    <row r="1357" spans="1:12" x14ac:dyDescent="0.2">
      <c r="A1357" t="s">
        <v>7183</v>
      </c>
      <c r="B1357" t="s">
        <v>7184</v>
      </c>
      <c r="C1357" t="s">
        <v>5357</v>
      </c>
      <c r="D1357" t="s">
        <v>7185</v>
      </c>
      <c r="E1357">
        <v>49.800269702409999</v>
      </c>
      <c r="F1357">
        <v>-0.34266004516489301</v>
      </c>
      <c r="G1357">
        <v>0.34615240259188501</v>
      </c>
      <c r="H1357">
        <v>-0.98991092535876501</v>
      </c>
      <c r="I1357">
        <v>0.322217658906991</v>
      </c>
      <c r="J1357">
        <v>0.721187649445995</v>
      </c>
      <c r="K1357" t="s">
        <v>1031</v>
      </c>
      <c r="L1357" t="s">
        <v>1032</v>
      </c>
    </row>
    <row r="1358" spans="1:12" x14ac:dyDescent="0.2">
      <c r="A1358" t="s">
        <v>7133</v>
      </c>
      <c r="B1358" t="s">
        <v>7134</v>
      </c>
      <c r="C1358" t="s">
        <v>7135</v>
      </c>
      <c r="D1358" t="s">
        <v>7136</v>
      </c>
      <c r="E1358">
        <v>49.741889926309199</v>
      </c>
      <c r="F1358">
        <v>0.39917226303827003</v>
      </c>
      <c r="G1358">
        <v>0.361694816039553</v>
      </c>
      <c r="H1358">
        <v>1.1036162127206699</v>
      </c>
      <c r="I1358">
        <v>0.26975965527477302</v>
      </c>
      <c r="J1358">
        <v>0.67996050216800596</v>
      </c>
      <c r="K1358" t="s">
        <v>1031</v>
      </c>
      <c r="L1358" t="s">
        <v>1032</v>
      </c>
    </row>
    <row r="1359" spans="1:12" x14ac:dyDescent="0.2">
      <c r="A1359" t="s">
        <v>9430</v>
      </c>
      <c r="B1359" t="s">
        <v>9431</v>
      </c>
      <c r="C1359" t="s">
        <v>4089</v>
      </c>
      <c r="D1359" t="s">
        <v>4441</v>
      </c>
      <c r="E1359">
        <v>49.7160709928594</v>
      </c>
      <c r="F1359">
        <v>1.34782414790603E-2</v>
      </c>
      <c r="G1359">
        <v>0.65427809348052102</v>
      </c>
      <c r="H1359">
        <v>2.0600172332472501E-2</v>
      </c>
      <c r="I1359">
        <v>0.98356460299455695</v>
      </c>
      <c r="J1359">
        <v>0.99832647403974795</v>
      </c>
      <c r="K1359" t="s">
        <v>1031</v>
      </c>
      <c r="L1359" t="s">
        <v>1032</v>
      </c>
    </row>
    <row r="1360" spans="1:12" x14ac:dyDescent="0.2">
      <c r="A1360" t="s">
        <v>7243</v>
      </c>
      <c r="B1360" t="s">
        <v>47</v>
      </c>
      <c r="C1360" t="s">
        <v>412</v>
      </c>
      <c r="D1360" t="s">
        <v>492</v>
      </c>
      <c r="E1360">
        <v>49.629701374192699</v>
      </c>
      <c r="F1360">
        <v>-0.93556723342401404</v>
      </c>
      <c r="G1360">
        <v>0.65311479116542903</v>
      </c>
      <c r="H1360">
        <v>-1.43246982931526</v>
      </c>
      <c r="I1360">
        <v>0.15200940663009399</v>
      </c>
      <c r="J1360">
        <v>0.54896493184419703</v>
      </c>
      <c r="K1360" t="s">
        <v>1031</v>
      </c>
      <c r="L1360" t="s">
        <v>1032</v>
      </c>
    </row>
    <row r="1361" spans="1:12" x14ac:dyDescent="0.2">
      <c r="A1361" t="s">
        <v>6023</v>
      </c>
      <c r="B1361" t="s">
        <v>39</v>
      </c>
      <c r="C1361" t="s">
        <v>478</v>
      </c>
      <c r="D1361" t="s">
        <v>479</v>
      </c>
      <c r="E1361">
        <v>49.574554128044703</v>
      </c>
      <c r="F1361">
        <v>-0.14949366542812301</v>
      </c>
      <c r="G1361">
        <v>0.35557855974484698</v>
      </c>
      <c r="H1361">
        <v>-0.42042373290277901</v>
      </c>
      <c r="I1361">
        <v>0.67417593362379102</v>
      </c>
      <c r="J1361">
        <v>0.90281569997548505</v>
      </c>
      <c r="K1361" t="s">
        <v>1031</v>
      </c>
      <c r="L1361" t="s">
        <v>1032</v>
      </c>
    </row>
    <row r="1362" spans="1:12" x14ac:dyDescent="0.2">
      <c r="A1362" t="s">
        <v>20180</v>
      </c>
      <c r="B1362" t="s">
        <v>20181</v>
      </c>
      <c r="C1362" t="s">
        <v>20182</v>
      </c>
      <c r="D1362" t="s">
        <v>20183</v>
      </c>
      <c r="E1362">
        <v>49.5494259003774</v>
      </c>
      <c r="F1362">
        <v>-0.94561860345823501</v>
      </c>
      <c r="G1362">
        <v>0.50937538089350598</v>
      </c>
      <c r="H1362">
        <v>-1.85642777198911</v>
      </c>
      <c r="I1362">
        <v>6.3392609267305902E-2</v>
      </c>
      <c r="J1362">
        <v>0.38631137073680399</v>
      </c>
      <c r="K1362" t="s">
        <v>1031</v>
      </c>
      <c r="L1362" t="s">
        <v>1032</v>
      </c>
    </row>
    <row r="1363" spans="1:12" x14ac:dyDescent="0.2">
      <c r="A1363" t="s">
        <v>9368</v>
      </c>
      <c r="B1363" t="s">
        <v>9369</v>
      </c>
      <c r="C1363" t="s">
        <v>9370</v>
      </c>
      <c r="D1363" t="s">
        <v>9371</v>
      </c>
      <c r="E1363">
        <v>49.500802106524603</v>
      </c>
      <c r="F1363">
        <v>-0.16692250615405499</v>
      </c>
      <c r="G1363">
        <v>0.33189387902921402</v>
      </c>
      <c r="H1363">
        <v>-0.50293939328529202</v>
      </c>
      <c r="I1363">
        <v>0.61500688369731304</v>
      </c>
      <c r="J1363">
        <v>0.87515284502021395</v>
      </c>
      <c r="K1363" t="s">
        <v>1031</v>
      </c>
      <c r="L1363" t="s">
        <v>1032</v>
      </c>
    </row>
    <row r="1364" spans="1:12" x14ac:dyDescent="0.2">
      <c r="A1364" t="s">
        <v>7686</v>
      </c>
      <c r="B1364" t="s">
        <v>7687</v>
      </c>
      <c r="C1364" t="s">
        <v>7688</v>
      </c>
      <c r="D1364" t="s">
        <v>7689</v>
      </c>
      <c r="E1364">
        <v>49.490869027366202</v>
      </c>
      <c r="F1364">
        <v>0.70031734253756395</v>
      </c>
      <c r="G1364">
        <v>0.55735106183690497</v>
      </c>
      <c r="H1364">
        <v>1.2565102867651701</v>
      </c>
      <c r="I1364">
        <v>0.208931018699027</v>
      </c>
      <c r="J1364">
        <v>0.62931883811456601</v>
      </c>
      <c r="K1364" t="s">
        <v>1031</v>
      </c>
      <c r="L1364" t="s">
        <v>1032</v>
      </c>
    </row>
    <row r="1365" spans="1:12" x14ac:dyDescent="0.2">
      <c r="A1365" t="s">
        <v>6334</v>
      </c>
      <c r="B1365" t="s">
        <v>6335</v>
      </c>
      <c r="C1365" t="s">
        <v>6336</v>
      </c>
      <c r="D1365" t="s">
        <v>6337</v>
      </c>
      <c r="E1365">
        <v>49.433847072310698</v>
      </c>
      <c r="F1365">
        <v>-0.48673374522608298</v>
      </c>
      <c r="G1365">
        <v>0.37022494510711901</v>
      </c>
      <c r="H1365">
        <v>-1.3146973256630601</v>
      </c>
      <c r="I1365">
        <v>0.18861164573594599</v>
      </c>
      <c r="J1365">
        <v>0.61106364627063203</v>
      </c>
      <c r="K1365" t="s">
        <v>1031</v>
      </c>
      <c r="L1365" t="s">
        <v>1032</v>
      </c>
    </row>
    <row r="1366" spans="1:12" x14ac:dyDescent="0.2">
      <c r="A1366" t="s">
        <v>9198</v>
      </c>
      <c r="B1366" t="s">
        <v>9199</v>
      </c>
      <c r="C1366" t="s">
        <v>9200</v>
      </c>
      <c r="D1366" t="s">
        <v>9201</v>
      </c>
      <c r="E1366">
        <v>49.345409331852601</v>
      </c>
      <c r="F1366">
        <v>-4.1947777338063999E-2</v>
      </c>
      <c r="G1366">
        <v>0.41131013678374201</v>
      </c>
      <c r="H1366">
        <v>-0.10198576107575801</v>
      </c>
      <c r="I1366">
        <v>0.91876797716430902</v>
      </c>
      <c r="J1366">
        <v>0.98239193353021204</v>
      </c>
      <c r="K1366" t="s">
        <v>1031</v>
      </c>
      <c r="L1366" t="s">
        <v>1032</v>
      </c>
    </row>
    <row r="1367" spans="1:12" x14ac:dyDescent="0.2">
      <c r="A1367" t="s">
        <v>6707</v>
      </c>
      <c r="B1367" t="s">
        <v>6708</v>
      </c>
      <c r="C1367" t="s">
        <v>6709</v>
      </c>
      <c r="D1367" t="s">
        <v>6710</v>
      </c>
      <c r="E1367">
        <v>49.296388458600497</v>
      </c>
      <c r="F1367">
        <v>-0.254087135337977</v>
      </c>
      <c r="G1367">
        <v>0.35869942171108699</v>
      </c>
      <c r="H1367">
        <v>-0.70835669075215302</v>
      </c>
      <c r="I1367">
        <v>0.478723780307103</v>
      </c>
      <c r="J1367">
        <v>0.81456890049572095</v>
      </c>
      <c r="K1367" t="s">
        <v>1031</v>
      </c>
      <c r="L1367" t="s">
        <v>1032</v>
      </c>
    </row>
    <row r="1368" spans="1:12" x14ac:dyDescent="0.2">
      <c r="A1368" t="s">
        <v>9710</v>
      </c>
      <c r="B1368" t="s">
        <v>9711</v>
      </c>
      <c r="C1368" t="s">
        <v>9712</v>
      </c>
      <c r="D1368" t="s">
        <v>9713</v>
      </c>
      <c r="E1368">
        <v>49.282518664123501</v>
      </c>
      <c r="F1368">
        <v>1.5866430101459501</v>
      </c>
      <c r="G1368">
        <v>0.931626788326684</v>
      </c>
      <c r="H1368">
        <v>1.7030886509776699</v>
      </c>
      <c r="I1368">
        <v>8.8551479471890404E-2</v>
      </c>
      <c r="J1368">
        <v>0.45636854050512399</v>
      </c>
      <c r="K1368" t="s">
        <v>1031</v>
      </c>
      <c r="L1368" t="s">
        <v>1032</v>
      </c>
    </row>
    <row r="1369" spans="1:12" x14ac:dyDescent="0.2">
      <c r="A1369" t="s">
        <v>8876</v>
      </c>
      <c r="B1369" t="s">
        <v>8877</v>
      </c>
      <c r="C1369" t="s">
        <v>4437</v>
      </c>
      <c r="D1369" t="s">
        <v>8878</v>
      </c>
      <c r="E1369">
        <v>49.272163970717799</v>
      </c>
      <c r="F1369">
        <v>-0.111078493861427</v>
      </c>
      <c r="G1369">
        <v>0.34338880814363199</v>
      </c>
      <c r="H1369">
        <v>-0.32347732723707601</v>
      </c>
      <c r="I1369">
        <v>0.74633377558511305</v>
      </c>
      <c r="J1369">
        <v>0.93158611988163897</v>
      </c>
      <c r="K1369" t="s">
        <v>1031</v>
      </c>
      <c r="L1369" t="s">
        <v>1032</v>
      </c>
    </row>
    <row r="1370" spans="1:12" x14ac:dyDescent="0.2">
      <c r="A1370" t="s">
        <v>8219</v>
      </c>
      <c r="B1370" t="s">
        <v>8220</v>
      </c>
      <c r="C1370" t="s">
        <v>8221</v>
      </c>
      <c r="D1370" t="s">
        <v>8222</v>
      </c>
      <c r="E1370">
        <v>49.198671695106299</v>
      </c>
      <c r="F1370">
        <v>-1.4467888803440101</v>
      </c>
      <c r="G1370">
        <v>0.79344809168612296</v>
      </c>
      <c r="H1370">
        <v>-1.82341969878521</v>
      </c>
      <c r="I1370">
        <v>6.8239849034500394E-2</v>
      </c>
      <c r="J1370">
        <v>0.402648557462368</v>
      </c>
      <c r="K1370" t="s">
        <v>1031</v>
      </c>
      <c r="L1370" t="s">
        <v>1032</v>
      </c>
    </row>
    <row r="1371" spans="1:12" x14ac:dyDescent="0.2">
      <c r="A1371" t="s">
        <v>7865</v>
      </c>
      <c r="B1371" t="s">
        <v>7866</v>
      </c>
      <c r="C1371" t="s">
        <v>7867</v>
      </c>
      <c r="D1371" t="s">
        <v>7868</v>
      </c>
      <c r="E1371">
        <v>49.118182308911301</v>
      </c>
      <c r="F1371">
        <v>0.27798527200462098</v>
      </c>
      <c r="G1371">
        <v>0.310120077000615</v>
      </c>
      <c r="H1371">
        <v>0.89637947563152898</v>
      </c>
      <c r="I1371">
        <v>0.37005012525694603</v>
      </c>
      <c r="J1371">
        <v>0.754419461202958</v>
      </c>
      <c r="K1371" t="s">
        <v>1031</v>
      </c>
      <c r="L1371" t="s">
        <v>1032</v>
      </c>
    </row>
    <row r="1372" spans="1:12" x14ac:dyDescent="0.2">
      <c r="A1372" t="s">
        <v>9593</v>
      </c>
      <c r="B1372" t="s">
        <v>9594</v>
      </c>
      <c r="C1372" t="s">
        <v>9595</v>
      </c>
      <c r="D1372" t="s">
        <v>9596</v>
      </c>
      <c r="E1372">
        <v>49.103599758519202</v>
      </c>
      <c r="F1372">
        <v>-0.314322402783619</v>
      </c>
      <c r="G1372">
        <v>0.523320892195826</v>
      </c>
      <c r="H1372">
        <v>-0.600630334983836</v>
      </c>
      <c r="I1372">
        <v>0.54808622870710699</v>
      </c>
      <c r="J1372">
        <v>0.84967496132049103</v>
      </c>
      <c r="K1372" t="s">
        <v>1031</v>
      </c>
      <c r="L1372" t="s">
        <v>1032</v>
      </c>
    </row>
    <row r="1373" spans="1:12" x14ac:dyDescent="0.2">
      <c r="A1373" t="s">
        <v>7186</v>
      </c>
      <c r="B1373" t="s">
        <v>7187</v>
      </c>
      <c r="C1373" t="s">
        <v>7188</v>
      </c>
      <c r="D1373" t="s">
        <v>7189</v>
      </c>
      <c r="E1373">
        <v>49.098575490077202</v>
      </c>
      <c r="F1373">
        <v>0.64842398170284798</v>
      </c>
      <c r="G1373">
        <v>0.48628817167931898</v>
      </c>
      <c r="H1373">
        <v>1.33341508074033</v>
      </c>
      <c r="I1373">
        <v>0.18239562611641899</v>
      </c>
      <c r="J1373">
        <v>0.59746636986101298</v>
      </c>
      <c r="K1373" t="s">
        <v>1031</v>
      </c>
      <c r="L1373" t="s">
        <v>1032</v>
      </c>
    </row>
    <row r="1374" spans="1:12" x14ac:dyDescent="0.2">
      <c r="A1374" t="s">
        <v>9079</v>
      </c>
      <c r="B1374" t="s">
        <v>220</v>
      </c>
      <c r="C1374" t="s">
        <v>752</v>
      </c>
      <c r="D1374" t="s">
        <v>753</v>
      </c>
      <c r="E1374">
        <v>49.039879611064201</v>
      </c>
      <c r="F1374">
        <v>0.73921630454446496</v>
      </c>
      <c r="G1374">
        <v>0.66254469709243702</v>
      </c>
      <c r="H1374">
        <v>1.11572292071539</v>
      </c>
      <c r="I1374">
        <v>0.26454075624720702</v>
      </c>
      <c r="J1374">
        <v>0.678357045559002</v>
      </c>
      <c r="K1374" t="s">
        <v>1031</v>
      </c>
      <c r="L1374" t="s">
        <v>1032</v>
      </c>
    </row>
    <row r="1375" spans="1:12" x14ac:dyDescent="0.2">
      <c r="A1375" t="s">
        <v>8712</v>
      </c>
      <c r="B1375" t="s">
        <v>8713</v>
      </c>
      <c r="C1375">
        <v>0</v>
      </c>
      <c r="D1375" t="s">
        <v>8714</v>
      </c>
      <c r="E1375">
        <v>48.879744043032701</v>
      </c>
      <c r="F1375">
        <v>-5.9373753262595801E-2</v>
      </c>
      <c r="G1375">
        <v>0.52858029809999296</v>
      </c>
      <c r="H1375">
        <v>-0.112326837523111</v>
      </c>
      <c r="I1375">
        <v>0.91056426319052397</v>
      </c>
      <c r="J1375">
        <v>0.97998351873645995</v>
      </c>
      <c r="K1375" t="s">
        <v>1031</v>
      </c>
      <c r="L1375" t="s">
        <v>1032</v>
      </c>
    </row>
    <row r="1376" spans="1:12" x14ac:dyDescent="0.2">
      <c r="A1376" t="s">
        <v>7459</v>
      </c>
      <c r="B1376" t="s">
        <v>7460</v>
      </c>
      <c r="C1376" t="s">
        <v>7461</v>
      </c>
      <c r="D1376" t="s">
        <v>7462</v>
      </c>
      <c r="E1376">
        <v>48.8131020897182</v>
      </c>
      <c r="F1376">
        <v>0.35546920673495302</v>
      </c>
      <c r="G1376">
        <v>0.47390421929719201</v>
      </c>
      <c r="H1376">
        <v>0.75008660455085197</v>
      </c>
      <c r="I1376">
        <v>0.45320254670362897</v>
      </c>
      <c r="J1376">
        <v>0.79685833188994204</v>
      </c>
      <c r="K1376" t="s">
        <v>1031</v>
      </c>
      <c r="L1376" t="s">
        <v>1032</v>
      </c>
    </row>
    <row r="1377" spans="1:12" x14ac:dyDescent="0.2">
      <c r="A1377" t="s">
        <v>6060</v>
      </c>
      <c r="B1377" t="s">
        <v>6061</v>
      </c>
      <c r="C1377" t="s">
        <v>6062</v>
      </c>
      <c r="D1377" t="s">
        <v>6063</v>
      </c>
      <c r="E1377">
        <v>48.770657757298601</v>
      </c>
      <c r="F1377">
        <v>0.25535951622527397</v>
      </c>
      <c r="G1377">
        <v>0.55599137112890196</v>
      </c>
      <c r="H1377">
        <v>0.45928683336718701</v>
      </c>
      <c r="I1377">
        <v>0.64602820159291996</v>
      </c>
      <c r="J1377">
        <v>0.89156757756703098</v>
      </c>
      <c r="K1377" t="s">
        <v>1031</v>
      </c>
      <c r="L1377" t="s">
        <v>1032</v>
      </c>
    </row>
    <row r="1378" spans="1:12" x14ac:dyDescent="0.2">
      <c r="A1378" t="s">
        <v>9943</v>
      </c>
      <c r="B1378" t="s">
        <v>9944</v>
      </c>
      <c r="C1378">
        <v>0</v>
      </c>
      <c r="D1378" t="s">
        <v>9945</v>
      </c>
      <c r="E1378">
        <v>48.759044437019803</v>
      </c>
      <c r="F1378">
        <v>0.15570045982584199</v>
      </c>
      <c r="G1378">
        <v>0.84866739823899295</v>
      </c>
      <c r="H1378">
        <v>0.18346464132936499</v>
      </c>
      <c r="I1378">
        <v>0.85443345999421305</v>
      </c>
      <c r="J1378">
        <v>0.96453497613733596</v>
      </c>
      <c r="K1378" t="s">
        <v>1031</v>
      </c>
      <c r="L1378" t="s">
        <v>1032</v>
      </c>
    </row>
    <row r="1379" spans="1:12" x14ac:dyDescent="0.2">
      <c r="A1379" t="s">
        <v>7234</v>
      </c>
      <c r="B1379" t="s">
        <v>7235</v>
      </c>
      <c r="C1379">
        <v>0</v>
      </c>
      <c r="D1379" t="s">
        <v>7236</v>
      </c>
      <c r="E1379">
        <v>48.724389996410203</v>
      </c>
      <c r="F1379">
        <v>1.3412834925906001</v>
      </c>
      <c r="G1379">
        <v>0.53311352273605705</v>
      </c>
      <c r="H1379">
        <v>2.5159434818063402</v>
      </c>
      <c r="I1379">
        <v>1.1871421819753401E-2</v>
      </c>
      <c r="J1379">
        <v>0.14989727615668599</v>
      </c>
      <c r="K1379" t="s">
        <v>1031</v>
      </c>
      <c r="L1379" t="s">
        <v>1032</v>
      </c>
    </row>
    <row r="1380" spans="1:12" x14ac:dyDescent="0.2">
      <c r="A1380" t="s">
        <v>7392</v>
      </c>
      <c r="B1380" t="s">
        <v>7393</v>
      </c>
      <c r="C1380">
        <v>0</v>
      </c>
      <c r="D1380" t="s">
        <v>7394</v>
      </c>
      <c r="E1380">
        <v>48.691433347038199</v>
      </c>
      <c r="F1380">
        <v>-0.35131790459986401</v>
      </c>
      <c r="G1380">
        <v>0.52745440048952297</v>
      </c>
      <c r="H1380">
        <v>-0.66606308388708302</v>
      </c>
      <c r="I1380">
        <v>0.50537077929690699</v>
      </c>
      <c r="J1380">
        <v>0.82921265627479201</v>
      </c>
      <c r="K1380" t="s">
        <v>1031</v>
      </c>
      <c r="L1380" t="s">
        <v>1032</v>
      </c>
    </row>
    <row r="1381" spans="1:12" x14ac:dyDescent="0.2">
      <c r="A1381" t="s">
        <v>7853</v>
      </c>
      <c r="B1381" t="s">
        <v>7854</v>
      </c>
      <c r="C1381" t="s">
        <v>7855</v>
      </c>
      <c r="D1381" t="s">
        <v>7856</v>
      </c>
      <c r="E1381">
        <v>48.649603399261899</v>
      </c>
      <c r="F1381">
        <v>5.6856633973997997E-2</v>
      </c>
      <c r="G1381">
        <v>0.68818997671021098</v>
      </c>
      <c r="H1381">
        <v>8.2617643235364399E-2</v>
      </c>
      <c r="I1381">
        <v>0.93415557196279198</v>
      </c>
      <c r="J1381">
        <v>0.98669245013691598</v>
      </c>
      <c r="K1381" t="s">
        <v>1031</v>
      </c>
      <c r="L1381" t="s">
        <v>1032</v>
      </c>
    </row>
    <row r="1382" spans="1:12" x14ac:dyDescent="0.2">
      <c r="A1382" t="s">
        <v>7474</v>
      </c>
      <c r="B1382" t="s">
        <v>7475</v>
      </c>
      <c r="C1382" t="s">
        <v>7476</v>
      </c>
      <c r="D1382" t="s">
        <v>7477</v>
      </c>
      <c r="E1382">
        <v>48.637627825559598</v>
      </c>
      <c r="F1382">
        <v>0.18391431462558899</v>
      </c>
      <c r="G1382">
        <v>0.44394764081244598</v>
      </c>
      <c r="H1382">
        <v>0.41427028261489701</v>
      </c>
      <c r="I1382">
        <v>0.67867617497497101</v>
      </c>
      <c r="J1382">
        <v>0.90573459016912194</v>
      </c>
      <c r="K1382" t="s">
        <v>1031</v>
      </c>
      <c r="L1382" t="s">
        <v>1032</v>
      </c>
    </row>
    <row r="1383" spans="1:12" x14ac:dyDescent="0.2">
      <c r="A1383" t="s">
        <v>7835</v>
      </c>
      <c r="B1383" t="s">
        <v>7836</v>
      </c>
      <c r="C1383" t="s">
        <v>3168</v>
      </c>
      <c r="D1383" t="s">
        <v>7837</v>
      </c>
      <c r="E1383">
        <v>48.620592494250197</v>
      </c>
      <c r="F1383">
        <v>0.90389521684838003</v>
      </c>
      <c r="G1383">
        <v>0.50061731226047901</v>
      </c>
      <c r="H1383">
        <v>1.8055612435114301</v>
      </c>
      <c r="I1383">
        <v>7.0986901084251999E-2</v>
      </c>
      <c r="J1383">
        <v>0.40883942803801898</v>
      </c>
      <c r="K1383" t="s">
        <v>1031</v>
      </c>
      <c r="L1383" t="s">
        <v>1032</v>
      </c>
    </row>
    <row r="1384" spans="1:12" x14ac:dyDescent="0.2">
      <c r="A1384" t="s">
        <v>7891</v>
      </c>
      <c r="B1384" t="s">
        <v>7892</v>
      </c>
      <c r="C1384" t="s">
        <v>7893</v>
      </c>
      <c r="D1384" t="s">
        <v>7894</v>
      </c>
      <c r="E1384">
        <v>48.600465334619699</v>
      </c>
      <c r="F1384">
        <v>-0.31019335692988398</v>
      </c>
      <c r="G1384">
        <v>0.47985757362636</v>
      </c>
      <c r="H1384">
        <v>-0.64642796941955905</v>
      </c>
      <c r="I1384">
        <v>0.51800223166882198</v>
      </c>
      <c r="J1384">
        <v>0.83303140165095202</v>
      </c>
      <c r="K1384" t="s">
        <v>1031</v>
      </c>
      <c r="L1384" t="s">
        <v>1032</v>
      </c>
    </row>
    <row r="1385" spans="1:12" x14ac:dyDescent="0.2">
      <c r="A1385" t="s">
        <v>7880</v>
      </c>
      <c r="B1385" t="s">
        <v>7881</v>
      </c>
      <c r="C1385">
        <v>0</v>
      </c>
      <c r="D1385" t="s">
        <v>7882</v>
      </c>
      <c r="E1385">
        <v>48.547660291668898</v>
      </c>
      <c r="F1385">
        <v>-6.0353989460890801E-2</v>
      </c>
      <c r="G1385">
        <v>0.33595072341785198</v>
      </c>
      <c r="H1385">
        <v>-0.17965131566578901</v>
      </c>
      <c r="I1385">
        <v>0.85742631594089802</v>
      </c>
      <c r="J1385">
        <v>0.96504222289382902</v>
      </c>
      <c r="K1385" t="s">
        <v>1031</v>
      </c>
      <c r="L1385" t="s">
        <v>1032</v>
      </c>
    </row>
    <row r="1386" spans="1:12" x14ac:dyDescent="0.2">
      <c r="A1386" t="s">
        <v>6314</v>
      </c>
      <c r="B1386" t="s">
        <v>6315</v>
      </c>
      <c r="C1386">
        <v>0</v>
      </c>
      <c r="D1386" t="s">
        <v>6316</v>
      </c>
      <c r="E1386">
        <v>48.4817831176411</v>
      </c>
      <c r="F1386">
        <v>1.2474953377717399</v>
      </c>
      <c r="G1386">
        <v>0.61307896747187096</v>
      </c>
      <c r="H1386">
        <v>2.0348036777643599</v>
      </c>
      <c r="I1386">
        <v>4.1870630877718501E-2</v>
      </c>
      <c r="J1386">
        <v>0.31292530636493798</v>
      </c>
      <c r="K1386" t="s">
        <v>1031</v>
      </c>
      <c r="L1386" t="s">
        <v>1032</v>
      </c>
    </row>
    <row r="1387" spans="1:12" x14ac:dyDescent="0.2">
      <c r="A1387" t="s">
        <v>8984</v>
      </c>
      <c r="B1387" t="s">
        <v>8985</v>
      </c>
      <c r="C1387" t="s">
        <v>4958</v>
      </c>
      <c r="D1387" t="s">
        <v>8986</v>
      </c>
      <c r="E1387">
        <v>48.455147673122099</v>
      </c>
      <c r="F1387">
        <v>-0.164261410324579</v>
      </c>
      <c r="G1387">
        <v>0.41011921893604802</v>
      </c>
      <c r="H1387">
        <v>-0.40052112346920499</v>
      </c>
      <c r="I1387">
        <v>0.68877272837210402</v>
      </c>
      <c r="J1387">
        <v>0.90894053184453505</v>
      </c>
      <c r="K1387" t="s">
        <v>1031</v>
      </c>
      <c r="L1387" t="s">
        <v>1032</v>
      </c>
    </row>
    <row r="1388" spans="1:12" x14ac:dyDescent="0.2">
      <c r="A1388" t="s">
        <v>7467</v>
      </c>
      <c r="B1388" t="s">
        <v>7468</v>
      </c>
      <c r="C1388" t="s">
        <v>7469</v>
      </c>
      <c r="D1388" t="s">
        <v>7470</v>
      </c>
      <c r="E1388">
        <v>48.410545665302898</v>
      </c>
      <c r="F1388">
        <v>-0.65522921338634299</v>
      </c>
      <c r="G1388">
        <v>0.65976580401817697</v>
      </c>
      <c r="H1388">
        <v>-0.99312393791220399</v>
      </c>
      <c r="I1388">
        <v>0.320649559654553</v>
      </c>
      <c r="J1388">
        <v>0.72019263243514497</v>
      </c>
      <c r="K1388" t="s">
        <v>1031</v>
      </c>
      <c r="L1388" t="s">
        <v>1032</v>
      </c>
    </row>
    <row r="1389" spans="1:12" x14ac:dyDescent="0.2">
      <c r="A1389" t="s">
        <v>9870</v>
      </c>
      <c r="B1389" t="s">
        <v>9871</v>
      </c>
      <c r="C1389">
        <v>0</v>
      </c>
      <c r="D1389" t="s">
        <v>9872</v>
      </c>
      <c r="E1389">
        <v>48.375177681275503</v>
      </c>
      <c r="F1389">
        <v>0.50598159300419798</v>
      </c>
      <c r="G1389">
        <v>0.75245175814124199</v>
      </c>
      <c r="H1389">
        <v>0.67244389760495504</v>
      </c>
      <c r="I1389">
        <v>0.50130114466449704</v>
      </c>
      <c r="J1389">
        <v>0.82748862948058799</v>
      </c>
      <c r="K1389" t="s">
        <v>1031</v>
      </c>
      <c r="L1389" t="s">
        <v>1032</v>
      </c>
    </row>
    <row r="1390" spans="1:12" x14ac:dyDescent="0.2">
      <c r="A1390" t="s">
        <v>11947</v>
      </c>
      <c r="B1390" t="s">
        <v>11948</v>
      </c>
      <c r="C1390" t="s">
        <v>11949</v>
      </c>
      <c r="D1390" t="s">
        <v>11950</v>
      </c>
      <c r="E1390">
        <v>48.356208178615802</v>
      </c>
      <c r="F1390">
        <v>1.3076302633403101</v>
      </c>
      <c r="G1390">
        <v>0.84358661807198299</v>
      </c>
      <c r="H1390">
        <v>1.5500841707623401</v>
      </c>
      <c r="I1390">
        <v>0.121121314823789</v>
      </c>
      <c r="J1390">
        <v>0.51001622524141599</v>
      </c>
      <c r="K1390" t="s">
        <v>1031</v>
      </c>
      <c r="L1390" t="s">
        <v>1032</v>
      </c>
    </row>
    <row r="1391" spans="1:12" x14ac:dyDescent="0.2">
      <c r="A1391" t="s">
        <v>7466</v>
      </c>
      <c r="B1391" t="s">
        <v>171</v>
      </c>
      <c r="C1391" t="s">
        <v>677</v>
      </c>
      <c r="D1391" t="s">
        <v>678</v>
      </c>
      <c r="E1391">
        <v>48.344129877052701</v>
      </c>
      <c r="F1391">
        <v>0.23603009005207601</v>
      </c>
      <c r="G1391">
        <v>0.52264030297243902</v>
      </c>
      <c r="H1391">
        <v>0.451610962089394</v>
      </c>
      <c r="I1391">
        <v>0.65154927147643205</v>
      </c>
      <c r="J1391">
        <v>0.89422802366010701</v>
      </c>
      <c r="K1391" t="s">
        <v>1031</v>
      </c>
      <c r="L1391" t="s">
        <v>1032</v>
      </c>
    </row>
    <row r="1392" spans="1:12" x14ac:dyDescent="0.2">
      <c r="A1392" t="s">
        <v>6944</v>
      </c>
      <c r="B1392" t="s">
        <v>6945</v>
      </c>
      <c r="C1392" t="s">
        <v>1082</v>
      </c>
      <c r="D1392" t="s">
        <v>6946</v>
      </c>
      <c r="E1392">
        <v>48.213781534456899</v>
      </c>
      <c r="F1392">
        <v>-2.6463014840299799</v>
      </c>
      <c r="G1392">
        <v>0.92157149428284402</v>
      </c>
      <c r="H1392">
        <v>-2.8715096988642199</v>
      </c>
      <c r="I1392">
        <v>4.0851624598085999E-3</v>
      </c>
      <c r="J1392">
        <v>7.6487506719811305E-2</v>
      </c>
      <c r="K1392" t="s">
        <v>1031</v>
      </c>
      <c r="L1392" t="s">
        <v>1032</v>
      </c>
    </row>
    <row r="1393" spans="1:12" x14ac:dyDescent="0.2">
      <c r="A1393" t="s">
        <v>10083</v>
      </c>
      <c r="B1393" t="s">
        <v>10084</v>
      </c>
      <c r="C1393" t="s">
        <v>4037</v>
      </c>
      <c r="D1393" t="s">
        <v>10085</v>
      </c>
      <c r="E1393">
        <v>48.109655913106998</v>
      </c>
      <c r="F1393">
        <v>0.49260516028462098</v>
      </c>
      <c r="G1393">
        <v>0.61119150539059497</v>
      </c>
      <c r="H1393">
        <v>0.80597514189895703</v>
      </c>
      <c r="I1393">
        <v>0.420257182383798</v>
      </c>
      <c r="J1393">
        <v>0.77908306011381101</v>
      </c>
      <c r="K1393" t="s">
        <v>1031</v>
      </c>
      <c r="L1393" t="s">
        <v>1032</v>
      </c>
    </row>
    <row r="1394" spans="1:12" x14ac:dyDescent="0.2">
      <c r="A1394" t="s">
        <v>19604</v>
      </c>
      <c r="B1394" t="s">
        <v>19605</v>
      </c>
      <c r="C1394" t="s">
        <v>5933</v>
      </c>
      <c r="D1394" t="s">
        <v>19606</v>
      </c>
      <c r="E1394">
        <v>48.034835699852998</v>
      </c>
      <c r="F1394">
        <v>1.05866544493099</v>
      </c>
      <c r="G1394">
        <v>0.53696618275159902</v>
      </c>
      <c r="H1394">
        <v>1.9715681898365101</v>
      </c>
      <c r="I1394">
        <v>4.8658921527019103E-2</v>
      </c>
      <c r="J1394">
        <v>0.33545566280991201</v>
      </c>
      <c r="K1394" t="s">
        <v>1031</v>
      </c>
      <c r="L1394" t="s">
        <v>1032</v>
      </c>
    </row>
    <row r="1395" spans="1:12" x14ac:dyDescent="0.2">
      <c r="A1395" t="s">
        <v>6873</v>
      </c>
      <c r="B1395" t="s">
        <v>6874</v>
      </c>
      <c r="C1395" t="s">
        <v>6875</v>
      </c>
      <c r="D1395" t="s">
        <v>6876</v>
      </c>
      <c r="E1395">
        <v>48.021193973846799</v>
      </c>
      <c r="F1395">
        <v>1.36288729432988</v>
      </c>
      <c r="G1395">
        <v>0.60229110419660203</v>
      </c>
      <c r="H1395">
        <v>2.2628381605400598</v>
      </c>
      <c r="I1395">
        <v>2.3645667581021899E-2</v>
      </c>
      <c r="J1395">
        <v>0.22766246168141399</v>
      </c>
      <c r="K1395" t="s">
        <v>1031</v>
      </c>
      <c r="L1395" t="s">
        <v>1032</v>
      </c>
    </row>
    <row r="1396" spans="1:12" x14ac:dyDescent="0.2">
      <c r="A1396" t="s">
        <v>7252</v>
      </c>
      <c r="B1396" t="s">
        <v>7253</v>
      </c>
      <c r="C1396" t="s">
        <v>7254</v>
      </c>
      <c r="D1396" t="s">
        <v>7255</v>
      </c>
      <c r="E1396">
        <v>47.958900951309097</v>
      </c>
      <c r="F1396">
        <v>-4.7881170392547301E-2</v>
      </c>
      <c r="G1396">
        <v>0.56312090352336996</v>
      </c>
      <c r="H1396">
        <v>-8.50282241219628E-2</v>
      </c>
      <c r="I1396">
        <v>0.93223895235176102</v>
      </c>
      <c r="J1396">
        <v>0.985903758984498</v>
      </c>
      <c r="K1396" t="s">
        <v>1031</v>
      </c>
      <c r="L1396" t="s">
        <v>1032</v>
      </c>
    </row>
    <row r="1397" spans="1:12" x14ac:dyDescent="0.2">
      <c r="A1397" t="s">
        <v>9024</v>
      </c>
      <c r="B1397" t="s">
        <v>9025</v>
      </c>
      <c r="C1397" t="s">
        <v>9026</v>
      </c>
      <c r="D1397" t="s">
        <v>9027</v>
      </c>
      <c r="E1397">
        <v>47.9344483649122</v>
      </c>
      <c r="F1397">
        <v>0.977654672845374</v>
      </c>
      <c r="G1397">
        <v>0.44513302445889502</v>
      </c>
      <c r="H1397">
        <v>2.1963202438952099</v>
      </c>
      <c r="I1397">
        <v>2.8069029755238201E-2</v>
      </c>
      <c r="J1397">
        <v>0.25118563840930902</v>
      </c>
      <c r="K1397" t="s">
        <v>1031</v>
      </c>
      <c r="L1397" t="s">
        <v>1032</v>
      </c>
    </row>
    <row r="1398" spans="1:12" x14ac:dyDescent="0.2">
      <c r="A1398" t="s">
        <v>6907</v>
      </c>
      <c r="B1398" t="s">
        <v>6908</v>
      </c>
      <c r="C1398" t="s">
        <v>6909</v>
      </c>
      <c r="D1398" t="s">
        <v>6910</v>
      </c>
      <c r="E1398">
        <v>47.911646054539901</v>
      </c>
      <c r="F1398">
        <v>0.14374823192310399</v>
      </c>
      <c r="G1398">
        <v>0.59986179713684895</v>
      </c>
      <c r="H1398">
        <v>0.239635583744818</v>
      </c>
      <c r="I1398">
        <v>0.81061277654321895</v>
      </c>
      <c r="J1398">
        <v>0.94862940662148398</v>
      </c>
      <c r="K1398" t="s">
        <v>1031</v>
      </c>
      <c r="L1398" t="s">
        <v>1032</v>
      </c>
    </row>
    <row r="1399" spans="1:12" x14ac:dyDescent="0.2">
      <c r="A1399" t="s">
        <v>5055</v>
      </c>
      <c r="B1399" t="s">
        <v>5056</v>
      </c>
      <c r="C1399">
        <v>0</v>
      </c>
      <c r="D1399" t="s">
        <v>5057</v>
      </c>
      <c r="E1399">
        <v>47.853829656231497</v>
      </c>
      <c r="F1399">
        <v>-0.50968167928021202</v>
      </c>
      <c r="G1399">
        <v>0.50479753359979596</v>
      </c>
      <c r="H1399">
        <v>-1.0096754547225799</v>
      </c>
      <c r="I1399">
        <v>0.31265080588164701</v>
      </c>
      <c r="J1399">
        <v>0.71523453067785303</v>
      </c>
      <c r="K1399" t="s">
        <v>1031</v>
      </c>
      <c r="L1399" t="s">
        <v>1032</v>
      </c>
    </row>
    <row r="1400" spans="1:12" x14ac:dyDescent="0.2">
      <c r="A1400" t="s">
        <v>7838</v>
      </c>
      <c r="B1400" t="s">
        <v>7839</v>
      </c>
      <c r="C1400" t="s">
        <v>4354</v>
      </c>
      <c r="D1400" t="s">
        <v>7840</v>
      </c>
      <c r="E1400">
        <v>47.7807548798692</v>
      </c>
      <c r="F1400">
        <v>-7.5014866908071895E-2</v>
      </c>
      <c r="G1400">
        <v>0.51094991605710405</v>
      </c>
      <c r="H1400">
        <v>-0.14681452046601001</v>
      </c>
      <c r="I1400">
        <v>0.88327842320746897</v>
      </c>
      <c r="J1400">
        <v>0.97234126270334298</v>
      </c>
      <c r="K1400" t="s">
        <v>1031</v>
      </c>
      <c r="L1400" t="s">
        <v>1032</v>
      </c>
    </row>
    <row r="1401" spans="1:12" x14ac:dyDescent="0.2">
      <c r="A1401" t="s">
        <v>19496</v>
      </c>
      <c r="B1401" t="s">
        <v>19497</v>
      </c>
      <c r="C1401" t="s">
        <v>19498</v>
      </c>
      <c r="D1401" t="s">
        <v>19499</v>
      </c>
      <c r="E1401">
        <v>47.749621766690701</v>
      </c>
      <c r="F1401">
        <v>3.0313751506036399</v>
      </c>
      <c r="G1401">
        <v>1.0422084404092999</v>
      </c>
      <c r="H1401">
        <v>2.90860736976295</v>
      </c>
      <c r="I1401">
        <v>3.63042488448609E-3</v>
      </c>
      <c r="J1401">
        <v>7.2238336721107493E-2</v>
      </c>
      <c r="K1401" t="s">
        <v>1031</v>
      </c>
      <c r="L1401" t="s">
        <v>1032</v>
      </c>
    </row>
    <row r="1402" spans="1:12" x14ac:dyDescent="0.2">
      <c r="A1402" t="s">
        <v>6575</v>
      </c>
      <c r="B1402" t="s">
        <v>6576</v>
      </c>
      <c r="C1402" t="s">
        <v>6577</v>
      </c>
      <c r="D1402" t="s">
        <v>6578</v>
      </c>
      <c r="E1402">
        <v>47.732005649506704</v>
      </c>
      <c r="F1402">
        <v>-1.2379981803100499</v>
      </c>
      <c r="G1402">
        <v>0.83517900684303503</v>
      </c>
      <c r="H1402">
        <v>-1.4823147734396001</v>
      </c>
      <c r="I1402">
        <v>0.138256559169981</v>
      </c>
      <c r="J1402">
        <v>0.53249528781633104</v>
      </c>
      <c r="K1402" t="s">
        <v>1031</v>
      </c>
      <c r="L1402" t="s">
        <v>1032</v>
      </c>
    </row>
    <row r="1403" spans="1:12" x14ac:dyDescent="0.2">
      <c r="A1403" t="s">
        <v>6831</v>
      </c>
      <c r="B1403" t="s">
        <v>338</v>
      </c>
      <c r="C1403" t="s">
        <v>872</v>
      </c>
      <c r="D1403" t="s">
        <v>928</v>
      </c>
      <c r="E1403">
        <v>47.7235943785549</v>
      </c>
      <c r="F1403">
        <v>0.78438161013937002</v>
      </c>
      <c r="G1403">
        <v>0.94602196985648201</v>
      </c>
      <c r="H1403">
        <v>0.82913678025719295</v>
      </c>
      <c r="I1403">
        <v>0.40702701339237501</v>
      </c>
      <c r="J1403">
        <v>0.77132835281419199</v>
      </c>
      <c r="K1403" t="s">
        <v>1031</v>
      </c>
      <c r="L1403" t="s">
        <v>1032</v>
      </c>
    </row>
    <row r="1404" spans="1:12" x14ac:dyDescent="0.2">
      <c r="A1404" t="s">
        <v>19582</v>
      </c>
      <c r="B1404" t="s">
        <v>19583</v>
      </c>
      <c r="C1404" t="s">
        <v>6591</v>
      </c>
      <c r="D1404" t="s">
        <v>19584</v>
      </c>
      <c r="E1404">
        <v>47.705196221462899</v>
      </c>
      <c r="F1404">
        <v>1.5381919262510799</v>
      </c>
      <c r="G1404">
        <v>0.95813212249764201</v>
      </c>
      <c r="H1404">
        <v>1.60540690593</v>
      </c>
      <c r="I1404">
        <v>0.108404285606402</v>
      </c>
      <c r="J1404">
        <v>0.48892741792612099</v>
      </c>
      <c r="K1404" t="s">
        <v>1031</v>
      </c>
      <c r="L1404" t="s">
        <v>1032</v>
      </c>
    </row>
    <row r="1405" spans="1:12" x14ac:dyDescent="0.2">
      <c r="A1405" t="s">
        <v>7542</v>
      </c>
      <c r="B1405" t="s">
        <v>7543</v>
      </c>
      <c r="C1405" t="s">
        <v>5713</v>
      </c>
      <c r="D1405" t="s">
        <v>7544</v>
      </c>
      <c r="E1405">
        <v>47.647359768454002</v>
      </c>
      <c r="F1405">
        <v>-0.54801672651399702</v>
      </c>
      <c r="G1405">
        <v>0.65217907142960496</v>
      </c>
      <c r="H1405">
        <v>-0.84028566772730096</v>
      </c>
      <c r="I1405">
        <v>0.40074823538024001</v>
      </c>
      <c r="J1405">
        <v>0.76734452996955604</v>
      </c>
      <c r="K1405" t="s">
        <v>1031</v>
      </c>
      <c r="L1405" t="s">
        <v>1032</v>
      </c>
    </row>
    <row r="1406" spans="1:12" x14ac:dyDescent="0.2">
      <c r="A1406" t="s">
        <v>8271</v>
      </c>
      <c r="B1406" t="s">
        <v>8272</v>
      </c>
      <c r="C1406" t="s">
        <v>8273</v>
      </c>
      <c r="D1406" t="s">
        <v>8274</v>
      </c>
      <c r="E1406">
        <v>47.644431414635903</v>
      </c>
      <c r="F1406">
        <v>-0.41309593999994898</v>
      </c>
      <c r="G1406">
        <v>0.40478002873782998</v>
      </c>
      <c r="H1406">
        <v>-1.02054427262148</v>
      </c>
      <c r="I1406">
        <v>0.30747040353778898</v>
      </c>
      <c r="J1406">
        <v>0.70978381599214802</v>
      </c>
      <c r="K1406" t="s">
        <v>1031</v>
      </c>
      <c r="L1406" t="s">
        <v>1032</v>
      </c>
    </row>
    <row r="1407" spans="1:12" x14ac:dyDescent="0.2">
      <c r="A1407" t="s">
        <v>7674</v>
      </c>
      <c r="B1407" t="s">
        <v>7675</v>
      </c>
      <c r="C1407" t="s">
        <v>7676</v>
      </c>
      <c r="D1407" t="s">
        <v>7677</v>
      </c>
      <c r="E1407">
        <v>47.560392106811101</v>
      </c>
      <c r="F1407">
        <v>-2.0633893079267298</v>
      </c>
      <c r="G1407">
        <v>0.81059218411116896</v>
      </c>
      <c r="H1407">
        <v>-2.5455331896510698</v>
      </c>
      <c r="I1407">
        <v>1.09110990867608E-2</v>
      </c>
      <c r="J1407">
        <v>0.14232112279235101</v>
      </c>
      <c r="K1407" t="s">
        <v>1031</v>
      </c>
      <c r="L1407" t="s">
        <v>1032</v>
      </c>
    </row>
    <row r="1408" spans="1:12" x14ac:dyDescent="0.2">
      <c r="A1408" t="s">
        <v>8200</v>
      </c>
      <c r="B1408" t="s">
        <v>8201</v>
      </c>
      <c r="C1408" t="s">
        <v>8202</v>
      </c>
      <c r="D1408" t="s">
        <v>8203</v>
      </c>
      <c r="E1408">
        <v>47.553479431048999</v>
      </c>
      <c r="F1408">
        <v>-0.42295221035939501</v>
      </c>
      <c r="G1408">
        <v>0.86280621596930296</v>
      </c>
      <c r="H1408">
        <v>-0.49020533525507598</v>
      </c>
      <c r="I1408">
        <v>0.62398860583850901</v>
      </c>
      <c r="J1408">
        <v>0.88045555784888596</v>
      </c>
      <c r="K1408" t="s">
        <v>1031</v>
      </c>
      <c r="L1408" t="s">
        <v>1032</v>
      </c>
    </row>
    <row r="1409" spans="1:12" x14ac:dyDescent="0.2">
      <c r="A1409" t="s">
        <v>9147</v>
      </c>
      <c r="B1409" t="s">
        <v>9148</v>
      </c>
      <c r="C1409" t="s">
        <v>9149</v>
      </c>
      <c r="D1409" t="s">
        <v>9150</v>
      </c>
      <c r="E1409">
        <v>47.552866501236203</v>
      </c>
      <c r="F1409">
        <v>1.7630184857286499</v>
      </c>
      <c r="G1409">
        <v>0.80775993765850995</v>
      </c>
      <c r="H1409">
        <v>2.1826020374805801</v>
      </c>
      <c r="I1409">
        <v>2.9065129617669799E-2</v>
      </c>
      <c r="J1409">
        <v>0.258277526585038</v>
      </c>
      <c r="K1409" t="s">
        <v>1031</v>
      </c>
      <c r="L1409" t="s">
        <v>1032</v>
      </c>
    </row>
    <row r="1410" spans="1:12" x14ac:dyDescent="0.2">
      <c r="A1410" t="s">
        <v>6896</v>
      </c>
      <c r="B1410" t="s">
        <v>6897</v>
      </c>
      <c r="C1410" t="s">
        <v>6898</v>
      </c>
      <c r="D1410" t="s">
        <v>6899</v>
      </c>
      <c r="E1410">
        <v>47.544958892592703</v>
      </c>
      <c r="F1410">
        <v>0.25739943860075598</v>
      </c>
      <c r="G1410">
        <v>0.32245166724441798</v>
      </c>
      <c r="H1410">
        <v>0.79825742816100098</v>
      </c>
      <c r="I1410">
        <v>0.42472111739794399</v>
      </c>
      <c r="J1410">
        <v>0.77967979366033602</v>
      </c>
      <c r="K1410" t="s">
        <v>1031</v>
      </c>
      <c r="L1410" t="s">
        <v>1032</v>
      </c>
    </row>
    <row r="1411" spans="1:12" x14ac:dyDescent="0.2">
      <c r="A1411" t="s">
        <v>9287</v>
      </c>
      <c r="B1411" t="s">
        <v>17</v>
      </c>
      <c r="C1411" t="s">
        <v>412</v>
      </c>
      <c r="D1411" t="s">
        <v>440</v>
      </c>
      <c r="E1411">
        <v>47.527504205167602</v>
      </c>
      <c r="F1411">
        <v>-0.37542822515755297</v>
      </c>
      <c r="G1411">
        <v>0.70804441988206701</v>
      </c>
      <c r="H1411">
        <v>-0.53023258797814599</v>
      </c>
      <c r="I1411">
        <v>0.59595067924149403</v>
      </c>
      <c r="J1411">
        <v>0.87085350642957304</v>
      </c>
      <c r="K1411" t="s">
        <v>1031</v>
      </c>
      <c r="L1411" t="s">
        <v>1032</v>
      </c>
    </row>
    <row r="1412" spans="1:12" x14ac:dyDescent="0.2">
      <c r="A1412" t="s">
        <v>10922</v>
      </c>
      <c r="B1412" t="s">
        <v>10923</v>
      </c>
      <c r="C1412" t="s">
        <v>10924</v>
      </c>
      <c r="D1412" t="s">
        <v>10925</v>
      </c>
      <c r="E1412">
        <v>47.510351834969399</v>
      </c>
      <c r="F1412">
        <v>2.2056944196160799</v>
      </c>
      <c r="G1412">
        <v>0.85574871467959601</v>
      </c>
      <c r="H1412">
        <v>2.57750246279006</v>
      </c>
      <c r="I1412">
        <v>9.9517172358127796E-3</v>
      </c>
      <c r="J1412">
        <v>0.13666945946054099</v>
      </c>
      <c r="K1412" t="s">
        <v>1031</v>
      </c>
      <c r="L1412" t="s">
        <v>1032</v>
      </c>
    </row>
    <row r="1413" spans="1:12" x14ac:dyDescent="0.2">
      <c r="A1413" t="s">
        <v>9852</v>
      </c>
      <c r="B1413" t="s">
        <v>9853</v>
      </c>
      <c r="C1413">
        <v>0</v>
      </c>
      <c r="D1413" t="s">
        <v>9854</v>
      </c>
      <c r="E1413">
        <v>47.442415697209498</v>
      </c>
      <c r="F1413">
        <v>1.1591365307127199</v>
      </c>
      <c r="G1413">
        <v>0.53650213920482903</v>
      </c>
      <c r="H1413">
        <v>2.1605440985393298</v>
      </c>
      <c r="I1413">
        <v>3.0730573623679199E-2</v>
      </c>
      <c r="J1413">
        <v>0.26522416661974402</v>
      </c>
      <c r="K1413" t="s">
        <v>1031</v>
      </c>
      <c r="L1413" t="s">
        <v>1032</v>
      </c>
    </row>
    <row r="1414" spans="1:12" x14ac:dyDescent="0.2">
      <c r="A1414" t="s">
        <v>9042</v>
      </c>
      <c r="B1414" t="s">
        <v>9043</v>
      </c>
      <c r="C1414">
        <v>0</v>
      </c>
      <c r="D1414" t="s">
        <v>9044</v>
      </c>
      <c r="E1414">
        <v>47.3592488699244</v>
      </c>
      <c r="F1414">
        <v>0.25544338264191502</v>
      </c>
      <c r="G1414">
        <v>0.44629167461774699</v>
      </c>
      <c r="H1414">
        <v>0.57236869332304996</v>
      </c>
      <c r="I1414">
        <v>0.567072220667455</v>
      </c>
      <c r="J1414">
        <v>0.85778170511557295</v>
      </c>
      <c r="K1414" t="s">
        <v>1031</v>
      </c>
      <c r="L1414" t="s">
        <v>1032</v>
      </c>
    </row>
    <row r="1415" spans="1:12" x14ac:dyDescent="0.2">
      <c r="A1415" t="s">
        <v>7831</v>
      </c>
      <c r="B1415" t="s">
        <v>7832</v>
      </c>
      <c r="C1415">
        <v>0</v>
      </c>
      <c r="D1415" t="s">
        <v>7833</v>
      </c>
      <c r="E1415">
        <v>47.333005961282097</v>
      </c>
      <c r="F1415">
        <v>0.27462313469520699</v>
      </c>
      <c r="G1415">
        <v>0.33643480499207401</v>
      </c>
      <c r="H1415">
        <v>0.81627444788798498</v>
      </c>
      <c r="I1415">
        <v>0.41434318527682201</v>
      </c>
      <c r="J1415">
        <v>0.77729558728917303</v>
      </c>
      <c r="K1415" t="s">
        <v>1031</v>
      </c>
      <c r="L1415" t="s">
        <v>1032</v>
      </c>
    </row>
    <row r="1416" spans="1:12" x14ac:dyDescent="0.2">
      <c r="A1416" t="s">
        <v>9400</v>
      </c>
      <c r="B1416" t="s">
        <v>9401</v>
      </c>
      <c r="C1416" t="s">
        <v>6430</v>
      </c>
      <c r="D1416" t="s">
        <v>9402</v>
      </c>
      <c r="E1416">
        <v>47.204267609706299</v>
      </c>
      <c r="F1416">
        <v>0.33432564355851702</v>
      </c>
      <c r="G1416">
        <v>0.43629847388279103</v>
      </c>
      <c r="H1416">
        <v>0.76627736187849105</v>
      </c>
      <c r="I1416">
        <v>0.44351128535301898</v>
      </c>
      <c r="J1416">
        <v>0.79174601318846405</v>
      </c>
      <c r="K1416" t="s">
        <v>1031</v>
      </c>
      <c r="L1416" t="s">
        <v>1032</v>
      </c>
    </row>
    <row r="1417" spans="1:12" x14ac:dyDescent="0.2">
      <c r="A1417" t="s">
        <v>11623</v>
      </c>
      <c r="B1417" t="s">
        <v>11624</v>
      </c>
      <c r="C1417" t="s">
        <v>11625</v>
      </c>
      <c r="D1417" t="s">
        <v>11626</v>
      </c>
      <c r="E1417">
        <v>47.1282816287072</v>
      </c>
      <c r="F1417">
        <v>0.90134262322110903</v>
      </c>
      <c r="G1417">
        <v>0.89763528215269395</v>
      </c>
      <c r="H1417">
        <v>1.0041301195954799</v>
      </c>
      <c r="I1417">
        <v>0.315315899298938</v>
      </c>
      <c r="J1417">
        <v>0.716757652245126</v>
      </c>
      <c r="K1417" t="s">
        <v>1031</v>
      </c>
      <c r="L1417" t="s">
        <v>1032</v>
      </c>
    </row>
    <row r="1418" spans="1:12" x14ac:dyDescent="0.2">
      <c r="A1418" t="s">
        <v>8591</v>
      </c>
      <c r="B1418" t="s">
        <v>8592</v>
      </c>
      <c r="C1418" t="s">
        <v>8593</v>
      </c>
      <c r="D1418" t="s">
        <v>8594</v>
      </c>
      <c r="E1418">
        <v>47.085415371777401</v>
      </c>
      <c r="F1418">
        <v>-3.7765073964507997E-2</v>
      </c>
      <c r="G1418">
        <v>0.34154107988895299</v>
      </c>
      <c r="H1418">
        <v>-0.11057256707388401</v>
      </c>
      <c r="I1418">
        <v>0.91195530236407496</v>
      </c>
      <c r="J1418">
        <v>0.98035195004137998</v>
      </c>
      <c r="K1418" t="s">
        <v>1031</v>
      </c>
      <c r="L1418" t="s">
        <v>1032</v>
      </c>
    </row>
    <row r="1419" spans="1:12" x14ac:dyDescent="0.2">
      <c r="A1419" t="s">
        <v>7581</v>
      </c>
      <c r="B1419" t="s">
        <v>7582</v>
      </c>
      <c r="C1419" t="s">
        <v>7583</v>
      </c>
      <c r="D1419" t="s">
        <v>7584</v>
      </c>
      <c r="E1419">
        <v>47.058120555105504</v>
      </c>
      <c r="F1419">
        <v>-3.4762172986467103E-2</v>
      </c>
      <c r="G1419">
        <v>0.35588947491828099</v>
      </c>
      <c r="H1419">
        <v>-9.76768784591035E-2</v>
      </c>
      <c r="I1419">
        <v>0.92218887606188105</v>
      </c>
      <c r="J1419">
        <v>0.983642286554127</v>
      </c>
      <c r="K1419" t="s">
        <v>1031</v>
      </c>
      <c r="L1419" t="s">
        <v>1032</v>
      </c>
    </row>
    <row r="1420" spans="1:12" x14ac:dyDescent="0.2">
      <c r="A1420" t="s">
        <v>7421</v>
      </c>
      <c r="B1420" t="s">
        <v>7422</v>
      </c>
      <c r="C1420" t="s">
        <v>7423</v>
      </c>
      <c r="D1420" t="s">
        <v>7424</v>
      </c>
      <c r="E1420">
        <v>47.034414209560602</v>
      </c>
      <c r="F1420">
        <v>1.1637311499588301</v>
      </c>
      <c r="G1420">
        <v>0.60128469734989998</v>
      </c>
      <c r="H1420">
        <v>1.9354078942768</v>
      </c>
      <c r="I1420">
        <v>5.2940261345251503E-2</v>
      </c>
      <c r="J1420">
        <v>0.34976417456485198</v>
      </c>
      <c r="K1420" t="s">
        <v>1031</v>
      </c>
      <c r="L1420" t="s">
        <v>1032</v>
      </c>
    </row>
    <row r="1421" spans="1:12" x14ac:dyDescent="0.2">
      <c r="A1421" t="s">
        <v>7766</v>
      </c>
      <c r="B1421" t="s">
        <v>7767</v>
      </c>
      <c r="C1421" t="s">
        <v>7768</v>
      </c>
      <c r="D1421" t="s">
        <v>7769</v>
      </c>
      <c r="E1421">
        <v>47.008193932507602</v>
      </c>
      <c r="F1421">
        <v>0.14418977838029101</v>
      </c>
      <c r="G1421">
        <v>0.45328308326412903</v>
      </c>
      <c r="H1421">
        <v>0.31810094773881398</v>
      </c>
      <c r="I1421">
        <v>0.75040836475114803</v>
      </c>
      <c r="J1421">
        <v>0.93299976543673802</v>
      </c>
      <c r="K1421" t="s">
        <v>1031</v>
      </c>
      <c r="L1421" t="s">
        <v>1032</v>
      </c>
    </row>
    <row r="1422" spans="1:12" x14ac:dyDescent="0.2">
      <c r="A1422" t="s">
        <v>7019</v>
      </c>
      <c r="B1422" t="s">
        <v>7020</v>
      </c>
      <c r="C1422" t="s">
        <v>7021</v>
      </c>
      <c r="D1422" t="s">
        <v>7022</v>
      </c>
      <c r="E1422">
        <v>46.9584540396175</v>
      </c>
      <c r="F1422">
        <v>-0.100936459248091</v>
      </c>
      <c r="G1422">
        <v>0.65872414872359297</v>
      </c>
      <c r="H1422">
        <v>-0.153230239765273</v>
      </c>
      <c r="I1422">
        <v>0.87821671137387702</v>
      </c>
      <c r="J1422">
        <v>0.971577403995046</v>
      </c>
      <c r="K1422" t="s">
        <v>1031</v>
      </c>
      <c r="L1422" t="s">
        <v>1032</v>
      </c>
    </row>
    <row r="1423" spans="1:12" x14ac:dyDescent="0.2">
      <c r="A1423" t="s">
        <v>7374</v>
      </c>
      <c r="B1423" t="s">
        <v>7375</v>
      </c>
      <c r="C1423" t="s">
        <v>7376</v>
      </c>
      <c r="D1423" t="s">
        <v>7377</v>
      </c>
      <c r="E1423">
        <v>46.882518148661397</v>
      </c>
      <c r="F1423">
        <v>8.21967689638647E-2</v>
      </c>
      <c r="G1423">
        <v>0.451480403738865</v>
      </c>
      <c r="H1423">
        <v>0.18206054633415999</v>
      </c>
      <c r="I1423">
        <v>0.85553521068179295</v>
      </c>
      <c r="J1423">
        <v>0.96453497613733596</v>
      </c>
      <c r="K1423" t="s">
        <v>1031</v>
      </c>
      <c r="L1423" t="s">
        <v>1032</v>
      </c>
    </row>
    <row r="1424" spans="1:12" x14ac:dyDescent="0.2">
      <c r="A1424" t="s">
        <v>8665</v>
      </c>
      <c r="B1424" t="s">
        <v>8666</v>
      </c>
      <c r="C1424" t="s">
        <v>8667</v>
      </c>
      <c r="D1424" t="s">
        <v>8668</v>
      </c>
      <c r="E1424">
        <v>46.821220246390197</v>
      </c>
      <c r="F1424">
        <v>0.32634369535691998</v>
      </c>
      <c r="G1424">
        <v>0.467410499712204</v>
      </c>
      <c r="H1424">
        <v>0.69819504602027105</v>
      </c>
      <c r="I1424">
        <v>0.48505522418842201</v>
      </c>
      <c r="J1424">
        <v>0.81854160496554595</v>
      </c>
      <c r="K1424" t="s">
        <v>1031</v>
      </c>
      <c r="L1424" t="s">
        <v>1032</v>
      </c>
    </row>
    <row r="1425" spans="1:12" x14ac:dyDescent="0.2">
      <c r="A1425" t="s">
        <v>9098</v>
      </c>
      <c r="B1425" t="s">
        <v>9099</v>
      </c>
      <c r="C1425" t="s">
        <v>9100</v>
      </c>
      <c r="D1425" t="s">
        <v>9101</v>
      </c>
      <c r="E1425">
        <v>46.813417575704797</v>
      </c>
      <c r="F1425">
        <v>6.1689769234469498E-2</v>
      </c>
      <c r="G1425">
        <v>0.62639290853890495</v>
      </c>
      <c r="H1425">
        <v>9.8484143727559606E-2</v>
      </c>
      <c r="I1425">
        <v>0.921547862220083</v>
      </c>
      <c r="J1425">
        <v>0.98316523400014799</v>
      </c>
      <c r="K1425" t="s">
        <v>1031</v>
      </c>
      <c r="L1425" t="s">
        <v>1032</v>
      </c>
    </row>
    <row r="1426" spans="1:12" x14ac:dyDescent="0.2">
      <c r="A1426" t="s">
        <v>6071</v>
      </c>
      <c r="B1426" t="s">
        <v>6072</v>
      </c>
      <c r="C1426">
        <v>0</v>
      </c>
      <c r="D1426" t="s">
        <v>6073</v>
      </c>
      <c r="E1426">
        <v>46.802974239831002</v>
      </c>
      <c r="F1426">
        <v>0.19421014965785299</v>
      </c>
      <c r="G1426">
        <v>0.41727795549180602</v>
      </c>
      <c r="H1426">
        <v>0.46542154240800099</v>
      </c>
      <c r="I1426">
        <v>0.64162961012889497</v>
      </c>
      <c r="J1426">
        <v>0.88951602234809102</v>
      </c>
      <c r="K1426" t="s">
        <v>1031</v>
      </c>
      <c r="L1426" t="s">
        <v>1032</v>
      </c>
    </row>
    <row r="1427" spans="1:12" x14ac:dyDescent="0.2">
      <c r="A1427" t="s">
        <v>8533</v>
      </c>
      <c r="B1427" t="s">
        <v>8534</v>
      </c>
      <c r="C1427" t="s">
        <v>1918</v>
      </c>
      <c r="D1427" t="s">
        <v>8535</v>
      </c>
      <c r="E1427">
        <v>46.774560394171402</v>
      </c>
      <c r="F1427">
        <v>-0.69726664210980505</v>
      </c>
      <c r="G1427">
        <v>0.438829120981436</v>
      </c>
      <c r="H1427">
        <v>-1.58892518470601</v>
      </c>
      <c r="I1427">
        <v>0.11207728453654101</v>
      </c>
      <c r="J1427">
        <v>0.49364595637014902</v>
      </c>
      <c r="K1427" t="s">
        <v>1031</v>
      </c>
      <c r="L1427" t="s">
        <v>1032</v>
      </c>
    </row>
    <row r="1428" spans="1:12" x14ac:dyDescent="0.2">
      <c r="A1428" t="s">
        <v>6925</v>
      </c>
      <c r="B1428" t="s">
        <v>6926</v>
      </c>
      <c r="C1428">
        <v>0</v>
      </c>
      <c r="D1428" t="s">
        <v>6927</v>
      </c>
      <c r="E1428">
        <v>46.657461712318799</v>
      </c>
      <c r="F1428">
        <v>-1.2079729889366899</v>
      </c>
      <c r="G1428">
        <v>0.52821485548178504</v>
      </c>
      <c r="H1428">
        <v>-2.2868970389613401</v>
      </c>
      <c r="I1428">
        <v>2.2201833501915701E-2</v>
      </c>
      <c r="J1428">
        <v>0.22088647684062801</v>
      </c>
      <c r="K1428" t="s">
        <v>1031</v>
      </c>
      <c r="L1428" t="s">
        <v>1032</v>
      </c>
    </row>
    <row r="1429" spans="1:12" x14ac:dyDescent="0.2">
      <c r="A1429" t="s">
        <v>11317</v>
      </c>
      <c r="B1429" t="s">
        <v>11318</v>
      </c>
      <c r="C1429" t="s">
        <v>11319</v>
      </c>
      <c r="D1429" t="s">
        <v>11320</v>
      </c>
      <c r="E1429">
        <v>46.633051373801898</v>
      </c>
      <c r="F1429">
        <v>1.1661407629276901</v>
      </c>
      <c r="G1429">
        <v>1.06170727476807</v>
      </c>
      <c r="H1429">
        <v>1.09836373041941</v>
      </c>
      <c r="I1429">
        <v>0.27204569333992501</v>
      </c>
      <c r="J1429">
        <v>0.681859698271857</v>
      </c>
      <c r="K1429" t="s">
        <v>1031</v>
      </c>
      <c r="L1429" t="s">
        <v>1032</v>
      </c>
    </row>
    <row r="1430" spans="1:12" x14ac:dyDescent="0.2">
      <c r="A1430" t="s">
        <v>8977</v>
      </c>
      <c r="B1430" t="s">
        <v>8978</v>
      </c>
      <c r="C1430" t="s">
        <v>4976</v>
      </c>
      <c r="D1430" t="s">
        <v>8979</v>
      </c>
      <c r="E1430">
        <v>46.577075873884198</v>
      </c>
      <c r="F1430">
        <v>0.115995326955507</v>
      </c>
      <c r="G1430">
        <v>0.36492920033008902</v>
      </c>
      <c r="H1430">
        <v>0.317857071592479</v>
      </c>
      <c r="I1430">
        <v>0.75059335698023599</v>
      </c>
      <c r="J1430">
        <v>0.93300114975936299</v>
      </c>
      <c r="K1430" t="s">
        <v>1031</v>
      </c>
      <c r="L1430" t="s">
        <v>1032</v>
      </c>
    </row>
    <row r="1431" spans="1:12" x14ac:dyDescent="0.2">
      <c r="A1431" t="s">
        <v>8298</v>
      </c>
      <c r="B1431" t="s">
        <v>8299</v>
      </c>
      <c r="C1431">
        <v>0</v>
      </c>
      <c r="D1431" t="s">
        <v>8300</v>
      </c>
      <c r="E1431">
        <v>46.474988528914899</v>
      </c>
      <c r="F1431">
        <v>1.1747442993211801</v>
      </c>
      <c r="G1431">
        <v>1.00012459797716</v>
      </c>
      <c r="H1431">
        <v>1.1745979467930401</v>
      </c>
      <c r="I1431">
        <v>0.240155605133516</v>
      </c>
      <c r="J1431">
        <v>0.65874326565257901</v>
      </c>
      <c r="K1431" t="s">
        <v>1031</v>
      </c>
      <c r="L1431" t="s">
        <v>1032</v>
      </c>
    </row>
    <row r="1432" spans="1:12" x14ac:dyDescent="0.2">
      <c r="A1432" t="s">
        <v>10069</v>
      </c>
      <c r="B1432" t="s">
        <v>10070</v>
      </c>
      <c r="C1432" t="s">
        <v>2314</v>
      </c>
      <c r="D1432" t="s">
        <v>10071</v>
      </c>
      <c r="E1432">
        <v>46.459291426711602</v>
      </c>
      <c r="F1432">
        <v>1.2419679760172999</v>
      </c>
      <c r="G1432">
        <v>0.56900916741958396</v>
      </c>
      <c r="H1432">
        <v>2.18268535399796</v>
      </c>
      <c r="I1432">
        <v>2.9058989224866799E-2</v>
      </c>
      <c r="J1432">
        <v>0.258277526585038</v>
      </c>
      <c r="K1432" t="s">
        <v>1031</v>
      </c>
      <c r="L1432" t="s">
        <v>1032</v>
      </c>
    </row>
    <row r="1433" spans="1:12" x14ac:dyDescent="0.2">
      <c r="A1433" t="s">
        <v>11226</v>
      </c>
      <c r="B1433" t="s">
        <v>11227</v>
      </c>
      <c r="C1433">
        <v>0</v>
      </c>
      <c r="D1433" t="s">
        <v>11228</v>
      </c>
      <c r="E1433">
        <v>46.408691923808298</v>
      </c>
      <c r="F1433">
        <v>0.41321907264664198</v>
      </c>
      <c r="G1433">
        <v>0.50976846468839598</v>
      </c>
      <c r="H1433">
        <v>0.81060148139847998</v>
      </c>
      <c r="I1433">
        <v>0.41759456586934801</v>
      </c>
      <c r="J1433">
        <v>0.778998098243041</v>
      </c>
      <c r="K1433" t="s">
        <v>1031</v>
      </c>
      <c r="L1433" t="s">
        <v>1032</v>
      </c>
    </row>
    <row r="1434" spans="1:12" x14ac:dyDescent="0.2">
      <c r="A1434" t="s">
        <v>8387</v>
      </c>
      <c r="B1434" t="s">
        <v>8388</v>
      </c>
      <c r="C1434">
        <v>0</v>
      </c>
      <c r="D1434" t="s">
        <v>8389</v>
      </c>
      <c r="E1434">
        <v>46.365878403703597</v>
      </c>
      <c r="F1434">
        <v>-0.52787233405045997</v>
      </c>
      <c r="G1434">
        <v>0.41771260782977698</v>
      </c>
      <c r="H1434">
        <v>-1.2637213341321301</v>
      </c>
      <c r="I1434">
        <v>0.20633006496161699</v>
      </c>
      <c r="J1434">
        <v>0.62802564464021804</v>
      </c>
      <c r="K1434" t="s">
        <v>1031</v>
      </c>
      <c r="L1434" t="s">
        <v>1032</v>
      </c>
    </row>
    <row r="1435" spans="1:12" x14ac:dyDescent="0.2">
      <c r="A1435" t="s">
        <v>8551</v>
      </c>
      <c r="B1435" t="s">
        <v>8552</v>
      </c>
      <c r="C1435" t="s">
        <v>7270</v>
      </c>
      <c r="D1435" t="s">
        <v>8553</v>
      </c>
      <c r="E1435">
        <v>46.335819751161701</v>
      </c>
      <c r="F1435">
        <v>0.56127343682350095</v>
      </c>
      <c r="G1435">
        <v>0.44822704107086903</v>
      </c>
      <c r="H1435">
        <v>1.2522078888470201</v>
      </c>
      <c r="I1435">
        <v>0.21049412217344099</v>
      </c>
      <c r="J1435">
        <v>0.62990702246802999</v>
      </c>
      <c r="K1435" t="s">
        <v>1031</v>
      </c>
      <c r="L1435" t="s">
        <v>1032</v>
      </c>
    </row>
    <row r="1436" spans="1:12" x14ac:dyDescent="0.2">
      <c r="A1436" t="s">
        <v>5641</v>
      </c>
      <c r="B1436" t="s">
        <v>5642</v>
      </c>
      <c r="C1436">
        <v>0</v>
      </c>
      <c r="D1436" t="s">
        <v>5643</v>
      </c>
      <c r="E1436">
        <v>46.334850466521097</v>
      </c>
      <c r="F1436">
        <v>-0.12689298186074099</v>
      </c>
      <c r="G1436">
        <v>0.38302370302495498</v>
      </c>
      <c r="H1436">
        <v>-0.33129276558760101</v>
      </c>
      <c r="I1436">
        <v>0.74042335529478498</v>
      </c>
      <c r="J1436">
        <v>0.929153140485519</v>
      </c>
      <c r="K1436" t="s">
        <v>1031</v>
      </c>
      <c r="L1436" t="s">
        <v>1032</v>
      </c>
    </row>
    <row r="1437" spans="1:12" x14ac:dyDescent="0.2">
      <c r="A1437" t="s">
        <v>7834</v>
      </c>
      <c r="B1437" t="s">
        <v>50</v>
      </c>
      <c r="C1437" t="s">
        <v>496</v>
      </c>
      <c r="D1437" t="s">
        <v>497</v>
      </c>
      <c r="E1437">
        <v>46.334318252850998</v>
      </c>
      <c r="F1437">
        <v>-1.15555436444273</v>
      </c>
      <c r="G1437">
        <v>0.51454675232763902</v>
      </c>
      <c r="H1437">
        <v>-2.2457713691037502</v>
      </c>
      <c r="I1437">
        <v>2.47186560891237E-2</v>
      </c>
      <c r="J1437">
        <v>0.23487352246481999</v>
      </c>
      <c r="K1437" t="s">
        <v>1031</v>
      </c>
      <c r="L1437" t="s">
        <v>1032</v>
      </c>
    </row>
    <row r="1438" spans="1:12" x14ac:dyDescent="0.2">
      <c r="A1438" t="s">
        <v>10118</v>
      </c>
      <c r="B1438" t="s">
        <v>10119</v>
      </c>
      <c r="C1438" t="s">
        <v>5729</v>
      </c>
      <c r="D1438" t="s">
        <v>9210</v>
      </c>
      <c r="E1438">
        <v>46.330574255377897</v>
      </c>
      <c r="F1438">
        <v>0.80235586249615598</v>
      </c>
      <c r="G1438">
        <v>0.50084976025208905</v>
      </c>
      <c r="H1438">
        <v>1.6019891116495899</v>
      </c>
      <c r="I1438">
        <v>0.10915801728100701</v>
      </c>
      <c r="J1438">
        <v>0.48951435648633801</v>
      </c>
      <c r="K1438" t="s">
        <v>1031</v>
      </c>
      <c r="L1438" t="s">
        <v>1032</v>
      </c>
    </row>
    <row r="1439" spans="1:12" x14ac:dyDescent="0.2">
      <c r="A1439" t="s">
        <v>8883</v>
      </c>
      <c r="B1439" t="s">
        <v>8884</v>
      </c>
      <c r="C1439" t="s">
        <v>8885</v>
      </c>
      <c r="D1439" t="s">
        <v>8886</v>
      </c>
      <c r="E1439">
        <v>46.169031927024001</v>
      </c>
      <c r="F1439">
        <v>0.48329051630112002</v>
      </c>
      <c r="G1439">
        <v>0.59034993410042702</v>
      </c>
      <c r="H1439">
        <v>0.81865091936963796</v>
      </c>
      <c r="I1439">
        <v>0.41298560654802002</v>
      </c>
      <c r="J1439">
        <v>0.77729558728917303</v>
      </c>
      <c r="K1439" t="s">
        <v>1031</v>
      </c>
      <c r="L1439" t="s">
        <v>1032</v>
      </c>
    </row>
    <row r="1440" spans="1:12" x14ac:dyDescent="0.2">
      <c r="A1440" t="s">
        <v>8365</v>
      </c>
      <c r="B1440" t="s">
        <v>8366</v>
      </c>
      <c r="C1440" t="s">
        <v>8367</v>
      </c>
      <c r="D1440" t="s">
        <v>8368</v>
      </c>
      <c r="E1440">
        <v>45.863337064785497</v>
      </c>
      <c r="F1440">
        <v>-0.14830293154406299</v>
      </c>
      <c r="G1440">
        <v>0.34937315669068397</v>
      </c>
      <c r="H1440">
        <v>-0.42448290231799901</v>
      </c>
      <c r="I1440">
        <v>0.67121367194953596</v>
      </c>
      <c r="J1440">
        <v>0.90229024379890299</v>
      </c>
      <c r="K1440" t="s">
        <v>1031</v>
      </c>
      <c r="L1440" t="s">
        <v>1032</v>
      </c>
    </row>
    <row r="1441" spans="1:12" x14ac:dyDescent="0.2">
      <c r="A1441" t="s">
        <v>5691</v>
      </c>
      <c r="B1441" t="s">
        <v>5692</v>
      </c>
      <c r="C1441" t="s">
        <v>5693</v>
      </c>
      <c r="D1441" t="s">
        <v>5694</v>
      </c>
      <c r="E1441">
        <v>45.835626448100001</v>
      </c>
      <c r="F1441">
        <v>-0.98351751070641202</v>
      </c>
      <c r="G1441">
        <v>0.55004251836519702</v>
      </c>
      <c r="H1441">
        <v>-1.78807542665895</v>
      </c>
      <c r="I1441">
        <v>7.37638395790194E-2</v>
      </c>
      <c r="J1441">
        <v>0.417291636253732</v>
      </c>
      <c r="K1441" t="s">
        <v>1031</v>
      </c>
      <c r="L1441" t="s">
        <v>1032</v>
      </c>
    </row>
    <row r="1442" spans="1:12" x14ac:dyDescent="0.2">
      <c r="A1442" t="s">
        <v>10061</v>
      </c>
      <c r="B1442" t="s">
        <v>10062</v>
      </c>
      <c r="C1442" t="s">
        <v>10063</v>
      </c>
      <c r="D1442" t="s">
        <v>10064</v>
      </c>
      <c r="E1442">
        <v>45.7957129063278</v>
      </c>
      <c r="F1442">
        <v>0.41891598584518702</v>
      </c>
      <c r="G1442">
        <v>0.39491892797522599</v>
      </c>
      <c r="H1442">
        <v>1.0607645168921001</v>
      </c>
      <c r="I1442">
        <v>0.288796931500716</v>
      </c>
      <c r="J1442">
        <v>0.69777099593189895</v>
      </c>
      <c r="K1442" t="s">
        <v>1031</v>
      </c>
      <c r="L1442" t="s">
        <v>1032</v>
      </c>
    </row>
    <row r="1443" spans="1:12" x14ac:dyDescent="0.2">
      <c r="A1443" t="s">
        <v>6470</v>
      </c>
      <c r="B1443" t="s">
        <v>6471</v>
      </c>
      <c r="C1443" t="s">
        <v>6472</v>
      </c>
      <c r="D1443" t="s">
        <v>6473</v>
      </c>
      <c r="E1443">
        <v>45.762598742637898</v>
      </c>
      <c r="F1443">
        <v>-2.2804678405458501</v>
      </c>
      <c r="G1443">
        <v>0.79341080596316604</v>
      </c>
      <c r="H1443">
        <v>-2.8742586103014598</v>
      </c>
      <c r="I1443">
        <v>4.0497720979351401E-3</v>
      </c>
      <c r="J1443">
        <v>7.6388638010865706E-2</v>
      </c>
      <c r="K1443" t="s">
        <v>1031</v>
      </c>
      <c r="L1443" t="s">
        <v>1032</v>
      </c>
    </row>
    <row r="1444" spans="1:12" x14ac:dyDescent="0.2">
      <c r="A1444" t="s">
        <v>8830</v>
      </c>
      <c r="B1444" t="s">
        <v>251</v>
      </c>
      <c r="C1444" t="s">
        <v>791</v>
      </c>
      <c r="D1444" t="s">
        <v>792</v>
      </c>
      <c r="E1444">
        <v>45.732309110299099</v>
      </c>
      <c r="F1444">
        <v>0.57815179492209101</v>
      </c>
      <c r="G1444">
        <v>0.51925641623191199</v>
      </c>
      <c r="H1444">
        <v>1.11342253431853</v>
      </c>
      <c r="I1444">
        <v>0.26552700134811502</v>
      </c>
      <c r="J1444">
        <v>0.67839073758324897</v>
      </c>
      <c r="K1444" t="s">
        <v>1031</v>
      </c>
      <c r="L1444" t="s">
        <v>1032</v>
      </c>
    </row>
    <row r="1445" spans="1:12" x14ac:dyDescent="0.2">
      <c r="A1445" t="s">
        <v>8499</v>
      </c>
      <c r="B1445" t="s">
        <v>8500</v>
      </c>
      <c r="C1445" t="s">
        <v>8501</v>
      </c>
      <c r="D1445" t="s">
        <v>8502</v>
      </c>
      <c r="E1445">
        <v>45.703530870186498</v>
      </c>
      <c r="F1445">
        <v>-0.28179005854160899</v>
      </c>
      <c r="G1445">
        <v>0.37869417829113</v>
      </c>
      <c r="H1445">
        <v>-0.74410982448474905</v>
      </c>
      <c r="I1445">
        <v>0.45681003616771099</v>
      </c>
      <c r="J1445">
        <v>0.7981194518129</v>
      </c>
      <c r="K1445" t="s">
        <v>1031</v>
      </c>
      <c r="L1445" t="s">
        <v>1032</v>
      </c>
    </row>
    <row r="1446" spans="1:12" x14ac:dyDescent="0.2">
      <c r="A1446" t="s">
        <v>4734</v>
      </c>
      <c r="B1446" t="s">
        <v>4735</v>
      </c>
      <c r="C1446" t="s">
        <v>4736</v>
      </c>
      <c r="D1446" t="s">
        <v>4737</v>
      </c>
      <c r="E1446">
        <v>45.687392157867201</v>
      </c>
      <c r="F1446">
        <v>-0.47748588516075502</v>
      </c>
      <c r="G1446">
        <v>0.47289710872260599</v>
      </c>
      <c r="H1446">
        <v>-1.00970354090458</v>
      </c>
      <c r="I1446">
        <v>0.31263734551023098</v>
      </c>
      <c r="J1446">
        <v>0.71523453067785303</v>
      </c>
      <c r="K1446" t="s">
        <v>1031</v>
      </c>
      <c r="L1446" t="s">
        <v>1032</v>
      </c>
    </row>
    <row r="1447" spans="1:12" x14ac:dyDescent="0.2">
      <c r="A1447" t="s">
        <v>8748</v>
      </c>
      <c r="B1447" t="s">
        <v>8749</v>
      </c>
      <c r="C1447">
        <v>0</v>
      </c>
      <c r="D1447" t="s">
        <v>8750</v>
      </c>
      <c r="E1447">
        <v>45.6237273108257</v>
      </c>
      <c r="F1447">
        <v>1.36582091209006</v>
      </c>
      <c r="G1447">
        <v>0.57862910731314998</v>
      </c>
      <c r="H1447">
        <v>2.3604428032184801</v>
      </c>
      <c r="I1447">
        <v>1.8253132845021801E-2</v>
      </c>
      <c r="J1447">
        <v>0.19689129316982901</v>
      </c>
      <c r="K1447" t="s">
        <v>1031</v>
      </c>
      <c r="L1447" t="s">
        <v>1032</v>
      </c>
    </row>
    <row r="1448" spans="1:12" x14ac:dyDescent="0.2">
      <c r="A1448" t="s">
        <v>7312</v>
      </c>
      <c r="B1448" t="s">
        <v>7313</v>
      </c>
      <c r="C1448" t="s">
        <v>7314</v>
      </c>
      <c r="D1448" t="s">
        <v>7315</v>
      </c>
      <c r="E1448">
        <v>45.587225712482798</v>
      </c>
      <c r="F1448">
        <v>-0.12798152556266201</v>
      </c>
      <c r="G1448">
        <v>0.44116964572702</v>
      </c>
      <c r="H1448">
        <v>-0.29009594563505497</v>
      </c>
      <c r="I1448">
        <v>0.77174283741671401</v>
      </c>
      <c r="J1448">
        <v>0.93916666637545898</v>
      </c>
      <c r="K1448" t="s">
        <v>1031</v>
      </c>
      <c r="L1448" t="s">
        <v>1032</v>
      </c>
    </row>
    <row r="1449" spans="1:12" x14ac:dyDescent="0.2">
      <c r="A1449" t="s">
        <v>8136</v>
      </c>
      <c r="B1449" t="s">
        <v>8137</v>
      </c>
      <c r="C1449" t="s">
        <v>8138</v>
      </c>
      <c r="D1449" t="s">
        <v>8139</v>
      </c>
      <c r="E1449">
        <v>45.563697432907396</v>
      </c>
      <c r="F1449">
        <v>0.67465376414973699</v>
      </c>
      <c r="G1449">
        <v>0.45557039813709699</v>
      </c>
      <c r="H1449">
        <v>1.48089903757687</v>
      </c>
      <c r="I1449">
        <v>0.13863347954382599</v>
      </c>
      <c r="J1449">
        <v>0.53249528781633104</v>
      </c>
      <c r="K1449" t="s">
        <v>1031</v>
      </c>
      <c r="L1449" t="s">
        <v>1032</v>
      </c>
    </row>
    <row r="1450" spans="1:12" x14ac:dyDescent="0.2">
      <c r="A1450" t="s">
        <v>19636</v>
      </c>
      <c r="B1450" t="s">
        <v>19637</v>
      </c>
      <c r="C1450" t="s">
        <v>13745</v>
      </c>
      <c r="D1450" t="s">
        <v>19638</v>
      </c>
      <c r="E1450">
        <v>45.557225278076203</v>
      </c>
      <c r="F1450">
        <v>1.0786360829219599</v>
      </c>
      <c r="G1450">
        <v>0.65993546940419401</v>
      </c>
      <c r="H1450">
        <v>1.63445690212071</v>
      </c>
      <c r="I1450">
        <v>0.102162948625177</v>
      </c>
      <c r="J1450">
        <v>0.47908946517943501</v>
      </c>
      <c r="K1450" t="s">
        <v>1031</v>
      </c>
      <c r="L1450" t="s">
        <v>1032</v>
      </c>
    </row>
    <row r="1451" spans="1:12" x14ac:dyDescent="0.2">
      <c r="A1451" t="s">
        <v>8554</v>
      </c>
      <c r="B1451" t="s">
        <v>8555</v>
      </c>
      <c r="C1451" t="s">
        <v>8556</v>
      </c>
      <c r="D1451" t="s">
        <v>8557</v>
      </c>
      <c r="E1451">
        <v>45.454805454809502</v>
      </c>
      <c r="F1451">
        <v>0.438829350762861</v>
      </c>
      <c r="G1451">
        <v>0.40728379449982799</v>
      </c>
      <c r="H1451">
        <v>1.07745350217475</v>
      </c>
      <c r="I1451">
        <v>0.28127771301733301</v>
      </c>
      <c r="J1451">
        <v>0.69113952341401697</v>
      </c>
      <c r="K1451" t="s">
        <v>1031</v>
      </c>
      <c r="L1451" t="s">
        <v>1032</v>
      </c>
    </row>
    <row r="1452" spans="1:12" x14ac:dyDescent="0.2">
      <c r="A1452" t="s">
        <v>19675</v>
      </c>
      <c r="B1452" t="s">
        <v>19676</v>
      </c>
      <c r="C1452" t="s">
        <v>10741</v>
      </c>
      <c r="D1452" t="s">
        <v>10742</v>
      </c>
      <c r="E1452">
        <v>45.440038848654297</v>
      </c>
      <c r="F1452">
        <v>0.70691419547507806</v>
      </c>
      <c r="G1452">
        <v>0.74378729625985096</v>
      </c>
      <c r="H1452">
        <v>0.95042520762294602</v>
      </c>
      <c r="I1452">
        <v>0.34189624056016998</v>
      </c>
      <c r="J1452">
        <v>0.73507691720436497</v>
      </c>
      <c r="K1452" t="s">
        <v>1031</v>
      </c>
      <c r="L1452" t="s">
        <v>1032</v>
      </c>
    </row>
    <row r="1453" spans="1:12" x14ac:dyDescent="0.2">
      <c r="A1453" t="s">
        <v>6395</v>
      </c>
      <c r="B1453" t="s">
        <v>6396</v>
      </c>
      <c r="C1453">
        <v>0</v>
      </c>
      <c r="D1453" t="s">
        <v>6397</v>
      </c>
      <c r="E1453">
        <v>45.422264744432702</v>
      </c>
      <c r="F1453">
        <v>-1.0952664638078899</v>
      </c>
      <c r="G1453">
        <v>0.39590717577984003</v>
      </c>
      <c r="H1453">
        <v>-2.7664728775134799</v>
      </c>
      <c r="I1453">
        <v>5.6666298392080202E-3</v>
      </c>
      <c r="J1453">
        <v>9.3656286006975495E-2</v>
      </c>
      <c r="K1453" t="s">
        <v>1031</v>
      </c>
      <c r="L1453" t="s">
        <v>1032</v>
      </c>
    </row>
    <row r="1454" spans="1:12" x14ac:dyDescent="0.2">
      <c r="A1454" t="s">
        <v>9584</v>
      </c>
      <c r="B1454" t="s">
        <v>9585</v>
      </c>
      <c r="C1454" t="s">
        <v>460</v>
      </c>
      <c r="D1454" t="s">
        <v>461</v>
      </c>
      <c r="E1454">
        <v>45.420889054554401</v>
      </c>
      <c r="F1454">
        <v>4.46465517798946E-2</v>
      </c>
      <c r="G1454">
        <v>0.35439778677316702</v>
      </c>
      <c r="H1454">
        <v>0.12597864164561101</v>
      </c>
      <c r="I1454">
        <v>0.89974883135948003</v>
      </c>
      <c r="J1454">
        <v>0.97537659599737503</v>
      </c>
      <c r="K1454" t="s">
        <v>1031</v>
      </c>
      <c r="L1454" t="s">
        <v>1032</v>
      </c>
    </row>
    <row r="1455" spans="1:12" x14ac:dyDescent="0.2">
      <c r="A1455" t="s">
        <v>8055</v>
      </c>
      <c r="B1455" t="s">
        <v>8056</v>
      </c>
      <c r="C1455" t="s">
        <v>8057</v>
      </c>
      <c r="D1455" t="s">
        <v>8058</v>
      </c>
      <c r="E1455">
        <v>45.4192087679303</v>
      </c>
      <c r="F1455">
        <v>0.68381655085244597</v>
      </c>
      <c r="G1455">
        <v>0.46573776108320702</v>
      </c>
      <c r="H1455">
        <v>1.46824373712373</v>
      </c>
      <c r="I1455">
        <v>0.14203802770224799</v>
      </c>
      <c r="J1455">
        <v>0.53573891897875503</v>
      </c>
      <c r="K1455" t="s">
        <v>1031</v>
      </c>
      <c r="L1455" t="s">
        <v>1032</v>
      </c>
    </row>
    <row r="1456" spans="1:12" x14ac:dyDescent="0.2">
      <c r="A1456" t="s">
        <v>19672</v>
      </c>
      <c r="B1456" t="s">
        <v>19673</v>
      </c>
      <c r="C1456" t="s">
        <v>11841</v>
      </c>
      <c r="D1456" t="s">
        <v>19674</v>
      </c>
      <c r="E1456">
        <v>45.383831451488902</v>
      </c>
      <c r="F1456">
        <v>1.56117603877861</v>
      </c>
      <c r="G1456">
        <v>0.60199567777802998</v>
      </c>
      <c r="H1456">
        <v>2.59333429857988</v>
      </c>
      <c r="I1456">
        <v>9.5050329608493099E-3</v>
      </c>
      <c r="J1456">
        <v>0.13213297874890201</v>
      </c>
      <c r="K1456" t="s">
        <v>1031</v>
      </c>
      <c r="L1456" t="s">
        <v>1032</v>
      </c>
    </row>
    <row r="1457" spans="1:12" x14ac:dyDescent="0.2">
      <c r="A1457" t="s">
        <v>6187</v>
      </c>
      <c r="B1457" t="s">
        <v>248</v>
      </c>
      <c r="C1457" t="s">
        <v>693</v>
      </c>
      <c r="D1457" t="s">
        <v>789</v>
      </c>
      <c r="E1457">
        <v>45.264721141629302</v>
      </c>
      <c r="F1457">
        <v>-1.05478684057508</v>
      </c>
      <c r="G1457">
        <v>0.55831607986055298</v>
      </c>
      <c r="H1457">
        <v>-1.8892288411942599</v>
      </c>
      <c r="I1457">
        <v>5.8861171728092597E-2</v>
      </c>
      <c r="J1457">
        <v>0.37379422446601002</v>
      </c>
      <c r="K1457" t="s">
        <v>1031</v>
      </c>
      <c r="L1457" t="s">
        <v>1032</v>
      </c>
    </row>
    <row r="1458" spans="1:12" x14ac:dyDescent="0.2">
      <c r="A1458" t="s">
        <v>6665</v>
      </c>
      <c r="B1458" t="s">
        <v>6666</v>
      </c>
      <c r="C1458" t="s">
        <v>6667</v>
      </c>
      <c r="D1458" t="s">
        <v>6668</v>
      </c>
      <c r="E1458">
        <v>45.251224622663102</v>
      </c>
      <c r="F1458">
        <v>0.108317317458466</v>
      </c>
      <c r="G1458">
        <v>0.50356344159760202</v>
      </c>
      <c r="H1458">
        <v>0.21510163071969399</v>
      </c>
      <c r="I1458">
        <v>0.82968808253362003</v>
      </c>
      <c r="J1458">
        <v>0.95852398241702796</v>
      </c>
      <c r="K1458" t="s">
        <v>1031</v>
      </c>
      <c r="L1458" t="s">
        <v>1032</v>
      </c>
    </row>
    <row r="1459" spans="1:12" x14ac:dyDescent="0.2">
      <c r="A1459" t="s">
        <v>19398</v>
      </c>
      <c r="B1459" t="s">
        <v>19399</v>
      </c>
      <c r="C1459" t="s">
        <v>1403</v>
      </c>
      <c r="D1459" t="s">
        <v>19400</v>
      </c>
      <c r="E1459">
        <v>45.216512753701601</v>
      </c>
      <c r="F1459">
        <v>1.12000113367775</v>
      </c>
      <c r="G1459">
        <v>0.78714976476324305</v>
      </c>
      <c r="H1459">
        <v>1.4228564674914499</v>
      </c>
      <c r="I1459">
        <v>0.15477776804980101</v>
      </c>
      <c r="J1459">
        <v>0.55150449093025999</v>
      </c>
      <c r="K1459" t="s">
        <v>1031</v>
      </c>
      <c r="L1459" t="s">
        <v>1032</v>
      </c>
    </row>
    <row r="1460" spans="1:12" x14ac:dyDescent="0.2">
      <c r="A1460" t="s">
        <v>9295</v>
      </c>
      <c r="B1460" t="s">
        <v>9296</v>
      </c>
      <c r="C1460" t="s">
        <v>8202</v>
      </c>
      <c r="D1460" t="s">
        <v>8203</v>
      </c>
      <c r="E1460">
        <v>45.197810263648798</v>
      </c>
      <c r="F1460">
        <v>0.19026236964497301</v>
      </c>
      <c r="G1460">
        <v>0.936551363783521</v>
      </c>
      <c r="H1460">
        <v>0.203152092882918</v>
      </c>
      <c r="I1460">
        <v>0.83901615630941395</v>
      </c>
      <c r="J1460">
        <v>0.95937910910750501</v>
      </c>
      <c r="K1460" t="s">
        <v>1031</v>
      </c>
      <c r="L1460" t="s">
        <v>1032</v>
      </c>
    </row>
    <row r="1461" spans="1:12" x14ac:dyDescent="0.2">
      <c r="A1461" t="s">
        <v>10430</v>
      </c>
      <c r="B1461" t="s">
        <v>10431</v>
      </c>
      <c r="C1461" t="s">
        <v>7032</v>
      </c>
      <c r="D1461" t="s">
        <v>7033</v>
      </c>
      <c r="E1461">
        <v>45.126575075218703</v>
      </c>
      <c r="F1461">
        <v>0.55142424496513298</v>
      </c>
      <c r="G1461">
        <v>0.482574721598032</v>
      </c>
      <c r="H1461">
        <v>1.1426712181257801</v>
      </c>
      <c r="I1461">
        <v>0.253175124089557</v>
      </c>
      <c r="J1461">
        <v>0.670848847971388</v>
      </c>
      <c r="K1461" t="s">
        <v>1031</v>
      </c>
      <c r="L1461" t="s">
        <v>1032</v>
      </c>
    </row>
    <row r="1462" spans="1:12" x14ac:dyDescent="0.2">
      <c r="A1462" t="s">
        <v>8071</v>
      </c>
      <c r="B1462" t="s">
        <v>8072</v>
      </c>
      <c r="C1462" t="s">
        <v>8073</v>
      </c>
      <c r="D1462" t="s">
        <v>8074</v>
      </c>
      <c r="E1462">
        <v>45.086184982145703</v>
      </c>
      <c r="F1462">
        <v>0.94036063776821599</v>
      </c>
      <c r="G1462">
        <v>0.93456856819287903</v>
      </c>
      <c r="H1462">
        <v>1.0061975865361401</v>
      </c>
      <c r="I1462">
        <v>0.31432053290926198</v>
      </c>
      <c r="J1462">
        <v>0.71623371051686002</v>
      </c>
      <c r="K1462" t="s">
        <v>1031</v>
      </c>
      <c r="L1462" t="s">
        <v>1032</v>
      </c>
    </row>
    <row r="1463" spans="1:12" x14ac:dyDescent="0.2">
      <c r="A1463" t="s">
        <v>7153</v>
      </c>
      <c r="B1463" t="s">
        <v>7154</v>
      </c>
      <c r="C1463" t="s">
        <v>7155</v>
      </c>
      <c r="D1463" t="s">
        <v>7156</v>
      </c>
      <c r="E1463">
        <v>45.069516061439401</v>
      </c>
      <c r="F1463">
        <v>-2.36256871418122E-3</v>
      </c>
      <c r="G1463">
        <v>0.35669431974436799</v>
      </c>
      <c r="H1463">
        <v>-6.6235108982795098E-3</v>
      </c>
      <c r="I1463">
        <v>0.99471524155716295</v>
      </c>
      <c r="J1463">
        <v>0.99921122834240095</v>
      </c>
      <c r="K1463" t="s">
        <v>1031</v>
      </c>
      <c r="L1463" t="s">
        <v>1032</v>
      </c>
    </row>
    <row r="1464" spans="1:12" x14ac:dyDescent="0.2">
      <c r="A1464" t="s">
        <v>22283</v>
      </c>
      <c r="B1464" t="s">
        <v>22284</v>
      </c>
      <c r="C1464" t="s">
        <v>22285</v>
      </c>
      <c r="D1464" t="s">
        <v>22286</v>
      </c>
      <c r="E1464">
        <v>45.058942259860999</v>
      </c>
      <c r="F1464">
        <v>0.73059835575058096</v>
      </c>
      <c r="G1464">
        <v>0.71960381600714796</v>
      </c>
      <c r="H1464">
        <v>1.0152786012231501</v>
      </c>
      <c r="I1464">
        <v>0.30997304185153302</v>
      </c>
      <c r="J1464">
        <v>0.71313121785104405</v>
      </c>
      <c r="K1464" t="s">
        <v>1031</v>
      </c>
      <c r="L1464" t="s">
        <v>1032</v>
      </c>
    </row>
    <row r="1465" spans="1:12" x14ac:dyDescent="0.2">
      <c r="A1465" t="s">
        <v>8751</v>
      </c>
      <c r="B1465" t="s">
        <v>8752</v>
      </c>
      <c r="C1465" t="s">
        <v>8753</v>
      </c>
      <c r="D1465" t="s">
        <v>8754</v>
      </c>
      <c r="E1465">
        <v>44.927563117509401</v>
      </c>
      <c r="F1465">
        <v>0.60442202471598405</v>
      </c>
      <c r="G1465">
        <v>0.78589442537485699</v>
      </c>
      <c r="H1465">
        <v>0.76908806730329804</v>
      </c>
      <c r="I1465">
        <v>0.44184103148820703</v>
      </c>
      <c r="J1465">
        <v>0.79079414242368995</v>
      </c>
      <c r="K1465" t="s">
        <v>1031</v>
      </c>
      <c r="L1465" t="s">
        <v>1032</v>
      </c>
    </row>
    <row r="1466" spans="1:12" x14ac:dyDescent="0.2">
      <c r="A1466" t="s">
        <v>19285</v>
      </c>
      <c r="B1466" t="s">
        <v>19286</v>
      </c>
      <c r="C1466" t="s">
        <v>11784</v>
      </c>
      <c r="D1466" t="s">
        <v>19287</v>
      </c>
      <c r="E1466">
        <v>44.917956332983799</v>
      </c>
      <c r="F1466">
        <v>0.83614724141485297</v>
      </c>
      <c r="G1466">
        <v>0.73233645038105399</v>
      </c>
      <c r="H1466">
        <v>1.14175286643152</v>
      </c>
      <c r="I1466">
        <v>0.25355675918699599</v>
      </c>
      <c r="J1466">
        <v>0.67092595952414702</v>
      </c>
      <c r="K1466" t="s">
        <v>1031</v>
      </c>
      <c r="L1466" t="s">
        <v>1032</v>
      </c>
    </row>
    <row r="1467" spans="1:12" x14ac:dyDescent="0.2">
      <c r="A1467" t="s">
        <v>7268</v>
      </c>
      <c r="B1467" t="s">
        <v>7269</v>
      </c>
      <c r="C1467" t="s">
        <v>7270</v>
      </c>
      <c r="D1467" t="s">
        <v>7271</v>
      </c>
      <c r="E1467">
        <v>44.879240193041703</v>
      </c>
      <c r="F1467">
        <v>0.798299922469071</v>
      </c>
      <c r="G1467">
        <v>0.51883386130396802</v>
      </c>
      <c r="H1467">
        <v>1.53864267930148</v>
      </c>
      <c r="I1467">
        <v>0.123891553157863</v>
      </c>
      <c r="J1467">
        <v>0.51442368307937503</v>
      </c>
      <c r="K1467" t="s">
        <v>1031</v>
      </c>
      <c r="L1467" t="s">
        <v>1032</v>
      </c>
    </row>
    <row r="1468" spans="1:12" x14ac:dyDescent="0.2">
      <c r="A1468" t="s">
        <v>8042</v>
      </c>
      <c r="B1468" t="s">
        <v>8043</v>
      </c>
      <c r="C1468" t="s">
        <v>8044</v>
      </c>
      <c r="D1468" t="s">
        <v>8045</v>
      </c>
      <c r="E1468">
        <v>44.876991955755301</v>
      </c>
      <c r="F1468">
        <v>0.13249023789457301</v>
      </c>
      <c r="G1468">
        <v>0.412742242549133</v>
      </c>
      <c r="H1468">
        <v>0.32099994678591998</v>
      </c>
      <c r="I1468">
        <v>0.748210431230795</v>
      </c>
      <c r="J1468">
        <v>0.932552131678961</v>
      </c>
      <c r="K1468" t="s">
        <v>1031</v>
      </c>
      <c r="L1468" t="s">
        <v>1032</v>
      </c>
    </row>
    <row r="1469" spans="1:12" x14ac:dyDescent="0.2">
      <c r="A1469" t="s">
        <v>10316</v>
      </c>
      <c r="B1469" t="s">
        <v>10317</v>
      </c>
      <c r="C1469" t="s">
        <v>10318</v>
      </c>
      <c r="D1469" t="s">
        <v>10319</v>
      </c>
      <c r="E1469">
        <v>44.862151265362897</v>
      </c>
      <c r="F1469">
        <v>-0.327162462588172</v>
      </c>
      <c r="G1469">
        <v>0.59192650551016401</v>
      </c>
      <c r="H1469">
        <v>-0.55270791144282405</v>
      </c>
      <c r="I1469">
        <v>0.58046343508249398</v>
      </c>
      <c r="J1469">
        <v>0.86549264461021902</v>
      </c>
      <c r="K1469" t="s">
        <v>1031</v>
      </c>
      <c r="L1469" t="s">
        <v>1032</v>
      </c>
    </row>
    <row r="1470" spans="1:12" x14ac:dyDescent="0.2">
      <c r="A1470" t="s">
        <v>8613</v>
      </c>
      <c r="B1470" t="s">
        <v>8614</v>
      </c>
      <c r="C1470">
        <v>0</v>
      </c>
      <c r="D1470" t="s">
        <v>4194</v>
      </c>
      <c r="E1470">
        <v>44.821038855631301</v>
      </c>
      <c r="F1470">
        <v>0.55276115027183104</v>
      </c>
      <c r="G1470">
        <v>0.831039097157661</v>
      </c>
      <c r="H1470">
        <v>0.66514457883196698</v>
      </c>
      <c r="I1470">
        <v>0.50595802411878399</v>
      </c>
      <c r="J1470">
        <v>0.82921265627479201</v>
      </c>
      <c r="K1470" t="s">
        <v>1031</v>
      </c>
      <c r="L1470" t="s">
        <v>1032</v>
      </c>
    </row>
    <row r="1471" spans="1:12" x14ac:dyDescent="0.2">
      <c r="A1471" t="s">
        <v>7869</v>
      </c>
      <c r="B1471" t="s">
        <v>7870</v>
      </c>
      <c r="C1471" t="s">
        <v>7871</v>
      </c>
      <c r="D1471" t="s">
        <v>7872</v>
      </c>
      <c r="E1471">
        <v>44.758732157944003</v>
      </c>
      <c r="F1471">
        <v>1.3280026210139999</v>
      </c>
      <c r="G1471">
        <v>0.44524510748879298</v>
      </c>
      <c r="H1471">
        <v>2.98263270876576</v>
      </c>
      <c r="I1471">
        <v>2.85780722379941E-3</v>
      </c>
      <c r="J1471">
        <v>6.17043142704604E-2</v>
      </c>
      <c r="K1471" t="s">
        <v>1031</v>
      </c>
      <c r="L1471" t="s">
        <v>1032</v>
      </c>
    </row>
    <row r="1472" spans="1:12" x14ac:dyDescent="0.2">
      <c r="A1472" t="s">
        <v>7770</v>
      </c>
      <c r="B1472" t="s">
        <v>7771</v>
      </c>
      <c r="C1472">
        <v>0</v>
      </c>
      <c r="D1472" t="s">
        <v>7772</v>
      </c>
      <c r="E1472">
        <v>44.748518732087597</v>
      </c>
      <c r="F1472">
        <v>1.4535922186629699</v>
      </c>
      <c r="G1472">
        <v>0.85808714417824306</v>
      </c>
      <c r="H1472">
        <v>1.69399137200106</v>
      </c>
      <c r="I1472">
        <v>9.02669225769204E-2</v>
      </c>
      <c r="J1472">
        <v>0.45755680834694701</v>
      </c>
      <c r="K1472" t="s">
        <v>1031</v>
      </c>
      <c r="L1472" t="s">
        <v>1032</v>
      </c>
    </row>
    <row r="1473" spans="1:12" x14ac:dyDescent="0.2">
      <c r="A1473" t="s">
        <v>11196</v>
      </c>
      <c r="B1473" t="s">
        <v>11197</v>
      </c>
      <c r="C1473">
        <v>0</v>
      </c>
      <c r="D1473" t="s">
        <v>11198</v>
      </c>
      <c r="E1473">
        <v>44.741627735569899</v>
      </c>
      <c r="F1473">
        <v>1.0815245733516701</v>
      </c>
      <c r="G1473">
        <v>0.96948337742488</v>
      </c>
      <c r="H1473">
        <v>1.11556793910628</v>
      </c>
      <c r="I1473">
        <v>0.26460712210563497</v>
      </c>
      <c r="J1473">
        <v>0.678357045559002</v>
      </c>
      <c r="K1473" t="s">
        <v>1031</v>
      </c>
      <c r="L1473" t="s">
        <v>1032</v>
      </c>
    </row>
    <row r="1474" spans="1:12" x14ac:dyDescent="0.2">
      <c r="A1474" t="s">
        <v>9972</v>
      </c>
      <c r="B1474" t="s">
        <v>9973</v>
      </c>
      <c r="C1474" t="s">
        <v>9974</v>
      </c>
      <c r="D1474" t="s">
        <v>9975</v>
      </c>
      <c r="E1474">
        <v>44.7219442926339</v>
      </c>
      <c r="F1474">
        <v>1.37392292603065</v>
      </c>
      <c r="G1474">
        <v>0.53543026303747898</v>
      </c>
      <c r="H1474">
        <v>2.5660165681267801</v>
      </c>
      <c r="I1474">
        <v>1.0287391424876001E-2</v>
      </c>
      <c r="J1474">
        <v>0.13863896108507701</v>
      </c>
      <c r="K1474" t="s">
        <v>1031</v>
      </c>
      <c r="L1474" t="s">
        <v>1032</v>
      </c>
    </row>
    <row r="1475" spans="1:12" x14ac:dyDescent="0.2">
      <c r="A1475" t="s">
        <v>6459</v>
      </c>
      <c r="B1475" t="s">
        <v>6460</v>
      </c>
      <c r="C1475" t="s">
        <v>4358</v>
      </c>
      <c r="D1475" t="s">
        <v>6461</v>
      </c>
      <c r="E1475">
        <v>44.719572860963702</v>
      </c>
      <c r="F1475">
        <v>-8.8384808689918798E-2</v>
      </c>
      <c r="G1475">
        <v>0.47016268723874</v>
      </c>
      <c r="H1475">
        <v>-0.18798771380392101</v>
      </c>
      <c r="I1475">
        <v>0.85088628244130504</v>
      </c>
      <c r="J1475">
        <v>0.96368037660158901</v>
      </c>
      <c r="K1475" t="s">
        <v>1031</v>
      </c>
      <c r="L1475" t="s">
        <v>1032</v>
      </c>
    </row>
    <row r="1476" spans="1:12" x14ac:dyDescent="0.2">
      <c r="A1476" t="s">
        <v>6965</v>
      </c>
      <c r="B1476" t="s">
        <v>298</v>
      </c>
      <c r="C1476" t="s">
        <v>835</v>
      </c>
      <c r="D1476" t="s">
        <v>857</v>
      </c>
      <c r="E1476">
        <v>44.622501552976097</v>
      </c>
      <c r="F1476">
        <v>0.42564301332865301</v>
      </c>
      <c r="G1476">
        <v>0.76353603209188803</v>
      </c>
      <c r="H1476">
        <v>0.55746290343692595</v>
      </c>
      <c r="I1476">
        <v>0.57721119796597098</v>
      </c>
      <c r="J1476">
        <v>0.86241743771476298</v>
      </c>
      <c r="K1476" t="s">
        <v>1031</v>
      </c>
      <c r="L1476" t="s">
        <v>1032</v>
      </c>
    </row>
    <row r="1477" spans="1:12" x14ac:dyDescent="0.2">
      <c r="A1477" t="s">
        <v>7621</v>
      </c>
      <c r="B1477" t="s">
        <v>7622</v>
      </c>
      <c r="C1477" t="s">
        <v>7623</v>
      </c>
      <c r="D1477" t="s">
        <v>7624</v>
      </c>
      <c r="E1477">
        <v>44.599408048224802</v>
      </c>
      <c r="F1477">
        <v>-0.53537848630632301</v>
      </c>
      <c r="G1477">
        <v>0.44248621684656098</v>
      </c>
      <c r="H1477">
        <v>-1.20993257173471</v>
      </c>
      <c r="I1477">
        <v>0.226304767538274</v>
      </c>
      <c r="J1477">
        <v>0.644646116024573</v>
      </c>
      <c r="K1477" t="s">
        <v>1031</v>
      </c>
      <c r="L1477" t="s">
        <v>1032</v>
      </c>
    </row>
    <row r="1478" spans="1:12" x14ac:dyDescent="0.2">
      <c r="A1478" t="s">
        <v>8080</v>
      </c>
      <c r="B1478" t="s">
        <v>335</v>
      </c>
      <c r="C1478" t="s">
        <v>923</v>
      </c>
      <c r="D1478" t="s">
        <v>924</v>
      </c>
      <c r="E1478">
        <v>44.589417992969302</v>
      </c>
      <c r="F1478">
        <v>1.01800830751264</v>
      </c>
      <c r="G1478">
        <v>0.73023164134520002</v>
      </c>
      <c r="H1478">
        <v>1.3940895599063801</v>
      </c>
      <c r="I1478">
        <v>0.16329056143461901</v>
      </c>
      <c r="J1478">
        <v>0.56594010158419195</v>
      </c>
      <c r="K1478" t="s">
        <v>1031</v>
      </c>
      <c r="L1478" t="s">
        <v>1032</v>
      </c>
    </row>
    <row r="1479" spans="1:12" x14ac:dyDescent="0.2">
      <c r="A1479" t="s">
        <v>6553</v>
      </c>
      <c r="B1479" t="s">
        <v>6554</v>
      </c>
      <c r="C1479" t="s">
        <v>6555</v>
      </c>
      <c r="D1479" t="s">
        <v>6556</v>
      </c>
      <c r="E1479">
        <v>44.586329696320902</v>
      </c>
      <c r="F1479">
        <v>-0.19851599666922301</v>
      </c>
      <c r="G1479">
        <v>0.59548087447116704</v>
      </c>
      <c r="H1479">
        <v>-0.333370902710386</v>
      </c>
      <c r="I1479">
        <v>0.738854324435538</v>
      </c>
      <c r="J1479">
        <v>0.92867837247075202</v>
      </c>
      <c r="K1479" t="s">
        <v>1031</v>
      </c>
      <c r="L1479" t="s">
        <v>1032</v>
      </c>
    </row>
    <row r="1480" spans="1:12" x14ac:dyDescent="0.2">
      <c r="A1480" t="s">
        <v>9581</v>
      </c>
      <c r="B1480" t="s">
        <v>9582</v>
      </c>
      <c r="C1480" t="s">
        <v>4688</v>
      </c>
      <c r="D1480" t="s">
        <v>9583</v>
      </c>
      <c r="E1480">
        <v>44.583331995682997</v>
      </c>
      <c r="F1480">
        <v>9.7324131773744896E-2</v>
      </c>
      <c r="G1480">
        <v>0.34378504465446402</v>
      </c>
      <c r="H1480">
        <v>0.283095885894526</v>
      </c>
      <c r="I1480">
        <v>0.77710333523474595</v>
      </c>
      <c r="J1480">
        <v>0.93939928515140303</v>
      </c>
      <c r="K1480" t="s">
        <v>1031</v>
      </c>
      <c r="L1480" t="s">
        <v>1032</v>
      </c>
    </row>
    <row r="1481" spans="1:12" x14ac:dyDescent="0.2">
      <c r="A1481" t="s">
        <v>7628</v>
      </c>
      <c r="B1481" t="s">
        <v>7629</v>
      </c>
      <c r="C1481" t="s">
        <v>7630</v>
      </c>
      <c r="D1481" t="s">
        <v>7631</v>
      </c>
      <c r="E1481">
        <v>44.566212542770103</v>
      </c>
      <c r="F1481">
        <v>0.100306825858272</v>
      </c>
      <c r="G1481">
        <v>0.45062188264006098</v>
      </c>
      <c r="H1481">
        <v>0.222596437773071</v>
      </c>
      <c r="I1481">
        <v>0.82384960914330796</v>
      </c>
      <c r="J1481">
        <v>0.95569568285165596</v>
      </c>
      <c r="K1481" t="s">
        <v>1031</v>
      </c>
      <c r="L1481" t="s">
        <v>1032</v>
      </c>
    </row>
    <row r="1482" spans="1:12" x14ac:dyDescent="0.2">
      <c r="A1482" t="s">
        <v>8039</v>
      </c>
      <c r="B1482" t="s">
        <v>8040</v>
      </c>
      <c r="C1482">
        <v>0</v>
      </c>
      <c r="D1482" t="s">
        <v>8041</v>
      </c>
      <c r="E1482">
        <v>44.483841586080501</v>
      </c>
      <c r="F1482">
        <v>0.44319764722812799</v>
      </c>
      <c r="G1482">
        <v>0.60946121620148996</v>
      </c>
      <c r="H1482">
        <v>0.72719581729972704</v>
      </c>
      <c r="I1482">
        <v>0.46710600813811198</v>
      </c>
      <c r="J1482">
        <v>0.80615506302475604</v>
      </c>
      <c r="K1482" t="s">
        <v>1031</v>
      </c>
      <c r="L1482" t="s">
        <v>1032</v>
      </c>
    </row>
    <row r="1483" spans="1:12" x14ac:dyDescent="0.2">
      <c r="A1483" t="s">
        <v>8343</v>
      </c>
      <c r="B1483" t="s">
        <v>8344</v>
      </c>
      <c r="C1483" t="s">
        <v>8345</v>
      </c>
      <c r="D1483" t="s">
        <v>8346</v>
      </c>
      <c r="E1483">
        <v>44.482840176901398</v>
      </c>
      <c r="F1483">
        <v>-0.24248990620094901</v>
      </c>
      <c r="G1483">
        <v>0.47195526150094302</v>
      </c>
      <c r="H1483">
        <v>-0.51379850164137697</v>
      </c>
      <c r="I1483">
        <v>0.60739287562550204</v>
      </c>
      <c r="J1483">
        <v>0.87397184158445096</v>
      </c>
      <c r="K1483" t="s">
        <v>1031</v>
      </c>
      <c r="L1483" t="s">
        <v>1032</v>
      </c>
    </row>
    <row r="1484" spans="1:12" x14ac:dyDescent="0.2">
      <c r="A1484" t="s">
        <v>7827</v>
      </c>
      <c r="B1484" t="s">
        <v>7828</v>
      </c>
      <c r="C1484" t="s">
        <v>7829</v>
      </c>
      <c r="D1484" t="s">
        <v>7830</v>
      </c>
      <c r="E1484">
        <v>44.482596664542001</v>
      </c>
      <c r="F1484">
        <v>-3.3267884935900799E-2</v>
      </c>
      <c r="G1484">
        <v>0.41379066981034701</v>
      </c>
      <c r="H1484">
        <v>-8.0397861438365706E-2</v>
      </c>
      <c r="I1484">
        <v>0.93592082772557095</v>
      </c>
      <c r="J1484">
        <v>0.98749475564141098</v>
      </c>
      <c r="K1484" t="s">
        <v>1031</v>
      </c>
      <c r="L1484" t="s">
        <v>1032</v>
      </c>
    </row>
    <row r="1485" spans="1:12" x14ac:dyDescent="0.2">
      <c r="A1485" t="s">
        <v>12225</v>
      </c>
      <c r="B1485" t="s">
        <v>357</v>
      </c>
      <c r="C1485" t="s">
        <v>886</v>
      </c>
      <c r="D1485" t="s">
        <v>960</v>
      </c>
      <c r="E1485">
        <v>44.464420805906101</v>
      </c>
      <c r="F1485">
        <v>2.7609715803984298</v>
      </c>
      <c r="G1485">
        <v>1.25708902301309</v>
      </c>
      <c r="H1485">
        <v>2.19632144570057</v>
      </c>
      <c r="I1485">
        <v>2.80689437957439E-2</v>
      </c>
      <c r="J1485">
        <v>0.25118563840930902</v>
      </c>
      <c r="K1485" t="s">
        <v>1031</v>
      </c>
      <c r="L1485" t="s">
        <v>1032</v>
      </c>
    </row>
    <row r="1486" spans="1:12" x14ac:dyDescent="0.2">
      <c r="A1486" t="s">
        <v>20345</v>
      </c>
      <c r="B1486" t="s">
        <v>20346</v>
      </c>
      <c r="C1486" t="s">
        <v>20347</v>
      </c>
      <c r="D1486" t="s">
        <v>20348</v>
      </c>
      <c r="E1486">
        <v>44.423287970064301</v>
      </c>
      <c r="F1486">
        <v>-0.69572953276264204</v>
      </c>
      <c r="G1486">
        <v>0.54488974229902698</v>
      </c>
      <c r="H1486">
        <v>-1.276826261818</v>
      </c>
      <c r="I1486">
        <v>0.20166359170143999</v>
      </c>
      <c r="J1486">
        <v>0.62506600934062095</v>
      </c>
      <c r="K1486" t="s">
        <v>1031</v>
      </c>
      <c r="L1486" t="s">
        <v>1032</v>
      </c>
    </row>
    <row r="1487" spans="1:12" x14ac:dyDescent="0.2">
      <c r="A1487" t="s">
        <v>8140</v>
      </c>
      <c r="B1487" t="s">
        <v>8141</v>
      </c>
      <c r="C1487" t="s">
        <v>8142</v>
      </c>
      <c r="D1487" t="s">
        <v>8143</v>
      </c>
      <c r="E1487">
        <v>44.410413849209803</v>
      </c>
      <c r="F1487">
        <v>0.12627311358145199</v>
      </c>
      <c r="G1487">
        <v>0.47576315055431501</v>
      </c>
      <c r="H1487">
        <v>0.26541171470369401</v>
      </c>
      <c r="I1487">
        <v>0.79069231265151896</v>
      </c>
      <c r="J1487">
        <v>0.94332772029010303</v>
      </c>
      <c r="K1487" t="s">
        <v>1031</v>
      </c>
      <c r="L1487" t="s">
        <v>1032</v>
      </c>
    </row>
    <row r="1488" spans="1:12" x14ac:dyDescent="0.2">
      <c r="A1488" t="s">
        <v>6882</v>
      </c>
      <c r="B1488" t="s">
        <v>6883</v>
      </c>
      <c r="C1488" t="s">
        <v>6884</v>
      </c>
      <c r="D1488" t="s">
        <v>6885</v>
      </c>
      <c r="E1488">
        <v>44.332931177129097</v>
      </c>
      <c r="F1488">
        <v>-0.63259132557072195</v>
      </c>
      <c r="G1488">
        <v>0.48525863343865</v>
      </c>
      <c r="H1488">
        <v>-1.30361683848475</v>
      </c>
      <c r="I1488">
        <v>0.19236425655491701</v>
      </c>
      <c r="J1488">
        <v>0.61580835189883398</v>
      </c>
      <c r="K1488" t="s">
        <v>1031</v>
      </c>
      <c r="L1488" t="s">
        <v>1032</v>
      </c>
    </row>
    <row r="1489" spans="1:12" x14ac:dyDescent="0.2">
      <c r="A1489" t="s">
        <v>8901</v>
      </c>
      <c r="B1489" t="s">
        <v>8902</v>
      </c>
      <c r="C1489" t="s">
        <v>8569</v>
      </c>
      <c r="D1489" t="s">
        <v>8903</v>
      </c>
      <c r="E1489">
        <v>44.320929264794202</v>
      </c>
      <c r="F1489">
        <v>1.19358571578311</v>
      </c>
      <c r="G1489">
        <v>0.73944523456188405</v>
      </c>
      <c r="H1489">
        <v>1.6141637811626399</v>
      </c>
      <c r="I1489">
        <v>0.106491905799599</v>
      </c>
      <c r="J1489">
        <v>0.48424372767993501</v>
      </c>
      <c r="K1489" t="s">
        <v>1031</v>
      </c>
      <c r="L1489" t="s">
        <v>1032</v>
      </c>
    </row>
    <row r="1490" spans="1:12" x14ac:dyDescent="0.2">
      <c r="A1490" t="s">
        <v>6586</v>
      </c>
      <c r="B1490" t="s">
        <v>6587</v>
      </c>
      <c r="C1490">
        <v>0</v>
      </c>
      <c r="D1490" t="s">
        <v>6588</v>
      </c>
      <c r="E1490">
        <v>44.305452536193002</v>
      </c>
      <c r="F1490">
        <v>0.58237862384972305</v>
      </c>
      <c r="G1490">
        <v>0.489449823662709</v>
      </c>
      <c r="H1490">
        <v>1.1898637933743601</v>
      </c>
      <c r="I1490">
        <v>0.23409993117294101</v>
      </c>
      <c r="J1490">
        <v>0.65243135867605895</v>
      </c>
      <c r="K1490" t="s">
        <v>1031</v>
      </c>
      <c r="L1490" t="s">
        <v>1032</v>
      </c>
    </row>
    <row r="1491" spans="1:12" x14ac:dyDescent="0.2">
      <c r="A1491" t="s">
        <v>8525</v>
      </c>
      <c r="B1491" t="s">
        <v>8526</v>
      </c>
      <c r="C1491" t="s">
        <v>8527</v>
      </c>
      <c r="D1491" t="s">
        <v>8528</v>
      </c>
      <c r="E1491">
        <v>44.280342425644903</v>
      </c>
      <c r="F1491">
        <v>0.27143319897954199</v>
      </c>
      <c r="G1491">
        <v>0.46688779443409401</v>
      </c>
      <c r="H1491">
        <v>0.58136709122700703</v>
      </c>
      <c r="I1491">
        <v>0.56099307199905601</v>
      </c>
      <c r="J1491">
        <v>0.85513261040434996</v>
      </c>
      <c r="K1491" t="s">
        <v>1031</v>
      </c>
      <c r="L1491" t="s">
        <v>1032</v>
      </c>
    </row>
    <row r="1492" spans="1:12" x14ac:dyDescent="0.2">
      <c r="A1492" t="s">
        <v>10589</v>
      </c>
      <c r="B1492" t="s">
        <v>66</v>
      </c>
      <c r="C1492" t="s">
        <v>521</v>
      </c>
      <c r="D1492" t="s">
        <v>522</v>
      </c>
      <c r="E1492">
        <v>44.238260378313299</v>
      </c>
      <c r="F1492">
        <v>0.18099027351312399</v>
      </c>
      <c r="G1492">
        <v>0.39274172629486298</v>
      </c>
      <c r="H1492">
        <v>0.46083790286454102</v>
      </c>
      <c r="I1492">
        <v>0.64491490605659496</v>
      </c>
      <c r="J1492">
        <v>0.89130125835706597</v>
      </c>
      <c r="K1492" t="s">
        <v>1031</v>
      </c>
      <c r="L1492" t="s">
        <v>1032</v>
      </c>
    </row>
    <row r="1493" spans="1:12" x14ac:dyDescent="0.2">
      <c r="A1493" t="s">
        <v>7956</v>
      </c>
      <c r="B1493" t="s">
        <v>7957</v>
      </c>
      <c r="C1493" t="s">
        <v>7958</v>
      </c>
      <c r="D1493" t="s">
        <v>7959</v>
      </c>
      <c r="E1493">
        <v>44.232094792792402</v>
      </c>
      <c r="F1493">
        <v>-0.69763540776684796</v>
      </c>
      <c r="G1493">
        <v>0.55066441477028605</v>
      </c>
      <c r="H1493">
        <v>-1.26689756783698</v>
      </c>
      <c r="I1493">
        <v>0.20519191850725599</v>
      </c>
      <c r="J1493">
        <v>0.62676574710889299</v>
      </c>
      <c r="K1493" t="s">
        <v>1031</v>
      </c>
      <c r="L1493" t="s">
        <v>1032</v>
      </c>
    </row>
    <row r="1494" spans="1:12" x14ac:dyDescent="0.2">
      <c r="A1494" t="s">
        <v>7515</v>
      </c>
      <c r="B1494" t="s">
        <v>7516</v>
      </c>
      <c r="C1494" t="s">
        <v>4116</v>
      </c>
      <c r="D1494" t="s">
        <v>7517</v>
      </c>
      <c r="E1494">
        <v>44.230990175301798</v>
      </c>
      <c r="F1494">
        <v>2.66968054639833E-2</v>
      </c>
      <c r="G1494">
        <v>0.36786428943729899</v>
      </c>
      <c r="H1494">
        <v>7.2572430188371603E-2</v>
      </c>
      <c r="I1494">
        <v>0.942146366375336</v>
      </c>
      <c r="J1494">
        <v>0.98867345497274195</v>
      </c>
      <c r="K1494" t="s">
        <v>1031</v>
      </c>
      <c r="L1494" t="s">
        <v>1032</v>
      </c>
    </row>
    <row r="1495" spans="1:12" x14ac:dyDescent="0.2">
      <c r="A1495" t="s">
        <v>9045</v>
      </c>
      <c r="B1495" t="s">
        <v>9046</v>
      </c>
      <c r="C1495">
        <v>0</v>
      </c>
      <c r="D1495" t="s">
        <v>9047</v>
      </c>
      <c r="E1495">
        <v>44.227066223882296</v>
      </c>
      <c r="F1495">
        <v>-0.53898800045455098</v>
      </c>
      <c r="G1495">
        <v>0.51577495722098898</v>
      </c>
      <c r="H1495">
        <v>-1.04500614639888</v>
      </c>
      <c r="I1495">
        <v>0.29602012879774298</v>
      </c>
      <c r="J1495">
        <v>0.70187202500922696</v>
      </c>
      <c r="K1495" t="s">
        <v>1031</v>
      </c>
      <c r="L1495" t="s">
        <v>1032</v>
      </c>
    </row>
    <row r="1496" spans="1:12" x14ac:dyDescent="0.2">
      <c r="A1496" t="s">
        <v>7111</v>
      </c>
      <c r="B1496" t="s">
        <v>7112</v>
      </c>
      <c r="C1496">
        <v>0</v>
      </c>
      <c r="D1496" t="s">
        <v>7113</v>
      </c>
      <c r="E1496">
        <v>44.213889635829297</v>
      </c>
      <c r="F1496">
        <v>-0.34541644384470099</v>
      </c>
      <c r="G1496">
        <v>0.67234330397185604</v>
      </c>
      <c r="H1496">
        <v>-0.51375010623911899</v>
      </c>
      <c r="I1496">
        <v>0.60742671521635905</v>
      </c>
      <c r="J1496">
        <v>0.87397184158445096</v>
      </c>
      <c r="K1496" t="s">
        <v>1031</v>
      </c>
      <c r="L1496" t="s">
        <v>1032</v>
      </c>
    </row>
    <row r="1497" spans="1:12" x14ac:dyDescent="0.2">
      <c r="A1497" t="s">
        <v>7264</v>
      </c>
      <c r="B1497" t="s">
        <v>7265</v>
      </c>
      <c r="C1497" t="s">
        <v>7266</v>
      </c>
      <c r="D1497" t="s">
        <v>7267</v>
      </c>
      <c r="E1497">
        <v>44.207706711963098</v>
      </c>
      <c r="F1497">
        <v>0.35573490007370301</v>
      </c>
      <c r="G1497">
        <v>0.41919030830389098</v>
      </c>
      <c r="H1497">
        <v>0.84862386612195695</v>
      </c>
      <c r="I1497">
        <v>0.39609062248447602</v>
      </c>
      <c r="J1497">
        <v>0.76352137752271299</v>
      </c>
      <c r="K1497" t="s">
        <v>1031</v>
      </c>
      <c r="L1497" t="s">
        <v>1032</v>
      </c>
    </row>
    <row r="1498" spans="1:12" x14ac:dyDescent="0.2">
      <c r="A1498" t="s">
        <v>8144</v>
      </c>
      <c r="B1498" t="s">
        <v>8145</v>
      </c>
      <c r="C1498" t="s">
        <v>8146</v>
      </c>
      <c r="D1498" t="s">
        <v>8147</v>
      </c>
      <c r="E1498">
        <v>44.181699221329303</v>
      </c>
      <c r="F1498">
        <v>-0.93271279453228295</v>
      </c>
      <c r="G1498">
        <v>0.40391374589495599</v>
      </c>
      <c r="H1498">
        <v>-2.3091880482197</v>
      </c>
      <c r="I1498">
        <v>2.0933148497142201E-2</v>
      </c>
      <c r="J1498">
        <v>0.214575344392929</v>
      </c>
      <c r="K1498" t="s">
        <v>1031</v>
      </c>
      <c r="L1498" t="s">
        <v>1032</v>
      </c>
    </row>
    <row r="1499" spans="1:12" x14ac:dyDescent="0.2">
      <c r="A1499" t="s">
        <v>9075</v>
      </c>
      <c r="B1499" t="s">
        <v>9076</v>
      </c>
      <c r="C1499" t="s">
        <v>9077</v>
      </c>
      <c r="D1499" t="s">
        <v>9078</v>
      </c>
      <c r="E1499">
        <v>44.173472430037897</v>
      </c>
      <c r="F1499">
        <v>5.15319776300244E-2</v>
      </c>
      <c r="G1499">
        <v>0.37637766917079601</v>
      </c>
      <c r="H1499">
        <v>0.13691560857889201</v>
      </c>
      <c r="I1499">
        <v>0.89109750116312403</v>
      </c>
      <c r="J1499">
        <v>0.97297799029517795</v>
      </c>
      <c r="K1499" t="s">
        <v>1031</v>
      </c>
      <c r="L1499" t="s">
        <v>1032</v>
      </c>
    </row>
    <row r="1500" spans="1:12" x14ac:dyDescent="0.2">
      <c r="A1500" t="s">
        <v>8938</v>
      </c>
      <c r="B1500" t="s">
        <v>8939</v>
      </c>
      <c r="C1500" t="s">
        <v>8940</v>
      </c>
      <c r="D1500" t="s">
        <v>8941</v>
      </c>
      <c r="E1500">
        <v>44.132393229410603</v>
      </c>
      <c r="F1500">
        <v>0.22445497863238301</v>
      </c>
      <c r="G1500">
        <v>0.41576113308128099</v>
      </c>
      <c r="H1500">
        <v>0.53986522734558196</v>
      </c>
      <c r="I1500">
        <v>0.58928997988799303</v>
      </c>
      <c r="J1500">
        <v>0.86846447923972003</v>
      </c>
      <c r="K1500" t="s">
        <v>1031</v>
      </c>
      <c r="L1500" t="s">
        <v>1032</v>
      </c>
    </row>
    <row r="1501" spans="1:12" x14ac:dyDescent="0.2">
      <c r="A1501" t="s">
        <v>11303</v>
      </c>
      <c r="B1501" t="s">
        <v>11304</v>
      </c>
      <c r="C1501" t="s">
        <v>11305</v>
      </c>
      <c r="D1501" t="s">
        <v>11306</v>
      </c>
      <c r="E1501">
        <v>44.125734294535</v>
      </c>
      <c r="F1501">
        <v>0.29747514936367098</v>
      </c>
      <c r="G1501">
        <v>0.45333658936105498</v>
      </c>
      <c r="H1501">
        <v>0.65619046938818704</v>
      </c>
      <c r="I1501">
        <v>0.51170158027988</v>
      </c>
      <c r="J1501">
        <v>0.82960439640033401</v>
      </c>
      <c r="K1501" t="s">
        <v>1031</v>
      </c>
      <c r="L1501" t="s">
        <v>1032</v>
      </c>
    </row>
    <row r="1502" spans="1:12" x14ac:dyDescent="0.2">
      <c r="A1502" t="s">
        <v>8453</v>
      </c>
      <c r="B1502" t="s">
        <v>8454</v>
      </c>
      <c r="C1502" t="s">
        <v>5521</v>
      </c>
      <c r="D1502" t="s">
        <v>8455</v>
      </c>
      <c r="E1502">
        <v>44.060450709671997</v>
      </c>
      <c r="F1502">
        <v>-2.5325791346443301E-2</v>
      </c>
      <c r="G1502">
        <v>0.42181374902009899</v>
      </c>
      <c r="H1502">
        <v>-6.00402225040714E-2</v>
      </c>
      <c r="I1502">
        <v>0.95212359953074299</v>
      </c>
      <c r="J1502">
        <v>0.99016644993097302</v>
      </c>
      <c r="K1502" t="s">
        <v>1031</v>
      </c>
      <c r="L1502" t="s">
        <v>1032</v>
      </c>
    </row>
    <row r="1503" spans="1:12" x14ac:dyDescent="0.2">
      <c r="A1503" t="s">
        <v>10620</v>
      </c>
      <c r="B1503" t="s">
        <v>10621</v>
      </c>
      <c r="C1503" t="s">
        <v>10622</v>
      </c>
      <c r="D1503" t="s">
        <v>10623</v>
      </c>
      <c r="E1503">
        <v>44.052202571696903</v>
      </c>
      <c r="F1503">
        <v>2.22641932416765</v>
      </c>
      <c r="G1503">
        <v>1.0773769040766199</v>
      </c>
      <c r="H1503">
        <v>2.0665185189539801</v>
      </c>
      <c r="I1503">
        <v>3.87795456283496E-2</v>
      </c>
      <c r="J1503">
        <v>0.29813244623976698</v>
      </c>
      <c r="K1503" t="s">
        <v>1031</v>
      </c>
      <c r="L1503" t="s">
        <v>1032</v>
      </c>
    </row>
    <row r="1504" spans="1:12" x14ac:dyDescent="0.2">
      <c r="A1504" t="s">
        <v>9274</v>
      </c>
      <c r="B1504" t="s">
        <v>318</v>
      </c>
      <c r="C1504" t="s">
        <v>896</v>
      </c>
      <c r="D1504" t="s">
        <v>897</v>
      </c>
      <c r="E1504">
        <v>43.947103220073799</v>
      </c>
      <c r="F1504">
        <v>2.0035159438435302</v>
      </c>
      <c r="G1504">
        <v>0.93229461486812404</v>
      </c>
      <c r="H1504">
        <v>2.14901589249975</v>
      </c>
      <c r="I1504">
        <v>3.1633140164139997E-2</v>
      </c>
      <c r="J1504">
        <v>0.26885519797796698</v>
      </c>
      <c r="K1504" t="s">
        <v>1031</v>
      </c>
      <c r="L1504" t="s">
        <v>1032</v>
      </c>
    </row>
    <row r="1505" spans="1:12" x14ac:dyDescent="0.2">
      <c r="A1505" t="s">
        <v>10120</v>
      </c>
      <c r="B1505" t="s">
        <v>10121</v>
      </c>
      <c r="C1505" t="s">
        <v>10122</v>
      </c>
      <c r="D1505" t="s">
        <v>10123</v>
      </c>
      <c r="E1505">
        <v>43.919903481907298</v>
      </c>
      <c r="F1505">
        <v>0.82178255253924604</v>
      </c>
      <c r="G1505">
        <v>0.74776598431135299</v>
      </c>
      <c r="H1505">
        <v>1.0989835988542</v>
      </c>
      <c r="I1505">
        <v>0.27177521987595199</v>
      </c>
      <c r="J1505">
        <v>0.681859698271857</v>
      </c>
      <c r="K1505" t="s">
        <v>1031</v>
      </c>
      <c r="L1505" t="s">
        <v>1032</v>
      </c>
    </row>
    <row r="1506" spans="1:12" x14ac:dyDescent="0.2">
      <c r="A1506" t="s">
        <v>6651</v>
      </c>
      <c r="B1506" t="s">
        <v>6652</v>
      </c>
      <c r="C1506" t="s">
        <v>6653</v>
      </c>
      <c r="D1506" t="s">
        <v>6654</v>
      </c>
      <c r="E1506">
        <v>43.797854614005097</v>
      </c>
      <c r="F1506">
        <v>-1.0029894199064899</v>
      </c>
      <c r="G1506">
        <v>0.78008816108024104</v>
      </c>
      <c r="H1506">
        <v>-1.2857385484707</v>
      </c>
      <c r="I1506">
        <v>0.19853432305608301</v>
      </c>
      <c r="J1506">
        <v>0.62310682660820405</v>
      </c>
      <c r="K1506" t="s">
        <v>1031</v>
      </c>
      <c r="L1506" t="s">
        <v>1032</v>
      </c>
    </row>
    <row r="1507" spans="1:12" x14ac:dyDescent="0.2">
      <c r="A1507" t="s">
        <v>8021</v>
      </c>
      <c r="B1507" t="s">
        <v>8022</v>
      </c>
      <c r="C1507" t="s">
        <v>8023</v>
      </c>
      <c r="D1507" t="s">
        <v>8024</v>
      </c>
      <c r="E1507">
        <v>43.681720244982301</v>
      </c>
      <c r="F1507">
        <v>0.73707171326409404</v>
      </c>
      <c r="G1507">
        <v>0.88323516090958898</v>
      </c>
      <c r="H1507">
        <v>0.83451355413096295</v>
      </c>
      <c r="I1507">
        <v>0.40399165269165899</v>
      </c>
      <c r="J1507">
        <v>0.77004269186982699</v>
      </c>
      <c r="K1507" t="s">
        <v>1031</v>
      </c>
      <c r="L1507" t="s">
        <v>1032</v>
      </c>
    </row>
    <row r="1508" spans="1:12" x14ac:dyDescent="0.2">
      <c r="A1508" t="s">
        <v>20459</v>
      </c>
      <c r="B1508" t="s">
        <v>20460</v>
      </c>
      <c r="C1508" t="s">
        <v>3856</v>
      </c>
      <c r="D1508" t="s">
        <v>20461</v>
      </c>
      <c r="E1508">
        <v>43.622038364751901</v>
      </c>
      <c r="F1508">
        <v>-0.69697903886824497</v>
      </c>
      <c r="G1508">
        <v>0.37691313122794801</v>
      </c>
      <c r="H1508">
        <v>-1.84917685567906</v>
      </c>
      <c r="I1508">
        <v>6.4432279540971402E-2</v>
      </c>
      <c r="J1508">
        <v>0.388738866100938</v>
      </c>
      <c r="K1508" t="s">
        <v>1031</v>
      </c>
      <c r="L1508" t="s">
        <v>1032</v>
      </c>
    </row>
    <row r="1509" spans="1:12" x14ac:dyDescent="0.2">
      <c r="A1509" t="s">
        <v>19490</v>
      </c>
      <c r="B1509" t="s">
        <v>19491</v>
      </c>
      <c r="C1509">
        <v>0</v>
      </c>
      <c r="D1509" t="s">
        <v>19492</v>
      </c>
      <c r="E1509">
        <v>43.612179146838997</v>
      </c>
      <c r="F1509">
        <v>8.7506256701816595E-2</v>
      </c>
      <c r="G1509">
        <v>0.47032794605002898</v>
      </c>
      <c r="H1509">
        <v>0.18605370451984299</v>
      </c>
      <c r="I1509">
        <v>0.85240264637710605</v>
      </c>
      <c r="J1509">
        <v>0.96368037660158901</v>
      </c>
      <c r="K1509" t="s">
        <v>1031</v>
      </c>
      <c r="L1509" t="s">
        <v>1032</v>
      </c>
    </row>
    <row r="1510" spans="1:12" x14ac:dyDescent="0.2">
      <c r="A1510" t="s">
        <v>10843</v>
      </c>
      <c r="B1510" t="s">
        <v>10844</v>
      </c>
      <c r="C1510">
        <v>0</v>
      </c>
      <c r="D1510" t="s">
        <v>10845</v>
      </c>
      <c r="E1510">
        <v>43.509058029553699</v>
      </c>
      <c r="F1510">
        <v>0.473005759843872</v>
      </c>
      <c r="G1510">
        <v>0.48181630824974803</v>
      </c>
      <c r="H1510">
        <v>0.98171388503249002</v>
      </c>
      <c r="I1510">
        <v>0.32624082296700702</v>
      </c>
      <c r="J1510">
        <v>0.72380670561197802</v>
      </c>
      <c r="K1510" t="s">
        <v>1031</v>
      </c>
      <c r="L1510" t="s">
        <v>1032</v>
      </c>
    </row>
    <row r="1511" spans="1:12" x14ac:dyDescent="0.2">
      <c r="A1511" t="s">
        <v>8968</v>
      </c>
      <c r="B1511" t="s">
        <v>8969</v>
      </c>
      <c r="C1511" t="s">
        <v>8970</v>
      </c>
      <c r="D1511" t="s">
        <v>8971</v>
      </c>
      <c r="E1511">
        <v>43.499077234054099</v>
      </c>
      <c r="F1511">
        <v>0.99727109651456103</v>
      </c>
      <c r="G1511">
        <v>0.78736101145024995</v>
      </c>
      <c r="H1511">
        <v>1.26659954202923</v>
      </c>
      <c r="I1511">
        <v>0.205298516297789</v>
      </c>
      <c r="J1511">
        <v>0.62676574710889299</v>
      </c>
      <c r="K1511" t="s">
        <v>1031</v>
      </c>
      <c r="L1511" t="s">
        <v>1032</v>
      </c>
    </row>
    <row r="1512" spans="1:12" x14ac:dyDescent="0.2">
      <c r="A1512" t="s">
        <v>7490</v>
      </c>
      <c r="B1512" t="s">
        <v>260</v>
      </c>
      <c r="C1512" t="s">
        <v>805</v>
      </c>
      <c r="D1512" t="s">
        <v>806</v>
      </c>
      <c r="E1512">
        <v>43.478497041462298</v>
      </c>
      <c r="F1512">
        <v>0.44801148647629602</v>
      </c>
      <c r="G1512">
        <v>0.60908534373160095</v>
      </c>
      <c r="H1512">
        <v>0.73554796727093197</v>
      </c>
      <c r="I1512">
        <v>0.46200583819987701</v>
      </c>
      <c r="J1512">
        <v>0.80166526085184497</v>
      </c>
      <c r="K1512" t="s">
        <v>1031</v>
      </c>
      <c r="L1512" t="s">
        <v>1032</v>
      </c>
    </row>
    <row r="1513" spans="1:12" x14ac:dyDescent="0.2">
      <c r="A1513" t="s">
        <v>8482</v>
      </c>
      <c r="B1513" t="s">
        <v>8483</v>
      </c>
      <c r="C1513" t="s">
        <v>4962</v>
      </c>
      <c r="D1513" t="s">
        <v>8484</v>
      </c>
      <c r="E1513">
        <v>43.444026794159001</v>
      </c>
      <c r="F1513">
        <v>-0.32406310634443097</v>
      </c>
      <c r="G1513">
        <v>0.52787049593729396</v>
      </c>
      <c r="H1513">
        <v>-0.61390645781219499</v>
      </c>
      <c r="I1513">
        <v>0.53927714256679804</v>
      </c>
      <c r="J1513">
        <v>0.845056275906095</v>
      </c>
      <c r="K1513" t="s">
        <v>1031</v>
      </c>
      <c r="L1513" t="s">
        <v>1032</v>
      </c>
    </row>
    <row r="1514" spans="1:12" x14ac:dyDescent="0.2">
      <c r="A1514" t="s">
        <v>6338</v>
      </c>
      <c r="B1514" t="s">
        <v>6339</v>
      </c>
      <c r="C1514">
        <v>0</v>
      </c>
      <c r="D1514" t="s">
        <v>6340</v>
      </c>
      <c r="E1514">
        <v>43.362047522909698</v>
      </c>
      <c r="F1514">
        <v>4.8623686863931502E-2</v>
      </c>
      <c r="G1514">
        <v>0.41144767847393998</v>
      </c>
      <c r="H1514">
        <v>0.11817708400804899</v>
      </c>
      <c r="I1514">
        <v>0.90592734701682698</v>
      </c>
      <c r="J1514">
        <v>0.97822416658084299</v>
      </c>
      <c r="K1514" t="s">
        <v>1031</v>
      </c>
      <c r="L1514" t="s">
        <v>1032</v>
      </c>
    </row>
    <row r="1515" spans="1:12" x14ac:dyDescent="0.2">
      <c r="A1515" t="s">
        <v>9169</v>
      </c>
      <c r="B1515" t="s">
        <v>9170</v>
      </c>
      <c r="C1515" t="s">
        <v>4814</v>
      </c>
      <c r="D1515" t="s">
        <v>9171</v>
      </c>
      <c r="E1515">
        <v>43.335735129975902</v>
      </c>
      <c r="F1515">
        <v>-0.220776963847644</v>
      </c>
      <c r="G1515">
        <v>0.401023597570768</v>
      </c>
      <c r="H1515">
        <v>-0.55053359748657504</v>
      </c>
      <c r="I1515">
        <v>0.58195343933547306</v>
      </c>
      <c r="J1515">
        <v>0.86618707867063405</v>
      </c>
      <c r="K1515" t="s">
        <v>1031</v>
      </c>
      <c r="L1515" t="s">
        <v>1032</v>
      </c>
    </row>
    <row r="1516" spans="1:12" x14ac:dyDescent="0.2">
      <c r="A1516" t="s">
        <v>6097</v>
      </c>
      <c r="B1516" t="s">
        <v>6098</v>
      </c>
      <c r="C1516">
        <v>0</v>
      </c>
      <c r="D1516" t="s">
        <v>6099</v>
      </c>
      <c r="E1516">
        <v>43.312986205563099</v>
      </c>
      <c r="F1516">
        <v>-0.73568546690819303</v>
      </c>
      <c r="G1516">
        <v>0.56314898461114704</v>
      </c>
      <c r="H1516">
        <v>-1.3063780402910301</v>
      </c>
      <c r="I1516">
        <v>0.19142402985785301</v>
      </c>
      <c r="J1516">
        <v>0.61512699651598901</v>
      </c>
      <c r="K1516" t="s">
        <v>1031</v>
      </c>
      <c r="L1516" t="s">
        <v>1032</v>
      </c>
    </row>
    <row r="1517" spans="1:12" x14ac:dyDescent="0.2">
      <c r="A1517" t="s">
        <v>12321</v>
      </c>
      <c r="B1517" t="s">
        <v>12322</v>
      </c>
      <c r="C1517">
        <v>0</v>
      </c>
      <c r="D1517" t="s">
        <v>12323</v>
      </c>
      <c r="E1517">
        <v>43.283928913963898</v>
      </c>
      <c r="F1517">
        <v>1.3439655181424</v>
      </c>
      <c r="G1517">
        <v>0.60540722906051503</v>
      </c>
      <c r="H1517">
        <v>2.2199363562737702</v>
      </c>
      <c r="I1517">
        <v>2.6423088153004901E-2</v>
      </c>
      <c r="J1517">
        <v>0.243274294982014</v>
      </c>
      <c r="K1517" t="s">
        <v>1031</v>
      </c>
      <c r="L1517" t="s">
        <v>1032</v>
      </c>
    </row>
    <row r="1518" spans="1:12" x14ac:dyDescent="0.2">
      <c r="A1518" t="s">
        <v>8067</v>
      </c>
      <c r="B1518" t="s">
        <v>8068</v>
      </c>
      <c r="C1518" t="s">
        <v>8069</v>
      </c>
      <c r="D1518" t="s">
        <v>8070</v>
      </c>
      <c r="E1518">
        <v>43.240642923504701</v>
      </c>
      <c r="F1518">
        <v>2.7899479834861698E-2</v>
      </c>
      <c r="G1518">
        <v>0.468400394446917</v>
      </c>
      <c r="H1518">
        <v>5.9563314133851498E-2</v>
      </c>
      <c r="I1518">
        <v>0.95250343754692202</v>
      </c>
      <c r="J1518">
        <v>0.99016644993097302</v>
      </c>
      <c r="K1518" t="s">
        <v>1031</v>
      </c>
      <c r="L1518" t="s">
        <v>1032</v>
      </c>
    </row>
    <row r="1519" spans="1:12" x14ac:dyDescent="0.2">
      <c r="A1519" t="s">
        <v>9714</v>
      </c>
      <c r="B1519" t="s">
        <v>9715</v>
      </c>
      <c r="C1519" t="s">
        <v>7969</v>
      </c>
      <c r="D1519" t="s">
        <v>9716</v>
      </c>
      <c r="E1519">
        <v>43.150683101670701</v>
      </c>
      <c r="F1519">
        <v>1.67165020848503</v>
      </c>
      <c r="G1519">
        <v>0.94664333649182197</v>
      </c>
      <c r="H1519">
        <v>1.76587120412216</v>
      </c>
      <c r="I1519">
        <v>7.7417459235251396E-2</v>
      </c>
      <c r="J1519">
        <v>0.42743872487450002</v>
      </c>
      <c r="K1519" t="s">
        <v>1031</v>
      </c>
      <c r="L1519" t="s">
        <v>1032</v>
      </c>
    </row>
    <row r="1520" spans="1:12" x14ac:dyDescent="0.2">
      <c r="A1520" t="s">
        <v>19859</v>
      </c>
      <c r="B1520" t="s">
        <v>19860</v>
      </c>
      <c r="C1520" t="s">
        <v>16028</v>
      </c>
      <c r="D1520" t="s">
        <v>19861</v>
      </c>
      <c r="E1520">
        <v>43.138806989048099</v>
      </c>
      <c r="F1520">
        <v>1.5809616153978401</v>
      </c>
      <c r="G1520">
        <v>0.69629585641701297</v>
      </c>
      <c r="H1520">
        <v>2.2705314139497101</v>
      </c>
      <c r="I1520">
        <v>2.31753595183532E-2</v>
      </c>
      <c r="J1520">
        <v>0.2244641202107</v>
      </c>
      <c r="K1520" t="s">
        <v>1031</v>
      </c>
      <c r="L1520" t="s">
        <v>1032</v>
      </c>
    </row>
    <row r="1521" spans="1:12" x14ac:dyDescent="0.2">
      <c r="A1521" t="s">
        <v>7478</v>
      </c>
      <c r="B1521" t="s">
        <v>7479</v>
      </c>
      <c r="C1521" t="s">
        <v>7480</v>
      </c>
      <c r="D1521" t="s">
        <v>7481</v>
      </c>
      <c r="E1521">
        <v>43.125912806734803</v>
      </c>
      <c r="F1521">
        <v>-0.23123663427625801</v>
      </c>
      <c r="G1521">
        <v>0.30139522379424299</v>
      </c>
      <c r="H1521">
        <v>-0.76722063264718199</v>
      </c>
      <c r="I1521">
        <v>0.442950347569529</v>
      </c>
      <c r="J1521">
        <v>0.79174601318846405</v>
      </c>
      <c r="K1521" t="s">
        <v>1031</v>
      </c>
      <c r="L1521" t="s">
        <v>1032</v>
      </c>
    </row>
    <row r="1522" spans="1:12" x14ac:dyDescent="0.2">
      <c r="A1522" t="s">
        <v>8467</v>
      </c>
      <c r="B1522" t="s">
        <v>8468</v>
      </c>
      <c r="C1522" t="s">
        <v>8469</v>
      </c>
      <c r="D1522" t="s">
        <v>8470</v>
      </c>
      <c r="E1522">
        <v>43.095722578529198</v>
      </c>
      <c r="F1522">
        <v>3.3446419467910701E-2</v>
      </c>
      <c r="G1522">
        <v>0.33156582933591899</v>
      </c>
      <c r="H1522">
        <v>0.10087414476606101</v>
      </c>
      <c r="I1522">
        <v>0.91965036788222998</v>
      </c>
      <c r="J1522">
        <v>0.98239340503934403</v>
      </c>
      <c r="K1522" t="s">
        <v>1031</v>
      </c>
      <c r="L1522" t="s">
        <v>1032</v>
      </c>
    </row>
    <row r="1523" spans="1:12" x14ac:dyDescent="0.2">
      <c r="A1523" t="s">
        <v>20211</v>
      </c>
      <c r="B1523" t="s">
        <v>20212</v>
      </c>
      <c r="C1523" t="s">
        <v>19078</v>
      </c>
      <c r="D1523" t="s">
        <v>20213</v>
      </c>
      <c r="E1523">
        <v>43.0869556336214</v>
      </c>
      <c r="F1523">
        <v>-2.0104886131483601</v>
      </c>
      <c r="G1523">
        <v>0.82469043580551604</v>
      </c>
      <c r="H1523">
        <v>-2.43787065528972</v>
      </c>
      <c r="I1523">
        <v>1.47740592857258E-2</v>
      </c>
      <c r="J1523">
        <v>0.17193758188154201</v>
      </c>
      <c r="K1523" t="s">
        <v>1031</v>
      </c>
      <c r="L1523" t="s">
        <v>1032</v>
      </c>
    </row>
    <row r="1524" spans="1:12" x14ac:dyDescent="0.2">
      <c r="A1524" t="s">
        <v>7402</v>
      </c>
      <c r="B1524" t="s">
        <v>7403</v>
      </c>
      <c r="C1524" t="s">
        <v>1082</v>
      </c>
      <c r="D1524" t="s">
        <v>7404</v>
      </c>
      <c r="E1524">
        <v>43.027459413491997</v>
      </c>
      <c r="F1524">
        <v>-1.4607426740716201</v>
      </c>
      <c r="G1524">
        <v>0.73492128566678905</v>
      </c>
      <c r="H1524">
        <v>-1.98761786134184</v>
      </c>
      <c r="I1524">
        <v>4.6853969374802101E-2</v>
      </c>
      <c r="J1524">
        <v>0.33064956969088399</v>
      </c>
      <c r="K1524" t="s">
        <v>1031</v>
      </c>
      <c r="L1524" t="s">
        <v>1032</v>
      </c>
    </row>
    <row r="1525" spans="1:12" x14ac:dyDescent="0.2">
      <c r="A1525" t="s">
        <v>9017</v>
      </c>
      <c r="B1525" t="s">
        <v>9018</v>
      </c>
      <c r="C1525" t="s">
        <v>1050</v>
      </c>
      <c r="D1525" t="s">
        <v>9019</v>
      </c>
      <c r="E1525">
        <v>42.995652257888203</v>
      </c>
      <c r="F1525">
        <v>0.64017088269441202</v>
      </c>
      <c r="G1525">
        <v>0.58568662570557295</v>
      </c>
      <c r="H1525">
        <v>1.09302629528752</v>
      </c>
      <c r="I1525">
        <v>0.27438225466651001</v>
      </c>
      <c r="J1525">
        <v>0.68379939105003495</v>
      </c>
      <c r="K1525" t="s">
        <v>1031</v>
      </c>
      <c r="L1525" t="s">
        <v>1032</v>
      </c>
    </row>
    <row r="1526" spans="1:12" x14ac:dyDescent="0.2">
      <c r="A1526" t="s">
        <v>7471</v>
      </c>
      <c r="B1526" t="s">
        <v>7472</v>
      </c>
      <c r="C1526">
        <v>0</v>
      </c>
      <c r="D1526" t="s">
        <v>7473</v>
      </c>
      <c r="E1526">
        <v>42.9376048981485</v>
      </c>
      <c r="F1526">
        <v>0.45872086762342101</v>
      </c>
      <c r="G1526">
        <v>0.49168231083661701</v>
      </c>
      <c r="H1526">
        <v>0.932961909577119</v>
      </c>
      <c r="I1526">
        <v>0.350839635404606</v>
      </c>
      <c r="J1526">
        <v>0.740347899024417</v>
      </c>
      <c r="K1526" t="s">
        <v>1031</v>
      </c>
      <c r="L1526" t="s">
        <v>1032</v>
      </c>
    </row>
    <row r="1527" spans="1:12" x14ac:dyDescent="0.2">
      <c r="A1527" t="s">
        <v>10690</v>
      </c>
      <c r="B1527" t="s">
        <v>10691</v>
      </c>
      <c r="C1527" t="s">
        <v>7847</v>
      </c>
      <c r="D1527" t="s">
        <v>10692</v>
      </c>
      <c r="E1527">
        <v>42.906246304830098</v>
      </c>
      <c r="F1527">
        <v>1.7646528554762799</v>
      </c>
      <c r="G1527">
        <v>0.66330707233111696</v>
      </c>
      <c r="H1527">
        <v>2.6603860098681098</v>
      </c>
      <c r="I1527">
        <v>7.8051142128131301E-3</v>
      </c>
      <c r="J1527">
        <v>0.11579868279477699</v>
      </c>
      <c r="K1527" t="s">
        <v>1031</v>
      </c>
      <c r="L1527" t="s">
        <v>1032</v>
      </c>
    </row>
    <row r="1528" spans="1:12" x14ac:dyDescent="0.2">
      <c r="A1528" t="s">
        <v>7279</v>
      </c>
      <c r="B1528" t="s">
        <v>7280</v>
      </c>
      <c r="C1528" t="s">
        <v>7281</v>
      </c>
      <c r="D1528" t="s">
        <v>7282</v>
      </c>
      <c r="E1528">
        <v>42.734085548254299</v>
      </c>
      <c r="F1528">
        <v>-1.7721075352681399</v>
      </c>
      <c r="G1528">
        <v>0.57488852997204698</v>
      </c>
      <c r="H1528">
        <v>-3.0825237291728702</v>
      </c>
      <c r="I1528">
        <v>2.05253365467465E-3</v>
      </c>
      <c r="J1528">
        <v>5.0802711043020303E-2</v>
      </c>
      <c r="K1528" t="s">
        <v>1031</v>
      </c>
      <c r="L1528" t="s">
        <v>1032</v>
      </c>
    </row>
    <row r="1529" spans="1:12" x14ac:dyDescent="0.2">
      <c r="A1529" t="s">
        <v>7992</v>
      </c>
      <c r="B1529" t="s">
        <v>7993</v>
      </c>
      <c r="C1529" t="s">
        <v>7736</v>
      </c>
      <c r="D1529" t="s">
        <v>7994</v>
      </c>
      <c r="E1529">
        <v>42.731489604495003</v>
      </c>
      <c r="F1529">
        <v>-0.80942090429107205</v>
      </c>
      <c r="G1529">
        <v>0.43354190310104401</v>
      </c>
      <c r="H1529">
        <v>-1.86699578172591</v>
      </c>
      <c r="I1529">
        <v>6.1902176924167503E-2</v>
      </c>
      <c r="J1529">
        <v>0.38397511700883302</v>
      </c>
      <c r="K1529" t="s">
        <v>1031</v>
      </c>
      <c r="L1529" t="s">
        <v>1032</v>
      </c>
    </row>
    <row r="1530" spans="1:12" x14ac:dyDescent="0.2">
      <c r="A1530" t="s">
        <v>10365</v>
      </c>
      <c r="B1530" t="s">
        <v>10366</v>
      </c>
      <c r="C1530">
        <v>0</v>
      </c>
      <c r="D1530" t="s">
        <v>10367</v>
      </c>
      <c r="E1530">
        <v>42.716447428440297</v>
      </c>
      <c r="F1530">
        <v>-0.24834510718014599</v>
      </c>
      <c r="G1530">
        <v>0.383334805744239</v>
      </c>
      <c r="H1530">
        <v>-0.64785431288449802</v>
      </c>
      <c r="I1530">
        <v>0.51707918277965703</v>
      </c>
      <c r="J1530">
        <v>0.83271662798391999</v>
      </c>
      <c r="K1530" t="s">
        <v>1031</v>
      </c>
      <c r="L1530" t="s">
        <v>1032</v>
      </c>
    </row>
    <row r="1531" spans="1:12" x14ac:dyDescent="0.2">
      <c r="A1531" t="s">
        <v>6697</v>
      </c>
      <c r="B1531" t="s">
        <v>6698</v>
      </c>
      <c r="C1531" t="s">
        <v>4659</v>
      </c>
      <c r="D1531" t="s">
        <v>6699</v>
      </c>
      <c r="E1531">
        <v>42.709319132569497</v>
      </c>
      <c r="F1531">
        <v>-1.46811672690413E-2</v>
      </c>
      <c r="G1531">
        <v>0.531109620562355</v>
      </c>
      <c r="H1531">
        <v>-2.7642442728671401E-2</v>
      </c>
      <c r="I1531">
        <v>0.97794733018422897</v>
      </c>
      <c r="J1531">
        <v>0.99785770984763</v>
      </c>
      <c r="K1531" t="s">
        <v>1031</v>
      </c>
      <c r="L1531" t="s">
        <v>1032</v>
      </c>
    </row>
    <row r="1532" spans="1:12" x14ac:dyDescent="0.2">
      <c r="A1532" t="s">
        <v>8339</v>
      </c>
      <c r="B1532" t="s">
        <v>8340</v>
      </c>
      <c r="C1532" t="s">
        <v>8341</v>
      </c>
      <c r="D1532" t="s">
        <v>8342</v>
      </c>
      <c r="E1532">
        <v>42.698704953543597</v>
      </c>
      <c r="F1532">
        <v>0.33560610325017998</v>
      </c>
      <c r="G1532">
        <v>0.311655627483167</v>
      </c>
      <c r="H1532">
        <v>1.07684916829652</v>
      </c>
      <c r="I1532">
        <v>0.28154765524756997</v>
      </c>
      <c r="J1532">
        <v>0.691152259937587</v>
      </c>
      <c r="K1532" t="s">
        <v>1031</v>
      </c>
      <c r="L1532" t="s">
        <v>1032</v>
      </c>
    </row>
    <row r="1533" spans="1:12" x14ac:dyDescent="0.2">
      <c r="A1533" t="s">
        <v>20439</v>
      </c>
      <c r="B1533" t="s">
        <v>20440</v>
      </c>
      <c r="C1533" t="s">
        <v>4881</v>
      </c>
      <c r="D1533" t="s">
        <v>20441</v>
      </c>
      <c r="E1533">
        <v>42.679888193205201</v>
      </c>
      <c r="F1533">
        <v>-1.6791114864205301</v>
      </c>
      <c r="G1533">
        <v>0.97606781974743695</v>
      </c>
      <c r="H1533">
        <v>-1.72028157516249</v>
      </c>
      <c r="I1533">
        <v>8.5381270943773194E-2</v>
      </c>
      <c r="J1533">
        <v>0.448937376962389</v>
      </c>
      <c r="K1533" t="s">
        <v>1031</v>
      </c>
      <c r="L1533" t="s">
        <v>1032</v>
      </c>
    </row>
    <row r="1534" spans="1:12" x14ac:dyDescent="0.2">
      <c r="A1534" t="s">
        <v>7240</v>
      </c>
      <c r="B1534" t="s">
        <v>7241</v>
      </c>
      <c r="C1534" t="s">
        <v>7176</v>
      </c>
      <c r="D1534" t="s">
        <v>7242</v>
      </c>
      <c r="E1534">
        <v>42.677327592698703</v>
      </c>
      <c r="F1534">
        <v>0.85700049503299003</v>
      </c>
      <c r="G1534">
        <v>0.54827056188321799</v>
      </c>
      <c r="H1534">
        <v>1.5630977743713601</v>
      </c>
      <c r="I1534">
        <v>0.118029599053788</v>
      </c>
      <c r="J1534">
        <v>0.50591768324184405</v>
      </c>
      <c r="K1534" t="s">
        <v>1031</v>
      </c>
      <c r="L1534" t="s">
        <v>1032</v>
      </c>
    </row>
    <row r="1535" spans="1:12" x14ac:dyDescent="0.2">
      <c r="A1535" t="s">
        <v>8355</v>
      </c>
      <c r="B1535" t="s">
        <v>8356</v>
      </c>
      <c r="C1535" t="s">
        <v>8357</v>
      </c>
      <c r="D1535" t="s">
        <v>8358</v>
      </c>
      <c r="E1535">
        <v>42.647639272679797</v>
      </c>
      <c r="F1535">
        <v>0.215281825789751</v>
      </c>
      <c r="G1535">
        <v>0.49551119294857998</v>
      </c>
      <c r="H1535">
        <v>0.43446410263449198</v>
      </c>
      <c r="I1535">
        <v>0.66395145699393598</v>
      </c>
      <c r="J1535">
        <v>0.90030096411626204</v>
      </c>
      <c r="K1535" t="s">
        <v>1031</v>
      </c>
      <c r="L1535" t="s">
        <v>1032</v>
      </c>
    </row>
    <row r="1536" spans="1:12" x14ac:dyDescent="0.2">
      <c r="A1536" t="s">
        <v>8609</v>
      </c>
      <c r="B1536" t="s">
        <v>8610</v>
      </c>
      <c r="C1536" t="s">
        <v>8611</v>
      </c>
      <c r="D1536" t="s">
        <v>8612</v>
      </c>
      <c r="E1536">
        <v>42.618426020353901</v>
      </c>
      <c r="F1536">
        <v>0.18551796358795999</v>
      </c>
      <c r="G1536">
        <v>0.83028708737869406</v>
      </c>
      <c r="H1536">
        <v>0.22343833405100799</v>
      </c>
      <c r="I1536">
        <v>0.82319437210324797</v>
      </c>
      <c r="J1536">
        <v>0.95559099612259901</v>
      </c>
      <c r="K1536" t="s">
        <v>1031</v>
      </c>
      <c r="L1536" t="s">
        <v>1032</v>
      </c>
    </row>
    <row r="1537" spans="1:12" x14ac:dyDescent="0.2">
      <c r="A1537" t="s">
        <v>6232</v>
      </c>
      <c r="B1537" t="s">
        <v>6233</v>
      </c>
      <c r="C1537" t="s">
        <v>6234</v>
      </c>
      <c r="D1537" t="s">
        <v>6235</v>
      </c>
      <c r="E1537">
        <v>42.605502326370697</v>
      </c>
      <c r="F1537">
        <v>-9.0866349129620702E-2</v>
      </c>
      <c r="G1537">
        <v>0.425807034394666</v>
      </c>
      <c r="H1537">
        <v>-0.21339795210005799</v>
      </c>
      <c r="I1537">
        <v>0.83101657770627202</v>
      </c>
      <c r="J1537">
        <v>0.95880939503610596</v>
      </c>
      <c r="K1537" t="s">
        <v>1031</v>
      </c>
      <c r="L1537" t="s">
        <v>1032</v>
      </c>
    </row>
    <row r="1538" spans="1:12" x14ac:dyDescent="0.2">
      <c r="A1538" t="s">
        <v>12081</v>
      </c>
      <c r="B1538" t="s">
        <v>12082</v>
      </c>
      <c r="C1538" t="s">
        <v>12083</v>
      </c>
      <c r="D1538" t="s">
        <v>12084</v>
      </c>
      <c r="E1538">
        <v>42.533339944540799</v>
      </c>
      <c r="F1538">
        <v>2.3194387930829201</v>
      </c>
      <c r="G1538">
        <v>0.79659971401426199</v>
      </c>
      <c r="H1538">
        <v>2.9116741473515</v>
      </c>
      <c r="I1538">
        <v>3.59497448220148E-3</v>
      </c>
      <c r="J1538">
        <v>7.1814568986969696E-2</v>
      </c>
      <c r="K1538" t="s">
        <v>1031</v>
      </c>
      <c r="L1538" t="s">
        <v>1032</v>
      </c>
    </row>
    <row r="1539" spans="1:12" x14ac:dyDescent="0.2">
      <c r="A1539" t="s">
        <v>8382</v>
      </c>
      <c r="B1539" t="s">
        <v>8383</v>
      </c>
      <c r="C1539" t="s">
        <v>8384</v>
      </c>
      <c r="D1539" t="s">
        <v>8385</v>
      </c>
      <c r="E1539">
        <v>42.333426469800798</v>
      </c>
      <c r="F1539">
        <v>0.74775065293735599</v>
      </c>
      <c r="G1539">
        <v>0.46839418668745703</v>
      </c>
      <c r="H1539">
        <v>1.59641317973125</v>
      </c>
      <c r="I1539">
        <v>0.11039657549984699</v>
      </c>
      <c r="J1539">
        <v>0.490423848365171</v>
      </c>
      <c r="K1539" t="s">
        <v>1031</v>
      </c>
      <c r="L1539" t="s">
        <v>1032</v>
      </c>
    </row>
    <row r="1540" spans="1:12" x14ac:dyDescent="0.2">
      <c r="A1540" t="s">
        <v>20393</v>
      </c>
      <c r="B1540" t="s">
        <v>20394</v>
      </c>
      <c r="C1540">
        <v>0</v>
      </c>
      <c r="D1540" t="s">
        <v>20395</v>
      </c>
      <c r="E1540">
        <v>42.308393536529501</v>
      </c>
      <c r="F1540">
        <v>-1.1408095878144799</v>
      </c>
      <c r="G1540">
        <v>0.45465950905219799</v>
      </c>
      <c r="H1540">
        <v>-2.50915149711189</v>
      </c>
      <c r="I1540">
        <v>1.21021568254396E-2</v>
      </c>
      <c r="J1540">
        <v>0.15131095268946501</v>
      </c>
      <c r="K1540" t="s">
        <v>1031</v>
      </c>
      <c r="L1540" t="s">
        <v>1032</v>
      </c>
    </row>
    <row r="1541" spans="1:12" x14ac:dyDescent="0.2">
      <c r="A1541" t="s">
        <v>8580</v>
      </c>
      <c r="B1541" t="s">
        <v>8581</v>
      </c>
      <c r="C1541">
        <v>0</v>
      </c>
      <c r="D1541" t="s">
        <v>8582</v>
      </c>
      <c r="E1541">
        <v>42.291677456211602</v>
      </c>
      <c r="F1541">
        <v>-1.64506568378661</v>
      </c>
      <c r="G1541">
        <v>0.56703067348693503</v>
      </c>
      <c r="H1541">
        <v>-2.9011934639626</v>
      </c>
      <c r="I1541">
        <v>3.7174428976591701E-3</v>
      </c>
      <c r="J1541">
        <v>7.33941839016444E-2</v>
      </c>
      <c r="K1541" t="s">
        <v>1031</v>
      </c>
      <c r="L1541" t="s">
        <v>1032</v>
      </c>
    </row>
    <row r="1542" spans="1:12" x14ac:dyDescent="0.2">
      <c r="A1542" t="s">
        <v>10330</v>
      </c>
      <c r="B1542" t="s">
        <v>10331</v>
      </c>
      <c r="C1542" t="s">
        <v>10332</v>
      </c>
      <c r="D1542" t="s">
        <v>10333</v>
      </c>
      <c r="E1542">
        <v>42.287779760327503</v>
      </c>
      <c r="F1542">
        <v>0.13397775509340501</v>
      </c>
      <c r="G1542">
        <v>0.71630685458462895</v>
      </c>
      <c r="H1542">
        <v>0.187039610518728</v>
      </c>
      <c r="I1542">
        <v>0.851629576227108</v>
      </c>
      <c r="J1542">
        <v>0.96368037660158901</v>
      </c>
      <c r="K1542" t="s">
        <v>1031</v>
      </c>
      <c r="L1542" t="s">
        <v>1032</v>
      </c>
    </row>
    <row r="1543" spans="1:12" x14ac:dyDescent="0.2">
      <c r="A1543" t="s">
        <v>7943</v>
      </c>
      <c r="B1543" t="s">
        <v>7944</v>
      </c>
      <c r="C1543">
        <v>0</v>
      </c>
      <c r="D1543" t="s">
        <v>7945</v>
      </c>
      <c r="E1543">
        <v>42.269476474400598</v>
      </c>
      <c r="F1543">
        <v>-0.64439976221294504</v>
      </c>
      <c r="G1543">
        <v>0.50722859368484996</v>
      </c>
      <c r="H1543">
        <v>-1.27043264168447</v>
      </c>
      <c r="I1543">
        <v>0.20393056219512501</v>
      </c>
      <c r="J1543">
        <v>0.62563840151986805</v>
      </c>
      <c r="K1543" t="s">
        <v>1031</v>
      </c>
      <c r="L1543" t="s">
        <v>1032</v>
      </c>
    </row>
    <row r="1544" spans="1:12" x14ac:dyDescent="0.2">
      <c r="A1544" t="s">
        <v>5820</v>
      </c>
      <c r="B1544" t="s">
        <v>5821</v>
      </c>
      <c r="C1544" t="s">
        <v>5822</v>
      </c>
      <c r="D1544" t="s">
        <v>5823</v>
      </c>
      <c r="E1544">
        <v>42.206100629636097</v>
      </c>
      <c r="F1544">
        <v>7.7361057416200002E-2</v>
      </c>
      <c r="G1544">
        <v>0.52730654588211201</v>
      </c>
      <c r="H1544">
        <v>0.14670983703945001</v>
      </c>
      <c r="I1544">
        <v>0.88336105379236196</v>
      </c>
      <c r="J1544">
        <v>0.97234126270334298</v>
      </c>
      <c r="K1544" t="s">
        <v>1031</v>
      </c>
      <c r="L1544" t="s">
        <v>1032</v>
      </c>
    </row>
    <row r="1545" spans="1:12" x14ac:dyDescent="0.2">
      <c r="A1545" t="s">
        <v>8001</v>
      </c>
      <c r="B1545" t="s">
        <v>37</v>
      </c>
      <c r="C1545" t="s">
        <v>456</v>
      </c>
      <c r="D1545" t="s">
        <v>475</v>
      </c>
      <c r="E1545">
        <v>42.168281211516202</v>
      </c>
      <c r="F1545">
        <v>0.316249038727274</v>
      </c>
      <c r="G1545">
        <v>0.37410769146027201</v>
      </c>
      <c r="H1545">
        <v>0.845342252902753</v>
      </c>
      <c r="I1545">
        <v>0.39791977637604198</v>
      </c>
      <c r="J1545">
        <v>0.76497992264827197</v>
      </c>
      <c r="K1545" t="s">
        <v>1031</v>
      </c>
      <c r="L1545" t="s">
        <v>1032</v>
      </c>
    </row>
    <row r="1546" spans="1:12" x14ac:dyDescent="0.2">
      <c r="A1546" t="s">
        <v>7777</v>
      </c>
      <c r="B1546" t="s">
        <v>203</v>
      </c>
      <c r="C1546" t="s">
        <v>729</v>
      </c>
      <c r="D1546" t="s">
        <v>730</v>
      </c>
      <c r="E1546">
        <v>42.160854912144401</v>
      </c>
      <c r="F1546">
        <v>-1.30243511782329</v>
      </c>
      <c r="G1546">
        <v>0.57356991289610604</v>
      </c>
      <c r="H1546">
        <v>-2.2707521586112298</v>
      </c>
      <c r="I1546">
        <v>2.3161985575497999E-2</v>
      </c>
      <c r="J1546">
        <v>0.2244641202107</v>
      </c>
      <c r="K1546" t="s">
        <v>1031</v>
      </c>
      <c r="L1546" t="s">
        <v>1032</v>
      </c>
    </row>
    <row r="1547" spans="1:12" x14ac:dyDescent="0.2">
      <c r="A1547" t="s">
        <v>19467</v>
      </c>
      <c r="B1547" t="s">
        <v>19468</v>
      </c>
      <c r="C1547" t="s">
        <v>19469</v>
      </c>
      <c r="D1547" t="s">
        <v>19470</v>
      </c>
      <c r="E1547">
        <v>42.054554650160199</v>
      </c>
      <c r="F1547">
        <v>1.12799574360817</v>
      </c>
      <c r="G1547">
        <v>0.81024697388373201</v>
      </c>
      <c r="H1547">
        <v>1.3921628589384101</v>
      </c>
      <c r="I1547">
        <v>0.16387308692888899</v>
      </c>
      <c r="J1547">
        <v>0.566449258843847</v>
      </c>
      <c r="K1547" t="s">
        <v>1031</v>
      </c>
      <c r="L1547" t="s">
        <v>1032</v>
      </c>
    </row>
    <row r="1548" spans="1:12" x14ac:dyDescent="0.2">
      <c r="A1548" t="s">
        <v>7275</v>
      </c>
      <c r="B1548" t="s">
        <v>7276</v>
      </c>
      <c r="C1548" t="s">
        <v>7277</v>
      </c>
      <c r="D1548" t="s">
        <v>7278</v>
      </c>
      <c r="E1548">
        <v>41.9674425538919</v>
      </c>
      <c r="F1548">
        <v>-1.8951851006235401</v>
      </c>
      <c r="G1548">
        <v>0.82687254655936404</v>
      </c>
      <c r="H1548">
        <v>-2.2919918051572199</v>
      </c>
      <c r="I1548">
        <v>2.1906116060228201E-2</v>
      </c>
      <c r="J1548">
        <v>0.21923398992031101</v>
      </c>
      <c r="K1548" t="s">
        <v>1031</v>
      </c>
      <c r="L1548" t="s">
        <v>1032</v>
      </c>
    </row>
    <row r="1549" spans="1:12" x14ac:dyDescent="0.2">
      <c r="A1549" t="s">
        <v>9456</v>
      </c>
      <c r="B1549" t="s">
        <v>9457</v>
      </c>
      <c r="C1549" t="s">
        <v>9458</v>
      </c>
      <c r="D1549" t="s">
        <v>9459</v>
      </c>
      <c r="E1549">
        <v>41.9120487618449</v>
      </c>
      <c r="F1549">
        <v>-0.308634671193176</v>
      </c>
      <c r="G1549">
        <v>0.32925266261748298</v>
      </c>
      <c r="H1549">
        <v>-0.93737942387344897</v>
      </c>
      <c r="I1549">
        <v>0.34856342121693901</v>
      </c>
      <c r="J1549">
        <v>0.73907680704335499</v>
      </c>
      <c r="K1549" t="s">
        <v>1031</v>
      </c>
      <c r="L1549" t="s">
        <v>1032</v>
      </c>
    </row>
    <row r="1550" spans="1:12" x14ac:dyDescent="0.2">
      <c r="A1550" t="s">
        <v>8051</v>
      </c>
      <c r="B1550" t="s">
        <v>8052</v>
      </c>
      <c r="C1550" t="s">
        <v>8053</v>
      </c>
      <c r="D1550" t="s">
        <v>8054</v>
      </c>
      <c r="E1550">
        <v>41.910946290685999</v>
      </c>
      <c r="F1550">
        <v>-2.9344847219462799E-2</v>
      </c>
      <c r="G1550">
        <v>0.38534608630243899</v>
      </c>
      <c r="H1550">
        <v>-7.6151927481706697E-2</v>
      </c>
      <c r="I1550">
        <v>0.93929822788578499</v>
      </c>
      <c r="J1550">
        <v>0.98805995579819195</v>
      </c>
      <c r="K1550" t="s">
        <v>1031</v>
      </c>
      <c r="L1550" t="s">
        <v>1032</v>
      </c>
    </row>
    <row r="1551" spans="1:12" x14ac:dyDescent="0.2">
      <c r="A1551" t="s">
        <v>9815</v>
      </c>
      <c r="B1551" t="s">
        <v>9816</v>
      </c>
      <c r="C1551">
        <v>0</v>
      </c>
      <c r="D1551" t="s">
        <v>9817</v>
      </c>
      <c r="E1551">
        <v>41.813066048325602</v>
      </c>
      <c r="F1551">
        <v>0.88753608280999496</v>
      </c>
      <c r="G1551">
        <v>0.44454902165084398</v>
      </c>
      <c r="H1551">
        <v>1.9964864156355699</v>
      </c>
      <c r="I1551">
        <v>4.5881002937838103E-2</v>
      </c>
      <c r="J1551">
        <v>0.325594697771455</v>
      </c>
      <c r="K1551" t="s">
        <v>1031</v>
      </c>
      <c r="L1551" t="s">
        <v>1032</v>
      </c>
    </row>
    <row r="1552" spans="1:12" x14ac:dyDescent="0.2">
      <c r="A1552" t="s">
        <v>19694</v>
      </c>
      <c r="B1552" t="s">
        <v>19695</v>
      </c>
      <c r="C1552">
        <v>0</v>
      </c>
      <c r="D1552" t="s">
        <v>19696</v>
      </c>
      <c r="E1552">
        <v>41.7456583181581</v>
      </c>
      <c r="F1552">
        <v>0.723959887125876</v>
      </c>
      <c r="G1552">
        <v>0.43296024618618101</v>
      </c>
      <c r="H1552">
        <v>1.67211630514123</v>
      </c>
      <c r="I1552">
        <v>9.4501389995950397E-2</v>
      </c>
      <c r="J1552">
        <v>0.46375302888504699</v>
      </c>
      <c r="K1552" t="s">
        <v>1031</v>
      </c>
      <c r="L1552" t="s">
        <v>1032</v>
      </c>
    </row>
    <row r="1553" spans="1:12" x14ac:dyDescent="0.2">
      <c r="A1553" t="s">
        <v>6749</v>
      </c>
      <c r="B1553" t="s">
        <v>6750</v>
      </c>
      <c r="C1553" t="s">
        <v>6751</v>
      </c>
      <c r="D1553" t="s">
        <v>6752</v>
      </c>
      <c r="E1553">
        <v>41.719177929767604</v>
      </c>
      <c r="F1553">
        <v>0.28946206658036999</v>
      </c>
      <c r="G1553">
        <v>0.91380484478264101</v>
      </c>
      <c r="H1553">
        <v>0.31676573858526802</v>
      </c>
      <c r="I1553">
        <v>0.75142136307009499</v>
      </c>
      <c r="J1553">
        <v>0.93357296675261103</v>
      </c>
      <c r="K1553" t="s">
        <v>1031</v>
      </c>
      <c r="L1553" t="s">
        <v>1032</v>
      </c>
    </row>
    <row r="1554" spans="1:12" x14ac:dyDescent="0.2">
      <c r="A1554" t="s">
        <v>6804</v>
      </c>
      <c r="B1554" t="s">
        <v>6805</v>
      </c>
      <c r="C1554" t="s">
        <v>6806</v>
      </c>
      <c r="D1554" t="s">
        <v>6807</v>
      </c>
      <c r="E1554">
        <v>41.7041412434234</v>
      </c>
      <c r="F1554">
        <v>0.19120223697844899</v>
      </c>
      <c r="G1554">
        <v>0.39593987162357103</v>
      </c>
      <c r="H1554">
        <v>0.48290725608010898</v>
      </c>
      <c r="I1554">
        <v>0.62916158946522205</v>
      </c>
      <c r="J1554">
        <v>0.88260047137034403</v>
      </c>
      <c r="K1554" t="s">
        <v>1031</v>
      </c>
      <c r="L1554" t="s">
        <v>1032</v>
      </c>
    </row>
    <row r="1555" spans="1:12" x14ac:dyDescent="0.2">
      <c r="A1555" t="s">
        <v>9125</v>
      </c>
      <c r="B1555" t="s">
        <v>9126</v>
      </c>
      <c r="C1555">
        <v>0</v>
      </c>
      <c r="D1555" t="s">
        <v>6784</v>
      </c>
      <c r="E1555">
        <v>41.670942242122102</v>
      </c>
      <c r="F1555">
        <v>8.0628362892414193E-2</v>
      </c>
      <c r="G1555">
        <v>0.67249592447776496</v>
      </c>
      <c r="H1555">
        <v>0.119894203009523</v>
      </c>
      <c r="I1555">
        <v>0.90456695667946796</v>
      </c>
      <c r="J1555">
        <v>0.97779564085888804</v>
      </c>
      <c r="K1555" t="s">
        <v>1031</v>
      </c>
      <c r="L1555" t="s">
        <v>1032</v>
      </c>
    </row>
    <row r="1556" spans="1:12" x14ac:dyDescent="0.2">
      <c r="A1556" t="s">
        <v>8278</v>
      </c>
      <c r="B1556" t="s">
        <v>16</v>
      </c>
      <c r="C1556" t="s">
        <v>428</v>
      </c>
      <c r="D1556" t="s">
        <v>439</v>
      </c>
      <c r="E1556">
        <v>41.629335419067701</v>
      </c>
      <c r="F1556">
        <v>0.35888314825496198</v>
      </c>
      <c r="G1556">
        <v>0.65370912051270802</v>
      </c>
      <c r="H1556">
        <v>0.54899516771846102</v>
      </c>
      <c r="I1556">
        <v>0.58300876605475804</v>
      </c>
      <c r="J1556">
        <v>0.86651371750874495</v>
      </c>
      <c r="K1556" t="s">
        <v>1031</v>
      </c>
      <c r="L1556" t="s">
        <v>1032</v>
      </c>
    </row>
    <row r="1557" spans="1:12" x14ac:dyDescent="0.2">
      <c r="A1557" t="s">
        <v>7160</v>
      </c>
      <c r="B1557" t="s">
        <v>7161</v>
      </c>
      <c r="C1557">
        <v>0</v>
      </c>
      <c r="D1557" t="s">
        <v>7162</v>
      </c>
      <c r="E1557">
        <v>41.605459955508202</v>
      </c>
      <c r="F1557">
        <v>-0.186727032599666</v>
      </c>
      <c r="G1557">
        <v>0.42574676991635002</v>
      </c>
      <c r="H1557">
        <v>-0.43858707991220802</v>
      </c>
      <c r="I1557">
        <v>0.66096076044219298</v>
      </c>
      <c r="J1557">
        <v>0.89919343077410196</v>
      </c>
      <c r="K1557" t="s">
        <v>1031</v>
      </c>
      <c r="L1557" t="s">
        <v>1032</v>
      </c>
    </row>
    <row r="1558" spans="1:12" x14ac:dyDescent="0.2">
      <c r="A1558" t="s">
        <v>6541</v>
      </c>
      <c r="B1558" t="s">
        <v>6542</v>
      </c>
      <c r="C1558" t="s">
        <v>6543</v>
      </c>
      <c r="D1558" t="s">
        <v>6544</v>
      </c>
      <c r="E1558">
        <v>41.568626509039603</v>
      </c>
      <c r="F1558">
        <v>1.30350868258143E-2</v>
      </c>
      <c r="G1558">
        <v>0.33123927227731198</v>
      </c>
      <c r="H1558">
        <v>3.9352479964698803E-2</v>
      </c>
      <c r="I1558">
        <v>0.968609366031015</v>
      </c>
      <c r="J1558">
        <v>0.99631834331356095</v>
      </c>
      <c r="K1558" t="s">
        <v>1031</v>
      </c>
      <c r="L1558" t="s">
        <v>1032</v>
      </c>
    </row>
    <row r="1559" spans="1:12" x14ac:dyDescent="0.2">
      <c r="A1559" t="s">
        <v>7705</v>
      </c>
      <c r="B1559" t="s">
        <v>7706</v>
      </c>
      <c r="C1559" t="s">
        <v>7501</v>
      </c>
      <c r="D1559" t="s">
        <v>7707</v>
      </c>
      <c r="E1559">
        <v>41.4657408212489</v>
      </c>
      <c r="F1559">
        <v>9.2914789175602905E-2</v>
      </c>
      <c r="G1559">
        <v>0.36249508389378599</v>
      </c>
      <c r="H1559">
        <v>0.25632013592445801</v>
      </c>
      <c r="I1559">
        <v>0.79770365026852297</v>
      </c>
      <c r="J1559">
        <v>0.94550641237023403</v>
      </c>
      <c r="K1559" t="s">
        <v>1031</v>
      </c>
      <c r="L1559" t="s">
        <v>1032</v>
      </c>
    </row>
    <row r="1560" spans="1:12" x14ac:dyDescent="0.2">
      <c r="A1560" t="s">
        <v>7385</v>
      </c>
      <c r="B1560" t="s">
        <v>7386</v>
      </c>
      <c r="C1560" t="s">
        <v>7387</v>
      </c>
      <c r="D1560" t="s">
        <v>7388</v>
      </c>
      <c r="E1560">
        <v>41.439271162794697</v>
      </c>
      <c r="F1560">
        <v>5.7130010710991802E-2</v>
      </c>
      <c r="G1560">
        <v>0.54663891389226904</v>
      </c>
      <c r="H1560">
        <v>0.104511422913903</v>
      </c>
      <c r="I1560">
        <v>0.916763503747968</v>
      </c>
      <c r="J1560">
        <v>0.98198395989385501</v>
      </c>
      <c r="K1560" t="s">
        <v>1031</v>
      </c>
      <c r="L1560" t="s">
        <v>1032</v>
      </c>
    </row>
    <row r="1561" spans="1:12" x14ac:dyDescent="0.2">
      <c r="A1561" t="s">
        <v>7227</v>
      </c>
      <c r="B1561" t="s">
        <v>7228</v>
      </c>
      <c r="C1561" t="s">
        <v>7229</v>
      </c>
      <c r="D1561" t="s">
        <v>7230</v>
      </c>
      <c r="E1561">
        <v>41.408777050146902</v>
      </c>
      <c r="F1561">
        <v>0.63789723230982198</v>
      </c>
      <c r="G1561">
        <v>0.50723686261992895</v>
      </c>
      <c r="H1561">
        <v>1.25759241750495</v>
      </c>
      <c r="I1561">
        <v>0.208539196991572</v>
      </c>
      <c r="J1561">
        <v>0.62931883811456601</v>
      </c>
      <c r="K1561" t="s">
        <v>1031</v>
      </c>
      <c r="L1561" t="s">
        <v>1032</v>
      </c>
    </row>
    <row r="1562" spans="1:12" x14ac:dyDescent="0.2">
      <c r="A1562" t="s">
        <v>8942</v>
      </c>
      <c r="B1562" t="s">
        <v>8943</v>
      </c>
      <c r="C1562" t="s">
        <v>8944</v>
      </c>
      <c r="D1562" t="s">
        <v>8945</v>
      </c>
      <c r="E1562">
        <v>41.4013880799559</v>
      </c>
      <c r="F1562">
        <v>0.79391317727448196</v>
      </c>
      <c r="G1562">
        <v>0.56914412210252197</v>
      </c>
      <c r="H1562">
        <v>1.3949246709983101</v>
      </c>
      <c r="I1562">
        <v>0.16303855657097299</v>
      </c>
      <c r="J1562">
        <v>0.56566683927084804</v>
      </c>
      <c r="K1562" t="s">
        <v>1031</v>
      </c>
      <c r="L1562" t="s">
        <v>1032</v>
      </c>
    </row>
    <row r="1563" spans="1:12" x14ac:dyDescent="0.2">
      <c r="A1563" t="s">
        <v>8287</v>
      </c>
      <c r="B1563" t="s">
        <v>8288</v>
      </c>
      <c r="C1563" t="s">
        <v>2402</v>
      </c>
      <c r="D1563" t="s">
        <v>8289</v>
      </c>
      <c r="E1563">
        <v>41.400893968911099</v>
      </c>
      <c r="F1563">
        <v>-0.31123454949589102</v>
      </c>
      <c r="G1563">
        <v>0.32385336760698602</v>
      </c>
      <c r="H1563">
        <v>-0.96103539634514801</v>
      </c>
      <c r="I1563">
        <v>0.33653437066206499</v>
      </c>
      <c r="J1563">
        <v>0.73052883070956698</v>
      </c>
      <c r="K1563" t="s">
        <v>1031</v>
      </c>
      <c r="L1563" t="s">
        <v>1032</v>
      </c>
    </row>
    <row r="1564" spans="1:12" x14ac:dyDescent="0.2">
      <c r="A1564" t="s">
        <v>8852</v>
      </c>
      <c r="B1564" t="s">
        <v>8853</v>
      </c>
      <c r="C1564" t="s">
        <v>6066</v>
      </c>
      <c r="D1564" t="s">
        <v>6067</v>
      </c>
      <c r="E1564">
        <v>41.3654360271413</v>
      </c>
      <c r="F1564">
        <v>-0.44276338638588297</v>
      </c>
      <c r="G1564">
        <v>0.36965356464835702</v>
      </c>
      <c r="H1564">
        <v>-1.19777929588498</v>
      </c>
      <c r="I1564">
        <v>0.23100294945781799</v>
      </c>
      <c r="J1564">
        <v>0.65117164752720402</v>
      </c>
      <c r="K1564" t="s">
        <v>1031</v>
      </c>
      <c r="L1564" t="s">
        <v>1032</v>
      </c>
    </row>
    <row r="1565" spans="1:12" x14ac:dyDescent="0.2">
      <c r="A1565" t="s">
        <v>6589</v>
      </c>
      <c r="B1565" t="s">
        <v>6590</v>
      </c>
      <c r="C1565" t="s">
        <v>6591</v>
      </c>
      <c r="D1565" t="s">
        <v>6592</v>
      </c>
      <c r="E1565">
        <v>41.364645193042698</v>
      </c>
      <c r="F1565">
        <v>-8.6891059526447198E-2</v>
      </c>
      <c r="G1565">
        <v>0.67019922617843897</v>
      </c>
      <c r="H1565">
        <v>-0.12964959691450401</v>
      </c>
      <c r="I1565">
        <v>0.89684366170359398</v>
      </c>
      <c r="J1565">
        <v>0.97537659599737503</v>
      </c>
      <c r="K1565" t="s">
        <v>1031</v>
      </c>
      <c r="L1565" t="s">
        <v>1032</v>
      </c>
    </row>
    <row r="1566" spans="1:12" x14ac:dyDescent="0.2">
      <c r="A1566" t="s">
        <v>9127</v>
      </c>
      <c r="B1566" t="s">
        <v>9128</v>
      </c>
      <c r="C1566" t="s">
        <v>9129</v>
      </c>
      <c r="D1566" t="s">
        <v>9130</v>
      </c>
      <c r="E1566">
        <v>41.3618877289382</v>
      </c>
      <c r="F1566">
        <v>-0.37648436632905502</v>
      </c>
      <c r="G1566">
        <v>0.33803201205396899</v>
      </c>
      <c r="H1566">
        <v>-1.11375358813338</v>
      </c>
      <c r="I1566">
        <v>0.26538491280473397</v>
      </c>
      <c r="J1566">
        <v>0.67839073758324897</v>
      </c>
      <c r="K1566" t="s">
        <v>1031</v>
      </c>
      <c r="L1566" t="s">
        <v>1032</v>
      </c>
    </row>
    <row r="1567" spans="1:12" x14ac:dyDescent="0.2">
      <c r="A1567" t="s">
        <v>11739</v>
      </c>
      <c r="B1567" t="s">
        <v>11740</v>
      </c>
      <c r="C1567" t="s">
        <v>11741</v>
      </c>
      <c r="D1567" t="s">
        <v>11742</v>
      </c>
      <c r="E1567">
        <v>41.341123643218197</v>
      </c>
      <c r="F1567">
        <v>0.959114807945743</v>
      </c>
      <c r="G1567">
        <v>0.512031459150878</v>
      </c>
      <c r="H1567">
        <v>1.8731560157188001</v>
      </c>
      <c r="I1567">
        <v>6.1046844063384599E-2</v>
      </c>
      <c r="J1567">
        <v>0.38053032773662598</v>
      </c>
      <c r="K1567" t="s">
        <v>1031</v>
      </c>
      <c r="L1567" t="s">
        <v>1032</v>
      </c>
    </row>
    <row r="1568" spans="1:12" x14ac:dyDescent="0.2">
      <c r="A1568" t="s">
        <v>7730</v>
      </c>
      <c r="B1568" t="s">
        <v>7731</v>
      </c>
      <c r="C1568" t="s">
        <v>7732</v>
      </c>
      <c r="D1568" t="s">
        <v>7733</v>
      </c>
      <c r="E1568">
        <v>41.271298574055699</v>
      </c>
      <c r="F1568">
        <v>-0.123448260780837</v>
      </c>
      <c r="G1568">
        <v>0.346761607803239</v>
      </c>
      <c r="H1568">
        <v>-0.35600325411711797</v>
      </c>
      <c r="I1568">
        <v>0.72183812819723303</v>
      </c>
      <c r="J1568">
        <v>0.92424804580657605</v>
      </c>
      <c r="K1568" t="s">
        <v>1031</v>
      </c>
      <c r="L1568" t="s">
        <v>1032</v>
      </c>
    </row>
    <row r="1569" spans="1:12" x14ac:dyDescent="0.2">
      <c r="A1569" t="s">
        <v>10498</v>
      </c>
      <c r="B1569" t="s">
        <v>10499</v>
      </c>
      <c r="C1569" t="s">
        <v>10500</v>
      </c>
      <c r="D1569" t="s">
        <v>10501</v>
      </c>
      <c r="E1569">
        <v>41.223894585776101</v>
      </c>
      <c r="F1569">
        <v>4.9799654762341099E-2</v>
      </c>
      <c r="G1569">
        <v>0.34304707851608002</v>
      </c>
      <c r="H1569">
        <v>0.14516857271532399</v>
      </c>
      <c r="I1569">
        <v>0.88457777839209895</v>
      </c>
      <c r="J1569">
        <v>0.97234126270334298</v>
      </c>
      <c r="K1569" t="s">
        <v>1031</v>
      </c>
      <c r="L1569" t="s">
        <v>1032</v>
      </c>
    </row>
    <row r="1570" spans="1:12" x14ac:dyDescent="0.2">
      <c r="A1570" t="s">
        <v>8374</v>
      </c>
      <c r="B1570" t="s">
        <v>8375</v>
      </c>
      <c r="C1570" t="s">
        <v>8376</v>
      </c>
      <c r="D1570" t="s">
        <v>8377</v>
      </c>
      <c r="E1570">
        <v>41.215842721252798</v>
      </c>
      <c r="F1570">
        <v>-0.54872304177579201</v>
      </c>
      <c r="G1570">
        <v>0.44740354116703901</v>
      </c>
      <c r="H1570">
        <v>-1.2264611056596999</v>
      </c>
      <c r="I1570">
        <v>0.22002520320847599</v>
      </c>
      <c r="J1570">
        <v>0.63847934806418005</v>
      </c>
      <c r="K1570" t="s">
        <v>1031</v>
      </c>
      <c r="L1570" t="s">
        <v>1032</v>
      </c>
    </row>
    <row r="1571" spans="1:12" x14ac:dyDescent="0.2">
      <c r="A1571" t="s">
        <v>8732</v>
      </c>
      <c r="B1571" t="s">
        <v>8733</v>
      </c>
      <c r="C1571" t="s">
        <v>8734</v>
      </c>
      <c r="D1571" t="s">
        <v>8735</v>
      </c>
      <c r="E1571">
        <v>41.083871229038003</v>
      </c>
      <c r="F1571">
        <v>0.138323415100606</v>
      </c>
      <c r="G1571">
        <v>0.40082010045069</v>
      </c>
      <c r="H1571">
        <v>0.34510099404963002</v>
      </c>
      <c r="I1571">
        <v>0.73001844616332301</v>
      </c>
      <c r="J1571">
        <v>0.92750111638285204</v>
      </c>
      <c r="K1571" t="s">
        <v>1031</v>
      </c>
      <c r="L1571" t="s">
        <v>1032</v>
      </c>
    </row>
    <row r="1572" spans="1:12" x14ac:dyDescent="0.2">
      <c r="A1572" t="s">
        <v>11076</v>
      </c>
      <c r="B1572" t="s">
        <v>11077</v>
      </c>
      <c r="C1572" t="s">
        <v>11078</v>
      </c>
      <c r="D1572" t="s">
        <v>11079</v>
      </c>
      <c r="E1572">
        <v>40.980268084990598</v>
      </c>
      <c r="F1572">
        <v>1.2434783224058501</v>
      </c>
      <c r="G1572">
        <v>0.59349683309148105</v>
      </c>
      <c r="H1572">
        <v>2.0951726328995899</v>
      </c>
      <c r="I1572">
        <v>3.6155649122177599E-2</v>
      </c>
      <c r="J1572">
        <v>0.28497846947191302</v>
      </c>
      <c r="K1572" t="s">
        <v>1031</v>
      </c>
      <c r="L1572" t="s">
        <v>1032</v>
      </c>
    </row>
    <row r="1573" spans="1:12" x14ac:dyDescent="0.2">
      <c r="A1573" t="s">
        <v>9223</v>
      </c>
      <c r="B1573" t="s">
        <v>9224</v>
      </c>
      <c r="C1573">
        <v>0</v>
      </c>
      <c r="D1573" t="s">
        <v>9225</v>
      </c>
      <c r="E1573">
        <v>40.952366118732698</v>
      </c>
      <c r="F1573">
        <v>-1.47292552579616</v>
      </c>
      <c r="G1573">
        <v>0.53199662879480902</v>
      </c>
      <c r="H1573">
        <v>-2.7686745480567101</v>
      </c>
      <c r="I1573">
        <v>5.6284827462863103E-3</v>
      </c>
      <c r="J1573">
        <v>9.3329808675348694E-2</v>
      </c>
      <c r="K1573" t="s">
        <v>1031</v>
      </c>
      <c r="L1573" t="s">
        <v>1032</v>
      </c>
    </row>
    <row r="1574" spans="1:12" x14ac:dyDescent="0.2">
      <c r="A1574" t="s">
        <v>9345</v>
      </c>
      <c r="B1574" t="s">
        <v>9346</v>
      </c>
      <c r="C1574" t="s">
        <v>9347</v>
      </c>
      <c r="D1574" t="s">
        <v>9348</v>
      </c>
      <c r="E1574">
        <v>40.921444457314898</v>
      </c>
      <c r="F1574">
        <v>0.428056816670559</v>
      </c>
      <c r="G1574">
        <v>0.59718105830234802</v>
      </c>
      <c r="H1574">
        <v>0.716795703278716</v>
      </c>
      <c r="I1574">
        <v>0.47350016332196698</v>
      </c>
      <c r="J1574">
        <v>0.811120806446881</v>
      </c>
      <c r="K1574" t="s">
        <v>1031</v>
      </c>
      <c r="L1574" t="s">
        <v>1032</v>
      </c>
    </row>
    <row r="1575" spans="1:12" x14ac:dyDescent="0.2">
      <c r="A1575" t="s">
        <v>10140</v>
      </c>
      <c r="B1575" t="s">
        <v>10141</v>
      </c>
      <c r="C1575" t="s">
        <v>10142</v>
      </c>
      <c r="D1575" t="s">
        <v>10143</v>
      </c>
      <c r="E1575">
        <v>40.8825655476547</v>
      </c>
      <c r="F1575">
        <v>1.3134691109134</v>
      </c>
      <c r="G1575">
        <v>0.88568099075248197</v>
      </c>
      <c r="H1575">
        <v>1.4830047439512799</v>
      </c>
      <c r="I1575">
        <v>0.138073150368174</v>
      </c>
      <c r="J1575">
        <v>0.53249528781633104</v>
      </c>
      <c r="K1575" t="s">
        <v>1031</v>
      </c>
      <c r="L1575" t="s">
        <v>1032</v>
      </c>
    </row>
    <row r="1576" spans="1:12" x14ac:dyDescent="0.2">
      <c r="A1576" t="s">
        <v>8386</v>
      </c>
      <c r="B1576" t="s">
        <v>43</v>
      </c>
      <c r="C1576" t="s">
        <v>485</v>
      </c>
      <c r="D1576" t="s">
        <v>486</v>
      </c>
      <c r="E1576">
        <v>40.856121254263599</v>
      </c>
      <c r="F1576">
        <v>-7.7758847667082895E-2</v>
      </c>
      <c r="G1576">
        <v>0.40385087054985003</v>
      </c>
      <c r="H1576">
        <v>-0.19254346922965099</v>
      </c>
      <c r="I1576">
        <v>0.84731652132781898</v>
      </c>
      <c r="J1576">
        <v>0.96159338609200495</v>
      </c>
      <c r="K1576" t="s">
        <v>1031</v>
      </c>
      <c r="L1576" t="s">
        <v>1032</v>
      </c>
    </row>
    <row r="1577" spans="1:12" x14ac:dyDescent="0.2">
      <c r="A1577" t="s">
        <v>5314</v>
      </c>
      <c r="B1577" t="s">
        <v>187</v>
      </c>
      <c r="C1577" t="s">
        <v>705</v>
      </c>
      <c r="D1577" t="s">
        <v>706</v>
      </c>
      <c r="E1577">
        <v>40.843550430461001</v>
      </c>
      <c r="F1577">
        <v>0.16630802964186001</v>
      </c>
      <c r="G1577">
        <v>0.49030080884796401</v>
      </c>
      <c r="H1577">
        <v>0.33919591124604898</v>
      </c>
      <c r="I1577">
        <v>0.73446214923892295</v>
      </c>
      <c r="J1577">
        <v>0.92750111638285204</v>
      </c>
      <c r="K1577" t="s">
        <v>1031</v>
      </c>
      <c r="L1577" t="s">
        <v>1032</v>
      </c>
    </row>
    <row r="1578" spans="1:12" x14ac:dyDescent="0.2">
      <c r="A1578" t="s">
        <v>6851</v>
      </c>
      <c r="B1578" t="s">
        <v>6852</v>
      </c>
      <c r="C1578" t="s">
        <v>6853</v>
      </c>
      <c r="D1578" t="s">
        <v>6854</v>
      </c>
      <c r="E1578">
        <v>40.823318601543697</v>
      </c>
      <c r="F1578">
        <v>-5.3185587662994603E-2</v>
      </c>
      <c r="G1578">
        <v>0.41579748248487802</v>
      </c>
      <c r="H1578">
        <v>-0.12791224070224799</v>
      </c>
      <c r="I1578">
        <v>0.89821842394475304</v>
      </c>
      <c r="J1578">
        <v>0.97537659599737503</v>
      </c>
      <c r="K1578" t="s">
        <v>1031</v>
      </c>
      <c r="L1578" t="s">
        <v>1032</v>
      </c>
    </row>
    <row r="1579" spans="1:12" x14ac:dyDescent="0.2">
      <c r="A1579" t="s">
        <v>6681</v>
      </c>
      <c r="B1579" t="s">
        <v>6682</v>
      </c>
      <c r="C1579" t="s">
        <v>6683</v>
      </c>
      <c r="D1579" t="s">
        <v>6684</v>
      </c>
      <c r="E1579">
        <v>40.7749371077878</v>
      </c>
      <c r="F1579">
        <v>0.184734739170828</v>
      </c>
      <c r="G1579">
        <v>0.62498934834791697</v>
      </c>
      <c r="H1579">
        <v>0.29558062014841002</v>
      </c>
      <c r="I1579">
        <v>0.767550375536864</v>
      </c>
      <c r="J1579">
        <v>0.93734112476735498</v>
      </c>
      <c r="K1579" t="s">
        <v>1031</v>
      </c>
      <c r="L1579" t="s">
        <v>1032</v>
      </c>
    </row>
    <row r="1580" spans="1:12" x14ac:dyDescent="0.2">
      <c r="A1580" t="s">
        <v>7450</v>
      </c>
      <c r="B1580" t="s">
        <v>295</v>
      </c>
      <c r="C1580" t="s">
        <v>851</v>
      </c>
      <c r="D1580" t="s">
        <v>852</v>
      </c>
      <c r="E1580">
        <v>40.736384897490197</v>
      </c>
      <c r="F1580">
        <v>1.13033135686825</v>
      </c>
      <c r="G1580">
        <v>0.92558004391372495</v>
      </c>
      <c r="H1580">
        <v>1.22121405306963</v>
      </c>
      <c r="I1580">
        <v>0.22200498476886499</v>
      </c>
      <c r="J1580">
        <v>0.64003027995296502</v>
      </c>
      <c r="K1580" t="s">
        <v>1031</v>
      </c>
      <c r="L1580" t="s">
        <v>1032</v>
      </c>
    </row>
    <row r="1581" spans="1:12" x14ac:dyDescent="0.2">
      <c r="A1581" t="s">
        <v>8148</v>
      </c>
      <c r="B1581" t="s">
        <v>8149</v>
      </c>
      <c r="C1581" t="s">
        <v>8150</v>
      </c>
      <c r="D1581" t="s">
        <v>8151</v>
      </c>
      <c r="E1581">
        <v>40.725966324835802</v>
      </c>
      <c r="F1581">
        <v>-9.4892447225773405E-2</v>
      </c>
      <c r="G1581">
        <v>0.41084732960773601</v>
      </c>
      <c r="H1581">
        <v>-0.23096766216388401</v>
      </c>
      <c r="I1581">
        <v>0.81733992467941696</v>
      </c>
      <c r="J1581">
        <v>0.95161707749361801</v>
      </c>
      <c r="K1581" t="s">
        <v>1031</v>
      </c>
      <c r="L1581" t="s">
        <v>1032</v>
      </c>
    </row>
    <row r="1582" spans="1:12" x14ac:dyDescent="0.2">
      <c r="A1582" t="s">
        <v>6760</v>
      </c>
      <c r="B1582" t="s">
        <v>6761</v>
      </c>
      <c r="C1582" t="s">
        <v>4695</v>
      </c>
      <c r="D1582" t="s">
        <v>6762</v>
      </c>
      <c r="E1582">
        <v>40.704286250022903</v>
      </c>
      <c r="F1582">
        <v>-0.37285894369649902</v>
      </c>
      <c r="G1582">
        <v>0.72343355811265597</v>
      </c>
      <c r="H1582">
        <v>-0.51540178018454097</v>
      </c>
      <c r="I1582">
        <v>0.60627228875644401</v>
      </c>
      <c r="J1582">
        <v>0.87383754782340695</v>
      </c>
      <c r="K1582" t="s">
        <v>1031</v>
      </c>
      <c r="L1582" t="s">
        <v>1032</v>
      </c>
    </row>
    <row r="1583" spans="1:12" x14ac:dyDescent="0.2">
      <c r="A1583" t="s">
        <v>7857</v>
      </c>
      <c r="B1583" t="s">
        <v>7858</v>
      </c>
      <c r="C1583" t="s">
        <v>7859</v>
      </c>
      <c r="D1583" t="s">
        <v>7860</v>
      </c>
      <c r="E1583">
        <v>40.701069137547002</v>
      </c>
      <c r="F1583">
        <v>-6.05917420264327E-2</v>
      </c>
      <c r="G1583">
        <v>0.43725157127841502</v>
      </c>
      <c r="H1583">
        <v>-0.138574097856933</v>
      </c>
      <c r="I1583">
        <v>0.88978671271211796</v>
      </c>
      <c r="J1583">
        <v>0.97297799029517795</v>
      </c>
      <c r="K1583" t="s">
        <v>1031</v>
      </c>
      <c r="L1583" t="s">
        <v>1032</v>
      </c>
    </row>
    <row r="1584" spans="1:12" x14ac:dyDescent="0.2">
      <c r="A1584" t="s">
        <v>8814</v>
      </c>
      <c r="B1584" t="s">
        <v>8815</v>
      </c>
      <c r="C1584" t="s">
        <v>8816</v>
      </c>
      <c r="D1584" t="s">
        <v>8817</v>
      </c>
      <c r="E1584">
        <v>40.663251216861902</v>
      </c>
      <c r="F1584">
        <v>0.44284060320498497</v>
      </c>
      <c r="G1584">
        <v>0.63934328204470603</v>
      </c>
      <c r="H1584">
        <v>0.69264918493977301</v>
      </c>
      <c r="I1584">
        <v>0.48852973579589698</v>
      </c>
      <c r="J1584">
        <v>0.81896488446718796</v>
      </c>
      <c r="K1584" t="s">
        <v>1031</v>
      </c>
      <c r="L1584" t="s">
        <v>1032</v>
      </c>
    </row>
    <row r="1585" spans="1:12" x14ac:dyDescent="0.2">
      <c r="A1585" t="s">
        <v>7208</v>
      </c>
      <c r="B1585" t="s">
        <v>7209</v>
      </c>
      <c r="C1585" t="s">
        <v>7210</v>
      </c>
      <c r="D1585" t="s">
        <v>7211</v>
      </c>
      <c r="E1585">
        <v>40.654568678368499</v>
      </c>
      <c r="F1585">
        <v>-1.74671470979115</v>
      </c>
      <c r="G1585">
        <v>0.99612582040035302</v>
      </c>
      <c r="H1585">
        <v>-1.75350811515872</v>
      </c>
      <c r="I1585">
        <v>7.9514827783664796E-2</v>
      </c>
      <c r="J1585">
        <v>0.43145701166445999</v>
      </c>
      <c r="K1585" t="s">
        <v>1031</v>
      </c>
      <c r="L1585" t="s">
        <v>1032</v>
      </c>
    </row>
    <row r="1586" spans="1:12" x14ac:dyDescent="0.2">
      <c r="A1586" t="s">
        <v>5638</v>
      </c>
      <c r="B1586" t="s">
        <v>5639</v>
      </c>
      <c r="C1586">
        <v>0</v>
      </c>
      <c r="D1586" t="s">
        <v>5640</v>
      </c>
      <c r="E1586">
        <v>40.644135481325002</v>
      </c>
      <c r="F1586">
        <v>-1.9617401396401</v>
      </c>
      <c r="G1586">
        <v>0.71641174946437702</v>
      </c>
      <c r="H1586">
        <v>-2.7382858267006198</v>
      </c>
      <c r="I1586">
        <v>6.1760373069143001E-3</v>
      </c>
      <c r="J1586">
        <v>9.9168396504060702E-2</v>
      </c>
      <c r="K1586" t="s">
        <v>1031</v>
      </c>
      <c r="L1586" t="s">
        <v>1032</v>
      </c>
    </row>
    <row r="1587" spans="1:12" x14ac:dyDescent="0.2">
      <c r="A1587" t="s">
        <v>9243</v>
      </c>
      <c r="B1587" t="s">
        <v>9244</v>
      </c>
      <c r="C1587">
        <v>0</v>
      </c>
      <c r="D1587" t="s">
        <v>9245</v>
      </c>
      <c r="E1587">
        <v>40.634438303241197</v>
      </c>
      <c r="F1587">
        <v>1.1783337277596899</v>
      </c>
      <c r="G1587">
        <v>0.56380271237181601</v>
      </c>
      <c r="H1587">
        <v>2.0899752730926999</v>
      </c>
      <c r="I1587">
        <v>3.6620020967537498E-2</v>
      </c>
      <c r="J1587">
        <v>0.28674380615630402</v>
      </c>
      <c r="K1587" t="s">
        <v>1031</v>
      </c>
      <c r="L1587" t="s">
        <v>1032</v>
      </c>
    </row>
    <row r="1588" spans="1:12" x14ac:dyDescent="0.2">
      <c r="A1588" t="s">
        <v>11223</v>
      </c>
      <c r="B1588" t="s">
        <v>11224</v>
      </c>
      <c r="C1588" t="s">
        <v>7484</v>
      </c>
      <c r="D1588" t="s">
        <v>11225</v>
      </c>
      <c r="E1588">
        <v>40.608874985620901</v>
      </c>
      <c r="F1588">
        <v>0.27934960011968701</v>
      </c>
      <c r="G1588">
        <v>0.98724266173150499</v>
      </c>
      <c r="H1588">
        <v>0.28295940901676703</v>
      </c>
      <c r="I1588">
        <v>0.77720795280661303</v>
      </c>
      <c r="J1588">
        <v>0.93939928515140303</v>
      </c>
      <c r="K1588" t="s">
        <v>1031</v>
      </c>
      <c r="L1588" t="s">
        <v>1032</v>
      </c>
    </row>
    <row r="1589" spans="1:12" x14ac:dyDescent="0.2">
      <c r="A1589" t="s">
        <v>22328</v>
      </c>
      <c r="B1589" t="s">
        <v>22329</v>
      </c>
      <c r="C1589" t="s">
        <v>3927</v>
      </c>
      <c r="D1589" t="s">
        <v>22330</v>
      </c>
      <c r="E1589">
        <v>40.561017961854702</v>
      </c>
      <c r="F1589">
        <v>1.21199918493193</v>
      </c>
      <c r="G1589">
        <v>0.66867479239949401</v>
      </c>
      <c r="H1589">
        <v>1.81253906788194</v>
      </c>
      <c r="I1589">
        <v>6.9902943039127002E-2</v>
      </c>
      <c r="J1589">
        <v>0.40675175800519597</v>
      </c>
      <c r="K1589" t="s">
        <v>1031</v>
      </c>
      <c r="L1589" t="s">
        <v>1032</v>
      </c>
    </row>
    <row r="1590" spans="1:12" x14ac:dyDescent="0.2">
      <c r="A1590" t="s">
        <v>9686</v>
      </c>
      <c r="B1590" t="s">
        <v>9687</v>
      </c>
      <c r="C1590" t="s">
        <v>9688</v>
      </c>
      <c r="D1590" t="s">
        <v>9689</v>
      </c>
      <c r="E1590">
        <v>40.546687102537497</v>
      </c>
      <c r="F1590">
        <v>-0.162103442267409</v>
      </c>
      <c r="G1590">
        <v>0.47225269591054098</v>
      </c>
      <c r="H1590">
        <v>-0.34325572658692999</v>
      </c>
      <c r="I1590">
        <v>0.73140608466633805</v>
      </c>
      <c r="J1590">
        <v>0.92750111638285204</v>
      </c>
      <c r="K1590" t="s">
        <v>1031</v>
      </c>
      <c r="L1590" t="s">
        <v>1032</v>
      </c>
    </row>
    <row r="1591" spans="1:12" x14ac:dyDescent="0.2">
      <c r="A1591" t="s">
        <v>9448</v>
      </c>
      <c r="B1591" t="s">
        <v>9449</v>
      </c>
      <c r="C1591" t="s">
        <v>9450</v>
      </c>
      <c r="D1591" t="s">
        <v>9451</v>
      </c>
      <c r="E1591">
        <v>40.515345342044398</v>
      </c>
      <c r="F1591">
        <v>0.75465189250150799</v>
      </c>
      <c r="G1591">
        <v>0.61106739350515704</v>
      </c>
      <c r="H1591">
        <v>1.23497326239702</v>
      </c>
      <c r="I1591">
        <v>0.21684045524444201</v>
      </c>
      <c r="J1591">
        <v>0.63736917931385195</v>
      </c>
      <c r="K1591" t="s">
        <v>1031</v>
      </c>
      <c r="L1591" t="s">
        <v>1032</v>
      </c>
    </row>
    <row r="1592" spans="1:12" x14ac:dyDescent="0.2">
      <c r="A1592" t="s">
        <v>8390</v>
      </c>
      <c r="B1592" t="s">
        <v>8391</v>
      </c>
      <c r="C1592" t="s">
        <v>8392</v>
      </c>
      <c r="D1592" t="s">
        <v>8393</v>
      </c>
      <c r="E1592">
        <v>40.500069745163202</v>
      </c>
      <c r="F1592">
        <v>-1.0344619043133201</v>
      </c>
      <c r="G1592">
        <v>0.60642928765333104</v>
      </c>
      <c r="H1592">
        <v>-1.7058244470947701</v>
      </c>
      <c r="I1592">
        <v>8.8040769972053304E-2</v>
      </c>
      <c r="J1592">
        <v>0.45603141952815901</v>
      </c>
      <c r="K1592" t="s">
        <v>1031</v>
      </c>
      <c r="L1592" t="s">
        <v>1032</v>
      </c>
    </row>
    <row r="1593" spans="1:12" x14ac:dyDescent="0.2">
      <c r="A1593" t="s">
        <v>8522</v>
      </c>
      <c r="B1593" t="s">
        <v>8523</v>
      </c>
      <c r="C1593" t="s">
        <v>6388</v>
      </c>
      <c r="D1593" t="s">
        <v>8524</v>
      </c>
      <c r="E1593">
        <v>40.464751474421298</v>
      </c>
      <c r="F1593">
        <v>-0.30866667205093301</v>
      </c>
      <c r="G1593">
        <v>0.33845514804402399</v>
      </c>
      <c r="H1593">
        <v>-0.91198693190148705</v>
      </c>
      <c r="I1593">
        <v>0.361775596857976</v>
      </c>
      <c r="J1593">
        <v>0.74886300978804998</v>
      </c>
      <c r="K1593" t="s">
        <v>1031</v>
      </c>
      <c r="L1593" t="s">
        <v>1032</v>
      </c>
    </row>
    <row r="1594" spans="1:12" x14ac:dyDescent="0.2">
      <c r="A1594" t="s">
        <v>7906</v>
      </c>
      <c r="B1594" t="s">
        <v>7907</v>
      </c>
      <c r="C1594" t="s">
        <v>7908</v>
      </c>
      <c r="D1594" t="s">
        <v>7909</v>
      </c>
      <c r="E1594">
        <v>40.365915254560903</v>
      </c>
      <c r="F1594">
        <v>0.69891151390123396</v>
      </c>
      <c r="G1594">
        <v>0.56861637686979105</v>
      </c>
      <c r="H1594">
        <v>1.2291441863646499</v>
      </c>
      <c r="I1594">
        <v>0.21901775079452701</v>
      </c>
      <c r="J1594">
        <v>0.63847934806418005</v>
      </c>
      <c r="K1594" t="s">
        <v>1031</v>
      </c>
      <c r="L1594" t="s">
        <v>1032</v>
      </c>
    </row>
    <row r="1595" spans="1:12" x14ac:dyDescent="0.2">
      <c r="A1595" t="s">
        <v>6348</v>
      </c>
      <c r="B1595" t="s">
        <v>6349</v>
      </c>
      <c r="C1595">
        <v>0</v>
      </c>
      <c r="D1595" t="s">
        <v>6350</v>
      </c>
      <c r="E1595">
        <v>40.357796649083397</v>
      </c>
      <c r="F1595">
        <v>6.0427005519796503E-2</v>
      </c>
      <c r="G1595">
        <v>0.36216216453564998</v>
      </c>
      <c r="H1595">
        <v>0.16685068578953699</v>
      </c>
      <c r="I1595">
        <v>0.86748753613657903</v>
      </c>
      <c r="J1595">
        <v>0.96927486719769596</v>
      </c>
      <c r="K1595" t="s">
        <v>1031</v>
      </c>
      <c r="L1595" t="s">
        <v>1032</v>
      </c>
    </row>
    <row r="1596" spans="1:12" x14ac:dyDescent="0.2">
      <c r="A1596" t="s">
        <v>9969</v>
      </c>
      <c r="B1596" t="s">
        <v>9970</v>
      </c>
      <c r="C1596" t="s">
        <v>7453</v>
      </c>
      <c r="D1596" t="s">
        <v>9971</v>
      </c>
      <c r="E1596">
        <v>40.325939817237497</v>
      </c>
      <c r="F1596">
        <v>4.8629199328719903E-2</v>
      </c>
      <c r="G1596">
        <v>0.34221207911474899</v>
      </c>
      <c r="H1596">
        <v>0.14210252149636701</v>
      </c>
      <c r="I1596">
        <v>0.88699902652430396</v>
      </c>
      <c r="J1596">
        <v>0.97234126270334298</v>
      </c>
      <c r="K1596" t="s">
        <v>1031</v>
      </c>
      <c r="L1596" t="s">
        <v>1032</v>
      </c>
    </row>
    <row r="1597" spans="1:12" x14ac:dyDescent="0.2">
      <c r="A1597" t="s">
        <v>6528</v>
      </c>
      <c r="B1597" t="s">
        <v>6529</v>
      </c>
      <c r="C1597" t="s">
        <v>6530</v>
      </c>
      <c r="D1597" t="s">
        <v>6531</v>
      </c>
      <c r="E1597">
        <v>40.294895702884901</v>
      </c>
      <c r="F1597">
        <v>-0.24053617935761201</v>
      </c>
      <c r="G1597">
        <v>0.42215764937303801</v>
      </c>
      <c r="H1597">
        <v>-0.56977809051865003</v>
      </c>
      <c r="I1597">
        <v>0.56882821741159895</v>
      </c>
      <c r="J1597">
        <v>0.85778170511557295</v>
      </c>
      <c r="K1597" t="s">
        <v>1031</v>
      </c>
      <c r="L1597" t="s">
        <v>1032</v>
      </c>
    </row>
    <row r="1598" spans="1:12" x14ac:dyDescent="0.2">
      <c r="A1598" t="s">
        <v>9501</v>
      </c>
      <c r="B1598" t="s">
        <v>9502</v>
      </c>
      <c r="C1598" t="s">
        <v>9503</v>
      </c>
      <c r="D1598" t="s">
        <v>9504</v>
      </c>
      <c r="E1598">
        <v>40.251880374845499</v>
      </c>
      <c r="F1598">
        <v>0.32208623017484</v>
      </c>
      <c r="G1598">
        <v>0.49507418950562898</v>
      </c>
      <c r="H1598">
        <v>0.65058174512484501</v>
      </c>
      <c r="I1598">
        <v>0.51531651747932194</v>
      </c>
      <c r="J1598">
        <v>0.83191727957049999</v>
      </c>
      <c r="K1598" t="s">
        <v>1031</v>
      </c>
      <c r="L1598" t="s">
        <v>1032</v>
      </c>
    </row>
    <row r="1599" spans="1:12" x14ac:dyDescent="0.2">
      <c r="A1599" t="s">
        <v>9747</v>
      </c>
      <c r="B1599" t="s">
        <v>9748</v>
      </c>
      <c r="C1599" t="s">
        <v>9749</v>
      </c>
      <c r="D1599" t="s">
        <v>9750</v>
      </c>
      <c r="E1599">
        <v>40.245121233641299</v>
      </c>
      <c r="F1599">
        <v>-0.123143443698828</v>
      </c>
      <c r="G1599">
        <v>0.34734621839774799</v>
      </c>
      <c r="H1599">
        <v>-0.35452651324914197</v>
      </c>
      <c r="I1599">
        <v>0.72294433795828605</v>
      </c>
      <c r="J1599">
        <v>0.92468353183774799</v>
      </c>
      <c r="K1599" t="s">
        <v>1031</v>
      </c>
      <c r="L1599" t="s">
        <v>1032</v>
      </c>
    </row>
    <row r="1600" spans="1:12" x14ac:dyDescent="0.2">
      <c r="A1600" t="s">
        <v>11016</v>
      </c>
      <c r="B1600" t="s">
        <v>11017</v>
      </c>
      <c r="C1600">
        <v>0</v>
      </c>
      <c r="D1600" t="s">
        <v>11018</v>
      </c>
      <c r="E1600">
        <v>40.225898538622701</v>
      </c>
      <c r="F1600">
        <v>1.00722249128181E-2</v>
      </c>
      <c r="G1600">
        <v>0.79391991124842398</v>
      </c>
      <c r="H1600">
        <v>1.26867014797245E-2</v>
      </c>
      <c r="I1600">
        <v>0.98987774829598296</v>
      </c>
      <c r="J1600">
        <v>0.99873527437936305</v>
      </c>
      <c r="K1600" t="s">
        <v>1031</v>
      </c>
      <c r="L1600" t="s">
        <v>1032</v>
      </c>
    </row>
    <row r="1601" spans="1:12" x14ac:dyDescent="0.2">
      <c r="A1601" t="s">
        <v>7903</v>
      </c>
      <c r="B1601" t="s">
        <v>7904</v>
      </c>
      <c r="C1601" t="s">
        <v>5128</v>
      </c>
      <c r="D1601" t="s">
        <v>7905</v>
      </c>
      <c r="E1601">
        <v>40.1942597463851</v>
      </c>
      <c r="F1601">
        <v>0.348593796347337</v>
      </c>
      <c r="G1601">
        <v>0.56698989263180499</v>
      </c>
      <c r="H1601">
        <v>0.614814833346084</v>
      </c>
      <c r="I1601">
        <v>0.53867701214502905</v>
      </c>
      <c r="J1601">
        <v>0.84489865830722599</v>
      </c>
      <c r="K1601" t="s">
        <v>1031</v>
      </c>
      <c r="L1601" t="s">
        <v>1032</v>
      </c>
    </row>
    <row r="1602" spans="1:12" x14ac:dyDescent="0.2">
      <c r="A1602" t="s">
        <v>7782</v>
      </c>
      <c r="B1602" t="s">
        <v>7783</v>
      </c>
      <c r="C1602" t="s">
        <v>7784</v>
      </c>
      <c r="D1602" t="s">
        <v>7785</v>
      </c>
      <c r="E1602">
        <v>40.186516403109401</v>
      </c>
      <c r="F1602">
        <v>-1.1703992293094001</v>
      </c>
      <c r="G1602">
        <v>0.93891268815542905</v>
      </c>
      <c r="H1602">
        <v>-1.24654746290493</v>
      </c>
      <c r="I1602" t="s">
        <v>2015</v>
      </c>
      <c r="J1602" t="s">
        <v>2015</v>
      </c>
      <c r="K1602" t="s">
        <v>1031</v>
      </c>
      <c r="L1602" t="s">
        <v>1032</v>
      </c>
    </row>
    <row r="1603" spans="1:12" x14ac:dyDescent="0.2">
      <c r="A1603" t="s">
        <v>8279</v>
      </c>
      <c r="B1603" t="s">
        <v>8280</v>
      </c>
      <c r="C1603" t="s">
        <v>8281</v>
      </c>
      <c r="D1603" t="s">
        <v>8282</v>
      </c>
      <c r="E1603">
        <v>40.165380638047402</v>
      </c>
      <c r="F1603">
        <v>-1.0759405956832599</v>
      </c>
      <c r="G1603">
        <v>0.63095056952639095</v>
      </c>
      <c r="H1603">
        <v>-1.70526923605266</v>
      </c>
      <c r="I1603">
        <v>8.8144222408412298E-2</v>
      </c>
      <c r="J1603">
        <v>0.45603141952815901</v>
      </c>
      <c r="K1603" t="s">
        <v>1031</v>
      </c>
      <c r="L1603" t="s">
        <v>1032</v>
      </c>
    </row>
    <row r="1604" spans="1:12" x14ac:dyDescent="0.2">
      <c r="A1604" t="s">
        <v>7308</v>
      </c>
      <c r="B1604" t="s">
        <v>7309</v>
      </c>
      <c r="C1604" t="s">
        <v>7310</v>
      </c>
      <c r="D1604" t="s">
        <v>7311</v>
      </c>
      <c r="E1604">
        <v>40.097399552254799</v>
      </c>
      <c r="F1604">
        <v>0.16906699109727399</v>
      </c>
      <c r="G1604">
        <v>0.48658372403340899</v>
      </c>
      <c r="H1604">
        <v>0.347457144057013</v>
      </c>
      <c r="I1604">
        <v>0.72824790935688699</v>
      </c>
      <c r="J1604">
        <v>0.92750111638285204</v>
      </c>
      <c r="K1604" t="s">
        <v>1031</v>
      </c>
      <c r="L1604" t="s">
        <v>1032</v>
      </c>
    </row>
    <row r="1605" spans="1:12" x14ac:dyDescent="0.2">
      <c r="A1605" t="s">
        <v>9314</v>
      </c>
      <c r="B1605" t="s">
        <v>9315</v>
      </c>
      <c r="C1605" t="s">
        <v>9316</v>
      </c>
      <c r="D1605" t="s">
        <v>9317</v>
      </c>
      <c r="E1605">
        <v>40.048067019912203</v>
      </c>
      <c r="F1605">
        <v>1.28660319265131</v>
      </c>
      <c r="G1605">
        <v>1.27059180879733</v>
      </c>
      <c r="H1605">
        <v>1.01260151666579</v>
      </c>
      <c r="I1605">
        <v>0.31125053513411</v>
      </c>
      <c r="J1605">
        <v>0.71421673591606305</v>
      </c>
      <c r="K1605" t="s">
        <v>1031</v>
      </c>
      <c r="L1605" t="s">
        <v>1032</v>
      </c>
    </row>
    <row r="1606" spans="1:12" x14ac:dyDescent="0.2">
      <c r="A1606" t="s">
        <v>6659</v>
      </c>
      <c r="B1606" t="s">
        <v>6660</v>
      </c>
      <c r="C1606">
        <v>0</v>
      </c>
      <c r="D1606" t="s">
        <v>6661</v>
      </c>
      <c r="E1606">
        <v>39.979643325648397</v>
      </c>
      <c r="F1606">
        <v>0.52273026026150904</v>
      </c>
      <c r="G1606">
        <v>0.86092714977918094</v>
      </c>
      <c r="H1606">
        <v>0.60717130409417797</v>
      </c>
      <c r="I1606">
        <v>0.54373723384858497</v>
      </c>
      <c r="J1606">
        <v>0.84749831752691995</v>
      </c>
      <c r="K1606" t="s">
        <v>1031</v>
      </c>
      <c r="L1606" t="s">
        <v>1032</v>
      </c>
    </row>
    <row r="1607" spans="1:12" x14ac:dyDescent="0.2">
      <c r="A1607" t="s">
        <v>11102</v>
      </c>
      <c r="B1607" t="s">
        <v>11103</v>
      </c>
      <c r="C1607">
        <v>0</v>
      </c>
      <c r="D1607" t="s">
        <v>11104</v>
      </c>
      <c r="E1607">
        <v>39.809479145025101</v>
      </c>
      <c r="F1607">
        <v>0.87252833809691399</v>
      </c>
      <c r="G1607">
        <v>0.69396566113740699</v>
      </c>
      <c r="H1607">
        <v>1.2573076550601101</v>
      </c>
      <c r="I1607">
        <v>0.20864225310786599</v>
      </c>
      <c r="J1607">
        <v>0.62931883811456601</v>
      </c>
      <c r="K1607" t="s">
        <v>1031</v>
      </c>
      <c r="L1607" t="s">
        <v>1032</v>
      </c>
    </row>
    <row r="1608" spans="1:12" x14ac:dyDescent="0.2">
      <c r="A1608" t="s">
        <v>7389</v>
      </c>
      <c r="B1608" t="s">
        <v>7390</v>
      </c>
      <c r="C1608">
        <v>0</v>
      </c>
      <c r="D1608" t="s">
        <v>7391</v>
      </c>
      <c r="E1608">
        <v>39.788154819683001</v>
      </c>
      <c r="F1608">
        <v>0.81248465187039498</v>
      </c>
      <c r="G1608">
        <v>0.70323752536918904</v>
      </c>
      <c r="H1608">
        <v>1.1553488296061201</v>
      </c>
      <c r="I1608">
        <v>0.24794760744421701</v>
      </c>
      <c r="J1608">
        <v>0.66495040178221898</v>
      </c>
      <c r="K1608" t="s">
        <v>1031</v>
      </c>
      <c r="L1608" t="s">
        <v>1032</v>
      </c>
    </row>
    <row r="1609" spans="1:12" x14ac:dyDescent="0.2">
      <c r="A1609" t="s">
        <v>9741</v>
      </c>
      <c r="B1609" t="s">
        <v>9742</v>
      </c>
      <c r="C1609">
        <v>0</v>
      </c>
      <c r="D1609" t="s">
        <v>9743</v>
      </c>
      <c r="E1609">
        <v>39.786369464027501</v>
      </c>
      <c r="F1609">
        <v>0.20328372843421699</v>
      </c>
      <c r="G1609">
        <v>0.51832165055952895</v>
      </c>
      <c r="H1609">
        <v>0.39219609718168502</v>
      </c>
      <c r="I1609">
        <v>0.69491332760789803</v>
      </c>
      <c r="J1609">
        <v>0.91159793127414501</v>
      </c>
      <c r="K1609" t="s">
        <v>1031</v>
      </c>
      <c r="L1609" t="s">
        <v>1032</v>
      </c>
    </row>
    <row r="1610" spans="1:12" x14ac:dyDescent="0.2">
      <c r="A1610" t="s">
        <v>8002</v>
      </c>
      <c r="B1610" t="s">
        <v>8003</v>
      </c>
      <c r="C1610">
        <v>0</v>
      </c>
      <c r="D1610" t="s">
        <v>8004</v>
      </c>
      <c r="E1610">
        <v>39.732120218682802</v>
      </c>
      <c r="F1610">
        <v>-0.65580810558000502</v>
      </c>
      <c r="G1610">
        <v>0.82733588639001898</v>
      </c>
      <c r="H1610">
        <v>-0.79267455500032102</v>
      </c>
      <c r="I1610">
        <v>0.427967458819415</v>
      </c>
      <c r="J1610">
        <v>0.78149302882669802</v>
      </c>
      <c r="K1610" t="s">
        <v>1031</v>
      </c>
      <c r="L1610" t="s">
        <v>1032</v>
      </c>
    </row>
    <row r="1611" spans="1:12" x14ac:dyDescent="0.2">
      <c r="A1611" t="s">
        <v>7190</v>
      </c>
      <c r="B1611" t="s">
        <v>7191</v>
      </c>
      <c r="C1611" t="s">
        <v>4374</v>
      </c>
      <c r="D1611" t="s">
        <v>7192</v>
      </c>
      <c r="E1611">
        <v>39.685942514320203</v>
      </c>
      <c r="F1611">
        <v>-0.46582671943145298</v>
      </c>
      <c r="G1611">
        <v>0.76861327398562596</v>
      </c>
      <c r="H1611">
        <v>-0.606061247180809</v>
      </c>
      <c r="I1611">
        <v>0.54447408324776403</v>
      </c>
      <c r="J1611">
        <v>0.84749831752691995</v>
      </c>
      <c r="K1611" t="s">
        <v>1031</v>
      </c>
      <c r="L1611" t="s">
        <v>1032</v>
      </c>
    </row>
    <row r="1612" spans="1:12" x14ac:dyDescent="0.2">
      <c r="A1612" t="s">
        <v>10781</v>
      </c>
      <c r="B1612" t="s">
        <v>10782</v>
      </c>
      <c r="C1612" t="s">
        <v>10783</v>
      </c>
      <c r="D1612" t="s">
        <v>10784</v>
      </c>
      <c r="E1612">
        <v>39.649082554033598</v>
      </c>
      <c r="F1612">
        <v>0.86516789009947304</v>
      </c>
      <c r="G1612">
        <v>0.46557189008179001</v>
      </c>
      <c r="H1612">
        <v>1.8582906496942599</v>
      </c>
      <c r="I1612">
        <v>6.3127750929975204E-2</v>
      </c>
      <c r="J1612">
        <v>0.38631137073680399</v>
      </c>
      <c r="K1612" t="s">
        <v>1031</v>
      </c>
      <c r="L1612" t="s">
        <v>1032</v>
      </c>
    </row>
    <row r="1613" spans="1:12" x14ac:dyDescent="0.2">
      <c r="A1613" t="s">
        <v>7921</v>
      </c>
      <c r="B1613" t="s">
        <v>7922</v>
      </c>
      <c r="C1613" t="s">
        <v>7923</v>
      </c>
      <c r="D1613" t="s">
        <v>7924</v>
      </c>
      <c r="E1613">
        <v>39.643459641613703</v>
      </c>
      <c r="F1613">
        <v>0.41083376716805298</v>
      </c>
      <c r="G1613">
        <v>0.39152688503821897</v>
      </c>
      <c r="H1613">
        <v>1.0493117659798801</v>
      </c>
      <c r="I1613">
        <v>0.294034652505757</v>
      </c>
      <c r="J1613">
        <v>0.70085635812861402</v>
      </c>
      <c r="K1613" t="s">
        <v>1031</v>
      </c>
      <c r="L1613" t="s">
        <v>1032</v>
      </c>
    </row>
    <row r="1614" spans="1:12" x14ac:dyDescent="0.2">
      <c r="A1614" t="s">
        <v>10072</v>
      </c>
      <c r="B1614" t="s">
        <v>10073</v>
      </c>
      <c r="C1614" t="s">
        <v>3419</v>
      </c>
      <c r="D1614" t="s">
        <v>10074</v>
      </c>
      <c r="E1614">
        <v>39.642510915126799</v>
      </c>
      <c r="F1614">
        <v>8.0154709895933096E-2</v>
      </c>
      <c r="G1614">
        <v>0.31890320656175097</v>
      </c>
      <c r="H1614">
        <v>0.25134494808038998</v>
      </c>
      <c r="I1614">
        <v>0.801547426704734</v>
      </c>
      <c r="J1614">
        <v>0.94564140262311602</v>
      </c>
      <c r="K1614" t="s">
        <v>1031</v>
      </c>
      <c r="L1614" t="s">
        <v>1032</v>
      </c>
    </row>
    <row r="1615" spans="1:12" x14ac:dyDescent="0.2">
      <c r="A1615" t="s">
        <v>7196</v>
      </c>
      <c r="B1615" t="s">
        <v>7197</v>
      </c>
      <c r="C1615" t="s">
        <v>7198</v>
      </c>
      <c r="D1615" t="s">
        <v>7199</v>
      </c>
      <c r="E1615">
        <v>39.629639651351702</v>
      </c>
      <c r="F1615">
        <v>1.0178272650873199</v>
      </c>
      <c r="G1615">
        <v>0.63002575826991802</v>
      </c>
      <c r="H1615">
        <v>1.6155327805680799</v>
      </c>
      <c r="I1615">
        <v>0.106195367412122</v>
      </c>
      <c r="J1615">
        <v>0.48424372767993501</v>
      </c>
      <c r="K1615" t="s">
        <v>1031</v>
      </c>
      <c r="L1615" t="s">
        <v>1032</v>
      </c>
    </row>
    <row r="1616" spans="1:12" x14ac:dyDescent="0.2">
      <c r="A1616" t="s">
        <v>9384</v>
      </c>
      <c r="B1616" t="s">
        <v>9385</v>
      </c>
      <c r="C1616" t="s">
        <v>9386</v>
      </c>
      <c r="D1616" t="s">
        <v>9387</v>
      </c>
      <c r="E1616">
        <v>39.573931069869197</v>
      </c>
      <c r="F1616">
        <v>-0.42445386781858202</v>
      </c>
      <c r="G1616">
        <v>0.45872250832200301</v>
      </c>
      <c r="H1616">
        <v>-0.92529548936071404</v>
      </c>
      <c r="I1616">
        <v>0.35481222440580301</v>
      </c>
      <c r="J1616">
        <v>0.74199031688123696</v>
      </c>
      <c r="K1616" t="s">
        <v>1031</v>
      </c>
      <c r="L1616" t="s">
        <v>1032</v>
      </c>
    </row>
    <row r="1617" spans="1:12" x14ac:dyDescent="0.2">
      <c r="A1617" t="s">
        <v>10167</v>
      </c>
      <c r="B1617" t="s">
        <v>10168</v>
      </c>
      <c r="C1617" t="s">
        <v>10169</v>
      </c>
      <c r="D1617" t="s">
        <v>10170</v>
      </c>
      <c r="E1617">
        <v>39.556378529727098</v>
      </c>
      <c r="F1617">
        <v>-0.103728253806884</v>
      </c>
      <c r="G1617">
        <v>0.43238484483077799</v>
      </c>
      <c r="H1617">
        <v>-0.23989798682116201</v>
      </c>
      <c r="I1617">
        <v>0.81040934157855105</v>
      </c>
      <c r="J1617">
        <v>0.94862940662148398</v>
      </c>
      <c r="K1617" t="s">
        <v>1031</v>
      </c>
      <c r="L1617" t="s">
        <v>1032</v>
      </c>
    </row>
    <row r="1618" spans="1:12" x14ac:dyDescent="0.2">
      <c r="A1618" t="s">
        <v>8378</v>
      </c>
      <c r="B1618" t="s">
        <v>8379</v>
      </c>
      <c r="C1618" t="s">
        <v>8380</v>
      </c>
      <c r="D1618" t="s">
        <v>8381</v>
      </c>
      <c r="E1618">
        <v>39.555972551269903</v>
      </c>
      <c r="F1618">
        <v>-0.97830509047646197</v>
      </c>
      <c r="G1618">
        <v>1.10762556555056</v>
      </c>
      <c r="H1618">
        <v>-0.88324531403370299</v>
      </c>
      <c r="I1618">
        <v>0.37710374337261499</v>
      </c>
      <c r="J1618">
        <v>0.75687434125956099</v>
      </c>
      <c r="K1618" t="s">
        <v>1031</v>
      </c>
      <c r="L1618" t="s">
        <v>1032</v>
      </c>
    </row>
    <row r="1619" spans="1:12" x14ac:dyDescent="0.2">
      <c r="A1619" t="s">
        <v>19589</v>
      </c>
      <c r="B1619" t="s">
        <v>19590</v>
      </c>
      <c r="C1619" t="s">
        <v>19591</v>
      </c>
      <c r="D1619" t="s">
        <v>19592</v>
      </c>
      <c r="E1619">
        <v>39.5423724651193</v>
      </c>
      <c r="F1619">
        <v>0.115317355923984</v>
      </c>
      <c r="G1619">
        <v>0.40749748238634997</v>
      </c>
      <c r="H1619">
        <v>0.282989124862005</v>
      </c>
      <c r="I1619">
        <v>0.77718517351540894</v>
      </c>
      <c r="J1619">
        <v>0.93939928515140303</v>
      </c>
      <c r="K1619" t="s">
        <v>1031</v>
      </c>
      <c r="L1619" t="s">
        <v>1032</v>
      </c>
    </row>
    <row r="1620" spans="1:12" x14ac:dyDescent="0.2">
      <c r="A1620" t="s">
        <v>9482</v>
      </c>
      <c r="B1620" t="s">
        <v>9483</v>
      </c>
      <c r="C1620" t="s">
        <v>9484</v>
      </c>
      <c r="D1620" t="s">
        <v>9485</v>
      </c>
      <c r="E1620">
        <v>39.523491760330501</v>
      </c>
      <c r="F1620">
        <v>0.13278709182890999</v>
      </c>
      <c r="G1620">
        <v>0.39999017928594899</v>
      </c>
      <c r="H1620">
        <v>0.33197588017275298</v>
      </c>
      <c r="I1620">
        <v>0.73990747199282003</v>
      </c>
      <c r="J1620">
        <v>0.92899747817494804</v>
      </c>
      <c r="K1620" t="s">
        <v>1031</v>
      </c>
      <c r="L1620" t="s">
        <v>1032</v>
      </c>
    </row>
    <row r="1621" spans="1:12" x14ac:dyDescent="0.2">
      <c r="A1621" t="s">
        <v>8602</v>
      </c>
      <c r="B1621" t="s">
        <v>8603</v>
      </c>
      <c r="C1621" t="s">
        <v>8604</v>
      </c>
      <c r="D1621" t="s">
        <v>8605</v>
      </c>
      <c r="E1621">
        <v>39.490701489165197</v>
      </c>
      <c r="F1621">
        <v>-4.9553460121965202E-2</v>
      </c>
      <c r="G1621">
        <v>0.52883219640550105</v>
      </c>
      <c r="H1621">
        <v>-9.3703561278573003E-2</v>
      </c>
      <c r="I1621">
        <v>0.92534464123632398</v>
      </c>
      <c r="J1621">
        <v>0.98463325216925801</v>
      </c>
      <c r="K1621" t="s">
        <v>1031</v>
      </c>
      <c r="L1621" t="s">
        <v>1032</v>
      </c>
    </row>
    <row r="1622" spans="1:12" x14ac:dyDescent="0.2">
      <c r="A1622" t="s">
        <v>7778</v>
      </c>
      <c r="B1622" t="s">
        <v>7779</v>
      </c>
      <c r="C1622" t="s">
        <v>7780</v>
      </c>
      <c r="D1622" t="s">
        <v>7781</v>
      </c>
      <c r="E1622">
        <v>39.452361286332703</v>
      </c>
      <c r="F1622">
        <v>0.60748436031233399</v>
      </c>
      <c r="G1622">
        <v>0.51442259852872196</v>
      </c>
      <c r="H1622">
        <v>1.1809052752538001</v>
      </c>
      <c r="I1622">
        <v>0.23764035547742299</v>
      </c>
      <c r="J1622">
        <v>0.655319110702416</v>
      </c>
      <c r="K1622" t="s">
        <v>1031</v>
      </c>
      <c r="L1622" t="s">
        <v>1032</v>
      </c>
    </row>
    <row r="1623" spans="1:12" x14ac:dyDescent="0.2">
      <c r="A1623" t="s">
        <v>7244</v>
      </c>
      <c r="B1623" t="s">
        <v>7245</v>
      </c>
      <c r="C1623" t="s">
        <v>7246</v>
      </c>
      <c r="D1623" t="s">
        <v>7247</v>
      </c>
      <c r="E1623">
        <v>39.3971376446191</v>
      </c>
      <c r="F1623">
        <v>0.76396229563968499</v>
      </c>
      <c r="G1623">
        <v>0.83557372123937201</v>
      </c>
      <c r="H1623">
        <v>0.91429669964552196</v>
      </c>
      <c r="I1623">
        <v>0.36056096431373102</v>
      </c>
      <c r="J1623">
        <v>0.74795025876037302</v>
      </c>
      <c r="K1623" t="s">
        <v>1031</v>
      </c>
      <c r="L1623" t="s">
        <v>1032</v>
      </c>
    </row>
    <row r="1624" spans="1:12" x14ac:dyDescent="0.2">
      <c r="A1624" t="s">
        <v>8558</v>
      </c>
      <c r="B1624" t="s">
        <v>36</v>
      </c>
      <c r="C1624" t="s">
        <v>473</v>
      </c>
      <c r="D1624" t="s">
        <v>474</v>
      </c>
      <c r="E1624">
        <v>39.333200340754402</v>
      </c>
      <c r="F1624">
        <v>-0.64136933179121203</v>
      </c>
      <c r="G1624">
        <v>0.52025951504557599</v>
      </c>
      <c r="H1624">
        <v>-1.23278731718155</v>
      </c>
      <c r="I1624">
        <v>0.21765512438921999</v>
      </c>
      <c r="J1624">
        <v>0.63837115673462597</v>
      </c>
      <c r="K1624" t="s">
        <v>1031</v>
      </c>
      <c r="L1624" t="s">
        <v>1032</v>
      </c>
    </row>
    <row r="1625" spans="1:12" x14ac:dyDescent="0.2">
      <c r="A1625" t="s">
        <v>10036</v>
      </c>
      <c r="B1625" t="s">
        <v>10037</v>
      </c>
      <c r="C1625" t="s">
        <v>10038</v>
      </c>
      <c r="D1625" t="s">
        <v>10039</v>
      </c>
      <c r="E1625">
        <v>39.331393145908997</v>
      </c>
      <c r="F1625">
        <v>0.34081410587984401</v>
      </c>
      <c r="G1625">
        <v>0.83164656981415896</v>
      </c>
      <c r="H1625">
        <v>0.40980642288466701</v>
      </c>
      <c r="I1625">
        <v>0.68194795425132304</v>
      </c>
      <c r="J1625">
        <v>0.90604973026216695</v>
      </c>
      <c r="K1625" t="s">
        <v>1031</v>
      </c>
      <c r="L1625" t="s">
        <v>1032</v>
      </c>
    </row>
    <row r="1626" spans="1:12" x14ac:dyDescent="0.2">
      <c r="A1626" t="s">
        <v>8409</v>
      </c>
      <c r="B1626" t="s">
        <v>8410</v>
      </c>
      <c r="C1626" t="s">
        <v>8411</v>
      </c>
      <c r="D1626" t="s">
        <v>8412</v>
      </c>
      <c r="E1626">
        <v>39.324684718397798</v>
      </c>
      <c r="F1626">
        <v>0.41335491801482999</v>
      </c>
      <c r="G1626">
        <v>0.35977052724268699</v>
      </c>
      <c r="H1626">
        <v>1.14894046820016</v>
      </c>
      <c r="I1626">
        <v>0.25058052921496199</v>
      </c>
      <c r="J1626">
        <v>0.66798014662707195</v>
      </c>
      <c r="K1626" t="s">
        <v>1031</v>
      </c>
      <c r="L1626" t="s">
        <v>1032</v>
      </c>
    </row>
    <row r="1627" spans="1:12" x14ac:dyDescent="0.2">
      <c r="A1627" t="s">
        <v>8009</v>
      </c>
      <c r="B1627" t="s">
        <v>8010</v>
      </c>
      <c r="C1627" t="s">
        <v>8011</v>
      </c>
      <c r="D1627" t="s">
        <v>8012</v>
      </c>
      <c r="E1627">
        <v>39.3219502157378</v>
      </c>
      <c r="F1627">
        <v>-1.07472193089501</v>
      </c>
      <c r="G1627">
        <v>0.61473516666597805</v>
      </c>
      <c r="H1627">
        <v>-1.74826817981437</v>
      </c>
      <c r="I1627">
        <v>8.0417600475653397E-2</v>
      </c>
      <c r="J1627">
        <v>0.43316231933488902</v>
      </c>
      <c r="K1627" t="s">
        <v>1031</v>
      </c>
      <c r="L1627" t="s">
        <v>1032</v>
      </c>
    </row>
    <row r="1628" spans="1:12" x14ac:dyDescent="0.2">
      <c r="A1628" t="s">
        <v>7960</v>
      </c>
      <c r="B1628" t="s">
        <v>7961</v>
      </c>
      <c r="C1628" t="s">
        <v>6292</v>
      </c>
      <c r="D1628" t="s">
        <v>7962</v>
      </c>
      <c r="E1628">
        <v>39.218145603760298</v>
      </c>
      <c r="F1628">
        <v>0.47719021947538998</v>
      </c>
      <c r="G1628">
        <v>0.47733899912151501</v>
      </c>
      <c r="H1628">
        <v>0.99968831449682805</v>
      </c>
      <c r="I1628">
        <v>0.31746136890389898</v>
      </c>
      <c r="J1628">
        <v>0.71718565708743798</v>
      </c>
      <c r="K1628" t="s">
        <v>1031</v>
      </c>
      <c r="L1628" t="s">
        <v>1032</v>
      </c>
    </row>
    <row r="1629" spans="1:12" x14ac:dyDescent="0.2">
      <c r="A1629" t="s">
        <v>8806</v>
      </c>
      <c r="B1629" t="s">
        <v>8807</v>
      </c>
      <c r="C1629" t="s">
        <v>8808</v>
      </c>
      <c r="D1629" t="s">
        <v>8809</v>
      </c>
      <c r="E1629">
        <v>39.200593663563701</v>
      </c>
      <c r="F1629">
        <v>-5.2489421242057598E-2</v>
      </c>
      <c r="G1629">
        <v>0.307490644545167</v>
      </c>
      <c r="H1629">
        <v>-0.170702498346571</v>
      </c>
      <c r="I1629">
        <v>0.86445769826818197</v>
      </c>
      <c r="J1629">
        <v>0.96720140264889898</v>
      </c>
      <c r="K1629" t="s">
        <v>1031</v>
      </c>
      <c r="L1629" t="s">
        <v>1032</v>
      </c>
    </row>
    <row r="1630" spans="1:12" x14ac:dyDescent="0.2">
      <c r="A1630" t="s">
        <v>8658</v>
      </c>
      <c r="B1630" t="s">
        <v>8659</v>
      </c>
      <c r="C1630" t="s">
        <v>8660</v>
      </c>
      <c r="D1630" t="s">
        <v>8661</v>
      </c>
      <c r="E1630">
        <v>39.195441102517698</v>
      </c>
      <c r="F1630">
        <v>-0.178180780853124</v>
      </c>
      <c r="G1630">
        <v>0.62898277480343501</v>
      </c>
      <c r="H1630">
        <v>-0.28328403891316101</v>
      </c>
      <c r="I1630">
        <v>0.77695911148241303</v>
      </c>
      <c r="J1630">
        <v>0.93939928515140303</v>
      </c>
      <c r="K1630" t="s">
        <v>1031</v>
      </c>
      <c r="L1630" t="s">
        <v>1032</v>
      </c>
    </row>
    <row r="1631" spans="1:12" x14ac:dyDescent="0.2">
      <c r="A1631" t="s">
        <v>8766</v>
      </c>
      <c r="B1631" t="s">
        <v>8767</v>
      </c>
      <c r="C1631" t="s">
        <v>7143</v>
      </c>
      <c r="D1631" t="s">
        <v>8768</v>
      </c>
      <c r="E1631">
        <v>39.138168533538199</v>
      </c>
      <c r="F1631">
        <v>-1.3505452161479199E-2</v>
      </c>
      <c r="G1631">
        <v>0.68025521010486201</v>
      </c>
      <c r="H1631">
        <v>-1.98535078612588E-2</v>
      </c>
      <c r="I1631">
        <v>0.98416023317832502</v>
      </c>
      <c r="J1631">
        <v>0.99832647403974795</v>
      </c>
      <c r="K1631" t="s">
        <v>1031</v>
      </c>
      <c r="L1631" t="s">
        <v>1032</v>
      </c>
    </row>
    <row r="1632" spans="1:12" x14ac:dyDescent="0.2">
      <c r="A1632" t="s">
        <v>9349</v>
      </c>
      <c r="B1632" t="s">
        <v>9350</v>
      </c>
      <c r="C1632" t="s">
        <v>5482</v>
      </c>
      <c r="D1632" t="s">
        <v>9351</v>
      </c>
      <c r="E1632">
        <v>39.134715824997201</v>
      </c>
      <c r="F1632">
        <v>0.76144136594770895</v>
      </c>
      <c r="G1632">
        <v>0.77851719403673603</v>
      </c>
      <c r="H1632">
        <v>0.97806621585261799</v>
      </c>
      <c r="I1632">
        <v>0.32804157568213299</v>
      </c>
      <c r="J1632">
        <v>0.72510481247303604</v>
      </c>
      <c r="K1632" t="s">
        <v>1031</v>
      </c>
      <c r="L1632" t="s">
        <v>1032</v>
      </c>
    </row>
    <row r="1633" spans="1:12" x14ac:dyDescent="0.2">
      <c r="A1633" t="s">
        <v>7145</v>
      </c>
      <c r="B1633" t="s">
        <v>7146</v>
      </c>
      <c r="C1633" t="s">
        <v>7147</v>
      </c>
      <c r="D1633" t="s">
        <v>7148</v>
      </c>
      <c r="E1633">
        <v>39.131092981344899</v>
      </c>
      <c r="F1633">
        <v>0.105918341060315</v>
      </c>
      <c r="G1633">
        <v>0.37940572760607999</v>
      </c>
      <c r="H1633">
        <v>0.27916906191328</v>
      </c>
      <c r="I1633">
        <v>0.78011508513963501</v>
      </c>
      <c r="J1633">
        <v>0.93982320809447095</v>
      </c>
      <c r="K1633" t="s">
        <v>1031</v>
      </c>
      <c r="L1633" t="s">
        <v>1032</v>
      </c>
    </row>
    <row r="1634" spans="1:12" x14ac:dyDescent="0.2">
      <c r="A1634" t="s">
        <v>8331</v>
      </c>
      <c r="B1634" t="s">
        <v>8332</v>
      </c>
      <c r="C1634" t="s">
        <v>8333</v>
      </c>
      <c r="D1634" t="s">
        <v>8334</v>
      </c>
      <c r="E1634">
        <v>39.1288868623475</v>
      </c>
      <c r="F1634">
        <v>0.82298157066701005</v>
      </c>
      <c r="G1634">
        <v>0.44436525953975198</v>
      </c>
      <c r="H1634">
        <v>1.8520385043587899</v>
      </c>
      <c r="I1634">
        <v>6.4020293988795801E-2</v>
      </c>
      <c r="J1634">
        <v>0.38813945029581198</v>
      </c>
      <c r="K1634" t="s">
        <v>1031</v>
      </c>
      <c r="L1634" t="s">
        <v>1032</v>
      </c>
    </row>
    <row r="1635" spans="1:12" x14ac:dyDescent="0.2">
      <c r="A1635" t="s">
        <v>9556</v>
      </c>
      <c r="B1635" t="s">
        <v>9557</v>
      </c>
      <c r="C1635" t="s">
        <v>9558</v>
      </c>
      <c r="D1635" t="s">
        <v>9559</v>
      </c>
      <c r="E1635">
        <v>39.118612335467802</v>
      </c>
      <c r="F1635">
        <v>0.203038652544306</v>
      </c>
      <c r="G1635">
        <v>0.48420735818655403</v>
      </c>
      <c r="H1635">
        <v>0.41932169991121798</v>
      </c>
      <c r="I1635">
        <v>0.674981039654444</v>
      </c>
      <c r="J1635">
        <v>0.90341698633781298</v>
      </c>
      <c r="K1635" t="s">
        <v>1031</v>
      </c>
      <c r="L1635" t="s">
        <v>1032</v>
      </c>
    </row>
    <row r="1636" spans="1:12" x14ac:dyDescent="0.2">
      <c r="A1636" t="s">
        <v>8096</v>
      </c>
      <c r="B1636" t="s">
        <v>8097</v>
      </c>
      <c r="C1636" t="s">
        <v>8098</v>
      </c>
      <c r="D1636" t="s">
        <v>8099</v>
      </c>
      <c r="E1636">
        <v>39.046244449458598</v>
      </c>
      <c r="F1636">
        <v>-0.38461026506991203</v>
      </c>
      <c r="G1636">
        <v>0.47035236749946402</v>
      </c>
      <c r="H1636">
        <v>-0.81770666344174503</v>
      </c>
      <c r="I1636">
        <v>0.41352470467449998</v>
      </c>
      <c r="J1636">
        <v>0.77729558728917303</v>
      </c>
      <c r="K1636" t="s">
        <v>1031</v>
      </c>
      <c r="L1636" t="s">
        <v>1032</v>
      </c>
    </row>
    <row r="1637" spans="1:12" x14ac:dyDescent="0.2">
      <c r="A1637" t="s">
        <v>7801</v>
      </c>
      <c r="B1637" t="s">
        <v>7802</v>
      </c>
      <c r="C1637">
        <v>0</v>
      </c>
      <c r="D1637" t="s">
        <v>7803</v>
      </c>
      <c r="E1637">
        <v>39.019207465399298</v>
      </c>
      <c r="F1637">
        <v>0.223185539695954</v>
      </c>
      <c r="G1637">
        <v>0.424672680995901</v>
      </c>
      <c r="H1637">
        <v>0.52554720301894997</v>
      </c>
      <c r="I1637">
        <v>0.59920284836858395</v>
      </c>
      <c r="J1637">
        <v>0.87085350642957304</v>
      </c>
      <c r="K1637" t="s">
        <v>1031</v>
      </c>
      <c r="L1637" t="s">
        <v>1032</v>
      </c>
    </row>
    <row r="1638" spans="1:12" x14ac:dyDescent="0.2">
      <c r="A1638" t="s">
        <v>20533</v>
      </c>
      <c r="B1638" t="s">
        <v>20534</v>
      </c>
      <c r="C1638" t="s">
        <v>8376</v>
      </c>
      <c r="D1638" t="s">
        <v>20535</v>
      </c>
      <c r="E1638">
        <v>38.998073766268298</v>
      </c>
      <c r="F1638">
        <v>-0.44519276962321702</v>
      </c>
      <c r="G1638">
        <v>0.42292422350979503</v>
      </c>
      <c r="H1638">
        <v>-1.05265374947932</v>
      </c>
      <c r="I1638">
        <v>0.29249971324559998</v>
      </c>
      <c r="J1638">
        <v>0.70034221206720304</v>
      </c>
      <c r="K1638" t="s">
        <v>1031</v>
      </c>
      <c r="L1638" t="s">
        <v>1032</v>
      </c>
    </row>
    <row r="1639" spans="1:12" x14ac:dyDescent="0.2">
      <c r="A1639" t="s">
        <v>8125</v>
      </c>
      <c r="B1639" t="s">
        <v>8126</v>
      </c>
      <c r="C1639">
        <v>0</v>
      </c>
      <c r="D1639" t="s">
        <v>8127</v>
      </c>
      <c r="E1639">
        <v>38.996877847174702</v>
      </c>
      <c r="F1639">
        <v>-0.45088989062777102</v>
      </c>
      <c r="G1639">
        <v>0.45413366050071902</v>
      </c>
      <c r="H1639">
        <v>-0.99285723531400105</v>
      </c>
      <c r="I1639">
        <v>0.320779532775606</v>
      </c>
      <c r="J1639">
        <v>0.72019263243514497</v>
      </c>
      <c r="K1639" t="s">
        <v>1031</v>
      </c>
      <c r="L1639" t="s">
        <v>1032</v>
      </c>
    </row>
    <row r="1640" spans="1:12" x14ac:dyDescent="0.2">
      <c r="A1640" t="s">
        <v>11422</v>
      </c>
      <c r="B1640" t="s">
        <v>11423</v>
      </c>
      <c r="C1640">
        <v>0</v>
      </c>
      <c r="D1640" t="s">
        <v>11424</v>
      </c>
      <c r="E1640">
        <v>38.960078942632499</v>
      </c>
      <c r="F1640">
        <v>0.88344281407207703</v>
      </c>
      <c r="G1640">
        <v>0.60807097252653797</v>
      </c>
      <c r="H1640">
        <v>1.4528613500515699</v>
      </c>
      <c r="I1640">
        <v>0.14626225396759901</v>
      </c>
      <c r="J1640">
        <v>0.54107529747251104</v>
      </c>
      <c r="K1640" t="s">
        <v>1031</v>
      </c>
      <c r="L1640" t="s">
        <v>1032</v>
      </c>
    </row>
    <row r="1641" spans="1:12" x14ac:dyDescent="0.2">
      <c r="A1641" t="s">
        <v>8456</v>
      </c>
      <c r="B1641" t="s">
        <v>8457</v>
      </c>
      <c r="C1641" t="s">
        <v>8458</v>
      </c>
      <c r="D1641" t="s">
        <v>8459</v>
      </c>
      <c r="E1641">
        <v>38.944612949057799</v>
      </c>
      <c r="F1641">
        <v>-1.33281968840283</v>
      </c>
      <c r="G1641">
        <v>1.02993902453167</v>
      </c>
      <c r="H1641">
        <v>-1.29407630612781</v>
      </c>
      <c r="I1641">
        <v>0.19563906484554799</v>
      </c>
      <c r="J1641">
        <v>0.62042038439144398</v>
      </c>
      <c r="K1641" t="s">
        <v>1031</v>
      </c>
      <c r="L1641" t="s">
        <v>1032</v>
      </c>
    </row>
    <row r="1642" spans="1:12" x14ac:dyDescent="0.2">
      <c r="A1642" t="s">
        <v>8946</v>
      </c>
      <c r="B1642" t="s">
        <v>8947</v>
      </c>
      <c r="C1642" t="s">
        <v>8948</v>
      </c>
      <c r="D1642" t="s">
        <v>8949</v>
      </c>
      <c r="E1642">
        <v>38.944408825842203</v>
      </c>
      <c r="F1642">
        <v>0.28368379702862201</v>
      </c>
      <c r="G1642">
        <v>0.47482221493389898</v>
      </c>
      <c r="H1642">
        <v>0.597452663557694</v>
      </c>
      <c r="I1642">
        <v>0.55020520203335299</v>
      </c>
      <c r="J1642">
        <v>0.85088119326950096</v>
      </c>
      <c r="K1642" t="s">
        <v>1031</v>
      </c>
      <c r="L1642" t="s">
        <v>1032</v>
      </c>
    </row>
    <row r="1643" spans="1:12" x14ac:dyDescent="0.2">
      <c r="A1643" t="s">
        <v>9115</v>
      </c>
      <c r="B1643" t="s">
        <v>9116</v>
      </c>
      <c r="C1643">
        <v>0</v>
      </c>
      <c r="D1643" t="s">
        <v>9117</v>
      </c>
      <c r="E1643">
        <v>38.859489280034197</v>
      </c>
      <c r="F1643">
        <v>-0.22720915189827001</v>
      </c>
      <c r="G1643">
        <v>0.55369530030549396</v>
      </c>
      <c r="H1643">
        <v>-0.41035051547829798</v>
      </c>
      <c r="I1643">
        <v>0.68154884072525601</v>
      </c>
      <c r="J1643">
        <v>0.90604973026216695</v>
      </c>
      <c r="K1643" t="s">
        <v>1031</v>
      </c>
      <c r="L1643" t="s">
        <v>1032</v>
      </c>
    </row>
    <row r="1644" spans="1:12" x14ac:dyDescent="0.2">
      <c r="A1644" t="s">
        <v>9564</v>
      </c>
      <c r="B1644" t="s">
        <v>9565</v>
      </c>
      <c r="C1644" t="s">
        <v>5482</v>
      </c>
      <c r="D1644" t="s">
        <v>9566</v>
      </c>
      <c r="E1644">
        <v>38.802042497800102</v>
      </c>
      <c r="F1644">
        <v>1.1082046042290701</v>
      </c>
      <c r="G1644">
        <v>0.81388266093415895</v>
      </c>
      <c r="H1644">
        <v>1.3616269978735001</v>
      </c>
      <c r="I1644">
        <v>0.17331563052896101</v>
      </c>
      <c r="J1644">
        <v>0.58302640071238998</v>
      </c>
      <c r="K1644" t="s">
        <v>1031</v>
      </c>
      <c r="L1644" t="s">
        <v>1032</v>
      </c>
    </row>
    <row r="1645" spans="1:12" x14ac:dyDescent="0.2">
      <c r="A1645" t="s">
        <v>8761</v>
      </c>
      <c r="B1645" t="s">
        <v>8762</v>
      </c>
      <c r="C1645" t="s">
        <v>6559</v>
      </c>
      <c r="D1645" t="s">
        <v>6560</v>
      </c>
      <c r="E1645">
        <v>38.800487717607098</v>
      </c>
      <c r="F1645">
        <v>-0.131474123256582</v>
      </c>
      <c r="G1645">
        <v>0.44987013979118701</v>
      </c>
      <c r="H1645">
        <v>-0.292249055066441</v>
      </c>
      <c r="I1645">
        <v>0.77009620737143103</v>
      </c>
      <c r="J1645">
        <v>0.93816762453845004</v>
      </c>
      <c r="K1645" t="s">
        <v>1031</v>
      </c>
      <c r="L1645" t="s">
        <v>1032</v>
      </c>
    </row>
    <row r="1646" spans="1:12" x14ac:dyDescent="0.2">
      <c r="A1646" t="s">
        <v>8128</v>
      </c>
      <c r="B1646" t="s">
        <v>8129</v>
      </c>
      <c r="C1646" t="s">
        <v>8130</v>
      </c>
      <c r="D1646" t="s">
        <v>8131</v>
      </c>
      <c r="E1646">
        <v>38.793562989908402</v>
      </c>
      <c r="F1646">
        <v>-1.42587991412918</v>
      </c>
      <c r="G1646">
        <v>0.47403522611753002</v>
      </c>
      <c r="H1646">
        <v>-3.0079619310309602</v>
      </c>
      <c r="I1646">
        <v>2.6300608179351702E-3</v>
      </c>
      <c r="J1646">
        <v>5.8274797337131201E-2</v>
      </c>
      <c r="K1646" t="s">
        <v>1031</v>
      </c>
      <c r="L1646" t="s">
        <v>1032</v>
      </c>
    </row>
    <row r="1647" spans="1:12" x14ac:dyDescent="0.2">
      <c r="A1647" t="s">
        <v>9034</v>
      </c>
      <c r="B1647" t="s">
        <v>9035</v>
      </c>
      <c r="C1647">
        <v>0</v>
      </c>
      <c r="D1647" t="s">
        <v>9036</v>
      </c>
      <c r="E1647">
        <v>38.791489452311403</v>
      </c>
      <c r="F1647">
        <v>-7.9565854643773096E-2</v>
      </c>
      <c r="G1647">
        <v>0.45450599796979602</v>
      </c>
      <c r="H1647">
        <v>-0.175060076212813</v>
      </c>
      <c r="I1647">
        <v>0.86103242834670901</v>
      </c>
      <c r="J1647">
        <v>0.96592494835976095</v>
      </c>
      <c r="K1647" t="s">
        <v>1031</v>
      </c>
      <c r="L1647" t="s">
        <v>1032</v>
      </c>
    </row>
    <row r="1648" spans="1:12" x14ac:dyDescent="0.2">
      <c r="A1648" t="s">
        <v>20068</v>
      </c>
      <c r="B1648" t="s">
        <v>20069</v>
      </c>
      <c r="C1648" t="s">
        <v>11576</v>
      </c>
      <c r="D1648" t="s">
        <v>11577</v>
      </c>
      <c r="E1648">
        <v>38.782750984735301</v>
      </c>
      <c r="F1648">
        <v>2.0937027414002101</v>
      </c>
      <c r="G1648">
        <v>0.81701808240396401</v>
      </c>
      <c r="H1648">
        <v>2.5626149365504598</v>
      </c>
      <c r="I1648">
        <v>1.03887195655028E-2</v>
      </c>
      <c r="J1648">
        <v>0.13863896108507701</v>
      </c>
      <c r="K1648" t="s">
        <v>1031</v>
      </c>
      <c r="L1648" t="s">
        <v>1032</v>
      </c>
    </row>
    <row r="1649" spans="1:12" x14ac:dyDescent="0.2">
      <c r="A1649" t="s">
        <v>7797</v>
      </c>
      <c r="B1649" t="s">
        <v>7798</v>
      </c>
      <c r="C1649" t="s">
        <v>7799</v>
      </c>
      <c r="D1649" t="s">
        <v>7800</v>
      </c>
      <c r="E1649">
        <v>38.753139025201698</v>
      </c>
      <c r="F1649">
        <v>-2.4215763155150099E-2</v>
      </c>
      <c r="G1649">
        <v>0.358138542391849</v>
      </c>
      <c r="H1649">
        <v>-6.7615629955445899E-2</v>
      </c>
      <c r="I1649">
        <v>0.94609161296940603</v>
      </c>
      <c r="J1649">
        <v>0.98987767993143405</v>
      </c>
      <c r="K1649" t="s">
        <v>1031</v>
      </c>
      <c r="L1649" t="s">
        <v>1032</v>
      </c>
    </row>
    <row r="1650" spans="1:12" x14ac:dyDescent="0.2">
      <c r="A1650" t="s">
        <v>10191</v>
      </c>
      <c r="B1650" t="s">
        <v>10192</v>
      </c>
      <c r="C1650" t="s">
        <v>5348</v>
      </c>
      <c r="D1650" t="s">
        <v>10193</v>
      </c>
      <c r="E1650">
        <v>38.708384734089101</v>
      </c>
      <c r="F1650">
        <v>0.92444075734380404</v>
      </c>
      <c r="G1650">
        <v>0.97930063813497803</v>
      </c>
      <c r="H1650">
        <v>0.94398055239129497</v>
      </c>
      <c r="I1650">
        <v>0.3451795863571</v>
      </c>
      <c r="J1650">
        <v>0.73747599132653197</v>
      </c>
      <c r="K1650" t="s">
        <v>1031</v>
      </c>
      <c r="L1650" t="s">
        <v>1032</v>
      </c>
    </row>
    <row r="1651" spans="1:12" x14ac:dyDescent="0.2">
      <c r="A1651" t="s">
        <v>9505</v>
      </c>
      <c r="B1651" t="s">
        <v>9506</v>
      </c>
      <c r="C1651" t="s">
        <v>9507</v>
      </c>
      <c r="D1651" t="s">
        <v>9508</v>
      </c>
      <c r="E1651">
        <v>38.679271364229102</v>
      </c>
      <c r="F1651">
        <v>0.164261584472538</v>
      </c>
      <c r="G1651">
        <v>0.72827459478741097</v>
      </c>
      <c r="H1651">
        <v>0.225548969644462</v>
      </c>
      <c r="I1651">
        <v>0.82155223434769897</v>
      </c>
      <c r="J1651">
        <v>0.95412131771119801</v>
      </c>
      <c r="K1651" t="s">
        <v>1031</v>
      </c>
      <c r="L1651" t="s">
        <v>1032</v>
      </c>
    </row>
    <row r="1652" spans="1:12" x14ac:dyDescent="0.2">
      <c r="A1652" t="s">
        <v>22228</v>
      </c>
      <c r="B1652" t="s">
        <v>22229</v>
      </c>
      <c r="C1652">
        <v>0</v>
      </c>
      <c r="D1652" t="s">
        <v>22230</v>
      </c>
      <c r="E1652">
        <v>38.630417503164601</v>
      </c>
      <c r="F1652">
        <v>0.75389400854172495</v>
      </c>
      <c r="G1652">
        <v>0.78876275048848299</v>
      </c>
      <c r="H1652">
        <v>0.95579311786064503</v>
      </c>
      <c r="I1652">
        <v>0.33917676602202901</v>
      </c>
      <c r="J1652">
        <v>0.732311519886369</v>
      </c>
      <c r="K1652" t="s">
        <v>1031</v>
      </c>
      <c r="L1652" t="s">
        <v>1032</v>
      </c>
    </row>
    <row r="1653" spans="1:12" x14ac:dyDescent="0.2">
      <c r="A1653" t="s">
        <v>10236</v>
      </c>
      <c r="B1653" t="s">
        <v>10237</v>
      </c>
      <c r="C1653" t="s">
        <v>10238</v>
      </c>
      <c r="D1653" t="s">
        <v>10239</v>
      </c>
      <c r="E1653">
        <v>38.598008758260903</v>
      </c>
      <c r="F1653">
        <v>-0.11969497432868099</v>
      </c>
      <c r="G1653">
        <v>0.28887335650539803</v>
      </c>
      <c r="H1653">
        <v>-0.41435103526567002</v>
      </c>
      <c r="I1653">
        <v>0.67861704294295</v>
      </c>
      <c r="J1653">
        <v>0.90573459016912194</v>
      </c>
      <c r="K1653" t="s">
        <v>1031</v>
      </c>
      <c r="L1653" t="s">
        <v>1032</v>
      </c>
    </row>
    <row r="1654" spans="1:12" x14ac:dyDescent="0.2">
      <c r="A1654" t="s">
        <v>9179</v>
      </c>
      <c r="B1654" t="s">
        <v>9180</v>
      </c>
      <c r="C1654" t="s">
        <v>9181</v>
      </c>
      <c r="D1654" t="s">
        <v>9182</v>
      </c>
      <c r="E1654">
        <v>38.590717061239303</v>
      </c>
      <c r="F1654">
        <v>0.31014531758189501</v>
      </c>
      <c r="G1654">
        <v>0.41638124933362702</v>
      </c>
      <c r="H1654">
        <v>0.74485899179717896</v>
      </c>
      <c r="I1654">
        <v>0.45635696806123599</v>
      </c>
      <c r="J1654">
        <v>0.7981194518129</v>
      </c>
      <c r="K1654" t="s">
        <v>1031</v>
      </c>
      <c r="L1654" t="s">
        <v>1032</v>
      </c>
    </row>
    <row r="1655" spans="1:12" x14ac:dyDescent="0.2">
      <c r="A1655" t="s">
        <v>8965</v>
      </c>
      <c r="B1655" t="s">
        <v>8966</v>
      </c>
      <c r="C1655">
        <v>0</v>
      </c>
      <c r="D1655" t="s">
        <v>8967</v>
      </c>
      <c r="E1655">
        <v>38.538342277922098</v>
      </c>
      <c r="F1655">
        <v>-0.35297303556106602</v>
      </c>
      <c r="G1655">
        <v>0.44315042534700999</v>
      </c>
      <c r="H1655">
        <v>-0.79650839843980703</v>
      </c>
      <c r="I1655">
        <v>0.42573659600445601</v>
      </c>
      <c r="J1655">
        <v>0.780414554959036</v>
      </c>
      <c r="K1655" t="s">
        <v>1031</v>
      </c>
      <c r="L1655" t="s">
        <v>1032</v>
      </c>
    </row>
    <row r="1656" spans="1:12" x14ac:dyDescent="0.2">
      <c r="A1656" t="s">
        <v>8178</v>
      </c>
      <c r="B1656" t="s">
        <v>8179</v>
      </c>
      <c r="C1656" t="s">
        <v>8180</v>
      </c>
      <c r="D1656" t="s">
        <v>8181</v>
      </c>
      <c r="E1656">
        <v>38.473117037938103</v>
      </c>
      <c r="F1656">
        <v>0.46814479371027201</v>
      </c>
      <c r="G1656">
        <v>0.45590741732113299</v>
      </c>
      <c r="H1656">
        <v>1.02684180148032</v>
      </c>
      <c r="I1656">
        <v>0.30449496236507501</v>
      </c>
      <c r="J1656">
        <v>0.70811385735478505</v>
      </c>
      <c r="K1656" t="s">
        <v>1031</v>
      </c>
      <c r="L1656" t="s">
        <v>1032</v>
      </c>
    </row>
    <row r="1657" spans="1:12" x14ac:dyDescent="0.2">
      <c r="A1657" t="s">
        <v>10608</v>
      </c>
      <c r="B1657" t="s">
        <v>10609</v>
      </c>
      <c r="C1657" t="s">
        <v>10610</v>
      </c>
      <c r="D1657" t="s">
        <v>10611</v>
      </c>
      <c r="E1657">
        <v>38.471285736238599</v>
      </c>
      <c r="F1657">
        <v>-0.47831283028899702</v>
      </c>
      <c r="G1657">
        <v>0.52472236373582803</v>
      </c>
      <c r="H1657">
        <v>-0.91155411574911205</v>
      </c>
      <c r="I1657">
        <v>0.36200348592204901</v>
      </c>
      <c r="J1657">
        <v>0.74886300978804998</v>
      </c>
      <c r="K1657" t="s">
        <v>1031</v>
      </c>
      <c r="L1657" t="s">
        <v>1032</v>
      </c>
    </row>
    <row r="1658" spans="1:12" x14ac:dyDescent="0.2">
      <c r="A1658" t="s">
        <v>9088</v>
      </c>
      <c r="B1658" t="s">
        <v>9089</v>
      </c>
      <c r="C1658" t="s">
        <v>9090</v>
      </c>
      <c r="D1658" t="s">
        <v>9091</v>
      </c>
      <c r="E1658">
        <v>38.437036319401898</v>
      </c>
      <c r="F1658">
        <v>1.1748395522314401</v>
      </c>
      <c r="G1658">
        <v>0.45213806603138801</v>
      </c>
      <c r="H1658">
        <v>2.5984088500742999</v>
      </c>
      <c r="I1658">
        <v>9.3656906443999703E-3</v>
      </c>
      <c r="J1658">
        <v>0.131008937871606</v>
      </c>
      <c r="K1658" t="s">
        <v>1031</v>
      </c>
      <c r="L1658" t="s">
        <v>1032</v>
      </c>
    </row>
    <row r="1659" spans="1:12" x14ac:dyDescent="0.2">
      <c r="A1659" t="s">
        <v>5561</v>
      </c>
      <c r="B1659" t="s">
        <v>5562</v>
      </c>
      <c r="C1659" t="s">
        <v>3829</v>
      </c>
      <c r="D1659" t="s">
        <v>5563</v>
      </c>
      <c r="E1659">
        <v>38.435803339983998</v>
      </c>
      <c r="F1659">
        <v>0.64862619822787504</v>
      </c>
      <c r="G1659">
        <v>0.686899769309258</v>
      </c>
      <c r="H1659">
        <v>0.94428070470911496</v>
      </c>
      <c r="I1659">
        <v>0.345026223397499</v>
      </c>
      <c r="J1659">
        <v>0.73747599132653197</v>
      </c>
      <c r="K1659" t="s">
        <v>1031</v>
      </c>
      <c r="L1659" t="s">
        <v>1032</v>
      </c>
    </row>
    <row r="1660" spans="1:12" x14ac:dyDescent="0.2">
      <c r="A1660" t="s">
        <v>19493</v>
      </c>
      <c r="B1660" t="s">
        <v>19494</v>
      </c>
      <c r="C1660" t="s">
        <v>4909</v>
      </c>
      <c r="D1660" t="s">
        <v>19495</v>
      </c>
      <c r="E1660">
        <v>38.355518325176803</v>
      </c>
      <c r="F1660">
        <v>-4.6826134651926497E-2</v>
      </c>
      <c r="G1660">
        <v>0.72017006077221801</v>
      </c>
      <c r="H1660">
        <v>-6.5020940473026895E-2</v>
      </c>
      <c r="I1660">
        <v>0.94815732744604098</v>
      </c>
      <c r="J1660">
        <v>0.98987767993143405</v>
      </c>
      <c r="K1660" t="s">
        <v>1031</v>
      </c>
      <c r="L1660" t="s">
        <v>1032</v>
      </c>
    </row>
    <row r="1661" spans="1:12" x14ac:dyDescent="0.2">
      <c r="A1661" t="s">
        <v>10461</v>
      </c>
      <c r="B1661" t="s">
        <v>10462</v>
      </c>
      <c r="C1661" t="s">
        <v>10463</v>
      </c>
      <c r="D1661" t="s">
        <v>10464</v>
      </c>
      <c r="E1661">
        <v>38.354433727138598</v>
      </c>
      <c r="F1661">
        <v>-0.64506393940329898</v>
      </c>
      <c r="G1661">
        <v>0.39936228041674698</v>
      </c>
      <c r="H1661">
        <v>-1.6152350160114199</v>
      </c>
      <c r="I1661">
        <v>0.106259810287595</v>
      </c>
      <c r="J1661">
        <v>0.48424372767993501</v>
      </c>
      <c r="K1661" t="s">
        <v>1031</v>
      </c>
      <c r="L1661" t="s">
        <v>1032</v>
      </c>
    </row>
    <row r="1662" spans="1:12" x14ac:dyDescent="0.2">
      <c r="A1662" t="s">
        <v>10358</v>
      </c>
      <c r="B1662" t="s">
        <v>10359</v>
      </c>
      <c r="C1662" t="s">
        <v>10360</v>
      </c>
      <c r="D1662" t="s">
        <v>10361</v>
      </c>
      <c r="E1662">
        <v>38.272491114839497</v>
      </c>
      <c r="F1662">
        <v>0.64327040545843694</v>
      </c>
      <c r="G1662">
        <v>0.59271917660524398</v>
      </c>
      <c r="H1662">
        <v>1.0852869804934</v>
      </c>
      <c r="I1662">
        <v>0.277794570452982</v>
      </c>
      <c r="J1662">
        <v>0.68662804686301404</v>
      </c>
      <c r="K1662" t="s">
        <v>1031</v>
      </c>
      <c r="L1662" t="s">
        <v>1032</v>
      </c>
    </row>
    <row r="1663" spans="1:12" x14ac:dyDescent="0.2">
      <c r="A1663" t="s">
        <v>8571</v>
      </c>
      <c r="B1663" t="s">
        <v>8572</v>
      </c>
      <c r="C1663">
        <v>0</v>
      </c>
      <c r="D1663" t="s">
        <v>8573</v>
      </c>
      <c r="E1663">
        <v>38.237679820250598</v>
      </c>
      <c r="F1663">
        <v>0.258273034811</v>
      </c>
      <c r="G1663">
        <v>0.60717643585776704</v>
      </c>
      <c r="H1663">
        <v>0.42536735544773602</v>
      </c>
      <c r="I1663">
        <v>0.67056889950229304</v>
      </c>
      <c r="J1663">
        <v>0.90203250161045401</v>
      </c>
      <c r="K1663" t="s">
        <v>1031</v>
      </c>
      <c r="L1663" t="s">
        <v>1032</v>
      </c>
    </row>
    <row r="1664" spans="1:12" x14ac:dyDescent="0.2">
      <c r="A1664" t="s">
        <v>10228</v>
      </c>
      <c r="B1664" t="s">
        <v>269</v>
      </c>
      <c r="C1664" t="s">
        <v>783</v>
      </c>
      <c r="D1664" t="s">
        <v>790</v>
      </c>
      <c r="E1664">
        <v>38.222159799385402</v>
      </c>
      <c r="F1664">
        <v>-1.1603335779246</v>
      </c>
      <c r="G1664">
        <v>0.71253688492071099</v>
      </c>
      <c r="H1664">
        <v>-1.62845405266804</v>
      </c>
      <c r="I1664">
        <v>0.10342864431077201</v>
      </c>
      <c r="J1664">
        <v>0.48102377748199399</v>
      </c>
      <c r="K1664" t="s">
        <v>1031</v>
      </c>
      <c r="L1664" t="s">
        <v>1032</v>
      </c>
    </row>
    <row r="1665" spans="1:12" x14ac:dyDescent="0.2">
      <c r="A1665" t="s">
        <v>10281</v>
      </c>
      <c r="B1665" t="s">
        <v>10282</v>
      </c>
      <c r="C1665" t="s">
        <v>2232</v>
      </c>
      <c r="D1665" t="s">
        <v>10283</v>
      </c>
      <c r="E1665">
        <v>38.128330339161003</v>
      </c>
      <c r="F1665">
        <v>0.80391113756872101</v>
      </c>
      <c r="G1665">
        <v>0.59024423465461096</v>
      </c>
      <c r="H1665">
        <v>1.3619974416847</v>
      </c>
      <c r="I1665">
        <v>0.173198692495282</v>
      </c>
      <c r="J1665">
        <v>0.58302640071238998</v>
      </c>
      <c r="K1665" t="s">
        <v>1031</v>
      </c>
      <c r="L1665" t="s">
        <v>1032</v>
      </c>
    </row>
    <row r="1666" spans="1:12" x14ac:dyDescent="0.2">
      <c r="A1666" t="s">
        <v>8865</v>
      </c>
      <c r="B1666" t="s">
        <v>8866</v>
      </c>
      <c r="C1666" t="s">
        <v>6126</v>
      </c>
      <c r="D1666" t="s">
        <v>8867</v>
      </c>
      <c r="E1666">
        <v>38.100771679161397</v>
      </c>
      <c r="F1666">
        <v>-0.57673780713662304</v>
      </c>
      <c r="G1666">
        <v>0.45895972159142101</v>
      </c>
      <c r="H1666">
        <v>-1.2566196552865501</v>
      </c>
      <c r="I1666">
        <v>0.20889139394620601</v>
      </c>
      <c r="J1666">
        <v>0.62931883811456601</v>
      </c>
      <c r="K1666" t="s">
        <v>1031</v>
      </c>
      <c r="L1666" t="s">
        <v>1032</v>
      </c>
    </row>
    <row r="1667" spans="1:12" x14ac:dyDescent="0.2">
      <c r="A1667" t="s">
        <v>10791</v>
      </c>
      <c r="B1667" t="s">
        <v>10792</v>
      </c>
      <c r="C1667" t="s">
        <v>1220</v>
      </c>
      <c r="D1667" t="s">
        <v>10793</v>
      </c>
      <c r="E1667">
        <v>38.026036017749199</v>
      </c>
      <c r="F1667">
        <v>0.28392106985529603</v>
      </c>
      <c r="G1667">
        <v>0.46103190328327098</v>
      </c>
      <c r="H1667">
        <v>0.61583822688480505</v>
      </c>
      <c r="I1667">
        <v>0.53800129495286897</v>
      </c>
      <c r="J1667">
        <v>0.84436083222729796</v>
      </c>
      <c r="K1667" t="s">
        <v>1031</v>
      </c>
      <c r="L1667" t="s">
        <v>1032</v>
      </c>
    </row>
    <row r="1668" spans="1:12" x14ac:dyDescent="0.2">
      <c r="A1668" t="s">
        <v>9993</v>
      </c>
      <c r="B1668" t="s">
        <v>57</v>
      </c>
      <c r="C1668" t="s">
        <v>509</v>
      </c>
      <c r="D1668" t="s">
        <v>510</v>
      </c>
      <c r="E1668">
        <v>38.017839010705998</v>
      </c>
      <c r="F1668">
        <v>0.206174998891927</v>
      </c>
      <c r="G1668">
        <v>0.42249918494259298</v>
      </c>
      <c r="H1668">
        <v>0.48798910445221599</v>
      </c>
      <c r="I1668">
        <v>0.62555755859513895</v>
      </c>
      <c r="J1668">
        <v>0.88118474849237904</v>
      </c>
      <c r="K1668" t="s">
        <v>1031</v>
      </c>
      <c r="L1668" t="s">
        <v>1032</v>
      </c>
    </row>
    <row r="1669" spans="1:12" x14ac:dyDescent="0.2">
      <c r="A1669" t="s">
        <v>11083</v>
      </c>
      <c r="B1669" t="s">
        <v>11084</v>
      </c>
      <c r="C1669">
        <v>0</v>
      </c>
      <c r="D1669">
        <v>0</v>
      </c>
      <c r="E1669">
        <v>38.004035038373701</v>
      </c>
      <c r="F1669">
        <v>0.38662860131689197</v>
      </c>
      <c r="G1669">
        <v>0.65528199438868295</v>
      </c>
      <c r="H1669">
        <v>0.59001865552185795</v>
      </c>
      <c r="I1669" t="s">
        <v>2015</v>
      </c>
      <c r="J1669" t="s">
        <v>2015</v>
      </c>
      <c r="K1669" t="s">
        <v>1031</v>
      </c>
      <c r="L1669" t="s">
        <v>1032</v>
      </c>
    </row>
    <row r="1670" spans="1:12" x14ac:dyDescent="0.2">
      <c r="A1670" t="s">
        <v>9441</v>
      </c>
      <c r="B1670" t="s">
        <v>9442</v>
      </c>
      <c r="C1670" t="s">
        <v>9443</v>
      </c>
      <c r="D1670" t="s">
        <v>9444</v>
      </c>
      <c r="E1670">
        <v>38.002223934251603</v>
      </c>
      <c r="F1670">
        <v>-0.88611260618839005</v>
      </c>
      <c r="G1670">
        <v>0.52475704533882195</v>
      </c>
      <c r="H1670">
        <v>-1.6886149772724801</v>
      </c>
      <c r="I1670">
        <v>9.1293238584192998E-2</v>
      </c>
      <c r="J1670">
        <v>0.46137638702808298</v>
      </c>
      <c r="K1670" t="s">
        <v>1031</v>
      </c>
      <c r="L1670" t="s">
        <v>1032</v>
      </c>
    </row>
    <row r="1671" spans="1:12" x14ac:dyDescent="0.2">
      <c r="A1671" t="s">
        <v>19455</v>
      </c>
      <c r="B1671" t="s">
        <v>19456</v>
      </c>
      <c r="C1671" t="s">
        <v>19457</v>
      </c>
      <c r="D1671" t="s">
        <v>19458</v>
      </c>
      <c r="E1671">
        <v>37.970843043617897</v>
      </c>
      <c r="F1671">
        <v>1.0733683460483501</v>
      </c>
      <c r="G1671">
        <v>0.55078823480178196</v>
      </c>
      <c r="H1671">
        <v>1.94878590032817</v>
      </c>
      <c r="I1671">
        <v>5.13209982665686E-2</v>
      </c>
      <c r="J1671">
        <v>0.34353924169468197</v>
      </c>
      <c r="K1671" t="s">
        <v>1031</v>
      </c>
      <c r="L1671" t="s">
        <v>1032</v>
      </c>
    </row>
    <row r="1672" spans="1:12" x14ac:dyDescent="0.2">
      <c r="A1672" t="s">
        <v>8701</v>
      </c>
      <c r="B1672" t="s">
        <v>8702</v>
      </c>
      <c r="C1672" t="s">
        <v>8703</v>
      </c>
      <c r="D1672" t="s">
        <v>8704</v>
      </c>
      <c r="E1672">
        <v>37.860719484861399</v>
      </c>
      <c r="F1672">
        <v>0.38611316457483302</v>
      </c>
      <c r="G1672">
        <v>0.60155075956138904</v>
      </c>
      <c r="H1672">
        <v>0.64186298236305295</v>
      </c>
      <c r="I1672">
        <v>0.52096215131363999</v>
      </c>
      <c r="J1672">
        <v>0.83571354908801998</v>
      </c>
      <c r="K1672" t="s">
        <v>1031</v>
      </c>
      <c r="L1672" t="s">
        <v>1032</v>
      </c>
    </row>
    <row r="1673" spans="1:12" x14ac:dyDescent="0.2">
      <c r="A1673" t="s">
        <v>9155</v>
      </c>
      <c r="B1673" t="s">
        <v>9156</v>
      </c>
      <c r="C1673" t="s">
        <v>9157</v>
      </c>
      <c r="D1673" t="s">
        <v>9158</v>
      </c>
      <c r="E1673">
        <v>37.770134645376203</v>
      </c>
      <c r="F1673">
        <v>-4.7523164400899501E-3</v>
      </c>
      <c r="G1673">
        <v>0.47977999479977101</v>
      </c>
      <c r="H1673">
        <v>-9.9051992404836798E-3</v>
      </c>
      <c r="I1673">
        <v>0.99209692368693703</v>
      </c>
      <c r="J1673">
        <v>0.99915176891638702</v>
      </c>
      <c r="K1673" t="s">
        <v>1031</v>
      </c>
      <c r="L1673" t="s">
        <v>1032</v>
      </c>
    </row>
    <row r="1674" spans="1:12" x14ac:dyDescent="0.2">
      <c r="A1674" t="s">
        <v>10682</v>
      </c>
      <c r="B1674" t="s">
        <v>10683</v>
      </c>
      <c r="C1674" t="s">
        <v>10684</v>
      </c>
      <c r="D1674" t="s">
        <v>10685</v>
      </c>
      <c r="E1674">
        <v>37.770109480452298</v>
      </c>
      <c r="F1674">
        <v>-0.126159978175332</v>
      </c>
      <c r="G1674">
        <v>0.38274740716070998</v>
      </c>
      <c r="H1674">
        <v>-0.32961680684190697</v>
      </c>
      <c r="I1674">
        <v>0.74168952168790603</v>
      </c>
      <c r="J1674">
        <v>0.92944742727696605</v>
      </c>
      <c r="K1674" t="s">
        <v>1031</v>
      </c>
      <c r="L1674" t="s">
        <v>1032</v>
      </c>
    </row>
    <row r="1675" spans="1:12" x14ac:dyDescent="0.2">
      <c r="A1675" t="s">
        <v>7594</v>
      </c>
      <c r="B1675" t="s">
        <v>22</v>
      </c>
      <c r="C1675" t="s">
        <v>449</v>
      </c>
      <c r="D1675" t="s">
        <v>450</v>
      </c>
      <c r="E1675">
        <v>37.743978963554603</v>
      </c>
      <c r="F1675">
        <v>-1.3580664405407701</v>
      </c>
      <c r="G1675">
        <v>0.44910031824145002</v>
      </c>
      <c r="H1675">
        <v>-3.0239712273163799</v>
      </c>
      <c r="I1675">
        <v>2.49480164331355E-3</v>
      </c>
      <c r="J1675">
        <v>5.6653839696734203E-2</v>
      </c>
      <c r="K1675" t="s">
        <v>1031</v>
      </c>
      <c r="L1675" t="s">
        <v>1032</v>
      </c>
    </row>
    <row r="1676" spans="1:12" x14ac:dyDescent="0.2">
      <c r="A1676" t="s">
        <v>9013</v>
      </c>
      <c r="B1676" t="s">
        <v>9014</v>
      </c>
      <c r="C1676" t="s">
        <v>9015</v>
      </c>
      <c r="D1676" t="s">
        <v>9016</v>
      </c>
      <c r="E1676">
        <v>37.743360481112099</v>
      </c>
      <c r="F1676">
        <v>0.168151903825139</v>
      </c>
      <c r="G1676">
        <v>0.28446088646614098</v>
      </c>
      <c r="H1676">
        <v>0.59112486751374105</v>
      </c>
      <c r="I1676">
        <v>0.554436758985006</v>
      </c>
      <c r="J1676">
        <v>0.85241708685305295</v>
      </c>
      <c r="K1676" t="s">
        <v>1031</v>
      </c>
      <c r="L1676" t="s">
        <v>1032</v>
      </c>
    </row>
    <row r="1677" spans="1:12" x14ac:dyDescent="0.2">
      <c r="A1677" t="s">
        <v>7946</v>
      </c>
      <c r="B1677" t="s">
        <v>7947</v>
      </c>
      <c r="C1677" t="s">
        <v>7948</v>
      </c>
      <c r="D1677" t="s">
        <v>7949</v>
      </c>
      <c r="E1677">
        <v>37.7384787850457</v>
      </c>
      <c r="F1677">
        <v>0.54618995427334305</v>
      </c>
      <c r="G1677">
        <v>0.457764442955644</v>
      </c>
      <c r="H1677">
        <v>1.1931681516082</v>
      </c>
      <c r="I1677">
        <v>0.23280352499722401</v>
      </c>
      <c r="J1677">
        <v>0.65154169102918602</v>
      </c>
      <c r="K1677" t="s">
        <v>1031</v>
      </c>
      <c r="L1677" t="s">
        <v>1032</v>
      </c>
    </row>
    <row r="1678" spans="1:12" x14ac:dyDescent="0.2">
      <c r="A1678" t="s">
        <v>8954</v>
      </c>
      <c r="B1678" t="s">
        <v>8955</v>
      </c>
      <c r="C1678" t="s">
        <v>8956</v>
      </c>
      <c r="D1678" t="s">
        <v>8957</v>
      </c>
      <c r="E1678">
        <v>37.738424987521498</v>
      </c>
      <c r="F1678">
        <v>0.39184650951200001</v>
      </c>
      <c r="G1678">
        <v>0.41913104510300597</v>
      </c>
      <c r="H1678">
        <v>0.93490213643252995</v>
      </c>
      <c r="I1678">
        <v>0.34983873598283399</v>
      </c>
      <c r="J1678">
        <v>0.740347899024417</v>
      </c>
      <c r="K1678" t="s">
        <v>1031</v>
      </c>
      <c r="L1678" t="s">
        <v>1032</v>
      </c>
    </row>
    <row r="1679" spans="1:12" x14ac:dyDescent="0.2">
      <c r="A1679" t="s">
        <v>20049</v>
      </c>
      <c r="B1679" t="s">
        <v>20050</v>
      </c>
      <c r="C1679" t="s">
        <v>20051</v>
      </c>
      <c r="D1679" t="s">
        <v>20052</v>
      </c>
      <c r="E1679">
        <v>37.689433968771802</v>
      </c>
      <c r="F1679">
        <v>1.9788794189493</v>
      </c>
      <c r="G1679">
        <v>0.67383550551966598</v>
      </c>
      <c r="H1679">
        <v>2.93673960890971</v>
      </c>
      <c r="I1679">
        <v>3.3168247662700499E-3</v>
      </c>
      <c r="J1679">
        <v>6.81359063322034E-2</v>
      </c>
      <c r="K1679" t="s">
        <v>1031</v>
      </c>
      <c r="L1679" t="s">
        <v>1032</v>
      </c>
    </row>
    <row r="1680" spans="1:12" x14ac:dyDescent="0.2">
      <c r="A1680" t="s">
        <v>10801</v>
      </c>
      <c r="B1680" t="s">
        <v>10802</v>
      </c>
      <c r="C1680" t="s">
        <v>8273</v>
      </c>
      <c r="D1680" t="s">
        <v>10803</v>
      </c>
      <c r="E1680">
        <v>37.671346867417697</v>
      </c>
      <c r="F1680">
        <v>-2.1366110932763398E-2</v>
      </c>
      <c r="G1680">
        <v>0.429894822391297</v>
      </c>
      <c r="H1680">
        <v>-4.97007868434284E-2</v>
      </c>
      <c r="I1680">
        <v>0.96036082942581702</v>
      </c>
      <c r="J1680">
        <v>0.99428165717957095</v>
      </c>
      <c r="K1680" t="s">
        <v>1031</v>
      </c>
      <c r="L1680" t="s">
        <v>1032</v>
      </c>
    </row>
    <row r="1681" spans="1:12" x14ac:dyDescent="0.2">
      <c r="A1681" t="s">
        <v>9304</v>
      </c>
      <c r="B1681" t="s">
        <v>9305</v>
      </c>
      <c r="C1681" t="s">
        <v>9306</v>
      </c>
      <c r="D1681" t="s">
        <v>9307</v>
      </c>
      <c r="E1681">
        <v>37.666809429937501</v>
      </c>
      <c r="F1681">
        <v>-0.81001047550469896</v>
      </c>
      <c r="G1681">
        <v>0.68016179461794901</v>
      </c>
      <c r="H1681">
        <v>-1.1909085189939099</v>
      </c>
      <c r="I1681">
        <v>0.233689499843065</v>
      </c>
      <c r="J1681">
        <v>0.65243135867605895</v>
      </c>
      <c r="K1681" t="s">
        <v>1031</v>
      </c>
      <c r="L1681" t="s">
        <v>1032</v>
      </c>
    </row>
    <row r="1682" spans="1:12" x14ac:dyDescent="0.2">
      <c r="A1682" t="s">
        <v>20527</v>
      </c>
      <c r="B1682" t="s">
        <v>20528</v>
      </c>
      <c r="C1682" t="s">
        <v>3720</v>
      </c>
      <c r="D1682" t="s">
        <v>20529</v>
      </c>
      <c r="E1682">
        <v>37.660251640993302</v>
      </c>
      <c r="F1682">
        <v>-1.1157198126369201</v>
      </c>
      <c r="G1682">
        <v>0.83659421591662897</v>
      </c>
      <c r="H1682">
        <v>-1.33364514290176</v>
      </c>
      <c r="I1682">
        <v>0.18232018089046001</v>
      </c>
      <c r="J1682">
        <v>0.59746636986101298</v>
      </c>
      <c r="K1682" t="s">
        <v>1031</v>
      </c>
      <c r="L1682" t="s">
        <v>1032</v>
      </c>
    </row>
    <row r="1683" spans="1:12" x14ac:dyDescent="0.2">
      <c r="A1683" t="s">
        <v>8439</v>
      </c>
      <c r="B1683" t="s">
        <v>8440</v>
      </c>
      <c r="C1683" t="s">
        <v>8441</v>
      </c>
      <c r="D1683" t="s">
        <v>8442</v>
      </c>
      <c r="E1683">
        <v>37.620670101377698</v>
      </c>
      <c r="F1683">
        <v>-0.18525846638981</v>
      </c>
      <c r="G1683">
        <v>0.54736040441217704</v>
      </c>
      <c r="H1683">
        <v>-0.338457924425066</v>
      </c>
      <c r="I1683">
        <v>0.73501812947880396</v>
      </c>
      <c r="J1683">
        <v>0.92750111638285204</v>
      </c>
      <c r="K1683" t="s">
        <v>1031</v>
      </c>
      <c r="L1683" t="s">
        <v>1032</v>
      </c>
    </row>
    <row r="1684" spans="1:12" x14ac:dyDescent="0.2">
      <c r="A1684" t="s">
        <v>13383</v>
      </c>
      <c r="B1684" t="s">
        <v>13384</v>
      </c>
      <c r="C1684" t="s">
        <v>13385</v>
      </c>
      <c r="D1684" t="s">
        <v>13386</v>
      </c>
      <c r="E1684">
        <v>37.607429172693799</v>
      </c>
      <c r="F1684">
        <v>2.13438776334376</v>
      </c>
      <c r="G1684">
        <v>0.89100475329491802</v>
      </c>
      <c r="H1684">
        <v>2.3954841491595098</v>
      </c>
      <c r="I1684">
        <v>1.65984318985666E-2</v>
      </c>
      <c r="J1684">
        <v>0.18550758469895701</v>
      </c>
      <c r="K1684" t="s">
        <v>1031</v>
      </c>
      <c r="L1684" t="s">
        <v>1032</v>
      </c>
    </row>
    <row r="1685" spans="1:12" x14ac:dyDescent="0.2">
      <c r="A1685" t="s">
        <v>9822</v>
      </c>
      <c r="B1685" t="s">
        <v>9823</v>
      </c>
      <c r="C1685" t="s">
        <v>9824</v>
      </c>
      <c r="D1685" t="s">
        <v>9825</v>
      </c>
      <c r="E1685">
        <v>37.543318550771701</v>
      </c>
      <c r="F1685">
        <v>-0.48173255801662601</v>
      </c>
      <c r="G1685">
        <v>0.47372418311748499</v>
      </c>
      <c r="H1685">
        <v>-1.0169051426643201</v>
      </c>
      <c r="I1685">
        <v>0.30919855666812801</v>
      </c>
      <c r="J1685">
        <v>0.71215318952976903</v>
      </c>
      <c r="K1685" t="s">
        <v>1031</v>
      </c>
      <c r="L1685" t="s">
        <v>1032</v>
      </c>
    </row>
    <row r="1686" spans="1:12" x14ac:dyDescent="0.2">
      <c r="A1686" t="s">
        <v>19274</v>
      </c>
      <c r="B1686" t="s">
        <v>19275</v>
      </c>
      <c r="C1686">
        <v>0</v>
      </c>
      <c r="D1686" t="s">
        <v>19276</v>
      </c>
      <c r="E1686">
        <v>37.5327248974477</v>
      </c>
      <c r="F1686">
        <v>0.686747659976644</v>
      </c>
      <c r="G1686">
        <v>0.43824689501287001</v>
      </c>
      <c r="H1686">
        <v>1.5670337149940901</v>
      </c>
      <c r="I1686">
        <v>0.11710681120105799</v>
      </c>
      <c r="J1686">
        <v>0.50526527457205195</v>
      </c>
      <c r="K1686" t="s">
        <v>1031</v>
      </c>
      <c r="L1686" t="s">
        <v>1032</v>
      </c>
    </row>
    <row r="1687" spans="1:12" x14ac:dyDescent="0.2">
      <c r="A1687" t="s">
        <v>9292</v>
      </c>
      <c r="B1687" t="s">
        <v>9293</v>
      </c>
      <c r="C1687" t="s">
        <v>2848</v>
      </c>
      <c r="D1687" t="s">
        <v>9294</v>
      </c>
      <c r="E1687">
        <v>37.519709426562898</v>
      </c>
      <c r="F1687">
        <v>-0.15208583801932499</v>
      </c>
      <c r="G1687">
        <v>0.52671793321494798</v>
      </c>
      <c r="H1687">
        <v>-0.288742471878702</v>
      </c>
      <c r="I1687">
        <v>0.77277845844969595</v>
      </c>
      <c r="J1687">
        <v>0.93916666637545898</v>
      </c>
      <c r="K1687" t="s">
        <v>1031</v>
      </c>
      <c r="L1687" t="s">
        <v>1032</v>
      </c>
    </row>
    <row r="1688" spans="1:12" x14ac:dyDescent="0.2">
      <c r="A1688" t="s">
        <v>7446</v>
      </c>
      <c r="B1688" t="s">
        <v>7447</v>
      </c>
      <c r="C1688" t="s">
        <v>7448</v>
      </c>
      <c r="D1688" t="s">
        <v>7449</v>
      </c>
      <c r="E1688">
        <v>37.482899014408503</v>
      </c>
      <c r="F1688">
        <v>0.21201684386254399</v>
      </c>
      <c r="G1688">
        <v>0.68596628930183501</v>
      </c>
      <c r="H1688">
        <v>0.30907764298203499</v>
      </c>
      <c r="I1688">
        <v>0.75726246543664499</v>
      </c>
      <c r="J1688">
        <v>0.93374234498798003</v>
      </c>
      <c r="K1688" t="s">
        <v>1031</v>
      </c>
      <c r="L1688" t="s">
        <v>1032</v>
      </c>
    </row>
    <row r="1689" spans="1:12" x14ac:dyDescent="0.2">
      <c r="A1689" t="s">
        <v>10709</v>
      </c>
      <c r="B1689" t="s">
        <v>10710</v>
      </c>
      <c r="C1689" t="s">
        <v>10711</v>
      </c>
      <c r="D1689" t="s">
        <v>10712</v>
      </c>
      <c r="E1689">
        <v>37.434255820236103</v>
      </c>
      <c r="F1689">
        <v>0.56577736126716205</v>
      </c>
      <c r="G1689">
        <v>0.36645984740168103</v>
      </c>
      <c r="H1689">
        <v>1.54390000781452</v>
      </c>
      <c r="I1689">
        <v>0.122612558220003</v>
      </c>
      <c r="J1689">
        <v>0.51177952384267</v>
      </c>
      <c r="K1689" t="s">
        <v>1031</v>
      </c>
      <c r="L1689" t="s">
        <v>1032</v>
      </c>
    </row>
    <row r="1690" spans="1:12" x14ac:dyDescent="0.2">
      <c r="A1690" t="s">
        <v>9219</v>
      </c>
      <c r="B1690" t="s">
        <v>9220</v>
      </c>
      <c r="C1690" t="s">
        <v>9221</v>
      </c>
      <c r="D1690" t="s">
        <v>9222</v>
      </c>
      <c r="E1690">
        <v>37.38061691974</v>
      </c>
      <c r="F1690">
        <v>-0.105390017500404</v>
      </c>
      <c r="G1690">
        <v>0.50658743648391802</v>
      </c>
      <c r="H1690">
        <v>-0.20803914568408299</v>
      </c>
      <c r="I1690">
        <v>0.83519840213378704</v>
      </c>
      <c r="J1690">
        <v>0.95880939503610596</v>
      </c>
      <c r="K1690" t="s">
        <v>1031</v>
      </c>
      <c r="L1690" t="s">
        <v>1032</v>
      </c>
    </row>
    <row r="1691" spans="1:12" x14ac:dyDescent="0.2">
      <c r="A1691" t="s">
        <v>10254</v>
      </c>
      <c r="B1691" t="s">
        <v>230</v>
      </c>
      <c r="C1691" t="s">
        <v>766</v>
      </c>
      <c r="D1691" t="s">
        <v>767</v>
      </c>
      <c r="E1691">
        <v>37.378090467505203</v>
      </c>
      <c r="F1691">
        <v>0.372744061671612</v>
      </c>
      <c r="G1691">
        <v>0.88998182632242595</v>
      </c>
      <c r="H1691">
        <v>0.41882210472978099</v>
      </c>
      <c r="I1691" t="s">
        <v>2015</v>
      </c>
      <c r="J1691" t="s">
        <v>2015</v>
      </c>
      <c r="K1691" t="s">
        <v>1031</v>
      </c>
      <c r="L1691" t="s">
        <v>1032</v>
      </c>
    </row>
    <row r="1692" spans="1:12" x14ac:dyDescent="0.2">
      <c r="A1692" t="s">
        <v>7384</v>
      </c>
      <c r="B1692" t="s">
        <v>262</v>
      </c>
      <c r="C1692" t="s">
        <v>738</v>
      </c>
      <c r="D1692" t="s">
        <v>739</v>
      </c>
      <c r="E1692">
        <v>37.306664947740799</v>
      </c>
      <c r="F1692">
        <v>-0.794510597970574</v>
      </c>
      <c r="G1692">
        <v>0.434807144168527</v>
      </c>
      <c r="H1692">
        <v>-1.82727125951415</v>
      </c>
      <c r="I1692">
        <v>6.7658994265182501E-2</v>
      </c>
      <c r="J1692">
        <v>0.40199266616104901</v>
      </c>
      <c r="K1692" t="s">
        <v>1031</v>
      </c>
      <c r="L1692" t="s">
        <v>1032</v>
      </c>
    </row>
    <row r="1693" spans="1:12" x14ac:dyDescent="0.2">
      <c r="A1693" t="s">
        <v>8166</v>
      </c>
      <c r="B1693" t="s">
        <v>8167</v>
      </c>
      <c r="C1693" t="s">
        <v>8168</v>
      </c>
      <c r="D1693" t="s">
        <v>8169</v>
      </c>
      <c r="E1693">
        <v>37.281496006108597</v>
      </c>
      <c r="F1693">
        <v>0.19417345540161299</v>
      </c>
      <c r="G1693">
        <v>0.52330304132862704</v>
      </c>
      <c r="H1693">
        <v>0.37105355800841699</v>
      </c>
      <c r="I1693">
        <v>0.71059764099692102</v>
      </c>
      <c r="J1693">
        <v>0.92096358375948295</v>
      </c>
      <c r="K1693" t="s">
        <v>1031</v>
      </c>
      <c r="L1693" t="s">
        <v>1032</v>
      </c>
    </row>
    <row r="1694" spans="1:12" x14ac:dyDescent="0.2">
      <c r="A1694" t="s">
        <v>8124</v>
      </c>
      <c r="B1694" t="s">
        <v>72</v>
      </c>
      <c r="C1694" t="s">
        <v>530</v>
      </c>
      <c r="D1694" t="s">
        <v>531</v>
      </c>
      <c r="E1694">
        <v>37.266418455463899</v>
      </c>
      <c r="F1694">
        <v>0.121195269491348</v>
      </c>
      <c r="G1694">
        <v>0.33426381329115101</v>
      </c>
      <c r="H1694">
        <v>0.36257370577467801</v>
      </c>
      <c r="I1694">
        <v>0.71692335528051898</v>
      </c>
      <c r="J1694">
        <v>0.92326627022673902</v>
      </c>
      <c r="K1694" t="s">
        <v>1031</v>
      </c>
      <c r="L1694" t="s">
        <v>1032</v>
      </c>
    </row>
    <row r="1695" spans="1:12" x14ac:dyDescent="0.2">
      <c r="A1695" t="s">
        <v>10013</v>
      </c>
      <c r="B1695" t="s">
        <v>71</v>
      </c>
      <c r="C1695">
        <v>0</v>
      </c>
      <c r="D1695" t="s">
        <v>529</v>
      </c>
      <c r="E1695">
        <v>37.196572773750098</v>
      </c>
      <c r="F1695">
        <v>-0.32961231993601903</v>
      </c>
      <c r="G1695">
        <v>0.44253075022462102</v>
      </c>
      <c r="H1695">
        <v>-0.74483483863824995</v>
      </c>
      <c r="I1695">
        <v>0.456371571037473</v>
      </c>
      <c r="J1695">
        <v>0.7981194518129</v>
      </c>
      <c r="K1695" t="s">
        <v>1031</v>
      </c>
      <c r="L1695" t="s">
        <v>1032</v>
      </c>
    </row>
    <row r="1696" spans="1:12" x14ac:dyDescent="0.2">
      <c r="A1696" t="s">
        <v>9360</v>
      </c>
      <c r="B1696" t="s">
        <v>9361</v>
      </c>
      <c r="C1696" t="s">
        <v>9362</v>
      </c>
      <c r="D1696" t="s">
        <v>9363</v>
      </c>
      <c r="E1696">
        <v>37.191887263454298</v>
      </c>
      <c r="F1696">
        <v>-0.61942049210181804</v>
      </c>
      <c r="G1696">
        <v>0.455960656017938</v>
      </c>
      <c r="H1696">
        <v>-1.3584954840433601</v>
      </c>
      <c r="I1696">
        <v>0.17430651457791599</v>
      </c>
      <c r="J1696">
        <v>0.58494130619599605</v>
      </c>
      <c r="K1696" t="s">
        <v>1031</v>
      </c>
      <c r="L1696" t="s">
        <v>1032</v>
      </c>
    </row>
    <row r="1697" spans="1:12" x14ac:dyDescent="0.2">
      <c r="A1697" t="s">
        <v>6175</v>
      </c>
      <c r="B1697" t="s">
        <v>6176</v>
      </c>
      <c r="C1697">
        <v>0</v>
      </c>
      <c r="D1697" t="s">
        <v>6177</v>
      </c>
      <c r="E1697">
        <v>37.172781923416601</v>
      </c>
      <c r="F1697">
        <v>5.4515774629739402E-2</v>
      </c>
      <c r="G1697">
        <v>0.34278394390486</v>
      </c>
      <c r="H1697">
        <v>0.15903829686045701</v>
      </c>
      <c r="I1697">
        <v>0.873638701267619</v>
      </c>
      <c r="J1697">
        <v>0.97123548258593395</v>
      </c>
      <c r="K1697" t="s">
        <v>1031</v>
      </c>
      <c r="L1697" t="s">
        <v>1032</v>
      </c>
    </row>
    <row r="1698" spans="1:12" x14ac:dyDescent="0.2">
      <c r="A1698" t="s">
        <v>9121</v>
      </c>
      <c r="B1698" t="s">
        <v>9122</v>
      </c>
      <c r="C1698" t="s">
        <v>9123</v>
      </c>
      <c r="D1698" t="s">
        <v>9124</v>
      </c>
      <c r="E1698">
        <v>37.1687025987233</v>
      </c>
      <c r="F1698">
        <v>-0.620220353565333</v>
      </c>
      <c r="G1698">
        <v>0.59111965120518695</v>
      </c>
      <c r="H1698">
        <v>-1.0492298002626299</v>
      </c>
      <c r="I1698">
        <v>0.29407236627036298</v>
      </c>
      <c r="J1698">
        <v>0.70085635812861402</v>
      </c>
      <c r="K1698" t="s">
        <v>1031</v>
      </c>
      <c r="L1698" t="s">
        <v>1032</v>
      </c>
    </row>
    <row r="1699" spans="1:12" x14ac:dyDescent="0.2">
      <c r="A1699" t="s">
        <v>8242</v>
      </c>
      <c r="B1699" t="s">
        <v>8243</v>
      </c>
      <c r="C1699" t="s">
        <v>8244</v>
      </c>
      <c r="D1699" t="s">
        <v>8245</v>
      </c>
      <c r="E1699">
        <v>37.095447839745901</v>
      </c>
      <c r="F1699">
        <v>0.34075643576197301</v>
      </c>
      <c r="G1699">
        <v>0.52638872208655796</v>
      </c>
      <c r="H1699">
        <v>0.64734752372969695</v>
      </c>
      <c r="I1699">
        <v>0.51740705049340796</v>
      </c>
      <c r="J1699">
        <v>0.83290716186660896</v>
      </c>
      <c r="K1699" t="s">
        <v>1031</v>
      </c>
      <c r="L1699" t="s">
        <v>1032</v>
      </c>
    </row>
    <row r="1700" spans="1:12" x14ac:dyDescent="0.2">
      <c r="A1700" t="s">
        <v>10163</v>
      </c>
      <c r="B1700" t="s">
        <v>10164</v>
      </c>
      <c r="C1700" t="s">
        <v>10165</v>
      </c>
      <c r="D1700" t="s">
        <v>10166</v>
      </c>
      <c r="E1700">
        <v>37.087966989673198</v>
      </c>
      <c r="F1700">
        <v>0.71218062123589598</v>
      </c>
      <c r="G1700">
        <v>0.95459540191547598</v>
      </c>
      <c r="H1700">
        <v>0.74605494621789104</v>
      </c>
      <c r="I1700">
        <v>0.455634223830441</v>
      </c>
      <c r="J1700">
        <v>0.7981194518129</v>
      </c>
      <c r="K1700" t="s">
        <v>1031</v>
      </c>
      <c r="L1700" t="s">
        <v>1032</v>
      </c>
    </row>
    <row r="1701" spans="1:12" x14ac:dyDescent="0.2">
      <c r="A1701" t="s">
        <v>11162</v>
      </c>
      <c r="B1701" t="s">
        <v>11163</v>
      </c>
      <c r="C1701" t="s">
        <v>11164</v>
      </c>
      <c r="D1701" t="s">
        <v>11165</v>
      </c>
      <c r="E1701">
        <v>37.049053015764201</v>
      </c>
      <c r="F1701">
        <v>0.32484933993547199</v>
      </c>
      <c r="G1701">
        <v>0.52660070164900297</v>
      </c>
      <c r="H1701">
        <v>0.61687980839796797</v>
      </c>
      <c r="I1701">
        <v>0.53731400591887202</v>
      </c>
      <c r="J1701">
        <v>0.84436083222729796</v>
      </c>
      <c r="K1701" t="s">
        <v>1031</v>
      </c>
      <c r="L1701" t="s">
        <v>1032</v>
      </c>
    </row>
    <row r="1702" spans="1:12" x14ac:dyDescent="0.2">
      <c r="A1702" t="s">
        <v>8417</v>
      </c>
      <c r="B1702" t="s">
        <v>8418</v>
      </c>
      <c r="C1702">
        <v>0</v>
      </c>
      <c r="D1702" t="s">
        <v>8419</v>
      </c>
      <c r="E1702">
        <v>37.029169818405499</v>
      </c>
      <c r="F1702">
        <v>-6.0387360573348502E-2</v>
      </c>
      <c r="G1702">
        <v>0.48675565445652702</v>
      </c>
      <c r="H1702">
        <v>-0.124060932873543</v>
      </c>
      <c r="I1702">
        <v>0.90126703018418897</v>
      </c>
      <c r="J1702">
        <v>0.97672552566308801</v>
      </c>
      <c r="K1702" t="s">
        <v>1031</v>
      </c>
      <c r="L1702" t="s">
        <v>1032</v>
      </c>
    </row>
    <row r="1703" spans="1:12" x14ac:dyDescent="0.2">
      <c r="A1703" t="s">
        <v>9418</v>
      </c>
      <c r="B1703" t="s">
        <v>9419</v>
      </c>
      <c r="C1703" t="s">
        <v>9420</v>
      </c>
      <c r="D1703" t="s">
        <v>9421</v>
      </c>
      <c r="E1703">
        <v>37.021568608344303</v>
      </c>
      <c r="F1703">
        <v>0.26778899239637699</v>
      </c>
      <c r="G1703">
        <v>0.49231346045892399</v>
      </c>
      <c r="H1703">
        <v>0.54394001770081601</v>
      </c>
      <c r="I1703">
        <v>0.58648274988994598</v>
      </c>
      <c r="J1703">
        <v>0.86846447923972003</v>
      </c>
      <c r="K1703" t="s">
        <v>1031</v>
      </c>
      <c r="L1703" t="s">
        <v>1032</v>
      </c>
    </row>
    <row r="1704" spans="1:12" x14ac:dyDescent="0.2">
      <c r="A1704" t="s">
        <v>9494</v>
      </c>
      <c r="B1704" t="s">
        <v>9495</v>
      </c>
      <c r="C1704" t="s">
        <v>1961</v>
      </c>
      <c r="D1704" t="s">
        <v>9496</v>
      </c>
      <c r="E1704">
        <v>36.996599683392702</v>
      </c>
      <c r="F1704">
        <v>0.35861061590770399</v>
      </c>
      <c r="G1704">
        <v>0.47373580862461101</v>
      </c>
      <c r="H1704">
        <v>0.75698439801046802</v>
      </c>
      <c r="I1704">
        <v>0.44905920976618802</v>
      </c>
      <c r="J1704">
        <v>0.79557487093353296</v>
      </c>
      <c r="K1704" t="s">
        <v>1031</v>
      </c>
      <c r="L1704" t="s">
        <v>1032</v>
      </c>
    </row>
    <row r="1705" spans="1:12" x14ac:dyDescent="0.2">
      <c r="A1705" t="s">
        <v>8204</v>
      </c>
      <c r="B1705" t="s">
        <v>8205</v>
      </c>
      <c r="C1705" t="s">
        <v>8206</v>
      </c>
      <c r="D1705" t="s">
        <v>8207</v>
      </c>
      <c r="E1705">
        <v>36.971617975790998</v>
      </c>
      <c r="F1705">
        <v>-0.45629821482736199</v>
      </c>
      <c r="G1705">
        <v>0.50833009828799403</v>
      </c>
      <c r="H1705">
        <v>-0.89764154505926297</v>
      </c>
      <c r="I1705">
        <v>0.36937668265936702</v>
      </c>
      <c r="J1705">
        <v>0.754419461202958</v>
      </c>
      <c r="K1705" t="s">
        <v>1031</v>
      </c>
      <c r="L1705" t="s">
        <v>1032</v>
      </c>
    </row>
    <row r="1706" spans="1:12" x14ac:dyDescent="0.2">
      <c r="A1706" t="s">
        <v>8324</v>
      </c>
      <c r="B1706" t="s">
        <v>8325</v>
      </c>
      <c r="C1706" t="s">
        <v>8326</v>
      </c>
      <c r="D1706" t="s">
        <v>8327</v>
      </c>
      <c r="E1706">
        <v>36.937992218690503</v>
      </c>
      <c r="F1706">
        <v>0.25732559572166902</v>
      </c>
      <c r="G1706">
        <v>0.57872491849132601</v>
      </c>
      <c r="H1706">
        <v>0.444642329195863</v>
      </c>
      <c r="I1706">
        <v>0.65657825232517297</v>
      </c>
      <c r="J1706">
        <v>0.89724698419012405</v>
      </c>
      <c r="K1706" t="s">
        <v>1031</v>
      </c>
      <c r="L1706" t="s">
        <v>1032</v>
      </c>
    </row>
    <row r="1707" spans="1:12" x14ac:dyDescent="0.2">
      <c r="A1707" t="s">
        <v>9175</v>
      </c>
      <c r="B1707" t="s">
        <v>9176</v>
      </c>
      <c r="C1707" t="s">
        <v>9177</v>
      </c>
      <c r="D1707" t="s">
        <v>9178</v>
      </c>
      <c r="E1707">
        <v>36.8656886341006</v>
      </c>
      <c r="F1707">
        <v>-2.1982250694588699E-3</v>
      </c>
      <c r="G1707">
        <v>0.44462761173934001</v>
      </c>
      <c r="H1707">
        <v>-4.9439688661251403E-3</v>
      </c>
      <c r="I1707">
        <v>0.996055299642574</v>
      </c>
      <c r="J1707">
        <v>0.99921122834240095</v>
      </c>
      <c r="K1707" t="s">
        <v>1031</v>
      </c>
      <c r="L1707" t="s">
        <v>1032</v>
      </c>
    </row>
    <row r="1708" spans="1:12" x14ac:dyDescent="0.2">
      <c r="A1708" t="s">
        <v>12078</v>
      </c>
      <c r="B1708" t="s">
        <v>12079</v>
      </c>
      <c r="C1708">
        <v>0</v>
      </c>
      <c r="D1708" t="s">
        <v>12080</v>
      </c>
      <c r="E1708">
        <v>36.755057204963002</v>
      </c>
      <c r="F1708">
        <v>0.85923329770775803</v>
      </c>
      <c r="G1708">
        <v>0.62240268245717001</v>
      </c>
      <c r="H1708">
        <v>1.38051027401683</v>
      </c>
      <c r="I1708">
        <v>0.16742958851980499</v>
      </c>
      <c r="J1708">
        <v>0.57259804681882798</v>
      </c>
      <c r="K1708" t="s">
        <v>1031</v>
      </c>
      <c r="L1708" t="s">
        <v>1032</v>
      </c>
    </row>
    <row r="1709" spans="1:12" x14ac:dyDescent="0.2">
      <c r="A1709" t="s">
        <v>7615</v>
      </c>
      <c r="B1709" t="s">
        <v>7616</v>
      </c>
      <c r="C1709">
        <v>0</v>
      </c>
      <c r="D1709" t="s">
        <v>7617</v>
      </c>
      <c r="E1709">
        <v>36.737786958839102</v>
      </c>
      <c r="F1709">
        <v>0.61275705469991304</v>
      </c>
      <c r="G1709">
        <v>0.50524206018972695</v>
      </c>
      <c r="H1709">
        <v>1.21279897890887</v>
      </c>
      <c r="I1709">
        <v>0.22520668591725301</v>
      </c>
      <c r="J1709">
        <v>0.64345147707844397</v>
      </c>
      <c r="K1709" t="s">
        <v>1031</v>
      </c>
      <c r="L1709" t="s">
        <v>1032</v>
      </c>
    </row>
    <row r="1710" spans="1:12" x14ac:dyDescent="0.2">
      <c r="A1710" t="s">
        <v>9569</v>
      </c>
      <c r="B1710" t="s">
        <v>9570</v>
      </c>
      <c r="C1710" t="s">
        <v>9571</v>
      </c>
      <c r="D1710" t="s">
        <v>9572</v>
      </c>
      <c r="E1710">
        <v>36.715980112887102</v>
      </c>
      <c r="F1710">
        <v>-0.28873467628817101</v>
      </c>
      <c r="G1710">
        <v>0.39863974543402803</v>
      </c>
      <c r="H1710">
        <v>-0.72429977089666597</v>
      </c>
      <c r="I1710">
        <v>0.46888171761648401</v>
      </c>
      <c r="J1710">
        <v>0.80784578444347699</v>
      </c>
      <c r="K1710" t="s">
        <v>1031</v>
      </c>
      <c r="L1710" t="s">
        <v>1032</v>
      </c>
    </row>
    <row r="1711" spans="1:12" x14ac:dyDescent="0.2">
      <c r="A1711" t="s">
        <v>9240</v>
      </c>
      <c r="B1711" t="s">
        <v>9241</v>
      </c>
      <c r="C1711" t="s">
        <v>2337</v>
      </c>
      <c r="D1711" t="s">
        <v>9242</v>
      </c>
      <c r="E1711">
        <v>36.618041295838403</v>
      </c>
      <c r="F1711">
        <v>-6.9613463941167603E-2</v>
      </c>
      <c r="G1711">
        <v>0.41126399895448801</v>
      </c>
      <c r="H1711">
        <v>-0.16926709879332599</v>
      </c>
      <c r="I1711">
        <v>0.86558655388703098</v>
      </c>
      <c r="J1711">
        <v>0.96825092028721205</v>
      </c>
      <c r="K1711" t="s">
        <v>1031</v>
      </c>
      <c r="L1711" t="s">
        <v>1032</v>
      </c>
    </row>
    <row r="1712" spans="1:12" x14ac:dyDescent="0.2">
      <c r="A1712" t="s">
        <v>9107</v>
      </c>
      <c r="B1712" t="s">
        <v>9108</v>
      </c>
      <c r="C1712" t="s">
        <v>9109</v>
      </c>
      <c r="D1712" t="s">
        <v>9110</v>
      </c>
      <c r="E1712">
        <v>36.597317219812403</v>
      </c>
      <c r="F1712">
        <v>1.22272420909539</v>
      </c>
      <c r="G1712">
        <v>1.0139585103175299</v>
      </c>
      <c r="H1712">
        <v>1.20589175656949</v>
      </c>
      <c r="I1712">
        <v>0.22785922954082899</v>
      </c>
      <c r="J1712">
        <v>0.64553753807379599</v>
      </c>
      <c r="K1712" t="s">
        <v>1031</v>
      </c>
      <c r="L1712" t="s">
        <v>1032</v>
      </c>
    </row>
    <row r="1713" spans="1:12" x14ac:dyDescent="0.2">
      <c r="A1713" t="s">
        <v>10284</v>
      </c>
      <c r="B1713" t="s">
        <v>10285</v>
      </c>
      <c r="C1713" t="s">
        <v>5628</v>
      </c>
      <c r="D1713" t="s">
        <v>10286</v>
      </c>
      <c r="E1713">
        <v>36.551845210571798</v>
      </c>
      <c r="F1713">
        <v>1.05039009972606</v>
      </c>
      <c r="G1713">
        <v>0.72387066647232101</v>
      </c>
      <c r="H1713">
        <v>1.4510742711056199</v>
      </c>
      <c r="I1713">
        <v>0.14675918001918001</v>
      </c>
      <c r="J1713">
        <v>0.54117576111061205</v>
      </c>
      <c r="K1713" t="s">
        <v>1031</v>
      </c>
      <c r="L1713" t="s">
        <v>1032</v>
      </c>
    </row>
    <row r="1714" spans="1:12" x14ac:dyDescent="0.2">
      <c r="A1714" t="s">
        <v>11410</v>
      </c>
      <c r="B1714" t="s">
        <v>11411</v>
      </c>
      <c r="C1714">
        <v>0</v>
      </c>
      <c r="D1714" t="s">
        <v>11412</v>
      </c>
      <c r="E1714">
        <v>36.543388200030599</v>
      </c>
      <c r="F1714">
        <v>0.34422059106555902</v>
      </c>
      <c r="G1714">
        <v>0.49138812911402502</v>
      </c>
      <c r="H1714">
        <v>0.70050652563827698</v>
      </c>
      <c r="I1714">
        <v>0.48361103128734101</v>
      </c>
      <c r="J1714">
        <v>0.81786864132272397</v>
      </c>
      <c r="K1714" t="s">
        <v>1031</v>
      </c>
      <c r="L1714" t="s">
        <v>1032</v>
      </c>
    </row>
    <row r="1715" spans="1:12" x14ac:dyDescent="0.2">
      <c r="A1715" t="s">
        <v>7738</v>
      </c>
      <c r="B1715" t="s">
        <v>7739</v>
      </c>
      <c r="C1715" t="s">
        <v>5325</v>
      </c>
      <c r="D1715" t="s">
        <v>7740</v>
      </c>
      <c r="E1715">
        <v>36.531739013265998</v>
      </c>
      <c r="F1715">
        <v>-1.76536717161404E-2</v>
      </c>
      <c r="G1715">
        <v>0.48425501483879202</v>
      </c>
      <c r="H1715">
        <v>-3.6455320389438502E-2</v>
      </c>
      <c r="I1715">
        <v>0.970919304172292</v>
      </c>
      <c r="J1715">
        <v>0.99749793037649404</v>
      </c>
      <c r="K1715" t="s">
        <v>1031</v>
      </c>
      <c r="L1715" t="s">
        <v>1032</v>
      </c>
    </row>
    <row r="1716" spans="1:12" x14ac:dyDescent="0.2">
      <c r="A1716" t="s">
        <v>9524</v>
      </c>
      <c r="B1716" t="s">
        <v>9525</v>
      </c>
      <c r="C1716" t="s">
        <v>9526</v>
      </c>
      <c r="D1716" t="s">
        <v>9527</v>
      </c>
      <c r="E1716">
        <v>36.488267589382097</v>
      </c>
      <c r="F1716">
        <v>0.41268414325106301</v>
      </c>
      <c r="G1716">
        <v>0.45618897070084902</v>
      </c>
      <c r="H1716">
        <v>0.90463419713337401</v>
      </c>
      <c r="I1716">
        <v>0.36565921229610898</v>
      </c>
      <c r="J1716">
        <v>0.75187476642276396</v>
      </c>
      <c r="K1716" t="s">
        <v>1031</v>
      </c>
      <c r="L1716" t="s">
        <v>1032</v>
      </c>
    </row>
    <row r="1717" spans="1:12" x14ac:dyDescent="0.2">
      <c r="A1717" t="s">
        <v>7398</v>
      </c>
      <c r="B1717" t="s">
        <v>7399</v>
      </c>
      <c r="C1717" t="s">
        <v>7400</v>
      </c>
      <c r="D1717" t="s">
        <v>7401</v>
      </c>
      <c r="E1717">
        <v>36.420388394142797</v>
      </c>
      <c r="F1717">
        <v>0.34942672031125099</v>
      </c>
      <c r="G1717">
        <v>0.386545108417233</v>
      </c>
      <c r="H1717">
        <v>0.90397398053239297</v>
      </c>
      <c r="I1717">
        <v>0.36600919847540903</v>
      </c>
      <c r="J1717">
        <v>0.75187476642276396</v>
      </c>
      <c r="K1717" t="s">
        <v>1031</v>
      </c>
      <c r="L1717" t="s">
        <v>1032</v>
      </c>
    </row>
    <row r="1718" spans="1:12" x14ac:dyDescent="0.2">
      <c r="A1718" t="s">
        <v>6493</v>
      </c>
      <c r="B1718" t="s">
        <v>6494</v>
      </c>
      <c r="C1718" t="s">
        <v>1082</v>
      </c>
      <c r="D1718" t="s">
        <v>6495</v>
      </c>
      <c r="E1718">
        <v>36.397114010459397</v>
      </c>
      <c r="F1718">
        <v>-2.1123948613599199</v>
      </c>
      <c r="G1718">
        <v>0.75622884593991002</v>
      </c>
      <c r="H1718">
        <v>-2.79332753927741</v>
      </c>
      <c r="I1718">
        <v>5.2168838663864603E-3</v>
      </c>
      <c r="J1718">
        <v>8.9427259250151603E-2</v>
      </c>
      <c r="K1718" t="s">
        <v>1031</v>
      </c>
      <c r="L1718" t="s">
        <v>1032</v>
      </c>
    </row>
    <row r="1719" spans="1:12" x14ac:dyDescent="0.2">
      <c r="A1719" t="s">
        <v>10471</v>
      </c>
      <c r="B1719" t="s">
        <v>10472</v>
      </c>
      <c r="C1719" t="s">
        <v>4007</v>
      </c>
      <c r="D1719" t="s">
        <v>10473</v>
      </c>
      <c r="E1719">
        <v>36.3969535665981</v>
      </c>
      <c r="F1719">
        <v>0.17299779229416801</v>
      </c>
      <c r="G1719">
        <v>0.37518478175138997</v>
      </c>
      <c r="H1719">
        <v>0.46110023835882002</v>
      </c>
      <c r="I1719">
        <v>0.64472669074156597</v>
      </c>
      <c r="J1719">
        <v>0.89130125835706597</v>
      </c>
      <c r="K1719" t="s">
        <v>1031</v>
      </c>
      <c r="L1719" t="s">
        <v>1032</v>
      </c>
    </row>
    <row r="1720" spans="1:12" x14ac:dyDescent="0.2">
      <c r="A1720" t="s">
        <v>8116</v>
      </c>
      <c r="B1720" t="s">
        <v>8117</v>
      </c>
      <c r="C1720" t="s">
        <v>8118</v>
      </c>
      <c r="D1720" t="s">
        <v>8119</v>
      </c>
      <c r="E1720">
        <v>36.391801067846302</v>
      </c>
      <c r="F1720">
        <v>0.16565786583917599</v>
      </c>
      <c r="G1720">
        <v>0.40560783503495101</v>
      </c>
      <c r="H1720">
        <v>0.40841880143883702</v>
      </c>
      <c r="I1720">
        <v>0.68296623239576304</v>
      </c>
      <c r="J1720">
        <v>0.90621617760881301</v>
      </c>
      <c r="K1720" t="s">
        <v>1031</v>
      </c>
      <c r="L1720" t="s">
        <v>1032</v>
      </c>
    </row>
    <row r="1721" spans="1:12" x14ac:dyDescent="0.2">
      <c r="A1721" t="s">
        <v>8715</v>
      </c>
      <c r="B1721" t="s">
        <v>8716</v>
      </c>
      <c r="C1721" t="s">
        <v>1107</v>
      </c>
      <c r="D1721" t="s">
        <v>8717</v>
      </c>
      <c r="E1721">
        <v>36.390904552746697</v>
      </c>
      <c r="F1721">
        <v>-0.74675621615730603</v>
      </c>
      <c r="G1721">
        <v>0.70495259756629802</v>
      </c>
      <c r="H1721">
        <v>-1.05929990007176</v>
      </c>
      <c r="I1721">
        <v>0.28946322045920903</v>
      </c>
      <c r="J1721">
        <v>0.69777590203649698</v>
      </c>
      <c r="K1721" t="s">
        <v>1031</v>
      </c>
      <c r="L1721" t="s">
        <v>1032</v>
      </c>
    </row>
    <row r="1722" spans="1:12" x14ac:dyDescent="0.2">
      <c r="A1722" t="s">
        <v>7305</v>
      </c>
      <c r="B1722" t="s">
        <v>7306</v>
      </c>
      <c r="C1722">
        <v>0</v>
      </c>
      <c r="D1722" t="s">
        <v>7307</v>
      </c>
      <c r="E1722">
        <v>36.368156351479598</v>
      </c>
      <c r="F1722">
        <v>0.66681185031829404</v>
      </c>
      <c r="G1722">
        <v>0.73178257487061804</v>
      </c>
      <c r="H1722">
        <v>0.91121580810555403</v>
      </c>
      <c r="I1722">
        <v>0.36218167639335302</v>
      </c>
      <c r="J1722">
        <v>0.74886300978804998</v>
      </c>
      <c r="K1722" t="s">
        <v>1031</v>
      </c>
      <c r="L1722" t="s">
        <v>1032</v>
      </c>
    </row>
    <row r="1723" spans="1:12" x14ac:dyDescent="0.2">
      <c r="A1723" t="s">
        <v>7734</v>
      </c>
      <c r="B1723" t="s">
        <v>7735</v>
      </c>
      <c r="C1723" t="s">
        <v>7736</v>
      </c>
      <c r="D1723" t="s">
        <v>7737</v>
      </c>
      <c r="E1723">
        <v>36.252581569647397</v>
      </c>
      <c r="F1723">
        <v>-0.902597361987031</v>
      </c>
      <c r="G1723">
        <v>0.76906003690042701</v>
      </c>
      <c r="H1723">
        <v>-1.1736370617108201</v>
      </c>
      <c r="I1723">
        <v>0.24054042968707801</v>
      </c>
      <c r="J1723">
        <v>0.65874326565257901</v>
      </c>
      <c r="K1723" t="s">
        <v>1031</v>
      </c>
      <c r="L1723" t="s">
        <v>1032</v>
      </c>
    </row>
    <row r="1724" spans="1:12" x14ac:dyDescent="0.2">
      <c r="A1724" t="s">
        <v>8998</v>
      </c>
      <c r="B1724" t="s">
        <v>8999</v>
      </c>
      <c r="C1724">
        <v>0</v>
      </c>
      <c r="D1724" t="s">
        <v>9000</v>
      </c>
      <c r="E1724">
        <v>36.182337478065399</v>
      </c>
      <c r="F1724">
        <v>0.40330658679480103</v>
      </c>
      <c r="G1724">
        <v>0.47550268007163199</v>
      </c>
      <c r="H1724">
        <v>0.84816890355706298</v>
      </c>
      <c r="I1724">
        <v>0.39634391260992802</v>
      </c>
      <c r="J1724">
        <v>0.76352137752271299</v>
      </c>
      <c r="K1724" t="s">
        <v>1031</v>
      </c>
      <c r="L1724" t="s">
        <v>1032</v>
      </c>
    </row>
    <row r="1725" spans="1:12" x14ac:dyDescent="0.2">
      <c r="A1725" t="s">
        <v>10474</v>
      </c>
      <c r="B1725" t="s">
        <v>10475</v>
      </c>
      <c r="C1725" t="s">
        <v>4664</v>
      </c>
      <c r="D1725" t="s">
        <v>6498</v>
      </c>
      <c r="E1725">
        <v>36.119312342281802</v>
      </c>
      <c r="F1725">
        <v>4.4581015334918997E-2</v>
      </c>
      <c r="G1725">
        <v>0.41735144507703298</v>
      </c>
      <c r="H1725">
        <v>0.10681888336744701</v>
      </c>
      <c r="I1725">
        <v>0.91493266642688797</v>
      </c>
      <c r="J1725">
        <v>0.98126576822025602</v>
      </c>
      <c r="K1725" t="s">
        <v>1031</v>
      </c>
      <c r="L1725" t="s">
        <v>1032</v>
      </c>
    </row>
    <row r="1726" spans="1:12" x14ac:dyDescent="0.2">
      <c r="A1726" t="s">
        <v>12552</v>
      </c>
      <c r="B1726" t="s">
        <v>12553</v>
      </c>
      <c r="C1726">
        <v>0</v>
      </c>
      <c r="D1726" t="s">
        <v>12554</v>
      </c>
      <c r="E1726">
        <v>36.110089138926803</v>
      </c>
      <c r="F1726">
        <v>1.14307619652204</v>
      </c>
      <c r="G1726">
        <v>0.68252419692777599</v>
      </c>
      <c r="H1726">
        <v>1.6747775414664099</v>
      </c>
      <c r="I1726">
        <v>9.3977886895002805E-2</v>
      </c>
      <c r="J1726">
        <v>0.46375302888504699</v>
      </c>
      <c r="K1726" t="s">
        <v>1031</v>
      </c>
      <c r="L1726" t="s">
        <v>1032</v>
      </c>
    </row>
    <row r="1727" spans="1:12" x14ac:dyDescent="0.2">
      <c r="A1727" t="s">
        <v>10003</v>
      </c>
      <c r="B1727" t="s">
        <v>10004</v>
      </c>
      <c r="C1727" t="s">
        <v>10005</v>
      </c>
      <c r="D1727" t="s">
        <v>10006</v>
      </c>
      <c r="E1727">
        <v>36.059550203239702</v>
      </c>
      <c r="F1727">
        <v>0.45850982709562099</v>
      </c>
      <c r="G1727">
        <v>0.55770699044529304</v>
      </c>
      <c r="H1727">
        <v>0.82213390714276402</v>
      </c>
      <c r="I1727">
        <v>0.41100068953313901</v>
      </c>
      <c r="J1727">
        <v>0.77618955316910598</v>
      </c>
      <c r="K1727" t="s">
        <v>1031</v>
      </c>
      <c r="L1727" t="s">
        <v>1032</v>
      </c>
    </row>
    <row r="1728" spans="1:12" x14ac:dyDescent="0.2">
      <c r="A1728" t="s">
        <v>7405</v>
      </c>
      <c r="B1728" t="s">
        <v>7406</v>
      </c>
      <c r="C1728" t="s">
        <v>7407</v>
      </c>
      <c r="D1728" t="s">
        <v>7408</v>
      </c>
      <c r="E1728">
        <v>35.9650860470732</v>
      </c>
      <c r="F1728">
        <v>0.10440902025334101</v>
      </c>
      <c r="G1728">
        <v>0.40788815030063602</v>
      </c>
      <c r="H1728">
        <v>0.25597463465507803</v>
      </c>
      <c r="I1728">
        <v>0.79797042356435599</v>
      </c>
      <c r="J1728">
        <v>0.94550641237023403</v>
      </c>
      <c r="K1728" t="s">
        <v>1031</v>
      </c>
      <c r="L1728" t="s">
        <v>1032</v>
      </c>
    </row>
    <row r="1729" spans="1:12" x14ac:dyDescent="0.2">
      <c r="A1729" t="s">
        <v>8005</v>
      </c>
      <c r="B1729" t="s">
        <v>8006</v>
      </c>
      <c r="C1729" t="s">
        <v>8007</v>
      </c>
      <c r="D1729" t="s">
        <v>8008</v>
      </c>
      <c r="E1729">
        <v>35.928860779491799</v>
      </c>
      <c r="F1729">
        <v>-0.51696287096558002</v>
      </c>
      <c r="G1729">
        <v>0.72442203976448505</v>
      </c>
      <c r="H1729">
        <v>-0.71362112496418295</v>
      </c>
      <c r="I1729">
        <v>0.47546149116269998</v>
      </c>
      <c r="J1729">
        <v>0.81228673608065305</v>
      </c>
      <c r="K1729" t="s">
        <v>1031</v>
      </c>
      <c r="L1729" t="s">
        <v>1032</v>
      </c>
    </row>
    <row r="1730" spans="1:12" x14ac:dyDescent="0.2">
      <c r="A1730" t="s">
        <v>11582</v>
      </c>
      <c r="B1730" t="s">
        <v>11583</v>
      </c>
      <c r="C1730" t="s">
        <v>11584</v>
      </c>
      <c r="D1730" t="s">
        <v>11585</v>
      </c>
      <c r="E1730">
        <v>35.905028874254</v>
      </c>
      <c r="F1730">
        <v>0.58659063832714597</v>
      </c>
      <c r="G1730">
        <v>0.55363748839642302</v>
      </c>
      <c r="H1730">
        <v>1.0595211679508401</v>
      </c>
      <c r="I1730">
        <v>0.28936249411283299</v>
      </c>
      <c r="J1730">
        <v>0.69777590203649698</v>
      </c>
      <c r="K1730" t="s">
        <v>1031</v>
      </c>
      <c r="L1730" t="s">
        <v>1032</v>
      </c>
    </row>
    <row r="1731" spans="1:12" x14ac:dyDescent="0.2">
      <c r="A1731" t="s">
        <v>8923</v>
      </c>
      <c r="B1731" t="s">
        <v>8924</v>
      </c>
      <c r="C1731" t="s">
        <v>8925</v>
      </c>
      <c r="D1731" t="s">
        <v>8926</v>
      </c>
      <c r="E1731">
        <v>35.899944544912799</v>
      </c>
      <c r="F1731">
        <v>-0.30236570092705101</v>
      </c>
      <c r="G1731">
        <v>0.45987493758884901</v>
      </c>
      <c r="H1731">
        <v>-0.65749549760717896</v>
      </c>
      <c r="I1731">
        <v>0.51086236505605498</v>
      </c>
      <c r="J1731">
        <v>0.82960439640033401</v>
      </c>
      <c r="K1731" t="s">
        <v>1031</v>
      </c>
      <c r="L1731" t="s">
        <v>1032</v>
      </c>
    </row>
    <row r="1732" spans="1:12" x14ac:dyDescent="0.2">
      <c r="A1732" t="s">
        <v>8810</v>
      </c>
      <c r="B1732" t="s">
        <v>8811</v>
      </c>
      <c r="C1732" t="s">
        <v>8812</v>
      </c>
      <c r="D1732" t="s">
        <v>8813</v>
      </c>
      <c r="E1732">
        <v>35.8925647855325</v>
      </c>
      <c r="F1732">
        <v>-1.81814143776394</v>
      </c>
      <c r="G1732">
        <v>0.96056258783264703</v>
      </c>
      <c r="H1732">
        <v>-1.8927881022998001</v>
      </c>
      <c r="I1732" t="s">
        <v>2015</v>
      </c>
      <c r="J1732" t="s">
        <v>2015</v>
      </c>
      <c r="K1732" t="s">
        <v>1031</v>
      </c>
      <c r="L1732" t="s">
        <v>1032</v>
      </c>
    </row>
    <row r="1733" spans="1:12" x14ac:dyDescent="0.2">
      <c r="A1733" t="s">
        <v>10867</v>
      </c>
      <c r="B1733" t="s">
        <v>10868</v>
      </c>
      <c r="C1733" t="s">
        <v>10869</v>
      </c>
      <c r="D1733" t="s">
        <v>10870</v>
      </c>
      <c r="E1733">
        <v>35.863081523618497</v>
      </c>
      <c r="F1733">
        <v>0.46408498214097499</v>
      </c>
      <c r="G1733">
        <v>0.41908258514535102</v>
      </c>
      <c r="H1733">
        <v>1.10738312349585</v>
      </c>
      <c r="I1733">
        <v>0.26812831935290199</v>
      </c>
      <c r="J1733">
        <v>0.67961682394446199</v>
      </c>
      <c r="K1733" t="s">
        <v>1031</v>
      </c>
      <c r="L1733" t="s">
        <v>1032</v>
      </c>
    </row>
    <row r="1734" spans="1:12" x14ac:dyDescent="0.2">
      <c r="A1734" t="s">
        <v>9233</v>
      </c>
      <c r="B1734" t="s">
        <v>9234</v>
      </c>
      <c r="C1734" t="s">
        <v>9235</v>
      </c>
      <c r="D1734" t="s">
        <v>9236</v>
      </c>
      <c r="E1734">
        <v>35.857261626173397</v>
      </c>
      <c r="F1734">
        <v>-0.42766096034111301</v>
      </c>
      <c r="G1734">
        <v>0.47468398585636301</v>
      </c>
      <c r="H1734">
        <v>-0.90093825172884801</v>
      </c>
      <c r="I1734">
        <v>0.36762115163119302</v>
      </c>
      <c r="J1734">
        <v>0.75308958099873102</v>
      </c>
      <c r="K1734" t="s">
        <v>1031</v>
      </c>
      <c r="L1734" t="s">
        <v>1032</v>
      </c>
    </row>
    <row r="1735" spans="1:12" x14ac:dyDescent="0.2">
      <c r="A1735" t="s">
        <v>8987</v>
      </c>
      <c r="B1735" t="s">
        <v>8988</v>
      </c>
      <c r="C1735" t="s">
        <v>5418</v>
      </c>
      <c r="D1735" t="s">
        <v>8989</v>
      </c>
      <c r="E1735">
        <v>35.855512890137597</v>
      </c>
      <c r="F1735">
        <v>5.9950693600920299E-2</v>
      </c>
      <c r="G1735">
        <v>0.60510547886648702</v>
      </c>
      <c r="H1735">
        <v>9.9074782322617294E-2</v>
      </c>
      <c r="I1735">
        <v>0.92107889435044099</v>
      </c>
      <c r="J1735">
        <v>0.98316523400014799</v>
      </c>
      <c r="K1735" t="s">
        <v>1031</v>
      </c>
      <c r="L1735" t="s">
        <v>1032</v>
      </c>
    </row>
    <row r="1736" spans="1:12" x14ac:dyDescent="0.2">
      <c r="A1736" t="s">
        <v>8424</v>
      </c>
      <c r="B1736" t="s">
        <v>8425</v>
      </c>
      <c r="C1736" t="s">
        <v>8426</v>
      </c>
      <c r="D1736" t="s">
        <v>8427</v>
      </c>
      <c r="E1736">
        <v>35.814700088309998</v>
      </c>
      <c r="F1736">
        <v>0.42361729766829997</v>
      </c>
      <c r="G1736">
        <v>0.52892134898252796</v>
      </c>
      <c r="H1736">
        <v>0.80090792039913306</v>
      </c>
      <c r="I1736">
        <v>0.42318495449106802</v>
      </c>
      <c r="J1736">
        <v>0.77908306011381101</v>
      </c>
      <c r="K1736" t="s">
        <v>1031</v>
      </c>
      <c r="L1736" t="s">
        <v>1032</v>
      </c>
    </row>
    <row r="1737" spans="1:12" x14ac:dyDescent="0.2">
      <c r="A1737" t="s">
        <v>7650</v>
      </c>
      <c r="B1737" t="s">
        <v>7651</v>
      </c>
      <c r="C1737" t="s">
        <v>7652</v>
      </c>
      <c r="D1737" t="s">
        <v>7653</v>
      </c>
      <c r="E1737">
        <v>35.730754546208701</v>
      </c>
      <c r="F1737">
        <v>0.18052578622440599</v>
      </c>
      <c r="G1737">
        <v>0.63671717971182695</v>
      </c>
      <c r="H1737">
        <v>0.28352586042379202</v>
      </c>
      <c r="I1737">
        <v>0.77677376084714</v>
      </c>
      <c r="J1737">
        <v>0.93939928515140303</v>
      </c>
      <c r="K1737" t="s">
        <v>1031</v>
      </c>
      <c r="L1737" t="s">
        <v>1032</v>
      </c>
    </row>
    <row r="1738" spans="1:12" x14ac:dyDescent="0.2">
      <c r="A1738" t="s">
        <v>20702</v>
      </c>
      <c r="B1738" t="s">
        <v>20703</v>
      </c>
      <c r="C1738">
        <v>0</v>
      </c>
      <c r="D1738" t="s">
        <v>20704</v>
      </c>
      <c r="E1738">
        <v>35.720777649081697</v>
      </c>
      <c r="F1738">
        <v>3.61929919289694</v>
      </c>
      <c r="G1738">
        <v>1.0436535360989501</v>
      </c>
      <c r="H1738">
        <v>3.46791254732431</v>
      </c>
      <c r="I1738" t="s">
        <v>2015</v>
      </c>
      <c r="J1738" t="s">
        <v>2015</v>
      </c>
      <c r="K1738" t="s">
        <v>1031</v>
      </c>
      <c r="L1738" t="s">
        <v>1032</v>
      </c>
    </row>
    <row r="1739" spans="1:12" x14ac:dyDescent="0.2">
      <c r="A1739" t="s">
        <v>7743</v>
      </c>
      <c r="B1739" t="s">
        <v>7744</v>
      </c>
      <c r="C1739" t="s">
        <v>7745</v>
      </c>
      <c r="D1739" t="s">
        <v>7746</v>
      </c>
      <c r="E1739">
        <v>35.702207740704303</v>
      </c>
      <c r="F1739">
        <v>0.66770915611947801</v>
      </c>
      <c r="G1739">
        <v>0.56869977807059602</v>
      </c>
      <c r="H1739">
        <v>1.1740977961777801</v>
      </c>
      <c r="I1739">
        <v>0.240355856112204</v>
      </c>
      <c r="J1739">
        <v>0.65874326565257901</v>
      </c>
      <c r="K1739" t="s">
        <v>1031</v>
      </c>
      <c r="L1739" t="s">
        <v>1032</v>
      </c>
    </row>
    <row r="1740" spans="1:12" x14ac:dyDescent="0.2">
      <c r="A1740" t="s">
        <v>7963</v>
      </c>
      <c r="B1740" t="s">
        <v>7964</v>
      </c>
      <c r="C1740" t="s">
        <v>7965</v>
      </c>
      <c r="D1740" t="s">
        <v>7966</v>
      </c>
      <c r="E1740">
        <v>35.697761717806202</v>
      </c>
      <c r="F1740">
        <v>0.236768679982337</v>
      </c>
      <c r="G1740">
        <v>0.44523182365578101</v>
      </c>
      <c r="H1740">
        <v>0.53178741366292803</v>
      </c>
      <c r="I1740">
        <v>0.59487324102241201</v>
      </c>
      <c r="J1740">
        <v>0.87064516115830104</v>
      </c>
      <c r="K1740" t="s">
        <v>1031</v>
      </c>
      <c r="L1740" t="s">
        <v>1032</v>
      </c>
    </row>
    <row r="1741" spans="1:12" x14ac:dyDescent="0.2">
      <c r="A1741" t="s">
        <v>10101</v>
      </c>
      <c r="B1741" t="s">
        <v>10102</v>
      </c>
      <c r="C1741" t="s">
        <v>5986</v>
      </c>
      <c r="D1741" t="s">
        <v>10103</v>
      </c>
      <c r="E1741">
        <v>35.687593932610703</v>
      </c>
      <c r="F1741">
        <v>1.3811324114166501E-2</v>
      </c>
      <c r="G1741">
        <v>0.45151057377370202</v>
      </c>
      <c r="H1741">
        <v>3.0589148773930399E-2</v>
      </c>
      <c r="I1741">
        <v>0.97559719612560103</v>
      </c>
      <c r="J1741">
        <v>0.99784702130593295</v>
      </c>
      <c r="K1741" t="s">
        <v>1031</v>
      </c>
      <c r="L1741" t="s">
        <v>1032</v>
      </c>
    </row>
    <row r="1742" spans="1:12" x14ac:dyDescent="0.2">
      <c r="A1742" t="s">
        <v>9830</v>
      </c>
      <c r="B1742" t="s">
        <v>9831</v>
      </c>
      <c r="C1742" t="s">
        <v>9832</v>
      </c>
      <c r="D1742" t="s">
        <v>9833</v>
      </c>
      <c r="E1742">
        <v>35.639152392819099</v>
      </c>
      <c r="F1742">
        <v>1.0722891943355499</v>
      </c>
      <c r="G1742">
        <v>0.40630620179615101</v>
      </c>
      <c r="H1742">
        <v>2.6391159908347501</v>
      </c>
      <c r="I1742">
        <v>8.3122535363902399E-3</v>
      </c>
      <c r="J1742">
        <v>0.121897035964289</v>
      </c>
      <c r="K1742" t="s">
        <v>1031</v>
      </c>
      <c r="L1742" t="s">
        <v>1032</v>
      </c>
    </row>
    <row r="1743" spans="1:12" x14ac:dyDescent="0.2">
      <c r="A1743" t="s">
        <v>6848</v>
      </c>
      <c r="B1743" t="s">
        <v>6849</v>
      </c>
      <c r="C1743" t="s">
        <v>5177</v>
      </c>
      <c r="D1743" t="s">
        <v>6850</v>
      </c>
      <c r="E1743">
        <v>35.615108097546297</v>
      </c>
      <c r="F1743">
        <v>-0.62096807296027801</v>
      </c>
      <c r="G1743">
        <v>0.40766605386732802</v>
      </c>
      <c r="H1743">
        <v>-1.5232273255755699</v>
      </c>
      <c r="I1743">
        <v>0.12770184189119699</v>
      </c>
      <c r="J1743">
        <v>0.51837697957497897</v>
      </c>
      <c r="K1743" t="s">
        <v>1031</v>
      </c>
      <c r="L1743" t="s">
        <v>1032</v>
      </c>
    </row>
    <row r="1744" spans="1:12" x14ac:dyDescent="0.2">
      <c r="A1744" t="s">
        <v>6236</v>
      </c>
      <c r="B1744" t="s">
        <v>6237</v>
      </c>
      <c r="C1744">
        <v>0</v>
      </c>
      <c r="D1744" t="s">
        <v>6238</v>
      </c>
      <c r="E1744">
        <v>35.610089128016</v>
      </c>
      <c r="F1744">
        <v>-0.76625723603766005</v>
      </c>
      <c r="G1744">
        <v>0.39998722596495101</v>
      </c>
      <c r="H1744">
        <v>-1.91570426827781</v>
      </c>
      <c r="I1744">
        <v>5.5402748841509003E-2</v>
      </c>
      <c r="J1744">
        <v>0.35994098158286503</v>
      </c>
      <c r="K1744" t="s">
        <v>1031</v>
      </c>
      <c r="L1744" t="s">
        <v>1032</v>
      </c>
    </row>
    <row r="1745" spans="1:12" x14ac:dyDescent="0.2">
      <c r="A1745" t="s">
        <v>8639</v>
      </c>
      <c r="B1745" t="s">
        <v>8640</v>
      </c>
      <c r="C1745">
        <v>0</v>
      </c>
      <c r="D1745" t="s">
        <v>8641</v>
      </c>
      <c r="E1745">
        <v>35.576897105776503</v>
      </c>
      <c r="F1745">
        <v>-0.519824862016392</v>
      </c>
      <c r="G1745">
        <v>0.49687539688557802</v>
      </c>
      <c r="H1745">
        <v>-1.04618756588606</v>
      </c>
      <c r="I1745">
        <v>0.29547444252982202</v>
      </c>
      <c r="J1745">
        <v>0.70146030610439103</v>
      </c>
      <c r="K1745" t="s">
        <v>1031</v>
      </c>
      <c r="L1745" t="s">
        <v>1032</v>
      </c>
    </row>
    <row r="1746" spans="1:12" x14ac:dyDescent="0.2">
      <c r="A1746" t="s">
        <v>19576</v>
      </c>
      <c r="B1746" t="s">
        <v>19577</v>
      </c>
      <c r="C1746">
        <v>0</v>
      </c>
      <c r="D1746" t="s">
        <v>19578</v>
      </c>
      <c r="E1746">
        <v>35.549891709258503</v>
      </c>
      <c r="F1746">
        <v>1.4893226323002</v>
      </c>
      <c r="G1746">
        <v>0.98839938855938403</v>
      </c>
      <c r="H1746">
        <v>1.50680246218174</v>
      </c>
      <c r="I1746">
        <v>0.13186129827923099</v>
      </c>
      <c r="J1746">
        <v>0.52434500585330801</v>
      </c>
      <c r="K1746" t="s">
        <v>1031</v>
      </c>
      <c r="L1746" t="s">
        <v>1032</v>
      </c>
    </row>
    <row r="1747" spans="1:12" x14ac:dyDescent="0.2">
      <c r="A1747" t="s">
        <v>7719</v>
      </c>
      <c r="B1747" t="s">
        <v>7720</v>
      </c>
      <c r="C1747" t="s">
        <v>7721</v>
      </c>
      <c r="D1747" t="s">
        <v>7722</v>
      </c>
      <c r="E1747">
        <v>35.521819555401002</v>
      </c>
      <c r="F1747">
        <v>-1.30940161048097</v>
      </c>
      <c r="G1747">
        <v>0.51853773079614995</v>
      </c>
      <c r="H1747">
        <v>-2.5251809708630901</v>
      </c>
      <c r="I1747">
        <v>1.1563872306612899E-2</v>
      </c>
      <c r="J1747">
        <v>0.14705535860589999</v>
      </c>
      <c r="K1747" t="s">
        <v>1031</v>
      </c>
      <c r="L1747" t="s">
        <v>1032</v>
      </c>
    </row>
    <row r="1748" spans="1:12" x14ac:dyDescent="0.2">
      <c r="A1748" t="s">
        <v>10371</v>
      </c>
      <c r="B1748" t="s">
        <v>10372</v>
      </c>
      <c r="C1748">
        <v>0</v>
      </c>
      <c r="D1748" t="s">
        <v>10373</v>
      </c>
      <c r="E1748">
        <v>35.5188482017955</v>
      </c>
      <c r="F1748">
        <v>0.16948175816652999</v>
      </c>
      <c r="G1748">
        <v>0.47678582191208602</v>
      </c>
      <c r="H1748">
        <v>0.355467277711501</v>
      </c>
      <c r="I1748">
        <v>0.72223955491191905</v>
      </c>
      <c r="J1748">
        <v>0.92424804580657605</v>
      </c>
      <c r="K1748" t="s">
        <v>1031</v>
      </c>
      <c r="L1748" t="s">
        <v>1032</v>
      </c>
    </row>
    <row r="1749" spans="1:12" x14ac:dyDescent="0.2">
      <c r="A1749" t="s">
        <v>8724</v>
      </c>
      <c r="B1749" t="s">
        <v>8725</v>
      </c>
      <c r="C1749" t="s">
        <v>8726</v>
      </c>
      <c r="D1749" t="s">
        <v>8727</v>
      </c>
      <c r="E1749">
        <v>35.455391234946902</v>
      </c>
      <c r="F1749">
        <v>0.15708162439628201</v>
      </c>
      <c r="G1749">
        <v>0.72260478074821</v>
      </c>
      <c r="H1749">
        <v>0.21738248705417401</v>
      </c>
      <c r="I1749">
        <v>0.82791027819642804</v>
      </c>
      <c r="J1749">
        <v>0.95737926884023306</v>
      </c>
      <c r="K1749" t="s">
        <v>1031</v>
      </c>
      <c r="L1749" t="s">
        <v>1032</v>
      </c>
    </row>
    <row r="1750" spans="1:12" x14ac:dyDescent="0.2">
      <c r="A1750" t="s">
        <v>9763</v>
      </c>
      <c r="B1750" t="s">
        <v>9764</v>
      </c>
      <c r="C1750" t="s">
        <v>9765</v>
      </c>
      <c r="D1750" t="s">
        <v>9766</v>
      </c>
      <c r="E1750">
        <v>35.431660425061303</v>
      </c>
      <c r="F1750">
        <v>0.18309024182733299</v>
      </c>
      <c r="G1750">
        <v>0.516932854337943</v>
      </c>
      <c r="H1750">
        <v>0.35418573281016202</v>
      </c>
      <c r="I1750">
        <v>0.72319969504562798</v>
      </c>
      <c r="J1750">
        <v>0.92471405855773803</v>
      </c>
      <c r="K1750" t="s">
        <v>1031</v>
      </c>
      <c r="L1750" t="s">
        <v>1032</v>
      </c>
    </row>
    <row r="1751" spans="1:12" x14ac:dyDescent="0.2">
      <c r="A1751" t="s">
        <v>19567</v>
      </c>
      <c r="B1751" t="s">
        <v>19568</v>
      </c>
      <c r="C1751" t="s">
        <v>19569</v>
      </c>
      <c r="D1751" t="s">
        <v>19570</v>
      </c>
      <c r="E1751">
        <v>35.394727737755801</v>
      </c>
      <c r="F1751">
        <v>0.12918996299590499</v>
      </c>
      <c r="G1751">
        <v>0.48217271990899502</v>
      </c>
      <c r="H1751">
        <v>0.26793295775897102</v>
      </c>
      <c r="I1751">
        <v>0.78875092424672</v>
      </c>
      <c r="J1751">
        <v>0.94284423383803995</v>
      </c>
      <c r="K1751" t="s">
        <v>1031</v>
      </c>
      <c r="L1751" t="s">
        <v>1032</v>
      </c>
    </row>
    <row r="1752" spans="1:12" x14ac:dyDescent="0.2">
      <c r="A1752" t="s">
        <v>9288</v>
      </c>
      <c r="B1752" t="s">
        <v>9289</v>
      </c>
      <c r="C1752" t="s">
        <v>9290</v>
      </c>
      <c r="D1752" t="s">
        <v>9291</v>
      </c>
      <c r="E1752">
        <v>35.341961374807603</v>
      </c>
      <c r="F1752">
        <v>-0.29107056126820902</v>
      </c>
      <c r="G1752">
        <v>0.41486359491504399</v>
      </c>
      <c r="H1752">
        <v>-0.70160545498771798</v>
      </c>
      <c r="I1752">
        <v>0.48292524877702397</v>
      </c>
      <c r="J1752">
        <v>0.81746776490613804</v>
      </c>
      <c r="K1752" t="s">
        <v>1031</v>
      </c>
      <c r="L1752" t="s">
        <v>1032</v>
      </c>
    </row>
    <row r="1753" spans="1:12" x14ac:dyDescent="0.2">
      <c r="A1753" t="s">
        <v>10090</v>
      </c>
      <c r="B1753" t="s">
        <v>10091</v>
      </c>
      <c r="C1753" t="s">
        <v>10092</v>
      </c>
      <c r="D1753" t="s">
        <v>10093</v>
      </c>
      <c r="E1753">
        <v>35.239954882008199</v>
      </c>
      <c r="F1753">
        <v>0.76766778695888505</v>
      </c>
      <c r="G1753">
        <v>0.46772135374114199</v>
      </c>
      <c r="H1753">
        <v>1.6412930066557301</v>
      </c>
      <c r="I1753">
        <v>0.10073660709206</v>
      </c>
      <c r="J1753">
        <v>0.47571463034011902</v>
      </c>
      <c r="K1753" t="s">
        <v>1031</v>
      </c>
      <c r="L1753" t="s">
        <v>1032</v>
      </c>
    </row>
    <row r="1754" spans="1:12" x14ac:dyDescent="0.2">
      <c r="A1754" t="s">
        <v>8294</v>
      </c>
      <c r="B1754" t="s">
        <v>8295</v>
      </c>
      <c r="C1754">
        <v>0</v>
      </c>
      <c r="D1754" t="s">
        <v>8296</v>
      </c>
      <c r="E1754">
        <v>35.209747136186003</v>
      </c>
      <c r="F1754">
        <v>-0.67888175696095099</v>
      </c>
      <c r="G1754">
        <v>0.47790832490929502</v>
      </c>
      <c r="H1754">
        <v>-1.42052716300726</v>
      </c>
      <c r="I1754">
        <v>0.155454266439187</v>
      </c>
      <c r="J1754">
        <v>0.55348414837205295</v>
      </c>
      <c r="K1754" t="s">
        <v>1031</v>
      </c>
      <c r="L1754" t="s">
        <v>1032</v>
      </c>
    </row>
    <row r="1755" spans="1:12" x14ac:dyDescent="0.2">
      <c r="A1755" t="s">
        <v>9658</v>
      </c>
      <c r="B1755" t="s">
        <v>9659</v>
      </c>
      <c r="C1755" t="s">
        <v>9660</v>
      </c>
      <c r="D1755" t="s">
        <v>9661</v>
      </c>
      <c r="E1755">
        <v>35.186663267456602</v>
      </c>
      <c r="F1755">
        <v>-0.82098025132168995</v>
      </c>
      <c r="G1755">
        <v>0.50675213847466605</v>
      </c>
      <c r="H1755">
        <v>-1.62008246041715</v>
      </c>
      <c r="I1755">
        <v>0.105214564592091</v>
      </c>
      <c r="J1755">
        <v>0.48424372767993501</v>
      </c>
      <c r="K1755" t="s">
        <v>1031</v>
      </c>
      <c r="L1755" t="s">
        <v>1032</v>
      </c>
    </row>
    <row r="1756" spans="1:12" x14ac:dyDescent="0.2">
      <c r="A1756" t="s">
        <v>9842</v>
      </c>
      <c r="B1756" t="s">
        <v>9843</v>
      </c>
      <c r="C1756">
        <v>0</v>
      </c>
      <c r="D1756" t="s">
        <v>9844</v>
      </c>
      <c r="E1756">
        <v>35.183123778996702</v>
      </c>
      <c r="F1756">
        <v>1.2717943095600399</v>
      </c>
      <c r="G1756">
        <v>0.53836714663377505</v>
      </c>
      <c r="H1756">
        <v>2.3623178299644301</v>
      </c>
      <c r="I1756">
        <v>1.8161064698978099E-2</v>
      </c>
      <c r="J1756">
        <v>0.19648026073052199</v>
      </c>
      <c r="K1756" t="s">
        <v>1031</v>
      </c>
      <c r="L1756" t="s">
        <v>1032</v>
      </c>
    </row>
    <row r="1757" spans="1:12" x14ac:dyDescent="0.2">
      <c r="A1757" t="s">
        <v>9544</v>
      </c>
      <c r="B1757" t="s">
        <v>9545</v>
      </c>
      <c r="C1757">
        <v>0</v>
      </c>
      <c r="D1757" t="s">
        <v>9546</v>
      </c>
      <c r="E1757">
        <v>35.111828102240203</v>
      </c>
      <c r="F1757">
        <v>0.94552882661660398</v>
      </c>
      <c r="G1757">
        <v>0.73788966720848204</v>
      </c>
      <c r="H1757">
        <v>1.2813959439134599</v>
      </c>
      <c r="I1757">
        <v>0.20005462812039099</v>
      </c>
      <c r="J1757">
        <v>0.62389501111423795</v>
      </c>
      <c r="K1757" t="s">
        <v>1031</v>
      </c>
      <c r="L1757" t="s">
        <v>1032</v>
      </c>
    </row>
    <row r="1758" spans="1:12" x14ac:dyDescent="0.2">
      <c r="A1758" t="s">
        <v>8152</v>
      </c>
      <c r="B1758" t="s">
        <v>8153</v>
      </c>
      <c r="C1758" t="s">
        <v>4572</v>
      </c>
      <c r="D1758" t="s">
        <v>8154</v>
      </c>
      <c r="E1758">
        <v>34.961278155250803</v>
      </c>
      <c r="F1758">
        <v>-2.0853568087542299E-2</v>
      </c>
      <c r="G1758">
        <v>0.80249855142415205</v>
      </c>
      <c r="H1758">
        <v>-2.5985801532644001E-2</v>
      </c>
      <c r="I1758">
        <v>0.97926866336350005</v>
      </c>
      <c r="J1758">
        <v>0.99795324320273104</v>
      </c>
      <c r="K1758" t="s">
        <v>1031</v>
      </c>
      <c r="L1758" t="s">
        <v>1032</v>
      </c>
    </row>
    <row r="1759" spans="1:12" x14ac:dyDescent="0.2">
      <c r="A1759" t="s">
        <v>9330</v>
      </c>
      <c r="B1759" t="s">
        <v>9331</v>
      </c>
      <c r="C1759">
        <v>0</v>
      </c>
      <c r="D1759" t="s">
        <v>9332</v>
      </c>
      <c r="E1759">
        <v>34.924440525064703</v>
      </c>
      <c r="F1759">
        <v>-0.44672823085969399</v>
      </c>
      <c r="G1759">
        <v>0.56363385482825601</v>
      </c>
      <c r="H1759">
        <v>-0.79258587296147498</v>
      </c>
      <c r="I1759">
        <v>0.42801914211852499</v>
      </c>
      <c r="J1759">
        <v>0.78149302882669802</v>
      </c>
      <c r="K1759" t="s">
        <v>1031</v>
      </c>
      <c r="L1759" t="s">
        <v>1032</v>
      </c>
    </row>
    <row r="1760" spans="1:12" x14ac:dyDescent="0.2">
      <c r="A1760" t="s">
        <v>9051</v>
      </c>
      <c r="B1760" t="s">
        <v>9052</v>
      </c>
      <c r="C1760" t="s">
        <v>9053</v>
      </c>
      <c r="D1760" t="s">
        <v>9054</v>
      </c>
      <c r="E1760">
        <v>34.923847515138299</v>
      </c>
      <c r="F1760">
        <v>-2.7594175134190799E-3</v>
      </c>
      <c r="G1760">
        <v>0.55885857521523796</v>
      </c>
      <c r="H1760">
        <v>-4.9375953699132497E-3</v>
      </c>
      <c r="I1760">
        <v>0.99606038489473103</v>
      </c>
      <c r="J1760">
        <v>0.99921122834240095</v>
      </c>
      <c r="K1760" t="s">
        <v>1031</v>
      </c>
      <c r="L1760" t="s">
        <v>1032</v>
      </c>
    </row>
    <row r="1761" spans="1:12" x14ac:dyDescent="0.2">
      <c r="A1761" t="s">
        <v>19646</v>
      </c>
      <c r="B1761" t="s">
        <v>19647</v>
      </c>
      <c r="C1761" t="s">
        <v>18803</v>
      </c>
      <c r="D1761" t="s">
        <v>19648</v>
      </c>
      <c r="E1761">
        <v>34.923457641009797</v>
      </c>
      <c r="F1761">
        <v>0.97210145495488698</v>
      </c>
      <c r="G1761">
        <v>0.48324186001618302</v>
      </c>
      <c r="H1761">
        <v>2.0116250999496001</v>
      </c>
      <c r="I1761">
        <v>4.4259471471795903E-2</v>
      </c>
      <c r="J1761">
        <v>0.32008133622635498</v>
      </c>
      <c r="K1761" t="s">
        <v>1031</v>
      </c>
      <c r="L1761" t="s">
        <v>1032</v>
      </c>
    </row>
    <row r="1762" spans="1:12" x14ac:dyDescent="0.2">
      <c r="A1762" t="s">
        <v>13009</v>
      </c>
      <c r="B1762" t="s">
        <v>377</v>
      </c>
      <c r="C1762" t="s">
        <v>982</v>
      </c>
      <c r="D1762" t="s">
        <v>983</v>
      </c>
      <c r="E1762">
        <v>34.914746059901297</v>
      </c>
      <c r="F1762">
        <v>2.19408612968647</v>
      </c>
      <c r="G1762">
        <v>1.89563710503706</v>
      </c>
      <c r="H1762">
        <v>1.1574399571818801</v>
      </c>
      <c r="I1762">
        <v>0.24709265707318701</v>
      </c>
      <c r="J1762">
        <v>0.663641362667028</v>
      </c>
      <c r="K1762" t="s">
        <v>1031</v>
      </c>
      <c r="L1762" t="s">
        <v>1032</v>
      </c>
    </row>
    <row r="1763" spans="1:12" x14ac:dyDescent="0.2">
      <c r="A1763" t="s">
        <v>11310</v>
      </c>
      <c r="B1763" t="s">
        <v>11311</v>
      </c>
      <c r="C1763" t="s">
        <v>11312</v>
      </c>
      <c r="D1763" t="s">
        <v>11313</v>
      </c>
      <c r="E1763">
        <v>34.851318204404897</v>
      </c>
      <c r="F1763">
        <v>-0.185131435376585</v>
      </c>
      <c r="G1763">
        <v>0.50512202598892997</v>
      </c>
      <c r="H1763">
        <v>-0.36650834026517398</v>
      </c>
      <c r="I1763">
        <v>0.71398579030057596</v>
      </c>
      <c r="J1763">
        <v>0.92238857750167103</v>
      </c>
      <c r="K1763" t="s">
        <v>1031</v>
      </c>
      <c r="L1763" t="s">
        <v>1032</v>
      </c>
    </row>
    <row r="1764" spans="1:12" x14ac:dyDescent="0.2">
      <c r="A1764" t="s">
        <v>19807</v>
      </c>
      <c r="B1764" t="s">
        <v>19808</v>
      </c>
      <c r="C1764">
        <v>0</v>
      </c>
      <c r="D1764" t="s">
        <v>19809</v>
      </c>
      <c r="E1764">
        <v>34.842807745626502</v>
      </c>
      <c r="F1764">
        <v>1.8274571463895699</v>
      </c>
      <c r="G1764">
        <v>0.83092631049434196</v>
      </c>
      <c r="H1764">
        <v>2.1993010972325102</v>
      </c>
      <c r="I1764">
        <v>2.7856519746552601E-2</v>
      </c>
      <c r="J1764">
        <v>0.25060989573405601</v>
      </c>
      <c r="K1764" t="s">
        <v>1031</v>
      </c>
      <c r="L1764" t="s">
        <v>1032</v>
      </c>
    </row>
    <row r="1765" spans="1:12" x14ac:dyDescent="0.2">
      <c r="A1765" t="s">
        <v>8893</v>
      </c>
      <c r="B1765" t="s">
        <v>8894</v>
      </c>
      <c r="C1765" t="s">
        <v>8895</v>
      </c>
      <c r="D1765" t="s">
        <v>8896</v>
      </c>
      <c r="E1765">
        <v>34.801765539651903</v>
      </c>
      <c r="F1765">
        <v>-0.104837772427916</v>
      </c>
      <c r="G1765">
        <v>0.46155153958185002</v>
      </c>
      <c r="H1765">
        <v>-0.22714207068379699</v>
      </c>
      <c r="I1765">
        <v>0.82031327120353204</v>
      </c>
      <c r="J1765">
        <v>0.95355544973349804</v>
      </c>
      <c r="K1765" t="s">
        <v>1031</v>
      </c>
      <c r="L1765" t="s">
        <v>1032</v>
      </c>
    </row>
    <row r="1766" spans="1:12" x14ac:dyDescent="0.2">
      <c r="A1766" t="s">
        <v>7333</v>
      </c>
      <c r="B1766" t="s">
        <v>191</v>
      </c>
      <c r="C1766" t="s">
        <v>710</v>
      </c>
      <c r="D1766" t="s">
        <v>711</v>
      </c>
      <c r="E1766">
        <v>34.800761021650104</v>
      </c>
      <c r="F1766">
        <v>0.25105824959805401</v>
      </c>
      <c r="G1766">
        <v>0.86045353476870901</v>
      </c>
      <c r="H1766">
        <v>0.29177432534522402</v>
      </c>
      <c r="I1766">
        <v>0.77045917688979304</v>
      </c>
      <c r="J1766">
        <v>0.938384508770717</v>
      </c>
      <c r="K1766" t="s">
        <v>1031</v>
      </c>
      <c r="L1766" t="s">
        <v>1032</v>
      </c>
    </row>
    <row r="1767" spans="1:12" x14ac:dyDescent="0.2">
      <c r="A1767" t="s">
        <v>10766</v>
      </c>
      <c r="B1767" t="s">
        <v>10767</v>
      </c>
      <c r="C1767">
        <v>0</v>
      </c>
      <c r="D1767" t="s">
        <v>10768</v>
      </c>
      <c r="E1767">
        <v>34.786977493852</v>
      </c>
      <c r="F1767">
        <v>1.6113898575808201</v>
      </c>
      <c r="G1767">
        <v>1.0031542084823599</v>
      </c>
      <c r="H1767">
        <v>1.606323179383</v>
      </c>
      <c r="I1767">
        <v>0.108202919981584</v>
      </c>
      <c r="J1767">
        <v>0.48888834905303602</v>
      </c>
      <c r="K1767" t="s">
        <v>1031</v>
      </c>
      <c r="L1767" t="s">
        <v>1032</v>
      </c>
    </row>
    <row r="1768" spans="1:12" x14ac:dyDescent="0.2">
      <c r="A1768" t="s">
        <v>10787</v>
      </c>
      <c r="B1768" t="s">
        <v>10788</v>
      </c>
      <c r="C1768" t="s">
        <v>10789</v>
      </c>
      <c r="D1768" t="s">
        <v>10790</v>
      </c>
      <c r="E1768">
        <v>34.7865988413702</v>
      </c>
      <c r="F1768">
        <v>-0.484715335361459</v>
      </c>
      <c r="G1768">
        <v>0.60629238812500497</v>
      </c>
      <c r="H1768">
        <v>-0.799474551973957</v>
      </c>
      <c r="I1768">
        <v>0.42401529685692402</v>
      </c>
      <c r="J1768">
        <v>0.77908306011381101</v>
      </c>
      <c r="K1768" t="s">
        <v>1031</v>
      </c>
      <c r="L1768" t="s">
        <v>1032</v>
      </c>
    </row>
    <row r="1769" spans="1:12" x14ac:dyDescent="0.2">
      <c r="A1769" t="s">
        <v>10703</v>
      </c>
      <c r="B1769" t="s">
        <v>10704</v>
      </c>
      <c r="C1769">
        <v>0</v>
      </c>
      <c r="D1769" t="s">
        <v>10705</v>
      </c>
      <c r="E1769">
        <v>34.781375311068601</v>
      </c>
      <c r="F1769">
        <v>0.70973119731115197</v>
      </c>
      <c r="G1769">
        <v>0.59144414636625497</v>
      </c>
      <c r="H1769">
        <v>1.1999969932437999</v>
      </c>
      <c r="I1769">
        <v>0.230140508185773</v>
      </c>
      <c r="J1769">
        <v>0.65023896206134901</v>
      </c>
      <c r="K1769" t="s">
        <v>1031</v>
      </c>
      <c r="L1769" t="s">
        <v>1032</v>
      </c>
    </row>
    <row r="1770" spans="1:12" x14ac:dyDescent="0.2">
      <c r="A1770" t="s">
        <v>8063</v>
      </c>
      <c r="B1770" t="s">
        <v>8064</v>
      </c>
      <c r="C1770" t="s">
        <v>8065</v>
      </c>
      <c r="D1770" t="s">
        <v>8066</v>
      </c>
      <c r="E1770">
        <v>34.677098877559999</v>
      </c>
      <c r="F1770">
        <v>-5.3090872988642103E-2</v>
      </c>
      <c r="G1770">
        <v>0.41236886935207201</v>
      </c>
      <c r="H1770">
        <v>-0.12874607404787899</v>
      </c>
      <c r="I1770">
        <v>0.89755857694502295</v>
      </c>
      <c r="J1770">
        <v>0.97537659599737503</v>
      </c>
      <c r="K1770" t="s">
        <v>1031</v>
      </c>
      <c r="L1770" t="s">
        <v>1032</v>
      </c>
    </row>
    <row r="1771" spans="1:12" x14ac:dyDescent="0.2">
      <c r="A1771" t="s">
        <v>19401</v>
      </c>
      <c r="B1771" t="s">
        <v>19402</v>
      </c>
      <c r="C1771" t="s">
        <v>19403</v>
      </c>
      <c r="D1771" t="s">
        <v>19404</v>
      </c>
      <c r="E1771">
        <v>34.662026599024799</v>
      </c>
      <c r="F1771">
        <v>0.55482211686699601</v>
      </c>
      <c r="G1771">
        <v>0.66435267838925804</v>
      </c>
      <c r="H1771">
        <v>0.83513190345251398</v>
      </c>
      <c r="I1771">
        <v>0.40364344549640302</v>
      </c>
      <c r="J1771">
        <v>0.77004269186982699</v>
      </c>
      <c r="K1771" t="s">
        <v>1031</v>
      </c>
      <c r="L1771" t="s">
        <v>1032</v>
      </c>
    </row>
    <row r="1772" spans="1:12" x14ac:dyDescent="0.2">
      <c r="A1772" t="s">
        <v>9012</v>
      </c>
      <c r="B1772" t="s">
        <v>307</v>
      </c>
      <c r="C1772" t="s">
        <v>874</v>
      </c>
      <c r="D1772" t="s">
        <v>875</v>
      </c>
      <c r="E1772">
        <v>34.653064033476298</v>
      </c>
      <c r="F1772">
        <v>0.60164249561503502</v>
      </c>
      <c r="G1772">
        <v>0.67415525387109998</v>
      </c>
      <c r="H1772">
        <v>0.89243908159183505</v>
      </c>
      <c r="I1772">
        <v>0.372157631277242</v>
      </c>
      <c r="J1772">
        <v>0.75533112844029104</v>
      </c>
      <c r="K1772" t="s">
        <v>1031</v>
      </c>
      <c r="L1772" t="s">
        <v>1032</v>
      </c>
    </row>
    <row r="1773" spans="1:12" x14ac:dyDescent="0.2">
      <c r="A1773" t="s">
        <v>7141</v>
      </c>
      <c r="B1773" t="s">
        <v>7142</v>
      </c>
      <c r="C1773" t="s">
        <v>7143</v>
      </c>
      <c r="D1773" t="s">
        <v>7144</v>
      </c>
      <c r="E1773">
        <v>34.621766772146799</v>
      </c>
      <c r="F1773">
        <v>0.59246226336247099</v>
      </c>
      <c r="G1773">
        <v>0.70535434641398198</v>
      </c>
      <c r="H1773">
        <v>0.83994983000324097</v>
      </c>
      <c r="I1773">
        <v>0.40093651680978998</v>
      </c>
      <c r="J1773">
        <v>0.76734452996955604</v>
      </c>
      <c r="K1773" t="s">
        <v>1031</v>
      </c>
      <c r="L1773" t="s">
        <v>1032</v>
      </c>
    </row>
    <row r="1774" spans="1:12" x14ac:dyDescent="0.2">
      <c r="A1774" t="s">
        <v>13014</v>
      </c>
      <c r="B1774" t="s">
        <v>13015</v>
      </c>
      <c r="C1774" t="s">
        <v>13016</v>
      </c>
      <c r="D1774" t="s">
        <v>13017</v>
      </c>
      <c r="E1774">
        <v>34.563811635537498</v>
      </c>
      <c r="F1774">
        <v>1.6708686451765</v>
      </c>
      <c r="G1774">
        <v>0.56373161469454203</v>
      </c>
      <c r="H1774">
        <v>2.9639434823641402</v>
      </c>
      <c r="I1774">
        <v>3.0372406417524798E-3</v>
      </c>
      <c r="J1774">
        <v>6.4481000068000505E-2</v>
      </c>
      <c r="K1774" t="s">
        <v>1031</v>
      </c>
      <c r="L1774" t="s">
        <v>1032</v>
      </c>
    </row>
    <row r="1775" spans="1:12" x14ac:dyDescent="0.2">
      <c r="A1775" t="s">
        <v>8301</v>
      </c>
      <c r="B1775" t="s">
        <v>8302</v>
      </c>
      <c r="C1775" t="s">
        <v>8303</v>
      </c>
      <c r="D1775" t="s">
        <v>8304</v>
      </c>
      <c r="E1775">
        <v>34.515696543789097</v>
      </c>
      <c r="F1775">
        <v>0.32138239294381599</v>
      </c>
      <c r="G1775">
        <v>0.74956864034166104</v>
      </c>
      <c r="H1775">
        <v>0.42875645490895498</v>
      </c>
      <c r="I1775">
        <v>0.66810047137814799</v>
      </c>
      <c r="J1775">
        <v>0.90080606507815497</v>
      </c>
      <c r="K1775" t="s">
        <v>1031</v>
      </c>
      <c r="L1775" t="s">
        <v>1032</v>
      </c>
    </row>
    <row r="1776" spans="1:12" x14ac:dyDescent="0.2">
      <c r="A1776" t="s">
        <v>7034</v>
      </c>
      <c r="B1776" t="s">
        <v>7035</v>
      </c>
      <c r="C1776" t="s">
        <v>2768</v>
      </c>
      <c r="D1776" t="s">
        <v>7036</v>
      </c>
      <c r="E1776">
        <v>34.4921966053872</v>
      </c>
      <c r="F1776">
        <v>-2.9305840380677298E-2</v>
      </c>
      <c r="G1776">
        <v>0.48271214369666399</v>
      </c>
      <c r="H1776">
        <v>-6.0710799931922001E-2</v>
      </c>
      <c r="I1776">
        <v>0.95158953044676198</v>
      </c>
      <c r="J1776">
        <v>0.99016644993097302</v>
      </c>
      <c r="K1776" t="s">
        <v>1031</v>
      </c>
      <c r="L1776" t="s">
        <v>1032</v>
      </c>
    </row>
    <row r="1777" spans="1:12" x14ac:dyDescent="0.2">
      <c r="A1777" t="s">
        <v>19639</v>
      </c>
      <c r="B1777" t="s">
        <v>19640</v>
      </c>
      <c r="C1777" t="s">
        <v>13360</v>
      </c>
      <c r="D1777" t="s">
        <v>19641</v>
      </c>
      <c r="E1777">
        <v>34.452133138790302</v>
      </c>
      <c r="F1777">
        <v>1.20119331323713</v>
      </c>
      <c r="G1777">
        <v>0.80556303550723996</v>
      </c>
      <c r="H1777">
        <v>1.4911226810211999</v>
      </c>
      <c r="I1777">
        <v>0.13592928853523001</v>
      </c>
      <c r="J1777">
        <v>0.53249528781633104</v>
      </c>
      <c r="K1777" t="s">
        <v>1031</v>
      </c>
      <c r="L1777" t="s">
        <v>1032</v>
      </c>
    </row>
    <row r="1778" spans="1:12" x14ac:dyDescent="0.2">
      <c r="A1778" t="s">
        <v>10355</v>
      </c>
      <c r="B1778" t="s">
        <v>10356</v>
      </c>
      <c r="C1778" t="s">
        <v>5418</v>
      </c>
      <c r="D1778" t="s">
        <v>10357</v>
      </c>
      <c r="E1778">
        <v>34.444515237898202</v>
      </c>
      <c r="F1778">
        <v>-0.21464879460379299</v>
      </c>
      <c r="G1778">
        <v>0.85495265479170701</v>
      </c>
      <c r="H1778">
        <v>-0.25106512436772099</v>
      </c>
      <c r="I1778">
        <v>0.80176375918105003</v>
      </c>
      <c r="J1778">
        <v>0.94564140262311602</v>
      </c>
      <c r="K1778" t="s">
        <v>1031</v>
      </c>
      <c r="L1778" t="s">
        <v>1032</v>
      </c>
    </row>
    <row r="1779" spans="1:12" x14ac:dyDescent="0.2">
      <c r="A1779" t="s">
        <v>9407</v>
      </c>
      <c r="B1779" t="s">
        <v>9408</v>
      </c>
      <c r="C1779" t="s">
        <v>9409</v>
      </c>
      <c r="D1779" t="s">
        <v>9410</v>
      </c>
      <c r="E1779">
        <v>34.4363099679803</v>
      </c>
      <c r="F1779">
        <v>0.94500091022181698</v>
      </c>
      <c r="G1779">
        <v>0.47158222887790902</v>
      </c>
      <c r="H1779">
        <v>2.0038942359434699</v>
      </c>
      <c r="I1779">
        <v>4.5081391139044399E-2</v>
      </c>
      <c r="J1779">
        <v>0.32225822835872597</v>
      </c>
      <c r="K1779" t="s">
        <v>1031</v>
      </c>
      <c r="L1779" t="s">
        <v>1032</v>
      </c>
    </row>
    <row r="1780" spans="1:12" x14ac:dyDescent="0.2">
      <c r="A1780" t="s">
        <v>20877</v>
      </c>
      <c r="B1780" t="s">
        <v>20878</v>
      </c>
      <c r="C1780" t="s">
        <v>20879</v>
      </c>
      <c r="D1780" t="s">
        <v>20880</v>
      </c>
      <c r="E1780">
        <v>34.405017975250402</v>
      </c>
      <c r="F1780">
        <v>-0.45987916926179601</v>
      </c>
      <c r="G1780">
        <v>0.52253943702550898</v>
      </c>
      <c r="H1780">
        <v>-0.88008509344213504</v>
      </c>
      <c r="I1780">
        <v>0.37881321378395699</v>
      </c>
      <c r="J1780">
        <v>0.75687434125956099</v>
      </c>
      <c r="K1780" t="s">
        <v>1031</v>
      </c>
      <c r="L1780" t="s">
        <v>1032</v>
      </c>
    </row>
    <row r="1781" spans="1:12" x14ac:dyDescent="0.2">
      <c r="A1781" t="s">
        <v>7549</v>
      </c>
      <c r="B1781" t="s">
        <v>7550</v>
      </c>
      <c r="C1781" t="s">
        <v>7551</v>
      </c>
      <c r="D1781" t="s">
        <v>7552</v>
      </c>
      <c r="E1781">
        <v>34.380593990056497</v>
      </c>
      <c r="F1781">
        <v>-3.72250770783005E-2</v>
      </c>
      <c r="G1781">
        <v>0.43354965494574799</v>
      </c>
      <c r="H1781">
        <v>-8.5861161815383294E-2</v>
      </c>
      <c r="I1781">
        <v>0.93157678583351999</v>
      </c>
      <c r="J1781">
        <v>0.98578114938879702</v>
      </c>
      <c r="K1781" t="s">
        <v>1031</v>
      </c>
      <c r="L1781" t="s">
        <v>1032</v>
      </c>
    </row>
    <row r="1782" spans="1:12" x14ac:dyDescent="0.2">
      <c r="A1782" t="s">
        <v>7366</v>
      </c>
      <c r="B1782" t="s">
        <v>7367</v>
      </c>
      <c r="C1782" t="s">
        <v>7368</v>
      </c>
      <c r="D1782" t="s">
        <v>7369</v>
      </c>
      <c r="E1782">
        <v>34.371861505604301</v>
      </c>
      <c r="F1782">
        <v>-0.81026422292037703</v>
      </c>
      <c r="G1782">
        <v>0.48986473880393699</v>
      </c>
      <c r="H1782">
        <v>-1.6540570462343001</v>
      </c>
      <c r="I1782">
        <v>9.8115922440730099E-2</v>
      </c>
      <c r="J1782">
        <v>0.46921789864680902</v>
      </c>
      <c r="K1782" t="s">
        <v>1031</v>
      </c>
      <c r="L1782" t="s">
        <v>1032</v>
      </c>
    </row>
    <row r="1783" spans="1:12" x14ac:dyDescent="0.2">
      <c r="A1783" t="s">
        <v>8297</v>
      </c>
      <c r="B1783" t="s">
        <v>302</v>
      </c>
      <c r="C1783" t="s">
        <v>864</v>
      </c>
      <c r="D1783" t="s">
        <v>865</v>
      </c>
      <c r="E1783">
        <v>34.342614556124801</v>
      </c>
      <c r="F1783">
        <v>1.0815333175939701</v>
      </c>
      <c r="G1783">
        <v>0.73000470436310305</v>
      </c>
      <c r="H1783">
        <v>1.4815429422986599</v>
      </c>
      <c r="I1783">
        <v>0.138461950667914</v>
      </c>
      <c r="J1783">
        <v>0.53249528781633104</v>
      </c>
      <c r="K1783" t="s">
        <v>1031</v>
      </c>
      <c r="L1783" t="s">
        <v>1032</v>
      </c>
    </row>
    <row r="1784" spans="1:12" x14ac:dyDescent="0.2">
      <c r="A1784" t="s">
        <v>11522</v>
      </c>
      <c r="B1784" t="s">
        <v>197</v>
      </c>
      <c r="C1784" t="s">
        <v>663</v>
      </c>
      <c r="D1784" t="s">
        <v>721</v>
      </c>
      <c r="E1784">
        <v>34.326777184420003</v>
      </c>
      <c r="F1784">
        <v>0.37165133543344803</v>
      </c>
      <c r="G1784">
        <v>0.436492797918759</v>
      </c>
      <c r="H1784">
        <v>0.85144895220612704</v>
      </c>
      <c r="I1784">
        <v>0.394520008771366</v>
      </c>
      <c r="J1784">
        <v>0.76299328276851597</v>
      </c>
      <c r="K1784" t="s">
        <v>1031</v>
      </c>
      <c r="L1784" t="s">
        <v>1032</v>
      </c>
    </row>
    <row r="1785" spans="1:12" x14ac:dyDescent="0.2">
      <c r="A1785" t="s">
        <v>20009</v>
      </c>
      <c r="B1785" t="s">
        <v>20010</v>
      </c>
      <c r="C1785" t="s">
        <v>20011</v>
      </c>
      <c r="D1785" t="s">
        <v>20012</v>
      </c>
      <c r="E1785">
        <v>34.267798297274702</v>
      </c>
      <c r="F1785">
        <v>1.7388415753743001</v>
      </c>
      <c r="G1785">
        <v>0.61024381693818697</v>
      </c>
      <c r="H1785">
        <v>2.8494210463265199</v>
      </c>
      <c r="I1785">
        <v>4.3798875054826903E-3</v>
      </c>
      <c r="J1785">
        <v>7.9654298217989902E-2</v>
      </c>
      <c r="K1785" t="s">
        <v>1031</v>
      </c>
      <c r="L1785" t="s">
        <v>1032</v>
      </c>
    </row>
    <row r="1786" spans="1:12" x14ac:dyDescent="0.2">
      <c r="A1786" t="s">
        <v>8309</v>
      </c>
      <c r="B1786" t="s">
        <v>8310</v>
      </c>
      <c r="C1786" t="s">
        <v>8311</v>
      </c>
      <c r="D1786" t="s">
        <v>8312</v>
      </c>
      <c r="E1786">
        <v>34.210035549133501</v>
      </c>
      <c r="F1786">
        <v>-0.132989427888307</v>
      </c>
      <c r="G1786">
        <v>0.554039180470427</v>
      </c>
      <c r="H1786">
        <v>-0.240036142886841</v>
      </c>
      <c r="I1786">
        <v>0.81030223755902098</v>
      </c>
      <c r="J1786">
        <v>0.94862940662148398</v>
      </c>
      <c r="K1786" t="s">
        <v>1031</v>
      </c>
      <c r="L1786" t="s">
        <v>1032</v>
      </c>
    </row>
    <row r="1787" spans="1:12" x14ac:dyDescent="0.2">
      <c r="A1787" t="s">
        <v>9226</v>
      </c>
      <c r="B1787" t="s">
        <v>9227</v>
      </c>
      <c r="C1787" t="s">
        <v>9228</v>
      </c>
      <c r="D1787" t="s">
        <v>9229</v>
      </c>
      <c r="E1787">
        <v>34.166309064441997</v>
      </c>
      <c r="F1787">
        <v>-0.27598129859749398</v>
      </c>
      <c r="G1787">
        <v>0.36154369842884498</v>
      </c>
      <c r="H1787">
        <v>-0.76334147102223504</v>
      </c>
      <c r="I1787">
        <v>0.44525977562226199</v>
      </c>
      <c r="J1787">
        <v>0.79327531654050398</v>
      </c>
      <c r="K1787" t="s">
        <v>1031</v>
      </c>
      <c r="L1787" t="s">
        <v>1032</v>
      </c>
    </row>
    <row r="1788" spans="1:12" x14ac:dyDescent="0.2">
      <c r="A1788" t="s">
        <v>13195</v>
      </c>
      <c r="B1788" t="s">
        <v>13196</v>
      </c>
      <c r="C1788" t="s">
        <v>7497</v>
      </c>
      <c r="D1788" t="s">
        <v>13197</v>
      </c>
      <c r="E1788">
        <v>34.149653128339502</v>
      </c>
      <c r="F1788">
        <v>0.89263058140854501</v>
      </c>
      <c r="G1788">
        <v>0.46639658807627699</v>
      </c>
      <c r="H1788">
        <v>1.9138874602199301</v>
      </c>
      <c r="I1788">
        <v>5.5634536998753599E-2</v>
      </c>
      <c r="J1788">
        <v>0.360523168239688</v>
      </c>
      <c r="K1788" t="s">
        <v>1031</v>
      </c>
      <c r="L1788" t="s">
        <v>1032</v>
      </c>
    </row>
    <row r="1789" spans="1:12" x14ac:dyDescent="0.2">
      <c r="A1789" t="s">
        <v>7491</v>
      </c>
      <c r="B1789" t="s">
        <v>7492</v>
      </c>
      <c r="C1789" t="s">
        <v>7493</v>
      </c>
      <c r="D1789" t="s">
        <v>7494</v>
      </c>
      <c r="E1789">
        <v>34.138246327277201</v>
      </c>
      <c r="F1789">
        <v>-0.199357747536756</v>
      </c>
      <c r="G1789">
        <v>0.38322338295740399</v>
      </c>
      <c r="H1789">
        <v>-0.52021290036708201</v>
      </c>
      <c r="I1789">
        <v>0.60291519494087098</v>
      </c>
      <c r="J1789">
        <v>0.87117017679822095</v>
      </c>
      <c r="K1789" t="s">
        <v>1031</v>
      </c>
      <c r="L1789" t="s">
        <v>1032</v>
      </c>
    </row>
    <row r="1790" spans="1:12" x14ac:dyDescent="0.2">
      <c r="A1790" t="s">
        <v>8615</v>
      </c>
      <c r="B1790" t="s">
        <v>8616</v>
      </c>
      <c r="C1790" t="s">
        <v>8617</v>
      </c>
      <c r="D1790" t="s">
        <v>8618</v>
      </c>
      <c r="E1790">
        <v>34.1061832215929</v>
      </c>
      <c r="F1790">
        <v>-0.25458662085114198</v>
      </c>
      <c r="G1790">
        <v>0.32004586524001299</v>
      </c>
      <c r="H1790">
        <v>-0.79546917645762805</v>
      </c>
      <c r="I1790">
        <v>0.426340634043264</v>
      </c>
      <c r="J1790">
        <v>0.78048499134462301</v>
      </c>
      <c r="K1790" t="s">
        <v>1031</v>
      </c>
      <c r="L1790" t="s">
        <v>1032</v>
      </c>
    </row>
    <row r="1791" spans="1:12" x14ac:dyDescent="0.2">
      <c r="A1791" t="s">
        <v>9452</v>
      </c>
      <c r="B1791" t="s">
        <v>9453</v>
      </c>
      <c r="C1791" t="s">
        <v>9454</v>
      </c>
      <c r="D1791" t="s">
        <v>9455</v>
      </c>
      <c r="E1791">
        <v>34.0952195295081</v>
      </c>
      <c r="F1791">
        <v>-0.85760293901348295</v>
      </c>
      <c r="G1791">
        <v>0.41686852551798498</v>
      </c>
      <c r="H1791">
        <v>-2.05725039554823</v>
      </c>
      <c r="I1791">
        <v>3.9662146184876401E-2</v>
      </c>
      <c r="J1791">
        <v>0.30217076537847298</v>
      </c>
      <c r="K1791" t="s">
        <v>1031</v>
      </c>
      <c r="L1791" t="s">
        <v>1032</v>
      </c>
    </row>
    <row r="1792" spans="1:12" x14ac:dyDescent="0.2">
      <c r="A1792" t="s">
        <v>11355</v>
      </c>
      <c r="B1792" t="s">
        <v>11356</v>
      </c>
      <c r="C1792">
        <v>0</v>
      </c>
      <c r="D1792" t="s">
        <v>11357</v>
      </c>
      <c r="E1792">
        <v>34.072519853994301</v>
      </c>
      <c r="F1792">
        <v>0.52132423266189198</v>
      </c>
      <c r="G1792">
        <v>0.51999408336138997</v>
      </c>
      <c r="H1792">
        <v>1.0025580085294501</v>
      </c>
      <c r="I1792">
        <v>0.31607416481988099</v>
      </c>
      <c r="J1792">
        <v>0.717080893204458</v>
      </c>
      <c r="K1792" t="s">
        <v>1031</v>
      </c>
      <c r="L1792" t="s">
        <v>1032</v>
      </c>
    </row>
    <row r="1793" spans="1:12" x14ac:dyDescent="0.2">
      <c r="A1793" t="s">
        <v>7409</v>
      </c>
      <c r="B1793" t="s">
        <v>7410</v>
      </c>
      <c r="C1793" t="s">
        <v>7411</v>
      </c>
      <c r="D1793" t="s">
        <v>7412</v>
      </c>
      <c r="E1793">
        <v>34.049231225960597</v>
      </c>
      <c r="F1793">
        <v>-1.83676031410667</v>
      </c>
      <c r="G1793">
        <v>0.63067096417969704</v>
      </c>
      <c r="H1793">
        <v>-2.9123908003212402</v>
      </c>
      <c r="I1793">
        <v>3.58673585306324E-3</v>
      </c>
      <c r="J1793">
        <v>7.1814568986969696E-2</v>
      </c>
      <c r="K1793" t="s">
        <v>1031</v>
      </c>
      <c r="L1793" t="s">
        <v>1032</v>
      </c>
    </row>
    <row r="1794" spans="1:12" x14ac:dyDescent="0.2">
      <c r="A1794" t="s">
        <v>9547</v>
      </c>
      <c r="B1794" t="s">
        <v>9548</v>
      </c>
      <c r="C1794" t="s">
        <v>5308</v>
      </c>
      <c r="D1794" t="s">
        <v>9549</v>
      </c>
      <c r="E1794">
        <v>34.0327590996976</v>
      </c>
      <c r="F1794">
        <v>0.35119597419048298</v>
      </c>
      <c r="G1794">
        <v>0.49727458410612702</v>
      </c>
      <c r="H1794">
        <v>0.706241552283982</v>
      </c>
      <c r="I1794">
        <v>0.48003793391010302</v>
      </c>
      <c r="J1794">
        <v>0.81598407928303596</v>
      </c>
      <c r="K1794" t="s">
        <v>1031</v>
      </c>
      <c r="L1794" t="s">
        <v>1032</v>
      </c>
    </row>
    <row r="1795" spans="1:12" x14ac:dyDescent="0.2">
      <c r="A1795" t="s">
        <v>9143</v>
      </c>
      <c r="B1795" t="s">
        <v>9144</v>
      </c>
      <c r="C1795" t="s">
        <v>9145</v>
      </c>
      <c r="D1795" t="s">
        <v>9146</v>
      </c>
      <c r="E1795">
        <v>33.9858504825715</v>
      </c>
      <c r="F1795">
        <v>0.39192753405625602</v>
      </c>
      <c r="G1795">
        <v>0.39194111489962002</v>
      </c>
      <c r="H1795">
        <v>0.99996534978636598</v>
      </c>
      <c r="I1795">
        <v>0.31732727682802903</v>
      </c>
      <c r="J1795">
        <v>0.71718565708743798</v>
      </c>
      <c r="K1795" t="s">
        <v>1031</v>
      </c>
      <c r="L1795" t="s">
        <v>1032</v>
      </c>
    </row>
    <row r="1796" spans="1:12" x14ac:dyDescent="0.2">
      <c r="A1796" t="s">
        <v>11295</v>
      </c>
      <c r="B1796" t="s">
        <v>11296</v>
      </c>
      <c r="C1796" t="s">
        <v>11297</v>
      </c>
      <c r="D1796" t="s">
        <v>11298</v>
      </c>
      <c r="E1796">
        <v>33.940378894949198</v>
      </c>
      <c r="F1796">
        <v>0.73266665569052603</v>
      </c>
      <c r="G1796">
        <v>0.49401649863205499</v>
      </c>
      <c r="H1796">
        <v>1.4830813499534901</v>
      </c>
      <c r="I1796">
        <v>0.13805279843833801</v>
      </c>
      <c r="J1796">
        <v>0.53249528781633104</v>
      </c>
      <c r="K1796" t="s">
        <v>1031</v>
      </c>
      <c r="L1796" t="s">
        <v>1032</v>
      </c>
    </row>
    <row r="1797" spans="1:12" x14ac:dyDescent="0.2">
      <c r="A1797" t="s">
        <v>8595</v>
      </c>
      <c r="B1797" t="s">
        <v>96</v>
      </c>
      <c r="C1797" t="s">
        <v>566</v>
      </c>
      <c r="D1797" t="s">
        <v>567</v>
      </c>
      <c r="E1797">
        <v>33.916009542371498</v>
      </c>
      <c r="F1797">
        <v>-0.25692371803409803</v>
      </c>
      <c r="G1797">
        <v>0.42829442149242702</v>
      </c>
      <c r="H1797">
        <v>-0.599876405438171</v>
      </c>
      <c r="I1797">
        <v>0.54858860805170995</v>
      </c>
      <c r="J1797">
        <v>0.84993544954332101</v>
      </c>
      <c r="K1797" t="s">
        <v>1031</v>
      </c>
      <c r="L1797" t="s">
        <v>1032</v>
      </c>
    </row>
    <row r="1798" spans="1:12" x14ac:dyDescent="0.2">
      <c r="A1798" t="s">
        <v>8479</v>
      </c>
      <c r="B1798" t="s">
        <v>8480</v>
      </c>
      <c r="C1798">
        <v>0</v>
      </c>
      <c r="D1798" t="s">
        <v>8481</v>
      </c>
      <c r="E1798">
        <v>33.8813582656839</v>
      </c>
      <c r="F1798">
        <v>-1.28871814699943</v>
      </c>
      <c r="G1798">
        <v>0.43314757283943001</v>
      </c>
      <c r="H1798">
        <v>-2.97524037489451</v>
      </c>
      <c r="I1798">
        <v>2.9275904657839798E-3</v>
      </c>
      <c r="J1798">
        <v>6.2943195014355593E-2</v>
      </c>
      <c r="K1798" t="s">
        <v>1031</v>
      </c>
      <c r="L1798" t="s">
        <v>1032</v>
      </c>
    </row>
    <row r="1799" spans="1:12" x14ac:dyDescent="0.2">
      <c r="A1799" t="s">
        <v>9881</v>
      </c>
      <c r="B1799" t="s">
        <v>9882</v>
      </c>
      <c r="C1799">
        <v>0</v>
      </c>
      <c r="D1799" t="s">
        <v>9883</v>
      </c>
      <c r="E1799">
        <v>33.773053643597997</v>
      </c>
      <c r="F1799">
        <v>-0.284418504323393</v>
      </c>
      <c r="G1799">
        <v>0.46985021807869698</v>
      </c>
      <c r="H1799">
        <v>-0.60533866619543397</v>
      </c>
      <c r="I1799">
        <v>0.54495399484715501</v>
      </c>
      <c r="J1799">
        <v>0.84749831752691995</v>
      </c>
      <c r="K1799" t="s">
        <v>1031</v>
      </c>
      <c r="L1799" t="s">
        <v>1032</v>
      </c>
    </row>
    <row r="1800" spans="1:12" x14ac:dyDescent="0.2">
      <c r="A1800" t="s">
        <v>12613</v>
      </c>
      <c r="B1800" t="s">
        <v>12614</v>
      </c>
      <c r="C1800" t="s">
        <v>12615</v>
      </c>
      <c r="D1800" t="s">
        <v>12616</v>
      </c>
      <c r="E1800">
        <v>33.748199610448196</v>
      </c>
      <c r="F1800">
        <v>0.76181783166533101</v>
      </c>
      <c r="G1800">
        <v>0.60854642000292802</v>
      </c>
      <c r="H1800">
        <v>1.2518647824132501</v>
      </c>
      <c r="I1800">
        <v>0.21061913943982499</v>
      </c>
      <c r="J1800">
        <v>0.62990702246802999</v>
      </c>
      <c r="K1800" t="s">
        <v>1031</v>
      </c>
      <c r="L1800" t="s">
        <v>1032</v>
      </c>
    </row>
    <row r="1801" spans="1:12" x14ac:dyDescent="0.2">
      <c r="A1801" t="s">
        <v>8577</v>
      </c>
      <c r="B1801" t="s">
        <v>8578</v>
      </c>
      <c r="C1801">
        <v>0</v>
      </c>
      <c r="D1801" t="s">
        <v>8579</v>
      </c>
      <c r="E1801">
        <v>33.713558342680301</v>
      </c>
      <c r="F1801">
        <v>0.161857108605162</v>
      </c>
      <c r="G1801">
        <v>0.72587814742591195</v>
      </c>
      <c r="H1801">
        <v>0.22298110113816699</v>
      </c>
      <c r="I1801">
        <v>0.82355021533272899</v>
      </c>
      <c r="J1801">
        <v>0.95569568285165596</v>
      </c>
      <c r="K1801" t="s">
        <v>1031</v>
      </c>
      <c r="L1801" t="s">
        <v>1032</v>
      </c>
    </row>
    <row r="1802" spans="1:12" x14ac:dyDescent="0.2">
      <c r="A1802" t="s">
        <v>7499</v>
      </c>
      <c r="B1802" t="s">
        <v>7500</v>
      </c>
      <c r="C1802" t="s">
        <v>7501</v>
      </c>
      <c r="D1802" t="s">
        <v>7502</v>
      </c>
      <c r="E1802">
        <v>33.6915213760998</v>
      </c>
      <c r="F1802">
        <v>0.77400245622684205</v>
      </c>
      <c r="G1802">
        <v>0.79834981538373695</v>
      </c>
      <c r="H1802">
        <v>0.96950289373438103</v>
      </c>
      <c r="I1802">
        <v>0.33229433712185003</v>
      </c>
      <c r="J1802">
        <v>0.728929315286579</v>
      </c>
      <c r="K1802" t="s">
        <v>1031</v>
      </c>
      <c r="L1802" t="s">
        <v>1032</v>
      </c>
    </row>
    <row r="1803" spans="1:12" x14ac:dyDescent="0.2">
      <c r="A1803" t="s">
        <v>10383</v>
      </c>
      <c r="B1803" t="s">
        <v>10384</v>
      </c>
      <c r="C1803" t="s">
        <v>7427</v>
      </c>
      <c r="D1803" t="s">
        <v>10385</v>
      </c>
      <c r="E1803">
        <v>33.659942774967803</v>
      </c>
      <c r="F1803">
        <v>-0.83830660085164599</v>
      </c>
      <c r="G1803">
        <v>0.34612932419098902</v>
      </c>
      <c r="H1803">
        <v>-2.4219461983206099</v>
      </c>
      <c r="I1803">
        <v>1.54376359329862E-2</v>
      </c>
      <c r="J1803">
        <v>0.17721847222618101</v>
      </c>
      <c r="K1803" t="s">
        <v>1031</v>
      </c>
      <c r="L1803" t="s">
        <v>1032</v>
      </c>
    </row>
    <row r="1804" spans="1:12" x14ac:dyDescent="0.2">
      <c r="A1804" t="s">
        <v>7442</v>
      </c>
      <c r="B1804" t="s">
        <v>7443</v>
      </c>
      <c r="C1804" t="s">
        <v>7444</v>
      </c>
      <c r="D1804" t="s">
        <v>7445</v>
      </c>
      <c r="E1804">
        <v>33.568367651081601</v>
      </c>
      <c r="F1804">
        <v>-0.437030568573473</v>
      </c>
      <c r="G1804">
        <v>0.51269205582086796</v>
      </c>
      <c r="H1804">
        <v>-0.85242313316859597</v>
      </c>
      <c r="I1804">
        <v>0.39397928519136599</v>
      </c>
      <c r="J1804">
        <v>0.76270541513200696</v>
      </c>
      <c r="K1804" t="s">
        <v>1031</v>
      </c>
      <c r="L1804" t="s">
        <v>1032</v>
      </c>
    </row>
    <row r="1805" spans="1:12" x14ac:dyDescent="0.2">
      <c r="A1805" t="s">
        <v>9256</v>
      </c>
      <c r="B1805" t="s">
        <v>9257</v>
      </c>
      <c r="C1805" t="s">
        <v>9258</v>
      </c>
      <c r="D1805" t="s">
        <v>9259</v>
      </c>
      <c r="E1805">
        <v>33.563313829190697</v>
      </c>
      <c r="F1805">
        <v>-0.121944524206337</v>
      </c>
      <c r="G1805">
        <v>0.413833999297264</v>
      </c>
      <c r="H1805">
        <v>-0.29467014409983799</v>
      </c>
      <c r="I1805">
        <v>0.76824587254753995</v>
      </c>
      <c r="J1805">
        <v>0.93734112476735498</v>
      </c>
      <c r="K1805" t="s">
        <v>1031</v>
      </c>
      <c r="L1805" t="s">
        <v>1032</v>
      </c>
    </row>
    <row r="1806" spans="1:12" x14ac:dyDescent="0.2">
      <c r="A1806" t="s">
        <v>22335</v>
      </c>
      <c r="B1806" t="s">
        <v>22336</v>
      </c>
      <c r="C1806" t="s">
        <v>16992</v>
      </c>
      <c r="D1806" t="s">
        <v>22337</v>
      </c>
      <c r="E1806">
        <v>33.5621835123385</v>
      </c>
      <c r="F1806">
        <v>0.832438050943483</v>
      </c>
      <c r="G1806">
        <v>0.61092471210140797</v>
      </c>
      <c r="H1806">
        <v>1.3625869676807401</v>
      </c>
      <c r="I1806">
        <v>0.173012718388767</v>
      </c>
      <c r="J1806">
        <v>0.58302640071238998</v>
      </c>
      <c r="K1806" t="s">
        <v>1031</v>
      </c>
      <c r="L1806" t="s">
        <v>1032</v>
      </c>
    </row>
    <row r="1807" spans="1:12" x14ac:dyDescent="0.2">
      <c r="A1807" t="s">
        <v>9567</v>
      </c>
      <c r="B1807" t="s">
        <v>9568</v>
      </c>
      <c r="C1807" t="s">
        <v>4628</v>
      </c>
      <c r="D1807" t="s">
        <v>4699</v>
      </c>
      <c r="E1807">
        <v>33.505609182882999</v>
      </c>
      <c r="F1807">
        <v>4.2421182170655602E-2</v>
      </c>
      <c r="G1807">
        <v>0.44053446597962898</v>
      </c>
      <c r="H1807">
        <v>9.6294808798495099E-2</v>
      </c>
      <c r="I1807">
        <v>0.92328643390751697</v>
      </c>
      <c r="J1807">
        <v>0.98364625807500095</v>
      </c>
      <c r="K1807" t="s">
        <v>1031</v>
      </c>
      <c r="L1807" t="s">
        <v>1032</v>
      </c>
    </row>
    <row r="1808" spans="1:12" x14ac:dyDescent="0.2">
      <c r="A1808" t="s">
        <v>19564</v>
      </c>
      <c r="B1808" t="s">
        <v>19565</v>
      </c>
      <c r="C1808" t="s">
        <v>11360</v>
      </c>
      <c r="D1808" t="s">
        <v>19566</v>
      </c>
      <c r="E1808">
        <v>33.483876410150202</v>
      </c>
      <c r="F1808">
        <v>0.27405078871969801</v>
      </c>
      <c r="G1808">
        <v>0.48629048271684999</v>
      </c>
      <c r="H1808">
        <v>0.56355367513796895</v>
      </c>
      <c r="I1808">
        <v>0.57305792119579502</v>
      </c>
      <c r="J1808">
        <v>0.86026505684836296</v>
      </c>
      <c r="K1808" t="s">
        <v>1031</v>
      </c>
      <c r="L1808" t="s">
        <v>1032</v>
      </c>
    </row>
    <row r="1809" spans="1:12" x14ac:dyDescent="0.2">
      <c r="A1809" t="s">
        <v>19895</v>
      </c>
      <c r="B1809" t="s">
        <v>19896</v>
      </c>
      <c r="C1809" t="s">
        <v>12858</v>
      </c>
      <c r="D1809" t="s">
        <v>19897</v>
      </c>
      <c r="E1809">
        <v>33.452080743904602</v>
      </c>
      <c r="F1809">
        <v>1.18238775059554</v>
      </c>
      <c r="G1809">
        <v>0.70634930265364904</v>
      </c>
      <c r="H1809">
        <v>1.6739419804811699</v>
      </c>
      <c r="I1809">
        <v>9.41420026058718E-2</v>
      </c>
      <c r="J1809">
        <v>0.46375302888504699</v>
      </c>
      <c r="K1809" t="s">
        <v>1031</v>
      </c>
      <c r="L1809" t="s">
        <v>1032</v>
      </c>
    </row>
    <row r="1810" spans="1:12" x14ac:dyDescent="0.2">
      <c r="A1810" t="s">
        <v>19691</v>
      </c>
      <c r="B1810" t="s">
        <v>19692</v>
      </c>
      <c r="C1810" t="s">
        <v>17319</v>
      </c>
      <c r="D1810" t="s">
        <v>19693</v>
      </c>
      <c r="E1810">
        <v>33.449723122091797</v>
      </c>
      <c r="F1810">
        <v>0.40318439741608297</v>
      </c>
      <c r="G1810">
        <v>0.44531230078511902</v>
      </c>
      <c r="H1810">
        <v>0.90539694660407599</v>
      </c>
      <c r="I1810">
        <v>0.365255132780273</v>
      </c>
      <c r="J1810">
        <v>0.75184768508199096</v>
      </c>
      <c r="K1810" t="s">
        <v>1031</v>
      </c>
      <c r="L1810" t="s">
        <v>1032</v>
      </c>
    </row>
    <row r="1811" spans="1:12" x14ac:dyDescent="0.2">
      <c r="A1811" t="s">
        <v>8559</v>
      </c>
      <c r="B1811" t="s">
        <v>8560</v>
      </c>
      <c r="C1811" t="s">
        <v>8561</v>
      </c>
      <c r="D1811" t="s">
        <v>8562</v>
      </c>
      <c r="E1811">
        <v>33.344063608937503</v>
      </c>
      <c r="F1811">
        <v>1.1137068091992199</v>
      </c>
      <c r="G1811">
        <v>0.60716284364440098</v>
      </c>
      <c r="H1811">
        <v>1.83428024434824</v>
      </c>
      <c r="I1811">
        <v>6.6612405157099694E-2</v>
      </c>
      <c r="J1811">
        <v>0.39670345512573202</v>
      </c>
      <c r="K1811" t="s">
        <v>1031</v>
      </c>
      <c r="L1811" t="s">
        <v>1032</v>
      </c>
    </row>
    <row r="1812" spans="1:12" x14ac:dyDescent="0.2">
      <c r="A1812" t="s">
        <v>9560</v>
      </c>
      <c r="B1812" t="s">
        <v>9561</v>
      </c>
      <c r="C1812" t="s">
        <v>9562</v>
      </c>
      <c r="D1812" t="s">
        <v>9563</v>
      </c>
      <c r="E1812">
        <v>33.333134235705003</v>
      </c>
      <c r="F1812">
        <v>-0.57762612337177799</v>
      </c>
      <c r="G1812">
        <v>0.83989361470636004</v>
      </c>
      <c r="H1812">
        <v>-0.68773724821533</v>
      </c>
      <c r="I1812">
        <v>0.49161825913151802</v>
      </c>
      <c r="J1812">
        <v>0.82163077958936803</v>
      </c>
      <c r="K1812" t="s">
        <v>1031</v>
      </c>
      <c r="L1812" t="s">
        <v>1032</v>
      </c>
    </row>
    <row r="1813" spans="1:12" x14ac:dyDescent="0.2">
      <c r="A1813" t="s">
        <v>11229</v>
      </c>
      <c r="B1813" t="s">
        <v>11230</v>
      </c>
      <c r="C1813" t="s">
        <v>4108</v>
      </c>
      <c r="D1813" t="s">
        <v>11231</v>
      </c>
      <c r="E1813">
        <v>33.311974290013701</v>
      </c>
      <c r="F1813">
        <v>9.6445097013793293E-2</v>
      </c>
      <c r="G1813">
        <v>0.36553254324940798</v>
      </c>
      <c r="H1813">
        <v>0.26384818204267901</v>
      </c>
      <c r="I1813">
        <v>0.79189690575350602</v>
      </c>
      <c r="J1813">
        <v>0.94387711998902701</v>
      </c>
      <c r="K1813" t="s">
        <v>1031</v>
      </c>
      <c r="L1813" t="s">
        <v>1032</v>
      </c>
    </row>
    <row r="1814" spans="1:12" x14ac:dyDescent="0.2">
      <c r="A1814" t="s">
        <v>12465</v>
      </c>
      <c r="B1814" t="s">
        <v>12466</v>
      </c>
      <c r="C1814" t="s">
        <v>12467</v>
      </c>
      <c r="D1814" t="s">
        <v>12468</v>
      </c>
      <c r="E1814">
        <v>33.269996445294503</v>
      </c>
      <c r="F1814">
        <v>1.33126506186048</v>
      </c>
      <c r="G1814">
        <v>0.80366602596013204</v>
      </c>
      <c r="H1814">
        <v>1.65649040628541</v>
      </c>
      <c r="I1814">
        <v>9.7622546302740296E-2</v>
      </c>
      <c r="J1814">
        <v>0.46764171711223101</v>
      </c>
      <c r="K1814" t="s">
        <v>1031</v>
      </c>
      <c r="L1814" t="s">
        <v>1032</v>
      </c>
    </row>
    <row r="1815" spans="1:12" x14ac:dyDescent="0.2">
      <c r="A1815" t="s">
        <v>10736</v>
      </c>
      <c r="B1815" t="s">
        <v>10737</v>
      </c>
      <c r="C1815">
        <v>0</v>
      </c>
      <c r="D1815" t="s">
        <v>10738</v>
      </c>
      <c r="E1815">
        <v>33.152994689977596</v>
      </c>
      <c r="F1815">
        <v>-0.193368615880914</v>
      </c>
      <c r="G1815">
        <v>0.36442711093445401</v>
      </c>
      <c r="H1815">
        <v>-0.53060985332590604</v>
      </c>
      <c r="I1815">
        <v>0.59568916621741996</v>
      </c>
      <c r="J1815">
        <v>0.87085350642957304</v>
      </c>
      <c r="K1815" t="s">
        <v>1031</v>
      </c>
      <c r="L1815" t="s">
        <v>1032</v>
      </c>
    </row>
    <row r="1816" spans="1:12" x14ac:dyDescent="0.2">
      <c r="A1816" t="s">
        <v>8025</v>
      </c>
      <c r="B1816" t="s">
        <v>8026</v>
      </c>
      <c r="C1816" t="s">
        <v>6806</v>
      </c>
      <c r="D1816" t="s">
        <v>8027</v>
      </c>
      <c r="E1816">
        <v>33.1518397908861</v>
      </c>
      <c r="F1816">
        <v>0.26751105368339001</v>
      </c>
      <c r="G1816">
        <v>0.49933302668301099</v>
      </c>
      <c r="H1816">
        <v>0.53573675160328005</v>
      </c>
      <c r="I1816">
        <v>0.59214049996168705</v>
      </c>
      <c r="J1816">
        <v>0.86911220619195795</v>
      </c>
      <c r="K1816" t="s">
        <v>1031</v>
      </c>
      <c r="L1816" t="s">
        <v>1032</v>
      </c>
    </row>
    <row r="1817" spans="1:12" x14ac:dyDescent="0.2">
      <c r="A1817" t="s">
        <v>7999</v>
      </c>
      <c r="B1817" t="s">
        <v>8000</v>
      </c>
      <c r="C1817" t="s">
        <v>3829</v>
      </c>
      <c r="D1817" t="s">
        <v>6672</v>
      </c>
      <c r="E1817">
        <v>33.1456008826285</v>
      </c>
      <c r="F1817">
        <v>-0.44923262961886101</v>
      </c>
      <c r="G1817">
        <v>0.43756043382726401</v>
      </c>
      <c r="H1817">
        <v>-1.0266756198441001</v>
      </c>
      <c r="I1817">
        <v>0.30457323306315798</v>
      </c>
      <c r="J1817">
        <v>0.70811385735478505</v>
      </c>
      <c r="K1817" t="s">
        <v>1031</v>
      </c>
      <c r="L1817" t="s">
        <v>1032</v>
      </c>
    </row>
    <row r="1818" spans="1:12" x14ac:dyDescent="0.2">
      <c r="A1818" t="s">
        <v>12085</v>
      </c>
      <c r="B1818" t="s">
        <v>12086</v>
      </c>
      <c r="C1818" t="s">
        <v>12087</v>
      </c>
      <c r="D1818" t="s">
        <v>12088</v>
      </c>
      <c r="E1818">
        <v>33.136346927870903</v>
      </c>
      <c r="F1818">
        <v>0.52023510975969001</v>
      </c>
      <c r="G1818">
        <v>0.52188230692595095</v>
      </c>
      <c r="H1818">
        <v>0.99684373824442696</v>
      </c>
      <c r="I1818">
        <v>0.31884036425596501</v>
      </c>
      <c r="J1818">
        <v>0.71870102542637304</v>
      </c>
      <c r="K1818" t="s">
        <v>1031</v>
      </c>
      <c r="L1818" t="s">
        <v>1032</v>
      </c>
    </row>
    <row r="1819" spans="1:12" x14ac:dyDescent="0.2">
      <c r="A1819" t="s">
        <v>9929</v>
      </c>
      <c r="B1819" t="s">
        <v>9930</v>
      </c>
      <c r="C1819" t="s">
        <v>9931</v>
      </c>
      <c r="D1819" t="s">
        <v>9932</v>
      </c>
      <c r="E1819">
        <v>33.135256547209103</v>
      </c>
      <c r="F1819">
        <v>-0.29665286649115802</v>
      </c>
      <c r="G1819">
        <v>0.74411501148520498</v>
      </c>
      <c r="H1819">
        <v>-0.39866534327678499</v>
      </c>
      <c r="I1819">
        <v>0.69013980737262304</v>
      </c>
      <c r="J1819">
        <v>0.90997469166120004</v>
      </c>
      <c r="K1819" t="s">
        <v>1031</v>
      </c>
      <c r="L1819" t="s">
        <v>1032</v>
      </c>
    </row>
    <row r="1820" spans="1:12" x14ac:dyDescent="0.2">
      <c r="A1820" t="s">
        <v>11005</v>
      </c>
      <c r="B1820" t="s">
        <v>11006</v>
      </c>
      <c r="C1820" t="s">
        <v>11007</v>
      </c>
      <c r="D1820" t="s">
        <v>11008</v>
      </c>
      <c r="E1820">
        <v>33.128621268503601</v>
      </c>
      <c r="F1820">
        <v>0.21457305171581001</v>
      </c>
      <c r="G1820">
        <v>0.46900171834932503</v>
      </c>
      <c r="H1820">
        <v>0.45751016109495501</v>
      </c>
      <c r="I1820">
        <v>0.64730440050112104</v>
      </c>
      <c r="J1820">
        <v>0.89226365882713699</v>
      </c>
      <c r="K1820" t="s">
        <v>1031</v>
      </c>
      <c r="L1820" t="s">
        <v>1032</v>
      </c>
    </row>
    <row r="1821" spans="1:12" x14ac:dyDescent="0.2">
      <c r="A1821" t="s">
        <v>19603</v>
      </c>
      <c r="B1821" t="s">
        <v>84</v>
      </c>
      <c r="C1821" t="s">
        <v>548</v>
      </c>
      <c r="D1821" t="s">
        <v>549</v>
      </c>
      <c r="E1821">
        <v>33.114404258418901</v>
      </c>
      <c r="F1821">
        <v>0.75214065254898899</v>
      </c>
      <c r="G1821">
        <v>0.39261846576037801</v>
      </c>
      <c r="H1821">
        <v>1.91570371274395</v>
      </c>
      <c r="I1821">
        <v>5.5402819593263201E-2</v>
      </c>
      <c r="J1821">
        <v>0.35994098158286503</v>
      </c>
      <c r="K1821" t="s">
        <v>1031</v>
      </c>
      <c r="L1821" t="s">
        <v>1032</v>
      </c>
    </row>
    <row r="1822" spans="1:12" x14ac:dyDescent="0.2">
      <c r="A1822" t="s">
        <v>20707</v>
      </c>
      <c r="B1822" t="s">
        <v>20708</v>
      </c>
      <c r="C1822" t="s">
        <v>20709</v>
      </c>
      <c r="D1822" t="s">
        <v>20710</v>
      </c>
      <c r="E1822">
        <v>33.082083803116902</v>
      </c>
      <c r="F1822">
        <v>-0.75904052651474196</v>
      </c>
      <c r="G1822">
        <v>0.52574917668794496</v>
      </c>
      <c r="H1822">
        <v>-1.4437312699117499</v>
      </c>
      <c r="I1822">
        <v>0.148814581832417</v>
      </c>
      <c r="J1822">
        <v>0.54400950159775496</v>
      </c>
      <c r="K1822" t="s">
        <v>1031</v>
      </c>
      <c r="L1822" t="s">
        <v>1032</v>
      </c>
    </row>
    <row r="1823" spans="1:12" x14ac:dyDescent="0.2">
      <c r="A1823" t="s">
        <v>8443</v>
      </c>
      <c r="B1823" t="s">
        <v>8444</v>
      </c>
      <c r="C1823" t="s">
        <v>7695</v>
      </c>
      <c r="D1823" t="s">
        <v>8445</v>
      </c>
      <c r="E1823">
        <v>33.075298762207403</v>
      </c>
      <c r="F1823">
        <v>0.80270472283675398</v>
      </c>
      <c r="G1823">
        <v>0.43598451098435498</v>
      </c>
      <c r="H1823">
        <v>1.84113128474318</v>
      </c>
      <c r="I1823">
        <v>6.5602322080991801E-2</v>
      </c>
      <c r="J1823">
        <v>0.392994311970428</v>
      </c>
      <c r="K1823" t="s">
        <v>1031</v>
      </c>
      <c r="L1823" t="s">
        <v>1032</v>
      </c>
    </row>
    <row r="1824" spans="1:12" x14ac:dyDescent="0.2">
      <c r="A1824" t="s">
        <v>7125</v>
      </c>
      <c r="B1824" t="s">
        <v>7126</v>
      </c>
      <c r="C1824" t="s">
        <v>7127</v>
      </c>
      <c r="D1824" t="s">
        <v>7128</v>
      </c>
      <c r="E1824">
        <v>33.069256420485203</v>
      </c>
      <c r="F1824">
        <v>0.248435773982465</v>
      </c>
      <c r="G1824">
        <v>0.42041715525089501</v>
      </c>
      <c r="H1824">
        <v>0.590926823226812</v>
      </c>
      <c r="I1824">
        <v>0.55456945269611002</v>
      </c>
      <c r="J1824">
        <v>0.85241708685305295</v>
      </c>
      <c r="K1824" t="s">
        <v>1031</v>
      </c>
      <c r="L1824" t="s">
        <v>1032</v>
      </c>
    </row>
    <row r="1825" spans="1:12" x14ac:dyDescent="0.2">
      <c r="A1825" t="s">
        <v>10208</v>
      </c>
      <c r="B1825" t="s">
        <v>10209</v>
      </c>
      <c r="C1825" t="s">
        <v>10210</v>
      </c>
      <c r="D1825" t="s">
        <v>10211</v>
      </c>
      <c r="E1825">
        <v>33.020268046946299</v>
      </c>
      <c r="F1825">
        <v>-0.44034558447425698</v>
      </c>
      <c r="G1825">
        <v>0.392743365609515</v>
      </c>
      <c r="H1825">
        <v>-1.12120438696874</v>
      </c>
      <c r="I1825">
        <v>0.26220087280124799</v>
      </c>
      <c r="J1825">
        <v>0.67717819098004595</v>
      </c>
      <c r="K1825" t="s">
        <v>1031</v>
      </c>
      <c r="L1825" t="s">
        <v>1032</v>
      </c>
    </row>
    <row r="1826" spans="1:12" x14ac:dyDescent="0.2">
      <c r="A1826" t="s">
        <v>11088</v>
      </c>
      <c r="B1826" t="s">
        <v>11089</v>
      </c>
      <c r="C1826">
        <v>0</v>
      </c>
      <c r="D1826" t="s">
        <v>11090</v>
      </c>
      <c r="E1826">
        <v>32.9889647137582</v>
      </c>
      <c r="F1826">
        <v>0.28115259153938799</v>
      </c>
      <c r="G1826">
        <v>0.48471890469895801</v>
      </c>
      <c r="H1826">
        <v>0.580032238920003</v>
      </c>
      <c r="I1826">
        <v>0.56189287736591997</v>
      </c>
      <c r="J1826">
        <v>0.855398877814184</v>
      </c>
      <c r="K1826" t="s">
        <v>1031</v>
      </c>
      <c r="L1826" t="s">
        <v>1032</v>
      </c>
    </row>
    <row r="1827" spans="1:12" x14ac:dyDescent="0.2">
      <c r="A1827" t="s">
        <v>9192</v>
      </c>
      <c r="B1827" t="s">
        <v>9193</v>
      </c>
      <c r="C1827">
        <v>0</v>
      </c>
      <c r="D1827" t="s">
        <v>8127</v>
      </c>
      <c r="E1827">
        <v>32.9712777454777</v>
      </c>
      <c r="F1827">
        <v>-0.31638265679345801</v>
      </c>
      <c r="G1827">
        <v>0.53498568896052101</v>
      </c>
      <c r="H1827">
        <v>-0.59138527127368701</v>
      </c>
      <c r="I1827">
        <v>0.55426230679587296</v>
      </c>
      <c r="J1827">
        <v>0.85241708685305295</v>
      </c>
      <c r="K1827" t="s">
        <v>1031</v>
      </c>
      <c r="L1827" t="s">
        <v>1032</v>
      </c>
    </row>
    <row r="1828" spans="1:12" x14ac:dyDescent="0.2">
      <c r="A1828" t="s">
        <v>7568</v>
      </c>
      <c r="B1828" t="s">
        <v>7569</v>
      </c>
      <c r="C1828" t="s">
        <v>6062</v>
      </c>
      <c r="D1828" t="s">
        <v>7570</v>
      </c>
      <c r="E1828">
        <v>32.964922096866097</v>
      </c>
      <c r="F1828">
        <v>0.25510971302054802</v>
      </c>
      <c r="G1828">
        <v>0.49125245394869099</v>
      </c>
      <c r="H1828">
        <v>0.51930470976780696</v>
      </c>
      <c r="I1828">
        <v>0.60354826955069496</v>
      </c>
      <c r="J1828">
        <v>0.87148660207746897</v>
      </c>
      <c r="K1828" t="s">
        <v>1031</v>
      </c>
      <c r="L1828" t="s">
        <v>1032</v>
      </c>
    </row>
    <row r="1829" spans="1:12" x14ac:dyDescent="0.2">
      <c r="A1829" t="s">
        <v>9735</v>
      </c>
      <c r="B1829" t="s">
        <v>9736</v>
      </c>
      <c r="C1829">
        <v>0</v>
      </c>
      <c r="D1829" t="s">
        <v>9737</v>
      </c>
      <c r="E1829">
        <v>32.953669609706502</v>
      </c>
      <c r="F1829">
        <v>0.19152860716141901</v>
      </c>
      <c r="G1829">
        <v>0.68098016898880198</v>
      </c>
      <c r="H1829">
        <v>0.28125430942551999</v>
      </c>
      <c r="I1829">
        <v>0.778515352131953</v>
      </c>
      <c r="J1829">
        <v>0.93958366449708097</v>
      </c>
      <c r="K1829" t="s">
        <v>1031</v>
      </c>
      <c r="L1829" t="s">
        <v>1032</v>
      </c>
    </row>
    <row r="1830" spans="1:12" x14ac:dyDescent="0.2">
      <c r="A1830" t="s">
        <v>10244</v>
      </c>
      <c r="B1830" t="s">
        <v>10245</v>
      </c>
      <c r="C1830" t="s">
        <v>10246</v>
      </c>
      <c r="D1830" t="s">
        <v>10247</v>
      </c>
      <c r="E1830">
        <v>32.9429280102311</v>
      </c>
      <c r="F1830">
        <v>3.9566268597764902E-2</v>
      </c>
      <c r="G1830">
        <v>0.85062414543862697</v>
      </c>
      <c r="H1830">
        <v>4.6514396293515101E-2</v>
      </c>
      <c r="I1830">
        <v>0.96290025992311901</v>
      </c>
      <c r="J1830">
        <v>0.99512165742718295</v>
      </c>
      <c r="K1830" t="s">
        <v>1031</v>
      </c>
      <c r="L1830" t="s">
        <v>1032</v>
      </c>
    </row>
    <row r="1831" spans="1:12" x14ac:dyDescent="0.2">
      <c r="A1831" t="s">
        <v>11542</v>
      </c>
      <c r="B1831" t="s">
        <v>329</v>
      </c>
      <c r="C1831" t="s">
        <v>914</v>
      </c>
      <c r="D1831" t="s">
        <v>915</v>
      </c>
      <c r="E1831">
        <v>32.913281418856897</v>
      </c>
      <c r="F1831">
        <v>0.84141442980461001</v>
      </c>
      <c r="G1831">
        <v>0.95397823003804905</v>
      </c>
      <c r="H1831">
        <v>0.88200590255717903</v>
      </c>
      <c r="I1831">
        <v>0.37777361532697801</v>
      </c>
      <c r="J1831">
        <v>0.75687434125956099</v>
      </c>
      <c r="K1831" t="s">
        <v>1031</v>
      </c>
      <c r="L1831" t="s">
        <v>1032</v>
      </c>
    </row>
    <row r="1832" spans="1:12" x14ac:dyDescent="0.2">
      <c r="A1832" t="s">
        <v>13855</v>
      </c>
      <c r="B1832" t="s">
        <v>13856</v>
      </c>
      <c r="C1832" t="s">
        <v>7484</v>
      </c>
      <c r="D1832" t="s">
        <v>13857</v>
      </c>
      <c r="E1832">
        <v>32.908061262746202</v>
      </c>
      <c r="F1832">
        <v>0.89648680522256197</v>
      </c>
      <c r="G1832">
        <v>1.04339662636674</v>
      </c>
      <c r="H1832">
        <v>0.85920040621969795</v>
      </c>
      <c r="I1832">
        <v>0.39022995930995502</v>
      </c>
      <c r="J1832">
        <v>0.76067433527572204</v>
      </c>
      <c r="K1832" t="s">
        <v>1031</v>
      </c>
      <c r="L1832" t="s">
        <v>1032</v>
      </c>
    </row>
    <row r="1833" spans="1:12" x14ac:dyDescent="0.2">
      <c r="A1833" t="s">
        <v>10444</v>
      </c>
      <c r="B1833" t="s">
        <v>10445</v>
      </c>
      <c r="C1833" t="s">
        <v>10446</v>
      </c>
      <c r="D1833" t="s">
        <v>10447</v>
      </c>
      <c r="E1833">
        <v>32.898730270739399</v>
      </c>
      <c r="F1833">
        <v>-0.92517516966866897</v>
      </c>
      <c r="G1833">
        <v>0.52756187342683103</v>
      </c>
      <c r="H1833">
        <v>-1.7536808785272899</v>
      </c>
      <c r="I1833">
        <v>7.9485203788904196E-2</v>
      </c>
      <c r="J1833">
        <v>0.43145701166445999</v>
      </c>
      <c r="K1833" t="s">
        <v>1031</v>
      </c>
      <c r="L1833" t="s">
        <v>1032</v>
      </c>
    </row>
    <row r="1834" spans="1:12" x14ac:dyDescent="0.2">
      <c r="A1834" t="s">
        <v>10232</v>
      </c>
      <c r="B1834" t="s">
        <v>10233</v>
      </c>
      <c r="C1834" t="s">
        <v>10234</v>
      </c>
      <c r="D1834" t="s">
        <v>10235</v>
      </c>
      <c r="E1834">
        <v>32.893407183634601</v>
      </c>
      <c r="F1834">
        <v>0.89673238360440999</v>
      </c>
      <c r="G1834">
        <v>0.62507600820181997</v>
      </c>
      <c r="H1834">
        <v>1.4345973479034599</v>
      </c>
      <c r="I1834">
        <v>0.15140187079030601</v>
      </c>
      <c r="J1834">
        <v>0.54755031531718701</v>
      </c>
      <c r="K1834" t="s">
        <v>1031</v>
      </c>
      <c r="L1834" t="s">
        <v>1032</v>
      </c>
    </row>
    <row r="1835" spans="1:12" x14ac:dyDescent="0.2">
      <c r="A1835" t="s">
        <v>10532</v>
      </c>
      <c r="B1835" t="s">
        <v>393</v>
      </c>
      <c r="C1835" t="s">
        <v>965</v>
      </c>
      <c r="D1835" t="s">
        <v>1006</v>
      </c>
      <c r="E1835">
        <v>32.871210186582701</v>
      </c>
      <c r="F1835">
        <v>2.9704761455044602</v>
      </c>
      <c r="G1835">
        <v>1.6177903723013101</v>
      </c>
      <c r="H1835">
        <v>1.8361316746365399</v>
      </c>
      <c r="I1835">
        <v>6.6338184725771396E-2</v>
      </c>
      <c r="J1835">
        <v>0.39570124509041599</v>
      </c>
      <c r="K1835" t="s">
        <v>1031</v>
      </c>
      <c r="L1835" t="s">
        <v>1032</v>
      </c>
    </row>
    <row r="1836" spans="1:12" x14ac:dyDescent="0.2">
      <c r="A1836" t="s">
        <v>10909</v>
      </c>
      <c r="B1836" t="s">
        <v>10910</v>
      </c>
      <c r="C1836" t="s">
        <v>5661</v>
      </c>
      <c r="D1836" t="s">
        <v>10911</v>
      </c>
      <c r="E1836">
        <v>32.853320178028</v>
      </c>
      <c r="F1836">
        <v>-5.9056162152750002E-2</v>
      </c>
      <c r="G1836">
        <v>0.90779997430932502</v>
      </c>
      <c r="H1836">
        <v>-6.5054157109534202E-2</v>
      </c>
      <c r="I1836">
        <v>0.94813088039775795</v>
      </c>
      <c r="J1836">
        <v>0.98987767993143405</v>
      </c>
      <c r="K1836" t="s">
        <v>1031</v>
      </c>
      <c r="L1836" t="s">
        <v>1032</v>
      </c>
    </row>
    <row r="1837" spans="1:12" x14ac:dyDescent="0.2">
      <c r="A1837" t="s">
        <v>8833</v>
      </c>
      <c r="B1837" t="s">
        <v>8834</v>
      </c>
      <c r="C1837" t="s">
        <v>8835</v>
      </c>
      <c r="D1837" t="s">
        <v>8836</v>
      </c>
      <c r="E1837">
        <v>32.851138836534901</v>
      </c>
      <c r="F1837">
        <v>0.54571144932938398</v>
      </c>
      <c r="G1837">
        <v>0.51819289476236396</v>
      </c>
      <c r="H1837">
        <v>1.05310484733612</v>
      </c>
      <c r="I1837">
        <v>0.29229294149451801</v>
      </c>
      <c r="J1837">
        <v>0.70034221206720304</v>
      </c>
      <c r="K1837" t="s">
        <v>1031</v>
      </c>
      <c r="L1837" t="s">
        <v>1032</v>
      </c>
    </row>
    <row r="1838" spans="1:12" x14ac:dyDescent="0.2">
      <c r="A1838" t="s">
        <v>19865</v>
      </c>
      <c r="B1838" t="s">
        <v>19866</v>
      </c>
      <c r="C1838" t="s">
        <v>19867</v>
      </c>
      <c r="D1838" t="s">
        <v>19868</v>
      </c>
      <c r="E1838">
        <v>32.844519485311501</v>
      </c>
      <c r="F1838">
        <v>1.08008783789647</v>
      </c>
      <c r="G1838">
        <v>0.53242029879069097</v>
      </c>
      <c r="H1838">
        <v>2.02863760143955</v>
      </c>
      <c r="I1838">
        <v>4.2495215741136301E-2</v>
      </c>
      <c r="J1838">
        <v>0.31496503042284302</v>
      </c>
      <c r="K1838" t="s">
        <v>1031</v>
      </c>
      <c r="L1838" t="s">
        <v>1032</v>
      </c>
    </row>
    <row r="1839" spans="1:12" x14ac:dyDescent="0.2">
      <c r="A1839" t="s">
        <v>7256</v>
      </c>
      <c r="B1839" t="s">
        <v>64</v>
      </c>
      <c r="C1839">
        <v>0</v>
      </c>
      <c r="D1839" t="s">
        <v>519</v>
      </c>
      <c r="E1839">
        <v>32.807138024018599</v>
      </c>
      <c r="F1839">
        <v>0.20841118893067301</v>
      </c>
      <c r="G1839">
        <v>0.429609964171908</v>
      </c>
      <c r="H1839">
        <v>0.48511721401153901</v>
      </c>
      <c r="I1839">
        <v>0.62759320192131895</v>
      </c>
      <c r="J1839">
        <v>0.88118474849237904</v>
      </c>
      <c r="K1839" t="s">
        <v>1031</v>
      </c>
      <c r="L1839" t="s">
        <v>1032</v>
      </c>
    </row>
    <row r="1840" spans="1:12" x14ac:dyDescent="0.2">
      <c r="A1840" t="s">
        <v>9666</v>
      </c>
      <c r="B1840" t="s">
        <v>9667</v>
      </c>
      <c r="C1840" t="s">
        <v>5705</v>
      </c>
      <c r="D1840" t="s">
        <v>9668</v>
      </c>
      <c r="E1840">
        <v>32.807025890340697</v>
      </c>
      <c r="F1840">
        <v>-0.60815095210258396</v>
      </c>
      <c r="G1840">
        <v>0.40659352826669298</v>
      </c>
      <c r="H1840">
        <v>-1.4957221643323499</v>
      </c>
      <c r="I1840">
        <v>0.134726071973229</v>
      </c>
      <c r="J1840">
        <v>0.52992254976136899</v>
      </c>
      <c r="K1840" t="s">
        <v>1031</v>
      </c>
      <c r="L1840" t="s">
        <v>1032</v>
      </c>
    </row>
    <row r="1841" spans="1:12" x14ac:dyDescent="0.2">
      <c r="A1841" t="s">
        <v>8362</v>
      </c>
      <c r="B1841" t="s">
        <v>8363</v>
      </c>
      <c r="C1841" t="s">
        <v>3359</v>
      </c>
      <c r="D1841" t="s">
        <v>8364</v>
      </c>
      <c r="E1841">
        <v>32.776986261436001</v>
      </c>
      <c r="F1841">
        <v>0.1071616545711</v>
      </c>
      <c r="G1841">
        <v>0.38458796038656701</v>
      </c>
      <c r="H1841">
        <v>0.278640169763471</v>
      </c>
      <c r="I1841">
        <v>0.78052098207748299</v>
      </c>
      <c r="J1841">
        <v>0.93982320809447095</v>
      </c>
      <c r="K1841" t="s">
        <v>1031</v>
      </c>
      <c r="L1841" t="s">
        <v>1032</v>
      </c>
    </row>
    <row r="1842" spans="1:12" x14ac:dyDescent="0.2">
      <c r="A1842" t="s">
        <v>7167</v>
      </c>
      <c r="B1842" t="s">
        <v>7168</v>
      </c>
      <c r="C1842" t="s">
        <v>7169</v>
      </c>
      <c r="D1842" t="s">
        <v>7170</v>
      </c>
      <c r="E1842">
        <v>32.767107182852897</v>
      </c>
      <c r="F1842">
        <v>-0.31414315433936202</v>
      </c>
      <c r="G1842">
        <v>0.68928597477804399</v>
      </c>
      <c r="H1842">
        <v>-0.45575155426674602</v>
      </c>
      <c r="I1842">
        <v>0.64856864485625698</v>
      </c>
      <c r="J1842">
        <v>0.89277465014302204</v>
      </c>
      <c r="K1842" t="s">
        <v>1031</v>
      </c>
      <c r="L1842" t="s">
        <v>1032</v>
      </c>
    </row>
    <row r="1843" spans="1:12" x14ac:dyDescent="0.2">
      <c r="A1843" t="s">
        <v>8972</v>
      </c>
      <c r="B1843" t="s">
        <v>8973</v>
      </c>
      <c r="C1843" t="s">
        <v>8974</v>
      </c>
      <c r="D1843" t="s">
        <v>8975</v>
      </c>
      <c r="E1843">
        <v>32.722723147339202</v>
      </c>
      <c r="F1843">
        <v>0.65547604285569305</v>
      </c>
      <c r="G1843">
        <v>0.53413139444724</v>
      </c>
      <c r="H1843">
        <v>1.2271812697586</v>
      </c>
      <c r="I1843">
        <v>0.219754467622752</v>
      </c>
      <c r="J1843">
        <v>0.63847934806418005</v>
      </c>
      <c r="K1843" t="s">
        <v>1031</v>
      </c>
      <c r="L1843" t="s">
        <v>1032</v>
      </c>
    </row>
    <row r="1844" spans="1:12" x14ac:dyDescent="0.2">
      <c r="A1844" t="s">
        <v>7607</v>
      </c>
      <c r="B1844" t="s">
        <v>7608</v>
      </c>
      <c r="C1844" t="s">
        <v>7609</v>
      </c>
      <c r="D1844" t="s">
        <v>7610</v>
      </c>
      <c r="E1844">
        <v>32.684610216818598</v>
      </c>
      <c r="F1844">
        <v>0.21930789613309201</v>
      </c>
      <c r="G1844">
        <v>0.70248622442775399</v>
      </c>
      <c r="H1844">
        <v>0.31218818036145901</v>
      </c>
      <c r="I1844">
        <v>0.75489751424894203</v>
      </c>
      <c r="J1844">
        <v>0.93360611044102504</v>
      </c>
      <c r="K1844" t="s">
        <v>1031</v>
      </c>
      <c r="L1844" t="s">
        <v>1032</v>
      </c>
    </row>
    <row r="1845" spans="1:12" x14ac:dyDescent="0.2">
      <c r="A1845" t="s">
        <v>19616</v>
      </c>
      <c r="B1845" t="s">
        <v>19617</v>
      </c>
      <c r="C1845">
        <v>0</v>
      </c>
      <c r="D1845" t="s">
        <v>19618</v>
      </c>
      <c r="E1845">
        <v>32.677418467545301</v>
      </c>
      <c r="F1845">
        <v>1.04399694076557</v>
      </c>
      <c r="G1845">
        <v>0.84843314213888499</v>
      </c>
      <c r="H1845">
        <v>1.2304999521042701</v>
      </c>
      <c r="I1845">
        <v>0.21850994492862799</v>
      </c>
      <c r="J1845">
        <v>0.63847934806418005</v>
      </c>
      <c r="K1845" t="s">
        <v>1031</v>
      </c>
      <c r="L1845" t="s">
        <v>1032</v>
      </c>
    </row>
    <row r="1846" spans="1:12" x14ac:dyDescent="0.2">
      <c r="A1846" t="s">
        <v>8908</v>
      </c>
      <c r="B1846" t="s">
        <v>8909</v>
      </c>
      <c r="C1846" t="s">
        <v>8910</v>
      </c>
      <c r="D1846" t="s">
        <v>8911</v>
      </c>
      <c r="E1846">
        <v>32.675199482073502</v>
      </c>
      <c r="F1846">
        <v>0.35666406710270998</v>
      </c>
      <c r="G1846">
        <v>0.37949956552895903</v>
      </c>
      <c r="H1846">
        <v>0.93982733973774102</v>
      </c>
      <c r="I1846">
        <v>0.34730613266617499</v>
      </c>
      <c r="J1846">
        <v>0.73882429600658595</v>
      </c>
      <c r="K1846" t="s">
        <v>1031</v>
      </c>
      <c r="L1846" t="s">
        <v>1032</v>
      </c>
    </row>
    <row r="1847" spans="1:12" x14ac:dyDescent="0.2">
      <c r="A1847" t="s">
        <v>10202</v>
      </c>
      <c r="B1847" t="s">
        <v>10203</v>
      </c>
      <c r="C1847" t="s">
        <v>9511</v>
      </c>
      <c r="D1847" t="s">
        <v>10204</v>
      </c>
      <c r="E1847">
        <v>32.671386008740399</v>
      </c>
      <c r="F1847">
        <v>-3.7767711687505998E-3</v>
      </c>
      <c r="G1847">
        <v>0.41067391866452901</v>
      </c>
      <c r="H1847">
        <v>-9.1965206386426697E-3</v>
      </c>
      <c r="I1847">
        <v>0.99266234160109101</v>
      </c>
      <c r="J1847">
        <v>0.99915176891638702</v>
      </c>
      <c r="K1847" t="s">
        <v>1031</v>
      </c>
      <c r="L1847" t="s">
        <v>1032</v>
      </c>
    </row>
    <row r="1848" spans="1:12" x14ac:dyDescent="0.2">
      <c r="A1848" t="s">
        <v>10293</v>
      </c>
      <c r="B1848" t="s">
        <v>10294</v>
      </c>
      <c r="C1848" t="s">
        <v>10295</v>
      </c>
      <c r="D1848" t="s">
        <v>10296</v>
      </c>
      <c r="E1848">
        <v>32.665701236721397</v>
      </c>
      <c r="F1848">
        <v>0.21010126998515899</v>
      </c>
      <c r="G1848">
        <v>0.47113278321878799</v>
      </c>
      <c r="H1848">
        <v>0.44594916225048797</v>
      </c>
      <c r="I1848">
        <v>0.65563396884915404</v>
      </c>
      <c r="J1848">
        <v>0.89629855321950402</v>
      </c>
      <c r="K1848" t="s">
        <v>1031</v>
      </c>
      <c r="L1848" t="s">
        <v>1032</v>
      </c>
    </row>
    <row r="1849" spans="1:12" x14ac:dyDescent="0.2">
      <c r="A1849" t="s">
        <v>6636</v>
      </c>
      <c r="B1849" t="s">
        <v>6637</v>
      </c>
      <c r="C1849" t="s">
        <v>2436</v>
      </c>
      <c r="D1849" t="s">
        <v>6638</v>
      </c>
      <c r="E1849">
        <v>32.628220403824699</v>
      </c>
      <c r="F1849">
        <v>-1.1982764112253099</v>
      </c>
      <c r="G1849">
        <v>0.61204977181341003</v>
      </c>
      <c r="H1849">
        <v>-1.9578087704779199</v>
      </c>
      <c r="I1849">
        <v>5.0252455906781401E-2</v>
      </c>
      <c r="J1849">
        <v>0.34009835573160702</v>
      </c>
      <c r="K1849" t="s">
        <v>1031</v>
      </c>
      <c r="L1849" t="s">
        <v>1032</v>
      </c>
    </row>
    <row r="1850" spans="1:12" x14ac:dyDescent="0.2">
      <c r="A1850" t="s">
        <v>19853</v>
      </c>
      <c r="B1850" t="s">
        <v>19854</v>
      </c>
      <c r="C1850">
        <v>0</v>
      </c>
      <c r="D1850" t="s">
        <v>19855</v>
      </c>
      <c r="E1850">
        <v>32.578912486690903</v>
      </c>
      <c r="F1850">
        <v>0.65564173751644095</v>
      </c>
      <c r="G1850">
        <v>0.53416400592080304</v>
      </c>
      <c r="H1850">
        <v>1.22741654295151</v>
      </c>
      <c r="I1850">
        <v>0.21966607180060799</v>
      </c>
      <c r="J1850">
        <v>0.63847934806418005</v>
      </c>
      <c r="K1850" t="s">
        <v>1031</v>
      </c>
      <c r="L1850" t="s">
        <v>1032</v>
      </c>
    </row>
    <row r="1851" spans="1:12" x14ac:dyDescent="0.2">
      <c r="A1851" t="s">
        <v>19652</v>
      </c>
      <c r="B1851" t="s">
        <v>19653</v>
      </c>
      <c r="C1851" t="s">
        <v>14879</v>
      </c>
      <c r="D1851" t="s">
        <v>19654</v>
      </c>
      <c r="E1851">
        <v>32.575634604320797</v>
      </c>
      <c r="F1851">
        <v>0.158854164097219</v>
      </c>
      <c r="G1851">
        <v>0.46555780207317299</v>
      </c>
      <c r="H1851">
        <v>0.34121254845225701</v>
      </c>
      <c r="I1851">
        <v>0.73294357724849502</v>
      </c>
      <c r="J1851">
        <v>0.92750111638285204</v>
      </c>
      <c r="K1851" t="s">
        <v>1031</v>
      </c>
      <c r="L1851" t="s">
        <v>1032</v>
      </c>
    </row>
    <row r="1852" spans="1:12" x14ac:dyDescent="0.2">
      <c r="A1852" t="s">
        <v>19633</v>
      </c>
      <c r="B1852" t="s">
        <v>19634</v>
      </c>
      <c r="C1852">
        <v>0</v>
      </c>
      <c r="D1852" t="s">
        <v>19635</v>
      </c>
      <c r="E1852">
        <v>32.449321878044998</v>
      </c>
      <c r="F1852">
        <v>0.57203927917294095</v>
      </c>
      <c r="G1852">
        <v>0.80075034496248698</v>
      </c>
      <c r="H1852">
        <v>0.71437906055443501</v>
      </c>
      <c r="I1852">
        <v>0.47499281643750402</v>
      </c>
      <c r="J1852">
        <v>0.81191110064767702</v>
      </c>
      <c r="K1852" t="s">
        <v>1031</v>
      </c>
      <c r="L1852" t="s">
        <v>1032</v>
      </c>
    </row>
    <row r="1853" spans="1:12" x14ac:dyDescent="0.2">
      <c r="A1853" t="s">
        <v>8797</v>
      </c>
      <c r="B1853" t="s">
        <v>346</v>
      </c>
      <c r="C1853" t="s">
        <v>941</v>
      </c>
      <c r="D1853" t="s">
        <v>942</v>
      </c>
      <c r="E1853">
        <v>32.430823613616802</v>
      </c>
      <c r="F1853">
        <v>-0.46072852870032099</v>
      </c>
      <c r="G1853">
        <v>0.488783166331688</v>
      </c>
      <c r="H1853">
        <v>-0.94260310181728102</v>
      </c>
      <c r="I1853">
        <v>0.34588395267767502</v>
      </c>
      <c r="J1853">
        <v>0.73747599132653197</v>
      </c>
      <c r="K1853" t="s">
        <v>1031</v>
      </c>
      <c r="L1853" t="s">
        <v>1032</v>
      </c>
    </row>
    <row r="1854" spans="1:12" x14ac:dyDescent="0.2">
      <c r="A1854" t="s">
        <v>9208</v>
      </c>
      <c r="B1854" t="s">
        <v>9209</v>
      </c>
      <c r="C1854" t="s">
        <v>5729</v>
      </c>
      <c r="D1854" t="s">
        <v>9210</v>
      </c>
      <c r="E1854">
        <v>32.378903324047002</v>
      </c>
      <c r="F1854">
        <v>-0.211035321616968</v>
      </c>
      <c r="G1854">
        <v>0.43108437156014301</v>
      </c>
      <c r="H1854">
        <v>-0.489545285191406</v>
      </c>
      <c r="I1854">
        <v>0.62445570212155499</v>
      </c>
      <c r="J1854">
        <v>0.88086967822206597</v>
      </c>
      <c r="K1854" t="s">
        <v>1031</v>
      </c>
      <c r="L1854" t="s">
        <v>1032</v>
      </c>
    </row>
    <row r="1855" spans="1:12" x14ac:dyDescent="0.2">
      <c r="A1855" t="s">
        <v>7027</v>
      </c>
      <c r="B1855" t="s">
        <v>7028</v>
      </c>
      <c r="C1855" t="s">
        <v>2610</v>
      </c>
      <c r="D1855" t="s">
        <v>7029</v>
      </c>
      <c r="E1855">
        <v>32.353266370400497</v>
      </c>
      <c r="F1855">
        <v>-0.147449990949448</v>
      </c>
      <c r="G1855">
        <v>0.44697508145248799</v>
      </c>
      <c r="H1855">
        <v>-0.32988414134921301</v>
      </c>
      <c r="I1855">
        <v>0.74148750674534802</v>
      </c>
      <c r="J1855">
        <v>0.92944742727696605</v>
      </c>
      <c r="K1855" t="s">
        <v>1031</v>
      </c>
      <c r="L1855" t="s">
        <v>1032</v>
      </c>
    </row>
    <row r="1856" spans="1:12" x14ac:dyDescent="0.2">
      <c r="A1856" t="s">
        <v>10287</v>
      </c>
      <c r="B1856" t="s">
        <v>10288</v>
      </c>
      <c r="C1856" t="s">
        <v>5357</v>
      </c>
      <c r="D1856" t="s">
        <v>7185</v>
      </c>
      <c r="E1856">
        <v>32.334757314756899</v>
      </c>
      <c r="F1856">
        <v>-0.57122026573471596</v>
      </c>
      <c r="G1856">
        <v>0.46765674406788899</v>
      </c>
      <c r="H1856">
        <v>-1.2214520008115</v>
      </c>
      <c r="I1856">
        <v>0.22191492869270299</v>
      </c>
      <c r="J1856">
        <v>0.64003027995296502</v>
      </c>
      <c r="K1856" t="s">
        <v>1031</v>
      </c>
      <c r="L1856" t="s">
        <v>1032</v>
      </c>
    </row>
    <row r="1857" spans="1:12" x14ac:dyDescent="0.2">
      <c r="A1857" t="s">
        <v>8421</v>
      </c>
      <c r="B1857" t="s">
        <v>8422</v>
      </c>
      <c r="C1857" t="s">
        <v>7476</v>
      </c>
      <c r="D1857" t="s">
        <v>8423</v>
      </c>
      <c r="E1857">
        <v>32.323862071612901</v>
      </c>
      <c r="F1857">
        <v>-2.0788859465346601E-2</v>
      </c>
      <c r="G1857">
        <v>0.34900573353504799</v>
      </c>
      <c r="H1857">
        <v>-5.9565953988142399E-2</v>
      </c>
      <c r="I1857">
        <v>0.95250133498114498</v>
      </c>
      <c r="J1857">
        <v>0.99016644993097302</v>
      </c>
      <c r="K1857" t="s">
        <v>1031</v>
      </c>
      <c r="L1857" t="s">
        <v>1032</v>
      </c>
    </row>
    <row r="1858" spans="1:12" x14ac:dyDescent="0.2">
      <c r="A1858" t="s">
        <v>6514</v>
      </c>
      <c r="B1858" t="s">
        <v>6515</v>
      </c>
      <c r="C1858" t="s">
        <v>2738</v>
      </c>
      <c r="D1858" t="s">
        <v>6516</v>
      </c>
      <c r="E1858">
        <v>32.321151476809597</v>
      </c>
      <c r="F1858">
        <v>-0.50758735551936496</v>
      </c>
      <c r="G1858">
        <v>0.62032227105590498</v>
      </c>
      <c r="H1858">
        <v>-0.81826395601653301</v>
      </c>
      <c r="I1858">
        <v>0.41320648274510502</v>
      </c>
      <c r="J1858">
        <v>0.77729558728917303</v>
      </c>
      <c r="K1858" t="s">
        <v>1031</v>
      </c>
      <c r="L1858" t="s">
        <v>1032</v>
      </c>
    </row>
    <row r="1859" spans="1:12" x14ac:dyDescent="0.2">
      <c r="A1859" t="s">
        <v>8495</v>
      </c>
      <c r="B1859" t="s">
        <v>8496</v>
      </c>
      <c r="C1859" t="s">
        <v>8497</v>
      </c>
      <c r="D1859" t="s">
        <v>8498</v>
      </c>
      <c r="E1859">
        <v>32.3115633677128</v>
      </c>
      <c r="F1859">
        <v>5.4881137630216599E-3</v>
      </c>
      <c r="G1859">
        <v>0.45428386797410297</v>
      </c>
      <c r="H1859">
        <v>1.2080802665294099E-2</v>
      </c>
      <c r="I1859">
        <v>0.99036114853013002</v>
      </c>
      <c r="J1859">
        <v>0.99875140713704802</v>
      </c>
      <c r="K1859" t="s">
        <v>1031</v>
      </c>
      <c r="L1859" t="s">
        <v>1032</v>
      </c>
    </row>
    <row r="1860" spans="1:12" x14ac:dyDescent="0.2">
      <c r="A1860" t="s">
        <v>8359</v>
      </c>
      <c r="B1860" t="s">
        <v>8360</v>
      </c>
      <c r="C1860" t="s">
        <v>8303</v>
      </c>
      <c r="D1860" t="s">
        <v>8361</v>
      </c>
      <c r="E1860">
        <v>32.286432106017301</v>
      </c>
      <c r="F1860">
        <v>-0.33441724253530403</v>
      </c>
      <c r="G1860">
        <v>0.70637915713697996</v>
      </c>
      <c r="H1860">
        <v>-0.47342456123808702</v>
      </c>
      <c r="I1860">
        <v>0.63591031030087097</v>
      </c>
      <c r="J1860">
        <v>0.88521506569728903</v>
      </c>
      <c r="K1860" t="s">
        <v>1031</v>
      </c>
      <c r="L1860" t="s">
        <v>1032</v>
      </c>
    </row>
    <row r="1861" spans="1:12" x14ac:dyDescent="0.2">
      <c r="A1861" t="s">
        <v>8596</v>
      </c>
      <c r="B1861" t="s">
        <v>8597</v>
      </c>
      <c r="C1861" t="s">
        <v>4717</v>
      </c>
      <c r="D1861" t="s">
        <v>7052</v>
      </c>
      <c r="E1861">
        <v>32.247505738646701</v>
      </c>
      <c r="F1861">
        <v>-1.83307535660501</v>
      </c>
      <c r="G1861">
        <v>0.965011074009411</v>
      </c>
      <c r="H1861">
        <v>-1.89953815658196</v>
      </c>
      <c r="I1861" t="s">
        <v>2015</v>
      </c>
      <c r="J1861" t="s">
        <v>2015</v>
      </c>
      <c r="K1861" t="s">
        <v>1031</v>
      </c>
      <c r="L1861" t="s">
        <v>1032</v>
      </c>
    </row>
    <row r="1862" spans="1:12" x14ac:dyDescent="0.2">
      <c r="A1862" t="s">
        <v>9855</v>
      </c>
      <c r="B1862" t="s">
        <v>9856</v>
      </c>
      <c r="C1862" t="s">
        <v>9857</v>
      </c>
      <c r="D1862" t="s">
        <v>9858</v>
      </c>
      <c r="E1862">
        <v>32.223597442749103</v>
      </c>
      <c r="F1862">
        <v>0.62002322457053405</v>
      </c>
      <c r="G1862">
        <v>0.75531815929734802</v>
      </c>
      <c r="H1862">
        <v>0.82087689397978303</v>
      </c>
      <c r="I1862">
        <v>0.41171639358394702</v>
      </c>
      <c r="J1862">
        <v>0.77676430353047898</v>
      </c>
      <c r="K1862" t="s">
        <v>1031</v>
      </c>
      <c r="L1862" t="s">
        <v>1032</v>
      </c>
    </row>
    <row r="1863" spans="1:12" x14ac:dyDescent="0.2">
      <c r="A1863" t="s">
        <v>8841</v>
      </c>
      <c r="B1863" t="s">
        <v>8842</v>
      </c>
      <c r="C1863" t="s">
        <v>8843</v>
      </c>
      <c r="D1863" t="s">
        <v>8844</v>
      </c>
      <c r="E1863">
        <v>32.2212673272765</v>
      </c>
      <c r="F1863">
        <v>0.20045203176165</v>
      </c>
      <c r="G1863">
        <v>0.40286789492472602</v>
      </c>
      <c r="H1863">
        <v>0.49756268565183998</v>
      </c>
      <c r="I1863">
        <v>0.61879230964325205</v>
      </c>
      <c r="J1863">
        <v>0.87653615351137204</v>
      </c>
      <c r="K1863" t="s">
        <v>1031</v>
      </c>
      <c r="L1863" t="s">
        <v>1032</v>
      </c>
    </row>
    <row r="1864" spans="1:12" x14ac:dyDescent="0.2">
      <c r="A1864" t="s">
        <v>7939</v>
      </c>
      <c r="B1864" t="s">
        <v>7940</v>
      </c>
      <c r="C1864" t="s">
        <v>7941</v>
      </c>
      <c r="D1864" t="s">
        <v>7942</v>
      </c>
      <c r="E1864">
        <v>32.166600990348698</v>
      </c>
      <c r="F1864">
        <v>-0.52939934374974396</v>
      </c>
      <c r="G1864">
        <v>0.57200378386489503</v>
      </c>
      <c r="H1864">
        <v>-0.92551720580013896</v>
      </c>
      <c r="I1864">
        <v>0.35469693800679702</v>
      </c>
      <c r="J1864">
        <v>0.74199031688123696</v>
      </c>
      <c r="K1864" t="s">
        <v>1031</v>
      </c>
      <c r="L1864" t="s">
        <v>1032</v>
      </c>
    </row>
    <row r="1865" spans="1:12" x14ac:dyDescent="0.2">
      <c r="A1865" t="s">
        <v>9779</v>
      </c>
      <c r="B1865" t="s">
        <v>92</v>
      </c>
      <c r="C1865" t="s">
        <v>561</v>
      </c>
      <c r="D1865" t="s">
        <v>562</v>
      </c>
      <c r="E1865">
        <v>32.1604502205549</v>
      </c>
      <c r="F1865">
        <v>-0.26631469798755603</v>
      </c>
      <c r="G1865">
        <v>0.496622636619719</v>
      </c>
      <c r="H1865">
        <v>-0.53625162920530001</v>
      </c>
      <c r="I1865">
        <v>0.59178465577405703</v>
      </c>
      <c r="J1865">
        <v>0.86909271878366601</v>
      </c>
      <c r="K1865" t="s">
        <v>1031</v>
      </c>
      <c r="L1865" t="s">
        <v>1032</v>
      </c>
    </row>
    <row r="1866" spans="1:12" x14ac:dyDescent="0.2">
      <c r="A1866" t="s">
        <v>7611</v>
      </c>
      <c r="B1866" t="s">
        <v>7612</v>
      </c>
      <c r="C1866" t="s">
        <v>7613</v>
      </c>
      <c r="D1866" t="s">
        <v>7614</v>
      </c>
      <c r="E1866">
        <v>32.156986457323001</v>
      </c>
      <c r="F1866">
        <v>0.26580691257901901</v>
      </c>
      <c r="G1866">
        <v>0.51540041947380699</v>
      </c>
      <c r="H1866">
        <v>0.51572894110251499</v>
      </c>
      <c r="I1866">
        <v>0.60604373830562697</v>
      </c>
      <c r="J1866">
        <v>0.87383754782340695</v>
      </c>
      <c r="K1866" t="s">
        <v>1031</v>
      </c>
      <c r="L1866" t="s">
        <v>1032</v>
      </c>
    </row>
    <row r="1867" spans="1:12" x14ac:dyDescent="0.2">
      <c r="A1867" t="s">
        <v>7283</v>
      </c>
      <c r="B1867" t="s">
        <v>7284</v>
      </c>
      <c r="C1867">
        <v>0</v>
      </c>
      <c r="D1867" t="s">
        <v>7285</v>
      </c>
      <c r="E1867">
        <v>32.154547475171299</v>
      </c>
      <c r="F1867">
        <v>8.97717150434202E-2</v>
      </c>
      <c r="G1867">
        <v>0.62126708651964102</v>
      </c>
      <c r="H1867">
        <v>0.144497780409267</v>
      </c>
      <c r="I1867">
        <v>0.88510740903561103</v>
      </c>
      <c r="J1867">
        <v>0.97234126270334298</v>
      </c>
      <c r="K1867" t="s">
        <v>1031</v>
      </c>
      <c r="L1867" t="s">
        <v>1032</v>
      </c>
    </row>
    <row r="1868" spans="1:12" x14ac:dyDescent="0.2">
      <c r="A1868" t="s">
        <v>9205</v>
      </c>
      <c r="B1868" t="s">
        <v>9206</v>
      </c>
      <c r="C1868" t="s">
        <v>8349</v>
      </c>
      <c r="D1868" t="s">
        <v>9207</v>
      </c>
      <c r="E1868">
        <v>32.091939324620299</v>
      </c>
      <c r="F1868">
        <v>0.23356588499545</v>
      </c>
      <c r="G1868">
        <v>0.43056143988970602</v>
      </c>
      <c r="H1868">
        <v>0.54246819003411395</v>
      </c>
      <c r="I1868">
        <v>0.58749601527846695</v>
      </c>
      <c r="J1868">
        <v>0.86846447923972003</v>
      </c>
      <c r="K1868" t="s">
        <v>1031</v>
      </c>
      <c r="L1868" t="s">
        <v>1032</v>
      </c>
    </row>
    <row r="1869" spans="1:12" x14ac:dyDescent="0.2">
      <c r="A1869" t="s">
        <v>13577</v>
      </c>
      <c r="B1869" t="s">
        <v>13578</v>
      </c>
      <c r="C1869" t="s">
        <v>13579</v>
      </c>
      <c r="D1869" t="s">
        <v>13580</v>
      </c>
      <c r="E1869">
        <v>32.081073734204203</v>
      </c>
      <c r="F1869">
        <v>1.0214679311172099</v>
      </c>
      <c r="G1869">
        <v>0.81114129751467801</v>
      </c>
      <c r="H1869">
        <v>1.25929715851846</v>
      </c>
      <c r="I1869">
        <v>0.20792301919311701</v>
      </c>
      <c r="J1869">
        <v>0.62931883811456601</v>
      </c>
      <c r="K1869" t="s">
        <v>1031</v>
      </c>
      <c r="L1869" t="s">
        <v>1032</v>
      </c>
    </row>
    <row r="1870" spans="1:12" x14ac:dyDescent="0.2">
      <c r="A1870" t="s">
        <v>9958</v>
      </c>
      <c r="B1870" t="s">
        <v>9959</v>
      </c>
      <c r="C1870" t="s">
        <v>9960</v>
      </c>
      <c r="D1870" t="s">
        <v>9961</v>
      </c>
      <c r="E1870">
        <v>32.0520686650502</v>
      </c>
      <c r="F1870">
        <v>1.0382786607519401</v>
      </c>
      <c r="G1870">
        <v>0.49542079530758398</v>
      </c>
      <c r="H1870">
        <v>2.09575106775105</v>
      </c>
      <c r="I1870">
        <v>3.6104279117501401E-2</v>
      </c>
      <c r="J1870">
        <v>0.28497846947191302</v>
      </c>
      <c r="K1870" t="s">
        <v>1031</v>
      </c>
      <c r="L1870" t="s">
        <v>1032</v>
      </c>
    </row>
    <row r="1871" spans="1:12" x14ac:dyDescent="0.2">
      <c r="A1871" t="s">
        <v>8036</v>
      </c>
      <c r="B1871" t="s">
        <v>8037</v>
      </c>
      <c r="C1871">
        <v>0</v>
      </c>
      <c r="D1871" t="s">
        <v>8038</v>
      </c>
      <c r="E1871">
        <v>32.038570925373897</v>
      </c>
      <c r="F1871">
        <v>-0.52373296447579898</v>
      </c>
      <c r="G1871">
        <v>0.51640562454286099</v>
      </c>
      <c r="H1871">
        <v>-1.01418911720689</v>
      </c>
      <c r="I1871">
        <v>0.31049252051056397</v>
      </c>
      <c r="J1871">
        <v>0.71383735798395997</v>
      </c>
      <c r="K1871" t="s">
        <v>1031</v>
      </c>
      <c r="L1871" t="s">
        <v>1032</v>
      </c>
    </row>
    <row r="1872" spans="1:12" x14ac:dyDescent="0.2">
      <c r="A1872" t="s">
        <v>19658</v>
      </c>
      <c r="B1872" t="s">
        <v>19659</v>
      </c>
      <c r="C1872" t="s">
        <v>17300</v>
      </c>
      <c r="D1872" t="s">
        <v>19660</v>
      </c>
      <c r="E1872">
        <v>32.023605749593898</v>
      </c>
      <c r="F1872">
        <v>0.33228712298724</v>
      </c>
      <c r="G1872">
        <v>0.65819700620518395</v>
      </c>
      <c r="H1872">
        <v>0.50484447643272101</v>
      </c>
      <c r="I1872">
        <v>0.61366807438226301</v>
      </c>
      <c r="J1872">
        <v>0.87515284502021395</v>
      </c>
      <c r="K1872" t="s">
        <v>1031</v>
      </c>
      <c r="L1872" t="s">
        <v>1032</v>
      </c>
    </row>
    <row r="1873" spans="1:12" x14ac:dyDescent="0.2">
      <c r="A1873" t="s">
        <v>8685</v>
      </c>
      <c r="B1873" t="s">
        <v>8686</v>
      </c>
      <c r="C1873" t="s">
        <v>8687</v>
      </c>
      <c r="D1873" t="s">
        <v>8688</v>
      </c>
      <c r="E1873">
        <v>32.021981350658201</v>
      </c>
      <c r="F1873">
        <v>-0.180684852802524</v>
      </c>
      <c r="G1873">
        <v>0.39770783769386697</v>
      </c>
      <c r="H1873">
        <v>-0.45431554442133998</v>
      </c>
      <c r="I1873">
        <v>0.64960172951439199</v>
      </c>
      <c r="J1873">
        <v>0.89324638903957398</v>
      </c>
      <c r="K1873" t="s">
        <v>1031</v>
      </c>
      <c r="L1873" t="s">
        <v>1032</v>
      </c>
    </row>
    <row r="1874" spans="1:12" x14ac:dyDescent="0.2">
      <c r="A1874" t="s">
        <v>10656</v>
      </c>
      <c r="B1874" t="s">
        <v>10657</v>
      </c>
      <c r="C1874" t="s">
        <v>10658</v>
      </c>
      <c r="D1874" t="s">
        <v>10659</v>
      </c>
      <c r="E1874">
        <v>32.014928963705202</v>
      </c>
      <c r="F1874">
        <v>0.95886850128489098</v>
      </c>
      <c r="G1874">
        <v>0.44892372324300001</v>
      </c>
      <c r="H1874">
        <v>2.1359274452196</v>
      </c>
      <c r="I1874">
        <v>3.2685328159542601E-2</v>
      </c>
      <c r="J1874">
        <v>0.27332424558971202</v>
      </c>
      <c r="K1874" t="s">
        <v>1031</v>
      </c>
      <c r="L1874" t="s">
        <v>1032</v>
      </c>
    </row>
    <row r="1875" spans="1:12" x14ac:dyDescent="0.2">
      <c r="A1875" t="s">
        <v>10671</v>
      </c>
      <c r="B1875" t="s">
        <v>10672</v>
      </c>
      <c r="C1875" t="s">
        <v>2909</v>
      </c>
      <c r="D1875" t="s">
        <v>10673</v>
      </c>
      <c r="E1875">
        <v>31.983058683606401</v>
      </c>
      <c r="F1875">
        <v>0.48460359168037798</v>
      </c>
      <c r="G1875">
        <v>0.41392287682983397</v>
      </c>
      <c r="H1875">
        <v>1.17075817454661</v>
      </c>
      <c r="I1875">
        <v>0.24169599418424301</v>
      </c>
      <c r="J1875">
        <v>0.65992298937312599</v>
      </c>
      <c r="K1875" t="s">
        <v>1031</v>
      </c>
      <c r="L1875" t="s">
        <v>1032</v>
      </c>
    </row>
    <row r="1876" spans="1:12" x14ac:dyDescent="0.2">
      <c r="A1876" t="s">
        <v>10374</v>
      </c>
      <c r="B1876" t="s">
        <v>10375</v>
      </c>
      <c r="C1876" t="s">
        <v>6368</v>
      </c>
      <c r="D1876" t="s">
        <v>6369</v>
      </c>
      <c r="E1876">
        <v>31.974065072789401</v>
      </c>
      <c r="F1876">
        <v>0.23599035203624699</v>
      </c>
      <c r="G1876">
        <v>0.44041521448812299</v>
      </c>
      <c r="H1876">
        <v>0.53583605714105298</v>
      </c>
      <c r="I1876">
        <v>0.592071859893464</v>
      </c>
      <c r="J1876">
        <v>0.86911220619195795</v>
      </c>
      <c r="K1876" t="s">
        <v>1031</v>
      </c>
      <c r="L1876" t="s">
        <v>1032</v>
      </c>
    </row>
    <row r="1877" spans="1:12" x14ac:dyDescent="0.2">
      <c r="A1877" t="s">
        <v>11538</v>
      </c>
      <c r="B1877" t="s">
        <v>11539</v>
      </c>
      <c r="C1877" t="s">
        <v>11540</v>
      </c>
      <c r="D1877" t="s">
        <v>11541</v>
      </c>
      <c r="E1877">
        <v>31.969081021882399</v>
      </c>
      <c r="F1877">
        <v>2.2112266174508401</v>
      </c>
      <c r="G1877">
        <v>0.76386467784552903</v>
      </c>
      <c r="H1877">
        <v>2.8947884115908802</v>
      </c>
      <c r="I1877">
        <v>3.79414184217155E-3</v>
      </c>
      <c r="J1877">
        <v>7.4044137335301796E-2</v>
      </c>
      <c r="K1877" t="s">
        <v>1031</v>
      </c>
      <c r="L1877" t="s">
        <v>1032</v>
      </c>
    </row>
    <row r="1878" spans="1:12" x14ac:dyDescent="0.2">
      <c r="A1878" t="s">
        <v>9039</v>
      </c>
      <c r="B1878" t="s">
        <v>9040</v>
      </c>
      <c r="C1878">
        <v>0</v>
      </c>
      <c r="D1878" t="s">
        <v>9041</v>
      </c>
      <c r="E1878">
        <v>31.965819698072501</v>
      </c>
      <c r="F1878">
        <v>0.60624313346095104</v>
      </c>
      <c r="G1878">
        <v>0.672209717695333</v>
      </c>
      <c r="H1878">
        <v>0.90186606575616302</v>
      </c>
      <c r="I1878">
        <v>0.36712801956257002</v>
      </c>
      <c r="J1878">
        <v>0.75264952374160898</v>
      </c>
      <c r="K1878" t="s">
        <v>1031</v>
      </c>
      <c r="L1878" t="s">
        <v>1032</v>
      </c>
    </row>
    <row r="1879" spans="1:12" x14ac:dyDescent="0.2">
      <c r="A1879" t="s">
        <v>10312</v>
      </c>
      <c r="B1879" t="s">
        <v>10313</v>
      </c>
      <c r="C1879" t="s">
        <v>10314</v>
      </c>
      <c r="D1879" t="s">
        <v>10315</v>
      </c>
      <c r="E1879">
        <v>31.9492691150962</v>
      </c>
      <c r="F1879">
        <v>-3.6250263591572698E-2</v>
      </c>
      <c r="G1879">
        <v>0.39117948248729301</v>
      </c>
      <c r="H1879">
        <v>-9.2669133260971107E-2</v>
      </c>
      <c r="I1879">
        <v>0.92616641955094303</v>
      </c>
      <c r="J1879">
        <v>0.98463325216925801</v>
      </c>
      <c r="K1879" t="s">
        <v>1031</v>
      </c>
      <c r="L1879" t="s">
        <v>1032</v>
      </c>
    </row>
    <row r="1880" spans="1:12" x14ac:dyDescent="0.2">
      <c r="A1880" t="s">
        <v>8159</v>
      </c>
      <c r="B1880" t="s">
        <v>8160</v>
      </c>
      <c r="C1880" t="s">
        <v>3363</v>
      </c>
      <c r="D1880" t="s">
        <v>8161</v>
      </c>
      <c r="E1880">
        <v>31.910853782993101</v>
      </c>
      <c r="F1880">
        <v>0.74868884772577005</v>
      </c>
      <c r="G1880">
        <v>0.47243417329125598</v>
      </c>
      <c r="H1880">
        <v>1.5847474421885299</v>
      </c>
      <c r="I1880">
        <v>0.113023728079388</v>
      </c>
      <c r="J1880">
        <v>0.49609203830001197</v>
      </c>
      <c r="K1880" t="s">
        <v>1031</v>
      </c>
      <c r="L1880" t="s">
        <v>1032</v>
      </c>
    </row>
    <row r="1881" spans="1:12" x14ac:dyDescent="0.2">
      <c r="A1881" t="s">
        <v>19539</v>
      </c>
      <c r="B1881" t="s">
        <v>19540</v>
      </c>
      <c r="C1881" t="s">
        <v>3159</v>
      </c>
      <c r="D1881" t="s">
        <v>19541</v>
      </c>
      <c r="E1881">
        <v>31.907377901122</v>
      </c>
      <c r="F1881">
        <v>-9.8970462858405106E-2</v>
      </c>
      <c r="G1881">
        <v>0.57186735101465802</v>
      </c>
      <c r="H1881">
        <v>-0.17306541924941701</v>
      </c>
      <c r="I1881">
        <v>0.86260000619129795</v>
      </c>
      <c r="J1881">
        <v>0.96640150837152705</v>
      </c>
      <c r="K1881" t="s">
        <v>1031</v>
      </c>
      <c r="L1881" t="s">
        <v>1032</v>
      </c>
    </row>
    <row r="1882" spans="1:12" x14ac:dyDescent="0.2">
      <c r="A1882" t="s">
        <v>19685</v>
      </c>
      <c r="B1882" t="s">
        <v>19686</v>
      </c>
      <c r="C1882" t="s">
        <v>15304</v>
      </c>
      <c r="D1882" t="s">
        <v>19687</v>
      </c>
      <c r="E1882">
        <v>31.8803188454247</v>
      </c>
      <c r="F1882">
        <v>0.79248855968617005</v>
      </c>
      <c r="G1882">
        <v>0.54238276003800601</v>
      </c>
      <c r="H1882">
        <v>1.4611241692686501</v>
      </c>
      <c r="I1882">
        <v>0.14398136850232901</v>
      </c>
      <c r="J1882">
        <v>0.53712241946605499</v>
      </c>
      <c r="K1882" t="s">
        <v>1031</v>
      </c>
      <c r="L1882" t="s">
        <v>1032</v>
      </c>
    </row>
    <row r="1883" spans="1:12" x14ac:dyDescent="0.2">
      <c r="A1883" t="s">
        <v>8450</v>
      </c>
      <c r="B1883" t="s">
        <v>8451</v>
      </c>
      <c r="C1883">
        <v>0</v>
      </c>
      <c r="D1883" t="s">
        <v>8452</v>
      </c>
      <c r="E1883">
        <v>31.794075222100499</v>
      </c>
      <c r="F1883">
        <v>0.152175561446943</v>
      </c>
      <c r="G1883">
        <v>0.64902110573933103</v>
      </c>
      <c r="H1883">
        <v>0.234469357161494</v>
      </c>
      <c r="I1883">
        <v>0.81462061963838195</v>
      </c>
      <c r="J1883">
        <v>0.95067223141559098</v>
      </c>
      <c r="K1883" t="s">
        <v>1031</v>
      </c>
      <c r="L1883" t="s">
        <v>1032</v>
      </c>
    </row>
    <row r="1884" spans="1:12" x14ac:dyDescent="0.2">
      <c r="A1884" t="s">
        <v>8904</v>
      </c>
      <c r="B1884" t="s">
        <v>8905</v>
      </c>
      <c r="C1884" t="s">
        <v>8906</v>
      </c>
      <c r="D1884" t="s">
        <v>8907</v>
      </c>
      <c r="E1884">
        <v>31.786478672507499</v>
      </c>
      <c r="F1884">
        <v>-0.95279470968177205</v>
      </c>
      <c r="G1884">
        <v>0.52662923953871499</v>
      </c>
      <c r="H1884">
        <v>-1.80923245073962</v>
      </c>
      <c r="I1884">
        <v>7.0414898178855101E-2</v>
      </c>
      <c r="J1884">
        <v>0.40785980977113101</v>
      </c>
      <c r="K1884" t="s">
        <v>1031</v>
      </c>
      <c r="L1884" t="s">
        <v>1032</v>
      </c>
    </row>
    <row r="1885" spans="1:12" x14ac:dyDescent="0.2">
      <c r="A1885" t="s">
        <v>10557</v>
      </c>
      <c r="B1885" t="s">
        <v>10558</v>
      </c>
      <c r="C1885" t="s">
        <v>5581</v>
      </c>
      <c r="D1885" t="s">
        <v>9782</v>
      </c>
      <c r="E1885">
        <v>31.7728517391336</v>
      </c>
      <c r="F1885">
        <v>1.1007499852784101E-2</v>
      </c>
      <c r="G1885">
        <v>0.36738211938762699</v>
      </c>
      <c r="H1885">
        <v>2.9961991267108998E-2</v>
      </c>
      <c r="I1885">
        <v>0.97609736612630804</v>
      </c>
      <c r="J1885">
        <v>0.99784702130593295</v>
      </c>
      <c r="K1885" t="s">
        <v>1031</v>
      </c>
      <c r="L1885" t="s">
        <v>1032</v>
      </c>
    </row>
    <row r="1886" spans="1:12" x14ac:dyDescent="0.2">
      <c r="A1886" t="s">
        <v>11484</v>
      </c>
      <c r="B1886" t="s">
        <v>11485</v>
      </c>
      <c r="C1886" t="s">
        <v>11486</v>
      </c>
      <c r="D1886" t="s">
        <v>11487</v>
      </c>
      <c r="E1886">
        <v>31.7660823078497</v>
      </c>
      <c r="F1886">
        <v>0.31175506591743601</v>
      </c>
      <c r="G1886">
        <v>0.45852454843101098</v>
      </c>
      <c r="H1886">
        <v>0.679909215295464</v>
      </c>
      <c r="I1886">
        <v>0.49656194626860301</v>
      </c>
      <c r="J1886">
        <v>0.82527196703795902</v>
      </c>
      <c r="K1886" t="s">
        <v>1031</v>
      </c>
      <c r="L1886" t="s">
        <v>1032</v>
      </c>
    </row>
    <row r="1887" spans="1:12" x14ac:dyDescent="0.2">
      <c r="A1887" t="s">
        <v>20603</v>
      </c>
      <c r="B1887" t="s">
        <v>20604</v>
      </c>
      <c r="C1887" t="s">
        <v>18600</v>
      </c>
      <c r="D1887" t="s">
        <v>20605</v>
      </c>
      <c r="E1887">
        <v>31.7270923829998</v>
      </c>
      <c r="F1887">
        <v>2.7835430294574199</v>
      </c>
      <c r="G1887">
        <v>0.962909420334494</v>
      </c>
      <c r="H1887">
        <v>2.8907631088399501</v>
      </c>
      <c r="I1887">
        <v>3.8430768588149701E-3</v>
      </c>
      <c r="J1887">
        <v>7.4143619702004407E-2</v>
      </c>
      <c r="K1887" t="s">
        <v>1031</v>
      </c>
      <c r="L1887" t="s">
        <v>1032</v>
      </c>
    </row>
    <row r="1888" spans="1:12" x14ac:dyDescent="0.2">
      <c r="A1888" t="s">
        <v>7786</v>
      </c>
      <c r="B1888" t="s">
        <v>7787</v>
      </c>
      <c r="C1888" t="s">
        <v>7788</v>
      </c>
      <c r="D1888" t="s">
        <v>7789</v>
      </c>
      <c r="E1888">
        <v>31.7082208851259</v>
      </c>
      <c r="F1888">
        <v>0.74630844558954701</v>
      </c>
      <c r="G1888">
        <v>0.51458808575759296</v>
      </c>
      <c r="H1888">
        <v>1.45030261338213</v>
      </c>
      <c r="I1888">
        <v>0.14697415062139199</v>
      </c>
      <c r="J1888">
        <v>0.54117576111061205</v>
      </c>
      <c r="K1888" t="s">
        <v>1031</v>
      </c>
      <c r="L1888" t="s">
        <v>1032</v>
      </c>
    </row>
    <row r="1889" spans="1:12" x14ac:dyDescent="0.2">
      <c r="A1889" t="s">
        <v>11811</v>
      </c>
      <c r="B1889" t="s">
        <v>11812</v>
      </c>
      <c r="C1889" t="s">
        <v>11813</v>
      </c>
      <c r="D1889" t="s">
        <v>11814</v>
      </c>
      <c r="E1889">
        <v>31.661289008201098</v>
      </c>
      <c r="F1889">
        <v>1.0954288660746601</v>
      </c>
      <c r="G1889">
        <v>0.54419335030174898</v>
      </c>
      <c r="H1889">
        <v>2.0129405577397401</v>
      </c>
      <c r="I1889">
        <v>4.41208831549742E-2</v>
      </c>
      <c r="J1889">
        <v>0.32008133622635498</v>
      </c>
      <c r="K1889" t="s">
        <v>1031</v>
      </c>
      <c r="L1889" t="s">
        <v>1032</v>
      </c>
    </row>
    <row r="1890" spans="1:12" x14ac:dyDescent="0.2">
      <c r="A1890" t="s">
        <v>9933</v>
      </c>
      <c r="B1890" t="s">
        <v>9934</v>
      </c>
      <c r="C1890" t="s">
        <v>9935</v>
      </c>
      <c r="D1890" t="s">
        <v>9936</v>
      </c>
      <c r="E1890">
        <v>31.618036087884001</v>
      </c>
      <c r="F1890">
        <v>0.48053914844706203</v>
      </c>
      <c r="G1890">
        <v>0.34952437474437997</v>
      </c>
      <c r="H1890">
        <v>1.3748373022582401</v>
      </c>
      <c r="I1890">
        <v>0.16918189063592201</v>
      </c>
      <c r="J1890">
        <v>0.57535449938784899</v>
      </c>
      <c r="K1890" t="s">
        <v>1031</v>
      </c>
      <c r="L1890" t="s">
        <v>1032</v>
      </c>
    </row>
    <row r="1891" spans="1:12" x14ac:dyDescent="0.2">
      <c r="A1891" t="s">
        <v>6901</v>
      </c>
      <c r="B1891" t="s">
        <v>6902</v>
      </c>
      <c r="C1891">
        <v>0</v>
      </c>
      <c r="D1891" t="s">
        <v>6033</v>
      </c>
      <c r="E1891">
        <v>31.613104351365301</v>
      </c>
      <c r="F1891">
        <v>0.66934201683072203</v>
      </c>
      <c r="G1891">
        <v>0.64836113228659498</v>
      </c>
      <c r="H1891">
        <v>1.0323598739951201</v>
      </c>
      <c r="I1891">
        <v>0.30190356203327801</v>
      </c>
      <c r="J1891">
        <v>0.70527563248473801</v>
      </c>
      <c r="K1891" t="s">
        <v>1031</v>
      </c>
      <c r="L1891" t="s">
        <v>1032</v>
      </c>
    </row>
    <row r="1892" spans="1:12" x14ac:dyDescent="0.2">
      <c r="A1892" t="s">
        <v>12118</v>
      </c>
      <c r="B1892" t="s">
        <v>12119</v>
      </c>
      <c r="C1892" t="s">
        <v>5921</v>
      </c>
      <c r="D1892" t="s">
        <v>5922</v>
      </c>
      <c r="E1892">
        <v>31.5435007568855</v>
      </c>
      <c r="F1892">
        <v>0.325599642309992</v>
      </c>
      <c r="G1892">
        <v>0.47181584261718301</v>
      </c>
      <c r="H1892">
        <v>0.69009900240711897</v>
      </c>
      <c r="I1892">
        <v>0.49013193049333897</v>
      </c>
      <c r="J1892">
        <v>0.82022737972401205</v>
      </c>
      <c r="K1892" t="s">
        <v>1031</v>
      </c>
      <c r="L1892" t="s">
        <v>1032</v>
      </c>
    </row>
    <row r="1893" spans="1:12" x14ac:dyDescent="0.2">
      <c r="A1893" t="s">
        <v>8763</v>
      </c>
      <c r="B1893" t="s">
        <v>8764</v>
      </c>
      <c r="C1893">
        <v>0</v>
      </c>
      <c r="D1893" t="s">
        <v>8765</v>
      </c>
      <c r="E1893">
        <v>31.4849523967452</v>
      </c>
      <c r="F1893">
        <v>-0.19427985604057399</v>
      </c>
      <c r="G1893">
        <v>0.54453184238396501</v>
      </c>
      <c r="H1893">
        <v>-0.35678327862336801</v>
      </c>
      <c r="I1893">
        <v>0.72125405525125397</v>
      </c>
      <c r="J1893">
        <v>0.92424804580657605</v>
      </c>
      <c r="K1893" t="s">
        <v>1031</v>
      </c>
      <c r="L1893" t="s">
        <v>1032</v>
      </c>
    </row>
    <row r="1894" spans="1:12" x14ac:dyDescent="0.2">
      <c r="A1894" t="s">
        <v>5090</v>
      </c>
      <c r="B1894" t="s">
        <v>5091</v>
      </c>
      <c r="C1894" t="s">
        <v>5092</v>
      </c>
      <c r="D1894" t="s">
        <v>5093</v>
      </c>
      <c r="E1894">
        <v>31.477036040096898</v>
      </c>
      <c r="F1894">
        <v>-0.72329543791223305</v>
      </c>
      <c r="G1894">
        <v>0.66817290231165205</v>
      </c>
      <c r="H1894">
        <v>-1.0824974125856901</v>
      </c>
      <c r="I1894">
        <v>0.279031564485485</v>
      </c>
      <c r="J1894">
        <v>0.687952457822813</v>
      </c>
      <c r="K1894" t="s">
        <v>1031</v>
      </c>
      <c r="L1894" t="s">
        <v>1032</v>
      </c>
    </row>
    <row r="1895" spans="1:12" x14ac:dyDescent="0.2">
      <c r="A1895" t="s">
        <v>8347</v>
      </c>
      <c r="B1895" t="s">
        <v>8348</v>
      </c>
      <c r="C1895" t="s">
        <v>8349</v>
      </c>
      <c r="D1895" t="s">
        <v>8350</v>
      </c>
      <c r="E1895">
        <v>31.4717001903248</v>
      </c>
      <c r="F1895">
        <v>0.64482603248139603</v>
      </c>
      <c r="G1895">
        <v>0.81100144151735498</v>
      </c>
      <c r="H1895">
        <v>0.79509850349334699</v>
      </c>
      <c r="I1895">
        <v>0.42655620510934</v>
      </c>
      <c r="J1895">
        <v>0.78048499134462301</v>
      </c>
      <c r="K1895" t="s">
        <v>1031</v>
      </c>
      <c r="L1895" t="s">
        <v>1032</v>
      </c>
    </row>
    <row r="1896" spans="1:12" x14ac:dyDescent="0.2">
      <c r="A1896" t="s">
        <v>8897</v>
      </c>
      <c r="B1896" t="s">
        <v>8898</v>
      </c>
      <c r="C1896" t="s">
        <v>8899</v>
      </c>
      <c r="D1896" t="s">
        <v>8900</v>
      </c>
      <c r="E1896">
        <v>31.429231381245401</v>
      </c>
      <c r="F1896">
        <v>0.14095264343046199</v>
      </c>
      <c r="G1896">
        <v>0.675238623050055</v>
      </c>
      <c r="H1896">
        <v>0.208744936410448</v>
      </c>
      <c r="I1896">
        <v>0.83464735862018602</v>
      </c>
      <c r="J1896">
        <v>0.95880939503610596</v>
      </c>
      <c r="K1896" t="s">
        <v>1031</v>
      </c>
      <c r="L1896" t="s">
        <v>1032</v>
      </c>
    </row>
    <row r="1897" spans="1:12" x14ac:dyDescent="0.2">
      <c r="A1897" t="s">
        <v>9279</v>
      </c>
      <c r="B1897" t="s">
        <v>9280</v>
      </c>
      <c r="C1897" t="s">
        <v>9281</v>
      </c>
      <c r="D1897" t="s">
        <v>9282</v>
      </c>
      <c r="E1897">
        <v>31.375945652809499</v>
      </c>
      <c r="F1897">
        <v>-0.231869660073208</v>
      </c>
      <c r="G1897">
        <v>0.42104693204148702</v>
      </c>
      <c r="H1897">
        <v>-0.55069789714169304</v>
      </c>
      <c r="I1897">
        <v>0.58184078640033599</v>
      </c>
      <c r="J1897">
        <v>0.86618707867063405</v>
      </c>
      <c r="K1897" t="s">
        <v>1031</v>
      </c>
      <c r="L1897" t="s">
        <v>1032</v>
      </c>
    </row>
    <row r="1898" spans="1:12" x14ac:dyDescent="0.2">
      <c r="A1898" t="s">
        <v>19925</v>
      </c>
      <c r="B1898" t="s">
        <v>19926</v>
      </c>
      <c r="C1898" t="s">
        <v>3537</v>
      </c>
      <c r="D1898" t="s">
        <v>19927</v>
      </c>
      <c r="E1898">
        <v>31.342996292883999</v>
      </c>
      <c r="F1898">
        <v>1.6668240330672</v>
      </c>
      <c r="G1898">
        <v>0.69384696834455295</v>
      </c>
      <c r="H1898">
        <v>2.40229345823052</v>
      </c>
      <c r="I1898">
        <v>1.6292632287138498E-2</v>
      </c>
      <c r="J1898">
        <v>0.18402777052123401</v>
      </c>
      <c r="K1898" t="s">
        <v>1031</v>
      </c>
      <c r="L1898" t="s">
        <v>1032</v>
      </c>
    </row>
    <row r="1899" spans="1:12" x14ac:dyDescent="0.2">
      <c r="A1899" t="s">
        <v>10115</v>
      </c>
      <c r="B1899" t="s">
        <v>10116</v>
      </c>
      <c r="C1899" t="s">
        <v>7131</v>
      </c>
      <c r="D1899" t="s">
        <v>10117</v>
      </c>
      <c r="E1899">
        <v>31.338709086853999</v>
      </c>
      <c r="F1899">
        <v>0.73773923604886105</v>
      </c>
      <c r="G1899">
        <v>0.49654883787977999</v>
      </c>
      <c r="H1899">
        <v>1.4857334863554299</v>
      </c>
      <c r="I1899">
        <v>0.13734962955724</v>
      </c>
      <c r="J1899">
        <v>0.53249528781633104</v>
      </c>
      <c r="K1899" t="s">
        <v>1031</v>
      </c>
      <c r="L1899" t="s">
        <v>1032</v>
      </c>
    </row>
    <row r="1900" spans="1:12" x14ac:dyDescent="0.2">
      <c r="A1900" t="s">
        <v>11993</v>
      </c>
      <c r="B1900" t="s">
        <v>11994</v>
      </c>
      <c r="C1900" t="s">
        <v>11995</v>
      </c>
      <c r="D1900" t="s">
        <v>11996</v>
      </c>
      <c r="E1900">
        <v>31.2906107248069</v>
      </c>
      <c r="F1900">
        <v>-0.80174509038011499</v>
      </c>
      <c r="G1900">
        <v>0.82611342382251596</v>
      </c>
      <c r="H1900">
        <v>-0.97050243617922705</v>
      </c>
      <c r="I1900">
        <v>0.331796111176825</v>
      </c>
      <c r="J1900">
        <v>0.728929315286579</v>
      </c>
      <c r="K1900" t="s">
        <v>1031</v>
      </c>
      <c r="L1900" t="s">
        <v>1032</v>
      </c>
    </row>
    <row r="1901" spans="1:12" x14ac:dyDescent="0.2">
      <c r="A1901" t="s">
        <v>11499</v>
      </c>
      <c r="B1901" t="s">
        <v>11500</v>
      </c>
      <c r="C1901" t="s">
        <v>11501</v>
      </c>
      <c r="D1901" t="s">
        <v>11502</v>
      </c>
      <c r="E1901">
        <v>31.282530887778801</v>
      </c>
      <c r="F1901">
        <v>0.16043715077878501</v>
      </c>
      <c r="G1901">
        <v>0.441829837824606</v>
      </c>
      <c r="H1901">
        <v>0.36311977382223298</v>
      </c>
      <c r="I1901">
        <v>0.71651541395442198</v>
      </c>
      <c r="J1901">
        <v>0.92303563610276296</v>
      </c>
      <c r="K1901" t="s">
        <v>1031</v>
      </c>
      <c r="L1901" t="s">
        <v>1032</v>
      </c>
    </row>
    <row r="1902" spans="1:12" x14ac:dyDescent="0.2">
      <c r="A1902" t="s">
        <v>9237</v>
      </c>
      <c r="B1902" t="s">
        <v>9238</v>
      </c>
      <c r="C1902" t="s">
        <v>9026</v>
      </c>
      <c r="D1902" t="s">
        <v>9239</v>
      </c>
      <c r="E1902">
        <v>31.275665704965</v>
      </c>
      <c r="F1902">
        <v>-0.195387695605898</v>
      </c>
      <c r="G1902">
        <v>0.41266723614907302</v>
      </c>
      <c r="H1902">
        <v>-0.47347518409558498</v>
      </c>
      <c r="I1902">
        <v>0.63587420157825703</v>
      </c>
      <c r="J1902">
        <v>0.88521506569728903</v>
      </c>
      <c r="K1902" t="s">
        <v>1031</v>
      </c>
      <c r="L1902" t="s">
        <v>1032</v>
      </c>
    </row>
    <row r="1903" spans="1:12" x14ac:dyDescent="0.2">
      <c r="A1903" t="s">
        <v>10807</v>
      </c>
      <c r="B1903" t="s">
        <v>10808</v>
      </c>
      <c r="C1903" t="s">
        <v>7143</v>
      </c>
      <c r="D1903" t="s">
        <v>10809</v>
      </c>
      <c r="E1903">
        <v>31.242422804089301</v>
      </c>
      <c r="F1903">
        <v>0.25547735263778498</v>
      </c>
      <c r="G1903">
        <v>0.68789105699224595</v>
      </c>
      <c r="H1903">
        <v>0.37139217037482902</v>
      </c>
      <c r="I1903">
        <v>0.71034545637977597</v>
      </c>
      <c r="J1903">
        <v>0.92087195852605597</v>
      </c>
      <c r="K1903" t="s">
        <v>1031</v>
      </c>
      <c r="L1903" t="s">
        <v>1032</v>
      </c>
    </row>
    <row r="1904" spans="1:12" x14ac:dyDescent="0.2">
      <c r="A1904" t="s">
        <v>10289</v>
      </c>
      <c r="B1904" t="s">
        <v>10290</v>
      </c>
      <c r="C1904" t="s">
        <v>10291</v>
      </c>
      <c r="D1904" t="s">
        <v>10292</v>
      </c>
      <c r="E1904">
        <v>31.221714327093199</v>
      </c>
      <c r="F1904">
        <v>0.44997082213290901</v>
      </c>
      <c r="G1904">
        <v>0.42874875975205201</v>
      </c>
      <c r="H1904">
        <v>1.0494976647702301</v>
      </c>
      <c r="I1904">
        <v>0.29394912945775498</v>
      </c>
      <c r="J1904">
        <v>0.70085635812861402</v>
      </c>
      <c r="K1904" t="s">
        <v>1031</v>
      </c>
      <c r="L1904" t="s">
        <v>1032</v>
      </c>
    </row>
    <row r="1905" spans="1:12" x14ac:dyDescent="0.2">
      <c r="A1905" t="s">
        <v>8655</v>
      </c>
      <c r="B1905" t="s">
        <v>8656</v>
      </c>
      <c r="C1905">
        <v>0</v>
      </c>
      <c r="D1905" t="s">
        <v>8657</v>
      </c>
      <c r="E1905">
        <v>31.2137635422445</v>
      </c>
      <c r="F1905">
        <v>0.12836504323509201</v>
      </c>
      <c r="G1905">
        <v>0.39097711042571298</v>
      </c>
      <c r="H1905">
        <v>0.32831856344562599</v>
      </c>
      <c r="I1905">
        <v>0.74267080980312195</v>
      </c>
      <c r="J1905">
        <v>0.93037531849824195</v>
      </c>
      <c r="K1905" t="s">
        <v>1031</v>
      </c>
      <c r="L1905" t="s">
        <v>1032</v>
      </c>
    </row>
    <row r="1906" spans="1:12" x14ac:dyDescent="0.2">
      <c r="A1906" t="s">
        <v>9940</v>
      </c>
      <c r="B1906" t="s">
        <v>9941</v>
      </c>
      <c r="C1906">
        <v>0</v>
      </c>
      <c r="D1906" t="s">
        <v>9942</v>
      </c>
      <c r="E1906">
        <v>31.2085153569992</v>
      </c>
      <c r="F1906">
        <v>0.752502404383393</v>
      </c>
      <c r="G1906">
        <v>0.69811814048237897</v>
      </c>
      <c r="H1906">
        <v>1.0779012329681601</v>
      </c>
      <c r="I1906">
        <v>0.28107783514561102</v>
      </c>
      <c r="J1906">
        <v>0.69098301139962603</v>
      </c>
      <c r="K1906" t="s">
        <v>1031</v>
      </c>
      <c r="L1906" t="s">
        <v>1032</v>
      </c>
    </row>
    <row r="1907" spans="1:12" x14ac:dyDescent="0.2">
      <c r="A1907" t="s">
        <v>7895</v>
      </c>
      <c r="B1907" t="s">
        <v>7896</v>
      </c>
      <c r="C1907" t="s">
        <v>7897</v>
      </c>
      <c r="D1907" t="s">
        <v>7898</v>
      </c>
      <c r="E1907">
        <v>31.153984281930502</v>
      </c>
      <c r="F1907">
        <v>-0.36210637911904597</v>
      </c>
      <c r="G1907">
        <v>0.46447243322690901</v>
      </c>
      <c r="H1907">
        <v>-0.77960790181523199</v>
      </c>
      <c r="I1907">
        <v>0.435621703397507</v>
      </c>
      <c r="J1907">
        <v>0.78531909719749404</v>
      </c>
      <c r="K1907" t="s">
        <v>1031</v>
      </c>
      <c r="L1907" t="s">
        <v>1032</v>
      </c>
    </row>
    <row r="1908" spans="1:12" x14ac:dyDescent="0.2">
      <c r="A1908" t="s">
        <v>8405</v>
      </c>
      <c r="B1908" t="s">
        <v>8406</v>
      </c>
      <c r="C1908" t="s">
        <v>8407</v>
      </c>
      <c r="D1908" t="s">
        <v>8408</v>
      </c>
      <c r="E1908">
        <v>31.1497008387432</v>
      </c>
      <c r="F1908">
        <v>1.3161457344682901</v>
      </c>
      <c r="G1908">
        <v>0.59532925708637796</v>
      </c>
      <c r="H1908">
        <v>2.2107862477810798</v>
      </c>
      <c r="I1908">
        <v>2.7050642606579502E-2</v>
      </c>
      <c r="J1908">
        <v>0.24597663187416599</v>
      </c>
      <c r="K1908" t="s">
        <v>1031</v>
      </c>
      <c r="L1908" t="s">
        <v>1032</v>
      </c>
    </row>
    <row r="1909" spans="1:12" x14ac:dyDescent="0.2">
      <c r="A1909" t="s">
        <v>7995</v>
      </c>
      <c r="B1909" t="s">
        <v>7996</v>
      </c>
      <c r="C1909" t="s">
        <v>7997</v>
      </c>
      <c r="D1909" t="s">
        <v>7998</v>
      </c>
      <c r="E1909">
        <v>31.138771344615101</v>
      </c>
      <c r="F1909">
        <v>-0.42996346373083399</v>
      </c>
      <c r="G1909">
        <v>0.62299259518207795</v>
      </c>
      <c r="H1909">
        <v>-0.69015822508319102</v>
      </c>
      <c r="I1909">
        <v>0.49009469083023199</v>
      </c>
      <c r="J1909">
        <v>0.82022737972401205</v>
      </c>
      <c r="K1909" t="s">
        <v>1031</v>
      </c>
      <c r="L1909" t="s">
        <v>1032</v>
      </c>
    </row>
    <row r="1910" spans="1:12" x14ac:dyDescent="0.2">
      <c r="A1910" t="s">
        <v>7348</v>
      </c>
      <c r="B1910" t="s">
        <v>7349</v>
      </c>
      <c r="C1910" t="s">
        <v>7350</v>
      </c>
      <c r="D1910" t="s">
        <v>7351</v>
      </c>
      <c r="E1910">
        <v>31.127374834331501</v>
      </c>
      <c r="F1910">
        <v>9.5355121245483607E-2</v>
      </c>
      <c r="G1910">
        <v>0.52114472095291897</v>
      </c>
      <c r="H1910">
        <v>0.18297244011438099</v>
      </c>
      <c r="I1910">
        <v>0.85481964313973302</v>
      </c>
      <c r="J1910">
        <v>0.96453497613733596</v>
      </c>
      <c r="K1910" t="s">
        <v>1031</v>
      </c>
      <c r="L1910" t="s">
        <v>1032</v>
      </c>
    </row>
    <row r="1911" spans="1:12" x14ac:dyDescent="0.2">
      <c r="A1911" t="s">
        <v>8394</v>
      </c>
      <c r="B1911" t="s">
        <v>8395</v>
      </c>
      <c r="C1911" t="s">
        <v>8396</v>
      </c>
      <c r="D1911" t="s">
        <v>8397</v>
      </c>
      <c r="E1911">
        <v>31.125439299427001</v>
      </c>
      <c r="F1911">
        <v>-0.44009953204605801</v>
      </c>
      <c r="G1911">
        <v>0.43920968786479397</v>
      </c>
      <c r="H1911">
        <v>-1.0020260121892799</v>
      </c>
      <c r="I1911">
        <v>0.31633102981096201</v>
      </c>
      <c r="J1911">
        <v>0.717080893204458</v>
      </c>
      <c r="K1911" t="s">
        <v>1031</v>
      </c>
      <c r="L1911" t="s">
        <v>1032</v>
      </c>
    </row>
    <row r="1912" spans="1:12" x14ac:dyDescent="0.2">
      <c r="A1912" t="s">
        <v>10320</v>
      </c>
      <c r="B1912" t="s">
        <v>10321</v>
      </c>
      <c r="C1912" t="s">
        <v>7310</v>
      </c>
      <c r="D1912" t="s">
        <v>10322</v>
      </c>
      <c r="E1912">
        <v>31.124570224922</v>
      </c>
      <c r="F1912">
        <v>0.43728656223353102</v>
      </c>
      <c r="G1912">
        <v>0.30194193785067602</v>
      </c>
      <c r="H1912">
        <v>1.4482471873443099</v>
      </c>
      <c r="I1912">
        <v>0.147547931968733</v>
      </c>
      <c r="J1912">
        <v>0.54172084429041201</v>
      </c>
      <c r="K1912" t="s">
        <v>1031</v>
      </c>
      <c r="L1912" t="s">
        <v>1032</v>
      </c>
    </row>
    <row r="1913" spans="1:12" x14ac:dyDescent="0.2">
      <c r="A1913" t="s">
        <v>9721</v>
      </c>
      <c r="B1913" t="s">
        <v>9722</v>
      </c>
      <c r="C1913" t="s">
        <v>9723</v>
      </c>
      <c r="D1913" t="s">
        <v>9724</v>
      </c>
      <c r="E1913">
        <v>31.100954593404101</v>
      </c>
      <c r="F1913">
        <v>0.642605485189783</v>
      </c>
      <c r="G1913">
        <v>0.56467101108136597</v>
      </c>
      <c r="H1913">
        <v>1.13801748731384</v>
      </c>
      <c r="I1913">
        <v>0.25511318030519198</v>
      </c>
      <c r="J1913">
        <v>0.67139225978658801</v>
      </c>
      <c r="K1913" t="s">
        <v>1031</v>
      </c>
      <c r="L1913" t="s">
        <v>1032</v>
      </c>
    </row>
    <row r="1914" spans="1:12" x14ac:dyDescent="0.2">
      <c r="A1914" t="s">
        <v>8413</v>
      </c>
      <c r="B1914" t="s">
        <v>8414</v>
      </c>
      <c r="C1914" t="s">
        <v>8415</v>
      </c>
      <c r="D1914" t="s">
        <v>8416</v>
      </c>
      <c r="E1914">
        <v>31.041337468809601</v>
      </c>
      <c r="F1914">
        <v>0.86884065551456602</v>
      </c>
      <c r="G1914">
        <v>0.58861128135335505</v>
      </c>
      <c r="H1914">
        <v>1.4760856324685101</v>
      </c>
      <c r="I1914">
        <v>0.13992090538943899</v>
      </c>
      <c r="J1914">
        <v>0.53331292546694697</v>
      </c>
      <c r="K1914" t="s">
        <v>1031</v>
      </c>
      <c r="L1914" t="s">
        <v>1032</v>
      </c>
    </row>
    <row r="1915" spans="1:12" x14ac:dyDescent="0.2">
      <c r="A1915" t="s">
        <v>12454</v>
      </c>
      <c r="B1915" t="s">
        <v>12455</v>
      </c>
      <c r="C1915" t="s">
        <v>12456</v>
      </c>
      <c r="D1915" t="s">
        <v>12457</v>
      </c>
      <c r="E1915">
        <v>31.029372058651301</v>
      </c>
      <c r="F1915">
        <v>0.91625133406875203</v>
      </c>
      <c r="G1915">
        <v>1.0011159829515499</v>
      </c>
      <c r="H1915">
        <v>0.91522995304440802</v>
      </c>
      <c r="I1915">
        <v>0.36007092313313999</v>
      </c>
      <c r="J1915">
        <v>0.74785094718688205</v>
      </c>
      <c r="K1915" t="s">
        <v>1031</v>
      </c>
      <c r="L1915" t="s">
        <v>1032</v>
      </c>
    </row>
    <row r="1916" spans="1:12" x14ac:dyDescent="0.2">
      <c r="A1916" t="s">
        <v>13928</v>
      </c>
      <c r="B1916" t="s">
        <v>13929</v>
      </c>
      <c r="C1916" t="s">
        <v>11584</v>
      </c>
      <c r="D1916" t="s">
        <v>13930</v>
      </c>
      <c r="E1916">
        <v>30.998169563740301</v>
      </c>
      <c r="F1916">
        <v>1.9063980650633101</v>
      </c>
      <c r="G1916">
        <v>0.81538269490498705</v>
      </c>
      <c r="H1916">
        <v>2.3380408696133301</v>
      </c>
      <c r="I1916">
        <v>1.93851281236763E-2</v>
      </c>
      <c r="J1916">
        <v>0.20484590257423799</v>
      </c>
      <c r="K1916" t="s">
        <v>1031</v>
      </c>
      <c r="L1916" t="s">
        <v>1032</v>
      </c>
    </row>
    <row r="1917" spans="1:12" x14ac:dyDescent="0.2">
      <c r="A1917" t="s">
        <v>9364</v>
      </c>
      <c r="B1917" t="s">
        <v>9365</v>
      </c>
      <c r="C1917" t="s">
        <v>9366</v>
      </c>
      <c r="D1917" t="s">
        <v>9367</v>
      </c>
      <c r="E1917">
        <v>30.978595757569199</v>
      </c>
      <c r="F1917">
        <v>-2.0297403852140099</v>
      </c>
      <c r="G1917">
        <v>0.78185163102605004</v>
      </c>
      <c r="H1917">
        <v>-2.5960684926247701</v>
      </c>
      <c r="I1917">
        <v>9.4297265885817903E-3</v>
      </c>
      <c r="J1917">
        <v>0.131446243710066</v>
      </c>
      <c r="K1917" t="s">
        <v>1031</v>
      </c>
      <c r="L1917" t="s">
        <v>1032</v>
      </c>
    </row>
    <row r="1918" spans="1:12" x14ac:dyDescent="0.2">
      <c r="A1918" t="s">
        <v>11958</v>
      </c>
      <c r="B1918" t="s">
        <v>11959</v>
      </c>
      <c r="C1918">
        <v>0</v>
      </c>
      <c r="D1918" t="s">
        <v>11960</v>
      </c>
      <c r="E1918">
        <v>30.956685056870601</v>
      </c>
      <c r="F1918">
        <v>1.1532726850472499</v>
      </c>
      <c r="G1918">
        <v>0.45356736732162301</v>
      </c>
      <c r="H1918">
        <v>2.5426712063909802</v>
      </c>
      <c r="I1918">
        <v>1.10008692470331E-2</v>
      </c>
      <c r="J1918">
        <v>0.143124129639605</v>
      </c>
      <c r="K1918" t="s">
        <v>1031</v>
      </c>
      <c r="L1918" t="s">
        <v>1032</v>
      </c>
    </row>
    <row r="1919" spans="1:12" x14ac:dyDescent="0.2">
      <c r="A1919" t="s">
        <v>9102</v>
      </c>
      <c r="B1919" t="s">
        <v>79</v>
      </c>
      <c r="C1919" t="s">
        <v>435</v>
      </c>
      <c r="D1919" t="s">
        <v>540</v>
      </c>
      <c r="E1919">
        <v>30.955219957778802</v>
      </c>
      <c r="F1919">
        <v>0.19825167446022601</v>
      </c>
      <c r="G1919">
        <v>0.381452070281245</v>
      </c>
      <c r="H1919">
        <v>0.51972892508894897</v>
      </c>
      <c r="I1919">
        <v>0.60325252356209103</v>
      </c>
      <c r="J1919">
        <v>0.87130751624083402</v>
      </c>
      <c r="K1919" t="s">
        <v>1031</v>
      </c>
      <c r="L1919" t="s">
        <v>1032</v>
      </c>
    </row>
    <row r="1920" spans="1:12" x14ac:dyDescent="0.2">
      <c r="A1920" t="s">
        <v>9647</v>
      </c>
      <c r="B1920" t="s">
        <v>9648</v>
      </c>
      <c r="C1920" t="s">
        <v>9649</v>
      </c>
      <c r="D1920" t="s">
        <v>9650</v>
      </c>
      <c r="E1920">
        <v>30.953262697787999</v>
      </c>
      <c r="F1920">
        <v>-2.2678135185373299E-2</v>
      </c>
      <c r="G1920">
        <v>0.49934580779520399</v>
      </c>
      <c r="H1920">
        <v>-4.5415691553525997E-2</v>
      </c>
      <c r="I1920">
        <v>0.96377597384150104</v>
      </c>
      <c r="J1920">
        <v>0.99512165742718295</v>
      </c>
      <c r="K1920" t="s">
        <v>1031</v>
      </c>
      <c r="L1920" t="s">
        <v>1032</v>
      </c>
    </row>
    <row r="1921" spans="1:12" x14ac:dyDescent="0.2">
      <c r="A1921" t="s">
        <v>8208</v>
      </c>
      <c r="B1921" t="s">
        <v>8209</v>
      </c>
      <c r="C1921" t="s">
        <v>8210</v>
      </c>
      <c r="D1921" t="s">
        <v>8211</v>
      </c>
      <c r="E1921">
        <v>30.9399500574063</v>
      </c>
      <c r="F1921">
        <v>0.53365056073255801</v>
      </c>
      <c r="G1921">
        <v>0.438486263476981</v>
      </c>
      <c r="H1921">
        <v>1.2170291413486301</v>
      </c>
      <c r="I1921">
        <v>0.22359312851247401</v>
      </c>
      <c r="J1921">
        <v>0.64221063153588298</v>
      </c>
      <c r="K1921" t="s">
        <v>1031</v>
      </c>
      <c r="L1921" t="s">
        <v>1032</v>
      </c>
    </row>
    <row r="1922" spans="1:12" x14ac:dyDescent="0.2">
      <c r="A1922" t="s">
        <v>9308</v>
      </c>
      <c r="B1922" t="s">
        <v>9309</v>
      </c>
      <c r="C1922" t="s">
        <v>8349</v>
      </c>
      <c r="D1922" t="s">
        <v>9310</v>
      </c>
      <c r="E1922">
        <v>30.921027619502901</v>
      </c>
      <c r="F1922">
        <v>0.76818597425132595</v>
      </c>
      <c r="G1922">
        <v>0.78063328910909902</v>
      </c>
      <c r="H1922">
        <v>0.98405485004107596</v>
      </c>
      <c r="I1922">
        <v>0.32508854475013099</v>
      </c>
      <c r="J1922">
        <v>0.72283053289314803</v>
      </c>
      <c r="K1922" t="s">
        <v>1031</v>
      </c>
      <c r="L1922" t="s">
        <v>1032</v>
      </c>
    </row>
    <row r="1923" spans="1:12" x14ac:dyDescent="0.2">
      <c r="A1923" t="s">
        <v>10517</v>
      </c>
      <c r="B1923" t="s">
        <v>10518</v>
      </c>
      <c r="C1923" t="s">
        <v>10519</v>
      </c>
      <c r="D1923" t="s">
        <v>10520</v>
      </c>
      <c r="E1923">
        <v>30.899685031830099</v>
      </c>
      <c r="F1923">
        <v>-0.29493675855581603</v>
      </c>
      <c r="G1923">
        <v>0.50244996498160499</v>
      </c>
      <c r="H1923">
        <v>-0.58699727159223503</v>
      </c>
      <c r="I1923">
        <v>0.55720553914603299</v>
      </c>
      <c r="J1923">
        <v>0.85340888397717596</v>
      </c>
      <c r="K1923" t="s">
        <v>1031</v>
      </c>
      <c r="L1923" t="s">
        <v>1032</v>
      </c>
    </row>
    <row r="1924" spans="1:12" x14ac:dyDescent="0.2">
      <c r="A1924" t="s">
        <v>11436</v>
      </c>
      <c r="B1924" t="s">
        <v>11437</v>
      </c>
      <c r="C1924">
        <v>0</v>
      </c>
      <c r="D1924" t="s">
        <v>11438</v>
      </c>
      <c r="E1924">
        <v>30.8932826491715</v>
      </c>
      <c r="F1924">
        <v>-0.39589022568172799</v>
      </c>
      <c r="G1924">
        <v>0.39390483175228602</v>
      </c>
      <c r="H1924">
        <v>-1.0050402883371801</v>
      </c>
      <c r="I1924">
        <v>0.31487745054229399</v>
      </c>
      <c r="J1924">
        <v>0.71659736851591904</v>
      </c>
      <c r="K1924" t="s">
        <v>1031</v>
      </c>
      <c r="L1924" t="s">
        <v>1032</v>
      </c>
    </row>
    <row r="1925" spans="1:12" x14ac:dyDescent="0.2">
      <c r="A1925" t="s">
        <v>10161</v>
      </c>
      <c r="B1925" t="s">
        <v>10162</v>
      </c>
      <c r="C1925" t="s">
        <v>418</v>
      </c>
      <c r="D1925" t="s">
        <v>419</v>
      </c>
      <c r="E1925">
        <v>30.8715107666339</v>
      </c>
      <c r="F1925">
        <v>0.85266146067156801</v>
      </c>
      <c r="G1925">
        <v>0.81855978912903604</v>
      </c>
      <c r="H1925">
        <v>1.04166057506785</v>
      </c>
      <c r="I1925">
        <v>0.29756907358757001</v>
      </c>
      <c r="J1925">
        <v>0.70422830195118102</v>
      </c>
      <c r="K1925" t="s">
        <v>1031</v>
      </c>
      <c r="L1925" t="s">
        <v>1032</v>
      </c>
    </row>
    <row r="1926" spans="1:12" x14ac:dyDescent="0.2">
      <c r="A1926" t="s">
        <v>7078</v>
      </c>
      <c r="B1926" t="s">
        <v>7079</v>
      </c>
      <c r="C1926" t="s">
        <v>7080</v>
      </c>
      <c r="D1926" t="s">
        <v>7081</v>
      </c>
      <c r="E1926">
        <v>30.8598417967358</v>
      </c>
      <c r="F1926">
        <v>9.6812101587647401E-2</v>
      </c>
      <c r="G1926">
        <v>0.673916271564865</v>
      </c>
      <c r="H1926">
        <v>0.14365597875066199</v>
      </c>
      <c r="I1926">
        <v>0.88577213440132696</v>
      </c>
      <c r="J1926">
        <v>0.97234126270334298</v>
      </c>
      <c r="K1926" t="s">
        <v>1031</v>
      </c>
      <c r="L1926" t="s">
        <v>1032</v>
      </c>
    </row>
    <row r="1927" spans="1:12" x14ac:dyDescent="0.2">
      <c r="A1927" t="s">
        <v>19720</v>
      </c>
      <c r="B1927" t="s">
        <v>19721</v>
      </c>
      <c r="C1927" t="s">
        <v>3363</v>
      </c>
      <c r="D1927" t="s">
        <v>19722</v>
      </c>
      <c r="E1927">
        <v>30.840261193205301</v>
      </c>
      <c r="F1927">
        <v>0.458750079007545</v>
      </c>
      <c r="G1927">
        <v>0.59029585030878795</v>
      </c>
      <c r="H1927">
        <v>0.77715281035360395</v>
      </c>
      <c r="I1927">
        <v>0.43706861965791999</v>
      </c>
      <c r="J1927">
        <v>0.78697167357852604</v>
      </c>
      <c r="K1927" t="s">
        <v>1031</v>
      </c>
      <c r="L1927" t="s">
        <v>1032</v>
      </c>
    </row>
    <row r="1928" spans="1:12" x14ac:dyDescent="0.2">
      <c r="A1928" t="s">
        <v>10465</v>
      </c>
      <c r="B1928" t="s">
        <v>10466</v>
      </c>
      <c r="C1928" t="s">
        <v>5869</v>
      </c>
      <c r="D1928" t="s">
        <v>10467</v>
      </c>
      <c r="E1928">
        <v>30.8240138044719</v>
      </c>
      <c r="F1928">
        <v>0.52474762605801395</v>
      </c>
      <c r="G1928">
        <v>0.35561108724169399</v>
      </c>
      <c r="H1928">
        <v>1.4756222313770699</v>
      </c>
      <c r="I1928">
        <v>0.140045333635263</v>
      </c>
      <c r="J1928">
        <v>0.53331292546694697</v>
      </c>
      <c r="K1928" t="s">
        <v>1031</v>
      </c>
      <c r="L1928" t="s">
        <v>1032</v>
      </c>
    </row>
    <row r="1929" spans="1:12" x14ac:dyDescent="0.2">
      <c r="A1929" t="s">
        <v>19956</v>
      </c>
      <c r="B1929" t="s">
        <v>19957</v>
      </c>
      <c r="C1929" t="s">
        <v>14050</v>
      </c>
      <c r="D1929" t="s">
        <v>19958</v>
      </c>
      <c r="E1929">
        <v>30.821686970302</v>
      </c>
      <c r="F1929">
        <v>0.73361695861721399</v>
      </c>
      <c r="G1929">
        <v>0.57391067792994099</v>
      </c>
      <c r="H1929">
        <v>1.27827724213692</v>
      </c>
      <c r="I1929">
        <v>0.20115168921419399</v>
      </c>
      <c r="J1929">
        <v>0.62446303006279802</v>
      </c>
      <c r="K1929" t="s">
        <v>1031</v>
      </c>
      <c r="L1929" t="s">
        <v>1032</v>
      </c>
    </row>
    <row r="1930" spans="1:12" x14ac:dyDescent="0.2">
      <c r="A1930" t="s">
        <v>12966</v>
      </c>
      <c r="B1930" t="s">
        <v>12967</v>
      </c>
      <c r="C1930" t="s">
        <v>12968</v>
      </c>
      <c r="D1930" t="s">
        <v>12969</v>
      </c>
      <c r="E1930">
        <v>30.815605174071798</v>
      </c>
      <c r="F1930">
        <v>1.1674278617996601</v>
      </c>
      <c r="G1930">
        <v>0.79840769917202004</v>
      </c>
      <c r="H1930">
        <v>1.46219514542548</v>
      </c>
      <c r="I1930">
        <v>0.14368774156750899</v>
      </c>
      <c r="J1930">
        <v>0.53712241946605499</v>
      </c>
      <c r="K1930" t="s">
        <v>1031</v>
      </c>
      <c r="L1930" t="s">
        <v>1032</v>
      </c>
    </row>
    <row r="1931" spans="1:12" x14ac:dyDescent="0.2">
      <c r="A1931" t="s">
        <v>10549</v>
      </c>
      <c r="B1931" t="s">
        <v>10550</v>
      </c>
      <c r="C1931" t="s">
        <v>10551</v>
      </c>
      <c r="D1931" t="s">
        <v>10552</v>
      </c>
      <c r="E1931">
        <v>30.808139730242502</v>
      </c>
      <c r="F1931">
        <v>0.770127895605354</v>
      </c>
      <c r="G1931">
        <v>0.69588418473885105</v>
      </c>
      <c r="H1931">
        <v>1.1066897516781</v>
      </c>
      <c r="I1931">
        <v>0.26842808776104199</v>
      </c>
      <c r="J1931">
        <v>0.67961682394446199</v>
      </c>
      <c r="K1931" t="s">
        <v>1031</v>
      </c>
      <c r="L1931" t="s">
        <v>1032</v>
      </c>
    </row>
    <row r="1932" spans="1:12" x14ac:dyDescent="0.2">
      <c r="A1932" t="s">
        <v>20131</v>
      </c>
      <c r="B1932" t="s">
        <v>20132</v>
      </c>
      <c r="C1932" t="s">
        <v>11070</v>
      </c>
      <c r="D1932" t="s">
        <v>20133</v>
      </c>
      <c r="E1932">
        <v>30.804577546846598</v>
      </c>
      <c r="F1932">
        <v>1.3917162628383399</v>
      </c>
      <c r="G1932">
        <v>0.59591469095735805</v>
      </c>
      <c r="H1932">
        <v>2.3354286846033201</v>
      </c>
      <c r="I1932">
        <v>1.9521037392878599E-2</v>
      </c>
      <c r="J1932">
        <v>0.20484590257423799</v>
      </c>
      <c r="K1932" t="s">
        <v>1031</v>
      </c>
      <c r="L1932" t="s">
        <v>1032</v>
      </c>
    </row>
    <row r="1933" spans="1:12" x14ac:dyDescent="0.2">
      <c r="A1933" t="s">
        <v>9520</v>
      </c>
      <c r="B1933" t="s">
        <v>9521</v>
      </c>
      <c r="C1933" t="s">
        <v>9522</v>
      </c>
      <c r="D1933" t="s">
        <v>9523</v>
      </c>
      <c r="E1933">
        <v>30.796489163624901</v>
      </c>
      <c r="F1933">
        <v>-1.6129969320487001</v>
      </c>
      <c r="G1933">
        <v>0.60539501228394599</v>
      </c>
      <c r="H1933">
        <v>-2.6643710293605198</v>
      </c>
      <c r="I1933">
        <v>7.7132436677133298E-3</v>
      </c>
      <c r="J1933">
        <v>0.115448372772795</v>
      </c>
      <c r="K1933" t="s">
        <v>1031</v>
      </c>
      <c r="L1933" t="s">
        <v>1032</v>
      </c>
    </row>
    <row r="1934" spans="1:12" x14ac:dyDescent="0.2">
      <c r="A1934" t="s">
        <v>9376</v>
      </c>
      <c r="B1934" t="s">
        <v>9377</v>
      </c>
      <c r="C1934" t="s">
        <v>9378</v>
      </c>
      <c r="D1934" t="s">
        <v>9379</v>
      </c>
      <c r="E1934">
        <v>30.796241202099498</v>
      </c>
      <c r="F1934">
        <v>-0.13027160416283101</v>
      </c>
      <c r="G1934">
        <v>0.39888574365232998</v>
      </c>
      <c r="H1934">
        <v>-0.32658876943061699</v>
      </c>
      <c r="I1934">
        <v>0.74397893886479205</v>
      </c>
      <c r="J1934">
        <v>0.93047797283706002</v>
      </c>
      <c r="K1934" t="s">
        <v>1031</v>
      </c>
      <c r="L1934" t="s">
        <v>1032</v>
      </c>
    </row>
    <row r="1935" spans="1:12" x14ac:dyDescent="0.2">
      <c r="A1935" t="s">
        <v>10426</v>
      </c>
      <c r="B1935" t="s">
        <v>10427</v>
      </c>
      <c r="C1935" t="s">
        <v>10428</v>
      </c>
      <c r="D1935" t="s">
        <v>10429</v>
      </c>
      <c r="E1935">
        <v>30.794075798005199</v>
      </c>
      <c r="F1935">
        <v>-3.3972108524351701E-3</v>
      </c>
      <c r="G1935">
        <v>0.44685687000054503</v>
      </c>
      <c r="H1935">
        <v>-7.6024585958161996E-3</v>
      </c>
      <c r="I1935">
        <v>0.99393417409378204</v>
      </c>
      <c r="J1935">
        <v>0.99915176891638702</v>
      </c>
      <c r="K1935" t="s">
        <v>1031</v>
      </c>
      <c r="L1935" t="s">
        <v>1032</v>
      </c>
    </row>
    <row r="1936" spans="1:12" x14ac:dyDescent="0.2">
      <c r="A1936" t="s">
        <v>20615</v>
      </c>
      <c r="B1936" t="s">
        <v>242</v>
      </c>
      <c r="C1936" t="s">
        <v>669</v>
      </c>
      <c r="D1936" t="s">
        <v>781</v>
      </c>
      <c r="E1936">
        <v>30.7830283579422</v>
      </c>
      <c r="F1936">
        <v>-3.0349185684304398</v>
      </c>
      <c r="G1936">
        <v>1.1166798699996701</v>
      </c>
      <c r="H1936">
        <v>-2.7178053889619598</v>
      </c>
      <c r="I1936">
        <v>6.5716478565985498E-3</v>
      </c>
      <c r="J1936">
        <v>0.101824486588145</v>
      </c>
      <c r="K1936" t="s">
        <v>1031</v>
      </c>
      <c r="L1936" t="s">
        <v>1032</v>
      </c>
    </row>
    <row r="1937" spans="1:12" x14ac:dyDescent="0.2">
      <c r="A1937" t="s">
        <v>9586</v>
      </c>
      <c r="B1937" t="s">
        <v>9587</v>
      </c>
      <c r="C1937">
        <v>0</v>
      </c>
      <c r="D1937" t="s">
        <v>9588</v>
      </c>
      <c r="E1937">
        <v>30.7784476488679</v>
      </c>
      <c r="F1937">
        <v>1.35189878103179</v>
      </c>
      <c r="G1937">
        <v>0.64786228775722599</v>
      </c>
      <c r="H1937">
        <v>2.0867070156403198</v>
      </c>
      <c r="I1937">
        <v>3.6914626713561299E-2</v>
      </c>
      <c r="J1937">
        <v>0.28816125529940001</v>
      </c>
      <c r="K1937" t="s">
        <v>1031</v>
      </c>
      <c r="L1937" t="s">
        <v>1032</v>
      </c>
    </row>
    <row r="1938" spans="1:12" x14ac:dyDescent="0.2">
      <c r="A1938" t="s">
        <v>9183</v>
      </c>
      <c r="B1938" t="s">
        <v>9184</v>
      </c>
      <c r="C1938">
        <v>0</v>
      </c>
      <c r="D1938" t="s">
        <v>9185</v>
      </c>
      <c r="E1938">
        <v>30.743492649089401</v>
      </c>
      <c r="F1938">
        <v>-0.59454519145234996</v>
      </c>
      <c r="G1938">
        <v>0.64030253550053395</v>
      </c>
      <c r="H1938">
        <v>-0.92853793088228997</v>
      </c>
      <c r="I1938">
        <v>0.35312860161632897</v>
      </c>
      <c r="J1938">
        <v>0.74118406277372195</v>
      </c>
      <c r="K1938" t="s">
        <v>1031</v>
      </c>
      <c r="L1938" t="s">
        <v>1032</v>
      </c>
    </row>
    <row r="1939" spans="1:12" x14ac:dyDescent="0.2">
      <c r="A1939" t="s">
        <v>11460</v>
      </c>
      <c r="B1939" t="s">
        <v>11461</v>
      </c>
      <c r="C1939" t="s">
        <v>11462</v>
      </c>
      <c r="D1939" t="s">
        <v>11463</v>
      </c>
      <c r="E1939">
        <v>30.686974099673801</v>
      </c>
      <c r="F1939">
        <v>0.72702285824601998</v>
      </c>
      <c r="G1939">
        <v>0.46480347627948898</v>
      </c>
      <c r="H1939">
        <v>1.56415107749508</v>
      </c>
      <c r="I1939">
        <v>0.117782093163975</v>
      </c>
      <c r="J1939">
        <v>0.50591768324184405</v>
      </c>
      <c r="K1939" t="s">
        <v>1031</v>
      </c>
      <c r="L1939" t="s">
        <v>1032</v>
      </c>
    </row>
    <row r="1940" spans="1:12" x14ac:dyDescent="0.2">
      <c r="A1940" t="s">
        <v>9265</v>
      </c>
      <c r="B1940" t="s">
        <v>9266</v>
      </c>
      <c r="C1940" t="s">
        <v>9267</v>
      </c>
      <c r="D1940" t="s">
        <v>9268</v>
      </c>
      <c r="E1940">
        <v>30.679826684849001</v>
      </c>
      <c r="F1940">
        <v>0.31090336452455902</v>
      </c>
      <c r="G1940">
        <v>0.365373130048395</v>
      </c>
      <c r="H1940">
        <v>0.85092016614187904</v>
      </c>
      <c r="I1940">
        <v>0.394813701770729</v>
      </c>
      <c r="J1940">
        <v>0.76299328276851597</v>
      </c>
      <c r="K1940" t="s">
        <v>1031</v>
      </c>
      <c r="L1940" t="s">
        <v>1032</v>
      </c>
    </row>
    <row r="1941" spans="1:12" x14ac:dyDescent="0.2">
      <c r="A1941" t="s">
        <v>9008</v>
      </c>
      <c r="B1941" t="s">
        <v>9009</v>
      </c>
      <c r="C1941" t="s">
        <v>9010</v>
      </c>
      <c r="D1941" t="s">
        <v>9011</v>
      </c>
      <c r="E1941">
        <v>30.651868122218499</v>
      </c>
      <c r="F1941">
        <v>-1.44933351462671E-2</v>
      </c>
      <c r="G1941">
        <v>0.42518805678505101</v>
      </c>
      <c r="H1941">
        <v>-3.4086882063091399E-2</v>
      </c>
      <c r="I1941">
        <v>0.97280786900443805</v>
      </c>
      <c r="J1941">
        <v>0.99784702130593295</v>
      </c>
      <c r="K1941" t="s">
        <v>1031</v>
      </c>
      <c r="L1941" t="s">
        <v>1032</v>
      </c>
    </row>
    <row r="1942" spans="1:12" x14ac:dyDescent="0.2">
      <c r="A1942" t="s">
        <v>8887</v>
      </c>
      <c r="B1942" t="s">
        <v>8888</v>
      </c>
      <c r="C1942" t="s">
        <v>8889</v>
      </c>
      <c r="D1942" t="s">
        <v>8890</v>
      </c>
      <c r="E1942">
        <v>30.629923743825401</v>
      </c>
      <c r="F1942">
        <v>-0.83415096436873604</v>
      </c>
      <c r="G1942">
        <v>0.48391333334030701</v>
      </c>
      <c r="H1942">
        <v>-1.7237610681459099</v>
      </c>
      <c r="I1942">
        <v>8.4750985507388896E-2</v>
      </c>
      <c r="J1942">
        <v>0.447478148246089</v>
      </c>
      <c r="K1942" t="s">
        <v>1031</v>
      </c>
      <c r="L1942" t="s">
        <v>1032</v>
      </c>
    </row>
    <row r="1943" spans="1:12" x14ac:dyDescent="0.2">
      <c r="A1943" t="s">
        <v>9135</v>
      </c>
      <c r="B1943" t="s">
        <v>9136</v>
      </c>
      <c r="C1943" t="s">
        <v>9137</v>
      </c>
      <c r="D1943" t="s">
        <v>9138</v>
      </c>
      <c r="E1943">
        <v>30.6148400664385</v>
      </c>
      <c r="F1943">
        <v>-0.71026010595188604</v>
      </c>
      <c r="G1943">
        <v>0.45442292175181498</v>
      </c>
      <c r="H1943">
        <v>-1.56299357262572</v>
      </c>
      <c r="I1943">
        <v>0.118054106613785</v>
      </c>
      <c r="J1943">
        <v>0.50591768324184405</v>
      </c>
      <c r="K1943" t="s">
        <v>1031</v>
      </c>
      <c r="L1943" t="s">
        <v>1032</v>
      </c>
    </row>
    <row r="1944" spans="1:12" x14ac:dyDescent="0.2">
      <c r="A1944" t="s">
        <v>10874</v>
      </c>
      <c r="B1944" t="s">
        <v>10875</v>
      </c>
      <c r="C1944">
        <v>0</v>
      </c>
      <c r="D1944" t="s">
        <v>10876</v>
      </c>
      <c r="E1944">
        <v>30.611484439943698</v>
      </c>
      <c r="F1944">
        <v>0.20043425925268099</v>
      </c>
      <c r="G1944">
        <v>0.91519877843253805</v>
      </c>
      <c r="H1944">
        <v>0.21900625741214899</v>
      </c>
      <c r="I1944">
        <v>0.82664517338043098</v>
      </c>
      <c r="J1944">
        <v>0.95696956644588405</v>
      </c>
      <c r="K1944" t="s">
        <v>1031</v>
      </c>
      <c r="L1944" t="s">
        <v>1032</v>
      </c>
    </row>
    <row r="1945" spans="1:12" x14ac:dyDescent="0.2">
      <c r="A1945" t="s">
        <v>19533</v>
      </c>
      <c r="B1945" t="s">
        <v>19534</v>
      </c>
      <c r="C1945" t="s">
        <v>1050</v>
      </c>
      <c r="D1945" t="s">
        <v>9019</v>
      </c>
      <c r="E1945">
        <v>30.5919149216896</v>
      </c>
      <c r="F1945">
        <v>0.48144819104258502</v>
      </c>
      <c r="G1945">
        <v>0.60140314048243704</v>
      </c>
      <c r="H1945">
        <v>0.80054153135345196</v>
      </c>
      <c r="I1945">
        <v>0.42339711101808603</v>
      </c>
      <c r="J1945">
        <v>0.77908306011381101</v>
      </c>
      <c r="K1945" t="s">
        <v>1031</v>
      </c>
      <c r="L1945" t="s">
        <v>1032</v>
      </c>
    </row>
    <row r="1946" spans="1:12" x14ac:dyDescent="0.2">
      <c r="A1946" t="s">
        <v>8485</v>
      </c>
      <c r="B1946" t="s">
        <v>8486</v>
      </c>
      <c r="C1946" t="s">
        <v>7513</v>
      </c>
      <c r="D1946" t="s">
        <v>8487</v>
      </c>
      <c r="E1946">
        <v>30.556387909827599</v>
      </c>
      <c r="F1946">
        <v>0.15201958377090799</v>
      </c>
      <c r="G1946">
        <v>0.58664499755183697</v>
      </c>
      <c r="H1946">
        <v>0.259133861884633</v>
      </c>
      <c r="I1946">
        <v>0.79553195887945205</v>
      </c>
      <c r="J1946">
        <v>0.94492243648861596</v>
      </c>
      <c r="K1946" t="s">
        <v>1031</v>
      </c>
      <c r="L1946" t="s">
        <v>1032</v>
      </c>
    </row>
    <row r="1947" spans="1:12" x14ac:dyDescent="0.2">
      <c r="A1947" t="s">
        <v>11099</v>
      </c>
      <c r="B1947" t="s">
        <v>11100</v>
      </c>
      <c r="C1947">
        <v>0</v>
      </c>
      <c r="D1947" t="s">
        <v>11101</v>
      </c>
      <c r="E1947">
        <v>30.550180719736201</v>
      </c>
      <c r="F1947">
        <v>-0.103901585363938</v>
      </c>
      <c r="G1947">
        <v>0.96070042272521705</v>
      </c>
      <c r="H1947">
        <v>-0.10815190969647</v>
      </c>
      <c r="I1947" t="s">
        <v>2015</v>
      </c>
      <c r="J1947" t="s">
        <v>2015</v>
      </c>
      <c r="K1947" t="s">
        <v>1031</v>
      </c>
      <c r="L1947" t="s">
        <v>1032</v>
      </c>
    </row>
    <row r="1948" spans="1:12" x14ac:dyDescent="0.2">
      <c r="A1948" t="s">
        <v>9318</v>
      </c>
      <c r="B1948" t="s">
        <v>9319</v>
      </c>
      <c r="C1948" t="s">
        <v>9320</v>
      </c>
      <c r="D1948" t="s">
        <v>9321</v>
      </c>
      <c r="E1948">
        <v>30.526683592229201</v>
      </c>
      <c r="F1948">
        <v>-8.4274673972813505E-2</v>
      </c>
      <c r="G1948">
        <v>0.41534079988258199</v>
      </c>
      <c r="H1948">
        <v>-0.202904877143392</v>
      </c>
      <c r="I1948">
        <v>0.83920938216807595</v>
      </c>
      <c r="J1948">
        <v>0.95937910910750501</v>
      </c>
      <c r="K1948" t="s">
        <v>1031</v>
      </c>
      <c r="L1948" t="s">
        <v>1032</v>
      </c>
    </row>
    <row r="1949" spans="1:12" x14ac:dyDescent="0.2">
      <c r="A1949" t="s">
        <v>9676</v>
      </c>
      <c r="B1949" t="s">
        <v>9677</v>
      </c>
      <c r="C1949" t="s">
        <v>9678</v>
      </c>
      <c r="D1949" t="s">
        <v>9679</v>
      </c>
      <c r="E1949">
        <v>30.4486857220563</v>
      </c>
      <c r="F1949">
        <v>-0.29102024447590802</v>
      </c>
      <c r="G1949">
        <v>1.28676434203492</v>
      </c>
      <c r="H1949">
        <v>-0.22616436822898101</v>
      </c>
      <c r="I1949">
        <v>0.82107358265503505</v>
      </c>
      <c r="J1949">
        <v>0.95405898062312899</v>
      </c>
      <c r="K1949" t="s">
        <v>1031</v>
      </c>
      <c r="L1949" t="s">
        <v>1032</v>
      </c>
    </row>
    <row r="1950" spans="1:12" x14ac:dyDescent="0.2">
      <c r="A1950" t="s">
        <v>10541</v>
      </c>
      <c r="B1950" t="s">
        <v>10542</v>
      </c>
      <c r="C1950" t="s">
        <v>10543</v>
      </c>
      <c r="D1950" t="s">
        <v>10544</v>
      </c>
      <c r="E1950">
        <v>30.374894265790498</v>
      </c>
      <c r="F1950">
        <v>1.27027245571918</v>
      </c>
      <c r="G1950">
        <v>0.80501697687191398</v>
      </c>
      <c r="H1950">
        <v>1.57794492813695</v>
      </c>
      <c r="I1950">
        <v>0.11457826223039901</v>
      </c>
      <c r="J1950">
        <v>0.50001858083537498</v>
      </c>
      <c r="K1950" t="s">
        <v>1031</v>
      </c>
      <c r="L1950" t="s">
        <v>1032</v>
      </c>
    </row>
    <row r="1951" spans="1:12" x14ac:dyDescent="0.2">
      <c r="A1951" t="s">
        <v>8708</v>
      </c>
      <c r="B1951" t="s">
        <v>8709</v>
      </c>
      <c r="C1951" t="s">
        <v>8710</v>
      </c>
      <c r="D1951" t="s">
        <v>8711</v>
      </c>
      <c r="E1951">
        <v>30.362001679362301</v>
      </c>
      <c r="F1951">
        <v>0.130157033210337</v>
      </c>
      <c r="G1951">
        <v>0.68378798679531405</v>
      </c>
      <c r="H1951">
        <v>0.19034706038101101</v>
      </c>
      <c r="I1951">
        <v>0.84903717884313301</v>
      </c>
      <c r="J1951">
        <v>0.96203989402636403</v>
      </c>
      <c r="K1951" t="s">
        <v>1031</v>
      </c>
      <c r="L1951" t="s">
        <v>1032</v>
      </c>
    </row>
    <row r="1952" spans="1:12" x14ac:dyDescent="0.2">
      <c r="A1952" t="s">
        <v>13153</v>
      </c>
      <c r="B1952" t="s">
        <v>362</v>
      </c>
      <c r="C1952" t="s">
        <v>888</v>
      </c>
      <c r="D1952" t="s">
        <v>889</v>
      </c>
      <c r="E1952">
        <v>30.346243656954599</v>
      </c>
      <c r="F1952">
        <v>1.83110185590598</v>
      </c>
      <c r="G1952">
        <v>0.92339656300666695</v>
      </c>
      <c r="H1952">
        <v>1.98300700832558</v>
      </c>
      <c r="I1952">
        <v>4.7366646712521998E-2</v>
      </c>
      <c r="J1952">
        <v>0.33195906825875299</v>
      </c>
      <c r="K1952" t="s">
        <v>1031</v>
      </c>
      <c r="L1952" t="s">
        <v>1032</v>
      </c>
    </row>
    <row r="1953" spans="1:12" x14ac:dyDescent="0.2">
      <c r="A1953" t="s">
        <v>14837</v>
      </c>
      <c r="B1953" t="s">
        <v>14838</v>
      </c>
      <c r="C1953" t="s">
        <v>12858</v>
      </c>
      <c r="D1953" t="s">
        <v>14839</v>
      </c>
      <c r="E1953">
        <v>30.3340466478361</v>
      </c>
      <c r="F1953">
        <v>2.13086452311153</v>
      </c>
      <c r="G1953">
        <v>0.87123838266739895</v>
      </c>
      <c r="H1953">
        <v>2.4457881625779998</v>
      </c>
      <c r="I1953">
        <v>1.4453589539306699E-2</v>
      </c>
      <c r="J1953">
        <v>0.17015664343954001</v>
      </c>
      <c r="K1953" t="s">
        <v>1031</v>
      </c>
      <c r="L1953" t="s">
        <v>1032</v>
      </c>
    </row>
    <row r="1954" spans="1:12" x14ac:dyDescent="0.2">
      <c r="A1954" t="s">
        <v>10022</v>
      </c>
      <c r="B1954" t="s">
        <v>10023</v>
      </c>
      <c r="C1954" t="s">
        <v>10024</v>
      </c>
      <c r="D1954" t="s">
        <v>10025</v>
      </c>
      <c r="E1954">
        <v>30.306557443299798</v>
      </c>
      <c r="F1954">
        <v>2.7890611054448199E-2</v>
      </c>
      <c r="G1954">
        <v>0.64914529196846404</v>
      </c>
      <c r="H1954">
        <v>4.2965128761656597E-2</v>
      </c>
      <c r="I1954">
        <v>0.96572933138786599</v>
      </c>
      <c r="J1954">
        <v>0.99530430472541598</v>
      </c>
      <c r="K1954" t="s">
        <v>1031</v>
      </c>
      <c r="L1954" t="s">
        <v>1032</v>
      </c>
    </row>
    <row r="1955" spans="1:12" x14ac:dyDescent="0.2">
      <c r="A1955" t="s">
        <v>20559</v>
      </c>
      <c r="B1955" t="s">
        <v>20560</v>
      </c>
      <c r="C1955" t="s">
        <v>524</v>
      </c>
      <c r="D1955" t="s">
        <v>20561</v>
      </c>
      <c r="E1955">
        <v>30.281031558700398</v>
      </c>
      <c r="F1955">
        <v>-1.8692856708521299</v>
      </c>
      <c r="G1955">
        <v>0.60946632518574495</v>
      </c>
      <c r="H1955">
        <v>-3.0670860613708699</v>
      </c>
      <c r="I1955">
        <v>2.1615661313465801E-3</v>
      </c>
      <c r="J1955">
        <v>5.2136413660510202E-2</v>
      </c>
      <c r="K1955" t="s">
        <v>1031</v>
      </c>
      <c r="L1955" t="s">
        <v>1032</v>
      </c>
    </row>
    <row r="1956" spans="1:12" x14ac:dyDescent="0.2">
      <c r="A1956" t="s">
        <v>10179</v>
      </c>
      <c r="B1956" t="s">
        <v>10180</v>
      </c>
      <c r="C1956" t="s">
        <v>10181</v>
      </c>
      <c r="D1956" t="s">
        <v>10182</v>
      </c>
      <c r="E1956">
        <v>30.266231783732</v>
      </c>
      <c r="F1956">
        <v>-1.30248957524759</v>
      </c>
      <c r="G1956">
        <v>0.61597962248839799</v>
      </c>
      <c r="H1956">
        <v>-2.1145010771393098</v>
      </c>
      <c r="I1956">
        <v>3.4472492864566398E-2</v>
      </c>
      <c r="J1956">
        <v>0.28004021613012398</v>
      </c>
      <c r="K1956" t="s">
        <v>1031</v>
      </c>
      <c r="L1956" t="s">
        <v>1032</v>
      </c>
    </row>
    <row r="1957" spans="1:12" x14ac:dyDescent="0.2">
      <c r="A1957" t="s">
        <v>10308</v>
      </c>
      <c r="B1957" t="s">
        <v>10309</v>
      </c>
      <c r="C1957" t="s">
        <v>10310</v>
      </c>
      <c r="D1957" t="s">
        <v>10311</v>
      </c>
      <c r="E1957">
        <v>30.2598128168387</v>
      </c>
      <c r="F1957">
        <v>-0.60488456429943804</v>
      </c>
      <c r="G1957">
        <v>0.60254551777431897</v>
      </c>
      <c r="H1957">
        <v>-1.0038819416228699</v>
      </c>
      <c r="I1957">
        <v>0.31543552177047002</v>
      </c>
      <c r="J1957">
        <v>0.716757652245126</v>
      </c>
      <c r="K1957" t="s">
        <v>1031</v>
      </c>
      <c r="L1957" t="s">
        <v>1032</v>
      </c>
    </row>
    <row r="1958" spans="1:12" x14ac:dyDescent="0.2">
      <c r="A1958" t="s">
        <v>10529</v>
      </c>
      <c r="B1958" t="s">
        <v>10530</v>
      </c>
      <c r="C1958">
        <v>0</v>
      </c>
      <c r="D1958" t="s">
        <v>10531</v>
      </c>
      <c r="E1958">
        <v>30.253834427923</v>
      </c>
      <c r="F1958">
        <v>-5.0714400299082397E-2</v>
      </c>
      <c r="G1958">
        <v>0.43478138245942399</v>
      </c>
      <c r="H1958">
        <v>-0.116643449662464</v>
      </c>
      <c r="I1958">
        <v>0.90714260486284803</v>
      </c>
      <c r="J1958">
        <v>0.97847600028047899</v>
      </c>
      <c r="K1958" t="s">
        <v>1031</v>
      </c>
      <c r="L1958" t="s">
        <v>1032</v>
      </c>
    </row>
    <row r="1959" spans="1:12" x14ac:dyDescent="0.2">
      <c r="A1959" t="s">
        <v>6685</v>
      </c>
      <c r="B1959" t="s">
        <v>6686</v>
      </c>
      <c r="C1959" t="s">
        <v>6687</v>
      </c>
      <c r="D1959" t="s">
        <v>6688</v>
      </c>
      <c r="E1959">
        <v>30.2172153702145</v>
      </c>
      <c r="F1959">
        <v>0.51913932707119803</v>
      </c>
      <c r="G1959">
        <v>0.46762524167710701</v>
      </c>
      <c r="H1959">
        <v>1.11016104521933</v>
      </c>
      <c r="I1959">
        <v>0.2669296356743</v>
      </c>
      <c r="J1959">
        <v>0.67923820030661897</v>
      </c>
      <c r="K1959" t="s">
        <v>1031</v>
      </c>
      <c r="L1959" t="s">
        <v>1032</v>
      </c>
    </row>
    <row r="1960" spans="1:12" x14ac:dyDescent="0.2">
      <c r="A1960" t="s">
        <v>10075</v>
      </c>
      <c r="B1960" t="s">
        <v>10076</v>
      </c>
      <c r="C1960" t="s">
        <v>10077</v>
      </c>
      <c r="D1960" t="s">
        <v>10078</v>
      </c>
      <c r="E1960">
        <v>30.199201727051999</v>
      </c>
      <c r="F1960">
        <v>-0.31179142311978703</v>
      </c>
      <c r="G1960">
        <v>0.45534933394479499</v>
      </c>
      <c r="H1960">
        <v>-0.68473016182689195</v>
      </c>
      <c r="I1960">
        <v>0.49351421235384901</v>
      </c>
      <c r="J1960">
        <v>0.82323566088394096</v>
      </c>
      <c r="K1960" t="s">
        <v>1031</v>
      </c>
      <c r="L1960" t="s">
        <v>1032</v>
      </c>
    </row>
    <row r="1961" spans="1:12" x14ac:dyDescent="0.2">
      <c r="A1961" t="s">
        <v>9269</v>
      </c>
      <c r="B1961" t="s">
        <v>75</v>
      </c>
      <c r="C1961" t="s">
        <v>443</v>
      </c>
      <c r="D1961" t="s">
        <v>535</v>
      </c>
      <c r="E1961">
        <v>30.158325292836601</v>
      </c>
      <c r="F1961">
        <v>-0.72986395630460799</v>
      </c>
      <c r="G1961">
        <v>0.45204307911366198</v>
      </c>
      <c r="H1961">
        <v>-1.6145893832412599</v>
      </c>
      <c r="I1961">
        <v>0.10639964608295201</v>
      </c>
      <c r="J1961">
        <v>0.48424372767993501</v>
      </c>
      <c r="K1961" t="s">
        <v>1031</v>
      </c>
      <c r="L1961" t="s">
        <v>1032</v>
      </c>
    </row>
    <row r="1962" spans="1:12" x14ac:dyDescent="0.2">
      <c r="A1962" t="s">
        <v>9913</v>
      </c>
      <c r="B1962" t="s">
        <v>9914</v>
      </c>
      <c r="C1962" t="s">
        <v>7501</v>
      </c>
      <c r="D1962" t="s">
        <v>9915</v>
      </c>
      <c r="E1962">
        <v>30.150455593151101</v>
      </c>
      <c r="F1962">
        <v>1.2347940439232601</v>
      </c>
      <c r="G1962">
        <v>0.99525340103931403</v>
      </c>
      <c r="H1962">
        <v>1.2406830688885899</v>
      </c>
      <c r="I1962">
        <v>0.214722851330549</v>
      </c>
      <c r="J1962">
        <v>0.63380090032065595</v>
      </c>
      <c r="K1962" t="s">
        <v>1031</v>
      </c>
      <c r="L1962" t="s">
        <v>1032</v>
      </c>
    </row>
    <row r="1963" spans="1:12" x14ac:dyDescent="0.2">
      <c r="A1963" t="s">
        <v>10895</v>
      </c>
      <c r="B1963" t="s">
        <v>10896</v>
      </c>
      <c r="C1963" t="s">
        <v>10897</v>
      </c>
      <c r="D1963" t="s">
        <v>10898</v>
      </c>
      <c r="E1963">
        <v>30.130134306566301</v>
      </c>
      <c r="F1963">
        <v>0.77697810206846896</v>
      </c>
      <c r="G1963">
        <v>0.51287677557144495</v>
      </c>
      <c r="H1963">
        <v>1.51494109126459</v>
      </c>
      <c r="I1963">
        <v>0.12978732303565499</v>
      </c>
      <c r="J1963">
        <v>0.52223701592617999</v>
      </c>
      <c r="K1963" t="s">
        <v>1031</v>
      </c>
      <c r="L1963" t="s">
        <v>1032</v>
      </c>
    </row>
    <row r="1964" spans="1:12" x14ac:dyDescent="0.2">
      <c r="A1964" t="s">
        <v>9966</v>
      </c>
      <c r="B1964" t="s">
        <v>9967</v>
      </c>
      <c r="C1964">
        <v>0</v>
      </c>
      <c r="D1964" t="s">
        <v>9968</v>
      </c>
      <c r="E1964">
        <v>30.096156989219502</v>
      </c>
      <c r="F1964">
        <v>0.32904651227647003</v>
      </c>
      <c r="G1964">
        <v>0.52870571682386103</v>
      </c>
      <c r="H1964">
        <v>0.62236231197419101</v>
      </c>
      <c r="I1964">
        <v>0.53370365635311001</v>
      </c>
      <c r="J1964">
        <v>0.84232467964784996</v>
      </c>
      <c r="K1964" t="s">
        <v>1031</v>
      </c>
      <c r="L1964" t="s">
        <v>1032</v>
      </c>
    </row>
    <row r="1965" spans="1:12" x14ac:dyDescent="0.2">
      <c r="A1965" t="s">
        <v>11413</v>
      </c>
      <c r="B1965" t="s">
        <v>11414</v>
      </c>
      <c r="C1965">
        <v>0</v>
      </c>
      <c r="D1965" t="s">
        <v>11415</v>
      </c>
      <c r="E1965">
        <v>30.091314170694002</v>
      </c>
      <c r="F1965">
        <v>0.184604214327827</v>
      </c>
      <c r="G1965">
        <v>0.46921584443461101</v>
      </c>
      <c r="H1965">
        <v>0.39343133126774099</v>
      </c>
      <c r="I1965">
        <v>0.69400093256166495</v>
      </c>
      <c r="J1965">
        <v>0.91156115242503</v>
      </c>
      <c r="K1965" t="s">
        <v>1031</v>
      </c>
      <c r="L1965" t="s">
        <v>1032</v>
      </c>
    </row>
    <row r="1966" spans="1:12" x14ac:dyDescent="0.2">
      <c r="A1966" t="s">
        <v>19376</v>
      </c>
      <c r="B1966" t="s">
        <v>19377</v>
      </c>
      <c r="C1966" t="s">
        <v>11549</v>
      </c>
      <c r="D1966" t="s">
        <v>19378</v>
      </c>
      <c r="E1966">
        <v>30.0467745873468</v>
      </c>
      <c r="F1966">
        <v>-7.8862193198923597E-2</v>
      </c>
      <c r="G1966">
        <v>0.43420175609551998</v>
      </c>
      <c r="H1966">
        <v>-0.18162568919130501</v>
      </c>
      <c r="I1966">
        <v>0.85587648709673203</v>
      </c>
      <c r="J1966">
        <v>0.96453497613733596</v>
      </c>
      <c r="K1966" t="s">
        <v>1031</v>
      </c>
      <c r="L1966" t="s">
        <v>1032</v>
      </c>
    </row>
    <row r="1967" spans="1:12" x14ac:dyDescent="0.2">
      <c r="A1967" t="s">
        <v>10982</v>
      </c>
      <c r="B1967" t="s">
        <v>10983</v>
      </c>
      <c r="C1967" t="s">
        <v>10984</v>
      </c>
      <c r="D1967" t="s">
        <v>10985</v>
      </c>
      <c r="E1967">
        <v>30.001286347242502</v>
      </c>
      <c r="F1967">
        <v>1.8524694803794</v>
      </c>
      <c r="G1967">
        <v>0.60416042994326202</v>
      </c>
      <c r="H1967">
        <v>3.0661880331245301</v>
      </c>
      <c r="I1967">
        <v>2.1680692318422601E-3</v>
      </c>
      <c r="J1967">
        <v>5.2136413660510202E-2</v>
      </c>
      <c r="K1967" t="s">
        <v>1031</v>
      </c>
      <c r="L1967" t="s">
        <v>1032</v>
      </c>
    </row>
    <row r="1968" spans="1:12" x14ac:dyDescent="0.2">
      <c r="A1968" t="s">
        <v>8510</v>
      </c>
      <c r="B1968" t="s">
        <v>8511</v>
      </c>
      <c r="C1968">
        <v>0</v>
      </c>
      <c r="D1968" t="s">
        <v>8512</v>
      </c>
      <c r="E1968">
        <v>29.9953116283748</v>
      </c>
      <c r="F1968">
        <v>-1.54442127332336</v>
      </c>
      <c r="G1968">
        <v>0.78771161288479796</v>
      </c>
      <c r="H1968">
        <v>-1.96064301714088</v>
      </c>
      <c r="I1968">
        <v>4.9920680584584799E-2</v>
      </c>
      <c r="J1968">
        <v>0.33923309530988899</v>
      </c>
      <c r="K1968" t="s">
        <v>1031</v>
      </c>
      <c r="L1968" t="s">
        <v>1032</v>
      </c>
    </row>
    <row r="1969" spans="1:12" x14ac:dyDescent="0.2">
      <c r="A1969" t="s">
        <v>11766</v>
      </c>
      <c r="B1969" t="s">
        <v>11767</v>
      </c>
      <c r="C1969" t="s">
        <v>11768</v>
      </c>
      <c r="D1969" t="s">
        <v>11769</v>
      </c>
      <c r="E1969">
        <v>29.976622909134701</v>
      </c>
      <c r="F1969">
        <v>1.4657086676678901</v>
      </c>
      <c r="G1969">
        <v>1.0856831497650099</v>
      </c>
      <c r="H1969">
        <v>1.35003354154031</v>
      </c>
      <c r="I1969">
        <v>0.17700522411071501</v>
      </c>
      <c r="J1969">
        <v>0.58777781880743996</v>
      </c>
      <c r="K1969" t="s">
        <v>1031</v>
      </c>
      <c r="L1969" t="s">
        <v>1032</v>
      </c>
    </row>
    <row r="1970" spans="1:12" x14ac:dyDescent="0.2">
      <c r="A1970" t="s">
        <v>11894</v>
      </c>
      <c r="B1970" t="s">
        <v>11895</v>
      </c>
      <c r="C1970" t="s">
        <v>11896</v>
      </c>
      <c r="D1970" t="s">
        <v>11897</v>
      </c>
      <c r="E1970">
        <v>29.968430659375301</v>
      </c>
      <c r="F1970">
        <v>5.8945421802022398E-2</v>
      </c>
      <c r="G1970">
        <v>0.38907772412702801</v>
      </c>
      <c r="H1970">
        <v>0.15150037678018699</v>
      </c>
      <c r="I1970">
        <v>0.87958101364052299</v>
      </c>
      <c r="J1970">
        <v>0.971577403995046</v>
      </c>
      <c r="K1970" t="s">
        <v>1031</v>
      </c>
      <c r="L1970" t="s">
        <v>1032</v>
      </c>
    </row>
    <row r="1971" spans="1:12" x14ac:dyDescent="0.2">
      <c r="A1971" t="s">
        <v>19542</v>
      </c>
      <c r="B1971" t="s">
        <v>19543</v>
      </c>
      <c r="C1971" t="s">
        <v>11749</v>
      </c>
      <c r="D1971" t="s">
        <v>19544</v>
      </c>
      <c r="E1971">
        <v>29.9621740916268</v>
      </c>
      <c r="F1971">
        <v>-1.84217113383622E-3</v>
      </c>
      <c r="G1971">
        <v>0.48729212252131399</v>
      </c>
      <c r="H1971">
        <v>-3.7804246132783501E-3</v>
      </c>
      <c r="I1971">
        <v>0.996983664752502</v>
      </c>
      <c r="J1971">
        <v>0.999290185933978</v>
      </c>
      <c r="K1971" t="s">
        <v>1031</v>
      </c>
      <c r="L1971" t="s">
        <v>1032</v>
      </c>
    </row>
    <row r="1972" spans="1:12" x14ac:dyDescent="0.2">
      <c r="A1972" t="s">
        <v>9058</v>
      </c>
      <c r="B1972" t="s">
        <v>9059</v>
      </c>
      <c r="C1972" t="s">
        <v>9060</v>
      </c>
      <c r="D1972" t="s">
        <v>9061</v>
      </c>
      <c r="E1972">
        <v>29.942022104831501</v>
      </c>
      <c r="F1972">
        <v>-0.32264109744949998</v>
      </c>
      <c r="G1972">
        <v>0.40851750276231602</v>
      </c>
      <c r="H1972">
        <v>-0.78978524853369403</v>
      </c>
      <c r="I1972">
        <v>0.429653195445236</v>
      </c>
      <c r="J1972">
        <v>0.78221539367807902</v>
      </c>
      <c r="K1972" t="s">
        <v>1031</v>
      </c>
      <c r="L1972" t="s">
        <v>1032</v>
      </c>
    </row>
    <row r="1973" spans="1:12" x14ac:dyDescent="0.2">
      <c r="A1973" t="s">
        <v>11492</v>
      </c>
      <c r="B1973" t="s">
        <v>11493</v>
      </c>
      <c r="C1973" t="s">
        <v>11494</v>
      </c>
      <c r="D1973" t="s">
        <v>11495</v>
      </c>
      <c r="E1973">
        <v>29.930497158882002</v>
      </c>
      <c r="F1973">
        <v>1.46507226996613</v>
      </c>
      <c r="G1973">
        <v>0.65826786082975897</v>
      </c>
      <c r="H1973">
        <v>2.2256475777495401</v>
      </c>
      <c r="I1973">
        <v>2.6037796673526199E-2</v>
      </c>
      <c r="J1973">
        <v>0.24319818385199601</v>
      </c>
      <c r="K1973" t="s">
        <v>1031</v>
      </c>
      <c r="L1973" t="s">
        <v>1032</v>
      </c>
    </row>
    <row r="1974" spans="1:12" x14ac:dyDescent="0.2">
      <c r="A1974" t="s">
        <v>9438</v>
      </c>
      <c r="B1974" t="s">
        <v>9439</v>
      </c>
      <c r="C1974">
        <v>0</v>
      </c>
      <c r="D1974" t="s">
        <v>9440</v>
      </c>
      <c r="E1974">
        <v>29.9250213073658</v>
      </c>
      <c r="F1974">
        <v>0.88799948487411495</v>
      </c>
      <c r="G1974">
        <v>0.57862977699360296</v>
      </c>
      <c r="H1974">
        <v>1.5346591554411699</v>
      </c>
      <c r="I1974">
        <v>0.124867573691821</v>
      </c>
      <c r="J1974">
        <v>0.51481373862207302</v>
      </c>
      <c r="K1974" t="s">
        <v>1031</v>
      </c>
      <c r="L1974" t="s">
        <v>1032</v>
      </c>
    </row>
    <row r="1975" spans="1:12" x14ac:dyDescent="0.2">
      <c r="A1975" t="s">
        <v>13010</v>
      </c>
      <c r="B1975" t="s">
        <v>13011</v>
      </c>
      <c r="C1975" t="s">
        <v>13012</v>
      </c>
      <c r="D1975" t="s">
        <v>13013</v>
      </c>
      <c r="E1975">
        <v>29.900292437976301</v>
      </c>
      <c r="F1975">
        <v>0.74872582565171197</v>
      </c>
      <c r="G1975">
        <v>0.48195655083714101</v>
      </c>
      <c r="H1975">
        <v>1.55351312136167</v>
      </c>
      <c r="I1975">
        <v>0.120300596990428</v>
      </c>
      <c r="J1975">
        <v>0.50899160081267902</v>
      </c>
      <c r="K1975" t="s">
        <v>1031</v>
      </c>
      <c r="L1975" t="s">
        <v>1032</v>
      </c>
    </row>
    <row r="1976" spans="1:12" x14ac:dyDescent="0.2">
      <c r="A1976" t="s">
        <v>10747</v>
      </c>
      <c r="B1976" t="s">
        <v>10748</v>
      </c>
      <c r="C1976" t="s">
        <v>10749</v>
      </c>
      <c r="D1976" t="s">
        <v>10750</v>
      </c>
      <c r="E1976">
        <v>29.877656633076601</v>
      </c>
      <c r="F1976">
        <v>-0.97416794166695597</v>
      </c>
      <c r="G1976">
        <v>0.64276097063716697</v>
      </c>
      <c r="H1976">
        <v>-1.5155990891937099</v>
      </c>
      <c r="I1976">
        <v>0.12962075751796601</v>
      </c>
      <c r="J1976">
        <v>0.52210884342824004</v>
      </c>
      <c r="K1976" t="s">
        <v>1031</v>
      </c>
      <c r="L1976" t="s">
        <v>1032</v>
      </c>
    </row>
    <row r="1977" spans="1:12" x14ac:dyDescent="0.2">
      <c r="A1977" t="s">
        <v>19783</v>
      </c>
      <c r="B1977" t="s">
        <v>19784</v>
      </c>
      <c r="C1977" t="s">
        <v>19785</v>
      </c>
      <c r="D1977" t="s">
        <v>19786</v>
      </c>
      <c r="E1977">
        <v>29.858735417051001</v>
      </c>
      <c r="F1977">
        <v>0.67562090756104398</v>
      </c>
      <c r="G1977">
        <v>0.88950673019850401</v>
      </c>
      <c r="H1977">
        <v>0.75954558253906801</v>
      </c>
      <c r="I1977">
        <v>0.447526257454751</v>
      </c>
      <c r="J1977">
        <v>0.79396791270119005</v>
      </c>
      <c r="K1977" t="s">
        <v>1031</v>
      </c>
      <c r="L1977" t="s">
        <v>1032</v>
      </c>
    </row>
    <row r="1978" spans="1:12" x14ac:dyDescent="0.2">
      <c r="A1978" t="s">
        <v>19822</v>
      </c>
      <c r="B1978" t="s">
        <v>19823</v>
      </c>
      <c r="C1978" t="s">
        <v>19824</v>
      </c>
      <c r="D1978" t="s">
        <v>19825</v>
      </c>
      <c r="E1978">
        <v>29.8516050207635</v>
      </c>
      <c r="F1978">
        <v>1.9476834651900501</v>
      </c>
      <c r="G1978">
        <v>0.92622623344708499</v>
      </c>
      <c r="H1978">
        <v>2.10281613158533</v>
      </c>
      <c r="I1978">
        <v>3.54818453359768E-2</v>
      </c>
      <c r="J1978">
        <v>0.28396669279928399</v>
      </c>
      <c r="K1978" t="s">
        <v>1031</v>
      </c>
      <c r="L1978" t="s">
        <v>1032</v>
      </c>
    </row>
    <row r="1979" spans="1:12" x14ac:dyDescent="0.2">
      <c r="A1979" t="s">
        <v>9084</v>
      </c>
      <c r="B1979" t="s">
        <v>9085</v>
      </c>
      <c r="C1979" t="s">
        <v>9086</v>
      </c>
      <c r="D1979" t="s">
        <v>9087</v>
      </c>
      <c r="E1979">
        <v>29.831327345709401</v>
      </c>
      <c r="F1979">
        <v>-2.7786443335075998E-3</v>
      </c>
      <c r="G1979">
        <v>0.366058865553054</v>
      </c>
      <c r="H1979">
        <v>-7.5907035588648397E-3</v>
      </c>
      <c r="I1979">
        <v>0.99394355298565495</v>
      </c>
      <c r="J1979">
        <v>0.99915176891638702</v>
      </c>
      <c r="K1979" t="s">
        <v>1031</v>
      </c>
      <c r="L1979" t="s">
        <v>1032</v>
      </c>
    </row>
    <row r="1980" spans="1:12" x14ac:dyDescent="0.2">
      <c r="A1980" t="s">
        <v>13000</v>
      </c>
      <c r="B1980" t="s">
        <v>13001</v>
      </c>
      <c r="C1980" t="s">
        <v>10606</v>
      </c>
      <c r="D1980" t="s">
        <v>13002</v>
      </c>
      <c r="E1980">
        <v>29.8081492047578</v>
      </c>
      <c r="F1980">
        <v>1.05235435735001</v>
      </c>
      <c r="G1980">
        <v>0.71233997266775295</v>
      </c>
      <c r="H1980">
        <v>1.4773203775282799</v>
      </c>
      <c r="I1980">
        <v>0.139589778173974</v>
      </c>
      <c r="J1980">
        <v>0.53331292546694697</v>
      </c>
      <c r="K1980" t="s">
        <v>1031</v>
      </c>
      <c r="L1980" t="s">
        <v>1032</v>
      </c>
    </row>
    <row r="1981" spans="1:12" x14ac:dyDescent="0.2">
      <c r="A1981" t="s">
        <v>14018</v>
      </c>
      <c r="B1981" t="s">
        <v>14019</v>
      </c>
      <c r="C1981" t="s">
        <v>6014</v>
      </c>
      <c r="D1981" t="s">
        <v>14020</v>
      </c>
      <c r="E1981">
        <v>29.806004607498799</v>
      </c>
      <c r="F1981">
        <v>1.0259360949673699</v>
      </c>
      <c r="G1981">
        <v>0.718084769944207</v>
      </c>
      <c r="H1981">
        <v>1.4287116757079801</v>
      </c>
      <c r="I1981">
        <v>0.15308712058311499</v>
      </c>
      <c r="J1981">
        <v>0.54966680364638898</v>
      </c>
      <c r="K1981" t="s">
        <v>1031</v>
      </c>
      <c r="L1981" t="s">
        <v>1032</v>
      </c>
    </row>
    <row r="1982" spans="1:12" x14ac:dyDescent="0.2">
      <c r="A1982" t="s">
        <v>11091</v>
      </c>
      <c r="B1982" t="s">
        <v>11092</v>
      </c>
      <c r="C1982" t="s">
        <v>11093</v>
      </c>
      <c r="D1982" t="s">
        <v>11094</v>
      </c>
      <c r="E1982">
        <v>29.8010661697075</v>
      </c>
      <c r="F1982">
        <v>0.60616796670906403</v>
      </c>
      <c r="G1982">
        <v>0.44072135297111598</v>
      </c>
      <c r="H1982">
        <v>1.37539958666081</v>
      </c>
      <c r="I1982">
        <v>0.169007597064913</v>
      </c>
      <c r="J1982">
        <v>0.57535449938784899</v>
      </c>
      <c r="K1982" t="s">
        <v>1031</v>
      </c>
      <c r="L1982" t="s">
        <v>1032</v>
      </c>
    </row>
    <row r="1983" spans="1:12" x14ac:dyDescent="0.2">
      <c r="A1983" t="s">
        <v>9172</v>
      </c>
      <c r="B1983" t="s">
        <v>9173</v>
      </c>
      <c r="C1983">
        <v>0</v>
      </c>
      <c r="D1983" t="s">
        <v>9174</v>
      </c>
      <c r="E1983">
        <v>29.792628365817599</v>
      </c>
      <c r="F1983">
        <v>-0.48066532238338999</v>
      </c>
      <c r="G1983">
        <v>0.53679969588975596</v>
      </c>
      <c r="H1983">
        <v>-0.895427709933178</v>
      </c>
      <c r="I1983">
        <v>0.370558493414885</v>
      </c>
      <c r="J1983">
        <v>0.75443050900037301</v>
      </c>
      <c r="K1983" t="s">
        <v>1031</v>
      </c>
      <c r="L1983" t="s">
        <v>1032</v>
      </c>
    </row>
    <row r="1984" spans="1:12" x14ac:dyDescent="0.2">
      <c r="A1984" t="s">
        <v>10413</v>
      </c>
      <c r="B1984" t="s">
        <v>10414</v>
      </c>
      <c r="C1984" t="s">
        <v>10415</v>
      </c>
      <c r="D1984" t="s">
        <v>10416</v>
      </c>
      <c r="E1984">
        <v>29.777576848362902</v>
      </c>
      <c r="F1984">
        <v>-0.17234575370234601</v>
      </c>
      <c r="G1984">
        <v>0.99422311319085799</v>
      </c>
      <c r="H1984">
        <v>-0.17334716062798</v>
      </c>
      <c r="I1984">
        <v>0.86237855593503698</v>
      </c>
      <c r="J1984">
        <v>0.96640150837152705</v>
      </c>
      <c r="K1984" t="s">
        <v>1031</v>
      </c>
      <c r="L1984" t="s">
        <v>1032</v>
      </c>
    </row>
    <row r="1985" spans="1:12" x14ac:dyDescent="0.2">
      <c r="A1985" t="s">
        <v>8718</v>
      </c>
      <c r="B1985" t="s">
        <v>8719</v>
      </c>
      <c r="C1985">
        <v>0</v>
      </c>
      <c r="D1985" t="s">
        <v>8720</v>
      </c>
      <c r="E1985">
        <v>29.728486694889199</v>
      </c>
      <c r="F1985">
        <v>1.08110433731275</v>
      </c>
      <c r="G1985">
        <v>0.90431016640917605</v>
      </c>
      <c r="H1985">
        <v>1.1955016956246101</v>
      </c>
      <c r="I1985">
        <v>0.23189107415062299</v>
      </c>
      <c r="J1985">
        <v>0.65139563939591505</v>
      </c>
      <c r="K1985" t="s">
        <v>1031</v>
      </c>
      <c r="L1985" t="s">
        <v>1032</v>
      </c>
    </row>
    <row r="1986" spans="1:12" x14ac:dyDescent="0.2">
      <c r="A1986" t="s">
        <v>9396</v>
      </c>
      <c r="B1986" t="s">
        <v>9397</v>
      </c>
      <c r="C1986" t="s">
        <v>9398</v>
      </c>
      <c r="D1986" t="s">
        <v>9399</v>
      </c>
      <c r="E1986">
        <v>29.6705786464019</v>
      </c>
      <c r="F1986">
        <v>-0.15937600282353501</v>
      </c>
      <c r="G1986">
        <v>0.391222906638242</v>
      </c>
      <c r="H1986">
        <v>-0.40737901620598899</v>
      </c>
      <c r="I1986">
        <v>0.68372963634523398</v>
      </c>
      <c r="J1986">
        <v>0.90649914634815598</v>
      </c>
      <c r="K1986" t="s">
        <v>1031</v>
      </c>
      <c r="L1986" t="s">
        <v>1032</v>
      </c>
    </row>
    <row r="1987" spans="1:12" x14ac:dyDescent="0.2">
      <c r="A1987" t="s">
        <v>8695</v>
      </c>
      <c r="B1987" t="s">
        <v>8696</v>
      </c>
      <c r="C1987" t="s">
        <v>8697</v>
      </c>
      <c r="D1987" t="s">
        <v>8698</v>
      </c>
      <c r="E1987">
        <v>29.668731594734499</v>
      </c>
      <c r="F1987">
        <v>0.49315094006389998</v>
      </c>
      <c r="G1987">
        <v>0.63615868103578199</v>
      </c>
      <c r="H1987">
        <v>0.77520114833764497</v>
      </c>
      <c r="I1987">
        <v>0.43822080974875399</v>
      </c>
      <c r="J1987">
        <v>0.78736982601458105</v>
      </c>
      <c r="K1987" t="s">
        <v>1031</v>
      </c>
      <c r="L1987" t="s">
        <v>1032</v>
      </c>
    </row>
    <row r="1988" spans="1:12" x14ac:dyDescent="0.2">
      <c r="A1988" t="s">
        <v>6737</v>
      </c>
      <c r="B1988" t="s">
        <v>6738</v>
      </c>
      <c r="C1988" t="s">
        <v>6739</v>
      </c>
      <c r="D1988" t="s">
        <v>6740</v>
      </c>
      <c r="E1988">
        <v>29.664079331920401</v>
      </c>
      <c r="F1988">
        <v>-0.24412796124486999</v>
      </c>
      <c r="G1988">
        <v>0.87945388570927596</v>
      </c>
      <c r="H1988">
        <v>-0.27759040605975799</v>
      </c>
      <c r="I1988">
        <v>0.78132679766929203</v>
      </c>
      <c r="J1988">
        <v>0.93982320809447095</v>
      </c>
      <c r="K1988" t="s">
        <v>1031</v>
      </c>
      <c r="L1988" t="s">
        <v>1032</v>
      </c>
    </row>
    <row r="1989" spans="1:12" x14ac:dyDescent="0.2">
      <c r="A1989" t="s">
        <v>11951</v>
      </c>
      <c r="B1989" t="s">
        <v>11952</v>
      </c>
      <c r="C1989">
        <v>0</v>
      </c>
      <c r="D1989" t="s">
        <v>11953</v>
      </c>
      <c r="E1989">
        <v>29.659261898563301</v>
      </c>
      <c r="F1989">
        <v>-4.4866444642659098E-2</v>
      </c>
      <c r="G1989">
        <v>0.73208940457903404</v>
      </c>
      <c r="H1989">
        <v>-6.1285471913718199E-2</v>
      </c>
      <c r="I1989">
        <v>0.95113186078610801</v>
      </c>
      <c r="J1989">
        <v>0.990160660982501</v>
      </c>
      <c r="K1989" t="s">
        <v>1031</v>
      </c>
      <c r="L1989" t="s">
        <v>1032</v>
      </c>
    </row>
    <row r="1990" spans="1:12" x14ac:dyDescent="0.2">
      <c r="A1990" t="s">
        <v>19769</v>
      </c>
      <c r="B1990" t="s">
        <v>19770</v>
      </c>
      <c r="C1990" t="s">
        <v>19771</v>
      </c>
      <c r="D1990" t="s">
        <v>19772</v>
      </c>
      <c r="E1990">
        <v>29.639733502880901</v>
      </c>
      <c r="F1990">
        <v>1.3980920203491101</v>
      </c>
      <c r="G1990">
        <v>0.76976731874803495</v>
      </c>
      <c r="H1990">
        <v>1.8162527640469299</v>
      </c>
      <c r="I1990">
        <v>6.9331607526392794E-2</v>
      </c>
      <c r="J1990">
        <v>0.40528637855866001</v>
      </c>
      <c r="K1990" t="s">
        <v>1031</v>
      </c>
      <c r="L1990" t="s">
        <v>1032</v>
      </c>
    </row>
    <row r="1991" spans="1:12" x14ac:dyDescent="0.2">
      <c r="A1991" t="s">
        <v>19996</v>
      </c>
      <c r="B1991" t="s">
        <v>19997</v>
      </c>
      <c r="C1991" t="s">
        <v>9347</v>
      </c>
      <c r="D1991" t="s">
        <v>19998</v>
      </c>
      <c r="E1991">
        <v>29.6273577134126</v>
      </c>
      <c r="F1991">
        <v>1.0762713482092401</v>
      </c>
      <c r="G1991">
        <v>0.54297057993673303</v>
      </c>
      <c r="H1991">
        <v>1.9821909104811</v>
      </c>
      <c r="I1991">
        <v>4.7457877613573299E-2</v>
      </c>
      <c r="J1991">
        <v>0.332139684153477</v>
      </c>
      <c r="K1991" t="s">
        <v>1031</v>
      </c>
      <c r="L1991" t="s">
        <v>1032</v>
      </c>
    </row>
    <row r="1992" spans="1:12" x14ac:dyDescent="0.2">
      <c r="A1992" t="s">
        <v>8994</v>
      </c>
      <c r="B1992" t="s">
        <v>8995</v>
      </c>
      <c r="C1992" t="s">
        <v>8996</v>
      </c>
      <c r="D1992" t="s">
        <v>8997</v>
      </c>
      <c r="E1992">
        <v>29.608660293755101</v>
      </c>
      <c r="F1992">
        <v>5.8541179149710902E-2</v>
      </c>
      <c r="G1992">
        <v>0.49515520101049298</v>
      </c>
      <c r="H1992">
        <v>0.118227939503094</v>
      </c>
      <c r="I1992">
        <v>0.90588705268092196</v>
      </c>
      <c r="J1992">
        <v>0.97822416658084299</v>
      </c>
      <c r="K1992" t="s">
        <v>1031</v>
      </c>
      <c r="L1992" t="s">
        <v>1032</v>
      </c>
    </row>
    <row r="1993" spans="1:12" x14ac:dyDescent="0.2">
      <c r="A1993" t="s">
        <v>8623</v>
      </c>
      <c r="B1993" t="s">
        <v>8624</v>
      </c>
      <c r="C1993" t="s">
        <v>8625</v>
      </c>
      <c r="D1993" t="s">
        <v>8626</v>
      </c>
      <c r="E1993">
        <v>29.549528588013899</v>
      </c>
      <c r="F1993">
        <v>7.0966090134274004E-2</v>
      </c>
      <c r="G1993">
        <v>0.55760642701769003</v>
      </c>
      <c r="H1993">
        <v>0.127269139478592</v>
      </c>
      <c r="I1993">
        <v>0.89872738478259695</v>
      </c>
      <c r="J1993">
        <v>0.97537659599737503</v>
      </c>
      <c r="K1993" t="s">
        <v>1031</v>
      </c>
      <c r="L1993" t="s">
        <v>1032</v>
      </c>
    </row>
    <row r="1994" spans="1:12" x14ac:dyDescent="0.2">
      <c r="A1994" t="s">
        <v>9246</v>
      </c>
      <c r="B1994" t="s">
        <v>9247</v>
      </c>
      <c r="C1994" t="s">
        <v>9248</v>
      </c>
      <c r="D1994" t="s">
        <v>9249</v>
      </c>
      <c r="E1994">
        <v>29.541079044690701</v>
      </c>
      <c r="F1994">
        <v>0.57053540803499003</v>
      </c>
      <c r="G1994">
        <v>0.38266901518907598</v>
      </c>
      <c r="H1994">
        <v>1.4909370379859199</v>
      </c>
      <c r="I1994">
        <v>0.135978026061472</v>
      </c>
      <c r="J1994">
        <v>0.53249528781633104</v>
      </c>
      <c r="K1994" t="s">
        <v>1031</v>
      </c>
      <c r="L1994" t="s">
        <v>1032</v>
      </c>
    </row>
    <row r="1995" spans="1:12" x14ac:dyDescent="0.2">
      <c r="A1995" t="s">
        <v>9783</v>
      </c>
      <c r="B1995" t="s">
        <v>9784</v>
      </c>
      <c r="C1995">
        <v>0</v>
      </c>
      <c r="D1995" t="s">
        <v>9044</v>
      </c>
      <c r="E1995">
        <v>29.532332539512499</v>
      </c>
      <c r="F1995">
        <v>0.245857909942714</v>
      </c>
      <c r="G1995">
        <v>0.36801029417659997</v>
      </c>
      <c r="H1995">
        <v>0.66807345836019505</v>
      </c>
      <c r="I1995">
        <v>0.504086703128794</v>
      </c>
      <c r="J1995">
        <v>0.829087822261102</v>
      </c>
      <c r="K1995" t="s">
        <v>1031</v>
      </c>
      <c r="L1995" t="s">
        <v>1032</v>
      </c>
    </row>
    <row r="1996" spans="1:12" x14ac:dyDescent="0.2">
      <c r="A1996" t="s">
        <v>12370</v>
      </c>
      <c r="B1996" t="s">
        <v>12371</v>
      </c>
      <c r="C1996" t="s">
        <v>12372</v>
      </c>
      <c r="D1996" t="s">
        <v>12373</v>
      </c>
      <c r="E1996">
        <v>29.367400011525099</v>
      </c>
      <c r="F1996">
        <v>1.4737946713815699</v>
      </c>
      <c r="G1996">
        <v>0.68224283849399203</v>
      </c>
      <c r="H1996">
        <v>2.1602200686120501</v>
      </c>
      <c r="I1996">
        <v>3.0755637288222799E-2</v>
      </c>
      <c r="J1996">
        <v>0.26522416661974402</v>
      </c>
      <c r="K1996" t="s">
        <v>1031</v>
      </c>
      <c r="L1996" t="s">
        <v>1032</v>
      </c>
    </row>
    <row r="1997" spans="1:12" x14ac:dyDescent="0.2">
      <c r="A1997" t="s">
        <v>8742</v>
      </c>
      <c r="B1997" t="s">
        <v>8743</v>
      </c>
      <c r="C1997" t="s">
        <v>4132</v>
      </c>
      <c r="D1997" t="s">
        <v>8744</v>
      </c>
      <c r="E1997">
        <v>29.3658746988941</v>
      </c>
      <c r="F1997">
        <v>1.3008991712498499E-3</v>
      </c>
      <c r="G1997">
        <v>0.497199887386025</v>
      </c>
      <c r="H1997">
        <v>2.6164510577208499E-3</v>
      </c>
      <c r="I1997">
        <v>0.99791237647886299</v>
      </c>
      <c r="J1997">
        <v>0.999290185933978</v>
      </c>
      <c r="K1997" t="s">
        <v>1031</v>
      </c>
      <c r="L1997" t="s">
        <v>1032</v>
      </c>
    </row>
    <row r="1998" spans="1:12" x14ac:dyDescent="0.2">
      <c r="A1998" t="s">
        <v>9516</v>
      </c>
      <c r="B1998" t="s">
        <v>9517</v>
      </c>
      <c r="C1998" t="s">
        <v>9518</v>
      </c>
      <c r="D1998" t="s">
        <v>9519</v>
      </c>
      <c r="E1998">
        <v>29.322656368071399</v>
      </c>
      <c r="F1998">
        <v>0.96521225575384695</v>
      </c>
      <c r="G1998">
        <v>0.83667557400883397</v>
      </c>
      <c r="H1998">
        <v>1.1536278645367199</v>
      </c>
      <c r="I1998">
        <v>0.24865276941060499</v>
      </c>
      <c r="J1998">
        <v>0.666039753892255</v>
      </c>
      <c r="K1998" t="s">
        <v>1031</v>
      </c>
      <c r="L1998" t="s">
        <v>1032</v>
      </c>
    </row>
    <row r="1999" spans="1:12" x14ac:dyDescent="0.2">
      <c r="A1999" t="s">
        <v>10269</v>
      </c>
      <c r="B1999" t="s">
        <v>10270</v>
      </c>
      <c r="C1999" t="s">
        <v>6724</v>
      </c>
      <c r="D1999" t="s">
        <v>10271</v>
      </c>
      <c r="E1999">
        <v>29.319263710970301</v>
      </c>
      <c r="F1999">
        <v>0.74801033530040095</v>
      </c>
      <c r="G1999">
        <v>0.67683057964687598</v>
      </c>
      <c r="H1999">
        <v>1.1051662820711501</v>
      </c>
      <c r="I1999">
        <v>0.26908754420662701</v>
      </c>
      <c r="J1999">
        <v>0.67961682394446199</v>
      </c>
      <c r="K1999" t="s">
        <v>1031</v>
      </c>
      <c r="L1999" t="s">
        <v>1032</v>
      </c>
    </row>
    <row r="2000" spans="1:12" x14ac:dyDescent="0.2">
      <c r="A2000" t="s">
        <v>13252</v>
      </c>
      <c r="B2000" t="s">
        <v>13253</v>
      </c>
      <c r="C2000" t="s">
        <v>13254</v>
      </c>
      <c r="D2000" t="s">
        <v>13255</v>
      </c>
      <c r="E2000">
        <v>29.2793946194708</v>
      </c>
      <c r="F2000">
        <v>1.6472724765718001</v>
      </c>
      <c r="G2000">
        <v>0.61536421192578705</v>
      </c>
      <c r="H2000">
        <v>2.67690652892641</v>
      </c>
      <c r="I2000">
        <v>7.4305361330559497E-3</v>
      </c>
      <c r="J2000">
        <v>0.111545977334692</v>
      </c>
      <c r="K2000" t="s">
        <v>1031</v>
      </c>
      <c r="L2000" t="s">
        <v>1032</v>
      </c>
    </row>
    <row r="2001" spans="1:12" x14ac:dyDescent="0.2">
      <c r="A2001" t="s">
        <v>11160</v>
      </c>
      <c r="B2001" t="s">
        <v>11161</v>
      </c>
      <c r="C2001" t="s">
        <v>4479</v>
      </c>
      <c r="D2001" t="s">
        <v>4480</v>
      </c>
      <c r="E2001">
        <v>29.239526828565999</v>
      </c>
      <c r="F2001">
        <v>0.240364459614507</v>
      </c>
      <c r="G2001">
        <v>0.66460010120218205</v>
      </c>
      <c r="H2001">
        <v>0.36166780471401699</v>
      </c>
      <c r="I2001">
        <v>0.71760028874792703</v>
      </c>
      <c r="J2001">
        <v>0.92373858420923405</v>
      </c>
      <c r="K2001" t="s">
        <v>1031</v>
      </c>
      <c r="L2001" t="s">
        <v>1032</v>
      </c>
    </row>
    <row r="2002" spans="1:12" x14ac:dyDescent="0.2">
      <c r="A2002" t="s">
        <v>10645</v>
      </c>
      <c r="B2002" t="s">
        <v>10646</v>
      </c>
      <c r="C2002" t="s">
        <v>10647</v>
      </c>
      <c r="D2002" t="s">
        <v>10648</v>
      </c>
      <c r="E2002">
        <v>29.210304666750599</v>
      </c>
      <c r="F2002">
        <v>6.3814680096432194E-2</v>
      </c>
      <c r="G2002">
        <v>0.371979602144484</v>
      </c>
      <c r="H2002">
        <v>0.17155424579341699</v>
      </c>
      <c r="I2002">
        <v>0.86378798061048501</v>
      </c>
      <c r="J2002">
        <v>0.96720140264889898</v>
      </c>
      <c r="K2002" t="s">
        <v>1031</v>
      </c>
      <c r="L2002" t="s">
        <v>1032</v>
      </c>
    </row>
    <row r="2003" spans="1:12" x14ac:dyDescent="0.2">
      <c r="A2003" t="s">
        <v>6276</v>
      </c>
      <c r="B2003" t="s">
        <v>6277</v>
      </c>
      <c r="C2003" t="s">
        <v>6278</v>
      </c>
      <c r="D2003" t="s">
        <v>6279</v>
      </c>
      <c r="E2003">
        <v>29.182106290588699</v>
      </c>
      <c r="F2003">
        <v>0.50971847416727301</v>
      </c>
      <c r="G2003">
        <v>0.62688319839713802</v>
      </c>
      <c r="H2003">
        <v>0.81309959410390897</v>
      </c>
      <c r="I2003">
        <v>0.41616095916495299</v>
      </c>
      <c r="J2003">
        <v>0.77775348316868198</v>
      </c>
      <c r="K2003" t="s">
        <v>1031</v>
      </c>
      <c r="L2003" t="s">
        <v>1032</v>
      </c>
    </row>
    <row r="2004" spans="1:12" x14ac:dyDescent="0.2">
      <c r="A2004" t="s">
        <v>19709</v>
      </c>
      <c r="B2004" t="s">
        <v>19710</v>
      </c>
      <c r="C2004" t="s">
        <v>5410</v>
      </c>
      <c r="D2004" t="s">
        <v>5411</v>
      </c>
      <c r="E2004">
        <v>29.125065601309998</v>
      </c>
      <c r="F2004">
        <v>-0.112629244587234</v>
      </c>
      <c r="G2004">
        <v>0.40073253916697399</v>
      </c>
      <c r="H2004">
        <v>-0.28105839576033098</v>
      </c>
      <c r="I2004">
        <v>0.778665610802173</v>
      </c>
      <c r="J2004">
        <v>0.93958366449708097</v>
      </c>
      <c r="K2004" t="s">
        <v>1031</v>
      </c>
      <c r="L2004" t="s">
        <v>1032</v>
      </c>
    </row>
    <row r="2005" spans="1:12" x14ac:dyDescent="0.2">
      <c r="A2005" t="s">
        <v>10390</v>
      </c>
      <c r="B2005" t="s">
        <v>10391</v>
      </c>
      <c r="C2005" t="s">
        <v>10392</v>
      </c>
      <c r="D2005" t="s">
        <v>10393</v>
      </c>
      <c r="E2005">
        <v>29.105915106218301</v>
      </c>
      <c r="F2005">
        <v>-0.46213778886453</v>
      </c>
      <c r="G2005">
        <v>0.47671869536148498</v>
      </c>
      <c r="H2005">
        <v>-0.96941402416387501</v>
      </c>
      <c r="I2005">
        <v>0.332338657899585</v>
      </c>
      <c r="J2005">
        <v>0.728929315286579</v>
      </c>
      <c r="K2005" t="s">
        <v>1031</v>
      </c>
      <c r="L2005" t="s">
        <v>1032</v>
      </c>
    </row>
    <row r="2006" spans="1:12" x14ac:dyDescent="0.2">
      <c r="A2006" t="s">
        <v>9065</v>
      </c>
      <c r="B2006" t="s">
        <v>9066</v>
      </c>
      <c r="C2006">
        <v>0</v>
      </c>
      <c r="D2006" t="s">
        <v>9067</v>
      </c>
      <c r="E2006">
        <v>29.076826451859599</v>
      </c>
      <c r="F2006">
        <v>0.766215181339993</v>
      </c>
      <c r="G2006">
        <v>0.54568928812664597</v>
      </c>
      <c r="H2006">
        <v>1.40412355164679</v>
      </c>
      <c r="I2006">
        <v>0.160282061512587</v>
      </c>
      <c r="J2006">
        <v>0.56127126271545003</v>
      </c>
      <c r="K2006" t="s">
        <v>1031</v>
      </c>
      <c r="L2006" t="s">
        <v>1032</v>
      </c>
    </row>
    <row r="2007" spans="1:12" x14ac:dyDescent="0.2">
      <c r="A2007" t="s">
        <v>7298</v>
      </c>
      <c r="B2007" t="s">
        <v>7299</v>
      </c>
      <c r="C2007">
        <v>0</v>
      </c>
      <c r="D2007" t="s">
        <v>7300</v>
      </c>
      <c r="E2007">
        <v>29.047870304281499</v>
      </c>
      <c r="F2007">
        <v>0.43841696934652502</v>
      </c>
      <c r="G2007">
        <v>0.37271585820555098</v>
      </c>
      <c r="H2007">
        <v>1.17627667214723</v>
      </c>
      <c r="I2007">
        <v>0.23948433454006901</v>
      </c>
      <c r="J2007">
        <v>0.65825759125477301</v>
      </c>
      <c r="K2007" t="s">
        <v>1031</v>
      </c>
      <c r="L2007" t="s">
        <v>1032</v>
      </c>
    </row>
    <row r="2008" spans="1:12" x14ac:dyDescent="0.2">
      <c r="A2008" t="s">
        <v>11338</v>
      </c>
      <c r="B2008" t="s">
        <v>11339</v>
      </c>
      <c r="C2008">
        <v>0</v>
      </c>
      <c r="D2008" t="s">
        <v>11340</v>
      </c>
      <c r="E2008">
        <v>29.0175727115985</v>
      </c>
      <c r="F2008">
        <v>-0.55242312615971101</v>
      </c>
      <c r="G2008">
        <v>0.43755705283115398</v>
      </c>
      <c r="H2008">
        <v>-1.26251679086266</v>
      </c>
      <c r="I2008">
        <v>0.206762888254412</v>
      </c>
      <c r="J2008">
        <v>0.62896576439021901</v>
      </c>
      <c r="K2008" t="s">
        <v>1031</v>
      </c>
      <c r="L2008" t="s">
        <v>1032</v>
      </c>
    </row>
    <row r="2009" spans="1:12" x14ac:dyDescent="0.2">
      <c r="A2009" t="s">
        <v>13052</v>
      </c>
      <c r="B2009" t="s">
        <v>247</v>
      </c>
      <c r="C2009" t="s">
        <v>693</v>
      </c>
      <c r="D2009" t="s">
        <v>788</v>
      </c>
      <c r="E2009">
        <v>28.989813893897999</v>
      </c>
      <c r="F2009">
        <v>2.3653051328281101</v>
      </c>
      <c r="G2009">
        <v>1.0231335243591699</v>
      </c>
      <c r="H2009">
        <v>2.3118244847949798</v>
      </c>
      <c r="I2009" t="s">
        <v>2015</v>
      </c>
      <c r="J2009" t="s">
        <v>2015</v>
      </c>
      <c r="K2009" t="s">
        <v>1031</v>
      </c>
      <c r="L2009" t="s">
        <v>1032</v>
      </c>
    </row>
    <row r="2010" spans="1:12" x14ac:dyDescent="0.2">
      <c r="A2010" t="s">
        <v>8543</v>
      </c>
      <c r="B2010" t="s">
        <v>8544</v>
      </c>
      <c r="C2010" t="s">
        <v>8545</v>
      </c>
      <c r="D2010" t="s">
        <v>8546</v>
      </c>
      <c r="E2010">
        <v>28.922289705260201</v>
      </c>
      <c r="F2010">
        <v>-7.0028204183893397E-2</v>
      </c>
      <c r="G2010">
        <v>0.42565188487066902</v>
      </c>
      <c r="H2010">
        <v>-0.164519896828769</v>
      </c>
      <c r="I2010">
        <v>0.86932188474989602</v>
      </c>
      <c r="J2010">
        <v>0.97018486917337199</v>
      </c>
      <c r="K2010" t="s">
        <v>1031</v>
      </c>
      <c r="L2010" t="s">
        <v>1032</v>
      </c>
    </row>
    <row r="2011" spans="1:12" x14ac:dyDescent="0.2">
      <c r="A2011" t="s">
        <v>8958</v>
      </c>
      <c r="B2011" t="s">
        <v>8959</v>
      </c>
      <c r="C2011" t="s">
        <v>8960</v>
      </c>
      <c r="D2011" t="s">
        <v>8961</v>
      </c>
      <c r="E2011">
        <v>28.909381429238501</v>
      </c>
      <c r="F2011">
        <v>0.16353421804484999</v>
      </c>
      <c r="G2011">
        <v>0.51175310760555304</v>
      </c>
      <c r="H2011">
        <v>0.31955686367985597</v>
      </c>
      <c r="I2011">
        <v>0.74930427874630101</v>
      </c>
      <c r="J2011">
        <v>0.93299976543673802</v>
      </c>
      <c r="K2011" t="s">
        <v>1031</v>
      </c>
      <c r="L2011" t="s">
        <v>1032</v>
      </c>
    </row>
    <row r="2012" spans="1:12" x14ac:dyDescent="0.2">
      <c r="A2012" t="s">
        <v>9863</v>
      </c>
      <c r="B2012" t="s">
        <v>9864</v>
      </c>
      <c r="C2012" t="s">
        <v>9865</v>
      </c>
      <c r="D2012" t="s">
        <v>9866</v>
      </c>
      <c r="E2012">
        <v>28.865288655979398</v>
      </c>
      <c r="F2012">
        <v>0.43830060710817098</v>
      </c>
      <c r="G2012">
        <v>0.44434429277589699</v>
      </c>
      <c r="H2012">
        <v>0.98639864230061403</v>
      </c>
      <c r="I2012">
        <v>0.32393753107441098</v>
      </c>
      <c r="J2012">
        <v>0.72237338478250801</v>
      </c>
      <c r="K2012" t="s">
        <v>1031</v>
      </c>
      <c r="L2012" t="s">
        <v>1032</v>
      </c>
    </row>
    <row r="2013" spans="1:12" x14ac:dyDescent="0.2">
      <c r="A2013" t="s">
        <v>8428</v>
      </c>
      <c r="B2013" t="s">
        <v>8429</v>
      </c>
      <c r="C2013" t="s">
        <v>8430</v>
      </c>
      <c r="D2013" t="s">
        <v>8431</v>
      </c>
      <c r="E2013">
        <v>28.826687120616601</v>
      </c>
      <c r="F2013">
        <v>0.13984223746129801</v>
      </c>
      <c r="G2013">
        <v>0.60607220040021004</v>
      </c>
      <c r="H2013">
        <v>0.23073527769291499</v>
      </c>
      <c r="I2013">
        <v>0.81752046527289701</v>
      </c>
      <c r="J2013">
        <v>0.95161707749361801</v>
      </c>
      <c r="K2013" t="s">
        <v>1031</v>
      </c>
      <c r="L2013" t="s">
        <v>1032</v>
      </c>
    </row>
    <row r="2014" spans="1:12" x14ac:dyDescent="0.2">
      <c r="A2014" t="s">
        <v>19787</v>
      </c>
      <c r="B2014" t="s">
        <v>19788</v>
      </c>
      <c r="C2014" t="s">
        <v>14907</v>
      </c>
      <c r="D2014" t="s">
        <v>19789</v>
      </c>
      <c r="E2014">
        <v>28.815183249794298</v>
      </c>
      <c r="F2014">
        <v>0.33999518872909401</v>
      </c>
      <c r="G2014">
        <v>0.63542386697071995</v>
      </c>
      <c r="H2014">
        <v>0.53506833218268202</v>
      </c>
      <c r="I2014">
        <v>0.59260260699809897</v>
      </c>
      <c r="J2014">
        <v>0.86949243074174698</v>
      </c>
      <c r="K2014" t="s">
        <v>1031</v>
      </c>
      <c r="L2014" t="s">
        <v>1032</v>
      </c>
    </row>
    <row r="2015" spans="1:12" x14ac:dyDescent="0.2">
      <c r="A2015" t="s">
        <v>9337</v>
      </c>
      <c r="B2015" t="s">
        <v>9338</v>
      </c>
      <c r="C2015" t="s">
        <v>9339</v>
      </c>
      <c r="D2015" t="s">
        <v>9340</v>
      </c>
      <c r="E2015">
        <v>28.804754275345399</v>
      </c>
      <c r="F2015">
        <v>0.27697019020761499</v>
      </c>
      <c r="G2015">
        <v>0.37231748595997</v>
      </c>
      <c r="H2015">
        <v>0.74390862812549496</v>
      </c>
      <c r="I2015">
        <v>0.45693175516961898</v>
      </c>
      <c r="J2015">
        <v>0.7981194518129</v>
      </c>
      <c r="K2015" t="s">
        <v>1031</v>
      </c>
      <c r="L2015" t="s">
        <v>1032</v>
      </c>
    </row>
    <row r="2016" spans="1:12" x14ac:dyDescent="0.2">
      <c r="A2016" t="s">
        <v>9497</v>
      </c>
      <c r="B2016" t="s">
        <v>9498</v>
      </c>
      <c r="C2016" t="s">
        <v>9499</v>
      </c>
      <c r="D2016" t="s">
        <v>9500</v>
      </c>
      <c r="E2016">
        <v>28.7784786775998</v>
      </c>
      <c r="F2016">
        <v>0.39531868249742202</v>
      </c>
      <c r="G2016">
        <v>0.51685434216803405</v>
      </c>
      <c r="H2016">
        <v>0.76485510567482096</v>
      </c>
      <c r="I2016">
        <v>0.44435782966611598</v>
      </c>
      <c r="J2016">
        <v>0.792315975493183</v>
      </c>
      <c r="K2016" t="s">
        <v>1031</v>
      </c>
      <c r="L2016" t="s">
        <v>1032</v>
      </c>
    </row>
    <row r="2017" spans="1:12" x14ac:dyDescent="0.2">
      <c r="A2017" t="s">
        <v>13603</v>
      </c>
      <c r="B2017" t="s">
        <v>13604</v>
      </c>
      <c r="C2017">
        <v>0</v>
      </c>
      <c r="D2017" t="s">
        <v>13605</v>
      </c>
      <c r="E2017">
        <v>28.716663923632201</v>
      </c>
      <c r="F2017">
        <v>0.65235249786516203</v>
      </c>
      <c r="G2017">
        <v>0.56260224535488801</v>
      </c>
      <c r="H2017">
        <v>1.15952700731519</v>
      </c>
      <c r="I2017">
        <v>0.24624143449052199</v>
      </c>
      <c r="J2017">
        <v>0.66353108794737603</v>
      </c>
      <c r="K2017" t="s">
        <v>1031</v>
      </c>
      <c r="L2017" t="s">
        <v>1032</v>
      </c>
    </row>
    <row r="2018" spans="1:12" x14ac:dyDescent="0.2">
      <c r="A2018" t="s">
        <v>10258</v>
      </c>
      <c r="B2018" t="s">
        <v>10259</v>
      </c>
      <c r="C2018" t="s">
        <v>10260</v>
      </c>
      <c r="D2018" t="s">
        <v>10261</v>
      </c>
      <c r="E2018">
        <v>28.714551784278701</v>
      </c>
      <c r="F2018">
        <v>-0.634445093685301</v>
      </c>
      <c r="G2018">
        <v>0.76006648730968895</v>
      </c>
      <c r="H2018">
        <v>-0.83472315156397203</v>
      </c>
      <c r="I2018">
        <v>0.40387360325935001</v>
      </c>
      <c r="J2018">
        <v>0.77004269186982699</v>
      </c>
      <c r="K2018" t="s">
        <v>1031</v>
      </c>
      <c r="L2018" t="s">
        <v>1032</v>
      </c>
    </row>
    <row r="2019" spans="1:12" x14ac:dyDescent="0.2">
      <c r="A2019" t="s">
        <v>11293</v>
      </c>
      <c r="B2019" t="s">
        <v>11294</v>
      </c>
      <c r="C2019" t="s">
        <v>4011</v>
      </c>
      <c r="D2019" t="s">
        <v>4012</v>
      </c>
      <c r="E2019">
        <v>28.6843311267193</v>
      </c>
      <c r="F2019">
        <v>0.171862392301421</v>
      </c>
      <c r="G2019">
        <v>0.48468810218854602</v>
      </c>
      <c r="H2019">
        <v>0.354583476519021</v>
      </c>
      <c r="I2019">
        <v>0.72290165666631601</v>
      </c>
      <c r="J2019">
        <v>0.92468353183774799</v>
      </c>
      <c r="K2019" t="s">
        <v>1031</v>
      </c>
      <c r="L2019" t="s">
        <v>1032</v>
      </c>
    </row>
    <row r="2020" spans="1:12" x14ac:dyDescent="0.2">
      <c r="A2020" t="s">
        <v>9802</v>
      </c>
      <c r="B2020" t="s">
        <v>9803</v>
      </c>
      <c r="C2020" t="s">
        <v>9507</v>
      </c>
      <c r="D2020" t="s">
        <v>9508</v>
      </c>
      <c r="E2020">
        <v>28.6737890520657</v>
      </c>
      <c r="F2020">
        <v>0.29636865800437201</v>
      </c>
      <c r="G2020">
        <v>0.74539418485195796</v>
      </c>
      <c r="H2020">
        <v>0.39759990623381802</v>
      </c>
      <c r="I2020">
        <v>0.69092512964928898</v>
      </c>
      <c r="J2020">
        <v>0.91034435718165396</v>
      </c>
      <c r="K2020" t="s">
        <v>1031</v>
      </c>
      <c r="L2020" t="s">
        <v>1032</v>
      </c>
    </row>
    <row r="2021" spans="1:12" x14ac:dyDescent="0.2">
      <c r="A2021" t="s">
        <v>8786</v>
      </c>
      <c r="B2021" t="s">
        <v>8787</v>
      </c>
      <c r="C2021">
        <v>0</v>
      </c>
      <c r="D2021" t="s">
        <v>8788</v>
      </c>
      <c r="E2021">
        <v>28.649653838838901</v>
      </c>
      <c r="F2021">
        <v>1.0743456397491999</v>
      </c>
      <c r="G2021">
        <v>0.52027922195606102</v>
      </c>
      <c r="H2021">
        <v>2.06494050581157</v>
      </c>
      <c r="I2021">
        <v>3.8928629882030802E-2</v>
      </c>
      <c r="J2021">
        <v>0.29858858871749899</v>
      </c>
      <c r="K2021" t="s">
        <v>1031</v>
      </c>
      <c r="L2021" t="s">
        <v>1032</v>
      </c>
    </row>
    <row r="2022" spans="1:12" x14ac:dyDescent="0.2">
      <c r="A2022" t="s">
        <v>10915</v>
      </c>
      <c r="B2022" t="s">
        <v>10916</v>
      </c>
      <c r="C2022" t="s">
        <v>6039</v>
      </c>
      <c r="D2022" t="s">
        <v>10917</v>
      </c>
      <c r="E2022">
        <v>28.637450976051898</v>
      </c>
      <c r="F2022">
        <v>-0.49501464684887297</v>
      </c>
      <c r="G2022">
        <v>0.43845659293335199</v>
      </c>
      <c r="H2022">
        <v>-1.12899350774301</v>
      </c>
      <c r="I2022">
        <v>0.258900572428785</v>
      </c>
      <c r="J2022">
        <v>0.67480086961324104</v>
      </c>
      <c r="K2022" t="s">
        <v>1031</v>
      </c>
      <c r="L2022" t="s">
        <v>1032</v>
      </c>
    </row>
    <row r="2023" spans="1:12" x14ac:dyDescent="0.2">
      <c r="A2023" t="s">
        <v>11145</v>
      </c>
      <c r="B2023" t="s">
        <v>11146</v>
      </c>
      <c r="C2023" t="s">
        <v>11147</v>
      </c>
      <c r="D2023" t="s">
        <v>11148</v>
      </c>
      <c r="E2023">
        <v>28.578996212468699</v>
      </c>
      <c r="F2023">
        <v>0.90404575065107196</v>
      </c>
      <c r="G2023">
        <v>0.56018332125419901</v>
      </c>
      <c r="H2023">
        <v>1.61383910650356</v>
      </c>
      <c r="I2023">
        <v>0.106562329647615</v>
      </c>
      <c r="J2023">
        <v>0.48424372767993501</v>
      </c>
      <c r="K2023" t="s">
        <v>1031</v>
      </c>
      <c r="L2023" t="s">
        <v>1032</v>
      </c>
    </row>
    <row r="2024" spans="1:12" x14ac:dyDescent="0.2">
      <c r="A2024" t="s">
        <v>11597</v>
      </c>
      <c r="B2024" t="s">
        <v>11598</v>
      </c>
      <c r="C2024" t="s">
        <v>7901</v>
      </c>
      <c r="D2024" t="s">
        <v>11599</v>
      </c>
      <c r="E2024">
        <v>28.523307268789701</v>
      </c>
      <c r="F2024">
        <v>-0.51360097244636305</v>
      </c>
      <c r="G2024">
        <v>0.46656706868227799</v>
      </c>
      <c r="H2024">
        <v>-1.1008084516057299</v>
      </c>
      <c r="I2024">
        <v>0.27098003262558701</v>
      </c>
      <c r="J2024">
        <v>0.68134424456998499</v>
      </c>
      <c r="K2024" t="s">
        <v>1031</v>
      </c>
      <c r="L2024" t="s">
        <v>1032</v>
      </c>
    </row>
    <row r="2025" spans="1:12" x14ac:dyDescent="0.2">
      <c r="A2025" t="s">
        <v>10082</v>
      </c>
      <c r="B2025" t="s">
        <v>333</v>
      </c>
      <c r="C2025" t="s">
        <v>920</v>
      </c>
      <c r="D2025" t="s">
        <v>921</v>
      </c>
      <c r="E2025">
        <v>28.495580969047602</v>
      </c>
      <c r="F2025">
        <v>1.1341572859678899</v>
      </c>
      <c r="G2025">
        <v>1.09853646218005</v>
      </c>
      <c r="H2025">
        <v>1.0324257091268001</v>
      </c>
      <c r="I2025">
        <v>0.30187273337190701</v>
      </c>
      <c r="J2025">
        <v>0.70527563248473801</v>
      </c>
      <c r="K2025" t="s">
        <v>1031</v>
      </c>
      <c r="L2025" t="s">
        <v>1032</v>
      </c>
    </row>
    <row r="2026" spans="1:12" x14ac:dyDescent="0.2">
      <c r="A2026" t="s">
        <v>8662</v>
      </c>
      <c r="B2026" t="s">
        <v>8663</v>
      </c>
      <c r="C2026">
        <v>0</v>
      </c>
      <c r="D2026" t="s">
        <v>8664</v>
      </c>
      <c r="E2026">
        <v>28.474362975822402</v>
      </c>
      <c r="F2026">
        <v>-1.47922825580616</v>
      </c>
      <c r="G2026">
        <v>0.54538473044458802</v>
      </c>
      <c r="H2026">
        <v>-2.7122656232056901</v>
      </c>
      <c r="I2026">
        <v>6.6825020086063404E-3</v>
      </c>
      <c r="J2026">
        <v>0.102748530883844</v>
      </c>
      <c r="K2026" t="s">
        <v>1031</v>
      </c>
      <c r="L2026" t="s">
        <v>1032</v>
      </c>
    </row>
    <row r="2027" spans="1:12" x14ac:dyDescent="0.2">
      <c r="A2027" t="s">
        <v>7928</v>
      </c>
      <c r="B2027" t="s">
        <v>7929</v>
      </c>
      <c r="C2027" t="s">
        <v>7930</v>
      </c>
      <c r="D2027" t="s">
        <v>7931</v>
      </c>
      <c r="E2027">
        <v>28.363384411111699</v>
      </c>
      <c r="F2027">
        <v>-1.37297556548278</v>
      </c>
      <c r="G2027">
        <v>0.46542762186844</v>
      </c>
      <c r="H2027">
        <v>-2.94992282574683</v>
      </c>
      <c r="I2027">
        <v>3.1785331440360798E-3</v>
      </c>
      <c r="J2027">
        <v>6.6097857265734E-2</v>
      </c>
      <c r="K2027" t="s">
        <v>1031</v>
      </c>
      <c r="L2027" t="s">
        <v>1032</v>
      </c>
    </row>
    <row r="2028" spans="1:12" x14ac:dyDescent="0.2">
      <c r="A2028" t="s">
        <v>10218</v>
      </c>
      <c r="B2028" t="s">
        <v>10219</v>
      </c>
      <c r="C2028" t="s">
        <v>10220</v>
      </c>
      <c r="D2028" t="s">
        <v>10221</v>
      </c>
      <c r="E2028">
        <v>28.3333412874285</v>
      </c>
      <c r="F2028">
        <v>-0.83763109968335303</v>
      </c>
      <c r="G2028">
        <v>0.48883309547683501</v>
      </c>
      <c r="H2028">
        <v>-1.7135318934702699</v>
      </c>
      <c r="I2028">
        <v>8.6614731062423594E-2</v>
      </c>
      <c r="J2028">
        <v>0.45307540763993498</v>
      </c>
      <c r="K2028" t="s">
        <v>1031</v>
      </c>
      <c r="L2028" t="s">
        <v>1032</v>
      </c>
    </row>
    <row r="2029" spans="1:12" x14ac:dyDescent="0.2">
      <c r="A2029" t="s">
        <v>9922</v>
      </c>
      <c r="B2029" t="s">
        <v>9923</v>
      </c>
      <c r="C2029">
        <v>0</v>
      </c>
      <c r="D2029" t="s">
        <v>9924</v>
      </c>
      <c r="E2029">
        <v>28.325387972377701</v>
      </c>
      <c r="F2029">
        <v>-0.59652950022435103</v>
      </c>
      <c r="G2029">
        <v>0.63528191746621199</v>
      </c>
      <c r="H2029">
        <v>-0.93899965326193602</v>
      </c>
      <c r="I2029">
        <v>0.34773092236304798</v>
      </c>
      <c r="J2029">
        <v>0.73882429600658595</v>
      </c>
      <c r="K2029" t="s">
        <v>1031</v>
      </c>
      <c r="L2029" t="s">
        <v>1032</v>
      </c>
    </row>
    <row r="2030" spans="1:12" x14ac:dyDescent="0.2">
      <c r="A2030" t="s">
        <v>8212</v>
      </c>
      <c r="B2030" t="s">
        <v>8213</v>
      </c>
      <c r="C2030" t="s">
        <v>8057</v>
      </c>
      <c r="D2030" t="s">
        <v>8214</v>
      </c>
      <c r="E2030">
        <v>28.3227365336204</v>
      </c>
      <c r="F2030">
        <v>0.51479790956264204</v>
      </c>
      <c r="G2030">
        <v>0.54548621463080604</v>
      </c>
      <c r="H2030">
        <v>0.94374137375967404</v>
      </c>
      <c r="I2030">
        <v>0.34530182589848901</v>
      </c>
      <c r="J2030">
        <v>0.73747599132653197</v>
      </c>
      <c r="K2030" t="s">
        <v>1031</v>
      </c>
      <c r="L2030" t="s">
        <v>1032</v>
      </c>
    </row>
    <row r="2031" spans="1:12" x14ac:dyDescent="0.2">
      <c r="A2031" t="s">
        <v>9954</v>
      </c>
      <c r="B2031" t="s">
        <v>9955</v>
      </c>
      <c r="C2031" t="s">
        <v>9956</v>
      </c>
      <c r="D2031" t="s">
        <v>9957</v>
      </c>
      <c r="E2031">
        <v>28.3091366683601</v>
      </c>
      <c r="F2031">
        <v>-1.01237383679285E-2</v>
      </c>
      <c r="G2031">
        <v>0.67989791177393299</v>
      </c>
      <c r="H2031">
        <v>-1.4890085985871699E-2</v>
      </c>
      <c r="I2031">
        <v>0.98811986928432605</v>
      </c>
      <c r="J2031">
        <v>0.99867622889389696</v>
      </c>
      <c r="K2031" t="s">
        <v>1031</v>
      </c>
      <c r="L2031" t="s">
        <v>1032</v>
      </c>
    </row>
    <row r="2032" spans="1:12" x14ac:dyDescent="0.2">
      <c r="A2032" t="s">
        <v>9789</v>
      </c>
      <c r="B2032" t="s">
        <v>9790</v>
      </c>
      <c r="C2032" t="s">
        <v>9791</v>
      </c>
      <c r="D2032" t="s">
        <v>9792</v>
      </c>
      <c r="E2032">
        <v>28.2964384136923</v>
      </c>
      <c r="F2032">
        <v>0.88288363848196705</v>
      </c>
      <c r="G2032">
        <v>0.56339863599432505</v>
      </c>
      <c r="H2032">
        <v>1.5670674049890001</v>
      </c>
      <c r="I2032">
        <v>0.11709893704647199</v>
      </c>
      <c r="J2032">
        <v>0.50526527457205195</v>
      </c>
      <c r="K2032" t="s">
        <v>1031</v>
      </c>
      <c r="L2032" t="s">
        <v>1032</v>
      </c>
    </row>
    <row r="2033" spans="1:12" x14ac:dyDescent="0.2">
      <c r="A2033" t="s">
        <v>8950</v>
      </c>
      <c r="B2033" t="s">
        <v>8951</v>
      </c>
      <c r="C2033" t="s">
        <v>8952</v>
      </c>
      <c r="D2033" t="s">
        <v>8953</v>
      </c>
      <c r="E2033">
        <v>28.292980961851001</v>
      </c>
      <c r="F2033">
        <v>0.23789053444531699</v>
      </c>
      <c r="G2033">
        <v>0.43894603947129601</v>
      </c>
      <c r="H2033">
        <v>0.54195849387740902</v>
      </c>
      <c r="I2033">
        <v>0.58784709936678203</v>
      </c>
      <c r="J2033">
        <v>0.86846447923972003</v>
      </c>
      <c r="K2033" t="s">
        <v>1031</v>
      </c>
      <c r="L2033" t="s">
        <v>1032</v>
      </c>
    </row>
    <row r="2034" spans="1:12" x14ac:dyDescent="0.2">
      <c r="A2034" t="s">
        <v>19856</v>
      </c>
      <c r="B2034" t="s">
        <v>19857</v>
      </c>
      <c r="C2034" t="s">
        <v>11984</v>
      </c>
      <c r="D2034" t="s">
        <v>19858</v>
      </c>
      <c r="E2034">
        <v>28.2919703549933</v>
      </c>
      <c r="F2034">
        <v>-2.9171386278077599E-3</v>
      </c>
      <c r="G2034">
        <v>0.62408921486800695</v>
      </c>
      <c r="H2034">
        <v>-4.6742333600889498E-3</v>
      </c>
      <c r="I2034">
        <v>0.996270514948983</v>
      </c>
      <c r="J2034">
        <v>0.99922446982627799</v>
      </c>
      <c r="K2034" t="s">
        <v>1031</v>
      </c>
      <c r="L2034" t="s">
        <v>1032</v>
      </c>
    </row>
    <row r="2035" spans="1:12" x14ac:dyDescent="0.2">
      <c r="A2035" t="s">
        <v>8692</v>
      </c>
      <c r="B2035" t="s">
        <v>8693</v>
      </c>
      <c r="C2035" t="s">
        <v>6705</v>
      </c>
      <c r="D2035" t="s">
        <v>8694</v>
      </c>
      <c r="E2035">
        <v>28.258204228581299</v>
      </c>
      <c r="F2035">
        <v>-0.22085967146072399</v>
      </c>
      <c r="G2035">
        <v>0.43725747586507802</v>
      </c>
      <c r="H2035">
        <v>-0.50510210494119301</v>
      </c>
      <c r="I2035">
        <v>0.61348712301775499</v>
      </c>
      <c r="J2035">
        <v>0.87515284502021395</v>
      </c>
      <c r="K2035" t="s">
        <v>1031</v>
      </c>
      <c r="L2035" t="s">
        <v>1032</v>
      </c>
    </row>
    <row r="2036" spans="1:12" x14ac:dyDescent="0.2">
      <c r="A2036" t="s">
        <v>10248</v>
      </c>
      <c r="B2036" t="s">
        <v>10249</v>
      </c>
      <c r="C2036">
        <v>0</v>
      </c>
      <c r="D2036" t="s">
        <v>10250</v>
      </c>
      <c r="E2036">
        <v>28.256521298118699</v>
      </c>
      <c r="F2036">
        <v>0.177087739019919</v>
      </c>
      <c r="G2036">
        <v>0.41818556755639902</v>
      </c>
      <c r="H2036">
        <v>0.42346688350509898</v>
      </c>
      <c r="I2036">
        <v>0.671954655482083</v>
      </c>
      <c r="J2036">
        <v>0.90229024379890299</v>
      </c>
      <c r="K2036" t="s">
        <v>1031</v>
      </c>
      <c r="L2036" t="s">
        <v>1032</v>
      </c>
    </row>
    <row r="2037" spans="1:12" x14ac:dyDescent="0.2">
      <c r="A2037" t="s">
        <v>10401</v>
      </c>
      <c r="B2037" t="s">
        <v>10402</v>
      </c>
      <c r="C2037" t="s">
        <v>10403</v>
      </c>
      <c r="D2037" t="s">
        <v>10404</v>
      </c>
      <c r="E2037">
        <v>28.243922972757399</v>
      </c>
      <c r="F2037">
        <v>0.239562748650436</v>
      </c>
      <c r="G2037">
        <v>0.45609560017643302</v>
      </c>
      <c r="H2037">
        <v>0.52524678720374596</v>
      </c>
      <c r="I2037">
        <v>0.59941164384874801</v>
      </c>
      <c r="J2037">
        <v>0.87085350642957304</v>
      </c>
      <c r="K2037" t="s">
        <v>1031</v>
      </c>
      <c r="L2037" t="s">
        <v>1032</v>
      </c>
    </row>
    <row r="2038" spans="1:12" x14ac:dyDescent="0.2">
      <c r="A2038" t="s">
        <v>9887</v>
      </c>
      <c r="B2038" t="s">
        <v>9888</v>
      </c>
      <c r="C2038" t="s">
        <v>9889</v>
      </c>
      <c r="D2038" t="s">
        <v>9890</v>
      </c>
      <c r="E2038">
        <v>28.2265692484341</v>
      </c>
      <c r="F2038">
        <v>0.75604125302924197</v>
      </c>
      <c r="G2038">
        <v>0.62633515191413003</v>
      </c>
      <c r="H2038">
        <v>1.2070873728206399</v>
      </c>
      <c r="I2038">
        <v>0.22739849724901801</v>
      </c>
      <c r="J2038">
        <v>0.64553753807379599</v>
      </c>
      <c r="K2038" t="s">
        <v>1031</v>
      </c>
      <c r="L2038" t="s">
        <v>1032</v>
      </c>
    </row>
    <row r="2039" spans="1:12" x14ac:dyDescent="0.2">
      <c r="A2039" t="s">
        <v>11526</v>
      </c>
      <c r="B2039" t="s">
        <v>11527</v>
      </c>
      <c r="C2039" t="s">
        <v>11528</v>
      </c>
      <c r="D2039" t="s">
        <v>11529</v>
      </c>
      <c r="E2039">
        <v>28.215733624780501</v>
      </c>
      <c r="F2039">
        <v>-0.20556223236259299</v>
      </c>
      <c r="G2039">
        <v>0.407667104033891</v>
      </c>
      <c r="H2039">
        <v>-0.50424042148248405</v>
      </c>
      <c r="I2039">
        <v>0.61409243867427898</v>
      </c>
      <c r="J2039">
        <v>0.87515284502021395</v>
      </c>
      <c r="K2039" t="s">
        <v>1031</v>
      </c>
      <c r="L2039" t="s">
        <v>1032</v>
      </c>
    </row>
    <row r="2040" spans="1:12" x14ac:dyDescent="0.2">
      <c r="A2040" t="s">
        <v>8927</v>
      </c>
      <c r="B2040" t="s">
        <v>235</v>
      </c>
      <c r="C2040" t="s">
        <v>773</v>
      </c>
      <c r="D2040" t="s">
        <v>774</v>
      </c>
      <c r="E2040">
        <v>28.209010393414701</v>
      </c>
      <c r="F2040">
        <v>-1.0928822943301499</v>
      </c>
      <c r="G2040">
        <v>0.55658597229914297</v>
      </c>
      <c r="H2040">
        <v>-1.96354624212982</v>
      </c>
      <c r="I2040">
        <v>4.9582736840633003E-2</v>
      </c>
      <c r="J2040">
        <v>0.33769504258976102</v>
      </c>
      <c r="K2040" t="s">
        <v>1031</v>
      </c>
      <c r="L2040" t="s">
        <v>1032</v>
      </c>
    </row>
    <row r="2041" spans="1:12" x14ac:dyDescent="0.2">
      <c r="A2041" t="s">
        <v>11219</v>
      </c>
      <c r="B2041" t="s">
        <v>11220</v>
      </c>
      <c r="C2041" t="s">
        <v>11221</v>
      </c>
      <c r="D2041" t="s">
        <v>11222</v>
      </c>
      <c r="E2041">
        <v>28.1687625603298</v>
      </c>
      <c r="F2041">
        <v>0.88456363783774805</v>
      </c>
      <c r="G2041">
        <v>0.55193392607355096</v>
      </c>
      <c r="H2041">
        <v>1.60266219569165</v>
      </c>
      <c r="I2041">
        <v>0.10900925417839499</v>
      </c>
      <c r="J2041">
        <v>0.48951435648633801</v>
      </c>
      <c r="K2041" t="s">
        <v>1031</v>
      </c>
      <c r="L2041" t="s">
        <v>1032</v>
      </c>
    </row>
    <row r="2042" spans="1:12" x14ac:dyDescent="0.2">
      <c r="A2042" t="s">
        <v>9848</v>
      </c>
      <c r="B2042" t="s">
        <v>9849</v>
      </c>
      <c r="C2042" t="s">
        <v>9850</v>
      </c>
      <c r="D2042" t="s">
        <v>9851</v>
      </c>
      <c r="E2042">
        <v>28.1576638622996</v>
      </c>
      <c r="F2042">
        <v>1.0195120692105999</v>
      </c>
      <c r="G2042">
        <v>0.50127596464565605</v>
      </c>
      <c r="H2042">
        <v>2.0338339380210901</v>
      </c>
      <c r="I2042">
        <v>4.1968341472372502E-2</v>
      </c>
      <c r="J2042">
        <v>0.31292530636493798</v>
      </c>
      <c r="K2042" t="s">
        <v>1031</v>
      </c>
      <c r="L2042" t="s">
        <v>1032</v>
      </c>
    </row>
    <row r="2043" spans="1:12" x14ac:dyDescent="0.2">
      <c r="A2043" t="s">
        <v>12307</v>
      </c>
      <c r="B2043" t="s">
        <v>12308</v>
      </c>
      <c r="C2043" t="s">
        <v>1362</v>
      </c>
      <c r="D2043" t="s">
        <v>12309</v>
      </c>
      <c r="E2043">
        <v>28.1458296836309</v>
      </c>
      <c r="F2043">
        <v>0.45306041684065201</v>
      </c>
      <c r="G2043">
        <v>0.43711508518229902</v>
      </c>
      <c r="H2043">
        <v>1.0364785663979199</v>
      </c>
      <c r="I2043">
        <v>0.29997893370993201</v>
      </c>
      <c r="J2043">
        <v>0.70469334959791796</v>
      </c>
      <c r="K2043" t="s">
        <v>1031</v>
      </c>
      <c r="L2043" t="s">
        <v>1032</v>
      </c>
    </row>
    <row r="2044" spans="1:12" x14ac:dyDescent="0.2">
      <c r="A2044" t="s">
        <v>22289</v>
      </c>
      <c r="B2044" t="s">
        <v>22290</v>
      </c>
      <c r="C2044" t="s">
        <v>17850</v>
      </c>
      <c r="D2044" t="s">
        <v>22291</v>
      </c>
      <c r="E2044">
        <v>28.1374023133802</v>
      </c>
      <c r="F2044">
        <v>0.37065372322169199</v>
      </c>
      <c r="G2044">
        <v>0.51163685646035595</v>
      </c>
      <c r="H2044">
        <v>0.724446877783543</v>
      </c>
      <c r="I2044">
        <v>0.46879142914938998</v>
      </c>
      <c r="J2044">
        <v>0.80784578444347699</v>
      </c>
      <c r="K2044" t="s">
        <v>1031</v>
      </c>
      <c r="L2044" t="s">
        <v>1032</v>
      </c>
    </row>
    <row r="2045" spans="1:12" x14ac:dyDescent="0.2">
      <c r="A2045" t="s">
        <v>9467</v>
      </c>
      <c r="B2045" t="s">
        <v>9468</v>
      </c>
      <c r="C2045" t="s">
        <v>9469</v>
      </c>
      <c r="D2045" t="s">
        <v>9470</v>
      </c>
      <c r="E2045">
        <v>28.120157150737601</v>
      </c>
      <c r="F2045">
        <v>-0.10358007529138299</v>
      </c>
      <c r="G2045">
        <v>0.52852334741684703</v>
      </c>
      <c r="H2045">
        <v>-0.19598013180993701</v>
      </c>
      <c r="I2045">
        <v>0.84462571695961797</v>
      </c>
      <c r="J2045">
        <v>0.96076351563642604</v>
      </c>
      <c r="K2045" t="s">
        <v>1031</v>
      </c>
      <c r="L2045" t="s">
        <v>1032</v>
      </c>
    </row>
    <row r="2046" spans="1:12" x14ac:dyDescent="0.2">
      <c r="A2046" t="s">
        <v>9001</v>
      </c>
      <c r="B2046" t="s">
        <v>9002</v>
      </c>
      <c r="C2046" t="s">
        <v>9003</v>
      </c>
      <c r="D2046" t="s">
        <v>9004</v>
      </c>
      <c r="E2046">
        <v>28.117931117533299</v>
      </c>
      <c r="F2046">
        <v>0.40157846311144502</v>
      </c>
      <c r="G2046">
        <v>0.43516855384383202</v>
      </c>
      <c r="H2046">
        <v>0.922811309696698</v>
      </c>
      <c r="I2046">
        <v>0.35610554595975402</v>
      </c>
      <c r="J2046">
        <v>0.74296033725320498</v>
      </c>
      <c r="K2046" t="s">
        <v>1031</v>
      </c>
      <c r="L2046" t="s">
        <v>1032</v>
      </c>
    </row>
    <row r="2047" spans="1:12" x14ac:dyDescent="0.2">
      <c r="A2047" t="s">
        <v>10137</v>
      </c>
      <c r="B2047" t="s">
        <v>10138</v>
      </c>
      <c r="C2047" t="s">
        <v>6158</v>
      </c>
      <c r="D2047" t="s">
        <v>10139</v>
      </c>
      <c r="E2047">
        <v>28.116226870462601</v>
      </c>
      <c r="F2047">
        <v>-0.39800789190694102</v>
      </c>
      <c r="G2047">
        <v>0.450123608678623</v>
      </c>
      <c r="H2047">
        <v>-0.88421909944987698</v>
      </c>
      <c r="I2047">
        <v>0.376577950004371</v>
      </c>
      <c r="J2047">
        <v>0.75687434125956099</v>
      </c>
      <c r="K2047" t="s">
        <v>1031</v>
      </c>
      <c r="L2047" t="s">
        <v>1032</v>
      </c>
    </row>
    <row r="2048" spans="1:12" x14ac:dyDescent="0.2">
      <c r="A2048" t="s">
        <v>10433</v>
      </c>
      <c r="B2048" t="s">
        <v>10434</v>
      </c>
      <c r="C2048" t="s">
        <v>8349</v>
      </c>
      <c r="D2048" t="s">
        <v>10435</v>
      </c>
      <c r="E2048">
        <v>28.112707266407099</v>
      </c>
      <c r="F2048">
        <v>-0.240017281236934</v>
      </c>
      <c r="G2048">
        <v>0.79396196036103694</v>
      </c>
      <c r="H2048">
        <v>-0.302303250306591</v>
      </c>
      <c r="I2048">
        <v>0.76242090080343905</v>
      </c>
      <c r="J2048">
        <v>0.93507202937981804</v>
      </c>
      <c r="K2048" t="s">
        <v>1031</v>
      </c>
      <c r="L2048" t="s">
        <v>1032</v>
      </c>
    </row>
    <row r="2049" spans="1:12" x14ac:dyDescent="0.2">
      <c r="A2049" t="s">
        <v>19872</v>
      </c>
      <c r="B2049" t="s">
        <v>19873</v>
      </c>
      <c r="C2049">
        <v>0</v>
      </c>
      <c r="D2049" t="s">
        <v>11143</v>
      </c>
      <c r="E2049">
        <v>28.1029110277054</v>
      </c>
      <c r="F2049">
        <v>0.82950289795354504</v>
      </c>
      <c r="G2049">
        <v>0.60327955080145002</v>
      </c>
      <c r="H2049">
        <v>1.3749892514201101</v>
      </c>
      <c r="I2049">
        <v>0.16913477705073501</v>
      </c>
      <c r="J2049">
        <v>0.57535449938784899</v>
      </c>
      <c r="K2049" t="s">
        <v>1031</v>
      </c>
      <c r="L2049" t="s">
        <v>1032</v>
      </c>
    </row>
    <row r="2050" spans="1:12" x14ac:dyDescent="0.2">
      <c r="A2050" t="s">
        <v>10010</v>
      </c>
      <c r="B2050" t="s">
        <v>10011</v>
      </c>
      <c r="C2050">
        <v>0</v>
      </c>
      <c r="D2050" t="s">
        <v>10012</v>
      </c>
      <c r="E2050">
        <v>28.057753371470898</v>
      </c>
      <c r="F2050">
        <v>-0.61215045438739202</v>
      </c>
      <c r="G2050">
        <v>0.54404428018251105</v>
      </c>
      <c r="H2050">
        <v>-1.12518498343928</v>
      </c>
      <c r="I2050">
        <v>0.26051065508867499</v>
      </c>
      <c r="J2050">
        <v>0.67538024699907595</v>
      </c>
      <c r="K2050" t="s">
        <v>1031</v>
      </c>
      <c r="L2050" t="s">
        <v>1032</v>
      </c>
    </row>
    <row r="2051" spans="1:12" x14ac:dyDescent="0.2">
      <c r="A2051" t="s">
        <v>12134</v>
      </c>
      <c r="B2051" t="s">
        <v>12135</v>
      </c>
      <c r="C2051" t="s">
        <v>12136</v>
      </c>
      <c r="D2051" t="s">
        <v>12137</v>
      </c>
      <c r="E2051">
        <v>28.054751769491201</v>
      </c>
      <c r="F2051">
        <v>0.43640295582434602</v>
      </c>
      <c r="G2051">
        <v>0.41952195087624</v>
      </c>
      <c r="H2051">
        <v>1.04023866906808</v>
      </c>
      <c r="I2051">
        <v>0.29822903020420499</v>
      </c>
      <c r="J2051">
        <v>0.70428618951899102</v>
      </c>
      <c r="K2051" t="s">
        <v>1031</v>
      </c>
      <c r="L2051" t="s">
        <v>1032</v>
      </c>
    </row>
    <row r="2052" spans="1:12" x14ac:dyDescent="0.2">
      <c r="A2052" t="s">
        <v>10525</v>
      </c>
      <c r="B2052" t="s">
        <v>10526</v>
      </c>
      <c r="C2052" t="s">
        <v>10527</v>
      </c>
      <c r="D2052" t="s">
        <v>10528</v>
      </c>
      <c r="E2052">
        <v>27.9783043867562</v>
      </c>
      <c r="F2052">
        <v>-5.81154151190744E-2</v>
      </c>
      <c r="G2052">
        <v>0.80976019133822896</v>
      </c>
      <c r="H2052">
        <v>-7.1768673912002798E-2</v>
      </c>
      <c r="I2052">
        <v>0.94278600310842997</v>
      </c>
      <c r="J2052">
        <v>0.98877556423567103</v>
      </c>
      <c r="K2052" t="s">
        <v>1031</v>
      </c>
      <c r="L2052" t="s">
        <v>1032</v>
      </c>
    </row>
    <row r="2053" spans="1:12" x14ac:dyDescent="0.2">
      <c r="A2053" t="s">
        <v>10828</v>
      </c>
      <c r="B2053" t="s">
        <v>10829</v>
      </c>
      <c r="C2053" t="s">
        <v>2631</v>
      </c>
      <c r="D2053" t="s">
        <v>10830</v>
      </c>
      <c r="E2053">
        <v>27.970473921208001</v>
      </c>
      <c r="F2053">
        <v>-0.19884798006649601</v>
      </c>
      <c r="G2053">
        <v>0.42928980025388602</v>
      </c>
      <c r="H2053">
        <v>-0.46320220035252502</v>
      </c>
      <c r="I2053">
        <v>0.64321943920312497</v>
      </c>
      <c r="J2053">
        <v>0.89037060455317396</v>
      </c>
      <c r="K2053" t="s">
        <v>1031</v>
      </c>
      <c r="L2053" t="s">
        <v>1032</v>
      </c>
    </row>
    <row r="2054" spans="1:12" x14ac:dyDescent="0.2">
      <c r="A2054" t="s">
        <v>12478</v>
      </c>
      <c r="B2054" t="s">
        <v>12479</v>
      </c>
      <c r="C2054" t="s">
        <v>4037</v>
      </c>
      <c r="D2054" t="s">
        <v>12480</v>
      </c>
      <c r="E2054">
        <v>27.918687713479201</v>
      </c>
      <c r="F2054">
        <v>0.23226743812977099</v>
      </c>
      <c r="G2054">
        <v>0.69974422416955695</v>
      </c>
      <c r="H2054">
        <v>0.331931911843105</v>
      </c>
      <c r="I2054">
        <v>0.73994067304430999</v>
      </c>
      <c r="J2054">
        <v>0.92899747817494804</v>
      </c>
      <c r="K2054" t="s">
        <v>1031</v>
      </c>
      <c r="L2054" t="s">
        <v>1032</v>
      </c>
    </row>
    <row r="2055" spans="1:12" x14ac:dyDescent="0.2">
      <c r="A2055" t="s">
        <v>8872</v>
      </c>
      <c r="B2055" t="s">
        <v>54</v>
      </c>
      <c r="C2055" t="s">
        <v>503</v>
      </c>
      <c r="D2055" t="s">
        <v>504</v>
      </c>
      <c r="E2055">
        <v>27.903402218616002</v>
      </c>
      <c r="F2055">
        <v>-7.7638803987242794E-2</v>
      </c>
      <c r="G2055">
        <v>0.39324984088999398</v>
      </c>
      <c r="H2055">
        <v>-0.197428697775268</v>
      </c>
      <c r="I2055">
        <v>0.84349207397479198</v>
      </c>
      <c r="J2055">
        <v>0.96076351563642604</v>
      </c>
      <c r="K2055" t="s">
        <v>1031</v>
      </c>
      <c r="L2055" t="s">
        <v>1032</v>
      </c>
    </row>
    <row r="2056" spans="1:12" x14ac:dyDescent="0.2">
      <c r="A2056" t="s">
        <v>19970</v>
      </c>
      <c r="B2056" t="s">
        <v>19971</v>
      </c>
      <c r="C2056">
        <v>0</v>
      </c>
      <c r="D2056" t="s">
        <v>19972</v>
      </c>
      <c r="E2056">
        <v>27.894675909075101</v>
      </c>
      <c r="F2056">
        <v>1.40489109434013</v>
      </c>
      <c r="G2056">
        <v>0.83954447750924699</v>
      </c>
      <c r="H2056">
        <v>1.67339686219859</v>
      </c>
      <c r="I2056">
        <v>9.4249195161993093E-2</v>
      </c>
      <c r="J2056">
        <v>0.46375302888504699</v>
      </c>
      <c r="K2056" t="s">
        <v>1031</v>
      </c>
      <c r="L2056" t="s">
        <v>1032</v>
      </c>
    </row>
    <row r="2057" spans="1:12" x14ac:dyDescent="0.2">
      <c r="A2057" t="s">
        <v>10882</v>
      </c>
      <c r="B2057" t="s">
        <v>10883</v>
      </c>
      <c r="C2057" t="s">
        <v>10884</v>
      </c>
      <c r="D2057" t="s">
        <v>10885</v>
      </c>
      <c r="E2057">
        <v>27.865940356407101</v>
      </c>
      <c r="F2057">
        <v>0.88287626115680795</v>
      </c>
      <c r="G2057">
        <v>0.52594584917584197</v>
      </c>
      <c r="H2057">
        <v>1.6786447930719</v>
      </c>
      <c r="I2057">
        <v>9.3221291246233295E-2</v>
      </c>
      <c r="J2057">
        <v>0.463321174780852</v>
      </c>
      <c r="K2057" t="s">
        <v>1031</v>
      </c>
      <c r="L2057" t="s">
        <v>1032</v>
      </c>
    </row>
    <row r="2058" spans="1:12" x14ac:dyDescent="0.2">
      <c r="A2058" t="s">
        <v>10970</v>
      </c>
      <c r="B2058" t="s">
        <v>77</v>
      </c>
      <c r="C2058" t="s">
        <v>537</v>
      </c>
      <c r="D2058" t="s">
        <v>538</v>
      </c>
      <c r="E2058">
        <v>27.860856460003099</v>
      </c>
      <c r="F2058">
        <v>7.1780673013111099E-2</v>
      </c>
      <c r="G2058">
        <v>0.49390832294759202</v>
      </c>
      <c r="H2058">
        <v>0.145331976964332</v>
      </c>
      <c r="I2058">
        <v>0.88444876876749601</v>
      </c>
      <c r="J2058">
        <v>0.97234126270334298</v>
      </c>
      <c r="K2058" t="s">
        <v>1031</v>
      </c>
      <c r="L2058" t="s">
        <v>1032</v>
      </c>
    </row>
    <row r="2059" spans="1:12" x14ac:dyDescent="0.2">
      <c r="A2059" t="s">
        <v>10130</v>
      </c>
      <c r="B2059" t="s">
        <v>10131</v>
      </c>
      <c r="C2059" t="s">
        <v>10132</v>
      </c>
      <c r="D2059" t="s">
        <v>10133</v>
      </c>
      <c r="E2059">
        <v>27.819728322827</v>
      </c>
      <c r="F2059">
        <v>-1.48093510919948</v>
      </c>
      <c r="G2059">
        <v>0.66945929634339996</v>
      </c>
      <c r="H2059">
        <v>-2.2121361482144999</v>
      </c>
      <c r="I2059">
        <v>2.6957259099742701E-2</v>
      </c>
      <c r="J2059">
        <v>0.245567563145591</v>
      </c>
      <c r="K2059" t="s">
        <v>1031</v>
      </c>
      <c r="L2059" t="s">
        <v>1032</v>
      </c>
    </row>
    <row r="2060" spans="1:12" x14ac:dyDescent="0.2">
      <c r="A2060" t="s">
        <v>8536</v>
      </c>
      <c r="B2060" t="s">
        <v>8537</v>
      </c>
      <c r="C2060">
        <v>0</v>
      </c>
      <c r="D2060" t="s">
        <v>8538</v>
      </c>
      <c r="E2060">
        <v>27.818032635145201</v>
      </c>
      <c r="F2060">
        <v>-1.0179357673965601</v>
      </c>
      <c r="G2060">
        <v>0.46082983196268501</v>
      </c>
      <c r="H2060">
        <v>-2.2089189909020099</v>
      </c>
      <c r="I2060">
        <v>2.7180276028417601E-2</v>
      </c>
      <c r="J2060">
        <v>0.24671327471948301</v>
      </c>
      <c r="K2060" t="s">
        <v>1031</v>
      </c>
      <c r="L2060" t="s">
        <v>1032</v>
      </c>
    </row>
    <row r="2061" spans="1:12" x14ac:dyDescent="0.2">
      <c r="A2061" t="s">
        <v>22345</v>
      </c>
      <c r="B2061" t="s">
        <v>22346</v>
      </c>
      <c r="C2061" t="s">
        <v>3927</v>
      </c>
      <c r="D2061" t="s">
        <v>13474</v>
      </c>
      <c r="E2061">
        <v>27.7867557512876</v>
      </c>
      <c r="F2061">
        <v>1.0020875518041801</v>
      </c>
      <c r="G2061">
        <v>0.65624494544738898</v>
      </c>
      <c r="H2061">
        <v>1.52700231636987</v>
      </c>
      <c r="I2061">
        <v>0.12676043537647599</v>
      </c>
      <c r="J2061">
        <v>0.51744364368482798</v>
      </c>
      <c r="K2061" t="s">
        <v>1031</v>
      </c>
      <c r="L2061" t="s">
        <v>1032</v>
      </c>
    </row>
    <row r="2062" spans="1:12" x14ac:dyDescent="0.2">
      <c r="A2062" t="s">
        <v>9859</v>
      </c>
      <c r="B2062" t="s">
        <v>9860</v>
      </c>
      <c r="C2062" t="s">
        <v>9861</v>
      </c>
      <c r="D2062" t="s">
        <v>9862</v>
      </c>
      <c r="E2062">
        <v>27.770403794118302</v>
      </c>
      <c r="F2062">
        <v>-1.0622502573232899</v>
      </c>
      <c r="G2062">
        <v>0.734589370315191</v>
      </c>
      <c r="H2062">
        <v>-1.44604632227051</v>
      </c>
      <c r="I2062">
        <v>0.14816420973468</v>
      </c>
      <c r="J2062">
        <v>0.54280519869585897</v>
      </c>
      <c r="K2062" t="s">
        <v>1031</v>
      </c>
      <c r="L2062" t="s">
        <v>1032</v>
      </c>
    </row>
    <row r="2063" spans="1:12" x14ac:dyDescent="0.2">
      <c r="A2063" t="s">
        <v>8313</v>
      </c>
      <c r="B2063" t="s">
        <v>8314</v>
      </c>
      <c r="C2063" t="s">
        <v>8315</v>
      </c>
      <c r="D2063" t="s">
        <v>8316</v>
      </c>
      <c r="E2063">
        <v>27.757430464895101</v>
      </c>
      <c r="F2063">
        <v>1.1883362735905301</v>
      </c>
      <c r="G2063">
        <v>0.71522349027722298</v>
      </c>
      <c r="H2063">
        <v>1.6614894361620101</v>
      </c>
      <c r="I2063">
        <v>9.6615188806930596E-2</v>
      </c>
      <c r="J2063">
        <v>0.46688139810130103</v>
      </c>
      <c r="K2063" t="s">
        <v>1031</v>
      </c>
      <c r="L2063" t="s">
        <v>1032</v>
      </c>
    </row>
    <row r="2064" spans="1:12" x14ac:dyDescent="0.2">
      <c r="A2064" t="s">
        <v>10935</v>
      </c>
      <c r="B2064" t="s">
        <v>140</v>
      </c>
      <c r="C2064" t="s">
        <v>624</v>
      </c>
      <c r="D2064" t="s">
        <v>625</v>
      </c>
      <c r="E2064">
        <v>27.747546983427799</v>
      </c>
      <c r="F2064">
        <v>0.617487679298662</v>
      </c>
      <c r="G2064">
        <v>0.85978798084880703</v>
      </c>
      <c r="H2064">
        <v>0.71818598660690802</v>
      </c>
      <c r="I2064">
        <v>0.47264261726308798</v>
      </c>
      <c r="J2064">
        <v>0.81057212315802196</v>
      </c>
      <c r="K2064" t="s">
        <v>1031</v>
      </c>
      <c r="L2064" t="s">
        <v>1032</v>
      </c>
    </row>
    <row r="2065" spans="1:12" x14ac:dyDescent="0.2">
      <c r="A2065" t="s">
        <v>9804</v>
      </c>
      <c r="B2065" t="s">
        <v>9805</v>
      </c>
      <c r="C2065" t="s">
        <v>9806</v>
      </c>
      <c r="D2065" t="s">
        <v>9807</v>
      </c>
      <c r="E2065">
        <v>27.7419752211235</v>
      </c>
      <c r="F2065">
        <v>-1.0273281875742599</v>
      </c>
      <c r="G2065">
        <v>0.47777690204245399</v>
      </c>
      <c r="H2065">
        <v>-2.15022572916883</v>
      </c>
      <c r="I2065">
        <v>3.1537363918322903E-2</v>
      </c>
      <c r="J2065">
        <v>0.268490913626796</v>
      </c>
      <c r="K2065" t="s">
        <v>1031</v>
      </c>
      <c r="L2065" t="s">
        <v>1032</v>
      </c>
    </row>
    <row r="2066" spans="1:12" x14ac:dyDescent="0.2">
      <c r="A2066" t="s">
        <v>11095</v>
      </c>
      <c r="B2066" t="s">
        <v>11096</v>
      </c>
      <c r="C2066" t="s">
        <v>11097</v>
      </c>
      <c r="D2066" t="s">
        <v>11098</v>
      </c>
      <c r="E2066">
        <v>27.7366782604993</v>
      </c>
      <c r="F2066">
        <v>-0.61809946722198394</v>
      </c>
      <c r="G2066">
        <v>0.44499939588825299</v>
      </c>
      <c r="H2066">
        <v>-1.3889894524198401</v>
      </c>
      <c r="I2066">
        <v>0.164835957420257</v>
      </c>
      <c r="J2066">
        <v>0.56757351061685501</v>
      </c>
      <c r="K2066" t="s">
        <v>1031</v>
      </c>
      <c r="L2066" t="s">
        <v>1032</v>
      </c>
    </row>
    <row r="2067" spans="1:12" x14ac:dyDescent="0.2">
      <c r="A2067" t="s">
        <v>11125</v>
      </c>
      <c r="B2067" t="s">
        <v>11126</v>
      </c>
      <c r="C2067" t="s">
        <v>11127</v>
      </c>
      <c r="D2067" t="s">
        <v>11128</v>
      </c>
      <c r="E2067">
        <v>27.721270030661501</v>
      </c>
      <c r="F2067">
        <v>0.71903983941028404</v>
      </c>
      <c r="G2067">
        <v>0.43557994846815901</v>
      </c>
      <c r="H2067">
        <v>1.6507643245264001</v>
      </c>
      <c r="I2067">
        <v>9.87867074358834E-2</v>
      </c>
      <c r="J2067">
        <v>0.471536927121047</v>
      </c>
      <c r="K2067" t="s">
        <v>1031</v>
      </c>
      <c r="L2067" t="s">
        <v>1032</v>
      </c>
    </row>
    <row r="2068" spans="1:12" x14ac:dyDescent="0.2">
      <c r="A2068" t="s">
        <v>8215</v>
      </c>
      <c r="B2068" t="s">
        <v>8216</v>
      </c>
      <c r="C2068" t="s">
        <v>8217</v>
      </c>
      <c r="D2068" t="s">
        <v>8218</v>
      </c>
      <c r="E2068">
        <v>27.7017339366733</v>
      </c>
      <c r="F2068">
        <v>0.697356574975738</v>
      </c>
      <c r="G2068">
        <v>0.64080401232749795</v>
      </c>
      <c r="H2068">
        <v>1.08825251022202</v>
      </c>
      <c r="I2068">
        <v>0.27648364918104301</v>
      </c>
      <c r="J2068">
        <v>0.68533367657284305</v>
      </c>
      <c r="K2068" t="s">
        <v>1031</v>
      </c>
      <c r="L2068" t="s">
        <v>1032</v>
      </c>
    </row>
    <row r="2069" spans="1:12" x14ac:dyDescent="0.2">
      <c r="A2069" t="s">
        <v>14189</v>
      </c>
      <c r="B2069" t="s">
        <v>348</v>
      </c>
      <c r="C2069" t="s">
        <v>944</v>
      </c>
      <c r="D2069" t="s">
        <v>945</v>
      </c>
      <c r="E2069">
        <v>27.684225430002201</v>
      </c>
      <c r="F2069">
        <v>2.0999783715162401</v>
      </c>
      <c r="G2069">
        <v>1.62841439636882</v>
      </c>
      <c r="H2069">
        <v>1.2895847495569599</v>
      </c>
      <c r="I2069">
        <v>0.197194873538037</v>
      </c>
      <c r="J2069">
        <v>0.62154956739242395</v>
      </c>
      <c r="K2069" t="s">
        <v>1031</v>
      </c>
      <c r="L2069" t="s">
        <v>1032</v>
      </c>
    </row>
    <row r="2070" spans="1:12" x14ac:dyDescent="0.2">
      <c r="A2070" t="s">
        <v>12024</v>
      </c>
      <c r="B2070" t="s">
        <v>12025</v>
      </c>
      <c r="C2070" t="s">
        <v>12026</v>
      </c>
      <c r="D2070" t="s">
        <v>12027</v>
      </c>
      <c r="E2070">
        <v>27.667408504854102</v>
      </c>
      <c r="F2070">
        <v>0.56442382645494804</v>
      </c>
      <c r="G2070">
        <v>0.84662324161768898</v>
      </c>
      <c r="H2070">
        <v>0.66667650816728397</v>
      </c>
      <c r="I2070">
        <v>0.50497878741898505</v>
      </c>
      <c r="J2070">
        <v>0.82921265627479201</v>
      </c>
      <c r="K2070" t="s">
        <v>1031</v>
      </c>
      <c r="L2070" t="s">
        <v>1032</v>
      </c>
    </row>
    <row r="2071" spans="1:12" x14ac:dyDescent="0.2">
      <c r="A2071" t="s">
        <v>9464</v>
      </c>
      <c r="B2071" t="s">
        <v>9465</v>
      </c>
      <c r="C2071" t="s">
        <v>5521</v>
      </c>
      <c r="D2071" t="s">
        <v>9466</v>
      </c>
      <c r="E2071">
        <v>27.665151114871801</v>
      </c>
      <c r="F2071">
        <v>7.71422714270512E-3</v>
      </c>
      <c r="G2071">
        <v>0.37540219558105697</v>
      </c>
      <c r="H2071">
        <v>2.0549232885452001E-2</v>
      </c>
      <c r="I2071">
        <v>0.98360523819114298</v>
      </c>
      <c r="J2071">
        <v>0.99832647403974795</v>
      </c>
      <c r="K2071" t="s">
        <v>1031</v>
      </c>
      <c r="L2071" t="s">
        <v>1032</v>
      </c>
    </row>
    <row r="2072" spans="1:12" x14ac:dyDescent="0.2">
      <c r="A2072" t="s">
        <v>19715</v>
      </c>
      <c r="B2072" t="s">
        <v>19716</v>
      </c>
      <c r="C2072" t="s">
        <v>19531</v>
      </c>
      <c r="D2072" t="s">
        <v>19717</v>
      </c>
      <c r="E2072">
        <v>27.642061128138401</v>
      </c>
      <c r="F2072">
        <v>1.11114741915272</v>
      </c>
      <c r="G2072">
        <v>0.60018616947579895</v>
      </c>
      <c r="H2072">
        <v>1.8513379275687001</v>
      </c>
      <c r="I2072">
        <v>6.4120952937176998E-2</v>
      </c>
      <c r="J2072">
        <v>0.38824548353608102</v>
      </c>
      <c r="K2072" t="s">
        <v>1031</v>
      </c>
      <c r="L2072" t="s">
        <v>1032</v>
      </c>
    </row>
    <row r="2073" spans="1:12" x14ac:dyDescent="0.2">
      <c r="A2073" t="s">
        <v>9601</v>
      </c>
      <c r="B2073" t="s">
        <v>9602</v>
      </c>
      <c r="C2073">
        <v>0</v>
      </c>
      <c r="D2073" t="s">
        <v>9603</v>
      </c>
      <c r="E2073">
        <v>27.6192173115736</v>
      </c>
      <c r="F2073">
        <v>7.0508771632482301E-2</v>
      </c>
      <c r="G2073">
        <v>0.58787306945890005</v>
      </c>
      <c r="H2073">
        <v>0.11993876789998401</v>
      </c>
      <c r="I2073">
        <v>0.90453165378329403</v>
      </c>
      <c r="J2073">
        <v>0.97779564085888804</v>
      </c>
      <c r="K2073" t="s">
        <v>1031</v>
      </c>
      <c r="L2073" t="s">
        <v>1032</v>
      </c>
    </row>
    <row r="2074" spans="1:12" x14ac:dyDescent="0.2">
      <c r="A2074" t="s">
        <v>8679</v>
      </c>
      <c r="B2074" t="s">
        <v>8680</v>
      </c>
      <c r="C2074">
        <v>0</v>
      </c>
      <c r="D2074" t="s">
        <v>8681</v>
      </c>
      <c r="E2074">
        <v>27.599395098737102</v>
      </c>
      <c r="F2074">
        <v>-0.47921187502795998</v>
      </c>
      <c r="G2074">
        <v>0.49132491721729699</v>
      </c>
      <c r="H2074">
        <v>-0.975346167546434</v>
      </c>
      <c r="I2074">
        <v>0.32938857687161099</v>
      </c>
      <c r="J2074">
        <v>0.72697591955048102</v>
      </c>
      <c r="K2074" t="s">
        <v>1031</v>
      </c>
      <c r="L2074" t="s">
        <v>1032</v>
      </c>
    </row>
    <row r="2075" spans="1:12" x14ac:dyDescent="0.2">
      <c r="A2075" t="s">
        <v>8182</v>
      </c>
      <c r="B2075" t="s">
        <v>8183</v>
      </c>
      <c r="C2075" t="s">
        <v>8184</v>
      </c>
      <c r="D2075" t="s">
        <v>8185</v>
      </c>
      <c r="E2075">
        <v>27.576749236904799</v>
      </c>
      <c r="F2075">
        <v>-0.17103591938040799</v>
      </c>
      <c r="G2075">
        <v>0.59269607530491697</v>
      </c>
      <c r="H2075">
        <v>-0.28857272134359502</v>
      </c>
      <c r="I2075">
        <v>0.77290837300415605</v>
      </c>
      <c r="J2075">
        <v>0.93916666637545898</v>
      </c>
      <c r="K2075" t="s">
        <v>1031</v>
      </c>
      <c r="L2075" t="s">
        <v>1032</v>
      </c>
    </row>
    <row r="2076" spans="1:12" x14ac:dyDescent="0.2">
      <c r="A2076" t="s">
        <v>11944</v>
      </c>
      <c r="B2076" t="s">
        <v>11945</v>
      </c>
      <c r="C2076">
        <v>0</v>
      </c>
      <c r="D2076" t="s">
        <v>11946</v>
      </c>
      <c r="E2076">
        <v>27.541418657008801</v>
      </c>
      <c r="F2076">
        <v>1.0331700012430101</v>
      </c>
      <c r="G2076">
        <v>0.65540056773275901</v>
      </c>
      <c r="H2076">
        <v>1.5763947303510499</v>
      </c>
      <c r="I2076">
        <v>0.114934862073961</v>
      </c>
      <c r="J2076">
        <v>0.50058325335903497</v>
      </c>
      <c r="K2076" t="s">
        <v>1031</v>
      </c>
      <c r="L2076" t="s">
        <v>1032</v>
      </c>
    </row>
    <row r="2077" spans="1:12" x14ac:dyDescent="0.2">
      <c r="A2077" t="s">
        <v>10240</v>
      </c>
      <c r="B2077" t="s">
        <v>10241</v>
      </c>
      <c r="C2077" t="s">
        <v>10242</v>
      </c>
      <c r="D2077" t="s">
        <v>10243</v>
      </c>
      <c r="E2077">
        <v>27.5367453445328</v>
      </c>
      <c r="F2077">
        <v>-0.64364555288844005</v>
      </c>
      <c r="G2077">
        <v>0.59435736614642998</v>
      </c>
      <c r="H2077">
        <v>-1.0829268543630099</v>
      </c>
      <c r="I2077">
        <v>0.27884089108110699</v>
      </c>
      <c r="J2077">
        <v>0.687952457822813</v>
      </c>
      <c r="K2077" t="s">
        <v>1031</v>
      </c>
      <c r="L2077" t="s">
        <v>1032</v>
      </c>
    </row>
    <row r="2078" spans="1:12" x14ac:dyDescent="0.2">
      <c r="A2078" t="s">
        <v>20278</v>
      </c>
      <c r="B2078" t="s">
        <v>20279</v>
      </c>
      <c r="C2078">
        <v>0</v>
      </c>
      <c r="D2078" t="s">
        <v>20280</v>
      </c>
      <c r="E2078">
        <v>27.487202963893601</v>
      </c>
      <c r="F2078">
        <v>1.4150520878111299</v>
      </c>
      <c r="G2078">
        <v>0.80428570980381697</v>
      </c>
      <c r="H2078">
        <v>1.75938981702944</v>
      </c>
      <c r="I2078">
        <v>7.8511320325396206E-2</v>
      </c>
      <c r="J2078">
        <v>0.43066642089844398</v>
      </c>
      <c r="K2078" t="s">
        <v>1031</v>
      </c>
      <c r="L2078" t="s">
        <v>1032</v>
      </c>
    </row>
    <row r="2079" spans="1:12" x14ac:dyDescent="0.2">
      <c r="A2079" t="s">
        <v>7950</v>
      </c>
      <c r="B2079" t="s">
        <v>7951</v>
      </c>
      <c r="C2079" t="s">
        <v>3934</v>
      </c>
      <c r="D2079" t="s">
        <v>7952</v>
      </c>
      <c r="E2079">
        <v>27.469739064627799</v>
      </c>
      <c r="F2079">
        <v>0.35528025292066401</v>
      </c>
      <c r="G2079">
        <v>0.78386774034167395</v>
      </c>
      <c r="H2079">
        <v>0.453240048845234</v>
      </c>
      <c r="I2079">
        <v>0.65037589704663001</v>
      </c>
      <c r="J2079">
        <v>0.89391945263976802</v>
      </c>
      <c r="K2079" t="s">
        <v>1031</v>
      </c>
      <c r="L2079" t="s">
        <v>1032</v>
      </c>
    </row>
    <row r="2080" spans="1:12" x14ac:dyDescent="0.2">
      <c r="A2080" t="s">
        <v>9759</v>
      </c>
      <c r="B2080" t="s">
        <v>9760</v>
      </c>
      <c r="C2080" t="s">
        <v>9761</v>
      </c>
      <c r="D2080" t="s">
        <v>9762</v>
      </c>
      <c r="E2080">
        <v>27.4588046780834</v>
      </c>
      <c r="F2080">
        <v>0.34884393946153802</v>
      </c>
      <c r="G2080">
        <v>0.406782897183737</v>
      </c>
      <c r="H2080">
        <v>0.85756786206272395</v>
      </c>
      <c r="I2080">
        <v>0.39113112746045697</v>
      </c>
      <c r="J2080">
        <v>0.76067433527572204</v>
      </c>
      <c r="K2080" t="s">
        <v>1031</v>
      </c>
      <c r="L2080" t="s">
        <v>1032</v>
      </c>
    </row>
    <row r="2081" spans="1:12" x14ac:dyDescent="0.2">
      <c r="A2081" t="s">
        <v>10126</v>
      </c>
      <c r="B2081" t="s">
        <v>10127</v>
      </c>
      <c r="C2081" t="s">
        <v>10128</v>
      </c>
      <c r="D2081" t="s">
        <v>10129</v>
      </c>
      <c r="E2081">
        <v>27.419241699742098</v>
      </c>
      <c r="F2081">
        <v>-0.97064092456140805</v>
      </c>
      <c r="G2081">
        <v>0.50453510459602002</v>
      </c>
      <c r="H2081">
        <v>-1.9238322878218701</v>
      </c>
      <c r="I2081">
        <v>5.4375608868891902E-2</v>
      </c>
      <c r="J2081">
        <v>0.355337888802159</v>
      </c>
      <c r="K2081" t="s">
        <v>1031</v>
      </c>
      <c r="L2081" t="s">
        <v>1032</v>
      </c>
    </row>
    <row r="2082" spans="1:12" x14ac:dyDescent="0.2">
      <c r="A2082" t="s">
        <v>11515</v>
      </c>
      <c r="B2082" t="s">
        <v>11516</v>
      </c>
      <c r="C2082" t="s">
        <v>11517</v>
      </c>
      <c r="D2082" t="s">
        <v>11518</v>
      </c>
      <c r="E2082">
        <v>27.405155107110701</v>
      </c>
      <c r="F2082">
        <v>2.3967267468628899</v>
      </c>
      <c r="G2082">
        <v>0.79492709996447397</v>
      </c>
      <c r="H2082">
        <v>3.0150270974156101</v>
      </c>
      <c r="I2082">
        <v>2.5695629774085899E-3</v>
      </c>
      <c r="J2082">
        <v>5.7690099767129098E-2</v>
      </c>
      <c r="K2082" t="s">
        <v>1031</v>
      </c>
      <c r="L2082" t="s">
        <v>1032</v>
      </c>
    </row>
    <row r="2083" spans="1:12" x14ac:dyDescent="0.2">
      <c r="A2083" t="s">
        <v>9772</v>
      </c>
      <c r="B2083" t="s">
        <v>9773</v>
      </c>
      <c r="C2083" t="s">
        <v>9774</v>
      </c>
      <c r="D2083" t="s">
        <v>9775</v>
      </c>
      <c r="E2083">
        <v>27.3964078513843</v>
      </c>
      <c r="F2083">
        <v>-0.67521202476167197</v>
      </c>
      <c r="G2083">
        <v>0.83804962064319399</v>
      </c>
      <c r="H2083">
        <v>-0.80569456524955296</v>
      </c>
      <c r="I2083">
        <v>0.42041898395059701</v>
      </c>
      <c r="J2083">
        <v>0.77908306011381101</v>
      </c>
      <c r="K2083" t="s">
        <v>1031</v>
      </c>
      <c r="L2083" t="s">
        <v>1032</v>
      </c>
    </row>
    <row r="2084" spans="1:12" x14ac:dyDescent="0.2">
      <c r="A2084" t="s">
        <v>9414</v>
      </c>
      <c r="B2084" t="s">
        <v>9415</v>
      </c>
      <c r="C2084" t="s">
        <v>9416</v>
      </c>
      <c r="D2084" t="s">
        <v>9417</v>
      </c>
      <c r="E2084">
        <v>27.390334662219399</v>
      </c>
      <c r="F2084">
        <v>-3.2493096995646398E-2</v>
      </c>
      <c r="G2084">
        <v>0.37343724711503001</v>
      </c>
      <c r="H2084">
        <v>-8.7010862592497407E-2</v>
      </c>
      <c r="I2084">
        <v>0.93066287775643897</v>
      </c>
      <c r="J2084">
        <v>0.98578114938879702</v>
      </c>
      <c r="K2084" t="s">
        <v>1031</v>
      </c>
      <c r="L2084" t="s">
        <v>1032</v>
      </c>
    </row>
    <row r="2085" spans="1:12" x14ac:dyDescent="0.2">
      <c r="A2085" t="s">
        <v>12679</v>
      </c>
      <c r="B2085" t="s">
        <v>12680</v>
      </c>
      <c r="C2085" t="s">
        <v>11312</v>
      </c>
      <c r="D2085" t="s">
        <v>12681</v>
      </c>
      <c r="E2085">
        <v>27.3718762938678</v>
      </c>
      <c r="F2085">
        <v>8.7142429685569095E-2</v>
      </c>
      <c r="G2085">
        <v>0.55538133520830602</v>
      </c>
      <c r="H2085">
        <v>0.156905578493892</v>
      </c>
      <c r="I2085">
        <v>0.87531926331669496</v>
      </c>
      <c r="J2085">
        <v>0.97142824629678604</v>
      </c>
      <c r="K2085" t="s">
        <v>1031</v>
      </c>
      <c r="L2085" t="s">
        <v>1032</v>
      </c>
    </row>
    <row r="2086" spans="1:12" x14ac:dyDescent="0.2">
      <c r="A2086" t="s">
        <v>20062</v>
      </c>
      <c r="B2086" t="s">
        <v>20063</v>
      </c>
      <c r="C2086" t="s">
        <v>12775</v>
      </c>
      <c r="D2086" t="s">
        <v>20064</v>
      </c>
      <c r="E2086">
        <v>27.352168529009401</v>
      </c>
      <c r="F2086">
        <v>1.3122798446681401</v>
      </c>
      <c r="G2086">
        <v>0.80648119637387805</v>
      </c>
      <c r="H2086">
        <v>1.62716731719034</v>
      </c>
      <c r="I2086">
        <v>0.10370156700960299</v>
      </c>
      <c r="J2086">
        <v>0.481204976642091</v>
      </c>
      <c r="K2086" t="s">
        <v>1031</v>
      </c>
      <c r="L2086" t="s">
        <v>1032</v>
      </c>
    </row>
    <row r="2087" spans="1:12" x14ac:dyDescent="0.2">
      <c r="A2087" t="s">
        <v>10839</v>
      </c>
      <c r="B2087" t="s">
        <v>85</v>
      </c>
      <c r="C2087" t="s">
        <v>550</v>
      </c>
      <c r="D2087" t="s">
        <v>551</v>
      </c>
      <c r="E2087">
        <v>27.343987547173398</v>
      </c>
      <c r="F2087">
        <v>-0.100565227539008</v>
      </c>
      <c r="G2087">
        <v>0.38949781620372598</v>
      </c>
      <c r="H2087">
        <v>-0.25819201894166099</v>
      </c>
      <c r="I2087">
        <v>0.79625871712703999</v>
      </c>
      <c r="J2087">
        <v>0.94492243648861596</v>
      </c>
      <c r="K2087" t="s">
        <v>1031</v>
      </c>
      <c r="L2087" t="s">
        <v>1032</v>
      </c>
    </row>
    <row r="2088" spans="1:12" x14ac:dyDescent="0.2">
      <c r="A2088" t="s">
        <v>8928</v>
      </c>
      <c r="B2088" t="s">
        <v>8929</v>
      </c>
      <c r="C2088" t="s">
        <v>5632</v>
      </c>
      <c r="D2088" t="s">
        <v>8930</v>
      </c>
      <c r="E2088">
        <v>27.3299481796336</v>
      </c>
      <c r="F2088">
        <v>0.165429419218974</v>
      </c>
      <c r="G2088">
        <v>0.83771099230180601</v>
      </c>
      <c r="H2088">
        <v>0.197477913909687</v>
      </c>
      <c r="I2088">
        <v>0.84345356327003296</v>
      </c>
      <c r="J2088">
        <v>0.96076351563642604</v>
      </c>
      <c r="K2088" t="s">
        <v>1031</v>
      </c>
      <c r="L2088" t="s">
        <v>1032</v>
      </c>
    </row>
    <row r="2089" spans="1:12" x14ac:dyDescent="0.2">
      <c r="A2089" t="s">
        <v>11797</v>
      </c>
      <c r="B2089" t="s">
        <v>11798</v>
      </c>
      <c r="C2089" t="s">
        <v>11799</v>
      </c>
      <c r="D2089" t="s">
        <v>11800</v>
      </c>
      <c r="E2089">
        <v>27.3140607965748</v>
      </c>
      <c r="F2089">
        <v>0.49601216309028401</v>
      </c>
      <c r="G2089">
        <v>0.38455767303994398</v>
      </c>
      <c r="H2089">
        <v>1.28982516242437</v>
      </c>
      <c r="I2089">
        <v>0.197111369337334</v>
      </c>
      <c r="J2089">
        <v>0.62154956739242395</v>
      </c>
      <c r="K2089" t="s">
        <v>1031</v>
      </c>
      <c r="L2089" t="s">
        <v>1032</v>
      </c>
    </row>
    <row r="2090" spans="1:12" x14ac:dyDescent="0.2">
      <c r="A2090" t="s">
        <v>12632</v>
      </c>
      <c r="B2090" t="s">
        <v>12633</v>
      </c>
      <c r="C2090" t="s">
        <v>12634</v>
      </c>
      <c r="D2090" t="s">
        <v>12635</v>
      </c>
      <c r="E2090">
        <v>27.293258051930898</v>
      </c>
      <c r="F2090">
        <v>0.47457520979856799</v>
      </c>
      <c r="G2090">
        <v>0.59697972919575404</v>
      </c>
      <c r="H2090">
        <v>0.79496034218433498</v>
      </c>
      <c r="I2090">
        <v>0.42663657138762401</v>
      </c>
      <c r="J2090">
        <v>0.78048499134462301</v>
      </c>
      <c r="K2090" t="s">
        <v>1031</v>
      </c>
      <c r="L2090" t="s">
        <v>1032</v>
      </c>
    </row>
    <row r="2091" spans="1:12" x14ac:dyDescent="0.2">
      <c r="A2091" t="s">
        <v>10798</v>
      </c>
      <c r="B2091" t="s">
        <v>10799</v>
      </c>
      <c r="C2091">
        <v>0</v>
      </c>
      <c r="D2091" t="s">
        <v>10800</v>
      </c>
      <c r="E2091">
        <v>27.278353123245601</v>
      </c>
      <c r="F2091">
        <v>0.31969995806600099</v>
      </c>
      <c r="G2091">
        <v>0.44726608989847699</v>
      </c>
      <c r="H2091">
        <v>0.71478693620293998</v>
      </c>
      <c r="I2091">
        <v>0.47474070869190099</v>
      </c>
      <c r="J2091">
        <v>0.81187541486441095</v>
      </c>
      <c r="K2091" t="s">
        <v>1031</v>
      </c>
      <c r="L2091" t="s">
        <v>1032</v>
      </c>
    </row>
    <row r="2092" spans="1:12" x14ac:dyDescent="0.2">
      <c r="A2092" t="s">
        <v>13285</v>
      </c>
      <c r="B2092" t="s">
        <v>13286</v>
      </c>
      <c r="C2092" t="s">
        <v>13287</v>
      </c>
      <c r="D2092" t="s">
        <v>13288</v>
      </c>
      <c r="E2092">
        <v>27.274461078535602</v>
      </c>
      <c r="F2092">
        <v>0.81519643915860596</v>
      </c>
      <c r="G2092">
        <v>0.60165961072454799</v>
      </c>
      <c r="H2092">
        <v>1.3549130183043301</v>
      </c>
      <c r="I2092">
        <v>0.17544527144684699</v>
      </c>
      <c r="J2092">
        <v>0.58507100202719398</v>
      </c>
      <c r="K2092" t="s">
        <v>1031</v>
      </c>
      <c r="L2092" t="s">
        <v>1032</v>
      </c>
    </row>
    <row r="2093" spans="1:12" x14ac:dyDescent="0.2">
      <c r="A2093" t="s">
        <v>8854</v>
      </c>
      <c r="B2093" t="s">
        <v>8855</v>
      </c>
      <c r="C2093">
        <v>0</v>
      </c>
      <c r="D2093" t="s">
        <v>8856</v>
      </c>
      <c r="E2093">
        <v>27.253455993641001</v>
      </c>
      <c r="F2093">
        <v>-0.78041645575386098</v>
      </c>
      <c r="G2093">
        <v>0.78981350626439495</v>
      </c>
      <c r="H2093">
        <v>-0.98810219066146399</v>
      </c>
      <c r="I2093">
        <v>0.32310260300420102</v>
      </c>
      <c r="J2093">
        <v>0.72189458724936895</v>
      </c>
      <c r="K2093" t="s">
        <v>1031</v>
      </c>
      <c r="L2093" t="s">
        <v>1032</v>
      </c>
    </row>
    <row r="2094" spans="1:12" x14ac:dyDescent="0.2">
      <c r="A2094" t="s">
        <v>9898</v>
      </c>
      <c r="B2094" t="s">
        <v>9899</v>
      </c>
      <c r="C2094" t="s">
        <v>2624</v>
      </c>
      <c r="D2094" t="s">
        <v>9900</v>
      </c>
      <c r="E2094">
        <v>27.249358472351499</v>
      </c>
      <c r="F2094">
        <v>0.82157938497467897</v>
      </c>
      <c r="G2094">
        <v>0.52004270368552896</v>
      </c>
      <c r="H2094">
        <v>1.57983061612473</v>
      </c>
      <c r="I2094">
        <v>0.114145662200084</v>
      </c>
      <c r="J2094">
        <v>0.49928887069243799</v>
      </c>
      <c r="K2094" t="s">
        <v>1031</v>
      </c>
      <c r="L2094" t="s">
        <v>1032</v>
      </c>
    </row>
    <row r="2095" spans="1:12" x14ac:dyDescent="0.2">
      <c r="A2095" t="s">
        <v>11694</v>
      </c>
      <c r="B2095" t="s">
        <v>11695</v>
      </c>
      <c r="C2095" t="s">
        <v>11696</v>
      </c>
      <c r="D2095" t="s">
        <v>11697</v>
      </c>
      <c r="E2095">
        <v>27.248961090397401</v>
      </c>
      <c r="F2095">
        <v>0.18991370936367</v>
      </c>
      <c r="G2095">
        <v>0.56264800906886503</v>
      </c>
      <c r="H2095">
        <v>0.33753555740463997</v>
      </c>
      <c r="I2095">
        <v>0.73571321224862796</v>
      </c>
      <c r="J2095">
        <v>0.92750671225050296</v>
      </c>
      <c r="K2095" t="s">
        <v>1031</v>
      </c>
      <c r="L2095" t="s">
        <v>1032</v>
      </c>
    </row>
    <row r="2096" spans="1:12" x14ac:dyDescent="0.2">
      <c r="A2096" t="s">
        <v>6549</v>
      </c>
      <c r="B2096" t="s">
        <v>6550</v>
      </c>
      <c r="C2096" t="s">
        <v>6551</v>
      </c>
      <c r="D2096" t="s">
        <v>6552</v>
      </c>
      <c r="E2096">
        <v>27.137825077908399</v>
      </c>
      <c r="F2096">
        <v>-6.8816006970253404E-2</v>
      </c>
      <c r="G2096">
        <v>0.35215866260175499</v>
      </c>
      <c r="H2096">
        <v>-0.195411938646743</v>
      </c>
      <c r="I2096">
        <v>0.84507047108501498</v>
      </c>
      <c r="J2096">
        <v>0.96076351563642604</v>
      </c>
      <c r="K2096" t="s">
        <v>1031</v>
      </c>
      <c r="L2096" t="s">
        <v>1032</v>
      </c>
    </row>
    <row r="2097" spans="1:12" x14ac:dyDescent="0.2">
      <c r="A2097" t="s">
        <v>13349</v>
      </c>
      <c r="B2097" t="s">
        <v>13350</v>
      </c>
      <c r="C2097" t="s">
        <v>5418</v>
      </c>
      <c r="D2097" t="s">
        <v>8989</v>
      </c>
      <c r="E2097">
        <v>27.136766735499499</v>
      </c>
      <c r="F2097">
        <v>0.45096939389082802</v>
      </c>
      <c r="G2097">
        <v>0.57612423953752501</v>
      </c>
      <c r="H2097">
        <v>0.78276413825746505</v>
      </c>
      <c r="I2097">
        <v>0.43376563032392301</v>
      </c>
      <c r="J2097">
        <v>0.783802070864553</v>
      </c>
      <c r="K2097" t="s">
        <v>1031</v>
      </c>
      <c r="L2097" t="s">
        <v>1032</v>
      </c>
    </row>
    <row r="2098" spans="1:12" x14ac:dyDescent="0.2">
      <c r="A2098" t="s">
        <v>8290</v>
      </c>
      <c r="B2098" t="s">
        <v>8291</v>
      </c>
      <c r="C2098" t="s">
        <v>8292</v>
      </c>
      <c r="D2098" t="s">
        <v>8293</v>
      </c>
      <c r="E2098">
        <v>27.094093346717202</v>
      </c>
      <c r="F2098">
        <v>0.22604348525398199</v>
      </c>
      <c r="G2098">
        <v>0.67537346968926903</v>
      </c>
      <c r="H2098">
        <v>0.33469405506553501</v>
      </c>
      <c r="I2098">
        <v>0.737855886442916</v>
      </c>
      <c r="J2098">
        <v>0.92831162107893705</v>
      </c>
      <c r="K2098" t="s">
        <v>1031</v>
      </c>
      <c r="L2098" t="s">
        <v>1032</v>
      </c>
    </row>
    <row r="2099" spans="1:12" x14ac:dyDescent="0.2">
      <c r="A2099" t="s">
        <v>7666</v>
      </c>
      <c r="B2099" t="s">
        <v>7667</v>
      </c>
      <c r="C2099" t="s">
        <v>7668</v>
      </c>
      <c r="D2099" t="s">
        <v>7669</v>
      </c>
      <c r="E2099">
        <v>27.080870216125099</v>
      </c>
      <c r="F2099">
        <v>-0.112843472917157</v>
      </c>
      <c r="G2099">
        <v>0.68640886526363798</v>
      </c>
      <c r="H2099">
        <v>-0.16439687572190101</v>
      </c>
      <c r="I2099">
        <v>0.869418722926945</v>
      </c>
      <c r="J2099">
        <v>0.97018486917337199</v>
      </c>
      <c r="K2099" t="s">
        <v>1031</v>
      </c>
      <c r="L2099" t="s">
        <v>1032</v>
      </c>
    </row>
    <row r="2100" spans="1:12" x14ac:dyDescent="0.2">
      <c r="A2100" t="s">
        <v>10086</v>
      </c>
      <c r="B2100" t="s">
        <v>10087</v>
      </c>
      <c r="C2100" t="s">
        <v>10088</v>
      </c>
      <c r="D2100" t="s">
        <v>10089</v>
      </c>
      <c r="E2100">
        <v>27.063409074830599</v>
      </c>
      <c r="F2100">
        <v>-0.57813870055317296</v>
      </c>
      <c r="G2100">
        <v>0.61052638024420103</v>
      </c>
      <c r="H2100">
        <v>-0.94695121989966602</v>
      </c>
      <c r="I2100">
        <v>0.34366363619016199</v>
      </c>
      <c r="J2100">
        <v>0.73638061234327801</v>
      </c>
      <c r="K2100" t="s">
        <v>1031</v>
      </c>
      <c r="L2100" t="s">
        <v>1032</v>
      </c>
    </row>
    <row r="2101" spans="1:12" x14ac:dyDescent="0.2">
      <c r="A2101" t="s">
        <v>9068</v>
      </c>
      <c r="B2101" t="s">
        <v>9069</v>
      </c>
      <c r="C2101">
        <v>0</v>
      </c>
      <c r="D2101" t="s">
        <v>9070</v>
      </c>
      <c r="E2101">
        <v>27.061475741446799</v>
      </c>
      <c r="F2101">
        <v>-1.5159266835993701</v>
      </c>
      <c r="G2101">
        <v>0.75381045692831705</v>
      </c>
      <c r="H2101">
        <v>-2.0110183795759302</v>
      </c>
      <c r="I2101">
        <v>4.4323515394432397E-2</v>
      </c>
      <c r="J2101">
        <v>0.32008133622635498</v>
      </c>
      <c r="K2101" t="s">
        <v>1031</v>
      </c>
      <c r="L2101" t="s">
        <v>1032</v>
      </c>
    </row>
    <row r="2102" spans="1:12" x14ac:dyDescent="0.2">
      <c r="A2102" t="s">
        <v>13559</v>
      </c>
      <c r="B2102" t="s">
        <v>13560</v>
      </c>
      <c r="C2102" t="s">
        <v>2738</v>
      </c>
      <c r="D2102" t="s">
        <v>9778</v>
      </c>
      <c r="E2102">
        <v>26.951703304131701</v>
      </c>
      <c r="F2102">
        <v>0.31833043733653699</v>
      </c>
      <c r="G2102">
        <v>0.76686368135893002</v>
      </c>
      <c r="H2102">
        <v>0.41510694152634198</v>
      </c>
      <c r="I2102">
        <v>0.678063618112413</v>
      </c>
      <c r="J2102">
        <v>0.90573459016912194</v>
      </c>
      <c r="K2102" t="s">
        <v>1031</v>
      </c>
      <c r="L2102" t="s">
        <v>1032</v>
      </c>
    </row>
    <row r="2103" spans="1:12" x14ac:dyDescent="0.2">
      <c r="A2103" t="s">
        <v>12145</v>
      </c>
      <c r="B2103" t="s">
        <v>12146</v>
      </c>
      <c r="C2103" t="s">
        <v>12147</v>
      </c>
      <c r="D2103" t="s">
        <v>12148</v>
      </c>
      <c r="E2103">
        <v>26.894979929592399</v>
      </c>
      <c r="F2103">
        <v>0.71906558537999399</v>
      </c>
      <c r="G2103">
        <v>0.57636296443411195</v>
      </c>
      <c r="H2103">
        <v>1.2475915868154199</v>
      </c>
      <c r="I2103">
        <v>0.212180661051554</v>
      </c>
      <c r="J2103">
        <v>0.63087958214092099</v>
      </c>
      <c r="K2103" t="s">
        <v>1031</v>
      </c>
      <c r="L2103" t="s">
        <v>1032</v>
      </c>
    </row>
    <row r="2104" spans="1:12" x14ac:dyDescent="0.2">
      <c r="A2104" t="s">
        <v>8174</v>
      </c>
      <c r="B2104" t="s">
        <v>8175</v>
      </c>
      <c r="C2104" t="s">
        <v>8176</v>
      </c>
      <c r="D2104" t="s">
        <v>8177</v>
      </c>
      <c r="E2104">
        <v>26.833935138030999</v>
      </c>
      <c r="F2104">
        <v>2.4873244205355E-2</v>
      </c>
      <c r="G2104">
        <v>0.46593381744578199</v>
      </c>
      <c r="H2104">
        <v>5.3383642212768402E-2</v>
      </c>
      <c r="I2104">
        <v>0.95742623825049999</v>
      </c>
      <c r="J2104">
        <v>0.99304593885589498</v>
      </c>
      <c r="K2104" t="s">
        <v>1031</v>
      </c>
      <c r="L2104" t="s">
        <v>1032</v>
      </c>
    </row>
    <row r="2105" spans="1:12" x14ac:dyDescent="0.2">
      <c r="A2105" t="s">
        <v>10171</v>
      </c>
      <c r="B2105" t="s">
        <v>10172</v>
      </c>
      <c r="C2105" t="s">
        <v>10173</v>
      </c>
      <c r="D2105" t="s">
        <v>10174</v>
      </c>
      <c r="E2105">
        <v>26.757467411308198</v>
      </c>
      <c r="F2105">
        <v>0.70237885266828004</v>
      </c>
      <c r="G2105">
        <v>0.49323435615168898</v>
      </c>
      <c r="H2105">
        <v>1.4240266192087201</v>
      </c>
      <c r="I2105">
        <v>0.15443876656595301</v>
      </c>
      <c r="J2105">
        <v>0.55150449093025999</v>
      </c>
      <c r="K2105" t="s">
        <v>1031</v>
      </c>
      <c r="L2105" t="s">
        <v>1032</v>
      </c>
    </row>
    <row r="2106" spans="1:12" x14ac:dyDescent="0.2">
      <c r="A2106" t="s">
        <v>20121</v>
      </c>
      <c r="B2106" t="s">
        <v>20122</v>
      </c>
      <c r="C2106" t="s">
        <v>20123</v>
      </c>
      <c r="D2106" t="s">
        <v>20124</v>
      </c>
      <c r="E2106">
        <v>26.755286784725602</v>
      </c>
      <c r="F2106">
        <v>1.3449807163323499</v>
      </c>
      <c r="G2106">
        <v>0.67738142750643504</v>
      </c>
      <c r="H2106">
        <v>1.98555889151474</v>
      </c>
      <c r="I2106">
        <v>4.7082324853506899E-2</v>
      </c>
      <c r="J2106">
        <v>0.33104042487771601</v>
      </c>
      <c r="K2106" t="s">
        <v>1031</v>
      </c>
      <c r="L2106" t="s">
        <v>1032</v>
      </c>
    </row>
    <row r="2107" spans="1:12" x14ac:dyDescent="0.2">
      <c r="A2107" t="s">
        <v>10600</v>
      </c>
      <c r="B2107" t="s">
        <v>226</v>
      </c>
      <c r="C2107" t="s">
        <v>760</v>
      </c>
      <c r="D2107" t="s">
        <v>761</v>
      </c>
      <c r="E2107">
        <v>26.736849215189299</v>
      </c>
      <c r="F2107">
        <v>0.36812300248757801</v>
      </c>
      <c r="G2107">
        <v>0.55669666581417498</v>
      </c>
      <c r="H2107">
        <v>0.66126317093923004</v>
      </c>
      <c r="I2107">
        <v>0.50844355570003696</v>
      </c>
      <c r="J2107">
        <v>0.82943498904797797</v>
      </c>
      <c r="K2107" t="s">
        <v>1031</v>
      </c>
      <c r="L2107" t="s">
        <v>1032</v>
      </c>
    </row>
    <row r="2108" spans="1:12" x14ac:dyDescent="0.2">
      <c r="A2108" t="s">
        <v>12970</v>
      </c>
      <c r="B2108" t="s">
        <v>12971</v>
      </c>
      <c r="C2108">
        <v>0</v>
      </c>
      <c r="D2108" t="s">
        <v>12972</v>
      </c>
      <c r="E2108">
        <v>26.692392886853799</v>
      </c>
      <c r="F2108">
        <v>1.16004021724777</v>
      </c>
      <c r="G2108">
        <v>0.64190683845493901</v>
      </c>
      <c r="H2108">
        <v>1.8071784685141701</v>
      </c>
      <c r="I2108">
        <v>7.0734456977764398E-2</v>
      </c>
      <c r="J2108">
        <v>0.40831101815241799</v>
      </c>
      <c r="K2108" t="s">
        <v>1031</v>
      </c>
      <c r="L2108" t="s">
        <v>1032</v>
      </c>
    </row>
    <row r="2109" spans="1:12" x14ac:dyDescent="0.2">
      <c r="A2109" t="s">
        <v>10440</v>
      </c>
      <c r="B2109" t="s">
        <v>10441</v>
      </c>
      <c r="C2109" t="s">
        <v>10442</v>
      </c>
      <c r="D2109" t="s">
        <v>10443</v>
      </c>
      <c r="E2109">
        <v>26.667862279952899</v>
      </c>
      <c r="F2109">
        <v>-0.45262389112944501</v>
      </c>
      <c r="G2109">
        <v>0.51227354852966001</v>
      </c>
      <c r="H2109">
        <v>-0.88355897435769803</v>
      </c>
      <c r="I2109">
        <v>0.37693433374708302</v>
      </c>
      <c r="J2109">
        <v>0.75687434125956099</v>
      </c>
      <c r="K2109" t="s">
        <v>1031</v>
      </c>
      <c r="L2109" t="s">
        <v>1032</v>
      </c>
    </row>
    <row r="2110" spans="1:12" x14ac:dyDescent="0.2">
      <c r="A2110" t="s">
        <v>10380</v>
      </c>
      <c r="B2110" t="s">
        <v>10381</v>
      </c>
      <c r="C2110">
        <v>0</v>
      </c>
      <c r="D2110" t="s">
        <v>10382</v>
      </c>
      <c r="E2110">
        <v>26.666209452456101</v>
      </c>
      <c r="F2110">
        <v>0.401826695956428</v>
      </c>
      <c r="G2110">
        <v>0.82794410664748797</v>
      </c>
      <c r="H2110">
        <v>0.485330703763936</v>
      </c>
      <c r="I2110">
        <v>0.62744177905923204</v>
      </c>
      <c r="J2110">
        <v>0.88118474849237904</v>
      </c>
      <c r="K2110" t="s">
        <v>1031</v>
      </c>
      <c r="L2110" t="s">
        <v>1032</v>
      </c>
    </row>
    <row r="2111" spans="1:12" x14ac:dyDescent="0.2">
      <c r="A2111" t="s">
        <v>10912</v>
      </c>
      <c r="B2111" t="s">
        <v>10913</v>
      </c>
      <c r="C2111" t="s">
        <v>10547</v>
      </c>
      <c r="D2111" t="s">
        <v>10914</v>
      </c>
      <c r="E2111">
        <v>26.650574785741401</v>
      </c>
      <c r="F2111">
        <v>-0.68553941831809895</v>
      </c>
      <c r="G2111">
        <v>0.57753318681892796</v>
      </c>
      <c r="H2111">
        <v>-1.1870130305308899</v>
      </c>
      <c r="I2111">
        <v>0.235222480720848</v>
      </c>
      <c r="J2111">
        <v>0.65339100594757205</v>
      </c>
      <c r="K2111" t="s">
        <v>1031</v>
      </c>
      <c r="L2111" t="s">
        <v>1032</v>
      </c>
    </row>
    <row r="2112" spans="1:12" x14ac:dyDescent="0.2">
      <c r="A2112" t="s">
        <v>11789</v>
      </c>
      <c r="B2112" t="s">
        <v>11790</v>
      </c>
      <c r="C2112" t="s">
        <v>11791</v>
      </c>
      <c r="D2112" t="s">
        <v>11792</v>
      </c>
      <c r="E2112">
        <v>26.6461726157948</v>
      </c>
      <c r="F2112">
        <v>-0.16817127243750099</v>
      </c>
      <c r="G2112">
        <v>0.53479513808477197</v>
      </c>
      <c r="H2112">
        <v>-0.31445923955061</v>
      </c>
      <c r="I2112">
        <v>0.75317226953123995</v>
      </c>
      <c r="J2112">
        <v>0.93360611044102504</v>
      </c>
      <c r="K2112" t="s">
        <v>1031</v>
      </c>
      <c r="L2112" t="s">
        <v>1032</v>
      </c>
    </row>
    <row r="2113" spans="1:12" x14ac:dyDescent="0.2">
      <c r="A2113" t="s">
        <v>11259</v>
      </c>
      <c r="B2113" t="s">
        <v>11260</v>
      </c>
      <c r="C2113" t="s">
        <v>3558</v>
      </c>
      <c r="D2113" t="s">
        <v>10904</v>
      </c>
      <c r="E2113">
        <v>26.6343804171062</v>
      </c>
      <c r="F2113">
        <v>0.89558026515054601</v>
      </c>
      <c r="G2113">
        <v>0.90260722835275498</v>
      </c>
      <c r="H2113">
        <v>0.99221481616645901</v>
      </c>
      <c r="I2113">
        <v>0.32109274648474501</v>
      </c>
      <c r="J2113">
        <v>0.72025844193792798</v>
      </c>
      <c r="K2113" t="s">
        <v>1031</v>
      </c>
      <c r="L2113" t="s">
        <v>1032</v>
      </c>
    </row>
    <row r="2114" spans="1:12" x14ac:dyDescent="0.2">
      <c r="A2114" t="s">
        <v>11022</v>
      </c>
      <c r="B2114" t="s">
        <v>11023</v>
      </c>
      <c r="C2114" t="s">
        <v>11024</v>
      </c>
      <c r="D2114" t="s">
        <v>11025</v>
      </c>
      <c r="E2114">
        <v>26.6044823256359</v>
      </c>
      <c r="F2114">
        <v>-0.38865654080422501</v>
      </c>
      <c r="G2114">
        <v>0.35191261539650598</v>
      </c>
      <c r="H2114">
        <v>-1.10441207220241</v>
      </c>
      <c r="I2114">
        <v>0.26941442637330598</v>
      </c>
      <c r="J2114">
        <v>0.67976568842275098</v>
      </c>
      <c r="K2114" t="s">
        <v>1031</v>
      </c>
      <c r="L2114" t="s">
        <v>1032</v>
      </c>
    </row>
    <row r="2115" spans="1:12" x14ac:dyDescent="0.2">
      <c r="A2115" t="s">
        <v>9131</v>
      </c>
      <c r="B2115" t="s">
        <v>9132</v>
      </c>
      <c r="C2115" t="s">
        <v>9133</v>
      </c>
      <c r="D2115" t="s">
        <v>9134</v>
      </c>
      <c r="E2115">
        <v>26.562857482645001</v>
      </c>
      <c r="F2115">
        <v>0.41112069089276798</v>
      </c>
      <c r="G2115">
        <v>0.63695430473093395</v>
      </c>
      <c r="H2115">
        <v>0.64544769984157002</v>
      </c>
      <c r="I2115">
        <v>0.51863710048848</v>
      </c>
      <c r="J2115">
        <v>0.83330102846059195</v>
      </c>
      <c r="K2115" t="s">
        <v>1031</v>
      </c>
      <c r="L2115" t="s">
        <v>1032</v>
      </c>
    </row>
    <row r="2116" spans="1:12" x14ac:dyDescent="0.2">
      <c r="A2116" t="s">
        <v>9780</v>
      </c>
      <c r="B2116" t="s">
        <v>9781</v>
      </c>
      <c r="C2116" t="s">
        <v>5581</v>
      </c>
      <c r="D2116" t="s">
        <v>9782</v>
      </c>
      <c r="E2116">
        <v>26.553641400931699</v>
      </c>
      <c r="F2116">
        <v>-0.53812428045786997</v>
      </c>
      <c r="G2116">
        <v>0.35110022780448902</v>
      </c>
      <c r="H2116">
        <v>-1.53267995245371</v>
      </c>
      <c r="I2116">
        <v>0.12535473106971101</v>
      </c>
      <c r="J2116">
        <v>0.51481373862207302</v>
      </c>
      <c r="K2116" t="s">
        <v>1031</v>
      </c>
      <c r="L2116" t="s">
        <v>1032</v>
      </c>
    </row>
    <row r="2117" spans="1:12" x14ac:dyDescent="0.2">
      <c r="A2117" t="s">
        <v>9794</v>
      </c>
      <c r="B2117" t="s">
        <v>9795</v>
      </c>
      <c r="C2117" t="s">
        <v>9796</v>
      </c>
      <c r="D2117" t="s">
        <v>9797</v>
      </c>
      <c r="E2117">
        <v>26.540568038926601</v>
      </c>
      <c r="F2117">
        <v>-3.3483218304922499E-2</v>
      </c>
      <c r="G2117">
        <v>0.32245890472032201</v>
      </c>
      <c r="H2117">
        <v>-0.103837164410031</v>
      </c>
      <c r="I2117">
        <v>0.91729857293557904</v>
      </c>
      <c r="J2117">
        <v>0.98202549423090602</v>
      </c>
      <c r="K2117" t="s">
        <v>1031</v>
      </c>
      <c r="L2117" t="s">
        <v>1032</v>
      </c>
    </row>
    <row r="2118" spans="1:12" x14ac:dyDescent="0.2">
      <c r="A2118" t="s">
        <v>11364</v>
      </c>
      <c r="B2118" t="s">
        <v>11365</v>
      </c>
      <c r="C2118" t="s">
        <v>11366</v>
      </c>
      <c r="D2118" t="s">
        <v>11367</v>
      </c>
      <c r="E2118">
        <v>26.536855788633201</v>
      </c>
      <c r="F2118">
        <v>-0.51200319698861796</v>
      </c>
      <c r="G2118">
        <v>0.476587725655644</v>
      </c>
      <c r="H2118">
        <v>-1.0743104982073399</v>
      </c>
      <c r="I2118">
        <v>0.28268354135486201</v>
      </c>
      <c r="J2118">
        <v>0.69270943957945397</v>
      </c>
      <c r="K2118" t="s">
        <v>1031</v>
      </c>
      <c r="L2118" t="s">
        <v>1032</v>
      </c>
    </row>
    <row r="2119" spans="1:12" x14ac:dyDescent="0.2">
      <c r="A2119" t="s">
        <v>20070</v>
      </c>
      <c r="B2119" t="s">
        <v>20071</v>
      </c>
      <c r="C2119" t="s">
        <v>8083</v>
      </c>
      <c r="D2119" t="s">
        <v>8084</v>
      </c>
      <c r="E2119">
        <v>26.524940787273501</v>
      </c>
      <c r="F2119">
        <v>0.45958751489256899</v>
      </c>
      <c r="G2119">
        <v>0.60784349951849403</v>
      </c>
      <c r="H2119">
        <v>0.75609513839768605</v>
      </c>
      <c r="I2119">
        <v>0.44959215658579299</v>
      </c>
      <c r="J2119">
        <v>0.79596322488356996</v>
      </c>
      <c r="K2119" t="s">
        <v>1031</v>
      </c>
      <c r="L2119" t="s">
        <v>1032</v>
      </c>
    </row>
    <row r="2120" spans="1:12" x14ac:dyDescent="0.2">
      <c r="A2120" t="s">
        <v>9326</v>
      </c>
      <c r="B2120" t="s">
        <v>9327</v>
      </c>
      <c r="C2120" t="s">
        <v>9328</v>
      </c>
      <c r="D2120" t="s">
        <v>9329</v>
      </c>
      <c r="E2120">
        <v>26.478842519357698</v>
      </c>
      <c r="F2120">
        <v>0.143617872501176</v>
      </c>
      <c r="G2120">
        <v>0.44188526051829002</v>
      </c>
      <c r="H2120">
        <v>0.32501168365001798</v>
      </c>
      <c r="I2120">
        <v>0.74517222906046798</v>
      </c>
      <c r="J2120">
        <v>0.93128174636768901</v>
      </c>
      <c r="K2120" t="s">
        <v>1031</v>
      </c>
      <c r="L2120" t="s">
        <v>1032</v>
      </c>
    </row>
    <row r="2121" spans="1:12" x14ac:dyDescent="0.2">
      <c r="A2121" t="s">
        <v>12004</v>
      </c>
      <c r="B2121" t="s">
        <v>12005</v>
      </c>
      <c r="C2121" t="s">
        <v>12006</v>
      </c>
      <c r="D2121" t="s">
        <v>12007</v>
      </c>
      <c r="E2121">
        <v>26.473946919154098</v>
      </c>
      <c r="F2121">
        <v>-0.11270949029166299</v>
      </c>
      <c r="G2121">
        <v>0.59166353369654201</v>
      </c>
      <c r="H2121">
        <v>-0.19049592187553999</v>
      </c>
      <c r="I2121">
        <v>0.84892053855004201</v>
      </c>
      <c r="J2121">
        <v>0.96203989402636403</v>
      </c>
      <c r="K2121" t="s">
        <v>1031</v>
      </c>
      <c r="L2121" t="s">
        <v>1032</v>
      </c>
    </row>
    <row r="2122" spans="1:12" x14ac:dyDescent="0.2">
      <c r="A2122" t="s">
        <v>10215</v>
      </c>
      <c r="B2122" t="s">
        <v>10216</v>
      </c>
      <c r="C2122">
        <v>0</v>
      </c>
      <c r="D2122" t="s">
        <v>10217</v>
      </c>
      <c r="E2122">
        <v>26.4723172108759</v>
      </c>
      <c r="F2122">
        <v>-0.469405270292171</v>
      </c>
      <c r="G2122">
        <v>0.51323145234501699</v>
      </c>
      <c r="H2122">
        <v>-0.91460737284786597</v>
      </c>
      <c r="I2122">
        <v>0.36039778675149498</v>
      </c>
      <c r="J2122">
        <v>0.74791753373295899</v>
      </c>
      <c r="K2122" t="s">
        <v>1031</v>
      </c>
      <c r="L2122" t="s">
        <v>1032</v>
      </c>
    </row>
    <row r="2123" spans="1:12" x14ac:dyDescent="0.2">
      <c r="A2123" t="s">
        <v>8239</v>
      </c>
      <c r="B2123" t="s">
        <v>8240</v>
      </c>
      <c r="C2123">
        <v>0</v>
      </c>
      <c r="D2123" t="s">
        <v>8241</v>
      </c>
      <c r="E2123">
        <v>26.4219146394964</v>
      </c>
      <c r="F2123">
        <v>0.10902336865892701</v>
      </c>
      <c r="G2123">
        <v>0.38734644869547202</v>
      </c>
      <c r="H2123">
        <v>0.28146216139608798</v>
      </c>
      <c r="I2123">
        <v>0.77835594626633897</v>
      </c>
      <c r="J2123">
        <v>0.93958366449708097</v>
      </c>
      <c r="K2123" t="s">
        <v>1031</v>
      </c>
      <c r="L2123" t="s">
        <v>1032</v>
      </c>
    </row>
    <row r="2124" spans="1:12" x14ac:dyDescent="0.2">
      <c r="A2124" t="s">
        <v>8162</v>
      </c>
      <c r="B2124" t="s">
        <v>8163</v>
      </c>
      <c r="C2124" t="s">
        <v>8164</v>
      </c>
      <c r="D2124" t="s">
        <v>8165</v>
      </c>
      <c r="E2124">
        <v>26.413926299489699</v>
      </c>
      <c r="F2124">
        <v>0.33355943597107401</v>
      </c>
      <c r="G2124">
        <v>0.758058776942513</v>
      </c>
      <c r="H2124">
        <v>0.440017906416733</v>
      </c>
      <c r="I2124">
        <v>0.65992413829604202</v>
      </c>
      <c r="J2124">
        <v>0.89900669484846696</v>
      </c>
      <c r="K2124" t="s">
        <v>1031</v>
      </c>
      <c r="L2124" t="s">
        <v>1032</v>
      </c>
    </row>
    <row r="2125" spans="1:12" x14ac:dyDescent="0.2">
      <c r="A2125" t="s">
        <v>10739</v>
      </c>
      <c r="B2125" t="s">
        <v>10740</v>
      </c>
      <c r="C2125" t="s">
        <v>10741</v>
      </c>
      <c r="D2125" t="s">
        <v>10742</v>
      </c>
      <c r="E2125">
        <v>26.405564294110899</v>
      </c>
      <c r="F2125">
        <v>0.57119911955457103</v>
      </c>
      <c r="G2125">
        <v>0.76511522200193605</v>
      </c>
      <c r="H2125">
        <v>0.746553072176527</v>
      </c>
      <c r="I2125">
        <v>0.45533338436660398</v>
      </c>
      <c r="J2125">
        <v>0.7981194518129</v>
      </c>
      <c r="K2125" t="s">
        <v>1031</v>
      </c>
      <c r="L2125" t="s">
        <v>1032</v>
      </c>
    </row>
    <row r="2126" spans="1:12" x14ac:dyDescent="0.2">
      <c r="A2126" t="s">
        <v>10275</v>
      </c>
      <c r="B2126" t="s">
        <v>10276</v>
      </c>
      <c r="C2126" t="s">
        <v>3168</v>
      </c>
      <c r="D2126" t="s">
        <v>10277</v>
      </c>
      <c r="E2126">
        <v>26.368092241892601</v>
      </c>
      <c r="F2126">
        <v>1.4639371121067399</v>
      </c>
      <c r="G2126">
        <v>0.63690117118797396</v>
      </c>
      <c r="H2126">
        <v>2.2985310411286402</v>
      </c>
      <c r="I2126">
        <v>2.15315832665951E-2</v>
      </c>
      <c r="J2126">
        <v>0.21634904401892399</v>
      </c>
      <c r="K2126" t="s">
        <v>1031</v>
      </c>
      <c r="L2126" t="s">
        <v>1032</v>
      </c>
    </row>
    <row r="2127" spans="1:12" x14ac:dyDescent="0.2">
      <c r="A2127" t="s">
        <v>13747</v>
      </c>
      <c r="B2127" t="s">
        <v>13748</v>
      </c>
      <c r="C2127">
        <v>0</v>
      </c>
      <c r="D2127" t="s">
        <v>13749</v>
      </c>
      <c r="E2127">
        <v>26.367189144685401</v>
      </c>
      <c r="F2127">
        <v>1.1957760298362401</v>
      </c>
      <c r="G2127">
        <v>0.50101253387272005</v>
      </c>
      <c r="H2127">
        <v>2.3867187924284901</v>
      </c>
      <c r="I2127">
        <v>1.69994887226474E-2</v>
      </c>
      <c r="J2127">
        <v>0.187789294263631</v>
      </c>
      <c r="K2127" t="s">
        <v>1031</v>
      </c>
      <c r="L2127" t="s">
        <v>1032</v>
      </c>
    </row>
    <row r="2128" spans="1:12" x14ac:dyDescent="0.2">
      <c r="A2128" t="s">
        <v>20003</v>
      </c>
      <c r="B2128" t="s">
        <v>20004</v>
      </c>
      <c r="C2128" t="s">
        <v>9480</v>
      </c>
      <c r="D2128" t="s">
        <v>20005</v>
      </c>
      <c r="E2128">
        <v>26.344048846197602</v>
      </c>
      <c r="F2128">
        <v>0.75855705112530403</v>
      </c>
      <c r="G2128">
        <v>0.60250878451822198</v>
      </c>
      <c r="H2128">
        <v>1.25899749616408</v>
      </c>
      <c r="I2128">
        <v>0.20803123625139</v>
      </c>
      <c r="J2128">
        <v>0.62931883811456601</v>
      </c>
      <c r="K2128" t="s">
        <v>1031</v>
      </c>
      <c r="L2128" t="s">
        <v>1032</v>
      </c>
    </row>
    <row r="2129" spans="1:12" x14ac:dyDescent="0.2">
      <c r="A2129" t="s">
        <v>8503</v>
      </c>
      <c r="B2129" t="s">
        <v>8504</v>
      </c>
      <c r="C2129" t="s">
        <v>6543</v>
      </c>
      <c r="D2129" t="s">
        <v>8505</v>
      </c>
      <c r="E2129">
        <v>26.3270215561942</v>
      </c>
      <c r="F2129">
        <v>-0.19247936885768099</v>
      </c>
      <c r="G2129">
        <v>0.477189351989324</v>
      </c>
      <c r="H2129">
        <v>-0.403360569667504</v>
      </c>
      <c r="I2129">
        <v>0.686682989375477</v>
      </c>
      <c r="J2129">
        <v>0.90877138447865702</v>
      </c>
      <c r="K2129" t="s">
        <v>1031</v>
      </c>
      <c r="L2129" t="s">
        <v>1032</v>
      </c>
    </row>
    <row r="2130" spans="1:12" x14ac:dyDescent="0.2">
      <c r="A2130" t="s">
        <v>10348</v>
      </c>
      <c r="B2130" t="s">
        <v>356</v>
      </c>
      <c r="C2130" t="s">
        <v>888</v>
      </c>
      <c r="D2130" t="s">
        <v>959</v>
      </c>
      <c r="E2130">
        <v>26.315941645194599</v>
      </c>
      <c r="F2130">
        <v>-0.31532736708398701</v>
      </c>
      <c r="G2130">
        <v>0.38449319902864698</v>
      </c>
      <c r="H2130">
        <v>-0.82011168957111602</v>
      </c>
      <c r="I2130">
        <v>0.41215243891008202</v>
      </c>
      <c r="J2130">
        <v>0.77676430353047898</v>
      </c>
      <c r="K2130" t="s">
        <v>1031</v>
      </c>
      <c r="L2130" t="s">
        <v>1032</v>
      </c>
    </row>
    <row r="2131" spans="1:12" x14ac:dyDescent="0.2">
      <c r="A2131" t="s">
        <v>9717</v>
      </c>
      <c r="B2131" t="s">
        <v>9718</v>
      </c>
      <c r="C2131" t="s">
        <v>9719</v>
      </c>
      <c r="D2131" t="s">
        <v>9720</v>
      </c>
      <c r="E2131">
        <v>26.311727988672398</v>
      </c>
      <c r="F2131">
        <v>0.99413409233267602</v>
      </c>
      <c r="G2131">
        <v>0.69615069166009502</v>
      </c>
      <c r="H2131">
        <v>1.4280443936096501</v>
      </c>
      <c r="I2131">
        <v>0.153279081089362</v>
      </c>
      <c r="J2131">
        <v>0.54966680364638898</v>
      </c>
      <c r="K2131" t="s">
        <v>1031</v>
      </c>
      <c r="L2131" t="s">
        <v>1032</v>
      </c>
    </row>
    <row r="2132" spans="1:12" x14ac:dyDescent="0.2">
      <c r="A2132" t="s">
        <v>13191</v>
      </c>
      <c r="B2132" t="s">
        <v>13192</v>
      </c>
      <c r="C2132" t="s">
        <v>13193</v>
      </c>
      <c r="D2132" t="s">
        <v>13194</v>
      </c>
      <c r="E2132">
        <v>26.293309199883598</v>
      </c>
      <c r="F2132">
        <v>1.8093644600080201</v>
      </c>
      <c r="G2132">
        <v>0.85003185601485898</v>
      </c>
      <c r="H2132">
        <v>2.1285842962294801</v>
      </c>
      <c r="I2132">
        <v>3.3288668900677998E-2</v>
      </c>
      <c r="J2132">
        <v>0.276443054013159</v>
      </c>
      <c r="K2132" t="s">
        <v>1031</v>
      </c>
      <c r="L2132" t="s">
        <v>1032</v>
      </c>
    </row>
    <row r="2133" spans="1:12" x14ac:dyDescent="0.2">
      <c r="A2133" t="s">
        <v>9811</v>
      </c>
      <c r="B2133" t="s">
        <v>9812</v>
      </c>
      <c r="C2133" t="s">
        <v>9813</v>
      </c>
      <c r="D2133" t="s">
        <v>9814</v>
      </c>
      <c r="E2133">
        <v>26.286093353409601</v>
      </c>
      <c r="F2133">
        <v>-0.39367617411892097</v>
      </c>
      <c r="G2133">
        <v>0.66438142135701905</v>
      </c>
      <c r="H2133">
        <v>-0.59254542867081605</v>
      </c>
      <c r="I2133">
        <v>0.55348540955909797</v>
      </c>
      <c r="J2133">
        <v>0.85241708685305295</v>
      </c>
      <c r="K2133" t="s">
        <v>1031</v>
      </c>
      <c r="L2133" t="s">
        <v>1032</v>
      </c>
    </row>
    <row r="2134" spans="1:12" x14ac:dyDescent="0.2">
      <c r="A2134" t="s">
        <v>9729</v>
      </c>
      <c r="B2134" t="s">
        <v>9730</v>
      </c>
      <c r="C2134">
        <v>0</v>
      </c>
      <c r="D2134" t="s">
        <v>9731</v>
      </c>
      <c r="E2134">
        <v>26.268287504094701</v>
      </c>
      <c r="F2134">
        <v>-1.35191029962572E-2</v>
      </c>
      <c r="G2134">
        <v>0.43583573271272702</v>
      </c>
      <c r="H2134">
        <v>-3.10188036031641E-2</v>
      </c>
      <c r="I2134">
        <v>0.97525454378091203</v>
      </c>
      <c r="J2134">
        <v>0.99784702130593295</v>
      </c>
      <c r="K2134" t="s">
        <v>1031</v>
      </c>
      <c r="L2134" t="s">
        <v>1032</v>
      </c>
    </row>
    <row r="2135" spans="1:12" x14ac:dyDescent="0.2">
      <c r="A2135" t="s">
        <v>19610</v>
      </c>
      <c r="B2135" t="s">
        <v>19611</v>
      </c>
      <c r="C2135">
        <v>0</v>
      </c>
      <c r="D2135" t="s">
        <v>19612</v>
      </c>
      <c r="E2135">
        <v>26.225464204457701</v>
      </c>
      <c r="F2135">
        <v>-0.16369013576066799</v>
      </c>
      <c r="G2135">
        <v>0.49468589747201902</v>
      </c>
      <c r="H2135">
        <v>-0.33089711390029403</v>
      </c>
      <c r="I2135">
        <v>0.74072220206226302</v>
      </c>
      <c r="J2135">
        <v>0.929153140485519</v>
      </c>
      <c r="K2135" t="s">
        <v>1031</v>
      </c>
      <c r="L2135" t="s">
        <v>1032</v>
      </c>
    </row>
    <row r="2136" spans="1:12" x14ac:dyDescent="0.2">
      <c r="A2136" t="s">
        <v>10663</v>
      </c>
      <c r="B2136" t="s">
        <v>10664</v>
      </c>
      <c r="C2136" t="s">
        <v>10665</v>
      </c>
      <c r="D2136" t="s">
        <v>10666</v>
      </c>
      <c r="E2136">
        <v>26.200510380726701</v>
      </c>
      <c r="F2136">
        <v>0.24233319586069799</v>
      </c>
      <c r="G2136">
        <v>0.86177777138729805</v>
      </c>
      <c r="H2136">
        <v>0.28120149289832302</v>
      </c>
      <c r="I2136">
        <v>0.778555859676338</v>
      </c>
      <c r="J2136">
        <v>0.93958366449708097</v>
      </c>
      <c r="K2136" t="s">
        <v>1031</v>
      </c>
      <c r="L2136" t="s">
        <v>1032</v>
      </c>
    </row>
    <row r="2137" spans="1:12" x14ac:dyDescent="0.2">
      <c r="A2137" t="s">
        <v>8879</v>
      </c>
      <c r="B2137" t="s">
        <v>8880</v>
      </c>
      <c r="C2137" t="s">
        <v>8881</v>
      </c>
      <c r="D2137" t="s">
        <v>8882</v>
      </c>
      <c r="E2137">
        <v>26.153647530904198</v>
      </c>
      <c r="F2137">
        <v>-0.190815521401763</v>
      </c>
      <c r="G2137">
        <v>0.44323360787125798</v>
      </c>
      <c r="H2137">
        <v>-0.43050779095521102</v>
      </c>
      <c r="I2137">
        <v>0.66682630057792402</v>
      </c>
      <c r="J2137">
        <v>0.90040512385042504</v>
      </c>
      <c r="K2137" t="s">
        <v>1031</v>
      </c>
      <c r="L2137" t="s">
        <v>1032</v>
      </c>
    </row>
    <row r="2138" spans="1:12" x14ac:dyDescent="0.2">
      <c r="A2138" t="s">
        <v>9094</v>
      </c>
      <c r="B2138" t="s">
        <v>9095</v>
      </c>
      <c r="C2138" t="s">
        <v>9096</v>
      </c>
      <c r="D2138" t="s">
        <v>9097</v>
      </c>
      <c r="E2138">
        <v>26.0877540856393</v>
      </c>
      <c r="F2138">
        <v>0.78749484257753299</v>
      </c>
      <c r="G2138">
        <v>0.69431555969750702</v>
      </c>
      <c r="H2138">
        <v>1.1342030746374501</v>
      </c>
      <c r="I2138">
        <v>0.25670937461575599</v>
      </c>
      <c r="J2138">
        <v>0.67245398389279598</v>
      </c>
      <c r="K2138" t="s">
        <v>1031</v>
      </c>
      <c r="L2138" t="s">
        <v>1032</v>
      </c>
    </row>
    <row r="2139" spans="1:12" x14ac:dyDescent="0.2">
      <c r="A2139" t="s">
        <v>11666</v>
      </c>
      <c r="B2139" t="s">
        <v>11667</v>
      </c>
      <c r="C2139" t="s">
        <v>11668</v>
      </c>
      <c r="D2139" t="s">
        <v>11669</v>
      </c>
      <c r="E2139">
        <v>26.055189021561102</v>
      </c>
      <c r="F2139">
        <v>-0.47456735116848198</v>
      </c>
      <c r="G2139">
        <v>0.44565176836366299</v>
      </c>
      <c r="H2139">
        <v>-1.0648838058266701</v>
      </c>
      <c r="I2139">
        <v>0.28692851421770998</v>
      </c>
      <c r="J2139">
        <v>0.69540300455364201</v>
      </c>
      <c r="K2139" t="s">
        <v>1031</v>
      </c>
      <c r="L2139" t="s">
        <v>1032</v>
      </c>
    </row>
    <row r="2140" spans="1:12" x14ac:dyDescent="0.2">
      <c r="A2140" t="s">
        <v>9732</v>
      </c>
      <c r="B2140" t="s">
        <v>9733</v>
      </c>
      <c r="C2140">
        <v>0</v>
      </c>
      <c r="D2140" t="s">
        <v>9734</v>
      </c>
      <c r="E2140">
        <v>26.041442406168098</v>
      </c>
      <c r="F2140">
        <v>0.58867706787924301</v>
      </c>
      <c r="G2140">
        <v>0.58461004747530099</v>
      </c>
      <c r="H2140">
        <v>1.00695680893872</v>
      </c>
      <c r="I2140">
        <v>0.31395553027337397</v>
      </c>
      <c r="J2140">
        <v>0.71623371051686002</v>
      </c>
      <c r="K2140" t="s">
        <v>1031</v>
      </c>
      <c r="L2140" t="s">
        <v>1032</v>
      </c>
    </row>
    <row r="2141" spans="1:12" x14ac:dyDescent="0.2">
      <c r="A2141" t="s">
        <v>10627</v>
      </c>
      <c r="B2141" t="s">
        <v>10628</v>
      </c>
      <c r="C2141" t="s">
        <v>9688</v>
      </c>
      <c r="D2141" t="s">
        <v>10629</v>
      </c>
      <c r="E2141">
        <v>26.020128386530299</v>
      </c>
      <c r="F2141">
        <v>-0.43812563665670001</v>
      </c>
      <c r="G2141">
        <v>0.48526196344929701</v>
      </c>
      <c r="H2141">
        <v>-0.90286416339424902</v>
      </c>
      <c r="I2141">
        <v>0.36659799235253099</v>
      </c>
      <c r="J2141">
        <v>0.75247500533848799</v>
      </c>
      <c r="K2141" t="s">
        <v>1031</v>
      </c>
      <c r="L2141" t="s">
        <v>1032</v>
      </c>
    </row>
    <row r="2142" spans="1:12" x14ac:dyDescent="0.2">
      <c r="A2142" t="s">
        <v>7319</v>
      </c>
      <c r="B2142" t="s">
        <v>7320</v>
      </c>
      <c r="C2142" t="s">
        <v>4717</v>
      </c>
      <c r="D2142" t="s">
        <v>7321</v>
      </c>
      <c r="E2142">
        <v>25.983178901181802</v>
      </c>
      <c r="F2142">
        <v>-0.72683414530870405</v>
      </c>
      <c r="G2142">
        <v>0.62623605909558699</v>
      </c>
      <c r="H2142">
        <v>-1.16063924258594</v>
      </c>
      <c r="I2142">
        <v>0.24578863959050101</v>
      </c>
      <c r="J2142">
        <v>0.663294667987395</v>
      </c>
      <c r="K2142" t="s">
        <v>1031</v>
      </c>
      <c r="L2142" t="s">
        <v>1032</v>
      </c>
    </row>
    <row r="2143" spans="1:12" x14ac:dyDescent="0.2">
      <c r="A2143" t="s">
        <v>5766</v>
      </c>
      <c r="B2143" t="s">
        <v>5767</v>
      </c>
      <c r="C2143" t="s">
        <v>4526</v>
      </c>
      <c r="D2143" t="s">
        <v>5768</v>
      </c>
      <c r="E2143">
        <v>25.973080795759</v>
      </c>
      <c r="F2143">
        <v>-2.2092707371551001</v>
      </c>
      <c r="G2143">
        <v>1.0252948373003301</v>
      </c>
      <c r="H2143">
        <v>-2.15476627481344</v>
      </c>
      <c r="I2143">
        <v>3.1180128600233999E-2</v>
      </c>
      <c r="J2143">
        <v>0.26626971671210498</v>
      </c>
      <c r="K2143" t="s">
        <v>1031</v>
      </c>
      <c r="L2143" t="s">
        <v>1032</v>
      </c>
    </row>
    <row r="2144" spans="1:12" x14ac:dyDescent="0.2">
      <c r="A2144" t="s">
        <v>12942</v>
      </c>
      <c r="B2144" t="s">
        <v>12943</v>
      </c>
      <c r="C2144" t="s">
        <v>12944</v>
      </c>
      <c r="D2144" t="s">
        <v>12945</v>
      </c>
      <c r="E2144">
        <v>25.965434789861099</v>
      </c>
      <c r="F2144">
        <v>0.44507813302015697</v>
      </c>
      <c r="G2144">
        <v>0.447215840201305</v>
      </c>
      <c r="H2144">
        <v>0.99521996541941304</v>
      </c>
      <c r="I2144">
        <v>0.31962929342711799</v>
      </c>
      <c r="J2144">
        <v>0.71983978466453502</v>
      </c>
      <c r="K2144" t="s">
        <v>1031</v>
      </c>
      <c r="L2144" t="s">
        <v>1032</v>
      </c>
    </row>
    <row r="2145" spans="1:12" x14ac:dyDescent="0.2">
      <c r="A2145" t="s">
        <v>9422</v>
      </c>
      <c r="B2145" t="s">
        <v>9423</v>
      </c>
      <c r="C2145" t="s">
        <v>9424</v>
      </c>
      <c r="D2145" t="s">
        <v>9425</v>
      </c>
      <c r="E2145">
        <v>25.9588701757786</v>
      </c>
      <c r="F2145">
        <v>-9.4150992505768596E-2</v>
      </c>
      <c r="G2145">
        <v>0.49096545214971599</v>
      </c>
      <c r="H2145">
        <v>-0.19176704204649</v>
      </c>
      <c r="I2145">
        <v>0.84792468841856194</v>
      </c>
      <c r="J2145">
        <v>0.96203989402636403</v>
      </c>
      <c r="K2145" t="s">
        <v>1031</v>
      </c>
      <c r="L2145" t="s">
        <v>1032</v>
      </c>
    </row>
    <row r="2146" spans="1:12" x14ac:dyDescent="0.2">
      <c r="A2146" t="s">
        <v>10265</v>
      </c>
      <c r="B2146" t="s">
        <v>45</v>
      </c>
      <c r="C2146" t="s">
        <v>489</v>
      </c>
      <c r="D2146" t="s">
        <v>490</v>
      </c>
      <c r="E2146">
        <v>25.908394664539401</v>
      </c>
      <c r="F2146">
        <v>-0.89647103687463603</v>
      </c>
      <c r="G2146">
        <v>0.51072553885491201</v>
      </c>
      <c r="H2146">
        <v>-1.75528922811379</v>
      </c>
      <c r="I2146">
        <v>7.9209848065659894E-2</v>
      </c>
      <c r="J2146">
        <v>0.43145701166445999</v>
      </c>
      <c r="K2146" t="s">
        <v>1031</v>
      </c>
      <c r="L2146" t="s">
        <v>1032</v>
      </c>
    </row>
    <row r="2147" spans="1:12" x14ac:dyDescent="0.2">
      <c r="A2147" t="s">
        <v>12877</v>
      </c>
      <c r="B2147" t="s">
        <v>12878</v>
      </c>
      <c r="C2147" t="s">
        <v>12879</v>
      </c>
      <c r="D2147" t="s">
        <v>12880</v>
      </c>
      <c r="E2147">
        <v>25.8977501374798</v>
      </c>
      <c r="F2147">
        <v>1.3331551866548099</v>
      </c>
      <c r="G2147">
        <v>0.88837560508720204</v>
      </c>
      <c r="H2147">
        <v>1.5006661360584701</v>
      </c>
      <c r="I2147">
        <v>0.133441936048076</v>
      </c>
      <c r="J2147">
        <v>0.52732428622113703</v>
      </c>
      <c r="K2147" t="s">
        <v>1031</v>
      </c>
      <c r="L2147" t="s">
        <v>1032</v>
      </c>
    </row>
    <row r="2148" spans="1:12" x14ac:dyDescent="0.2">
      <c r="A2148" t="s">
        <v>9071</v>
      </c>
      <c r="B2148" t="s">
        <v>9072</v>
      </c>
      <c r="C2148" t="s">
        <v>9073</v>
      </c>
      <c r="D2148" t="s">
        <v>9074</v>
      </c>
      <c r="E2148">
        <v>25.884293902361598</v>
      </c>
      <c r="F2148">
        <v>1.1487536690186899</v>
      </c>
      <c r="G2148">
        <v>0.55459352434931197</v>
      </c>
      <c r="H2148">
        <v>2.0713434589170299</v>
      </c>
      <c r="I2148">
        <v>3.8326710691289401E-2</v>
      </c>
      <c r="J2148">
        <v>0.29644775921890598</v>
      </c>
      <c r="K2148" t="s">
        <v>1031</v>
      </c>
      <c r="L2148" t="s">
        <v>1032</v>
      </c>
    </row>
    <row r="2149" spans="1:12" x14ac:dyDescent="0.2">
      <c r="A2149" t="s">
        <v>9834</v>
      </c>
      <c r="B2149" t="s">
        <v>9835</v>
      </c>
      <c r="C2149" t="s">
        <v>9836</v>
      </c>
      <c r="D2149" t="s">
        <v>9837</v>
      </c>
      <c r="E2149">
        <v>25.871957775909099</v>
      </c>
      <c r="F2149">
        <v>0.36387838938608902</v>
      </c>
      <c r="G2149">
        <v>0.50456298943675804</v>
      </c>
      <c r="H2149">
        <v>0.7211753477842</v>
      </c>
      <c r="I2149">
        <v>0.47080163724567198</v>
      </c>
      <c r="J2149">
        <v>0.80939207391506696</v>
      </c>
      <c r="K2149" t="s">
        <v>1031</v>
      </c>
      <c r="L2149" t="s">
        <v>1032</v>
      </c>
    </row>
    <row r="2150" spans="1:12" x14ac:dyDescent="0.2">
      <c r="A2150" t="s">
        <v>10205</v>
      </c>
      <c r="B2150" t="s">
        <v>10206</v>
      </c>
      <c r="C2150">
        <v>0</v>
      </c>
      <c r="D2150" t="s">
        <v>10207</v>
      </c>
      <c r="E2150">
        <v>25.8708144907499</v>
      </c>
      <c r="F2150">
        <v>-1.45910823074981</v>
      </c>
      <c r="G2150">
        <v>0.57524786825273</v>
      </c>
      <c r="H2150">
        <v>-2.5364861154231502</v>
      </c>
      <c r="I2150">
        <v>1.11971182818812E-2</v>
      </c>
      <c r="J2150">
        <v>0.143833362436114</v>
      </c>
      <c r="K2150" t="s">
        <v>1031</v>
      </c>
      <c r="L2150" t="s">
        <v>1032</v>
      </c>
    </row>
    <row r="2151" spans="1:12" x14ac:dyDescent="0.2">
      <c r="A2151" t="s">
        <v>20105</v>
      </c>
      <c r="B2151" t="s">
        <v>20106</v>
      </c>
      <c r="C2151" t="s">
        <v>20107</v>
      </c>
      <c r="D2151" t="s">
        <v>20108</v>
      </c>
      <c r="E2151">
        <v>25.856093052153</v>
      </c>
      <c r="F2151">
        <v>2.7991377245013198</v>
      </c>
      <c r="G2151">
        <v>0.92008254299471504</v>
      </c>
      <c r="H2151">
        <v>3.0422680506366202</v>
      </c>
      <c r="I2151">
        <v>2.3480269982541699E-3</v>
      </c>
      <c r="J2151">
        <v>5.4650866922668101E-2</v>
      </c>
      <c r="K2151" t="s">
        <v>1031</v>
      </c>
      <c r="L2151" t="s">
        <v>1032</v>
      </c>
    </row>
    <row r="2152" spans="1:12" x14ac:dyDescent="0.2">
      <c r="A2152" t="s">
        <v>10545</v>
      </c>
      <c r="B2152" t="s">
        <v>10546</v>
      </c>
      <c r="C2152" t="s">
        <v>10547</v>
      </c>
      <c r="D2152" t="s">
        <v>10548</v>
      </c>
      <c r="E2152">
        <v>25.8151973973916</v>
      </c>
      <c r="F2152">
        <v>-1.3061094196983201</v>
      </c>
      <c r="G2152">
        <v>0.69425501917799703</v>
      </c>
      <c r="H2152">
        <v>-1.8813107339789401</v>
      </c>
      <c r="I2152">
        <v>5.9929661713546301E-2</v>
      </c>
      <c r="J2152">
        <v>0.37680681974539498</v>
      </c>
      <c r="K2152" t="s">
        <v>1031</v>
      </c>
      <c r="L2152" t="s">
        <v>1032</v>
      </c>
    </row>
    <row r="2153" spans="1:12" x14ac:dyDescent="0.2">
      <c r="A2153" t="s">
        <v>8518</v>
      </c>
      <c r="B2153" t="s">
        <v>8519</v>
      </c>
      <c r="C2153" t="s">
        <v>8520</v>
      </c>
      <c r="D2153" t="s">
        <v>8521</v>
      </c>
      <c r="E2153">
        <v>25.783239786646401</v>
      </c>
      <c r="F2153">
        <v>-1.82903833339387</v>
      </c>
      <c r="G2153">
        <v>0.68031498955771397</v>
      </c>
      <c r="H2153">
        <v>-2.68851688036884</v>
      </c>
      <c r="I2153">
        <v>7.1770206868744298E-3</v>
      </c>
      <c r="J2153">
        <v>0.10880536571126399</v>
      </c>
      <c r="K2153" t="s">
        <v>1031</v>
      </c>
      <c r="L2153" t="s">
        <v>1032</v>
      </c>
    </row>
    <row r="2154" spans="1:12" x14ac:dyDescent="0.2">
      <c r="A2154" t="s">
        <v>9624</v>
      </c>
      <c r="B2154" t="s">
        <v>9625</v>
      </c>
      <c r="C2154" t="s">
        <v>9626</v>
      </c>
      <c r="D2154" t="s">
        <v>9627</v>
      </c>
      <c r="E2154">
        <v>25.757711428382098</v>
      </c>
      <c r="F2154">
        <v>3.2189567250931403E-2</v>
      </c>
      <c r="G2154">
        <v>0.61539465698177598</v>
      </c>
      <c r="H2154">
        <v>5.2307193255148099E-2</v>
      </c>
      <c r="I2154">
        <v>0.95828392177654198</v>
      </c>
      <c r="J2154">
        <v>0.99312349246204601</v>
      </c>
      <c r="K2154" t="s">
        <v>1031</v>
      </c>
      <c r="L2154" t="s">
        <v>1032</v>
      </c>
    </row>
    <row r="2155" spans="1:12" x14ac:dyDescent="0.2">
      <c r="A2155" t="s">
        <v>14912</v>
      </c>
      <c r="B2155" t="s">
        <v>14913</v>
      </c>
      <c r="C2155" t="s">
        <v>11949</v>
      </c>
      <c r="D2155" t="s">
        <v>11950</v>
      </c>
      <c r="E2155">
        <v>25.7572240683267</v>
      </c>
      <c r="F2155">
        <v>1.10392554070164</v>
      </c>
      <c r="G2155">
        <v>0.98920166415694899</v>
      </c>
      <c r="H2155">
        <v>1.1159762267914</v>
      </c>
      <c r="I2155">
        <v>0.264432310821615</v>
      </c>
      <c r="J2155">
        <v>0.678357045559002</v>
      </c>
      <c r="K2155" t="s">
        <v>1031</v>
      </c>
      <c r="L2155" t="s">
        <v>1032</v>
      </c>
    </row>
    <row r="2156" spans="1:12" x14ac:dyDescent="0.2">
      <c r="A2156" t="s">
        <v>9639</v>
      </c>
      <c r="B2156" t="s">
        <v>9640</v>
      </c>
      <c r="C2156" t="s">
        <v>9641</v>
      </c>
      <c r="D2156" t="s">
        <v>9642</v>
      </c>
      <c r="E2156">
        <v>25.745851068868198</v>
      </c>
      <c r="F2156">
        <v>0.13903670110039201</v>
      </c>
      <c r="G2156">
        <v>0.37934720754099699</v>
      </c>
      <c r="H2156">
        <v>0.36651568361780001</v>
      </c>
      <c r="I2156">
        <v>0.71398031176070098</v>
      </c>
      <c r="J2156">
        <v>0.92238857750167103</v>
      </c>
      <c r="K2156" t="s">
        <v>1031</v>
      </c>
      <c r="L2156" t="s">
        <v>1032</v>
      </c>
    </row>
    <row r="2157" spans="1:12" x14ac:dyDescent="0.2">
      <c r="A2157" t="s">
        <v>11144</v>
      </c>
      <c r="B2157" t="s">
        <v>324</v>
      </c>
      <c r="C2157" t="s">
        <v>906</v>
      </c>
      <c r="D2157" t="s">
        <v>907</v>
      </c>
      <c r="E2157">
        <v>25.729011169583401</v>
      </c>
      <c r="F2157">
        <v>0.72765190692574999</v>
      </c>
      <c r="G2157">
        <v>1.0951373548824399</v>
      </c>
      <c r="H2157">
        <v>0.66443894337241605</v>
      </c>
      <c r="I2157">
        <v>0.50640941485907398</v>
      </c>
      <c r="J2157">
        <v>0.82921265627479201</v>
      </c>
      <c r="K2157" t="s">
        <v>1031</v>
      </c>
      <c r="L2157" t="s">
        <v>1032</v>
      </c>
    </row>
    <row r="2158" spans="1:12" x14ac:dyDescent="0.2">
      <c r="A2158" t="s">
        <v>9785</v>
      </c>
      <c r="B2158" t="s">
        <v>9786</v>
      </c>
      <c r="C2158" t="s">
        <v>9787</v>
      </c>
      <c r="D2158" t="s">
        <v>9788</v>
      </c>
      <c r="E2158">
        <v>25.706932257565299</v>
      </c>
      <c r="F2158">
        <v>-9.2514907782250994E-2</v>
      </c>
      <c r="G2158">
        <v>0.395295633064773</v>
      </c>
      <c r="H2158">
        <v>-0.234039792104385</v>
      </c>
      <c r="I2158">
        <v>0.81495408674808201</v>
      </c>
      <c r="J2158">
        <v>0.95067223141559098</v>
      </c>
      <c r="K2158" t="s">
        <v>1031</v>
      </c>
      <c r="L2158" t="s">
        <v>1032</v>
      </c>
    </row>
    <row r="2159" spans="1:12" x14ac:dyDescent="0.2">
      <c r="A2159" t="s">
        <v>8155</v>
      </c>
      <c r="B2159" t="s">
        <v>8156</v>
      </c>
      <c r="C2159" t="s">
        <v>8157</v>
      </c>
      <c r="D2159" t="s">
        <v>8158</v>
      </c>
      <c r="E2159">
        <v>25.6826877431177</v>
      </c>
      <c r="F2159">
        <v>-0.32963764044184801</v>
      </c>
      <c r="G2159">
        <v>0.56401981716683003</v>
      </c>
      <c r="H2159">
        <v>-0.58444336601092395</v>
      </c>
      <c r="I2159">
        <v>0.55892205764478198</v>
      </c>
      <c r="J2159">
        <v>0.85431361452079302</v>
      </c>
      <c r="K2159" t="s">
        <v>1031</v>
      </c>
      <c r="L2159" t="s">
        <v>1032</v>
      </c>
    </row>
    <row r="2160" spans="1:12" x14ac:dyDescent="0.2">
      <c r="A2160" t="s">
        <v>10813</v>
      </c>
      <c r="B2160" t="s">
        <v>10814</v>
      </c>
      <c r="C2160" t="s">
        <v>10815</v>
      </c>
      <c r="D2160" t="s">
        <v>10816</v>
      </c>
      <c r="E2160">
        <v>25.663180803661898</v>
      </c>
      <c r="F2160">
        <v>9.8606691133564406E-2</v>
      </c>
      <c r="G2160">
        <v>0.60936035859476501</v>
      </c>
      <c r="H2160">
        <v>0.161819996563215</v>
      </c>
      <c r="I2160">
        <v>0.87144760560249701</v>
      </c>
      <c r="J2160">
        <v>0.97123548258593395</v>
      </c>
      <c r="K2160" t="s">
        <v>1031</v>
      </c>
      <c r="L2160" t="s">
        <v>1032</v>
      </c>
    </row>
    <row r="2161" spans="1:12" x14ac:dyDescent="0.2">
      <c r="A2161" t="s">
        <v>14276</v>
      </c>
      <c r="B2161" t="s">
        <v>14277</v>
      </c>
      <c r="C2161" t="s">
        <v>14278</v>
      </c>
      <c r="D2161" t="s">
        <v>14279</v>
      </c>
      <c r="E2161">
        <v>25.647120416406398</v>
      </c>
      <c r="F2161">
        <v>1.29479664705149</v>
      </c>
      <c r="G2161">
        <v>0.56954305200075706</v>
      </c>
      <c r="H2161">
        <v>2.2733955624653399</v>
      </c>
      <c r="I2161">
        <v>2.30023533227194E-2</v>
      </c>
      <c r="J2161">
        <v>0.22444988607591901</v>
      </c>
      <c r="K2161" t="s">
        <v>1031</v>
      </c>
      <c r="L2161" t="s">
        <v>1032</v>
      </c>
    </row>
    <row r="2162" spans="1:12" x14ac:dyDescent="0.2">
      <c r="A2162" t="s">
        <v>19882</v>
      </c>
      <c r="B2162" t="s">
        <v>19883</v>
      </c>
      <c r="C2162">
        <v>0</v>
      </c>
      <c r="D2162" t="s">
        <v>19884</v>
      </c>
      <c r="E2162">
        <v>25.6387983825832</v>
      </c>
      <c r="F2162">
        <v>0.96784917581868302</v>
      </c>
      <c r="G2162">
        <v>0.74989083662378297</v>
      </c>
      <c r="H2162">
        <v>1.29065342387194</v>
      </c>
      <c r="I2162">
        <v>0.196823882000909</v>
      </c>
      <c r="J2162">
        <v>0.62154956739242395</v>
      </c>
      <c r="K2162" t="s">
        <v>1031</v>
      </c>
      <c r="L2162" t="s">
        <v>1032</v>
      </c>
    </row>
    <row r="2163" spans="1:12" x14ac:dyDescent="0.2">
      <c r="A2163" t="s">
        <v>10634</v>
      </c>
      <c r="B2163" t="s">
        <v>10635</v>
      </c>
      <c r="C2163">
        <v>0</v>
      </c>
      <c r="D2163" t="s">
        <v>10636</v>
      </c>
      <c r="E2163">
        <v>25.613284135846001</v>
      </c>
      <c r="F2163">
        <v>-1.0191713343356801</v>
      </c>
      <c r="G2163">
        <v>0.50381047981469496</v>
      </c>
      <c r="H2163">
        <v>-2.02292603105544</v>
      </c>
      <c r="I2163">
        <v>4.3080774287004298E-2</v>
      </c>
      <c r="J2163">
        <v>0.31679978077139098</v>
      </c>
      <c r="K2163" t="s">
        <v>1031</v>
      </c>
      <c r="L2163" t="s">
        <v>1032</v>
      </c>
    </row>
    <row r="2164" spans="1:12" x14ac:dyDescent="0.2">
      <c r="A2164" t="s">
        <v>9297</v>
      </c>
      <c r="B2164" t="s">
        <v>9298</v>
      </c>
      <c r="C2164" t="s">
        <v>9299</v>
      </c>
      <c r="D2164" t="s">
        <v>9300</v>
      </c>
      <c r="E2164">
        <v>25.6120446399065</v>
      </c>
      <c r="F2164">
        <v>0.90969700052920599</v>
      </c>
      <c r="G2164">
        <v>0.49071351030457699</v>
      </c>
      <c r="H2164">
        <v>1.8538250556105</v>
      </c>
      <c r="I2164">
        <v>6.3764192643625095E-2</v>
      </c>
      <c r="J2164">
        <v>0.38793706651529197</v>
      </c>
      <c r="K2164" t="s">
        <v>1031</v>
      </c>
      <c r="L2164" t="s">
        <v>1032</v>
      </c>
    </row>
    <row r="2165" spans="1:12" x14ac:dyDescent="0.2">
      <c r="A2165" t="s">
        <v>11567</v>
      </c>
      <c r="B2165" t="s">
        <v>11568</v>
      </c>
      <c r="C2165" t="s">
        <v>11569</v>
      </c>
      <c r="D2165" t="s">
        <v>11570</v>
      </c>
      <c r="E2165">
        <v>25.603390789916599</v>
      </c>
      <c r="F2165">
        <v>-9.3634513591617993E-2</v>
      </c>
      <c r="G2165">
        <v>0.35235387747814001</v>
      </c>
      <c r="H2165">
        <v>-0.26573998351253297</v>
      </c>
      <c r="I2165">
        <v>0.79043946776871399</v>
      </c>
      <c r="J2165">
        <v>0.94325862129043603</v>
      </c>
      <c r="K2165" t="s">
        <v>1031</v>
      </c>
      <c r="L2165" t="s">
        <v>1032</v>
      </c>
    </row>
    <row r="2166" spans="1:12" x14ac:dyDescent="0.2">
      <c r="A2166" t="s">
        <v>10762</v>
      </c>
      <c r="B2166" t="s">
        <v>10763</v>
      </c>
      <c r="C2166" t="s">
        <v>10764</v>
      </c>
      <c r="D2166" t="s">
        <v>10765</v>
      </c>
      <c r="E2166">
        <v>25.592081810508699</v>
      </c>
      <c r="F2166">
        <v>0.32485712306263798</v>
      </c>
      <c r="G2166">
        <v>0.37502540910242899</v>
      </c>
      <c r="H2166">
        <v>0.86622696803434795</v>
      </c>
      <c r="I2166">
        <v>0.386365707118421</v>
      </c>
      <c r="J2166">
        <v>0.75808955835996406</v>
      </c>
      <c r="K2166" t="s">
        <v>1031</v>
      </c>
      <c r="L2166" t="s">
        <v>1032</v>
      </c>
    </row>
    <row r="2167" spans="1:12" x14ac:dyDescent="0.2">
      <c r="A2167" t="s">
        <v>9471</v>
      </c>
      <c r="B2167" t="s">
        <v>9472</v>
      </c>
      <c r="C2167" t="s">
        <v>9473</v>
      </c>
      <c r="D2167" t="s">
        <v>9474</v>
      </c>
      <c r="E2167">
        <v>25.580085967125001</v>
      </c>
      <c r="F2167">
        <v>-1.0840531037047401</v>
      </c>
      <c r="G2167">
        <v>0.72493584383387599</v>
      </c>
      <c r="H2167">
        <v>-1.4953779881701601</v>
      </c>
      <c r="I2167" t="s">
        <v>2015</v>
      </c>
      <c r="J2167" t="s">
        <v>2015</v>
      </c>
      <c r="K2167" t="s">
        <v>1031</v>
      </c>
      <c r="L2167" t="s">
        <v>1032</v>
      </c>
    </row>
    <row r="2168" spans="1:12" x14ac:dyDescent="0.2">
      <c r="A2168" t="s">
        <v>8818</v>
      </c>
      <c r="B2168" t="s">
        <v>8819</v>
      </c>
      <c r="C2168" t="s">
        <v>8820</v>
      </c>
      <c r="D2168" t="s">
        <v>8821</v>
      </c>
      <c r="E2168">
        <v>25.5500085449445</v>
      </c>
      <c r="F2168">
        <v>0.11251633159206301</v>
      </c>
      <c r="G2168">
        <v>0.62784731390387605</v>
      </c>
      <c r="H2168">
        <v>0.17920970449399601</v>
      </c>
      <c r="I2168">
        <v>0.85777304399904797</v>
      </c>
      <c r="J2168">
        <v>0.96504222289382902</v>
      </c>
      <c r="K2168" t="s">
        <v>1031</v>
      </c>
      <c r="L2168" t="s">
        <v>1032</v>
      </c>
    </row>
    <row r="2169" spans="1:12" x14ac:dyDescent="0.2">
      <c r="A2169" t="s">
        <v>10755</v>
      </c>
      <c r="B2169" t="s">
        <v>10756</v>
      </c>
      <c r="C2169">
        <v>0</v>
      </c>
      <c r="D2169" t="s">
        <v>10757</v>
      </c>
      <c r="E2169">
        <v>25.5236933649809</v>
      </c>
      <c r="F2169">
        <v>1.35375409391044</v>
      </c>
      <c r="G2169">
        <v>0.54900994565528005</v>
      </c>
      <c r="H2169">
        <v>2.4658097810862798</v>
      </c>
      <c r="I2169">
        <v>1.36703909627473E-2</v>
      </c>
      <c r="J2169">
        <v>0.16289905410185601</v>
      </c>
      <c r="K2169" t="s">
        <v>1031</v>
      </c>
      <c r="L2169" t="s">
        <v>1032</v>
      </c>
    </row>
    <row r="2170" spans="1:12" x14ac:dyDescent="0.2">
      <c r="A2170" t="s">
        <v>9919</v>
      </c>
      <c r="B2170" t="s">
        <v>9920</v>
      </c>
      <c r="C2170">
        <v>0</v>
      </c>
      <c r="D2170" t="s">
        <v>9921</v>
      </c>
      <c r="E2170">
        <v>25.5134284855814</v>
      </c>
      <c r="F2170">
        <v>0.66473101278406599</v>
      </c>
      <c r="G2170">
        <v>0.51207014618602498</v>
      </c>
      <c r="H2170">
        <v>1.2981249106886701</v>
      </c>
      <c r="I2170">
        <v>0.19424441554389801</v>
      </c>
      <c r="J2170">
        <v>0.61870443469537995</v>
      </c>
      <c r="K2170" t="s">
        <v>1031</v>
      </c>
      <c r="L2170" t="s">
        <v>1032</v>
      </c>
    </row>
    <row r="2171" spans="1:12" x14ac:dyDescent="0.2">
      <c r="A2171" t="s">
        <v>10831</v>
      </c>
      <c r="B2171" t="s">
        <v>10832</v>
      </c>
      <c r="C2171" t="s">
        <v>10833</v>
      </c>
      <c r="D2171" t="s">
        <v>10834</v>
      </c>
      <c r="E2171">
        <v>25.497307360562299</v>
      </c>
      <c r="F2171">
        <v>0.40683548193059799</v>
      </c>
      <c r="G2171">
        <v>0.47401642408015598</v>
      </c>
      <c r="H2171">
        <v>0.85827296537261499</v>
      </c>
      <c r="I2171">
        <v>0.39074175387577798</v>
      </c>
      <c r="J2171">
        <v>0.76067433527572204</v>
      </c>
      <c r="K2171" t="s">
        <v>1031</v>
      </c>
      <c r="L2171" t="s">
        <v>1032</v>
      </c>
    </row>
    <row r="2172" spans="1:12" x14ac:dyDescent="0.2">
      <c r="A2172" t="s">
        <v>19818</v>
      </c>
      <c r="B2172" t="s">
        <v>19819</v>
      </c>
      <c r="C2172" t="s">
        <v>19820</v>
      </c>
      <c r="D2172" t="s">
        <v>19821</v>
      </c>
      <c r="E2172">
        <v>25.4865491643505</v>
      </c>
      <c r="F2172">
        <v>0.92846613805437095</v>
      </c>
      <c r="G2172">
        <v>0.55080226020345402</v>
      </c>
      <c r="H2172">
        <v>1.6856614526444</v>
      </c>
      <c r="I2172">
        <v>9.1861025480416095E-2</v>
      </c>
      <c r="J2172">
        <v>0.46228453206452702</v>
      </c>
      <c r="K2172" t="s">
        <v>1031</v>
      </c>
      <c r="L2172" t="s">
        <v>1032</v>
      </c>
    </row>
    <row r="2173" spans="1:12" x14ac:dyDescent="0.2">
      <c r="A2173" t="s">
        <v>10958</v>
      </c>
      <c r="B2173" t="s">
        <v>10959</v>
      </c>
      <c r="C2173" t="s">
        <v>10960</v>
      </c>
      <c r="D2173" t="s">
        <v>10961</v>
      </c>
      <c r="E2173">
        <v>25.478671877993001</v>
      </c>
      <c r="F2173">
        <v>-0.27378379634440397</v>
      </c>
      <c r="G2173">
        <v>0.48014418634330103</v>
      </c>
      <c r="H2173">
        <v>-0.57021162419875704</v>
      </c>
      <c r="I2173">
        <v>0.56853417292818997</v>
      </c>
      <c r="J2173">
        <v>0.85778170511557295</v>
      </c>
      <c r="K2173" t="s">
        <v>1031</v>
      </c>
      <c r="L2173" t="s">
        <v>1032</v>
      </c>
    </row>
    <row r="2174" spans="1:12" x14ac:dyDescent="0.2">
      <c r="A2174" t="s">
        <v>8351</v>
      </c>
      <c r="B2174" t="s">
        <v>8352</v>
      </c>
      <c r="C2174" t="s">
        <v>8353</v>
      </c>
      <c r="D2174" t="s">
        <v>8354</v>
      </c>
      <c r="E2174">
        <v>25.4576967481322</v>
      </c>
      <c r="F2174">
        <v>0.29491078689365902</v>
      </c>
      <c r="G2174">
        <v>0.51319671811565304</v>
      </c>
      <c r="H2174">
        <v>0.57465446773803897</v>
      </c>
      <c r="I2174">
        <v>0.56552500710086595</v>
      </c>
      <c r="J2174">
        <v>0.85776245332325995</v>
      </c>
      <c r="K2174" t="s">
        <v>1031</v>
      </c>
      <c r="L2174" t="s">
        <v>1032</v>
      </c>
    </row>
    <row r="2175" spans="1:12" x14ac:dyDescent="0.2">
      <c r="A2175" t="s">
        <v>10489</v>
      </c>
      <c r="B2175" t="s">
        <v>10490</v>
      </c>
      <c r="C2175" t="s">
        <v>10491</v>
      </c>
      <c r="D2175" t="s">
        <v>10492</v>
      </c>
      <c r="E2175">
        <v>25.448266010947901</v>
      </c>
      <c r="F2175">
        <v>-2.2313625908023802</v>
      </c>
      <c r="G2175">
        <v>1.0071029832859499</v>
      </c>
      <c r="H2175">
        <v>-2.2156250431529401</v>
      </c>
      <c r="I2175" t="s">
        <v>2015</v>
      </c>
      <c r="J2175" t="s">
        <v>2015</v>
      </c>
      <c r="K2175" t="s">
        <v>1031</v>
      </c>
      <c r="L2175" t="s">
        <v>1032</v>
      </c>
    </row>
    <row r="2176" spans="1:12" x14ac:dyDescent="0.2">
      <c r="A2176" t="s">
        <v>9937</v>
      </c>
      <c r="B2176" t="s">
        <v>9938</v>
      </c>
      <c r="C2176">
        <v>0</v>
      </c>
      <c r="D2176" t="s">
        <v>9939</v>
      </c>
      <c r="E2176">
        <v>25.440557897891001</v>
      </c>
      <c r="F2176">
        <v>0.25801059960935901</v>
      </c>
      <c r="G2176">
        <v>0.44204228199085499</v>
      </c>
      <c r="H2176">
        <v>0.58367855320839501</v>
      </c>
      <c r="I2176">
        <v>0.55943659910232002</v>
      </c>
      <c r="J2176">
        <v>0.85431361452079302</v>
      </c>
      <c r="K2176" t="s">
        <v>1031</v>
      </c>
      <c r="L2176" t="s">
        <v>1032</v>
      </c>
    </row>
    <row r="2177" spans="1:12" x14ac:dyDescent="0.2">
      <c r="A2177" t="s">
        <v>9341</v>
      </c>
      <c r="B2177" t="s">
        <v>9342</v>
      </c>
      <c r="C2177" t="s">
        <v>9343</v>
      </c>
      <c r="D2177" t="s">
        <v>9344</v>
      </c>
      <c r="E2177">
        <v>25.382775335895101</v>
      </c>
      <c r="F2177">
        <v>1.0909609222705701</v>
      </c>
      <c r="G2177">
        <v>0.61236358334990204</v>
      </c>
      <c r="H2177">
        <v>1.78155747979416</v>
      </c>
      <c r="I2177">
        <v>7.4821423576035995E-2</v>
      </c>
      <c r="J2177">
        <v>0.41811002557798099</v>
      </c>
      <c r="K2177" t="s">
        <v>1031</v>
      </c>
      <c r="L2177" t="s">
        <v>1032</v>
      </c>
    </row>
    <row r="2178" spans="1:12" x14ac:dyDescent="0.2">
      <c r="A2178" t="s">
        <v>10255</v>
      </c>
      <c r="B2178" t="s">
        <v>10256</v>
      </c>
      <c r="C2178" t="s">
        <v>4628</v>
      </c>
      <c r="D2178" t="s">
        <v>10257</v>
      </c>
      <c r="E2178">
        <v>25.3771514418988</v>
      </c>
      <c r="F2178">
        <v>0.99651759149899199</v>
      </c>
      <c r="G2178">
        <v>0.44923041796748903</v>
      </c>
      <c r="H2178">
        <v>2.2182771950476199</v>
      </c>
      <c r="I2178">
        <v>2.6535938110295001E-2</v>
      </c>
      <c r="J2178">
        <v>0.243478028881803</v>
      </c>
      <c r="K2178" t="s">
        <v>1031</v>
      </c>
      <c r="L2178" t="s">
        <v>1032</v>
      </c>
    </row>
    <row r="2179" spans="1:12" x14ac:dyDescent="0.2">
      <c r="A2179" t="s">
        <v>11854</v>
      </c>
      <c r="B2179" t="s">
        <v>11855</v>
      </c>
      <c r="C2179" t="s">
        <v>11856</v>
      </c>
      <c r="D2179" t="s">
        <v>11857</v>
      </c>
      <c r="E2179">
        <v>25.368506146000701</v>
      </c>
      <c r="F2179">
        <v>0.38245948369215399</v>
      </c>
      <c r="G2179">
        <v>0.63702903114021203</v>
      </c>
      <c r="H2179">
        <v>0.60037999054390701</v>
      </c>
      <c r="I2179">
        <v>0.54825301997699805</v>
      </c>
      <c r="J2179">
        <v>0.84967496132049103</v>
      </c>
      <c r="K2179" t="s">
        <v>1031</v>
      </c>
      <c r="L2179" t="s">
        <v>1032</v>
      </c>
    </row>
    <row r="2180" spans="1:12" x14ac:dyDescent="0.2">
      <c r="A2180" t="s">
        <v>19723</v>
      </c>
      <c r="B2180" t="s">
        <v>19724</v>
      </c>
      <c r="C2180" t="s">
        <v>14957</v>
      </c>
      <c r="D2180" t="s">
        <v>19725</v>
      </c>
      <c r="E2180">
        <v>25.359632994342999</v>
      </c>
      <c r="F2180">
        <v>0.150549674697082</v>
      </c>
      <c r="G2180">
        <v>0.78811355779165904</v>
      </c>
      <c r="H2180">
        <v>0.19102535822239999</v>
      </c>
      <c r="I2180">
        <v>0.84850572598431995</v>
      </c>
      <c r="J2180">
        <v>0.96203989402636403</v>
      </c>
      <c r="K2180" t="s">
        <v>1031</v>
      </c>
      <c r="L2180" t="s">
        <v>1032</v>
      </c>
    </row>
    <row r="2181" spans="1:12" x14ac:dyDescent="0.2">
      <c r="A2181" t="s">
        <v>7334</v>
      </c>
      <c r="B2181" t="s">
        <v>7335</v>
      </c>
      <c r="C2181" t="s">
        <v>7336</v>
      </c>
      <c r="D2181" t="s">
        <v>7337</v>
      </c>
      <c r="E2181">
        <v>25.346856001336299</v>
      </c>
      <c r="F2181">
        <v>-4.5593151730952103E-2</v>
      </c>
      <c r="G2181">
        <v>0.595421391722747</v>
      </c>
      <c r="H2181">
        <v>-7.6572915190427304E-2</v>
      </c>
      <c r="I2181">
        <v>0.93896330622096003</v>
      </c>
      <c r="J2181">
        <v>0.98803397257676295</v>
      </c>
      <c r="K2181" t="s">
        <v>1031</v>
      </c>
      <c r="L2181" t="s">
        <v>1032</v>
      </c>
    </row>
    <row r="2182" spans="1:12" x14ac:dyDescent="0.2">
      <c r="A2182" t="s">
        <v>8115</v>
      </c>
      <c r="B2182" t="s">
        <v>58</v>
      </c>
      <c r="C2182" t="s">
        <v>447</v>
      </c>
      <c r="D2182" t="s">
        <v>511</v>
      </c>
      <c r="E2182">
        <v>25.341099490701499</v>
      </c>
      <c r="F2182">
        <v>0.39711098571055098</v>
      </c>
      <c r="G2182">
        <v>0.38621204616322902</v>
      </c>
      <c r="H2182">
        <v>1.0282200921892399</v>
      </c>
      <c r="I2182">
        <v>0.30384630922423</v>
      </c>
      <c r="J2182">
        <v>0.70811385735478505</v>
      </c>
      <c r="K2182" t="s">
        <v>1031</v>
      </c>
      <c r="L2182" t="s">
        <v>1032</v>
      </c>
    </row>
    <row r="2183" spans="1:12" x14ac:dyDescent="0.2">
      <c r="A2183" t="s">
        <v>9283</v>
      </c>
      <c r="B2183" t="s">
        <v>9284</v>
      </c>
      <c r="C2183" t="s">
        <v>9285</v>
      </c>
      <c r="D2183" t="s">
        <v>9286</v>
      </c>
      <c r="E2183">
        <v>25.264503081508199</v>
      </c>
      <c r="F2183">
        <v>-0.86840181937597705</v>
      </c>
      <c r="G2183">
        <v>0.64930986311049399</v>
      </c>
      <c r="H2183">
        <v>-1.33742280644858</v>
      </c>
      <c r="I2183">
        <v>0.181084664115545</v>
      </c>
      <c r="J2183">
        <v>0.59509299593411702</v>
      </c>
      <c r="K2183" t="s">
        <v>1031</v>
      </c>
      <c r="L2183" t="s">
        <v>1032</v>
      </c>
    </row>
    <row r="2184" spans="1:12" x14ac:dyDescent="0.2">
      <c r="A2184" t="s">
        <v>9608</v>
      </c>
      <c r="B2184" t="s">
        <v>9609</v>
      </c>
      <c r="C2184" t="s">
        <v>5570</v>
      </c>
      <c r="D2184" t="s">
        <v>9610</v>
      </c>
      <c r="E2184">
        <v>25.252506925178501</v>
      </c>
      <c r="F2184">
        <v>-0.43170250317322301</v>
      </c>
      <c r="G2184">
        <v>0.49599410159435298</v>
      </c>
      <c r="H2184">
        <v>-0.87037830043851805</v>
      </c>
      <c r="I2184">
        <v>0.38409370125332698</v>
      </c>
      <c r="J2184">
        <v>0.75734606597176801</v>
      </c>
      <c r="K2184" t="s">
        <v>1031</v>
      </c>
      <c r="L2184" t="s">
        <v>1032</v>
      </c>
    </row>
    <row r="2185" spans="1:12" x14ac:dyDescent="0.2">
      <c r="A2185" t="s">
        <v>12437</v>
      </c>
      <c r="B2185" t="s">
        <v>12438</v>
      </c>
      <c r="C2185" t="s">
        <v>1918</v>
      </c>
      <c r="D2185" t="s">
        <v>12439</v>
      </c>
      <c r="E2185">
        <v>25.203013699727698</v>
      </c>
      <c r="F2185">
        <v>-6.6456283950030795E-2</v>
      </c>
      <c r="G2185">
        <v>0.395491252562364</v>
      </c>
      <c r="H2185">
        <v>-0.168034775786985</v>
      </c>
      <c r="I2185">
        <v>0.86655592091184697</v>
      </c>
      <c r="J2185">
        <v>0.96894293701332701</v>
      </c>
      <c r="K2185" t="s">
        <v>1031</v>
      </c>
      <c r="L2185" t="s">
        <v>1032</v>
      </c>
    </row>
    <row r="2186" spans="1:12" x14ac:dyDescent="0.2">
      <c r="A2186" t="s">
        <v>19316</v>
      </c>
      <c r="B2186" t="s">
        <v>19317</v>
      </c>
      <c r="C2186" t="s">
        <v>19318</v>
      </c>
      <c r="D2186" t="s">
        <v>19319</v>
      </c>
      <c r="E2186">
        <v>25.188857356030599</v>
      </c>
      <c r="F2186">
        <v>-0.201579350742115</v>
      </c>
      <c r="G2186">
        <v>0.65883933909979797</v>
      </c>
      <c r="H2186">
        <v>-0.305961315269277</v>
      </c>
      <c r="I2186">
        <v>0.75963410012524302</v>
      </c>
      <c r="J2186">
        <v>0.93507202937981804</v>
      </c>
      <c r="K2186" t="s">
        <v>1031</v>
      </c>
      <c r="L2186" t="s">
        <v>1032</v>
      </c>
    </row>
    <row r="2187" spans="1:12" x14ac:dyDescent="0.2">
      <c r="A2187" t="s">
        <v>9432</v>
      </c>
      <c r="B2187" t="s">
        <v>9433</v>
      </c>
      <c r="C2187" t="s">
        <v>4639</v>
      </c>
      <c r="D2187" t="s">
        <v>9434</v>
      </c>
      <c r="E2187">
        <v>25.156818246559901</v>
      </c>
      <c r="F2187">
        <v>0.775011757862206</v>
      </c>
      <c r="G2187">
        <v>0.83123138723464396</v>
      </c>
      <c r="H2187">
        <v>0.93236584874463202</v>
      </c>
      <c r="I2187">
        <v>0.351147487796029</v>
      </c>
      <c r="J2187">
        <v>0.740347899024417</v>
      </c>
      <c r="K2187" t="s">
        <v>1031</v>
      </c>
      <c r="L2187" t="s">
        <v>1032</v>
      </c>
    </row>
    <row r="2188" spans="1:12" x14ac:dyDescent="0.2">
      <c r="A2188" t="s">
        <v>10458</v>
      </c>
      <c r="B2188" t="s">
        <v>10459</v>
      </c>
      <c r="C2188" t="s">
        <v>10196</v>
      </c>
      <c r="D2188" t="s">
        <v>10460</v>
      </c>
      <c r="E2188">
        <v>25.152980362198999</v>
      </c>
      <c r="F2188">
        <v>-1.26513423136335</v>
      </c>
      <c r="G2188">
        <v>1.68862796865257</v>
      </c>
      <c r="H2188">
        <v>-0.749208383876794</v>
      </c>
      <c r="I2188" t="s">
        <v>2015</v>
      </c>
      <c r="J2188" t="s">
        <v>2015</v>
      </c>
      <c r="K2188" t="s">
        <v>1031</v>
      </c>
      <c r="L2188" t="s">
        <v>1032</v>
      </c>
    </row>
    <row r="2189" spans="1:12" x14ac:dyDescent="0.2">
      <c r="A2189" t="s">
        <v>10769</v>
      </c>
      <c r="B2189" t="s">
        <v>10770</v>
      </c>
      <c r="C2189" t="s">
        <v>10771</v>
      </c>
      <c r="D2189" t="s">
        <v>10772</v>
      </c>
      <c r="E2189">
        <v>25.140301626386101</v>
      </c>
      <c r="F2189">
        <v>0.40685217675368701</v>
      </c>
      <c r="G2189">
        <v>0.41509201341162699</v>
      </c>
      <c r="H2189">
        <v>0.98014937317098205</v>
      </c>
      <c r="I2189">
        <v>0.32701239061968701</v>
      </c>
      <c r="J2189">
        <v>0.72488460900143803</v>
      </c>
      <c r="K2189" t="s">
        <v>1031</v>
      </c>
      <c r="L2189" t="s">
        <v>1032</v>
      </c>
    </row>
    <row r="2190" spans="1:12" x14ac:dyDescent="0.2">
      <c r="A2190" t="s">
        <v>10386</v>
      </c>
      <c r="B2190" t="s">
        <v>10387</v>
      </c>
      <c r="C2190" t="s">
        <v>10388</v>
      </c>
      <c r="D2190" t="s">
        <v>10389</v>
      </c>
      <c r="E2190">
        <v>25.138973285666101</v>
      </c>
      <c r="F2190">
        <v>1.4288339583280201</v>
      </c>
      <c r="G2190">
        <v>0.88121409779846205</v>
      </c>
      <c r="H2190">
        <v>1.6214379251281501</v>
      </c>
      <c r="I2190">
        <v>0.104923752709858</v>
      </c>
      <c r="J2190">
        <v>0.48424372767993501</v>
      </c>
      <c r="K2190" t="s">
        <v>1031</v>
      </c>
      <c r="L2190" t="s">
        <v>1032</v>
      </c>
    </row>
    <row r="2191" spans="1:12" x14ac:dyDescent="0.2">
      <c r="A2191" t="s">
        <v>12043</v>
      </c>
      <c r="B2191" t="s">
        <v>12044</v>
      </c>
      <c r="C2191">
        <v>0</v>
      </c>
      <c r="D2191" t="s">
        <v>12045</v>
      </c>
      <c r="E2191">
        <v>25.113992146051601</v>
      </c>
      <c r="F2191">
        <v>0.26226950161871099</v>
      </c>
      <c r="G2191">
        <v>0.37761561782830999</v>
      </c>
      <c r="H2191">
        <v>0.69454092796012801</v>
      </c>
      <c r="I2191">
        <v>0.48734304314132199</v>
      </c>
      <c r="J2191">
        <v>0.81854160496554595</v>
      </c>
      <c r="K2191" t="s">
        <v>1031</v>
      </c>
      <c r="L2191" t="s">
        <v>1032</v>
      </c>
    </row>
    <row r="2192" spans="1:12" x14ac:dyDescent="0.2">
      <c r="A2192" t="s">
        <v>10649</v>
      </c>
      <c r="B2192" t="s">
        <v>10650</v>
      </c>
      <c r="C2192" t="s">
        <v>8970</v>
      </c>
      <c r="D2192" t="s">
        <v>10651</v>
      </c>
      <c r="E2192">
        <v>25.096058941448</v>
      </c>
      <c r="F2192">
        <v>1.1717527700399799</v>
      </c>
      <c r="G2192">
        <v>0.48139364992137801</v>
      </c>
      <c r="H2192">
        <v>2.4340843927445999</v>
      </c>
      <c r="I2192">
        <v>1.4929513775956501E-2</v>
      </c>
      <c r="J2192">
        <v>0.17255661252665899</v>
      </c>
      <c r="K2192" t="s">
        <v>1031</v>
      </c>
      <c r="L2192" t="s">
        <v>1032</v>
      </c>
    </row>
    <row r="2193" spans="1:12" x14ac:dyDescent="0.2">
      <c r="A2193" t="s">
        <v>11606</v>
      </c>
      <c r="B2193" t="s">
        <v>11607</v>
      </c>
      <c r="C2193" t="s">
        <v>5612</v>
      </c>
      <c r="D2193" t="s">
        <v>11608</v>
      </c>
      <c r="E2193">
        <v>25.089179003255399</v>
      </c>
      <c r="F2193">
        <v>-1.6401514248833699E-2</v>
      </c>
      <c r="G2193">
        <v>0.52947202068517196</v>
      </c>
      <c r="H2193">
        <v>-3.0977112308236899E-2</v>
      </c>
      <c r="I2193">
        <v>0.97528779264363996</v>
      </c>
      <c r="J2193">
        <v>0.99784702130593295</v>
      </c>
      <c r="K2193" t="s">
        <v>1031</v>
      </c>
      <c r="L2193" t="s">
        <v>1032</v>
      </c>
    </row>
    <row r="2194" spans="1:12" x14ac:dyDescent="0.2">
      <c r="A2194" t="s">
        <v>12984</v>
      </c>
      <c r="B2194" t="s">
        <v>12985</v>
      </c>
      <c r="C2194" t="s">
        <v>8053</v>
      </c>
      <c r="D2194" t="s">
        <v>12986</v>
      </c>
      <c r="E2194">
        <v>25.086947436995001</v>
      </c>
      <c r="F2194">
        <v>1.0443037256234</v>
      </c>
      <c r="G2194">
        <v>0.70474334719323195</v>
      </c>
      <c r="H2194">
        <v>1.48182133223752</v>
      </c>
      <c r="I2194">
        <v>0.138387841410051</v>
      </c>
      <c r="J2194">
        <v>0.53249528781633104</v>
      </c>
      <c r="K2194" t="s">
        <v>1031</v>
      </c>
      <c r="L2194" t="s">
        <v>1032</v>
      </c>
    </row>
    <row r="2195" spans="1:12" x14ac:dyDescent="0.2">
      <c r="A2195" t="s">
        <v>12852</v>
      </c>
      <c r="B2195" t="s">
        <v>76</v>
      </c>
      <c r="C2195" t="s">
        <v>480</v>
      </c>
      <c r="D2195" t="s">
        <v>536</v>
      </c>
      <c r="E2195">
        <v>25.079349299893899</v>
      </c>
      <c r="F2195">
        <v>-0.218994892756087</v>
      </c>
      <c r="G2195">
        <v>0.41808400252254502</v>
      </c>
      <c r="H2195">
        <v>-0.52380596108620003</v>
      </c>
      <c r="I2195">
        <v>0.60041350684987904</v>
      </c>
      <c r="J2195">
        <v>0.87085350642957304</v>
      </c>
      <c r="K2195" t="s">
        <v>1031</v>
      </c>
      <c r="L2195" t="s">
        <v>1032</v>
      </c>
    </row>
    <row r="2196" spans="1:12" x14ac:dyDescent="0.2">
      <c r="A2196" t="s">
        <v>8275</v>
      </c>
      <c r="B2196" t="s">
        <v>8276</v>
      </c>
      <c r="C2196" t="s">
        <v>8098</v>
      </c>
      <c r="D2196" t="s">
        <v>8277</v>
      </c>
      <c r="E2196">
        <v>25.064819329675601</v>
      </c>
      <c r="F2196">
        <v>0.162630003775001</v>
      </c>
      <c r="G2196">
        <v>0.57690387030889601</v>
      </c>
      <c r="H2196">
        <v>0.281901391453524</v>
      </c>
      <c r="I2196">
        <v>0.77801912256467398</v>
      </c>
      <c r="J2196">
        <v>0.93958366449708097</v>
      </c>
      <c r="K2196" t="s">
        <v>1031</v>
      </c>
      <c r="L2196" t="s">
        <v>1032</v>
      </c>
    </row>
    <row r="2197" spans="1:12" x14ac:dyDescent="0.2">
      <c r="A2197" t="s">
        <v>9186</v>
      </c>
      <c r="B2197" t="s">
        <v>9187</v>
      </c>
      <c r="C2197">
        <v>0</v>
      </c>
      <c r="D2197" t="s">
        <v>9188</v>
      </c>
      <c r="E2197">
        <v>25.058026644350701</v>
      </c>
      <c r="F2197">
        <v>-0.51692426523623802</v>
      </c>
      <c r="G2197">
        <v>0.43102577607808501</v>
      </c>
      <c r="H2197">
        <v>-1.19928852037515</v>
      </c>
      <c r="I2197">
        <v>0.230415777253903</v>
      </c>
      <c r="J2197">
        <v>0.65023896206134901</v>
      </c>
      <c r="K2197" t="s">
        <v>1031</v>
      </c>
      <c r="L2197" t="s">
        <v>1032</v>
      </c>
    </row>
    <row r="2198" spans="1:12" x14ac:dyDescent="0.2">
      <c r="A2198" t="s">
        <v>8916</v>
      </c>
      <c r="B2198" t="s">
        <v>8917</v>
      </c>
      <c r="C2198" t="s">
        <v>8918</v>
      </c>
      <c r="D2198" t="s">
        <v>8919</v>
      </c>
      <c r="E2198">
        <v>25.010376249022698</v>
      </c>
      <c r="F2198">
        <v>-2.5143615024718E-3</v>
      </c>
      <c r="G2198">
        <v>0.43688177315288901</v>
      </c>
      <c r="H2198">
        <v>-5.7552446839934396E-3</v>
      </c>
      <c r="I2198">
        <v>0.99540800447300304</v>
      </c>
      <c r="J2198">
        <v>0.99921122834240095</v>
      </c>
      <c r="K2198" t="s">
        <v>1031</v>
      </c>
      <c r="L2198" t="s">
        <v>1032</v>
      </c>
    </row>
    <row r="2199" spans="1:12" x14ac:dyDescent="0.2">
      <c r="A2199" t="s">
        <v>12108</v>
      </c>
      <c r="B2199" t="s">
        <v>12109</v>
      </c>
      <c r="C2199">
        <v>0</v>
      </c>
      <c r="D2199" t="s">
        <v>12110</v>
      </c>
      <c r="E2199">
        <v>25.006489137973201</v>
      </c>
      <c r="F2199">
        <v>0.528027278624422</v>
      </c>
      <c r="G2199">
        <v>0.85607987564557997</v>
      </c>
      <c r="H2199">
        <v>0.61679674250750305</v>
      </c>
      <c r="I2199">
        <v>0.53736880087082295</v>
      </c>
      <c r="J2199">
        <v>0.84436083222729796</v>
      </c>
      <c r="K2199" t="s">
        <v>1031</v>
      </c>
      <c r="L2199" t="s">
        <v>1032</v>
      </c>
    </row>
    <row r="2200" spans="1:12" x14ac:dyDescent="0.2">
      <c r="A2200" t="s">
        <v>10686</v>
      </c>
      <c r="B2200" t="s">
        <v>10687</v>
      </c>
      <c r="C2200" t="s">
        <v>10688</v>
      </c>
      <c r="D2200" t="s">
        <v>10689</v>
      </c>
      <c r="E2200">
        <v>24.993201351609098</v>
      </c>
      <c r="F2200">
        <v>0.43654061046346998</v>
      </c>
      <c r="G2200">
        <v>0.58909328357062696</v>
      </c>
      <c r="H2200">
        <v>0.74103817279582596</v>
      </c>
      <c r="I2200">
        <v>0.45867029535425502</v>
      </c>
      <c r="J2200">
        <v>0.798356431631981</v>
      </c>
      <c r="K2200" t="s">
        <v>1031</v>
      </c>
      <c r="L2200" t="s">
        <v>1032</v>
      </c>
    </row>
    <row r="2201" spans="1:12" x14ac:dyDescent="0.2">
      <c r="A2201" t="s">
        <v>9673</v>
      </c>
      <c r="B2201" t="s">
        <v>9674</v>
      </c>
      <c r="C2201">
        <v>0</v>
      </c>
      <c r="D2201" t="s">
        <v>9675</v>
      </c>
      <c r="E2201">
        <v>24.9615898711704</v>
      </c>
      <c r="F2201">
        <v>-1.6277362061298499</v>
      </c>
      <c r="G2201">
        <v>0.72687813276316204</v>
      </c>
      <c r="H2201">
        <v>-2.2393522830879</v>
      </c>
      <c r="I2201">
        <v>2.51330035147329E-2</v>
      </c>
      <c r="J2201">
        <v>0.23703505545307499</v>
      </c>
      <c r="K2201" t="s">
        <v>1031</v>
      </c>
      <c r="L2201" t="s">
        <v>1032</v>
      </c>
    </row>
    <row r="2202" spans="1:12" x14ac:dyDescent="0.2">
      <c r="A2202" t="s">
        <v>10533</v>
      </c>
      <c r="B2202" t="s">
        <v>10534</v>
      </c>
      <c r="C2202" t="s">
        <v>10535</v>
      </c>
      <c r="D2202" t="s">
        <v>10536</v>
      </c>
      <c r="E2202">
        <v>24.953168212329299</v>
      </c>
      <c r="F2202">
        <v>0.65672155623579198</v>
      </c>
      <c r="G2202">
        <v>0.47373933218372299</v>
      </c>
      <c r="H2202">
        <v>1.3862508591140299</v>
      </c>
      <c r="I2202">
        <v>0.16567031641888799</v>
      </c>
      <c r="J2202">
        <v>0.568364560858308</v>
      </c>
      <c r="K2202" t="s">
        <v>1031</v>
      </c>
      <c r="L2202" t="s">
        <v>1032</v>
      </c>
    </row>
    <row r="2203" spans="1:12" x14ac:dyDescent="0.2">
      <c r="A2203" t="s">
        <v>11475</v>
      </c>
      <c r="B2203" t="s">
        <v>11476</v>
      </c>
      <c r="C2203">
        <v>0</v>
      </c>
      <c r="D2203" t="s">
        <v>5369</v>
      </c>
      <c r="E2203">
        <v>24.908463408772601</v>
      </c>
      <c r="F2203">
        <v>1.4103914244436999</v>
      </c>
      <c r="G2203">
        <v>0.91221467244125598</v>
      </c>
      <c r="H2203">
        <v>1.54611788984848</v>
      </c>
      <c r="I2203">
        <v>0.122076098979411</v>
      </c>
      <c r="J2203">
        <v>0.51177952384267</v>
      </c>
      <c r="K2203" t="s">
        <v>1031</v>
      </c>
      <c r="L2203" t="s">
        <v>1032</v>
      </c>
    </row>
    <row r="2204" spans="1:12" x14ac:dyDescent="0.2">
      <c r="A2204" t="s">
        <v>9607</v>
      </c>
      <c r="B2204" t="s">
        <v>202</v>
      </c>
      <c r="C2204" t="s">
        <v>727</v>
      </c>
      <c r="D2204" t="s">
        <v>728</v>
      </c>
      <c r="E2204">
        <v>24.906911903782799</v>
      </c>
      <c r="F2204">
        <v>0.93214641545615995</v>
      </c>
      <c r="G2204">
        <v>0.799031067156591</v>
      </c>
      <c r="H2204">
        <v>1.1665959607469001</v>
      </c>
      <c r="I2204">
        <v>0.243373575332648</v>
      </c>
      <c r="J2204">
        <v>0.66043057004116601</v>
      </c>
      <c r="K2204" t="s">
        <v>1031</v>
      </c>
      <c r="L2204" t="s">
        <v>1032</v>
      </c>
    </row>
    <row r="2205" spans="1:12" x14ac:dyDescent="0.2">
      <c r="A2205" t="s">
        <v>8231</v>
      </c>
      <c r="B2205" t="s">
        <v>8232</v>
      </c>
      <c r="C2205" t="s">
        <v>8233</v>
      </c>
      <c r="D2205" t="s">
        <v>8234</v>
      </c>
      <c r="E2205">
        <v>24.9045957747371</v>
      </c>
      <c r="F2205">
        <v>-5.6967765004136998E-3</v>
      </c>
      <c r="G2205">
        <v>0.58145404103796705</v>
      </c>
      <c r="H2205">
        <v>-9.7974665207318096E-3</v>
      </c>
      <c r="I2205">
        <v>0.99218287778970804</v>
      </c>
      <c r="J2205">
        <v>0.99915176891638702</v>
      </c>
      <c r="K2205" t="s">
        <v>1031</v>
      </c>
      <c r="L2205" t="s">
        <v>1032</v>
      </c>
    </row>
    <row r="2206" spans="1:12" x14ac:dyDescent="0.2">
      <c r="A2206" t="s">
        <v>19901</v>
      </c>
      <c r="B2206" t="s">
        <v>19902</v>
      </c>
      <c r="C2206">
        <v>0</v>
      </c>
      <c r="D2206" t="s">
        <v>19903</v>
      </c>
      <c r="E2206">
        <v>24.8957372244849</v>
      </c>
      <c r="F2206">
        <v>0.80576916597195902</v>
      </c>
      <c r="G2206">
        <v>0.55797579311598899</v>
      </c>
      <c r="H2206">
        <v>1.44409341034703</v>
      </c>
      <c r="I2206">
        <v>0.14871270145958099</v>
      </c>
      <c r="J2206">
        <v>0.54400950159775496</v>
      </c>
      <c r="K2206" t="s">
        <v>1031</v>
      </c>
      <c r="L2206" t="s">
        <v>1032</v>
      </c>
    </row>
    <row r="2207" spans="1:12" x14ac:dyDescent="0.2">
      <c r="A2207" t="s">
        <v>10570</v>
      </c>
      <c r="B2207" t="s">
        <v>10571</v>
      </c>
      <c r="C2207" t="s">
        <v>10572</v>
      </c>
      <c r="D2207" t="s">
        <v>10573</v>
      </c>
      <c r="E2207">
        <v>24.884331198634701</v>
      </c>
      <c r="F2207">
        <v>0.70216340841639402</v>
      </c>
      <c r="G2207">
        <v>0.48557277637033702</v>
      </c>
      <c r="H2207">
        <v>1.4460518434848699</v>
      </c>
      <c r="I2207">
        <v>0.148162661248954</v>
      </c>
      <c r="J2207">
        <v>0.54280519869585897</v>
      </c>
      <c r="K2207" t="s">
        <v>1031</v>
      </c>
      <c r="L2207" t="s">
        <v>1032</v>
      </c>
    </row>
    <row r="2208" spans="1:12" x14ac:dyDescent="0.2">
      <c r="A2208" t="s">
        <v>8460</v>
      </c>
      <c r="B2208" t="s">
        <v>8461</v>
      </c>
      <c r="C2208" t="s">
        <v>8462</v>
      </c>
      <c r="D2208" t="s">
        <v>8463</v>
      </c>
      <c r="E2208">
        <v>24.881474536714101</v>
      </c>
      <c r="F2208">
        <v>-0.179190474166668</v>
      </c>
      <c r="G2208">
        <v>0.40169440750445801</v>
      </c>
      <c r="H2208">
        <v>-0.446086554403123</v>
      </c>
      <c r="I2208">
        <v>0.65553472480129005</v>
      </c>
      <c r="J2208">
        <v>0.89629855321950402</v>
      </c>
      <c r="K2208" t="s">
        <v>1031</v>
      </c>
      <c r="L2208" t="s">
        <v>1032</v>
      </c>
    </row>
    <row r="2209" spans="1:12" x14ac:dyDescent="0.2">
      <c r="A2209" t="s">
        <v>9950</v>
      </c>
      <c r="B2209" t="s">
        <v>9951</v>
      </c>
      <c r="C2209" t="s">
        <v>9952</v>
      </c>
      <c r="D2209" t="s">
        <v>9953</v>
      </c>
      <c r="E2209">
        <v>24.8660989474883</v>
      </c>
      <c r="F2209">
        <v>0.52158529697054501</v>
      </c>
      <c r="G2209">
        <v>0.59497291287159204</v>
      </c>
      <c r="H2209">
        <v>0.87665385379168403</v>
      </c>
      <c r="I2209">
        <v>0.38067467853653902</v>
      </c>
      <c r="J2209">
        <v>0.75687434125956099</v>
      </c>
      <c r="K2209" t="s">
        <v>1031</v>
      </c>
      <c r="L2209" t="s">
        <v>1032</v>
      </c>
    </row>
    <row r="2210" spans="1:12" x14ac:dyDescent="0.2">
      <c r="A2210" t="s">
        <v>10323</v>
      </c>
      <c r="B2210" t="s">
        <v>10324</v>
      </c>
      <c r="C2210" t="s">
        <v>7814</v>
      </c>
      <c r="D2210" t="s">
        <v>10325</v>
      </c>
      <c r="E2210">
        <v>24.809766643890899</v>
      </c>
      <c r="F2210">
        <v>-7.5870697133467405E-2</v>
      </c>
      <c r="G2210">
        <v>0.47529809267035</v>
      </c>
      <c r="H2210">
        <v>-0.15962760697650999</v>
      </c>
      <c r="I2210">
        <v>0.87317443060982003</v>
      </c>
      <c r="J2210">
        <v>0.97123548258593395</v>
      </c>
      <c r="K2210" t="s">
        <v>1031</v>
      </c>
      <c r="L2210" t="s">
        <v>1032</v>
      </c>
    </row>
    <row r="2211" spans="1:12" x14ac:dyDescent="0.2">
      <c r="A2211" t="s">
        <v>9999</v>
      </c>
      <c r="B2211" t="s">
        <v>10000</v>
      </c>
      <c r="C2211" t="s">
        <v>10001</v>
      </c>
      <c r="D2211" t="s">
        <v>10002</v>
      </c>
      <c r="E2211">
        <v>24.795379529123299</v>
      </c>
      <c r="F2211">
        <v>0.569360003962749</v>
      </c>
      <c r="G2211">
        <v>0.465323540015256</v>
      </c>
      <c r="H2211">
        <v>1.22357876832125</v>
      </c>
      <c r="I2211">
        <v>0.22111117303655201</v>
      </c>
      <c r="J2211">
        <v>0.63890551935504802</v>
      </c>
      <c r="K2211" t="s">
        <v>1031</v>
      </c>
      <c r="L2211" t="s">
        <v>1032</v>
      </c>
    </row>
    <row r="2212" spans="1:12" x14ac:dyDescent="0.2">
      <c r="A2212" t="s">
        <v>11523</v>
      </c>
      <c r="B2212" t="s">
        <v>11524</v>
      </c>
      <c r="C2212" t="s">
        <v>2571</v>
      </c>
      <c r="D2212" t="s">
        <v>11525</v>
      </c>
      <c r="E2212">
        <v>24.78820597408</v>
      </c>
      <c r="F2212">
        <v>0.73320894311664098</v>
      </c>
      <c r="G2212">
        <v>0.47436375331430197</v>
      </c>
      <c r="H2212">
        <v>1.5456681460036299</v>
      </c>
      <c r="I2212">
        <v>0.12218473404409901</v>
      </c>
      <c r="J2212">
        <v>0.51177952384267</v>
      </c>
      <c r="K2212" t="s">
        <v>1031</v>
      </c>
      <c r="L2212" t="s">
        <v>1032</v>
      </c>
    </row>
    <row r="2213" spans="1:12" x14ac:dyDescent="0.2">
      <c r="A2213" t="s">
        <v>11055</v>
      </c>
      <c r="B2213" t="s">
        <v>11056</v>
      </c>
      <c r="C2213" t="s">
        <v>11057</v>
      </c>
      <c r="D2213" t="s">
        <v>11058</v>
      </c>
      <c r="E2213">
        <v>24.782972748695101</v>
      </c>
      <c r="F2213">
        <v>-0.28305904006208998</v>
      </c>
      <c r="G2213">
        <v>0.42842883999181902</v>
      </c>
      <c r="H2213">
        <v>-0.66069090976110501</v>
      </c>
      <c r="I2213">
        <v>0.50881055458434499</v>
      </c>
      <c r="J2213">
        <v>0.82943498904797797</v>
      </c>
      <c r="K2213" t="s">
        <v>1031</v>
      </c>
      <c r="L2213" t="s">
        <v>1032</v>
      </c>
    </row>
    <row r="2214" spans="1:12" x14ac:dyDescent="0.2">
      <c r="A2214" t="s">
        <v>19959</v>
      </c>
      <c r="B2214" t="s">
        <v>19960</v>
      </c>
      <c r="C2214" t="s">
        <v>19961</v>
      </c>
      <c r="D2214" t="s">
        <v>19962</v>
      </c>
      <c r="E2214">
        <v>24.760029224995399</v>
      </c>
      <c r="F2214">
        <v>0.60950240212187401</v>
      </c>
      <c r="G2214">
        <v>0.48507505077738999</v>
      </c>
      <c r="H2214">
        <v>1.25651154629593</v>
      </c>
      <c r="I2214">
        <v>0.20893056233384999</v>
      </c>
      <c r="J2214">
        <v>0.62931883811456601</v>
      </c>
      <c r="K2214" t="s">
        <v>1031</v>
      </c>
      <c r="L2214" t="s">
        <v>1032</v>
      </c>
    </row>
    <row r="2215" spans="1:12" x14ac:dyDescent="0.2">
      <c r="A2215" t="s">
        <v>11449</v>
      </c>
      <c r="B2215" t="s">
        <v>11450</v>
      </c>
      <c r="C2215" t="s">
        <v>11451</v>
      </c>
      <c r="D2215" t="s">
        <v>11452</v>
      </c>
      <c r="E2215">
        <v>24.7595142602378</v>
      </c>
      <c r="F2215">
        <v>-0.59474567699990299</v>
      </c>
      <c r="G2215">
        <v>0.46678227113556198</v>
      </c>
      <c r="H2215">
        <v>-1.2741393874129801</v>
      </c>
      <c r="I2215">
        <v>0.20261402167294401</v>
      </c>
      <c r="J2215">
        <v>0.62523944202069404</v>
      </c>
      <c r="K2215" t="s">
        <v>1031</v>
      </c>
      <c r="L2215" t="s">
        <v>1032</v>
      </c>
    </row>
    <row r="2216" spans="1:12" x14ac:dyDescent="0.2">
      <c r="A2216" t="s">
        <v>11251</v>
      </c>
      <c r="B2216" t="s">
        <v>11252</v>
      </c>
      <c r="C2216" t="s">
        <v>11253</v>
      </c>
      <c r="D2216" t="s">
        <v>11254</v>
      </c>
      <c r="E2216">
        <v>24.758188340499501</v>
      </c>
      <c r="F2216">
        <v>-0.19021517845621</v>
      </c>
      <c r="G2216">
        <v>0.49929386944833598</v>
      </c>
      <c r="H2216">
        <v>-0.38096838374237701</v>
      </c>
      <c r="I2216">
        <v>0.70322670874362503</v>
      </c>
      <c r="J2216">
        <v>0.91656108917676704</v>
      </c>
      <c r="K2216" t="s">
        <v>1031</v>
      </c>
      <c r="L2216" t="s">
        <v>1032</v>
      </c>
    </row>
    <row r="2217" spans="1:12" x14ac:dyDescent="0.2">
      <c r="A2217" t="s">
        <v>9873</v>
      </c>
      <c r="B2217" t="s">
        <v>9874</v>
      </c>
      <c r="C2217" t="s">
        <v>5940</v>
      </c>
      <c r="D2217" t="s">
        <v>9875</v>
      </c>
      <c r="E2217">
        <v>24.748425849523599</v>
      </c>
      <c r="F2217">
        <v>0.32780030381660602</v>
      </c>
      <c r="G2217">
        <v>0.47895084500067903</v>
      </c>
      <c r="H2217">
        <v>0.68441324874610299</v>
      </c>
      <c r="I2217">
        <v>0.49371425228021898</v>
      </c>
      <c r="J2217">
        <v>0.82323566088394096</v>
      </c>
      <c r="K2217" t="s">
        <v>1031</v>
      </c>
      <c r="L2217" t="s">
        <v>1032</v>
      </c>
    </row>
    <row r="2218" spans="1:12" x14ac:dyDescent="0.2">
      <c r="A2218" t="s">
        <v>9333</v>
      </c>
      <c r="B2218" t="s">
        <v>9334</v>
      </c>
      <c r="C2218" t="s">
        <v>9335</v>
      </c>
      <c r="D2218" t="s">
        <v>9336</v>
      </c>
      <c r="E2218">
        <v>24.7386853877458</v>
      </c>
      <c r="F2218">
        <v>0.37261062068378797</v>
      </c>
      <c r="G2218">
        <v>0.32561971721980598</v>
      </c>
      <c r="H2218">
        <v>1.1443122175315401</v>
      </c>
      <c r="I2218">
        <v>0.252494178260739</v>
      </c>
      <c r="J2218">
        <v>0.67076202120156603</v>
      </c>
      <c r="K2218" t="s">
        <v>1031</v>
      </c>
      <c r="L2218" t="s">
        <v>1032</v>
      </c>
    </row>
    <row r="2219" spans="1:12" x14ac:dyDescent="0.2">
      <c r="A2219" t="s">
        <v>8190</v>
      </c>
      <c r="B2219" t="s">
        <v>8191</v>
      </c>
      <c r="C2219" t="s">
        <v>8192</v>
      </c>
      <c r="D2219" t="s">
        <v>8193</v>
      </c>
      <c r="E2219">
        <v>24.719790587816998</v>
      </c>
      <c r="F2219">
        <v>-1.1819047670027001</v>
      </c>
      <c r="G2219">
        <v>0.65278915595087805</v>
      </c>
      <c r="H2219">
        <v>-1.81054595688112</v>
      </c>
      <c r="I2219">
        <v>7.0211164299205195E-2</v>
      </c>
      <c r="J2219">
        <v>0.40744713429724899</v>
      </c>
      <c r="K2219" t="s">
        <v>1031</v>
      </c>
      <c r="L2219" t="s">
        <v>1032</v>
      </c>
    </row>
    <row r="2220" spans="1:12" x14ac:dyDescent="0.2">
      <c r="A2220" t="s">
        <v>10510</v>
      </c>
      <c r="B2220" t="s">
        <v>10511</v>
      </c>
      <c r="C2220" t="s">
        <v>10512</v>
      </c>
      <c r="D2220" t="s">
        <v>10513</v>
      </c>
      <c r="E2220">
        <v>24.7024101694217</v>
      </c>
      <c r="F2220">
        <v>0.16475215102763399</v>
      </c>
      <c r="G2220">
        <v>0.48379914643432997</v>
      </c>
      <c r="H2220">
        <v>0.34053832513323201</v>
      </c>
      <c r="I2220">
        <v>0.73345116620982198</v>
      </c>
      <c r="J2220">
        <v>0.92750111638285204</v>
      </c>
      <c r="K2220" t="s">
        <v>1031</v>
      </c>
      <c r="L2220" t="s">
        <v>1032</v>
      </c>
    </row>
    <row r="2221" spans="1:12" x14ac:dyDescent="0.2">
      <c r="A2221" t="s">
        <v>9884</v>
      </c>
      <c r="B2221" t="s">
        <v>9885</v>
      </c>
      <c r="C2221" t="s">
        <v>3429</v>
      </c>
      <c r="D2221" t="s">
        <v>9886</v>
      </c>
      <c r="E2221">
        <v>24.700232118769598</v>
      </c>
      <c r="F2221">
        <v>-1.0465465153278499</v>
      </c>
      <c r="G2221">
        <v>0.46838990602360497</v>
      </c>
      <c r="H2221">
        <v>-2.2343489940090802</v>
      </c>
      <c r="I2221">
        <v>2.54601189836344E-2</v>
      </c>
      <c r="J2221">
        <v>0.238788620560001</v>
      </c>
      <c r="K2221" t="s">
        <v>1031</v>
      </c>
      <c r="L2221" t="s">
        <v>1032</v>
      </c>
    </row>
    <row r="2222" spans="1:12" x14ac:dyDescent="0.2">
      <c r="A2222" t="s">
        <v>9215</v>
      </c>
      <c r="B2222" t="s">
        <v>9216</v>
      </c>
      <c r="C2222" t="s">
        <v>9217</v>
      </c>
      <c r="D2222" t="s">
        <v>9218</v>
      </c>
      <c r="E2222">
        <v>24.6547464314128</v>
      </c>
      <c r="F2222">
        <v>3.4693950368697199E-2</v>
      </c>
      <c r="G2222">
        <v>0.40565625170768999</v>
      </c>
      <c r="H2222">
        <v>8.5525491651234797E-2</v>
      </c>
      <c r="I2222">
        <v>0.93184363030719297</v>
      </c>
      <c r="J2222">
        <v>0.985857919136509</v>
      </c>
      <c r="K2222" t="s">
        <v>1031</v>
      </c>
      <c r="L2222" t="s">
        <v>1032</v>
      </c>
    </row>
    <row r="2223" spans="1:12" x14ac:dyDescent="0.2">
      <c r="A2223" t="s">
        <v>10409</v>
      </c>
      <c r="B2223" t="s">
        <v>10410</v>
      </c>
      <c r="C2223" t="s">
        <v>10411</v>
      </c>
      <c r="D2223" t="s">
        <v>10412</v>
      </c>
      <c r="E2223">
        <v>24.632036846000599</v>
      </c>
      <c r="F2223">
        <v>1.03118140983283</v>
      </c>
      <c r="G2223">
        <v>0.72070024063008697</v>
      </c>
      <c r="H2223">
        <v>1.4308048640740001</v>
      </c>
      <c r="I2223">
        <v>0.15248614867032201</v>
      </c>
      <c r="J2223">
        <v>0.54966680364638898</v>
      </c>
      <c r="K2223" t="s">
        <v>1031</v>
      </c>
      <c r="L2223" t="s">
        <v>1032</v>
      </c>
    </row>
    <row r="2224" spans="1:12" x14ac:dyDescent="0.2">
      <c r="A2224" t="s">
        <v>9698</v>
      </c>
      <c r="B2224" t="s">
        <v>9699</v>
      </c>
      <c r="C2224" t="s">
        <v>9700</v>
      </c>
      <c r="D2224" t="s">
        <v>9701</v>
      </c>
      <c r="E2224">
        <v>24.561381696943499</v>
      </c>
      <c r="F2224">
        <v>-1.05575355426447</v>
      </c>
      <c r="G2224">
        <v>0.47693664808207298</v>
      </c>
      <c r="H2224">
        <v>-2.2136138174954998</v>
      </c>
      <c r="I2224">
        <v>2.6855355988474799E-2</v>
      </c>
      <c r="J2224">
        <v>0.24507927389482201</v>
      </c>
      <c r="K2224" t="s">
        <v>1031</v>
      </c>
      <c r="L2224" t="s">
        <v>1032</v>
      </c>
    </row>
    <row r="2225" spans="1:12" x14ac:dyDescent="0.2">
      <c r="A2225" t="s">
        <v>10940</v>
      </c>
      <c r="B2225" t="s">
        <v>10941</v>
      </c>
      <c r="C2225" t="s">
        <v>1403</v>
      </c>
      <c r="D2225" t="s">
        <v>10942</v>
      </c>
      <c r="E2225">
        <v>24.5090311209322</v>
      </c>
      <c r="F2225">
        <v>0.57880611579761698</v>
      </c>
      <c r="G2225">
        <v>0.63473567465541603</v>
      </c>
      <c r="H2225">
        <v>0.91188527588564805</v>
      </c>
      <c r="I2225">
        <v>0.36182911333770101</v>
      </c>
      <c r="J2225">
        <v>0.74886300978804998</v>
      </c>
      <c r="K2225" t="s">
        <v>1031</v>
      </c>
      <c r="L2225" t="s">
        <v>1032</v>
      </c>
    </row>
    <row r="2226" spans="1:12" x14ac:dyDescent="0.2">
      <c r="A2226" t="s">
        <v>7723</v>
      </c>
      <c r="B2226" t="s">
        <v>7724</v>
      </c>
      <c r="C2226" t="s">
        <v>7725</v>
      </c>
      <c r="D2226" t="s">
        <v>7726</v>
      </c>
      <c r="E2226">
        <v>24.4981537291441</v>
      </c>
      <c r="F2226">
        <v>0.43486057099686698</v>
      </c>
      <c r="G2226">
        <v>0.71605445519453403</v>
      </c>
      <c r="H2226">
        <v>0.60730097807816297</v>
      </c>
      <c r="I2226">
        <v>0.543651189377648</v>
      </c>
      <c r="J2226">
        <v>0.84749831752691995</v>
      </c>
      <c r="K2226" t="s">
        <v>1031</v>
      </c>
      <c r="L2226" t="s">
        <v>1032</v>
      </c>
    </row>
    <row r="2227" spans="1:12" x14ac:dyDescent="0.2">
      <c r="A2227" t="s">
        <v>20808</v>
      </c>
      <c r="B2227" t="s">
        <v>20809</v>
      </c>
      <c r="C2227" t="s">
        <v>14485</v>
      </c>
      <c r="D2227" t="s">
        <v>20810</v>
      </c>
      <c r="E2227">
        <v>24.4195210159479</v>
      </c>
      <c r="F2227">
        <v>-2.1836410153396999</v>
      </c>
      <c r="G2227">
        <v>0.75661391716227899</v>
      </c>
      <c r="H2227">
        <v>-2.88607037989674</v>
      </c>
      <c r="I2227">
        <v>3.9008491515841099E-3</v>
      </c>
      <c r="J2227">
        <v>7.4409430808788604E-2</v>
      </c>
      <c r="K2227" t="s">
        <v>1031</v>
      </c>
      <c r="L2227" t="s">
        <v>1032</v>
      </c>
    </row>
    <row r="2228" spans="1:12" x14ac:dyDescent="0.2">
      <c r="A2228" t="s">
        <v>11402</v>
      </c>
      <c r="B2228" t="s">
        <v>11403</v>
      </c>
      <c r="C2228" t="s">
        <v>11404</v>
      </c>
      <c r="D2228" t="s">
        <v>11405</v>
      </c>
      <c r="E2228">
        <v>24.3879812521219</v>
      </c>
      <c r="F2228">
        <v>0.76020892040354204</v>
      </c>
      <c r="G2228">
        <v>0.445833942626847</v>
      </c>
      <c r="H2228">
        <v>1.7051391733980601</v>
      </c>
      <c r="I2228">
        <v>8.8168471138573901E-2</v>
      </c>
      <c r="J2228">
        <v>0.45603141952815901</v>
      </c>
      <c r="K2228" t="s">
        <v>1031</v>
      </c>
      <c r="L2228" t="s">
        <v>1032</v>
      </c>
    </row>
    <row r="2229" spans="1:12" x14ac:dyDescent="0.2">
      <c r="A2229" t="s">
        <v>11663</v>
      </c>
      <c r="B2229" t="s">
        <v>11664</v>
      </c>
      <c r="C2229" t="s">
        <v>4132</v>
      </c>
      <c r="D2229" t="s">
        <v>11665</v>
      </c>
      <c r="E2229">
        <v>24.375284959553301</v>
      </c>
      <c r="F2229">
        <v>0.13914796996870701</v>
      </c>
      <c r="G2229">
        <v>0.44541640228064999</v>
      </c>
      <c r="H2229">
        <v>0.31239974382674801</v>
      </c>
      <c r="I2229">
        <v>0.75473674503030197</v>
      </c>
      <c r="J2229">
        <v>0.93360611044102504</v>
      </c>
      <c r="K2229" t="s">
        <v>1031</v>
      </c>
      <c r="L2229" t="s">
        <v>1032</v>
      </c>
    </row>
    <row r="2230" spans="1:12" x14ac:dyDescent="0.2">
      <c r="A2230" t="s">
        <v>9597</v>
      </c>
      <c r="B2230" t="s">
        <v>9598</v>
      </c>
      <c r="C2230" t="s">
        <v>9599</v>
      </c>
      <c r="D2230" t="s">
        <v>9600</v>
      </c>
      <c r="E2230">
        <v>24.363615723509302</v>
      </c>
      <c r="F2230">
        <v>-0.30403519830380998</v>
      </c>
      <c r="G2230">
        <v>0.67701995376017798</v>
      </c>
      <c r="H2230">
        <v>-0.44907863736540399</v>
      </c>
      <c r="I2230">
        <v>0.65337493036938399</v>
      </c>
      <c r="J2230">
        <v>0.89528069043863201</v>
      </c>
      <c r="K2230" t="s">
        <v>1031</v>
      </c>
      <c r="L2230" t="s">
        <v>1032</v>
      </c>
    </row>
    <row r="2231" spans="1:12" x14ac:dyDescent="0.2">
      <c r="A2231" t="s">
        <v>15137</v>
      </c>
      <c r="B2231" t="s">
        <v>15138</v>
      </c>
      <c r="C2231" t="s">
        <v>15139</v>
      </c>
      <c r="D2231" t="s">
        <v>15140</v>
      </c>
      <c r="E2231">
        <v>24.3259809928552</v>
      </c>
      <c r="F2231">
        <v>1.41738184786244</v>
      </c>
      <c r="G2231">
        <v>0.74994479263777603</v>
      </c>
      <c r="H2231">
        <v>1.8899815850138699</v>
      </c>
      <c r="I2231">
        <v>5.87604229840916E-2</v>
      </c>
      <c r="J2231">
        <v>0.37362203787127901</v>
      </c>
      <c r="K2231" t="s">
        <v>1031</v>
      </c>
      <c r="L2231" t="s">
        <v>1032</v>
      </c>
    </row>
    <row r="2232" spans="1:12" x14ac:dyDescent="0.2">
      <c r="A2232" t="s">
        <v>11909</v>
      </c>
      <c r="B2232" t="s">
        <v>113</v>
      </c>
      <c r="C2232" t="s">
        <v>418</v>
      </c>
      <c r="D2232" t="s">
        <v>589</v>
      </c>
      <c r="E2232">
        <v>24.314802161202199</v>
      </c>
      <c r="F2232">
        <v>0.38966551178771602</v>
      </c>
      <c r="G2232">
        <v>0.60828730400217801</v>
      </c>
      <c r="H2232">
        <v>0.64059451713679205</v>
      </c>
      <c r="I2232">
        <v>0.52178616275792999</v>
      </c>
      <c r="J2232">
        <v>0.83618506773910495</v>
      </c>
      <c r="K2232" t="s">
        <v>1031</v>
      </c>
      <c r="L2232" t="s">
        <v>1032</v>
      </c>
    </row>
    <row r="2233" spans="1:12" x14ac:dyDescent="0.2">
      <c r="A2233" t="s">
        <v>9031</v>
      </c>
      <c r="B2233" t="s">
        <v>9032</v>
      </c>
      <c r="C2233">
        <v>0</v>
      </c>
      <c r="D2233" t="s">
        <v>9033</v>
      </c>
      <c r="E2233">
        <v>24.2938748714142</v>
      </c>
      <c r="F2233">
        <v>-0.71516072205271397</v>
      </c>
      <c r="G2233">
        <v>0.57936953514993705</v>
      </c>
      <c r="H2233">
        <v>-1.23437750634858</v>
      </c>
      <c r="I2233">
        <v>0.21706226682190299</v>
      </c>
      <c r="J2233">
        <v>0.63736917931385195</v>
      </c>
      <c r="K2233" t="s">
        <v>1031</v>
      </c>
      <c r="L2233" t="s">
        <v>1032</v>
      </c>
    </row>
    <row r="2234" spans="1:12" x14ac:dyDescent="0.2">
      <c r="A2234" t="s">
        <v>9986</v>
      </c>
      <c r="B2234" t="s">
        <v>9987</v>
      </c>
      <c r="C2234">
        <v>0</v>
      </c>
      <c r="D2234" t="s">
        <v>9988</v>
      </c>
      <c r="E2234">
        <v>24.273834864347599</v>
      </c>
      <c r="F2234">
        <v>1.28177313998981</v>
      </c>
      <c r="G2234">
        <v>0.50485699569874298</v>
      </c>
      <c r="H2234">
        <v>2.53888358665959</v>
      </c>
      <c r="I2234">
        <v>1.11206819938269E-2</v>
      </c>
      <c r="J2234">
        <v>0.143214062022025</v>
      </c>
      <c r="K2234" t="s">
        <v>1031</v>
      </c>
      <c r="L2234" t="s">
        <v>1032</v>
      </c>
    </row>
    <row r="2235" spans="1:12" x14ac:dyDescent="0.2">
      <c r="A2235" t="s">
        <v>10567</v>
      </c>
      <c r="B2235" t="s">
        <v>10568</v>
      </c>
      <c r="C2235">
        <v>0</v>
      </c>
      <c r="D2235" t="s">
        <v>10569</v>
      </c>
      <c r="E2235">
        <v>24.269986761861599</v>
      </c>
      <c r="F2235">
        <v>-1.2158983735284801</v>
      </c>
      <c r="G2235">
        <v>0.57287167820681995</v>
      </c>
      <c r="H2235">
        <v>-2.1224620098770499</v>
      </c>
      <c r="I2235">
        <v>3.37989596689144E-2</v>
      </c>
      <c r="J2235">
        <v>0.278855156683044</v>
      </c>
      <c r="K2235" t="s">
        <v>1031</v>
      </c>
      <c r="L2235" t="s">
        <v>1032</v>
      </c>
    </row>
    <row r="2236" spans="1:12" x14ac:dyDescent="0.2">
      <c r="A2236" t="s">
        <v>11649</v>
      </c>
      <c r="B2236" t="s">
        <v>11650</v>
      </c>
      <c r="C2236" t="s">
        <v>480</v>
      </c>
      <c r="D2236" t="s">
        <v>11651</v>
      </c>
      <c r="E2236">
        <v>24.246438868330301</v>
      </c>
      <c r="F2236">
        <v>-5.5268539288780102E-2</v>
      </c>
      <c r="G2236">
        <v>0.46097475912541402</v>
      </c>
      <c r="H2236">
        <v>-0.11989493609940501</v>
      </c>
      <c r="I2236">
        <v>0.90456637594733302</v>
      </c>
      <c r="J2236">
        <v>0.97779564085888804</v>
      </c>
      <c r="K2236" t="s">
        <v>1031</v>
      </c>
      <c r="L2236" t="s">
        <v>1032</v>
      </c>
    </row>
    <row r="2237" spans="1:12" x14ac:dyDescent="0.2">
      <c r="A2237" t="s">
        <v>8773</v>
      </c>
      <c r="B2237" t="s">
        <v>8774</v>
      </c>
      <c r="C2237" t="s">
        <v>8775</v>
      </c>
      <c r="D2237" t="s">
        <v>8776</v>
      </c>
      <c r="E2237">
        <v>24.225973948260901</v>
      </c>
      <c r="F2237">
        <v>0.51661832312738298</v>
      </c>
      <c r="G2237">
        <v>0.56424742484286206</v>
      </c>
      <c r="H2237">
        <v>0.91558826922649506</v>
      </c>
      <c r="I2237">
        <v>0.35988288636612897</v>
      </c>
      <c r="J2237">
        <v>0.74785094718688205</v>
      </c>
      <c r="K2237" t="s">
        <v>1031</v>
      </c>
      <c r="L2237" t="s">
        <v>1032</v>
      </c>
    </row>
    <row r="2238" spans="1:12" x14ac:dyDescent="0.2">
      <c r="A2238" t="s">
        <v>11299</v>
      </c>
      <c r="B2238" t="s">
        <v>11300</v>
      </c>
      <c r="C2238">
        <v>0</v>
      </c>
      <c r="D2238" t="s">
        <v>11301</v>
      </c>
      <c r="E2238">
        <v>24.2030476330082</v>
      </c>
      <c r="F2238">
        <v>-0.17491425744761599</v>
      </c>
      <c r="G2238">
        <v>0.39440450947046801</v>
      </c>
      <c r="H2238">
        <v>-0.44348949681751199</v>
      </c>
      <c r="I2238">
        <v>0.65741171462194903</v>
      </c>
      <c r="J2238">
        <v>0.897419165991867</v>
      </c>
      <c r="K2238" t="s">
        <v>1031</v>
      </c>
      <c r="L2238" t="s">
        <v>1032</v>
      </c>
    </row>
    <row r="2239" spans="1:12" x14ac:dyDescent="0.2">
      <c r="A2239" t="s">
        <v>11188</v>
      </c>
      <c r="B2239" t="s">
        <v>11189</v>
      </c>
      <c r="C2239" t="s">
        <v>11190</v>
      </c>
      <c r="D2239" t="s">
        <v>11191</v>
      </c>
      <c r="E2239">
        <v>24.200870140363801</v>
      </c>
      <c r="F2239">
        <v>0.13499138787529699</v>
      </c>
      <c r="G2239">
        <v>0.47613615884056099</v>
      </c>
      <c r="H2239">
        <v>0.28351425399829899</v>
      </c>
      <c r="I2239">
        <v>0.77678265661553503</v>
      </c>
      <c r="J2239">
        <v>0.93939928515140303</v>
      </c>
      <c r="K2239" t="s">
        <v>1031</v>
      </c>
      <c r="L2239" t="s">
        <v>1032</v>
      </c>
    </row>
    <row r="2240" spans="1:12" x14ac:dyDescent="0.2">
      <c r="A2240" t="s">
        <v>11686</v>
      </c>
      <c r="B2240" t="s">
        <v>11687</v>
      </c>
      <c r="C2240" t="s">
        <v>11688</v>
      </c>
      <c r="D2240" t="s">
        <v>11689</v>
      </c>
      <c r="E2240">
        <v>24.157085142538602</v>
      </c>
      <c r="F2240">
        <v>0.380207386128459</v>
      </c>
      <c r="G2240">
        <v>0.51943365246372397</v>
      </c>
      <c r="H2240">
        <v>0.73196525547603297</v>
      </c>
      <c r="I2240">
        <v>0.46418977477417001</v>
      </c>
      <c r="J2240">
        <v>0.80330795266171096</v>
      </c>
      <c r="K2240" t="s">
        <v>1031</v>
      </c>
      <c r="L2240" t="s">
        <v>1032</v>
      </c>
    </row>
    <row r="2241" spans="1:12" x14ac:dyDescent="0.2">
      <c r="A2241" t="s">
        <v>10616</v>
      </c>
      <c r="B2241" t="s">
        <v>10617</v>
      </c>
      <c r="C2241" t="s">
        <v>10618</v>
      </c>
      <c r="D2241" t="s">
        <v>10619</v>
      </c>
      <c r="E2241">
        <v>24.154053846451699</v>
      </c>
      <c r="F2241">
        <v>0.86734242833715902</v>
      </c>
      <c r="G2241">
        <v>0.49405926360639701</v>
      </c>
      <c r="H2241">
        <v>1.75554329657939</v>
      </c>
      <c r="I2241">
        <v>7.9166421589441704E-2</v>
      </c>
      <c r="J2241">
        <v>0.43145701166445999</v>
      </c>
      <c r="K2241" t="s">
        <v>1031</v>
      </c>
      <c r="L2241" t="s">
        <v>1032</v>
      </c>
    </row>
    <row r="2242" spans="1:12" x14ac:dyDescent="0.2">
      <c r="A2242" t="s">
        <v>12287</v>
      </c>
      <c r="B2242" t="s">
        <v>12288</v>
      </c>
      <c r="C2242" t="s">
        <v>2278</v>
      </c>
      <c r="D2242" t="s">
        <v>12289</v>
      </c>
      <c r="E2242">
        <v>24.145029516368499</v>
      </c>
      <c r="F2242">
        <v>-1.07567519123608</v>
      </c>
      <c r="G2242">
        <v>0.71515315095943599</v>
      </c>
      <c r="H2242">
        <v>-1.50411864898165</v>
      </c>
      <c r="I2242">
        <v>0.132550819299702</v>
      </c>
      <c r="J2242">
        <v>0.52626201653105398</v>
      </c>
      <c r="K2242" t="s">
        <v>1031</v>
      </c>
      <c r="L2242" t="s">
        <v>1032</v>
      </c>
    </row>
    <row r="2243" spans="1:12" x14ac:dyDescent="0.2">
      <c r="A2243" t="s">
        <v>19571</v>
      </c>
      <c r="B2243" t="s">
        <v>19572</v>
      </c>
      <c r="C2243" t="s">
        <v>19573</v>
      </c>
      <c r="D2243" t="s">
        <v>19574</v>
      </c>
      <c r="E2243">
        <v>24.1407240341819</v>
      </c>
      <c r="F2243">
        <v>0.56479851394568004</v>
      </c>
      <c r="G2243">
        <v>0.54493048598321003</v>
      </c>
      <c r="H2243">
        <v>1.0364597475706001</v>
      </c>
      <c r="I2243">
        <v>0.299987708934076</v>
      </c>
      <c r="J2243">
        <v>0.70469334959791796</v>
      </c>
      <c r="K2243" t="s">
        <v>1031</v>
      </c>
      <c r="L2243" t="s">
        <v>1032</v>
      </c>
    </row>
    <row r="2244" spans="1:12" x14ac:dyDescent="0.2">
      <c r="A2244" t="s">
        <v>11386</v>
      </c>
      <c r="B2244" t="s">
        <v>11387</v>
      </c>
      <c r="C2244" t="s">
        <v>11388</v>
      </c>
      <c r="D2244" t="s">
        <v>11389</v>
      </c>
      <c r="E2244">
        <v>24.1377797130408</v>
      </c>
      <c r="F2244">
        <v>1.19908331571898</v>
      </c>
      <c r="G2244">
        <v>0.71303486284441497</v>
      </c>
      <c r="H2244">
        <v>1.68166155429713</v>
      </c>
      <c r="I2244">
        <v>9.2634487114130706E-2</v>
      </c>
      <c r="J2244">
        <v>0.46331620026696702</v>
      </c>
      <c r="K2244" t="s">
        <v>1031</v>
      </c>
      <c r="L2244" t="s">
        <v>1032</v>
      </c>
    </row>
    <row r="2245" spans="1:12" x14ac:dyDescent="0.2">
      <c r="A2245" t="s">
        <v>6673</v>
      </c>
      <c r="B2245" t="s">
        <v>6674</v>
      </c>
      <c r="C2245" t="s">
        <v>6675</v>
      </c>
      <c r="D2245" t="s">
        <v>6676</v>
      </c>
      <c r="E2245">
        <v>24.136427793130199</v>
      </c>
      <c r="F2245">
        <v>-0.84966937031300005</v>
      </c>
      <c r="G2245">
        <v>0.47552950947554801</v>
      </c>
      <c r="H2245">
        <v>-1.7867857901186499</v>
      </c>
      <c r="I2245">
        <v>7.3972116889561901E-2</v>
      </c>
      <c r="J2245">
        <v>0.417291636253732</v>
      </c>
      <c r="K2245" t="s">
        <v>1031</v>
      </c>
      <c r="L2245" t="s">
        <v>1032</v>
      </c>
    </row>
    <row r="2246" spans="1:12" x14ac:dyDescent="0.2">
      <c r="A2246" t="s">
        <v>7511</v>
      </c>
      <c r="B2246" t="s">
        <v>7512</v>
      </c>
      <c r="C2246" t="s">
        <v>7513</v>
      </c>
      <c r="D2246" t="s">
        <v>7514</v>
      </c>
      <c r="E2246">
        <v>24.133298611560601</v>
      </c>
      <c r="F2246">
        <v>0.43532123844241</v>
      </c>
      <c r="G2246">
        <v>0.86069282042234596</v>
      </c>
      <c r="H2246">
        <v>0.50578002756987706</v>
      </c>
      <c r="I2246">
        <v>0.61301108083867795</v>
      </c>
      <c r="J2246">
        <v>0.87515284502021395</v>
      </c>
      <c r="K2246" t="s">
        <v>1031</v>
      </c>
      <c r="L2246" t="s">
        <v>1032</v>
      </c>
    </row>
    <row r="2247" spans="1:12" x14ac:dyDescent="0.2">
      <c r="A2247" t="s">
        <v>8046</v>
      </c>
      <c r="B2247" t="s">
        <v>8047</v>
      </c>
      <c r="C2247" t="s">
        <v>8048</v>
      </c>
      <c r="D2247" t="s">
        <v>8049</v>
      </c>
      <c r="E2247">
        <v>24.123465730102701</v>
      </c>
      <c r="F2247">
        <v>0.43833134022450398</v>
      </c>
      <c r="G2247">
        <v>0.588243792169588</v>
      </c>
      <c r="H2247">
        <v>0.74515251339555899</v>
      </c>
      <c r="I2247">
        <v>0.45617952618709701</v>
      </c>
      <c r="J2247">
        <v>0.7981194518129</v>
      </c>
      <c r="K2247" t="s">
        <v>1031</v>
      </c>
      <c r="L2247" t="s">
        <v>1032</v>
      </c>
    </row>
    <row r="2248" spans="1:12" x14ac:dyDescent="0.2">
      <c r="A2248" t="s">
        <v>11453</v>
      </c>
      <c r="B2248" t="s">
        <v>11454</v>
      </c>
      <c r="C2248" t="s">
        <v>11455</v>
      </c>
      <c r="D2248" t="s">
        <v>11456</v>
      </c>
      <c r="E2248">
        <v>24.106470151138701</v>
      </c>
      <c r="F2248">
        <v>0.72962208561987496</v>
      </c>
      <c r="G2248">
        <v>0.53600338617369503</v>
      </c>
      <c r="H2248">
        <v>1.36122663483219</v>
      </c>
      <c r="I2248">
        <v>0.17344207950858501</v>
      </c>
      <c r="J2248">
        <v>0.58302640071238998</v>
      </c>
      <c r="K2248" t="s">
        <v>1031</v>
      </c>
      <c r="L2248" t="s">
        <v>1032</v>
      </c>
    </row>
    <row r="2249" spans="1:12" x14ac:dyDescent="0.2">
      <c r="A2249" t="s">
        <v>12150</v>
      </c>
      <c r="B2249" t="s">
        <v>12151</v>
      </c>
      <c r="C2249" t="s">
        <v>12152</v>
      </c>
      <c r="D2249" t="s">
        <v>12153</v>
      </c>
      <c r="E2249">
        <v>24.1037751337944</v>
      </c>
      <c r="F2249">
        <v>-7.1204180505577102E-4</v>
      </c>
      <c r="G2249">
        <v>0.45619103957592899</v>
      </c>
      <c r="H2249">
        <v>-1.5608412776315799E-3</v>
      </c>
      <c r="I2249">
        <v>0.998754629348381</v>
      </c>
      <c r="J2249">
        <v>0.999290185933978</v>
      </c>
      <c r="K2249" t="s">
        <v>1031</v>
      </c>
      <c r="L2249" t="s">
        <v>1032</v>
      </c>
    </row>
    <row r="2250" spans="1:12" x14ac:dyDescent="0.2">
      <c r="A2250" t="s">
        <v>10272</v>
      </c>
      <c r="B2250" t="s">
        <v>10273</v>
      </c>
      <c r="C2250" t="s">
        <v>566</v>
      </c>
      <c r="D2250" t="s">
        <v>10274</v>
      </c>
      <c r="E2250">
        <v>24.097489773165499</v>
      </c>
      <c r="F2250">
        <v>-0.392801133452856</v>
      </c>
      <c r="G2250">
        <v>0.45482201732945099</v>
      </c>
      <c r="H2250">
        <v>-0.863637023904957</v>
      </c>
      <c r="I2250">
        <v>0.387787318781394</v>
      </c>
      <c r="J2250">
        <v>0.75914742255467105</v>
      </c>
      <c r="K2250" t="s">
        <v>1031</v>
      </c>
      <c r="L2250" t="s">
        <v>1032</v>
      </c>
    </row>
    <row r="2251" spans="1:12" x14ac:dyDescent="0.2">
      <c r="A2251" t="s">
        <v>13518</v>
      </c>
      <c r="B2251" t="s">
        <v>13519</v>
      </c>
      <c r="C2251" t="s">
        <v>8808</v>
      </c>
      <c r="D2251" t="s">
        <v>13520</v>
      </c>
      <c r="E2251">
        <v>24.0545625689054</v>
      </c>
      <c r="F2251">
        <v>-1.77187862543979E-3</v>
      </c>
      <c r="G2251">
        <v>0.31824549308791</v>
      </c>
      <c r="H2251">
        <v>-5.56764719037305E-3</v>
      </c>
      <c r="I2251">
        <v>0.99555768321782001</v>
      </c>
      <c r="J2251">
        <v>0.99921122834240095</v>
      </c>
      <c r="K2251" t="s">
        <v>1031</v>
      </c>
      <c r="L2251" t="s">
        <v>1032</v>
      </c>
    </row>
    <row r="2252" spans="1:12" x14ac:dyDescent="0.2">
      <c r="A2252" t="s">
        <v>9946</v>
      </c>
      <c r="B2252" t="s">
        <v>9947</v>
      </c>
      <c r="C2252" t="s">
        <v>9948</v>
      </c>
      <c r="D2252" t="s">
        <v>9949</v>
      </c>
      <c r="E2252">
        <v>24.037973573917</v>
      </c>
      <c r="F2252">
        <v>0.273567894897564</v>
      </c>
      <c r="G2252">
        <v>0.53431905639385602</v>
      </c>
      <c r="H2252">
        <v>0.51199352076994298</v>
      </c>
      <c r="I2252">
        <v>0.60865554418072998</v>
      </c>
      <c r="J2252">
        <v>0.87462991537043999</v>
      </c>
      <c r="K2252" t="s">
        <v>1031</v>
      </c>
      <c r="L2252" t="s">
        <v>1032</v>
      </c>
    </row>
    <row r="2253" spans="1:12" x14ac:dyDescent="0.2">
      <c r="A2253" t="s">
        <v>15123</v>
      </c>
      <c r="B2253" t="s">
        <v>15124</v>
      </c>
      <c r="C2253" t="s">
        <v>6202</v>
      </c>
      <c r="D2253" t="s">
        <v>15125</v>
      </c>
      <c r="E2253">
        <v>24.0132463705086</v>
      </c>
      <c r="F2253">
        <v>0.943082316796791</v>
      </c>
      <c r="G2253">
        <v>0.62171905302049701</v>
      </c>
      <c r="H2253">
        <v>1.51689466844391</v>
      </c>
      <c r="I2253">
        <v>0.12929327993262699</v>
      </c>
      <c r="J2253">
        <v>0.52175637574211597</v>
      </c>
      <c r="K2253" t="s">
        <v>1031</v>
      </c>
      <c r="L2253" t="s">
        <v>1032</v>
      </c>
    </row>
    <row r="2254" spans="1:12" x14ac:dyDescent="0.2">
      <c r="A2254" t="s">
        <v>10693</v>
      </c>
      <c r="B2254" t="s">
        <v>10694</v>
      </c>
      <c r="C2254">
        <v>0</v>
      </c>
      <c r="D2254" t="s">
        <v>10695</v>
      </c>
      <c r="E2254">
        <v>23.988754822150302</v>
      </c>
      <c r="F2254">
        <v>-2.6040194141426398</v>
      </c>
      <c r="G2254">
        <v>0.92587654660692298</v>
      </c>
      <c r="H2254">
        <v>-2.8124909564732299</v>
      </c>
      <c r="I2254">
        <v>4.9159405843719299E-3</v>
      </c>
      <c r="J2254">
        <v>8.5422885359942302E-2</v>
      </c>
      <c r="K2254" t="s">
        <v>1031</v>
      </c>
      <c r="L2254" t="s">
        <v>1032</v>
      </c>
    </row>
    <row r="2255" spans="1:12" x14ac:dyDescent="0.2">
      <c r="A2255" t="s">
        <v>12440</v>
      </c>
      <c r="B2255" t="s">
        <v>12441</v>
      </c>
      <c r="C2255" t="s">
        <v>12442</v>
      </c>
      <c r="D2255" t="s">
        <v>12443</v>
      </c>
      <c r="E2255">
        <v>23.986614619458098</v>
      </c>
      <c r="F2255">
        <v>0.15994290550750501</v>
      </c>
      <c r="G2255">
        <v>0.40746412618421302</v>
      </c>
      <c r="H2255">
        <v>0.39253248379268502</v>
      </c>
      <c r="I2255">
        <v>0.694664814671626</v>
      </c>
      <c r="J2255">
        <v>0.91159793127414501</v>
      </c>
      <c r="K2255" t="s">
        <v>1031</v>
      </c>
      <c r="L2255" t="s">
        <v>1032</v>
      </c>
    </row>
    <row r="2256" spans="1:12" x14ac:dyDescent="0.2">
      <c r="A2256" t="s">
        <v>12548</v>
      </c>
      <c r="B2256" t="s">
        <v>12549</v>
      </c>
      <c r="C2256" t="s">
        <v>12550</v>
      </c>
      <c r="D2256" t="s">
        <v>12551</v>
      </c>
      <c r="E2256">
        <v>23.952941616639901</v>
      </c>
      <c r="F2256">
        <v>-0.29202021414602902</v>
      </c>
      <c r="G2256">
        <v>0.42740696676314899</v>
      </c>
      <c r="H2256">
        <v>-0.68323690733814002</v>
      </c>
      <c r="I2256">
        <v>0.494457154658277</v>
      </c>
      <c r="J2256">
        <v>0.82366237778598095</v>
      </c>
      <c r="K2256" t="s">
        <v>1031</v>
      </c>
      <c r="L2256" t="s">
        <v>1032</v>
      </c>
    </row>
    <row r="2257" spans="1:12" x14ac:dyDescent="0.2">
      <c r="A2257" t="s">
        <v>10305</v>
      </c>
      <c r="B2257" t="s">
        <v>10306</v>
      </c>
      <c r="C2257">
        <v>0</v>
      </c>
      <c r="D2257" t="s">
        <v>10307</v>
      </c>
      <c r="E2257">
        <v>23.941262674105602</v>
      </c>
      <c r="F2257">
        <v>-0.22684010846220001</v>
      </c>
      <c r="G2257">
        <v>0.45829887624796101</v>
      </c>
      <c r="H2257">
        <v>-0.49496108373494802</v>
      </c>
      <c r="I2257">
        <v>0.62062759115636201</v>
      </c>
      <c r="J2257">
        <v>0.87748502071422296</v>
      </c>
      <c r="K2257" t="s">
        <v>1031</v>
      </c>
      <c r="L2257" t="s">
        <v>1032</v>
      </c>
    </row>
    <row r="2258" spans="1:12" x14ac:dyDescent="0.2">
      <c r="A2258" t="s">
        <v>14622</v>
      </c>
      <c r="B2258" t="s">
        <v>206</v>
      </c>
      <c r="C2258" t="s">
        <v>667</v>
      </c>
      <c r="D2258" t="s">
        <v>732</v>
      </c>
      <c r="E2258">
        <v>23.919939273357599</v>
      </c>
      <c r="F2258">
        <v>1.22155084900086</v>
      </c>
      <c r="G2258">
        <v>0.702132946770338</v>
      </c>
      <c r="H2258">
        <v>1.7397714416048</v>
      </c>
      <c r="I2258">
        <v>8.1899158996620702E-2</v>
      </c>
      <c r="J2258">
        <v>0.44000615352524303</v>
      </c>
      <c r="K2258" t="s">
        <v>1031</v>
      </c>
      <c r="L2258" t="s">
        <v>1032</v>
      </c>
    </row>
    <row r="2259" spans="1:12" x14ac:dyDescent="0.2">
      <c r="A2259" t="s">
        <v>8699</v>
      </c>
      <c r="B2259" t="s">
        <v>8700</v>
      </c>
      <c r="C2259" t="s">
        <v>4572</v>
      </c>
      <c r="D2259" t="s">
        <v>8154</v>
      </c>
      <c r="E2259">
        <v>23.9180695070295</v>
      </c>
      <c r="F2259">
        <v>-0.52342192416830702</v>
      </c>
      <c r="G2259">
        <v>0.79711630851179305</v>
      </c>
      <c r="H2259">
        <v>-0.65664435488157302</v>
      </c>
      <c r="I2259">
        <v>0.51140962177604599</v>
      </c>
      <c r="J2259">
        <v>0.82960439640033401</v>
      </c>
      <c r="K2259" t="s">
        <v>1031</v>
      </c>
      <c r="L2259" t="s">
        <v>1032</v>
      </c>
    </row>
    <row r="2260" spans="1:12" x14ac:dyDescent="0.2">
      <c r="A2260" t="s">
        <v>9005</v>
      </c>
      <c r="B2260" t="s">
        <v>9006</v>
      </c>
      <c r="C2260">
        <v>0</v>
      </c>
      <c r="D2260" t="s">
        <v>9007</v>
      </c>
      <c r="E2260">
        <v>23.847625601843902</v>
      </c>
      <c r="F2260">
        <v>-1.11155680133348</v>
      </c>
      <c r="G2260">
        <v>0.61979390525214395</v>
      </c>
      <c r="H2260">
        <v>-1.7934297060912201</v>
      </c>
      <c r="I2260">
        <v>7.29042411644098E-2</v>
      </c>
      <c r="J2260">
        <v>0.414316245001082</v>
      </c>
      <c r="K2260" t="s">
        <v>1031</v>
      </c>
      <c r="L2260" t="s">
        <v>1032</v>
      </c>
    </row>
    <row r="2261" spans="1:12" x14ac:dyDescent="0.2">
      <c r="A2261" t="s">
        <v>11496</v>
      </c>
      <c r="B2261" t="s">
        <v>11497</v>
      </c>
      <c r="C2261">
        <v>0</v>
      </c>
      <c r="D2261" t="s">
        <v>11498</v>
      </c>
      <c r="E2261">
        <v>23.822927921373701</v>
      </c>
      <c r="F2261">
        <v>0.26123641554135701</v>
      </c>
      <c r="G2261">
        <v>0.395611452251036</v>
      </c>
      <c r="H2261">
        <v>0.66033582712259098</v>
      </c>
      <c r="I2261">
        <v>0.50903834369243295</v>
      </c>
      <c r="J2261">
        <v>0.82943498904797797</v>
      </c>
      <c r="K2261" t="s">
        <v>1031</v>
      </c>
      <c r="L2261" t="s">
        <v>1032</v>
      </c>
    </row>
    <row r="2262" spans="1:12" x14ac:dyDescent="0.2">
      <c r="A2262" t="s">
        <v>10150</v>
      </c>
      <c r="B2262" t="s">
        <v>10151</v>
      </c>
      <c r="C2262" t="s">
        <v>6614</v>
      </c>
      <c r="D2262" t="s">
        <v>10152</v>
      </c>
      <c r="E2262">
        <v>23.821658243437302</v>
      </c>
      <c r="F2262">
        <v>0.12790162367254301</v>
      </c>
      <c r="G2262">
        <v>0.68514622953915205</v>
      </c>
      <c r="H2262">
        <v>0.186677847966227</v>
      </c>
      <c r="I2262">
        <v>0.85191322552656801</v>
      </c>
      <c r="J2262">
        <v>0.96368037660158901</v>
      </c>
      <c r="K2262" t="s">
        <v>1031</v>
      </c>
      <c r="L2262" t="s">
        <v>1032</v>
      </c>
    </row>
    <row r="2263" spans="1:12" x14ac:dyDescent="0.2">
      <c r="A2263" t="s">
        <v>13036</v>
      </c>
      <c r="B2263" t="s">
        <v>13037</v>
      </c>
      <c r="C2263" t="s">
        <v>13038</v>
      </c>
      <c r="D2263" t="s">
        <v>13039</v>
      </c>
      <c r="E2263">
        <v>23.820360204837399</v>
      </c>
      <c r="F2263">
        <v>2.0448048683988702</v>
      </c>
      <c r="G2263">
        <v>1.0523190400042199</v>
      </c>
      <c r="H2263">
        <v>1.94314156702009</v>
      </c>
      <c r="I2263">
        <v>5.19990558982108E-2</v>
      </c>
      <c r="J2263">
        <v>0.34670592592315602</v>
      </c>
      <c r="K2263" t="s">
        <v>1031</v>
      </c>
      <c r="L2263" t="s">
        <v>1032</v>
      </c>
    </row>
    <row r="2264" spans="1:12" x14ac:dyDescent="0.2">
      <c r="A2264" t="s">
        <v>10918</v>
      </c>
      <c r="B2264" t="s">
        <v>10919</v>
      </c>
      <c r="C2264" t="s">
        <v>10920</v>
      </c>
      <c r="D2264" t="s">
        <v>10921</v>
      </c>
      <c r="E2264">
        <v>23.818392357606299</v>
      </c>
      <c r="F2264">
        <v>-0.19808135534115801</v>
      </c>
      <c r="G2264">
        <v>0.65183475086204401</v>
      </c>
      <c r="H2264">
        <v>-0.30388277869382901</v>
      </c>
      <c r="I2264">
        <v>0.76121719835725299</v>
      </c>
      <c r="J2264">
        <v>0.93507202937981804</v>
      </c>
      <c r="K2264" t="s">
        <v>1031</v>
      </c>
      <c r="L2264" t="s">
        <v>1032</v>
      </c>
    </row>
    <row r="2265" spans="1:12" x14ac:dyDescent="0.2">
      <c r="A2265" t="s">
        <v>13070</v>
      </c>
      <c r="B2265" t="s">
        <v>384</v>
      </c>
      <c r="C2265" t="s">
        <v>965</v>
      </c>
      <c r="D2265" t="s">
        <v>995</v>
      </c>
      <c r="E2265">
        <v>23.728682551304601</v>
      </c>
      <c r="F2265">
        <v>2.7683833942613001</v>
      </c>
      <c r="G2265">
        <v>1.6274103173116401</v>
      </c>
      <c r="H2265">
        <v>1.70109735990519</v>
      </c>
      <c r="I2265">
        <v>8.8924706596951494E-2</v>
      </c>
      <c r="J2265">
        <v>0.45636854050512399</v>
      </c>
      <c r="K2265" t="s">
        <v>1031</v>
      </c>
      <c r="L2265" t="s">
        <v>1032</v>
      </c>
    </row>
    <row r="2266" spans="1:12" x14ac:dyDescent="0.2">
      <c r="A2266" t="s">
        <v>9253</v>
      </c>
      <c r="B2266" t="s">
        <v>9254</v>
      </c>
      <c r="C2266">
        <v>0</v>
      </c>
      <c r="D2266" t="s">
        <v>9255</v>
      </c>
      <c r="E2266">
        <v>23.712044827148102</v>
      </c>
      <c r="F2266">
        <v>0.64939405162653896</v>
      </c>
      <c r="G2266">
        <v>0.519093466563739</v>
      </c>
      <c r="H2266">
        <v>1.25101565220105</v>
      </c>
      <c r="I2266">
        <v>0.210928766921053</v>
      </c>
      <c r="J2266">
        <v>0.63030186299023805</v>
      </c>
      <c r="K2266" t="s">
        <v>1031</v>
      </c>
      <c r="L2266" t="s">
        <v>1032</v>
      </c>
    </row>
    <row r="2267" spans="1:12" x14ac:dyDescent="0.2">
      <c r="A2267" t="s">
        <v>11121</v>
      </c>
      <c r="B2267" t="s">
        <v>11122</v>
      </c>
      <c r="C2267" t="s">
        <v>11123</v>
      </c>
      <c r="D2267" t="s">
        <v>11124</v>
      </c>
      <c r="E2267">
        <v>23.668518227491099</v>
      </c>
      <c r="F2267">
        <v>1.6351799981696999</v>
      </c>
      <c r="G2267">
        <v>1.0025654687623899</v>
      </c>
      <c r="H2267">
        <v>1.6309957295738799</v>
      </c>
      <c r="I2267">
        <v>0.10289122059592599</v>
      </c>
      <c r="J2267">
        <v>0.48064473482805298</v>
      </c>
      <c r="K2267" t="s">
        <v>1031</v>
      </c>
      <c r="L2267" t="s">
        <v>1032</v>
      </c>
    </row>
    <row r="2268" spans="1:12" x14ac:dyDescent="0.2">
      <c r="A2268" t="s">
        <v>12243</v>
      </c>
      <c r="B2268" t="s">
        <v>296</v>
      </c>
      <c r="C2268" t="s">
        <v>853</v>
      </c>
      <c r="D2268" t="s">
        <v>854</v>
      </c>
      <c r="E2268">
        <v>23.668505988198799</v>
      </c>
      <c r="F2268">
        <v>0.95215988725494605</v>
      </c>
      <c r="G2268">
        <v>0.78589565742150302</v>
      </c>
      <c r="H2268">
        <v>1.2115601839294401</v>
      </c>
      <c r="I2268">
        <v>0.22568078361027499</v>
      </c>
      <c r="J2268">
        <v>0.64418169376017498</v>
      </c>
      <c r="K2268" t="s">
        <v>1031</v>
      </c>
      <c r="L2268" t="s">
        <v>1032</v>
      </c>
    </row>
    <row r="2269" spans="1:12" x14ac:dyDescent="0.2">
      <c r="A2269" t="s">
        <v>12921</v>
      </c>
      <c r="B2269" t="s">
        <v>12922</v>
      </c>
      <c r="C2269" t="s">
        <v>12923</v>
      </c>
      <c r="D2269" t="s">
        <v>12924</v>
      </c>
      <c r="E2269">
        <v>23.632916032889501</v>
      </c>
      <c r="F2269">
        <v>1.3171326317551899</v>
      </c>
      <c r="G2269">
        <v>0.56006606426009597</v>
      </c>
      <c r="H2269">
        <v>2.3517451168823502</v>
      </c>
      <c r="I2269">
        <v>1.8685573866049601E-2</v>
      </c>
      <c r="J2269">
        <v>0.19960126693965399</v>
      </c>
      <c r="K2269" t="s">
        <v>1031</v>
      </c>
      <c r="L2269" t="s">
        <v>1032</v>
      </c>
    </row>
    <row r="2270" spans="1:12" x14ac:dyDescent="0.2">
      <c r="A2270" t="s">
        <v>19688</v>
      </c>
      <c r="B2270" t="s">
        <v>19689</v>
      </c>
      <c r="C2270" t="s">
        <v>14700</v>
      </c>
      <c r="D2270" t="s">
        <v>19690</v>
      </c>
      <c r="E2270">
        <v>23.621246613441901</v>
      </c>
      <c r="F2270">
        <v>0.322773654926785</v>
      </c>
      <c r="G2270">
        <v>0.46582424172638198</v>
      </c>
      <c r="H2270">
        <v>0.692908668150373</v>
      </c>
      <c r="I2270">
        <v>0.48836686954345099</v>
      </c>
      <c r="J2270">
        <v>0.81896488446718796</v>
      </c>
      <c r="K2270" t="s">
        <v>1031</v>
      </c>
      <c r="L2270" t="s">
        <v>1032</v>
      </c>
    </row>
    <row r="2271" spans="1:12" x14ac:dyDescent="0.2">
      <c r="A2271" t="s">
        <v>11395</v>
      </c>
      <c r="B2271" t="s">
        <v>11396</v>
      </c>
      <c r="C2271" t="s">
        <v>6380</v>
      </c>
      <c r="D2271" t="s">
        <v>11397</v>
      </c>
      <c r="E2271">
        <v>23.546586017937202</v>
      </c>
      <c r="F2271">
        <v>-0.158965616668585</v>
      </c>
      <c r="G2271">
        <v>0.53427995881725698</v>
      </c>
      <c r="H2271">
        <v>-0.29753243415772102</v>
      </c>
      <c r="I2271">
        <v>0.76606004964260599</v>
      </c>
      <c r="J2271">
        <v>0.93730134841730905</v>
      </c>
      <c r="K2271" t="s">
        <v>1031</v>
      </c>
      <c r="L2271" t="s">
        <v>1032</v>
      </c>
    </row>
    <row r="2272" spans="1:12" x14ac:dyDescent="0.2">
      <c r="A2272" t="s">
        <v>8769</v>
      </c>
      <c r="B2272" t="s">
        <v>8770</v>
      </c>
      <c r="C2272" t="s">
        <v>8771</v>
      </c>
      <c r="D2272" t="s">
        <v>8772</v>
      </c>
      <c r="E2272">
        <v>23.528651541257801</v>
      </c>
      <c r="F2272">
        <v>0.10696474033603599</v>
      </c>
      <c r="G2272">
        <v>0.50368728741964996</v>
      </c>
      <c r="H2272">
        <v>0.212363390952367</v>
      </c>
      <c r="I2272">
        <v>0.83182354417631499</v>
      </c>
      <c r="J2272">
        <v>0.95880939503610596</v>
      </c>
      <c r="K2272" t="s">
        <v>1031</v>
      </c>
      <c r="L2272" t="s">
        <v>1032</v>
      </c>
    </row>
    <row r="2273" spans="1:12" x14ac:dyDescent="0.2">
      <c r="A2273" t="s">
        <v>11068</v>
      </c>
      <c r="B2273" t="s">
        <v>11069</v>
      </c>
      <c r="C2273" t="s">
        <v>11070</v>
      </c>
      <c r="D2273" t="s">
        <v>11071</v>
      </c>
      <c r="E2273">
        <v>23.510943280492501</v>
      </c>
      <c r="F2273">
        <v>0.73072793987759099</v>
      </c>
      <c r="G2273">
        <v>0.73494855580071605</v>
      </c>
      <c r="H2273">
        <v>0.99425726346447896</v>
      </c>
      <c r="I2273">
        <v>0.32009763601751601</v>
      </c>
      <c r="J2273">
        <v>0.72019263243514497</v>
      </c>
      <c r="K2273" t="s">
        <v>1031</v>
      </c>
      <c r="L2273" t="s">
        <v>1032</v>
      </c>
    </row>
    <row r="2274" spans="1:12" x14ac:dyDescent="0.2">
      <c r="A2274" t="s">
        <v>10974</v>
      </c>
      <c r="B2274" t="s">
        <v>10975</v>
      </c>
      <c r="C2274" t="s">
        <v>10976</v>
      </c>
      <c r="D2274" t="s">
        <v>10977</v>
      </c>
      <c r="E2274">
        <v>23.4956223052836</v>
      </c>
      <c r="F2274">
        <v>-4.2806962620821204E-3</v>
      </c>
      <c r="G2274">
        <v>0.44963878043114602</v>
      </c>
      <c r="H2274">
        <v>-9.5203004019748499E-3</v>
      </c>
      <c r="I2274">
        <v>0.99240401404034795</v>
      </c>
      <c r="J2274">
        <v>0.99915176891638702</v>
      </c>
      <c r="K2274" t="s">
        <v>1031</v>
      </c>
      <c r="L2274" t="s">
        <v>1032</v>
      </c>
    </row>
    <row r="2275" spans="1:12" x14ac:dyDescent="0.2">
      <c r="A2275" t="s">
        <v>9509</v>
      </c>
      <c r="B2275" t="s">
        <v>9510</v>
      </c>
      <c r="C2275" t="s">
        <v>9511</v>
      </c>
      <c r="D2275" t="s">
        <v>9512</v>
      </c>
      <c r="E2275">
        <v>23.475123872322801</v>
      </c>
      <c r="F2275">
        <v>-2.25358959246006</v>
      </c>
      <c r="G2275">
        <v>0.82654190286097395</v>
      </c>
      <c r="H2275">
        <v>-2.7265279408817999</v>
      </c>
      <c r="I2275">
        <v>6.4004533427504499E-3</v>
      </c>
      <c r="J2275">
        <v>0.101171028850828</v>
      </c>
      <c r="K2275" t="s">
        <v>1031</v>
      </c>
      <c r="L2275" t="s">
        <v>1032</v>
      </c>
    </row>
    <row r="2276" spans="1:12" x14ac:dyDescent="0.2">
      <c r="A2276" t="s">
        <v>20089</v>
      </c>
      <c r="B2276" t="s">
        <v>20090</v>
      </c>
      <c r="C2276" t="s">
        <v>11123</v>
      </c>
      <c r="D2276" t="s">
        <v>20091</v>
      </c>
      <c r="E2276">
        <v>23.4748939564723</v>
      </c>
      <c r="F2276">
        <v>1.20350842356992</v>
      </c>
      <c r="G2276">
        <v>0.83049236827581896</v>
      </c>
      <c r="H2276">
        <v>1.4491504913747999</v>
      </c>
      <c r="I2276">
        <v>0.14729556009044001</v>
      </c>
      <c r="J2276">
        <v>0.54118585944887099</v>
      </c>
      <c r="K2276" t="s">
        <v>1031</v>
      </c>
      <c r="L2276" t="s">
        <v>1032</v>
      </c>
    </row>
    <row r="2277" spans="1:12" x14ac:dyDescent="0.2">
      <c r="A2277" t="s">
        <v>11394</v>
      </c>
      <c r="B2277" t="s">
        <v>245</v>
      </c>
      <c r="C2277" t="s">
        <v>766</v>
      </c>
      <c r="D2277" t="s">
        <v>785</v>
      </c>
      <c r="E2277">
        <v>23.4663271805215</v>
      </c>
      <c r="F2277">
        <v>-0.80398152085159003</v>
      </c>
      <c r="G2277">
        <v>0.98088640790512305</v>
      </c>
      <c r="H2277">
        <v>-0.81964793718433904</v>
      </c>
      <c r="I2277">
        <v>0.41241683754653402</v>
      </c>
      <c r="J2277">
        <v>0.77676430353047898</v>
      </c>
      <c r="K2277" t="s">
        <v>1031</v>
      </c>
      <c r="L2277" t="s">
        <v>1032</v>
      </c>
    </row>
    <row r="2278" spans="1:12" x14ac:dyDescent="0.2">
      <c r="A2278" t="s">
        <v>11997</v>
      </c>
      <c r="B2278" t="s">
        <v>11998</v>
      </c>
      <c r="C2278">
        <v>0</v>
      </c>
      <c r="D2278" t="s">
        <v>11999</v>
      </c>
      <c r="E2278">
        <v>23.4460731884596</v>
      </c>
      <c r="F2278">
        <v>-1.1891306534777499</v>
      </c>
      <c r="G2278">
        <v>0.38829355838191798</v>
      </c>
      <c r="H2278">
        <v>-3.06245269283643</v>
      </c>
      <c r="I2278">
        <v>2.1953117271843602E-3</v>
      </c>
      <c r="J2278">
        <v>5.2377208680925103E-2</v>
      </c>
      <c r="K2278" t="s">
        <v>1031</v>
      </c>
      <c r="L2278" t="s">
        <v>1032</v>
      </c>
    </row>
    <row r="2279" spans="1:12" x14ac:dyDescent="0.2">
      <c r="A2279" t="s">
        <v>22343</v>
      </c>
      <c r="B2279" t="s">
        <v>22344</v>
      </c>
      <c r="C2279" t="s">
        <v>3927</v>
      </c>
      <c r="D2279" t="s">
        <v>13474</v>
      </c>
      <c r="E2279">
        <v>23.444253939177401</v>
      </c>
      <c r="F2279">
        <v>1.0163381169528201</v>
      </c>
      <c r="G2279">
        <v>0.79085162027407996</v>
      </c>
      <c r="H2279">
        <v>1.2851185872270099</v>
      </c>
      <c r="I2279">
        <v>0.198750847256669</v>
      </c>
      <c r="J2279">
        <v>0.62310682660820405</v>
      </c>
      <c r="K2279" t="s">
        <v>1031</v>
      </c>
      <c r="L2279" t="s">
        <v>1032</v>
      </c>
    </row>
    <row r="2280" spans="1:12" x14ac:dyDescent="0.2">
      <c r="A2280" t="s">
        <v>22231</v>
      </c>
      <c r="B2280" t="s">
        <v>22232</v>
      </c>
      <c r="C2280">
        <v>0</v>
      </c>
      <c r="D2280" t="s">
        <v>22233</v>
      </c>
      <c r="E2280">
        <v>23.441367858738101</v>
      </c>
      <c r="F2280">
        <v>0.68568765450367097</v>
      </c>
      <c r="G2280">
        <v>0.70925746431433701</v>
      </c>
      <c r="H2280">
        <v>0.96676833026572095</v>
      </c>
      <c r="I2280">
        <v>0.33365985965024902</v>
      </c>
      <c r="J2280">
        <v>0.72941006253344398</v>
      </c>
      <c r="K2280" t="s">
        <v>1031</v>
      </c>
      <c r="L2280" t="s">
        <v>1032</v>
      </c>
    </row>
    <row r="2281" spans="1:12" x14ac:dyDescent="0.2">
      <c r="A2281" t="s">
        <v>10601</v>
      </c>
      <c r="B2281" t="s">
        <v>10602</v>
      </c>
      <c r="C2281" t="s">
        <v>2590</v>
      </c>
      <c r="D2281" t="s">
        <v>10603</v>
      </c>
      <c r="E2281">
        <v>23.440279304292201</v>
      </c>
      <c r="F2281">
        <v>0.56041247764219404</v>
      </c>
      <c r="G2281">
        <v>0.81855692973604599</v>
      </c>
      <c r="H2281">
        <v>0.68463469953507805</v>
      </c>
      <c r="I2281">
        <v>0.49357446490722201</v>
      </c>
      <c r="J2281">
        <v>0.82323566088394096</v>
      </c>
      <c r="K2281" t="s">
        <v>1031</v>
      </c>
      <c r="L2281" t="s">
        <v>1032</v>
      </c>
    </row>
    <row r="2282" spans="1:12" x14ac:dyDescent="0.2">
      <c r="A2282" t="s">
        <v>13190</v>
      </c>
      <c r="B2282" t="s">
        <v>158</v>
      </c>
      <c r="C2282" t="s">
        <v>654</v>
      </c>
      <c r="D2282" t="s">
        <v>655</v>
      </c>
      <c r="E2282">
        <v>23.429419412277198</v>
      </c>
      <c r="F2282">
        <v>0.97328688262276397</v>
      </c>
      <c r="G2282">
        <v>0.94925107462222302</v>
      </c>
      <c r="H2282">
        <v>1.0253208119991899</v>
      </c>
      <c r="I2282">
        <v>0.30521183888271403</v>
      </c>
      <c r="J2282">
        <v>0.70811385735478505</v>
      </c>
      <c r="K2282" t="s">
        <v>1031</v>
      </c>
      <c r="L2282" t="s">
        <v>1032</v>
      </c>
    </row>
    <row r="2283" spans="1:12" x14ac:dyDescent="0.2">
      <c r="A2283" t="s">
        <v>8506</v>
      </c>
      <c r="B2283" t="s">
        <v>8507</v>
      </c>
      <c r="C2283" t="s">
        <v>8508</v>
      </c>
      <c r="D2283" t="s">
        <v>8509</v>
      </c>
      <c r="E2283">
        <v>23.4290376274935</v>
      </c>
      <c r="F2283">
        <v>-1.0715838839213001</v>
      </c>
      <c r="G2283">
        <v>0.42820275372593303</v>
      </c>
      <c r="H2283">
        <v>-2.5025151627286299</v>
      </c>
      <c r="I2283">
        <v>1.2331434319749099E-2</v>
      </c>
      <c r="J2283">
        <v>0.152609018874164</v>
      </c>
      <c r="K2283" t="s">
        <v>1031</v>
      </c>
      <c r="L2283" t="s">
        <v>1032</v>
      </c>
    </row>
    <row r="2284" spans="1:12" x14ac:dyDescent="0.2">
      <c r="A2284" t="s">
        <v>11362</v>
      </c>
      <c r="B2284" t="s">
        <v>11363</v>
      </c>
      <c r="C2284" t="s">
        <v>5128</v>
      </c>
      <c r="D2284" t="s">
        <v>7905</v>
      </c>
      <c r="E2284">
        <v>23.406364788662898</v>
      </c>
      <c r="F2284">
        <v>0.301659944399011</v>
      </c>
      <c r="G2284">
        <v>0.37023561097517999</v>
      </c>
      <c r="H2284">
        <v>0.81477830726346301</v>
      </c>
      <c r="I2284">
        <v>0.41519922016653699</v>
      </c>
      <c r="J2284">
        <v>0.77740909366913202</v>
      </c>
      <c r="K2284" t="s">
        <v>1031</v>
      </c>
      <c r="L2284" t="s">
        <v>1032</v>
      </c>
    </row>
    <row r="2285" spans="1:12" x14ac:dyDescent="0.2">
      <c r="A2285" t="s">
        <v>9271</v>
      </c>
      <c r="B2285" t="s">
        <v>9272</v>
      </c>
      <c r="C2285">
        <v>0</v>
      </c>
      <c r="D2285" t="s">
        <v>9273</v>
      </c>
      <c r="E2285">
        <v>23.403145080863201</v>
      </c>
      <c r="F2285">
        <v>0.89645339079950304</v>
      </c>
      <c r="G2285">
        <v>0.56300266606206695</v>
      </c>
      <c r="H2285">
        <v>1.59227201723531</v>
      </c>
      <c r="I2285">
        <v>0.111323597605752</v>
      </c>
      <c r="J2285">
        <v>0.49203478593343902</v>
      </c>
      <c r="K2285" t="s">
        <v>1031</v>
      </c>
      <c r="L2285" t="s">
        <v>1032</v>
      </c>
    </row>
    <row r="2286" spans="1:12" x14ac:dyDescent="0.2">
      <c r="A2286" t="s">
        <v>11488</v>
      </c>
      <c r="B2286" t="s">
        <v>11489</v>
      </c>
      <c r="C2286" t="s">
        <v>11490</v>
      </c>
      <c r="D2286" t="s">
        <v>11491</v>
      </c>
      <c r="E2286">
        <v>23.3931623410684</v>
      </c>
      <c r="F2286">
        <v>0.25811757067489199</v>
      </c>
      <c r="G2286">
        <v>0.53999005537712397</v>
      </c>
      <c r="H2286">
        <v>0.47800430416190698</v>
      </c>
      <c r="I2286">
        <v>0.63264714156926505</v>
      </c>
      <c r="J2286">
        <v>0.88441497892533205</v>
      </c>
      <c r="K2286" t="s">
        <v>1031</v>
      </c>
      <c r="L2286" t="s">
        <v>1032</v>
      </c>
    </row>
    <row r="2287" spans="1:12" x14ac:dyDescent="0.2">
      <c r="A2287" t="s">
        <v>11141</v>
      </c>
      <c r="B2287" t="s">
        <v>11142</v>
      </c>
      <c r="C2287">
        <v>0</v>
      </c>
      <c r="D2287" t="s">
        <v>11143</v>
      </c>
      <c r="E2287">
        <v>23.370767659503599</v>
      </c>
      <c r="F2287">
        <v>1.4489200263905599</v>
      </c>
      <c r="G2287">
        <v>0.74158711574644398</v>
      </c>
      <c r="H2287">
        <v>1.9538096005513199</v>
      </c>
      <c r="I2287">
        <v>5.0723738474304801E-2</v>
      </c>
      <c r="J2287">
        <v>0.34134250532973798</v>
      </c>
      <c r="K2287" t="s">
        <v>1031</v>
      </c>
      <c r="L2287" t="s">
        <v>1032</v>
      </c>
    </row>
    <row r="2288" spans="1:12" x14ac:dyDescent="0.2">
      <c r="A2288" t="s">
        <v>11536</v>
      </c>
      <c r="B2288" t="s">
        <v>11537</v>
      </c>
      <c r="C2288" t="s">
        <v>11168</v>
      </c>
      <c r="D2288" t="s">
        <v>11169</v>
      </c>
      <c r="E2288">
        <v>23.3636351021247</v>
      </c>
      <c r="F2288">
        <v>-0.31599808094120002</v>
      </c>
      <c r="G2288">
        <v>0.433254487700029</v>
      </c>
      <c r="H2288">
        <v>-0.72935904857836398</v>
      </c>
      <c r="I2288">
        <v>0.465782060892104</v>
      </c>
      <c r="J2288">
        <v>0.80523958329353895</v>
      </c>
      <c r="K2288" t="s">
        <v>1031</v>
      </c>
      <c r="L2288" t="s">
        <v>1032</v>
      </c>
    </row>
    <row r="2289" spans="1:12" x14ac:dyDescent="0.2">
      <c r="A2289" t="s">
        <v>11170</v>
      </c>
      <c r="B2289" t="s">
        <v>11171</v>
      </c>
      <c r="C2289" t="s">
        <v>11172</v>
      </c>
      <c r="D2289" t="s">
        <v>11173</v>
      </c>
      <c r="E2289">
        <v>23.353887703821002</v>
      </c>
      <c r="F2289">
        <v>-2.7346393033284799E-2</v>
      </c>
      <c r="G2289">
        <v>0.51647943183273803</v>
      </c>
      <c r="H2289">
        <v>-5.2947690358637403E-2</v>
      </c>
      <c r="I2289">
        <v>0.95777358624950304</v>
      </c>
      <c r="J2289">
        <v>0.99312349246204601</v>
      </c>
      <c r="K2289" t="s">
        <v>1031</v>
      </c>
      <c r="L2289" t="s">
        <v>1032</v>
      </c>
    </row>
    <row r="2290" spans="1:12" x14ac:dyDescent="0.2">
      <c r="A2290" t="s">
        <v>12511</v>
      </c>
      <c r="B2290" t="s">
        <v>12512</v>
      </c>
      <c r="C2290" t="s">
        <v>6360</v>
      </c>
      <c r="D2290" t="s">
        <v>12513</v>
      </c>
      <c r="E2290">
        <v>23.350705879268599</v>
      </c>
      <c r="F2290">
        <v>0.27585753881654701</v>
      </c>
      <c r="G2290">
        <v>0.40407808226505698</v>
      </c>
      <c r="H2290">
        <v>0.682683745849885</v>
      </c>
      <c r="I2290">
        <v>0.49480670277238897</v>
      </c>
      <c r="J2290">
        <v>0.82397414173518302</v>
      </c>
      <c r="K2290" t="s">
        <v>1031</v>
      </c>
      <c r="L2290" t="s">
        <v>1032</v>
      </c>
    </row>
    <row r="2291" spans="1:12" x14ac:dyDescent="0.2">
      <c r="A2291" t="s">
        <v>10212</v>
      </c>
      <c r="B2291" t="s">
        <v>10213</v>
      </c>
      <c r="C2291" t="s">
        <v>9911</v>
      </c>
      <c r="D2291" t="s">
        <v>10214</v>
      </c>
      <c r="E2291">
        <v>23.317512806225899</v>
      </c>
      <c r="F2291">
        <v>0.29264576095183598</v>
      </c>
      <c r="G2291">
        <v>0.433601119171167</v>
      </c>
      <c r="H2291">
        <v>0.674919293361678</v>
      </c>
      <c r="I2291">
        <v>0.49972704204136398</v>
      </c>
      <c r="J2291">
        <v>0.82688570759700497</v>
      </c>
      <c r="K2291" t="s">
        <v>1031</v>
      </c>
      <c r="L2291" t="s">
        <v>1032</v>
      </c>
    </row>
    <row r="2292" spans="1:12" x14ac:dyDescent="0.2">
      <c r="A2292" t="s">
        <v>10368</v>
      </c>
      <c r="B2292" t="s">
        <v>10369</v>
      </c>
      <c r="C2292">
        <v>0</v>
      </c>
      <c r="D2292" t="s">
        <v>10370</v>
      </c>
      <c r="E2292">
        <v>23.316709631605299</v>
      </c>
      <c r="F2292">
        <v>0.62488348474622502</v>
      </c>
      <c r="G2292">
        <v>0.70803195883744996</v>
      </c>
      <c r="H2292">
        <v>0.88256395342979899</v>
      </c>
      <c r="I2292">
        <v>0.37747191162237198</v>
      </c>
      <c r="J2292">
        <v>0.75687434125956099</v>
      </c>
      <c r="K2292" t="s">
        <v>1031</v>
      </c>
      <c r="L2292" t="s">
        <v>1032</v>
      </c>
    </row>
    <row r="2293" spans="1:12" x14ac:dyDescent="0.2">
      <c r="A2293" t="s">
        <v>7618</v>
      </c>
      <c r="B2293" t="s">
        <v>7619</v>
      </c>
      <c r="C2293">
        <v>0</v>
      </c>
      <c r="D2293" t="s">
        <v>7620</v>
      </c>
      <c r="E2293">
        <v>23.297605405528799</v>
      </c>
      <c r="F2293">
        <v>-1.32237370065811</v>
      </c>
      <c r="G2293">
        <v>0.52778504258204995</v>
      </c>
      <c r="H2293">
        <v>-2.5055156815144799</v>
      </c>
      <c r="I2293">
        <v>1.2227297616687E-2</v>
      </c>
      <c r="J2293">
        <v>0.152062029674191</v>
      </c>
      <c r="K2293" t="s">
        <v>1031</v>
      </c>
      <c r="L2293" t="s">
        <v>1032</v>
      </c>
    </row>
    <row r="2294" spans="1:12" x14ac:dyDescent="0.2">
      <c r="A2294" t="s">
        <v>10902</v>
      </c>
      <c r="B2294" t="s">
        <v>10903</v>
      </c>
      <c r="C2294" t="s">
        <v>3558</v>
      </c>
      <c r="D2294" t="s">
        <v>10904</v>
      </c>
      <c r="E2294">
        <v>23.257181526193701</v>
      </c>
      <c r="F2294">
        <v>0.39040977445432601</v>
      </c>
      <c r="G2294">
        <v>0.68860151848784101</v>
      </c>
      <c r="H2294">
        <v>0.566960373993453</v>
      </c>
      <c r="I2294">
        <v>0.57074110407918799</v>
      </c>
      <c r="J2294">
        <v>0.85858580040341403</v>
      </c>
      <c r="K2294" t="s">
        <v>1031</v>
      </c>
      <c r="L2294" t="s">
        <v>1032</v>
      </c>
    </row>
    <row r="2295" spans="1:12" x14ac:dyDescent="0.2">
      <c r="A2295" t="s">
        <v>10995</v>
      </c>
      <c r="B2295" t="s">
        <v>10996</v>
      </c>
      <c r="C2295" t="s">
        <v>10997</v>
      </c>
      <c r="D2295" t="s">
        <v>10998</v>
      </c>
      <c r="E2295">
        <v>23.242437500763199</v>
      </c>
      <c r="F2295">
        <v>4.4289979717061501E-2</v>
      </c>
      <c r="G2295">
        <v>0.76952189257954395</v>
      </c>
      <c r="H2295">
        <v>5.7555191274149799E-2</v>
      </c>
      <c r="I2295">
        <v>0.95410294265178297</v>
      </c>
      <c r="J2295">
        <v>0.99121996949531999</v>
      </c>
      <c r="K2295" t="s">
        <v>1031</v>
      </c>
      <c r="L2295" t="s">
        <v>1032</v>
      </c>
    </row>
    <row r="2296" spans="1:12" x14ac:dyDescent="0.2">
      <c r="A2296" t="s">
        <v>20194</v>
      </c>
      <c r="B2296" t="s">
        <v>20195</v>
      </c>
      <c r="C2296" t="s">
        <v>2975</v>
      </c>
      <c r="D2296" t="s">
        <v>20196</v>
      </c>
      <c r="E2296">
        <v>23.236187406109298</v>
      </c>
      <c r="F2296">
        <v>1.0858916303225099</v>
      </c>
      <c r="G2296">
        <v>0.51874602522722602</v>
      </c>
      <c r="H2296">
        <v>2.0933011098193099</v>
      </c>
      <c r="I2296">
        <v>3.6322283651080998E-2</v>
      </c>
      <c r="J2296">
        <v>0.28529298335229902</v>
      </c>
      <c r="K2296" t="s">
        <v>1031</v>
      </c>
      <c r="L2296" t="s">
        <v>1032</v>
      </c>
    </row>
    <row r="2297" spans="1:12" x14ac:dyDescent="0.2">
      <c r="A2297" t="s">
        <v>10405</v>
      </c>
      <c r="B2297" t="s">
        <v>10406</v>
      </c>
      <c r="C2297" t="s">
        <v>10407</v>
      </c>
      <c r="D2297" t="s">
        <v>10408</v>
      </c>
      <c r="E2297">
        <v>23.229282996135701</v>
      </c>
      <c r="F2297">
        <v>0.21442038250715101</v>
      </c>
      <c r="G2297">
        <v>0.679965267829159</v>
      </c>
      <c r="H2297">
        <v>0.31534019846587802</v>
      </c>
      <c r="I2297">
        <v>0.75250336677521201</v>
      </c>
      <c r="J2297">
        <v>0.93360611044102504</v>
      </c>
      <c r="K2297" t="s">
        <v>1031</v>
      </c>
      <c r="L2297" t="s">
        <v>1032</v>
      </c>
    </row>
    <row r="2298" spans="1:12" x14ac:dyDescent="0.2">
      <c r="A2298" t="s">
        <v>12161</v>
      </c>
      <c r="B2298" t="s">
        <v>12162</v>
      </c>
      <c r="C2298" t="s">
        <v>12163</v>
      </c>
      <c r="D2298" t="s">
        <v>12164</v>
      </c>
      <c r="E2298">
        <v>23.212748203762501</v>
      </c>
      <c r="F2298">
        <v>0.51879322322912602</v>
      </c>
      <c r="G2298">
        <v>0.80280168014362996</v>
      </c>
      <c r="H2298">
        <v>0.646228372536924</v>
      </c>
      <c r="I2298">
        <v>0.51813146742966898</v>
      </c>
      <c r="J2298">
        <v>0.83303140165095202</v>
      </c>
      <c r="K2298" t="s">
        <v>1031</v>
      </c>
      <c r="L2298" t="s">
        <v>1032</v>
      </c>
    </row>
    <row r="2299" spans="1:12" x14ac:dyDescent="0.2">
      <c r="A2299" t="s">
        <v>10018</v>
      </c>
      <c r="B2299" t="s">
        <v>10019</v>
      </c>
      <c r="C2299" t="s">
        <v>10020</v>
      </c>
      <c r="D2299" t="s">
        <v>10021</v>
      </c>
      <c r="E2299">
        <v>23.2052102876075</v>
      </c>
      <c r="F2299">
        <v>-4.4314662704940298E-2</v>
      </c>
      <c r="G2299">
        <v>0.57693342470306996</v>
      </c>
      <c r="H2299">
        <v>-7.6810704333429305E-2</v>
      </c>
      <c r="I2299">
        <v>0.93877413507199503</v>
      </c>
      <c r="J2299">
        <v>0.98803397257676295</v>
      </c>
      <c r="K2299" t="s">
        <v>1031</v>
      </c>
      <c r="L2299" t="s">
        <v>1032</v>
      </c>
    </row>
    <row r="2300" spans="1:12" x14ac:dyDescent="0.2">
      <c r="A2300" t="s">
        <v>11133</v>
      </c>
      <c r="B2300" t="s">
        <v>11134</v>
      </c>
      <c r="C2300" t="s">
        <v>11135</v>
      </c>
      <c r="D2300" t="s">
        <v>11136</v>
      </c>
      <c r="E2300">
        <v>23.187132532446402</v>
      </c>
      <c r="F2300">
        <v>-0.322030002513293</v>
      </c>
      <c r="G2300">
        <v>0.47553347631894699</v>
      </c>
      <c r="H2300">
        <v>-0.67719733425729001</v>
      </c>
      <c r="I2300">
        <v>0.49828075888443302</v>
      </c>
      <c r="J2300">
        <v>0.82612616804968098</v>
      </c>
      <c r="K2300" t="s">
        <v>1031</v>
      </c>
      <c r="L2300" t="s">
        <v>1032</v>
      </c>
    </row>
    <row r="2301" spans="1:12" x14ac:dyDescent="0.2">
      <c r="A2301" t="s">
        <v>20207</v>
      </c>
      <c r="B2301" t="s">
        <v>20208</v>
      </c>
      <c r="C2301" t="s">
        <v>20209</v>
      </c>
      <c r="D2301" t="s">
        <v>20210</v>
      </c>
      <c r="E2301">
        <v>23.182127290134002</v>
      </c>
      <c r="F2301">
        <v>0.75037145651736503</v>
      </c>
      <c r="G2301">
        <v>0.81277417910251104</v>
      </c>
      <c r="H2301">
        <v>0.92322255776622597</v>
      </c>
      <c r="I2301">
        <v>0.355891235625581</v>
      </c>
      <c r="J2301">
        <v>0.74296033725320498</v>
      </c>
      <c r="K2301" t="s">
        <v>1031</v>
      </c>
      <c r="L2301" t="s">
        <v>1032</v>
      </c>
    </row>
    <row r="2302" spans="1:12" x14ac:dyDescent="0.2">
      <c r="A2302" t="s">
        <v>8934</v>
      </c>
      <c r="B2302" t="s">
        <v>8935</v>
      </c>
      <c r="C2302" t="s">
        <v>8936</v>
      </c>
      <c r="D2302" t="s">
        <v>8937</v>
      </c>
      <c r="E2302">
        <v>23.1670026072246</v>
      </c>
      <c r="F2302">
        <v>-0.40797037383806201</v>
      </c>
      <c r="G2302">
        <v>0.46264567569917697</v>
      </c>
      <c r="H2302">
        <v>-0.88182035468398801</v>
      </c>
      <c r="I2302">
        <v>0.37787396252863997</v>
      </c>
      <c r="J2302">
        <v>0.75687434125956099</v>
      </c>
      <c r="K2302" t="s">
        <v>1031</v>
      </c>
      <c r="L2302" t="s">
        <v>1032</v>
      </c>
    </row>
    <row r="2303" spans="1:12" x14ac:dyDescent="0.2">
      <c r="A2303" t="s">
        <v>20390</v>
      </c>
      <c r="B2303" t="s">
        <v>20391</v>
      </c>
      <c r="C2303">
        <v>0</v>
      </c>
      <c r="D2303" t="s">
        <v>20392</v>
      </c>
      <c r="E2303">
        <v>23.150094230484498</v>
      </c>
      <c r="F2303">
        <v>1.35129796500983</v>
      </c>
      <c r="G2303">
        <v>0.47117208008327799</v>
      </c>
      <c r="H2303">
        <v>2.8679499956172898</v>
      </c>
      <c r="I2303">
        <v>4.1314082405300998E-3</v>
      </c>
      <c r="J2303">
        <v>7.70689904869475E-2</v>
      </c>
      <c r="K2303" t="s">
        <v>1031</v>
      </c>
      <c r="L2303" t="s">
        <v>1032</v>
      </c>
    </row>
    <row r="2304" spans="1:12" x14ac:dyDescent="0.2">
      <c r="A2304" t="s">
        <v>9604</v>
      </c>
      <c r="B2304" t="s">
        <v>9605</v>
      </c>
      <c r="C2304" t="s">
        <v>3363</v>
      </c>
      <c r="D2304" t="s">
        <v>9606</v>
      </c>
      <c r="E2304">
        <v>23.146265719916599</v>
      </c>
      <c r="F2304">
        <v>0.37762098871750599</v>
      </c>
      <c r="G2304">
        <v>0.43447264864379698</v>
      </c>
      <c r="H2304">
        <v>0.86914789664262404</v>
      </c>
      <c r="I2304">
        <v>0.38476624179322699</v>
      </c>
      <c r="J2304">
        <v>0.75734606597176801</v>
      </c>
      <c r="K2304" t="s">
        <v>1031</v>
      </c>
      <c r="L2304" t="s">
        <v>1032</v>
      </c>
    </row>
    <row r="2305" spans="1:12" x14ac:dyDescent="0.2">
      <c r="A2305" t="s">
        <v>11439</v>
      </c>
      <c r="B2305" t="s">
        <v>11440</v>
      </c>
      <c r="C2305" t="s">
        <v>2199</v>
      </c>
      <c r="D2305" t="s">
        <v>11441</v>
      </c>
      <c r="E2305">
        <v>23.104500730178</v>
      </c>
      <c r="F2305">
        <v>0.31829450908873003</v>
      </c>
      <c r="G2305">
        <v>0.63207712825789597</v>
      </c>
      <c r="H2305">
        <v>0.50356909759731305</v>
      </c>
      <c r="I2305">
        <v>0.614564212807993</v>
      </c>
      <c r="J2305">
        <v>0.87515284502021395</v>
      </c>
      <c r="K2305" t="s">
        <v>1031</v>
      </c>
      <c r="L2305" t="s">
        <v>1032</v>
      </c>
    </row>
    <row r="2306" spans="1:12" x14ac:dyDescent="0.2">
      <c r="A2306" t="s">
        <v>12036</v>
      </c>
      <c r="B2306" t="s">
        <v>12037</v>
      </c>
      <c r="C2306" t="s">
        <v>12038</v>
      </c>
      <c r="D2306" t="s">
        <v>12039</v>
      </c>
      <c r="E2306">
        <v>23.0962059598458</v>
      </c>
      <c r="F2306">
        <v>0.55912635256536902</v>
      </c>
      <c r="G2306">
        <v>0.50009626829318399</v>
      </c>
      <c r="H2306">
        <v>1.11803744201822</v>
      </c>
      <c r="I2306">
        <v>0.26355100247493102</v>
      </c>
      <c r="J2306">
        <v>0.67758861531845205</v>
      </c>
      <c r="K2306" t="s">
        <v>1031</v>
      </c>
      <c r="L2306" t="s">
        <v>1032</v>
      </c>
    </row>
    <row r="2307" spans="1:12" x14ac:dyDescent="0.2">
      <c r="A2307" t="s">
        <v>20325</v>
      </c>
      <c r="B2307" t="s">
        <v>20326</v>
      </c>
      <c r="C2307" t="s">
        <v>9903</v>
      </c>
      <c r="D2307" t="s">
        <v>20327</v>
      </c>
      <c r="E2307">
        <v>23.0864241920792</v>
      </c>
      <c r="F2307">
        <v>1.5863485315282599</v>
      </c>
      <c r="G2307">
        <v>0.64207977234874702</v>
      </c>
      <c r="H2307">
        <v>2.4706408764838499</v>
      </c>
      <c r="I2307">
        <v>1.3487118488860601E-2</v>
      </c>
      <c r="J2307">
        <v>0.16201260953850799</v>
      </c>
      <c r="K2307" t="s">
        <v>1031</v>
      </c>
      <c r="L2307" t="s">
        <v>1032</v>
      </c>
    </row>
    <row r="2308" spans="1:12" x14ac:dyDescent="0.2">
      <c r="A2308" t="s">
        <v>12419</v>
      </c>
      <c r="B2308" t="s">
        <v>12420</v>
      </c>
      <c r="C2308" t="s">
        <v>8859</v>
      </c>
      <c r="D2308" t="s">
        <v>12421</v>
      </c>
      <c r="E2308">
        <v>23.072231842471101</v>
      </c>
      <c r="F2308">
        <v>-0.66149427214311096</v>
      </c>
      <c r="G2308">
        <v>0.47333303661340398</v>
      </c>
      <c r="H2308">
        <v>-1.3975239862316799</v>
      </c>
      <c r="I2308">
        <v>0.162256058823115</v>
      </c>
      <c r="J2308">
        <v>0.56428186598251096</v>
      </c>
      <c r="K2308" t="s">
        <v>1031</v>
      </c>
      <c r="L2308" t="s">
        <v>1032</v>
      </c>
    </row>
    <row r="2309" spans="1:12" x14ac:dyDescent="0.2">
      <c r="A2309" t="s">
        <v>13539</v>
      </c>
      <c r="B2309" t="s">
        <v>13540</v>
      </c>
      <c r="C2309">
        <v>0</v>
      </c>
      <c r="D2309" t="s">
        <v>13541</v>
      </c>
      <c r="E2309">
        <v>23.066557437038099</v>
      </c>
      <c r="F2309">
        <v>2.2577527449387902</v>
      </c>
      <c r="G2309">
        <v>0.78965325158344402</v>
      </c>
      <c r="H2309">
        <v>2.8591698196790198</v>
      </c>
      <c r="I2309">
        <v>4.2475133418936103E-3</v>
      </c>
      <c r="J2309">
        <v>7.8086531510029505E-2</v>
      </c>
      <c r="K2309" t="s">
        <v>1031</v>
      </c>
      <c r="L2309" t="s">
        <v>1032</v>
      </c>
    </row>
    <row r="2310" spans="1:12" x14ac:dyDescent="0.2">
      <c r="A2310" t="s">
        <v>10585</v>
      </c>
      <c r="B2310" t="s">
        <v>10586</v>
      </c>
      <c r="C2310" t="s">
        <v>10587</v>
      </c>
      <c r="D2310" t="s">
        <v>10588</v>
      </c>
      <c r="E2310">
        <v>23.052302004577601</v>
      </c>
      <c r="F2310">
        <v>-0.252589666346418</v>
      </c>
      <c r="G2310">
        <v>0.50802343898930102</v>
      </c>
      <c r="H2310">
        <v>-0.49720081193288801</v>
      </c>
      <c r="I2310">
        <v>0.61904744893789698</v>
      </c>
      <c r="J2310">
        <v>0.87653615351137204</v>
      </c>
      <c r="K2310" t="s">
        <v>1031</v>
      </c>
      <c r="L2310" t="s">
        <v>1032</v>
      </c>
    </row>
    <row r="2311" spans="1:12" x14ac:dyDescent="0.2">
      <c r="A2311" t="s">
        <v>7914</v>
      </c>
      <c r="B2311" t="s">
        <v>7915</v>
      </c>
      <c r="C2311">
        <v>0</v>
      </c>
      <c r="D2311" t="s">
        <v>7916</v>
      </c>
      <c r="E2311">
        <v>23.0433896832273</v>
      </c>
      <c r="F2311">
        <v>4.2493802569453502E-2</v>
      </c>
      <c r="G2311">
        <v>0.912084816792055</v>
      </c>
      <c r="H2311">
        <v>4.6589748877643798E-2</v>
      </c>
      <c r="I2311">
        <v>0.96284020237013401</v>
      </c>
      <c r="J2311">
        <v>0.99512165742718295</v>
      </c>
      <c r="K2311" t="s">
        <v>1031</v>
      </c>
      <c r="L2311" t="s">
        <v>1032</v>
      </c>
    </row>
    <row r="2312" spans="1:12" x14ac:dyDescent="0.2">
      <c r="A2312" t="s">
        <v>12237</v>
      </c>
      <c r="B2312" t="s">
        <v>12238</v>
      </c>
      <c r="C2312" t="s">
        <v>6547</v>
      </c>
      <c r="D2312" t="s">
        <v>6548</v>
      </c>
      <c r="E2312">
        <v>23.011102647894301</v>
      </c>
      <c r="F2312">
        <v>0.92167759251169701</v>
      </c>
      <c r="G2312">
        <v>0.53601838218898601</v>
      </c>
      <c r="H2312">
        <v>1.7194887771344001</v>
      </c>
      <c r="I2312">
        <v>8.5525409449814294E-2</v>
      </c>
      <c r="J2312">
        <v>0.44922973866289601</v>
      </c>
      <c r="K2312" t="s">
        <v>1031</v>
      </c>
      <c r="L2312" t="s">
        <v>1032</v>
      </c>
    </row>
    <row r="2313" spans="1:12" x14ac:dyDescent="0.2">
      <c r="A2313" t="s">
        <v>12019</v>
      </c>
      <c r="B2313" t="s">
        <v>12020</v>
      </c>
      <c r="C2313" t="s">
        <v>5321</v>
      </c>
      <c r="D2313" t="s">
        <v>9313</v>
      </c>
      <c r="E2313">
        <v>22.981351054235699</v>
      </c>
      <c r="F2313">
        <v>0.28982419553609301</v>
      </c>
      <c r="G2313">
        <v>0.38422228156048199</v>
      </c>
      <c r="H2313">
        <v>0.75431386841752202</v>
      </c>
      <c r="I2313">
        <v>0.45066077675146099</v>
      </c>
      <c r="J2313">
        <v>0.79647075682969704</v>
      </c>
      <c r="K2313" t="s">
        <v>1031</v>
      </c>
      <c r="L2313" t="s">
        <v>1032</v>
      </c>
    </row>
    <row r="2314" spans="1:12" x14ac:dyDescent="0.2">
      <c r="A2314" t="s">
        <v>10817</v>
      </c>
      <c r="B2314" t="s">
        <v>10818</v>
      </c>
      <c r="C2314">
        <v>0</v>
      </c>
      <c r="D2314" t="s">
        <v>10819</v>
      </c>
      <c r="E2314">
        <v>22.959857723914599</v>
      </c>
      <c r="F2314">
        <v>0.412272985945143</v>
      </c>
      <c r="G2314">
        <v>0.55906574103794104</v>
      </c>
      <c r="H2314">
        <v>0.73743203291214399</v>
      </c>
      <c r="I2314">
        <v>0.460859661452166</v>
      </c>
      <c r="J2314">
        <v>0.80043493740628502</v>
      </c>
      <c r="K2314" t="s">
        <v>1031</v>
      </c>
      <c r="L2314" t="s">
        <v>1032</v>
      </c>
    </row>
    <row r="2315" spans="1:12" x14ac:dyDescent="0.2">
      <c r="A2315" t="s">
        <v>13542</v>
      </c>
      <c r="B2315" t="s">
        <v>13543</v>
      </c>
      <c r="C2315" t="s">
        <v>8948</v>
      </c>
      <c r="D2315" t="s">
        <v>13544</v>
      </c>
      <c r="E2315">
        <v>22.957017071476201</v>
      </c>
      <c r="F2315">
        <v>0.48092991219301801</v>
      </c>
      <c r="G2315">
        <v>0.40438604212034102</v>
      </c>
      <c r="H2315">
        <v>1.1892841544958599</v>
      </c>
      <c r="I2315">
        <v>0.23432786852505999</v>
      </c>
      <c r="J2315">
        <v>0.65256838907582504</v>
      </c>
      <c r="K2315" t="s">
        <v>1031</v>
      </c>
      <c r="L2315" t="s">
        <v>1032</v>
      </c>
    </row>
    <row r="2316" spans="1:12" x14ac:dyDescent="0.2">
      <c r="A2316" t="s">
        <v>9435</v>
      </c>
      <c r="B2316" t="s">
        <v>9436</v>
      </c>
      <c r="C2316">
        <v>0</v>
      </c>
      <c r="D2316" t="s">
        <v>9437</v>
      </c>
      <c r="E2316">
        <v>22.952420017969501</v>
      </c>
      <c r="F2316">
        <v>1.46073249487624E-2</v>
      </c>
      <c r="G2316">
        <v>0.61006616160478799</v>
      </c>
      <c r="H2316">
        <v>2.3943837354193899E-2</v>
      </c>
      <c r="I2316">
        <v>0.98089740714229101</v>
      </c>
      <c r="J2316">
        <v>0.99824290224196899</v>
      </c>
      <c r="K2316" t="s">
        <v>1031</v>
      </c>
      <c r="L2316" t="s">
        <v>1032</v>
      </c>
    </row>
    <row r="2317" spans="1:12" x14ac:dyDescent="0.2">
      <c r="A2317" t="s">
        <v>10989</v>
      </c>
      <c r="B2317" t="s">
        <v>10990</v>
      </c>
      <c r="C2317" t="s">
        <v>9708</v>
      </c>
      <c r="D2317" t="s">
        <v>10991</v>
      </c>
      <c r="E2317">
        <v>22.8892721885044</v>
      </c>
      <c r="F2317">
        <v>0.47709904893138</v>
      </c>
      <c r="G2317">
        <v>0.793490456591745</v>
      </c>
      <c r="H2317">
        <v>0.60126627228845198</v>
      </c>
      <c r="I2317">
        <v>0.54766265006792203</v>
      </c>
      <c r="J2317">
        <v>0.84928088610953301</v>
      </c>
      <c r="K2317" t="s">
        <v>1031</v>
      </c>
      <c r="L2317" t="s">
        <v>1032</v>
      </c>
    </row>
    <row r="2318" spans="1:12" x14ac:dyDescent="0.2">
      <c r="A2318" t="s">
        <v>10065</v>
      </c>
      <c r="B2318" t="s">
        <v>10066</v>
      </c>
      <c r="C2318" t="s">
        <v>10067</v>
      </c>
      <c r="D2318" t="s">
        <v>10068</v>
      </c>
      <c r="E2318">
        <v>22.869460684361002</v>
      </c>
      <c r="F2318">
        <v>1.18089277117598</v>
      </c>
      <c r="G2318">
        <v>0.58935334916229198</v>
      </c>
      <c r="H2318">
        <v>2.0037092736547701</v>
      </c>
      <c r="I2318">
        <v>4.51012122954942E-2</v>
      </c>
      <c r="J2318">
        <v>0.32225822835872597</v>
      </c>
      <c r="K2318" t="s">
        <v>1031</v>
      </c>
      <c r="L2318" t="s">
        <v>1032</v>
      </c>
    </row>
    <row r="2319" spans="1:12" x14ac:dyDescent="0.2">
      <c r="A2319" t="s">
        <v>11247</v>
      </c>
      <c r="B2319" t="s">
        <v>11248</v>
      </c>
      <c r="C2319" t="s">
        <v>11249</v>
      </c>
      <c r="D2319" t="s">
        <v>11250</v>
      </c>
      <c r="E2319">
        <v>22.853401884960402</v>
      </c>
      <c r="F2319">
        <v>0.25418013161393999</v>
      </c>
      <c r="G2319">
        <v>0.76135566352976303</v>
      </c>
      <c r="H2319">
        <v>0.33385202710060802</v>
      </c>
      <c r="I2319">
        <v>0.738491221567106</v>
      </c>
      <c r="J2319">
        <v>0.92865042335352999</v>
      </c>
      <c r="K2319" t="s">
        <v>1031</v>
      </c>
      <c r="L2319" t="s">
        <v>1032</v>
      </c>
    </row>
    <row r="2320" spans="1:12" x14ac:dyDescent="0.2">
      <c r="A2320" t="s">
        <v>9989</v>
      </c>
      <c r="B2320" t="s">
        <v>9990</v>
      </c>
      <c r="C2320" t="s">
        <v>9991</v>
      </c>
      <c r="D2320" t="s">
        <v>9992</v>
      </c>
      <c r="E2320">
        <v>22.829928287525501</v>
      </c>
      <c r="F2320">
        <v>0.78004189336153196</v>
      </c>
      <c r="G2320">
        <v>0.75168745856073604</v>
      </c>
      <c r="H2320">
        <v>1.0377210428055901</v>
      </c>
      <c r="I2320">
        <v>0.299399945323226</v>
      </c>
      <c r="J2320">
        <v>0.70429083104777301</v>
      </c>
      <c r="K2320" t="s">
        <v>1031</v>
      </c>
      <c r="L2320" t="s">
        <v>1032</v>
      </c>
    </row>
    <row r="2321" spans="1:12" x14ac:dyDescent="0.2">
      <c r="A2321" t="s">
        <v>11208</v>
      </c>
      <c r="B2321" t="s">
        <v>11209</v>
      </c>
      <c r="C2321" t="s">
        <v>11210</v>
      </c>
      <c r="D2321" t="s">
        <v>11211</v>
      </c>
      <c r="E2321">
        <v>22.776380228248701</v>
      </c>
      <c r="F2321">
        <v>0.33402603601924202</v>
      </c>
      <c r="G2321">
        <v>0.40487694633793497</v>
      </c>
      <c r="H2321">
        <v>0.82500631127671797</v>
      </c>
      <c r="I2321">
        <v>0.409368007583093</v>
      </c>
      <c r="J2321">
        <v>0.77447176378695504</v>
      </c>
      <c r="K2321" t="s">
        <v>1031</v>
      </c>
      <c r="L2321" t="s">
        <v>1032</v>
      </c>
    </row>
    <row r="2322" spans="1:12" x14ac:dyDescent="0.2">
      <c r="A2322" t="s">
        <v>9532</v>
      </c>
      <c r="B2322" t="s">
        <v>9533</v>
      </c>
      <c r="C2322" t="s">
        <v>9534</v>
      </c>
      <c r="D2322" t="s">
        <v>9535</v>
      </c>
      <c r="E2322">
        <v>22.743709539247401</v>
      </c>
      <c r="F2322">
        <v>-0.37615431463096299</v>
      </c>
      <c r="G2322">
        <v>0.61771282432002095</v>
      </c>
      <c r="H2322">
        <v>-0.60894690837127097</v>
      </c>
      <c r="I2322">
        <v>0.54255963036285704</v>
      </c>
      <c r="J2322">
        <v>0.84749831752691995</v>
      </c>
      <c r="K2322" t="s">
        <v>1031</v>
      </c>
      <c r="L2322" t="s">
        <v>1032</v>
      </c>
    </row>
    <row r="2323" spans="1:12" x14ac:dyDescent="0.2">
      <c r="A2323" t="s">
        <v>10423</v>
      </c>
      <c r="B2323" t="s">
        <v>10424</v>
      </c>
      <c r="C2323">
        <v>0</v>
      </c>
      <c r="D2323" t="s">
        <v>10425</v>
      </c>
      <c r="E2323">
        <v>22.738355995346499</v>
      </c>
      <c r="F2323">
        <v>0.40566953614092</v>
      </c>
      <c r="G2323">
        <v>1.0105846463269199</v>
      </c>
      <c r="H2323">
        <v>0.40142064063150901</v>
      </c>
      <c r="I2323">
        <v>0.68811045532552195</v>
      </c>
      <c r="J2323">
        <v>0.90894053184453505</v>
      </c>
      <c r="K2323" t="s">
        <v>1031</v>
      </c>
      <c r="L2323" t="s">
        <v>1032</v>
      </c>
    </row>
    <row r="2324" spans="1:12" x14ac:dyDescent="0.2">
      <c r="A2324" t="s">
        <v>9768</v>
      </c>
      <c r="B2324" t="s">
        <v>9769</v>
      </c>
      <c r="C2324" t="s">
        <v>9770</v>
      </c>
      <c r="D2324" t="s">
        <v>9771</v>
      </c>
      <c r="E2324">
        <v>22.735466958138801</v>
      </c>
      <c r="F2324">
        <v>0.55951860013959298</v>
      </c>
      <c r="G2324">
        <v>0.85294461009103295</v>
      </c>
      <c r="H2324">
        <v>0.65598468355392603</v>
      </c>
      <c r="I2324">
        <v>0.51183397915942697</v>
      </c>
      <c r="J2324">
        <v>0.82960439640033401</v>
      </c>
      <c r="K2324" t="s">
        <v>1031</v>
      </c>
      <c r="L2324" t="s">
        <v>1032</v>
      </c>
    </row>
    <row r="2325" spans="1:12" x14ac:dyDescent="0.2">
      <c r="A2325" t="s">
        <v>22347</v>
      </c>
      <c r="B2325" t="s">
        <v>22348</v>
      </c>
      <c r="C2325" t="s">
        <v>3927</v>
      </c>
      <c r="D2325" t="s">
        <v>22349</v>
      </c>
      <c r="E2325">
        <v>22.7193303103845</v>
      </c>
      <c r="F2325">
        <v>0.87289708773945796</v>
      </c>
      <c r="G2325">
        <v>0.84023825868300495</v>
      </c>
      <c r="H2325">
        <v>1.03886853367953</v>
      </c>
      <c r="I2325">
        <v>0.29886588243144102</v>
      </c>
      <c r="J2325">
        <v>0.70429083104777301</v>
      </c>
      <c r="K2325" t="s">
        <v>1031</v>
      </c>
      <c r="L2325" t="s">
        <v>1032</v>
      </c>
    </row>
    <row r="2326" spans="1:12" x14ac:dyDescent="0.2">
      <c r="A2326" t="s">
        <v>19732</v>
      </c>
      <c r="B2326" t="s">
        <v>19733</v>
      </c>
      <c r="C2326" t="s">
        <v>19734</v>
      </c>
      <c r="D2326" t="s">
        <v>19735</v>
      </c>
      <c r="E2326">
        <v>22.719016093329301</v>
      </c>
      <c r="F2326">
        <v>0.52963820596824696</v>
      </c>
      <c r="G2326">
        <v>0.77173884032384699</v>
      </c>
      <c r="H2326">
        <v>0.68629201783597404</v>
      </c>
      <c r="I2326">
        <v>0.49252898147467999</v>
      </c>
      <c r="J2326">
        <v>0.82274698602299001</v>
      </c>
      <c r="K2326" t="s">
        <v>1031</v>
      </c>
      <c r="L2326" t="s">
        <v>1032</v>
      </c>
    </row>
    <row r="2327" spans="1:12" x14ac:dyDescent="0.2">
      <c r="A2327" t="s">
        <v>10032</v>
      </c>
      <c r="B2327" t="s">
        <v>10033</v>
      </c>
      <c r="C2327" t="s">
        <v>10034</v>
      </c>
      <c r="D2327" t="s">
        <v>10035</v>
      </c>
      <c r="E2327">
        <v>22.711517746090198</v>
      </c>
      <c r="F2327">
        <v>-1.68642930717806E-3</v>
      </c>
      <c r="G2327">
        <v>0.39235987669981898</v>
      </c>
      <c r="H2327">
        <v>-4.2981696328452303E-3</v>
      </c>
      <c r="I2327">
        <v>0.99657056736961702</v>
      </c>
      <c r="J2327">
        <v>0.999290185933978</v>
      </c>
      <c r="K2327" t="s">
        <v>1031</v>
      </c>
      <c r="L2327" t="s">
        <v>1032</v>
      </c>
    </row>
    <row r="2328" spans="1:12" x14ac:dyDescent="0.2">
      <c r="A2328" t="s">
        <v>19432</v>
      </c>
      <c r="B2328" t="s">
        <v>19433</v>
      </c>
      <c r="C2328" t="s">
        <v>13567</v>
      </c>
      <c r="D2328" t="s">
        <v>19434</v>
      </c>
      <c r="E2328">
        <v>22.6955200331846</v>
      </c>
      <c r="F2328">
        <v>1.0766292701242199</v>
      </c>
      <c r="G2328">
        <v>0.79706636752708804</v>
      </c>
      <c r="H2328">
        <v>1.3507398053495601</v>
      </c>
      <c r="I2328">
        <v>0.17677879647250899</v>
      </c>
      <c r="J2328">
        <v>0.587410355796668</v>
      </c>
      <c r="K2328" t="s">
        <v>1031</v>
      </c>
      <c r="L2328" t="s">
        <v>1032</v>
      </c>
    </row>
    <row r="2329" spans="1:12" x14ac:dyDescent="0.2">
      <c r="A2329" t="s">
        <v>9356</v>
      </c>
      <c r="B2329" t="s">
        <v>9357</v>
      </c>
      <c r="C2329" t="s">
        <v>9358</v>
      </c>
      <c r="D2329" t="s">
        <v>9359</v>
      </c>
      <c r="E2329">
        <v>22.647425671365099</v>
      </c>
      <c r="F2329">
        <v>-0.93109999643085795</v>
      </c>
      <c r="G2329">
        <v>0.64094233280397706</v>
      </c>
      <c r="H2329">
        <v>-1.45270478914617</v>
      </c>
      <c r="I2329">
        <v>0.14630573672295699</v>
      </c>
      <c r="J2329">
        <v>0.54107529747251104</v>
      </c>
      <c r="K2329" t="s">
        <v>1031</v>
      </c>
      <c r="L2329" t="s">
        <v>1032</v>
      </c>
    </row>
    <row r="2330" spans="1:12" x14ac:dyDescent="0.2">
      <c r="A2330" t="s">
        <v>9744</v>
      </c>
      <c r="B2330" t="s">
        <v>9745</v>
      </c>
      <c r="C2330" t="s">
        <v>8970</v>
      </c>
      <c r="D2330" t="s">
        <v>9746</v>
      </c>
      <c r="E2330">
        <v>22.633377954074099</v>
      </c>
      <c r="F2330">
        <v>0.59860469785815595</v>
      </c>
      <c r="G2330">
        <v>0.63832476068063604</v>
      </c>
      <c r="H2330">
        <v>0.93777452283046903</v>
      </c>
      <c r="I2330">
        <v>0.34836029661087298</v>
      </c>
      <c r="J2330">
        <v>0.73902796915828795</v>
      </c>
      <c r="K2330" t="s">
        <v>1031</v>
      </c>
      <c r="L2330" t="s">
        <v>1032</v>
      </c>
    </row>
    <row r="2331" spans="1:12" x14ac:dyDescent="0.2">
      <c r="A2331" t="s">
        <v>11954</v>
      </c>
      <c r="B2331" t="s">
        <v>11955</v>
      </c>
      <c r="C2331" t="s">
        <v>11956</v>
      </c>
      <c r="D2331" t="s">
        <v>11957</v>
      </c>
      <c r="E2331">
        <v>22.620174273527901</v>
      </c>
      <c r="F2331">
        <v>0.78031792564418601</v>
      </c>
      <c r="G2331">
        <v>0.90230361753763599</v>
      </c>
      <c r="H2331">
        <v>0.864806380554756</v>
      </c>
      <c r="I2331">
        <v>0.38714506850764702</v>
      </c>
      <c r="J2331">
        <v>0.75914742255467105</v>
      </c>
      <c r="K2331" t="s">
        <v>1031</v>
      </c>
      <c r="L2331" t="s">
        <v>1032</v>
      </c>
    </row>
    <row r="2332" spans="1:12" x14ac:dyDescent="0.2">
      <c r="A2332" t="s">
        <v>14185</v>
      </c>
      <c r="B2332" t="s">
        <v>14186</v>
      </c>
      <c r="C2332" t="s">
        <v>14187</v>
      </c>
      <c r="D2332" t="s">
        <v>14188</v>
      </c>
      <c r="E2332">
        <v>22.596627307404301</v>
      </c>
      <c r="F2332">
        <v>2.02634027353615</v>
      </c>
      <c r="G2332">
        <v>0.70428919537486601</v>
      </c>
      <c r="H2332">
        <v>2.8771423540831198</v>
      </c>
      <c r="I2332">
        <v>4.0129451746831798E-3</v>
      </c>
      <c r="J2332">
        <v>7.59764321505315E-2</v>
      </c>
      <c r="K2332" t="s">
        <v>1031</v>
      </c>
      <c r="L2332" t="s">
        <v>1032</v>
      </c>
    </row>
    <row r="2333" spans="1:12" x14ac:dyDescent="0.2">
      <c r="A2333" t="s">
        <v>11556</v>
      </c>
      <c r="B2333" t="s">
        <v>11557</v>
      </c>
      <c r="C2333" t="s">
        <v>11558</v>
      </c>
      <c r="D2333" t="s">
        <v>11559</v>
      </c>
      <c r="E2333">
        <v>22.592744900666201</v>
      </c>
      <c r="F2333">
        <v>-0.44989216343878302</v>
      </c>
      <c r="G2333">
        <v>0.43499367790071403</v>
      </c>
      <c r="H2333">
        <v>-1.0342498898144199</v>
      </c>
      <c r="I2333">
        <v>0.30101935640570099</v>
      </c>
      <c r="J2333">
        <v>0.70494371886615204</v>
      </c>
      <c r="K2333" t="s">
        <v>1031</v>
      </c>
      <c r="L2333" t="s">
        <v>1032</v>
      </c>
    </row>
    <row r="2334" spans="1:12" x14ac:dyDescent="0.2">
      <c r="A2334" t="s">
        <v>11884</v>
      </c>
      <c r="B2334" t="s">
        <v>11885</v>
      </c>
      <c r="C2334">
        <v>0</v>
      </c>
      <c r="D2334" t="s">
        <v>11886</v>
      </c>
      <c r="E2334">
        <v>22.585790432395299</v>
      </c>
      <c r="F2334">
        <v>-0.71868582273599901</v>
      </c>
      <c r="G2334">
        <v>0.55456685853769105</v>
      </c>
      <c r="H2334">
        <v>-1.2959408079867301</v>
      </c>
      <c r="I2334">
        <v>0.19499587858237799</v>
      </c>
      <c r="J2334">
        <v>0.61986582199513496</v>
      </c>
      <c r="K2334" t="s">
        <v>1031</v>
      </c>
      <c r="L2334" t="s">
        <v>1032</v>
      </c>
    </row>
    <row r="2335" spans="1:12" x14ac:dyDescent="0.2">
      <c r="A2335" t="s">
        <v>11786</v>
      </c>
      <c r="B2335" t="s">
        <v>11787</v>
      </c>
      <c r="C2335" t="s">
        <v>8426</v>
      </c>
      <c r="D2335" t="s">
        <v>11788</v>
      </c>
      <c r="E2335">
        <v>22.547594033585199</v>
      </c>
      <c r="F2335">
        <v>0.68606940618863599</v>
      </c>
      <c r="G2335">
        <v>0.85445552098144295</v>
      </c>
      <c r="H2335">
        <v>0.80293167911257002</v>
      </c>
      <c r="I2335">
        <v>0.42201422455013499</v>
      </c>
      <c r="J2335">
        <v>0.77908306011381101</v>
      </c>
      <c r="K2335" t="s">
        <v>1031</v>
      </c>
      <c r="L2335" t="s">
        <v>1032</v>
      </c>
    </row>
    <row r="2336" spans="1:12" x14ac:dyDescent="0.2">
      <c r="A2336" t="s">
        <v>8627</v>
      </c>
      <c r="B2336" t="s">
        <v>8628</v>
      </c>
      <c r="C2336" t="s">
        <v>8629</v>
      </c>
      <c r="D2336" t="s">
        <v>8630</v>
      </c>
      <c r="E2336">
        <v>22.547187739877302</v>
      </c>
      <c r="F2336">
        <v>-0.25765247611838499</v>
      </c>
      <c r="G2336">
        <v>0.46331525254573303</v>
      </c>
      <c r="H2336">
        <v>-0.55610618191973504</v>
      </c>
      <c r="I2336">
        <v>0.57813826928718104</v>
      </c>
      <c r="J2336">
        <v>0.86304018192502496</v>
      </c>
      <c r="K2336" t="s">
        <v>1031</v>
      </c>
      <c r="L2336" t="s">
        <v>1032</v>
      </c>
    </row>
    <row r="2337" spans="1:12" x14ac:dyDescent="0.2">
      <c r="A2337" t="s">
        <v>11255</v>
      </c>
      <c r="B2337" t="s">
        <v>11256</v>
      </c>
      <c r="C2337" t="s">
        <v>11257</v>
      </c>
      <c r="D2337" t="s">
        <v>11258</v>
      </c>
      <c r="E2337">
        <v>22.545461787068799</v>
      </c>
      <c r="F2337">
        <v>-0.17809176191045301</v>
      </c>
      <c r="G2337">
        <v>0.54403986927493198</v>
      </c>
      <c r="H2337">
        <v>-0.32735057110392402</v>
      </c>
      <c r="I2337">
        <v>0.74340274723632305</v>
      </c>
      <c r="J2337">
        <v>0.93044537234265001</v>
      </c>
      <c r="K2337" t="s">
        <v>1031</v>
      </c>
      <c r="L2337" t="s">
        <v>1032</v>
      </c>
    </row>
    <row r="2338" spans="1:12" x14ac:dyDescent="0.2">
      <c r="A2338" t="s">
        <v>7083</v>
      </c>
      <c r="B2338" t="s">
        <v>7084</v>
      </c>
      <c r="C2338">
        <v>0</v>
      </c>
      <c r="D2338" t="s">
        <v>7085</v>
      </c>
      <c r="E2338">
        <v>22.532892865718502</v>
      </c>
      <c r="F2338">
        <v>-0.57412471319498903</v>
      </c>
      <c r="G2338">
        <v>0.56143926187416704</v>
      </c>
      <c r="H2338">
        <v>-1.0225945212283101</v>
      </c>
      <c r="I2338">
        <v>0.30649960110964197</v>
      </c>
      <c r="J2338">
        <v>0.70890947996595699</v>
      </c>
      <c r="K2338" t="s">
        <v>1031</v>
      </c>
      <c r="L2338" t="s">
        <v>1032</v>
      </c>
    </row>
    <row r="2339" spans="1:12" x14ac:dyDescent="0.2">
      <c r="A2339" t="s">
        <v>10851</v>
      </c>
      <c r="B2339" t="s">
        <v>10852</v>
      </c>
      <c r="C2339" t="s">
        <v>10853</v>
      </c>
      <c r="D2339" t="s">
        <v>10854</v>
      </c>
      <c r="E2339">
        <v>22.5316289041529</v>
      </c>
      <c r="F2339">
        <v>-0.96208532616587406</v>
      </c>
      <c r="G2339">
        <v>0.45425855161179601</v>
      </c>
      <c r="H2339">
        <v>-2.1179245228344299</v>
      </c>
      <c r="I2339">
        <v>3.4181460384997399E-2</v>
      </c>
      <c r="J2339">
        <v>0.27928619966743401</v>
      </c>
      <c r="K2339" t="s">
        <v>1031</v>
      </c>
      <c r="L2339" t="s">
        <v>1032</v>
      </c>
    </row>
    <row r="2340" spans="1:12" x14ac:dyDescent="0.2">
      <c r="A2340" t="s">
        <v>7341</v>
      </c>
      <c r="B2340" t="s">
        <v>7342</v>
      </c>
      <c r="C2340" t="s">
        <v>7343</v>
      </c>
      <c r="D2340" t="s">
        <v>7344</v>
      </c>
      <c r="E2340">
        <v>22.530570607918001</v>
      </c>
      <c r="F2340">
        <v>-0.50144475093216601</v>
      </c>
      <c r="G2340">
        <v>0.59324742448218104</v>
      </c>
      <c r="H2340">
        <v>-0.84525398718731004</v>
      </c>
      <c r="I2340">
        <v>0.39796904541890599</v>
      </c>
      <c r="J2340">
        <v>0.76497992264827197</v>
      </c>
      <c r="K2340" t="s">
        <v>1031</v>
      </c>
      <c r="L2340" t="s">
        <v>1032</v>
      </c>
    </row>
    <row r="2341" spans="1:12" x14ac:dyDescent="0.2">
      <c r="A2341" t="s">
        <v>8780</v>
      </c>
      <c r="B2341" t="s">
        <v>8781</v>
      </c>
      <c r="C2341" t="s">
        <v>2138</v>
      </c>
      <c r="D2341" t="s">
        <v>8782</v>
      </c>
      <c r="E2341">
        <v>22.5115394911297</v>
      </c>
      <c r="F2341">
        <v>-0.15681969334417301</v>
      </c>
      <c r="G2341">
        <v>0.453466079425352</v>
      </c>
      <c r="H2341">
        <v>-0.34582452902078098</v>
      </c>
      <c r="I2341">
        <v>0.72947458975902602</v>
      </c>
      <c r="J2341">
        <v>0.92750111638285204</v>
      </c>
      <c r="K2341" t="s">
        <v>1031</v>
      </c>
      <c r="L2341" t="s">
        <v>1032</v>
      </c>
    </row>
    <row r="2342" spans="1:12" x14ac:dyDescent="0.2">
      <c r="A2342" t="s">
        <v>8931</v>
      </c>
      <c r="B2342" t="s">
        <v>8932</v>
      </c>
      <c r="C2342">
        <v>0</v>
      </c>
      <c r="D2342" t="s">
        <v>8933</v>
      </c>
      <c r="E2342">
        <v>22.4948709347129</v>
      </c>
      <c r="F2342">
        <v>-0.43581163306264797</v>
      </c>
      <c r="G2342">
        <v>0.58057136949910704</v>
      </c>
      <c r="H2342">
        <v>-0.75065987742152795</v>
      </c>
      <c r="I2342">
        <v>0.45285737552689298</v>
      </c>
      <c r="J2342">
        <v>0.79685833188994204</v>
      </c>
      <c r="K2342" t="s">
        <v>1031</v>
      </c>
      <c r="L2342" t="s">
        <v>1032</v>
      </c>
    </row>
    <row r="2343" spans="1:12" x14ac:dyDescent="0.2">
      <c r="A2343" t="s">
        <v>12767</v>
      </c>
      <c r="B2343" t="s">
        <v>12768</v>
      </c>
      <c r="C2343" t="s">
        <v>7847</v>
      </c>
      <c r="D2343" t="s">
        <v>12769</v>
      </c>
      <c r="E2343">
        <v>22.485413441636801</v>
      </c>
      <c r="F2343">
        <v>0.51370023782854302</v>
      </c>
      <c r="G2343">
        <v>0.47952354151920701</v>
      </c>
      <c r="H2343">
        <v>1.0712721969834</v>
      </c>
      <c r="I2343">
        <v>0.28404705730198698</v>
      </c>
      <c r="J2343">
        <v>0.69369502569727703</v>
      </c>
      <c r="K2343" t="s">
        <v>1031</v>
      </c>
      <c r="L2343" t="s">
        <v>1032</v>
      </c>
    </row>
    <row r="2344" spans="1:12" x14ac:dyDescent="0.2">
      <c r="A2344" t="s">
        <v>12720</v>
      </c>
      <c r="B2344" t="s">
        <v>12721</v>
      </c>
      <c r="C2344" t="s">
        <v>12722</v>
      </c>
      <c r="D2344" t="s">
        <v>12723</v>
      </c>
      <c r="E2344">
        <v>22.447109785290099</v>
      </c>
      <c r="F2344">
        <v>0.23316469597936201</v>
      </c>
      <c r="G2344">
        <v>0.50736745235473801</v>
      </c>
      <c r="H2344">
        <v>0.45955785081842299</v>
      </c>
      <c r="I2344">
        <v>0.64583361886378099</v>
      </c>
      <c r="J2344">
        <v>0.89156757756703098</v>
      </c>
      <c r="K2344" t="s">
        <v>1031</v>
      </c>
      <c r="L2344" t="s">
        <v>1032</v>
      </c>
    </row>
    <row r="2345" spans="1:12" x14ac:dyDescent="0.2">
      <c r="A2345" t="s">
        <v>7433</v>
      </c>
      <c r="B2345" t="s">
        <v>7434</v>
      </c>
      <c r="C2345" t="s">
        <v>7435</v>
      </c>
      <c r="D2345" t="s">
        <v>7436</v>
      </c>
      <c r="E2345">
        <v>22.394611324218999</v>
      </c>
      <c r="F2345">
        <v>-0.497494190335592</v>
      </c>
      <c r="G2345">
        <v>0.53303045544889405</v>
      </c>
      <c r="H2345">
        <v>-0.93333164221662601</v>
      </c>
      <c r="I2345">
        <v>0.35064876258459399</v>
      </c>
      <c r="J2345">
        <v>0.740347899024417</v>
      </c>
      <c r="K2345" t="s">
        <v>1031</v>
      </c>
      <c r="L2345" t="s">
        <v>1032</v>
      </c>
    </row>
    <row r="2346" spans="1:12" x14ac:dyDescent="0.2">
      <c r="A2346" t="s">
        <v>8111</v>
      </c>
      <c r="B2346" t="s">
        <v>8112</v>
      </c>
      <c r="C2346" t="s">
        <v>8113</v>
      </c>
      <c r="D2346" t="s">
        <v>8114</v>
      </c>
      <c r="E2346">
        <v>22.3929582064602</v>
      </c>
      <c r="F2346">
        <v>0.25337524874020101</v>
      </c>
      <c r="G2346">
        <v>0.45220349834525603</v>
      </c>
      <c r="H2346">
        <v>0.56031244708936301</v>
      </c>
      <c r="I2346">
        <v>0.57526633881706601</v>
      </c>
      <c r="J2346">
        <v>0.86179551318505898</v>
      </c>
      <c r="K2346" t="s">
        <v>1031</v>
      </c>
      <c r="L2346" t="s">
        <v>1032</v>
      </c>
    </row>
    <row r="2347" spans="1:12" x14ac:dyDescent="0.2">
      <c r="A2347" t="s">
        <v>10054</v>
      </c>
      <c r="B2347" t="s">
        <v>10055</v>
      </c>
      <c r="C2347">
        <v>0</v>
      </c>
      <c r="D2347" t="s">
        <v>10056</v>
      </c>
      <c r="E2347">
        <v>22.379031658144601</v>
      </c>
      <c r="F2347">
        <v>-1.8931876043285201</v>
      </c>
      <c r="G2347">
        <v>0.81135092593066604</v>
      </c>
      <c r="H2347">
        <v>-2.3333770182820999</v>
      </c>
      <c r="I2347">
        <v>1.9628366370287E-2</v>
      </c>
      <c r="J2347">
        <v>0.205349136005848</v>
      </c>
      <c r="K2347" t="s">
        <v>1031</v>
      </c>
      <c r="L2347" t="s">
        <v>1032</v>
      </c>
    </row>
    <row r="2348" spans="1:12" x14ac:dyDescent="0.2">
      <c r="A2348" t="s">
        <v>14424</v>
      </c>
      <c r="B2348" t="s">
        <v>14425</v>
      </c>
      <c r="C2348" t="s">
        <v>14426</v>
      </c>
      <c r="D2348" t="s">
        <v>14427</v>
      </c>
      <c r="E2348">
        <v>22.357730795055399</v>
      </c>
      <c r="F2348">
        <v>1.5473396391497201</v>
      </c>
      <c r="G2348">
        <v>0.56410471185998401</v>
      </c>
      <c r="H2348">
        <v>2.7430007348241801</v>
      </c>
      <c r="I2348">
        <v>6.0880549248111199E-3</v>
      </c>
      <c r="J2348">
        <v>9.8718678393177203E-2</v>
      </c>
      <c r="K2348" t="s">
        <v>1031</v>
      </c>
      <c r="L2348" t="s">
        <v>1032</v>
      </c>
    </row>
    <row r="2349" spans="1:12" x14ac:dyDescent="0.2">
      <c r="A2349" t="s">
        <v>20218</v>
      </c>
      <c r="B2349" t="s">
        <v>20219</v>
      </c>
      <c r="C2349" t="s">
        <v>7780</v>
      </c>
      <c r="D2349" t="s">
        <v>16185</v>
      </c>
      <c r="E2349">
        <v>22.350857310223699</v>
      </c>
      <c r="F2349">
        <v>0.848778942830825</v>
      </c>
      <c r="G2349">
        <v>0.58888887821090696</v>
      </c>
      <c r="H2349">
        <v>1.44132275924362</v>
      </c>
      <c r="I2349">
        <v>0.14949352041461</v>
      </c>
      <c r="J2349">
        <v>0.545312812784854</v>
      </c>
      <c r="K2349" t="s">
        <v>1031</v>
      </c>
      <c r="L2349" t="s">
        <v>1032</v>
      </c>
    </row>
    <row r="2350" spans="1:12" x14ac:dyDescent="0.2">
      <c r="A2350" t="s">
        <v>11621</v>
      </c>
      <c r="B2350" t="s">
        <v>11622</v>
      </c>
      <c r="C2350" t="s">
        <v>5713</v>
      </c>
      <c r="D2350" t="s">
        <v>7544</v>
      </c>
      <c r="E2350">
        <v>22.332152031154902</v>
      </c>
      <c r="F2350">
        <v>-0.88813403663256996</v>
      </c>
      <c r="G2350">
        <v>0.88379662574596396</v>
      </c>
      <c r="H2350">
        <v>-1.0049077024739099</v>
      </c>
      <c r="I2350">
        <v>0.31494129518929798</v>
      </c>
      <c r="J2350">
        <v>0.71659736851591904</v>
      </c>
      <c r="K2350" t="s">
        <v>1031</v>
      </c>
      <c r="L2350" t="s">
        <v>1032</v>
      </c>
    </row>
    <row r="2351" spans="1:12" x14ac:dyDescent="0.2">
      <c r="A2351" t="s">
        <v>8464</v>
      </c>
      <c r="B2351" t="s">
        <v>8465</v>
      </c>
      <c r="C2351" t="s">
        <v>7105</v>
      </c>
      <c r="D2351" t="s">
        <v>8466</v>
      </c>
      <c r="E2351">
        <v>22.307741974231401</v>
      </c>
      <c r="F2351">
        <v>-1.1864436136609799</v>
      </c>
      <c r="G2351">
        <v>0.70370046815932097</v>
      </c>
      <c r="H2351">
        <v>-1.6860065714669501</v>
      </c>
      <c r="I2351">
        <v>9.1794533638025005E-2</v>
      </c>
      <c r="J2351">
        <v>0.46228453206452702</v>
      </c>
      <c r="K2351" t="s">
        <v>1031</v>
      </c>
      <c r="L2351" t="s">
        <v>1032</v>
      </c>
    </row>
    <row r="2352" spans="1:12" x14ac:dyDescent="0.2">
      <c r="A2352" t="s">
        <v>8822</v>
      </c>
      <c r="B2352" t="s">
        <v>8823</v>
      </c>
      <c r="C2352">
        <v>0</v>
      </c>
      <c r="D2352" t="s">
        <v>8824</v>
      </c>
      <c r="E2352">
        <v>22.2914762026045</v>
      </c>
      <c r="F2352">
        <v>0.55029091432438604</v>
      </c>
      <c r="G2352">
        <v>0.51620119954832799</v>
      </c>
      <c r="H2352">
        <v>1.0660395884509499</v>
      </c>
      <c r="I2352">
        <v>0.28640574644766797</v>
      </c>
      <c r="J2352">
        <v>0.69540300455364201</v>
      </c>
      <c r="K2352" t="s">
        <v>1031</v>
      </c>
      <c r="L2352" t="s">
        <v>1032</v>
      </c>
    </row>
    <row r="2353" spans="1:12" x14ac:dyDescent="0.2">
      <c r="A2353" t="s">
        <v>10728</v>
      </c>
      <c r="B2353" t="s">
        <v>10729</v>
      </c>
      <c r="C2353" t="s">
        <v>10730</v>
      </c>
      <c r="D2353" t="s">
        <v>10731</v>
      </c>
      <c r="E2353">
        <v>22.257898405443001</v>
      </c>
      <c r="F2353">
        <v>-0.95706346233930994</v>
      </c>
      <c r="G2353">
        <v>0.59549507891225195</v>
      </c>
      <c r="H2353">
        <v>-1.607172747905</v>
      </c>
      <c r="I2353">
        <v>0.108016478431608</v>
      </c>
      <c r="J2353">
        <v>0.48848093722101599</v>
      </c>
      <c r="K2353" t="s">
        <v>1031</v>
      </c>
      <c r="L2353" t="s">
        <v>1032</v>
      </c>
    </row>
    <row r="2354" spans="1:12" x14ac:dyDescent="0.2">
      <c r="A2354" t="s">
        <v>16555</v>
      </c>
      <c r="B2354" t="s">
        <v>16556</v>
      </c>
      <c r="C2354">
        <v>0</v>
      </c>
      <c r="D2354" t="s">
        <v>16557</v>
      </c>
      <c r="E2354">
        <v>22.239036199536201</v>
      </c>
      <c r="F2354">
        <v>2.2173548803821701</v>
      </c>
      <c r="G2354">
        <v>0.89493143556631205</v>
      </c>
      <c r="H2354">
        <v>2.4776812974270301</v>
      </c>
      <c r="I2354">
        <v>1.32239206671924E-2</v>
      </c>
      <c r="J2354">
        <v>0.160112806437577</v>
      </c>
      <c r="K2354" t="s">
        <v>1031</v>
      </c>
      <c r="L2354" t="s">
        <v>1032</v>
      </c>
    </row>
    <row r="2355" spans="1:12" x14ac:dyDescent="0.2">
      <c r="A2355" t="s">
        <v>11968</v>
      </c>
      <c r="B2355" t="s">
        <v>11969</v>
      </c>
      <c r="C2355">
        <v>0</v>
      </c>
      <c r="D2355" t="s">
        <v>11970</v>
      </c>
      <c r="E2355">
        <v>22.207014390303101</v>
      </c>
      <c r="F2355">
        <v>0.67356023309604895</v>
      </c>
      <c r="G2355">
        <v>0.52659796680125903</v>
      </c>
      <c r="H2355">
        <v>1.27907868157466</v>
      </c>
      <c r="I2355">
        <v>0.200869349951419</v>
      </c>
      <c r="J2355">
        <v>0.62446303006279802</v>
      </c>
      <c r="K2355" t="s">
        <v>1031</v>
      </c>
      <c r="L2355" t="s">
        <v>1032</v>
      </c>
    </row>
    <row r="2356" spans="1:12" x14ac:dyDescent="0.2">
      <c r="A2356" t="s">
        <v>9392</v>
      </c>
      <c r="B2356" t="s">
        <v>9393</v>
      </c>
      <c r="C2356" t="s">
        <v>9394</v>
      </c>
      <c r="D2356" t="s">
        <v>9395</v>
      </c>
      <c r="E2356">
        <v>22.199734654383398</v>
      </c>
      <c r="F2356">
        <v>-0.15080109751033</v>
      </c>
      <c r="G2356">
        <v>0.56934238345945698</v>
      </c>
      <c r="H2356">
        <v>-0.26486891173291399</v>
      </c>
      <c r="I2356">
        <v>0.79111044806848996</v>
      </c>
      <c r="J2356">
        <v>0.94360470463082302</v>
      </c>
      <c r="K2356" t="s">
        <v>1031</v>
      </c>
      <c r="L2356" t="s">
        <v>1032</v>
      </c>
    </row>
    <row r="2357" spans="1:12" x14ac:dyDescent="0.2">
      <c r="A2357" t="s">
        <v>10097</v>
      </c>
      <c r="B2357" t="s">
        <v>10098</v>
      </c>
      <c r="C2357" t="s">
        <v>10099</v>
      </c>
      <c r="D2357" t="s">
        <v>10100</v>
      </c>
      <c r="E2357">
        <v>22.1906115431944</v>
      </c>
      <c r="F2357">
        <v>0.59415162716341896</v>
      </c>
      <c r="G2357">
        <v>0.61665855168364503</v>
      </c>
      <c r="H2357">
        <v>0.96350180426627297</v>
      </c>
      <c r="I2357">
        <v>0.33529575914464299</v>
      </c>
      <c r="J2357">
        <v>0.73026269429916502</v>
      </c>
      <c r="K2357" t="s">
        <v>1031</v>
      </c>
      <c r="L2357" t="s">
        <v>1032</v>
      </c>
    </row>
    <row r="2358" spans="1:12" x14ac:dyDescent="0.2">
      <c r="A2358" t="s">
        <v>9536</v>
      </c>
      <c r="B2358" t="s">
        <v>31</v>
      </c>
      <c r="C2358" t="s">
        <v>464</v>
      </c>
      <c r="D2358" t="s">
        <v>465</v>
      </c>
      <c r="E2358">
        <v>22.164327365099901</v>
      </c>
      <c r="F2358">
        <v>0.96901378207326705</v>
      </c>
      <c r="G2358">
        <v>0.77414678651395896</v>
      </c>
      <c r="H2358">
        <v>1.2517184065786899</v>
      </c>
      <c r="I2358">
        <v>0.210672490565283</v>
      </c>
      <c r="J2358">
        <v>0.62990702246802999</v>
      </c>
      <c r="K2358" t="s">
        <v>1031</v>
      </c>
      <c r="L2358" t="s">
        <v>1032</v>
      </c>
    </row>
    <row r="2359" spans="1:12" x14ac:dyDescent="0.2">
      <c r="A2359" t="s">
        <v>12565</v>
      </c>
      <c r="B2359" t="s">
        <v>12566</v>
      </c>
      <c r="C2359" t="s">
        <v>7893</v>
      </c>
      <c r="D2359" t="s">
        <v>12567</v>
      </c>
      <c r="E2359">
        <v>22.160683940346399</v>
      </c>
      <c r="F2359">
        <v>-0.58832108495579005</v>
      </c>
      <c r="G2359">
        <v>0.51361186795618896</v>
      </c>
      <c r="H2359">
        <v>-1.14545850993843</v>
      </c>
      <c r="I2359">
        <v>0.25201927295139798</v>
      </c>
      <c r="J2359">
        <v>0.66990675492570395</v>
      </c>
      <c r="K2359" t="s">
        <v>1031</v>
      </c>
      <c r="L2359" t="s">
        <v>1032</v>
      </c>
    </row>
    <row r="2360" spans="1:12" x14ac:dyDescent="0.2">
      <c r="A2360" t="s">
        <v>10886</v>
      </c>
      <c r="B2360" t="s">
        <v>10887</v>
      </c>
      <c r="C2360">
        <v>0</v>
      </c>
      <c r="D2360" t="s">
        <v>10888</v>
      </c>
      <c r="E2360">
        <v>22.159348298666199</v>
      </c>
      <c r="F2360">
        <v>-0.24640883633260499</v>
      </c>
      <c r="G2360">
        <v>0.85699151798061901</v>
      </c>
      <c r="H2360">
        <v>-0.28752774229695199</v>
      </c>
      <c r="I2360">
        <v>0.77370826303017604</v>
      </c>
      <c r="J2360">
        <v>0.93916666637545898</v>
      </c>
      <c r="K2360" t="s">
        <v>1031</v>
      </c>
      <c r="L2360" t="s">
        <v>1032</v>
      </c>
    </row>
    <row r="2361" spans="1:12" x14ac:dyDescent="0.2">
      <c r="A2361" t="s">
        <v>11774</v>
      </c>
      <c r="B2361" t="s">
        <v>11775</v>
      </c>
      <c r="C2361" t="s">
        <v>11776</v>
      </c>
      <c r="D2361" t="s">
        <v>11777</v>
      </c>
      <c r="E2361">
        <v>22.158678467157401</v>
      </c>
      <c r="F2361">
        <v>-0.447960390617055</v>
      </c>
      <c r="G2361">
        <v>0.70155236799544896</v>
      </c>
      <c r="H2361">
        <v>-0.63852737308408702</v>
      </c>
      <c r="I2361">
        <v>0.52313044122155195</v>
      </c>
      <c r="J2361">
        <v>0.83684928989023799</v>
      </c>
      <c r="K2361" t="s">
        <v>1031</v>
      </c>
      <c r="L2361" t="s">
        <v>1032</v>
      </c>
    </row>
    <row r="2362" spans="1:12" x14ac:dyDescent="0.2">
      <c r="A2362" t="s">
        <v>22239</v>
      </c>
      <c r="B2362" t="s">
        <v>22240</v>
      </c>
      <c r="C2362">
        <v>0</v>
      </c>
      <c r="D2362" t="s">
        <v>9191</v>
      </c>
      <c r="E2362">
        <v>22.147173116039799</v>
      </c>
      <c r="F2362">
        <v>8.9060448932015798E-2</v>
      </c>
      <c r="G2362">
        <v>0.424570364418204</v>
      </c>
      <c r="H2362">
        <v>0.20976605150964001</v>
      </c>
      <c r="I2362">
        <v>0.83385027051511096</v>
      </c>
      <c r="J2362">
        <v>0.95880939503610596</v>
      </c>
      <c r="K2362" t="s">
        <v>1031</v>
      </c>
      <c r="L2362" t="s">
        <v>1032</v>
      </c>
    </row>
    <row r="2363" spans="1:12" x14ac:dyDescent="0.2">
      <c r="A2363" t="s">
        <v>11307</v>
      </c>
      <c r="B2363" t="s">
        <v>11308</v>
      </c>
      <c r="C2363">
        <v>0</v>
      </c>
      <c r="D2363" t="s">
        <v>11309</v>
      </c>
      <c r="E2363">
        <v>22.140434672426299</v>
      </c>
      <c r="F2363">
        <v>0.51836637742678904</v>
      </c>
      <c r="G2363">
        <v>0.46489764617478702</v>
      </c>
      <c r="H2363">
        <v>1.1150118347381299</v>
      </c>
      <c r="I2363">
        <v>0.264845350266532</v>
      </c>
      <c r="J2363">
        <v>0.678357045559002</v>
      </c>
      <c r="K2363" t="s">
        <v>1031</v>
      </c>
      <c r="L2363" t="s">
        <v>1032</v>
      </c>
    </row>
    <row r="2364" spans="1:12" x14ac:dyDescent="0.2">
      <c r="A2364" t="s">
        <v>22105</v>
      </c>
      <c r="B2364" t="s">
        <v>22106</v>
      </c>
      <c r="C2364" t="s">
        <v>9927</v>
      </c>
      <c r="D2364" t="s">
        <v>22107</v>
      </c>
      <c r="E2364">
        <v>22.124304711413298</v>
      </c>
      <c r="F2364">
        <v>0.56917309357134205</v>
      </c>
      <c r="G2364">
        <v>0.92185015343239696</v>
      </c>
      <c r="H2364">
        <v>0.61742474246177104</v>
      </c>
      <c r="I2364">
        <v>0.53695460627708302</v>
      </c>
      <c r="J2364">
        <v>0.84436083222729796</v>
      </c>
      <c r="K2364" t="s">
        <v>1031</v>
      </c>
      <c r="L2364" t="s">
        <v>1032</v>
      </c>
    </row>
    <row r="2365" spans="1:12" x14ac:dyDescent="0.2">
      <c r="A2365" t="s">
        <v>10521</v>
      </c>
      <c r="B2365" t="s">
        <v>10522</v>
      </c>
      <c r="C2365" t="s">
        <v>10523</v>
      </c>
      <c r="D2365" t="s">
        <v>10524</v>
      </c>
      <c r="E2365">
        <v>22.122731347231699</v>
      </c>
      <c r="F2365">
        <v>-9.3582672923885404E-2</v>
      </c>
      <c r="G2365">
        <v>0.46325617602552499</v>
      </c>
      <c r="H2365">
        <v>-0.20201063205842501</v>
      </c>
      <c r="I2365">
        <v>0.83990841235422398</v>
      </c>
      <c r="J2365">
        <v>0.95942107776771202</v>
      </c>
      <c r="K2365" t="s">
        <v>1031</v>
      </c>
      <c r="L2365" t="s">
        <v>1032</v>
      </c>
    </row>
    <row r="2366" spans="1:12" x14ac:dyDescent="0.2">
      <c r="A2366" t="s">
        <v>11519</v>
      </c>
      <c r="B2366" t="s">
        <v>11520</v>
      </c>
      <c r="C2366">
        <v>0</v>
      </c>
      <c r="D2366" t="s">
        <v>11521</v>
      </c>
      <c r="E2366">
        <v>22.1186685052527</v>
      </c>
      <c r="F2366">
        <v>1.60729874588202</v>
      </c>
      <c r="G2366">
        <v>0.99279515875603397</v>
      </c>
      <c r="H2366">
        <v>1.61896311812797</v>
      </c>
      <c r="I2366">
        <v>0.10545519886705</v>
      </c>
      <c r="J2366">
        <v>0.48424372767993501</v>
      </c>
      <c r="K2366" t="s">
        <v>1031</v>
      </c>
      <c r="L2366" t="s">
        <v>1032</v>
      </c>
    </row>
    <row r="2367" spans="1:12" x14ac:dyDescent="0.2">
      <c r="A2367" t="s">
        <v>10848</v>
      </c>
      <c r="B2367" t="s">
        <v>10849</v>
      </c>
      <c r="C2367">
        <v>0</v>
      </c>
      <c r="D2367" t="s">
        <v>10850</v>
      </c>
      <c r="E2367">
        <v>22.0992202738049</v>
      </c>
      <c r="F2367">
        <v>1.1614106445626</v>
      </c>
      <c r="G2367">
        <v>0.83376641368303295</v>
      </c>
      <c r="H2367">
        <v>1.3929688525497801</v>
      </c>
      <c r="I2367">
        <v>0.16362920976846701</v>
      </c>
      <c r="J2367">
        <v>0.56634011621091596</v>
      </c>
      <c r="K2367" t="s">
        <v>1031</v>
      </c>
      <c r="L2367" t="s">
        <v>1032</v>
      </c>
    </row>
    <row r="2368" spans="1:12" x14ac:dyDescent="0.2">
      <c r="A2368" t="s">
        <v>9111</v>
      </c>
      <c r="B2368" t="s">
        <v>9112</v>
      </c>
      <c r="C2368" t="s">
        <v>9113</v>
      </c>
      <c r="D2368" t="s">
        <v>9114</v>
      </c>
      <c r="E2368">
        <v>22.095026935357701</v>
      </c>
      <c r="F2368">
        <v>0.34806666526637098</v>
      </c>
      <c r="G2368">
        <v>0.43083607645620398</v>
      </c>
      <c r="H2368">
        <v>0.80788653570833002</v>
      </c>
      <c r="I2368">
        <v>0.41915590295169802</v>
      </c>
      <c r="J2368">
        <v>0.77904957600229796</v>
      </c>
      <c r="K2368" t="s">
        <v>1031</v>
      </c>
      <c r="L2368" t="s">
        <v>1032</v>
      </c>
    </row>
    <row r="2369" spans="1:12" x14ac:dyDescent="0.2">
      <c r="A2369" t="s">
        <v>13345</v>
      </c>
      <c r="B2369" t="s">
        <v>13346</v>
      </c>
      <c r="C2369" t="s">
        <v>5170</v>
      </c>
      <c r="D2369" t="s">
        <v>13347</v>
      </c>
      <c r="E2369">
        <v>22.088764906885601</v>
      </c>
      <c r="F2369">
        <v>0.11979140851488</v>
      </c>
      <c r="G2369">
        <v>0.49846067846671799</v>
      </c>
      <c r="H2369">
        <v>0.24032268479704799</v>
      </c>
      <c r="I2369">
        <v>0.81008011031751503</v>
      </c>
      <c r="J2369">
        <v>0.94862940662148398</v>
      </c>
      <c r="K2369" t="s">
        <v>1031</v>
      </c>
      <c r="L2369" t="s">
        <v>1032</v>
      </c>
    </row>
    <row r="2370" spans="1:12" x14ac:dyDescent="0.2">
      <c r="A2370" t="s">
        <v>9901</v>
      </c>
      <c r="B2370" t="s">
        <v>9902</v>
      </c>
      <c r="C2370" t="s">
        <v>9903</v>
      </c>
      <c r="D2370" t="s">
        <v>9904</v>
      </c>
      <c r="E2370">
        <v>22.0847379598986</v>
      </c>
      <c r="F2370">
        <v>1.2108842032850899</v>
      </c>
      <c r="G2370">
        <v>0.86487434916906902</v>
      </c>
      <c r="H2370">
        <v>1.4000695065687301</v>
      </c>
      <c r="I2370">
        <v>0.161492505395466</v>
      </c>
      <c r="J2370">
        <v>0.56355775266615704</v>
      </c>
      <c r="K2370" t="s">
        <v>1031</v>
      </c>
      <c r="L2370" t="s">
        <v>1032</v>
      </c>
    </row>
    <row r="2371" spans="1:12" x14ac:dyDescent="0.2">
      <c r="A2371" t="s">
        <v>11713</v>
      </c>
      <c r="B2371" t="s">
        <v>11714</v>
      </c>
      <c r="C2371" t="s">
        <v>11715</v>
      </c>
      <c r="D2371" t="s">
        <v>11716</v>
      </c>
      <c r="E2371">
        <v>22.084279548552299</v>
      </c>
      <c r="F2371">
        <v>-0.571239418736459</v>
      </c>
      <c r="G2371">
        <v>0.57970902491986398</v>
      </c>
      <c r="H2371">
        <v>-0.98538990110672198</v>
      </c>
      <c r="I2371">
        <v>0.32443258830760602</v>
      </c>
      <c r="J2371">
        <v>0.72252283955922003</v>
      </c>
      <c r="K2371" t="s">
        <v>1031</v>
      </c>
      <c r="L2371" t="s">
        <v>1032</v>
      </c>
    </row>
    <row r="2372" spans="1:12" x14ac:dyDescent="0.2">
      <c r="A2372" t="s">
        <v>8401</v>
      </c>
      <c r="B2372" t="s">
        <v>8402</v>
      </c>
      <c r="C2372" t="s">
        <v>8403</v>
      </c>
      <c r="D2372" t="s">
        <v>8404</v>
      </c>
      <c r="E2372">
        <v>22.055856734958098</v>
      </c>
      <c r="F2372">
        <v>-2.2948397056855501</v>
      </c>
      <c r="G2372">
        <v>0.89821027457224301</v>
      </c>
      <c r="H2372">
        <v>-2.5549025330159201</v>
      </c>
      <c r="I2372">
        <v>1.06217535792156E-2</v>
      </c>
      <c r="J2372">
        <v>0.139695625141631</v>
      </c>
      <c r="K2372" t="s">
        <v>1031</v>
      </c>
      <c r="L2372" t="s">
        <v>1032</v>
      </c>
    </row>
    <row r="2373" spans="1:12" x14ac:dyDescent="0.2">
      <c r="A2373" t="s">
        <v>11630</v>
      </c>
      <c r="B2373" t="s">
        <v>11631</v>
      </c>
      <c r="C2373" t="s">
        <v>8992</v>
      </c>
      <c r="D2373" t="s">
        <v>11632</v>
      </c>
      <c r="E2373">
        <v>22.055659025699899</v>
      </c>
      <c r="F2373">
        <v>0.288371399674825</v>
      </c>
      <c r="G2373">
        <v>0.52300737674762698</v>
      </c>
      <c r="H2373">
        <v>0.55137157236307199</v>
      </c>
      <c r="I2373">
        <v>0.58137898398733101</v>
      </c>
      <c r="J2373">
        <v>0.86609423510032801</v>
      </c>
      <c r="K2373" t="s">
        <v>1031</v>
      </c>
      <c r="L2373" t="s">
        <v>1032</v>
      </c>
    </row>
    <row r="2374" spans="1:12" x14ac:dyDescent="0.2">
      <c r="A2374" t="s">
        <v>8539</v>
      </c>
      <c r="B2374" t="s">
        <v>8540</v>
      </c>
      <c r="C2374" t="s">
        <v>8541</v>
      </c>
      <c r="D2374" t="s">
        <v>8542</v>
      </c>
      <c r="E2374">
        <v>22.032674788409601</v>
      </c>
      <c r="F2374">
        <v>0.471856710647792</v>
      </c>
      <c r="G2374">
        <v>0.55693270089706204</v>
      </c>
      <c r="H2374">
        <v>0.84724188378194298</v>
      </c>
      <c r="I2374">
        <v>0.39686031243373299</v>
      </c>
      <c r="J2374">
        <v>0.76420084451186399</v>
      </c>
      <c r="K2374" t="s">
        <v>1031</v>
      </c>
      <c r="L2374" t="s">
        <v>1032</v>
      </c>
    </row>
    <row r="2375" spans="1:12" x14ac:dyDescent="0.2">
      <c r="A2375" t="s">
        <v>11129</v>
      </c>
      <c r="B2375" t="s">
        <v>11130</v>
      </c>
      <c r="C2375" t="s">
        <v>11131</v>
      </c>
      <c r="D2375" t="s">
        <v>11132</v>
      </c>
      <c r="E2375">
        <v>22.0205583422049</v>
      </c>
      <c r="F2375">
        <v>0.78074812258418202</v>
      </c>
      <c r="G2375">
        <v>0.84057950140925197</v>
      </c>
      <c r="H2375">
        <v>0.92882127303275797</v>
      </c>
      <c r="I2375">
        <v>0.35298171794456101</v>
      </c>
      <c r="J2375">
        <v>0.74118406277372195</v>
      </c>
      <c r="K2375" t="s">
        <v>1031</v>
      </c>
      <c r="L2375" t="s">
        <v>1032</v>
      </c>
    </row>
    <row r="2376" spans="1:12" x14ac:dyDescent="0.2">
      <c r="A2376" t="s">
        <v>12301</v>
      </c>
      <c r="B2376" t="s">
        <v>12302</v>
      </c>
      <c r="C2376" t="s">
        <v>5733</v>
      </c>
      <c r="D2376" t="s">
        <v>12303</v>
      </c>
      <c r="E2376">
        <v>22.008952742578401</v>
      </c>
      <c r="F2376">
        <v>-0.121017720328743</v>
      </c>
      <c r="G2376">
        <v>0.59613877632012802</v>
      </c>
      <c r="H2376">
        <v>-0.203002597945007</v>
      </c>
      <c r="I2376">
        <v>0.83913300162540005</v>
      </c>
      <c r="J2376">
        <v>0.95937910910750501</v>
      </c>
      <c r="K2376" t="s">
        <v>1031</v>
      </c>
      <c r="L2376" t="s">
        <v>1032</v>
      </c>
    </row>
    <row r="2377" spans="1:12" x14ac:dyDescent="0.2">
      <c r="A2377" t="s">
        <v>10992</v>
      </c>
      <c r="B2377" t="s">
        <v>10993</v>
      </c>
      <c r="C2377">
        <v>0</v>
      </c>
      <c r="D2377" t="s">
        <v>10994</v>
      </c>
      <c r="E2377">
        <v>22.005959098204901</v>
      </c>
      <c r="F2377">
        <v>0.260520313179117</v>
      </c>
      <c r="G2377">
        <v>0.45999833096932302</v>
      </c>
      <c r="H2377">
        <v>0.56635056181647603</v>
      </c>
      <c r="I2377">
        <v>0.57115549526888698</v>
      </c>
      <c r="J2377">
        <v>0.858679402368692</v>
      </c>
      <c r="K2377" t="s">
        <v>1031</v>
      </c>
      <c r="L2377" t="s">
        <v>1032</v>
      </c>
    </row>
    <row r="2378" spans="1:12" x14ac:dyDescent="0.2">
      <c r="A2378" t="s">
        <v>9925</v>
      </c>
      <c r="B2378" t="s">
        <v>9926</v>
      </c>
      <c r="C2378" t="s">
        <v>9927</v>
      </c>
      <c r="D2378" t="s">
        <v>9928</v>
      </c>
      <c r="E2378">
        <v>21.970205935031601</v>
      </c>
      <c r="F2378">
        <v>7.9665540603772497E-2</v>
      </c>
      <c r="G2378">
        <v>0.87044683316956595</v>
      </c>
      <c r="H2378">
        <v>9.1522580780362697E-2</v>
      </c>
      <c r="I2378">
        <v>0.92707736466322599</v>
      </c>
      <c r="J2378">
        <v>0.98463325216925801</v>
      </c>
      <c r="K2378" t="s">
        <v>1031</v>
      </c>
      <c r="L2378" t="s">
        <v>1032</v>
      </c>
    </row>
    <row r="2379" spans="1:12" x14ac:dyDescent="0.2">
      <c r="A2379" t="s">
        <v>19838</v>
      </c>
      <c r="B2379" t="s">
        <v>19839</v>
      </c>
      <c r="C2379" t="s">
        <v>19840</v>
      </c>
      <c r="D2379" t="s">
        <v>19841</v>
      </c>
      <c r="E2379">
        <v>21.949039649888601</v>
      </c>
      <c r="F2379">
        <v>0.38321353022148402</v>
      </c>
      <c r="G2379">
        <v>0.39584288033426601</v>
      </c>
      <c r="H2379">
        <v>0.96809504290662696</v>
      </c>
      <c r="I2379">
        <v>0.33299690534175802</v>
      </c>
      <c r="J2379">
        <v>0.72893549449633599</v>
      </c>
      <c r="K2379" t="s">
        <v>1031</v>
      </c>
      <c r="L2379" t="s">
        <v>1032</v>
      </c>
    </row>
    <row r="2380" spans="1:12" x14ac:dyDescent="0.2">
      <c r="A2380" t="s">
        <v>12247</v>
      </c>
      <c r="B2380" t="s">
        <v>12248</v>
      </c>
      <c r="C2380">
        <v>0</v>
      </c>
      <c r="D2380" t="s">
        <v>12249</v>
      </c>
      <c r="E2380">
        <v>21.945681541706598</v>
      </c>
      <c r="F2380">
        <v>1.70041470350958</v>
      </c>
      <c r="G2380">
        <v>1.12571124605924</v>
      </c>
      <c r="H2380">
        <v>1.5105247544272</v>
      </c>
      <c r="I2380">
        <v>0.13090957778323301</v>
      </c>
      <c r="J2380">
        <v>0.52289889548313195</v>
      </c>
      <c r="K2380" t="s">
        <v>1031</v>
      </c>
      <c r="L2380" t="s">
        <v>1032</v>
      </c>
    </row>
    <row r="2381" spans="1:12" x14ac:dyDescent="0.2">
      <c r="A2381" t="s">
        <v>11138</v>
      </c>
      <c r="B2381" t="s">
        <v>11139</v>
      </c>
      <c r="C2381">
        <v>0</v>
      </c>
      <c r="D2381" t="s">
        <v>11140</v>
      </c>
      <c r="E2381">
        <v>21.920160235118601</v>
      </c>
      <c r="F2381">
        <v>0.88563636093672105</v>
      </c>
      <c r="G2381">
        <v>0.35709251110714801</v>
      </c>
      <c r="H2381">
        <v>2.4801314320226102</v>
      </c>
      <c r="I2381">
        <v>1.31333962343217E-2</v>
      </c>
      <c r="J2381">
        <v>0.159805401661747</v>
      </c>
      <c r="K2381" t="s">
        <v>1031</v>
      </c>
      <c r="L2381" t="s">
        <v>1032</v>
      </c>
    </row>
    <row r="2382" spans="1:12" x14ac:dyDescent="0.2">
      <c r="A2382" t="s">
        <v>13421</v>
      </c>
      <c r="B2382" t="s">
        <v>13422</v>
      </c>
      <c r="C2382" t="s">
        <v>6118</v>
      </c>
      <c r="D2382" t="s">
        <v>11734</v>
      </c>
      <c r="E2382">
        <v>21.8961981226117</v>
      </c>
      <c r="F2382">
        <v>0.487171787287981</v>
      </c>
      <c r="G2382">
        <v>0.60159199768279004</v>
      </c>
      <c r="H2382">
        <v>0.80980430119494196</v>
      </c>
      <c r="I2382">
        <v>0.41805266015704601</v>
      </c>
      <c r="J2382">
        <v>0.77904957600229796</v>
      </c>
      <c r="K2382" t="s">
        <v>1031</v>
      </c>
      <c r="L2382" t="s">
        <v>1032</v>
      </c>
    </row>
    <row r="2383" spans="1:12" x14ac:dyDescent="0.2">
      <c r="A2383" t="s">
        <v>10007</v>
      </c>
      <c r="B2383" t="s">
        <v>10008</v>
      </c>
      <c r="C2383">
        <v>0</v>
      </c>
      <c r="D2383" t="s">
        <v>10009</v>
      </c>
      <c r="E2383">
        <v>21.894900586459499</v>
      </c>
      <c r="F2383">
        <v>1.5044768349261</v>
      </c>
      <c r="G2383">
        <v>0.64382910026374596</v>
      </c>
      <c r="H2383">
        <v>2.33676426602928</v>
      </c>
      <c r="I2383">
        <v>1.94514448367995E-2</v>
      </c>
      <c r="J2383">
        <v>0.20484590257423799</v>
      </c>
      <c r="K2383" t="s">
        <v>1031</v>
      </c>
      <c r="L2383" t="s">
        <v>1032</v>
      </c>
    </row>
    <row r="2384" spans="1:12" x14ac:dyDescent="0.2">
      <c r="A2384" t="s">
        <v>10397</v>
      </c>
      <c r="B2384" t="s">
        <v>10398</v>
      </c>
      <c r="C2384" t="s">
        <v>10399</v>
      </c>
      <c r="D2384" t="s">
        <v>10400</v>
      </c>
      <c r="E2384">
        <v>21.8860223758867</v>
      </c>
      <c r="F2384">
        <v>-0.43064033430658899</v>
      </c>
      <c r="G2384">
        <v>0.65088762249540999</v>
      </c>
      <c r="H2384">
        <v>-0.66162010064898102</v>
      </c>
      <c r="I2384">
        <v>0.50821472212414298</v>
      </c>
      <c r="J2384">
        <v>0.82943498904797797</v>
      </c>
      <c r="K2384" t="s">
        <v>1031</v>
      </c>
      <c r="L2384" t="s">
        <v>1032</v>
      </c>
    </row>
    <row r="2385" spans="1:12" x14ac:dyDescent="0.2">
      <c r="A2385" t="s">
        <v>10840</v>
      </c>
      <c r="B2385" t="s">
        <v>10841</v>
      </c>
      <c r="C2385" t="s">
        <v>5869</v>
      </c>
      <c r="D2385" t="s">
        <v>10842</v>
      </c>
      <c r="E2385">
        <v>21.878850228920701</v>
      </c>
      <c r="F2385">
        <v>-7.2270042378786203E-2</v>
      </c>
      <c r="G2385">
        <v>0.41075003805808702</v>
      </c>
      <c r="H2385">
        <v>-0.175946526311864</v>
      </c>
      <c r="I2385">
        <v>0.86033595275713703</v>
      </c>
      <c r="J2385">
        <v>0.96565295326247302</v>
      </c>
      <c r="K2385" t="s">
        <v>1031</v>
      </c>
      <c r="L2385" t="s">
        <v>1032</v>
      </c>
    </row>
    <row r="2386" spans="1:12" x14ac:dyDescent="0.2">
      <c r="A2386" t="s">
        <v>8962</v>
      </c>
      <c r="B2386" t="s">
        <v>8963</v>
      </c>
      <c r="C2386">
        <v>0</v>
      </c>
      <c r="D2386" t="s">
        <v>8964</v>
      </c>
      <c r="E2386">
        <v>21.870380736474701</v>
      </c>
      <c r="F2386">
        <v>0.346989709131024</v>
      </c>
      <c r="G2386">
        <v>0.64496165824060703</v>
      </c>
      <c r="H2386">
        <v>0.53800052250792496</v>
      </c>
      <c r="I2386">
        <v>0.59057668786309803</v>
      </c>
      <c r="J2386">
        <v>0.86846447923972003</v>
      </c>
      <c r="K2386" t="s">
        <v>1031</v>
      </c>
      <c r="L2386" t="s">
        <v>1032</v>
      </c>
    </row>
    <row r="2387" spans="1:12" x14ac:dyDescent="0.2">
      <c r="A2387" t="s">
        <v>13074</v>
      </c>
      <c r="B2387" t="s">
        <v>32</v>
      </c>
      <c r="C2387">
        <v>0</v>
      </c>
      <c r="D2387" t="s">
        <v>466</v>
      </c>
      <c r="E2387">
        <v>21.863472843191801</v>
      </c>
      <c r="F2387">
        <v>1.3725326055943401</v>
      </c>
      <c r="G2387">
        <v>0.82383852631114496</v>
      </c>
      <c r="H2387">
        <v>1.66602138860883</v>
      </c>
      <c r="I2387">
        <v>9.5709154425750398E-2</v>
      </c>
      <c r="J2387">
        <v>0.46605398229967099</v>
      </c>
      <c r="K2387" t="s">
        <v>1031</v>
      </c>
      <c r="L2387" t="s">
        <v>1032</v>
      </c>
    </row>
    <row r="2388" spans="1:12" x14ac:dyDescent="0.2">
      <c r="A2388" t="s">
        <v>19946</v>
      </c>
      <c r="B2388" t="s">
        <v>19947</v>
      </c>
      <c r="C2388" t="s">
        <v>19948</v>
      </c>
      <c r="D2388" t="s">
        <v>19949</v>
      </c>
      <c r="E2388">
        <v>21.859816024416599</v>
      </c>
      <c r="F2388">
        <v>0.47845233898171202</v>
      </c>
      <c r="G2388">
        <v>0.645853744190376</v>
      </c>
      <c r="H2388">
        <v>0.74080601573578697</v>
      </c>
      <c r="I2388">
        <v>0.45881106713418501</v>
      </c>
      <c r="J2388">
        <v>0.798356431631981</v>
      </c>
      <c r="K2388" t="s">
        <v>1031</v>
      </c>
      <c r="L2388" t="s">
        <v>1032</v>
      </c>
    </row>
    <row r="2389" spans="1:12" x14ac:dyDescent="0.2">
      <c r="A2389" t="s">
        <v>12497</v>
      </c>
      <c r="B2389" t="s">
        <v>12498</v>
      </c>
      <c r="C2389" t="s">
        <v>12499</v>
      </c>
      <c r="D2389" t="s">
        <v>12500</v>
      </c>
      <c r="E2389">
        <v>21.852795006914</v>
      </c>
      <c r="F2389">
        <v>-2.3332587784849999E-2</v>
      </c>
      <c r="G2389">
        <v>0.54546858422048194</v>
      </c>
      <c r="H2389">
        <v>-4.2775309999189298E-2</v>
      </c>
      <c r="I2389">
        <v>0.96588064573668597</v>
      </c>
      <c r="J2389">
        <v>0.99530430472541598</v>
      </c>
      <c r="K2389" t="s">
        <v>1031</v>
      </c>
      <c r="L2389" t="s">
        <v>1032</v>
      </c>
    </row>
    <row r="2390" spans="1:12" x14ac:dyDescent="0.2">
      <c r="A2390" t="s">
        <v>12343</v>
      </c>
      <c r="B2390" t="s">
        <v>12344</v>
      </c>
      <c r="C2390" t="s">
        <v>12345</v>
      </c>
      <c r="D2390" t="s">
        <v>12346</v>
      </c>
      <c r="E2390">
        <v>21.850139095209599</v>
      </c>
      <c r="F2390">
        <v>0.21529981074797799</v>
      </c>
      <c r="G2390">
        <v>0.65310731097769004</v>
      </c>
      <c r="H2390">
        <v>0.32965457150629401</v>
      </c>
      <c r="I2390">
        <v>0.74166098322753105</v>
      </c>
      <c r="J2390">
        <v>0.92944742727696605</v>
      </c>
      <c r="K2390" t="s">
        <v>1031</v>
      </c>
      <c r="L2390" t="s">
        <v>1032</v>
      </c>
    </row>
    <row r="2391" spans="1:12" x14ac:dyDescent="0.2">
      <c r="A2391" t="s">
        <v>7439</v>
      </c>
      <c r="B2391" t="s">
        <v>7440</v>
      </c>
      <c r="C2391">
        <v>0</v>
      </c>
      <c r="D2391" t="s">
        <v>7441</v>
      </c>
      <c r="E2391">
        <v>21.844861167309599</v>
      </c>
      <c r="F2391">
        <v>-0.88571897492968699</v>
      </c>
      <c r="G2391">
        <v>0.48243280140566103</v>
      </c>
      <c r="H2391">
        <v>-1.8359426895289299</v>
      </c>
      <c r="I2391">
        <v>6.6366133143859696E-2</v>
      </c>
      <c r="J2391">
        <v>0.39570124509041599</v>
      </c>
      <c r="K2391" t="s">
        <v>1031</v>
      </c>
      <c r="L2391" t="s">
        <v>1032</v>
      </c>
    </row>
    <row r="2392" spans="1:12" x14ac:dyDescent="0.2">
      <c r="A2392" t="s">
        <v>11593</v>
      </c>
      <c r="B2392" t="s">
        <v>11594</v>
      </c>
      <c r="C2392" t="s">
        <v>11595</v>
      </c>
      <c r="D2392" t="s">
        <v>11596</v>
      </c>
      <c r="E2392">
        <v>21.8025337110012</v>
      </c>
      <c r="F2392">
        <v>0.49820453484681398</v>
      </c>
      <c r="G2392">
        <v>0.50248026401619605</v>
      </c>
      <c r="H2392">
        <v>0.99149075202435499</v>
      </c>
      <c r="I2392">
        <v>0.32144600589379102</v>
      </c>
      <c r="J2392">
        <v>0.72067031778320101</v>
      </c>
      <c r="K2392" t="s">
        <v>1031</v>
      </c>
      <c r="L2392" t="s">
        <v>1032</v>
      </c>
    </row>
    <row r="2393" spans="1:12" x14ac:dyDescent="0.2">
      <c r="A2393" t="s">
        <v>20168</v>
      </c>
      <c r="B2393" t="s">
        <v>20169</v>
      </c>
      <c r="C2393" t="s">
        <v>20170</v>
      </c>
      <c r="D2393" t="s">
        <v>20171</v>
      </c>
      <c r="E2393">
        <v>21.7905481710124</v>
      </c>
      <c r="F2393">
        <v>0.69085409910263995</v>
      </c>
      <c r="G2393">
        <v>0.44843811934779998</v>
      </c>
      <c r="H2393">
        <v>1.54057844169761</v>
      </c>
      <c r="I2393">
        <v>0.123419418114564</v>
      </c>
      <c r="J2393">
        <v>0.51372446883781397</v>
      </c>
      <c r="K2393" t="s">
        <v>1031</v>
      </c>
      <c r="L2393" t="s">
        <v>1032</v>
      </c>
    </row>
    <row r="2394" spans="1:12" x14ac:dyDescent="0.2">
      <c r="A2394" t="s">
        <v>14886</v>
      </c>
      <c r="B2394" t="s">
        <v>14887</v>
      </c>
      <c r="C2394">
        <v>0</v>
      </c>
      <c r="D2394" t="s">
        <v>14888</v>
      </c>
      <c r="E2394">
        <v>21.773652251081501</v>
      </c>
      <c r="F2394">
        <v>1.0597572700981099</v>
      </c>
      <c r="G2394">
        <v>0.635512600865484</v>
      </c>
      <c r="H2394">
        <v>1.6675629541489301</v>
      </c>
      <c r="I2394">
        <v>9.5402517463131595E-2</v>
      </c>
      <c r="J2394">
        <v>0.46545420539223997</v>
      </c>
      <c r="K2394" t="s">
        <v>1031</v>
      </c>
      <c r="L2394" t="s">
        <v>1032</v>
      </c>
    </row>
    <row r="2395" spans="1:12" x14ac:dyDescent="0.2">
      <c r="A2395" t="s">
        <v>9669</v>
      </c>
      <c r="B2395" t="s">
        <v>9670</v>
      </c>
      <c r="C2395" t="s">
        <v>9671</v>
      </c>
      <c r="D2395" t="s">
        <v>9672</v>
      </c>
      <c r="E2395">
        <v>21.697442998221899</v>
      </c>
      <c r="F2395">
        <v>0.22190270272756499</v>
      </c>
      <c r="G2395">
        <v>0.41064592872758998</v>
      </c>
      <c r="H2395">
        <v>0.54037477837694103</v>
      </c>
      <c r="I2395">
        <v>0.58893859792751901</v>
      </c>
      <c r="J2395">
        <v>0.86846447923972003</v>
      </c>
      <c r="K2395" t="s">
        <v>1031</v>
      </c>
      <c r="L2395" t="s">
        <v>1032</v>
      </c>
    </row>
    <row r="2396" spans="1:12" x14ac:dyDescent="0.2">
      <c r="A2396" t="s">
        <v>11732</v>
      </c>
      <c r="B2396" t="s">
        <v>11733</v>
      </c>
      <c r="C2396" t="s">
        <v>6118</v>
      </c>
      <c r="D2396" t="s">
        <v>11734</v>
      </c>
      <c r="E2396">
        <v>21.669272127248998</v>
      </c>
      <c r="F2396">
        <v>0.27363331943379998</v>
      </c>
      <c r="G2396">
        <v>0.53688445333303103</v>
      </c>
      <c r="H2396">
        <v>0.50966891988594099</v>
      </c>
      <c r="I2396">
        <v>0.61028343072456104</v>
      </c>
      <c r="J2396">
        <v>0.87515284502021395</v>
      </c>
      <c r="K2396" t="s">
        <v>1031</v>
      </c>
      <c r="L2396" t="s">
        <v>1032</v>
      </c>
    </row>
    <row r="2397" spans="1:12" x14ac:dyDescent="0.2">
      <c r="A2397" t="s">
        <v>12049</v>
      </c>
      <c r="B2397" t="s">
        <v>12050</v>
      </c>
      <c r="C2397" t="s">
        <v>12051</v>
      </c>
      <c r="D2397" t="s">
        <v>12052</v>
      </c>
      <c r="E2397">
        <v>21.6615091589291</v>
      </c>
      <c r="F2397">
        <v>1.3638913937918</v>
      </c>
      <c r="G2397">
        <v>0.67315701551415696</v>
      </c>
      <c r="H2397">
        <v>2.0261118317991</v>
      </c>
      <c r="I2397">
        <v>4.2753325897556801E-2</v>
      </c>
      <c r="J2397">
        <v>0.315442275740626</v>
      </c>
      <c r="K2397" t="s">
        <v>1031</v>
      </c>
      <c r="L2397" t="s">
        <v>1032</v>
      </c>
    </row>
    <row r="2398" spans="1:12" x14ac:dyDescent="0.2">
      <c r="A2398" t="s">
        <v>15000</v>
      </c>
      <c r="B2398" t="s">
        <v>388</v>
      </c>
      <c r="C2398" t="s">
        <v>1000</v>
      </c>
      <c r="D2398" t="s">
        <v>1001</v>
      </c>
      <c r="E2398">
        <v>21.655859204817599</v>
      </c>
      <c r="F2398">
        <v>2.4745101140467201</v>
      </c>
      <c r="G2398">
        <v>1.25840051292142</v>
      </c>
      <c r="H2398">
        <v>1.9663931225695801</v>
      </c>
      <c r="I2398">
        <v>4.9253217259661301E-2</v>
      </c>
      <c r="J2398">
        <v>0.337155781398361</v>
      </c>
      <c r="K2398" t="s">
        <v>1031</v>
      </c>
      <c r="L2398" t="s">
        <v>1032</v>
      </c>
    </row>
    <row r="2399" spans="1:12" x14ac:dyDescent="0.2">
      <c r="A2399" t="s">
        <v>11244</v>
      </c>
      <c r="B2399" t="s">
        <v>11245</v>
      </c>
      <c r="C2399">
        <v>0</v>
      </c>
      <c r="D2399" t="s">
        <v>11246</v>
      </c>
      <c r="E2399">
        <v>21.6291697635072</v>
      </c>
      <c r="F2399">
        <v>0.39431484128381</v>
      </c>
      <c r="G2399">
        <v>0.56966565976427996</v>
      </c>
      <c r="H2399">
        <v>0.69218643343706598</v>
      </c>
      <c r="I2399">
        <v>0.48882025730937101</v>
      </c>
      <c r="J2399">
        <v>0.81911294107917798</v>
      </c>
      <c r="K2399" t="s">
        <v>1031</v>
      </c>
      <c r="L2399" t="s">
        <v>1032</v>
      </c>
    </row>
    <row r="2400" spans="1:12" x14ac:dyDescent="0.2">
      <c r="A2400" t="s">
        <v>10871</v>
      </c>
      <c r="B2400" t="s">
        <v>10872</v>
      </c>
      <c r="C2400">
        <v>0</v>
      </c>
      <c r="D2400" t="s">
        <v>10873</v>
      </c>
      <c r="E2400">
        <v>21.627111790685401</v>
      </c>
      <c r="F2400">
        <v>1.39295446538018</v>
      </c>
      <c r="G2400">
        <v>0.48909938319344998</v>
      </c>
      <c r="H2400">
        <v>2.84799881832858</v>
      </c>
      <c r="I2400">
        <v>4.3995087923464002E-3</v>
      </c>
      <c r="J2400">
        <v>7.9657497234461E-2</v>
      </c>
      <c r="K2400" t="s">
        <v>1031</v>
      </c>
      <c r="L2400" t="s">
        <v>1032</v>
      </c>
    </row>
    <row r="2401" spans="1:12" x14ac:dyDescent="0.2">
      <c r="A2401" t="s">
        <v>11273</v>
      </c>
      <c r="B2401" t="s">
        <v>80</v>
      </c>
      <c r="C2401" t="s">
        <v>541</v>
      </c>
      <c r="D2401" t="s">
        <v>542</v>
      </c>
      <c r="E2401">
        <v>21.6257756198126</v>
      </c>
      <c r="F2401">
        <v>-0.23781182943844101</v>
      </c>
      <c r="G2401">
        <v>0.54155989093975399</v>
      </c>
      <c r="H2401">
        <v>-0.43912378559972898</v>
      </c>
      <c r="I2401">
        <v>0.66057184518635503</v>
      </c>
      <c r="J2401">
        <v>0.89907230216619305</v>
      </c>
      <c r="K2401" t="s">
        <v>1031</v>
      </c>
      <c r="L2401" t="s">
        <v>1032</v>
      </c>
    </row>
    <row r="2402" spans="1:12" x14ac:dyDescent="0.2">
      <c r="A2402" t="s">
        <v>14583</v>
      </c>
      <c r="B2402" t="s">
        <v>14584</v>
      </c>
      <c r="C2402">
        <v>0</v>
      </c>
      <c r="D2402" t="s">
        <v>14585</v>
      </c>
      <c r="E2402">
        <v>21.614719719792401</v>
      </c>
      <c r="F2402">
        <v>1.78251271071087</v>
      </c>
      <c r="G2402">
        <v>1.0501545271514201</v>
      </c>
      <c r="H2402">
        <v>1.69738135162451</v>
      </c>
      <c r="I2402">
        <v>8.9624585880101706E-2</v>
      </c>
      <c r="J2402">
        <v>0.45755680834694701</v>
      </c>
      <c r="K2402" t="s">
        <v>1031</v>
      </c>
      <c r="L2402" t="s">
        <v>1032</v>
      </c>
    </row>
    <row r="2403" spans="1:12" x14ac:dyDescent="0.2">
      <c r="A2403" t="s">
        <v>9793</v>
      </c>
      <c r="B2403" t="s">
        <v>65</v>
      </c>
      <c r="C2403" t="s">
        <v>467</v>
      </c>
      <c r="D2403" t="s">
        <v>520</v>
      </c>
      <c r="E2403">
        <v>21.598162548181399</v>
      </c>
      <c r="F2403">
        <v>0.492480429075629</v>
      </c>
      <c r="G2403">
        <v>0.54665156621709798</v>
      </c>
      <c r="H2403">
        <v>0.90090371913440104</v>
      </c>
      <c r="I2403">
        <v>0.36763951362511998</v>
      </c>
      <c r="J2403">
        <v>0.75308958099873102</v>
      </c>
      <c r="K2403" t="s">
        <v>1031</v>
      </c>
      <c r="L2403" t="s">
        <v>1032</v>
      </c>
    </row>
    <row r="2404" spans="1:12" x14ac:dyDescent="0.2">
      <c r="A2404" t="s">
        <v>9037</v>
      </c>
      <c r="B2404" t="s">
        <v>9038</v>
      </c>
      <c r="C2404" t="s">
        <v>8775</v>
      </c>
      <c r="D2404" t="s">
        <v>8776</v>
      </c>
      <c r="E2404">
        <v>21.579139591128801</v>
      </c>
      <c r="F2404">
        <v>0.539081505725725</v>
      </c>
      <c r="G2404">
        <v>0.48467919627253703</v>
      </c>
      <c r="H2404">
        <v>1.11224395408669</v>
      </c>
      <c r="I2404">
        <v>0.26603327409328198</v>
      </c>
      <c r="J2404">
        <v>0.678529452052546</v>
      </c>
      <c r="K2404" t="s">
        <v>1031</v>
      </c>
      <c r="L2404" t="s">
        <v>1032</v>
      </c>
    </row>
    <row r="2405" spans="1:12" x14ac:dyDescent="0.2">
      <c r="A2405" t="s">
        <v>10559</v>
      </c>
      <c r="B2405" t="s">
        <v>10560</v>
      </c>
      <c r="C2405" t="s">
        <v>10561</v>
      </c>
      <c r="D2405" t="s">
        <v>10562</v>
      </c>
      <c r="E2405">
        <v>21.543082629059999</v>
      </c>
      <c r="F2405">
        <v>2.95691420956175E-2</v>
      </c>
      <c r="G2405">
        <v>0.40096672089576801</v>
      </c>
      <c r="H2405">
        <v>7.3744629054400004E-2</v>
      </c>
      <c r="I2405">
        <v>0.94121358659240095</v>
      </c>
      <c r="J2405">
        <v>0.98865883923585895</v>
      </c>
      <c r="K2405" t="s">
        <v>1031</v>
      </c>
      <c r="L2405" t="s">
        <v>1032</v>
      </c>
    </row>
    <row r="2406" spans="1:12" x14ac:dyDescent="0.2">
      <c r="A2406" t="s">
        <v>8675</v>
      </c>
      <c r="B2406" t="s">
        <v>8676</v>
      </c>
      <c r="C2406" t="s">
        <v>8677</v>
      </c>
      <c r="D2406" t="s">
        <v>8678</v>
      </c>
      <c r="E2406">
        <v>21.536870652936098</v>
      </c>
      <c r="F2406">
        <v>0.231771503199904</v>
      </c>
      <c r="G2406">
        <v>0.71912396079462504</v>
      </c>
      <c r="H2406">
        <v>0.322297011135325</v>
      </c>
      <c r="I2406">
        <v>0.74722769720495197</v>
      </c>
      <c r="J2406">
        <v>0.93224325931102103</v>
      </c>
      <c r="K2406" t="s">
        <v>1031</v>
      </c>
      <c r="L2406" t="s">
        <v>1032</v>
      </c>
    </row>
    <row r="2407" spans="1:12" x14ac:dyDescent="0.2">
      <c r="A2407" t="s">
        <v>11240</v>
      </c>
      <c r="B2407" t="s">
        <v>11241</v>
      </c>
      <c r="C2407" t="s">
        <v>11242</v>
      </c>
      <c r="D2407" t="s">
        <v>11243</v>
      </c>
      <c r="E2407">
        <v>21.523818513052301</v>
      </c>
      <c r="F2407">
        <v>-0.10402336008195</v>
      </c>
      <c r="G2407">
        <v>0.51184240043242202</v>
      </c>
      <c r="H2407">
        <v>-0.20323318270246299</v>
      </c>
      <c r="I2407">
        <v>0.83895277795141698</v>
      </c>
      <c r="J2407">
        <v>0.95937910910750501</v>
      </c>
      <c r="K2407" t="s">
        <v>1031</v>
      </c>
      <c r="L2407" t="s">
        <v>1032</v>
      </c>
    </row>
    <row r="2408" spans="1:12" x14ac:dyDescent="0.2">
      <c r="A2408" t="s">
        <v>10044</v>
      </c>
      <c r="B2408" t="s">
        <v>10045</v>
      </c>
      <c r="C2408">
        <v>0</v>
      </c>
      <c r="D2408" t="s">
        <v>10046</v>
      </c>
      <c r="E2408">
        <v>21.483858365560099</v>
      </c>
      <c r="F2408">
        <v>0.67682988060165405</v>
      </c>
      <c r="G2408">
        <v>0.78452443553941398</v>
      </c>
      <c r="H2408">
        <v>0.862726321757318</v>
      </c>
      <c r="I2408">
        <v>0.388287956754442</v>
      </c>
      <c r="J2408">
        <v>0.75951160083733205</v>
      </c>
      <c r="K2408" t="s">
        <v>1031</v>
      </c>
      <c r="L2408" t="s">
        <v>1032</v>
      </c>
    </row>
    <row r="2409" spans="1:12" x14ac:dyDescent="0.2">
      <c r="A2409" t="s">
        <v>11185</v>
      </c>
      <c r="B2409" t="s">
        <v>11186</v>
      </c>
      <c r="C2409">
        <v>0</v>
      </c>
      <c r="D2409" t="s">
        <v>11187</v>
      </c>
      <c r="E2409">
        <v>21.481757254691999</v>
      </c>
      <c r="F2409">
        <v>-0.45224796590607602</v>
      </c>
      <c r="G2409">
        <v>0.48473921615218901</v>
      </c>
      <c r="H2409">
        <v>-0.93297169041938699</v>
      </c>
      <c r="I2409">
        <v>0.35083458524057498</v>
      </c>
      <c r="J2409">
        <v>0.740347899024417</v>
      </c>
      <c r="K2409" t="s">
        <v>1031</v>
      </c>
      <c r="L2409" t="s">
        <v>1032</v>
      </c>
    </row>
    <row r="2410" spans="1:12" x14ac:dyDescent="0.2">
      <c r="A2410" t="s">
        <v>9513</v>
      </c>
      <c r="B2410" t="s">
        <v>9514</v>
      </c>
      <c r="C2410" t="s">
        <v>2432</v>
      </c>
      <c r="D2410" t="s">
        <v>9515</v>
      </c>
      <c r="E2410">
        <v>21.465716302386799</v>
      </c>
      <c r="F2410">
        <v>0.49570549655269602</v>
      </c>
      <c r="G2410">
        <v>0.74545397411857695</v>
      </c>
      <c r="H2410">
        <v>0.66497129770998498</v>
      </c>
      <c r="I2410">
        <v>0.50606885139001001</v>
      </c>
      <c r="J2410">
        <v>0.82921265627479201</v>
      </c>
      <c r="K2410" t="s">
        <v>1031</v>
      </c>
      <c r="L2410" t="s">
        <v>1032</v>
      </c>
    </row>
    <row r="2411" spans="1:12" x14ac:dyDescent="0.2">
      <c r="A2411" t="s">
        <v>13018</v>
      </c>
      <c r="B2411" t="s">
        <v>13019</v>
      </c>
      <c r="C2411" t="s">
        <v>13020</v>
      </c>
      <c r="D2411" t="s">
        <v>13021</v>
      </c>
      <c r="E2411">
        <v>21.446312285325</v>
      </c>
      <c r="F2411">
        <v>0.41033099997472</v>
      </c>
      <c r="G2411">
        <v>0.59199491332973397</v>
      </c>
      <c r="H2411">
        <v>0.69313264478367298</v>
      </c>
      <c r="I2411">
        <v>0.48822631275970402</v>
      </c>
      <c r="J2411">
        <v>0.81896488446718796</v>
      </c>
      <c r="K2411" t="s">
        <v>1031</v>
      </c>
      <c r="L2411" t="s">
        <v>1032</v>
      </c>
    </row>
    <row r="2412" spans="1:12" x14ac:dyDescent="0.2">
      <c r="A2412" t="s">
        <v>6027</v>
      </c>
      <c r="B2412" t="s">
        <v>6028</v>
      </c>
      <c r="C2412" t="s">
        <v>6029</v>
      </c>
      <c r="D2412" t="s">
        <v>6030</v>
      </c>
      <c r="E2412">
        <v>21.4455586366993</v>
      </c>
      <c r="F2412">
        <v>0.169722648862452</v>
      </c>
      <c r="G2412">
        <v>0.59123506813272397</v>
      </c>
      <c r="H2412">
        <v>0.287064583970774</v>
      </c>
      <c r="I2412">
        <v>0.77406286929092805</v>
      </c>
      <c r="J2412">
        <v>0.93916666637545898</v>
      </c>
      <c r="K2412" t="s">
        <v>1031</v>
      </c>
      <c r="L2412" t="s">
        <v>1032</v>
      </c>
    </row>
    <row r="2413" spans="1:12" x14ac:dyDescent="0.2">
      <c r="A2413" t="s">
        <v>11464</v>
      </c>
      <c r="B2413" t="s">
        <v>11465</v>
      </c>
      <c r="C2413" t="s">
        <v>11466</v>
      </c>
      <c r="D2413" t="s">
        <v>11467</v>
      </c>
      <c r="E2413">
        <v>21.431654886639102</v>
      </c>
      <c r="F2413">
        <v>0.251027478881098</v>
      </c>
      <c r="G2413">
        <v>0.80800767248968997</v>
      </c>
      <c r="H2413">
        <v>0.310674622813437</v>
      </c>
      <c r="I2413">
        <v>0.75604799128935196</v>
      </c>
      <c r="J2413">
        <v>0.93360611044102504</v>
      </c>
      <c r="K2413" t="s">
        <v>1031</v>
      </c>
      <c r="L2413" t="s">
        <v>1032</v>
      </c>
    </row>
    <row r="2414" spans="1:12" x14ac:dyDescent="0.2">
      <c r="A2414" t="s">
        <v>20411</v>
      </c>
      <c r="B2414" t="s">
        <v>182</v>
      </c>
      <c r="C2414" t="s">
        <v>697</v>
      </c>
      <c r="D2414" t="s">
        <v>698</v>
      </c>
      <c r="E2414">
        <v>21.393453870333499</v>
      </c>
      <c r="F2414">
        <v>1.4102149537609101</v>
      </c>
      <c r="G2414">
        <v>0.716932182190956</v>
      </c>
      <c r="H2414">
        <v>1.96701304362049</v>
      </c>
      <c r="I2414">
        <v>4.9181707043888502E-2</v>
      </c>
      <c r="J2414">
        <v>0.337155781398361</v>
      </c>
      <c r="K2414" t="s">
        <v>1031</v>
      </c>
      <c r="L2414" t="s">
        <v>1032</v>
      </c>
    </row>
    <row r="2415" spans="1:12" x14ac:dyDescent="0.2">
      <c r="A2415" t="s">
        <v>12357</v>
      </c>
      <c r="B2415" t="s">
        <v>12358</v>
      </c>
      <c r="C2415">
        <v>0</v>
      </c>
      <c r="D2415" t="s">
        <v>12359</v>
      </c>
      <c r="E2415">
        <v>21.390281071515702</v>
      </c>
      <c r="F2415">
        <v>-0.93936607828789798</v>
      </c>
      <c r="G2415">
        <v>0.62143347838398399</v>
      </c>
      <c r="H2415">
        <v>-1.5116116381928499</v>
      </c>
      <c r="I2415">
        <v>0.13063268922354099</v>
      </c>
      <c r="J2415">
        <v>0.52289889548313195</v>
      </c>
      <c r="K2415" t="s">
        <v>1031</v>
      </c>
      <c r="L2415" t="s">
        <v>1032</v>
      </c>
    </row>
    <row r="2416" spans="1:12" x14ac:dyDescent="0.2">
      <c r="A2416" t="s">
        <v>11166</v>
      </c>
      <c r="B2416" t="s">
        <v>11167</v>
      </c>
      <c r="C2416" t="s">
        <v>11168</v>
      </c>
      <c r="D2416" t="s">
        <v>11169</v>
      </c>
      <c r="E2416">
        <v>21.380028676470499</v>
      </c>
      <c r="F2416">
        <v>0.221244455005425</v>
      </c>
      <c r="G2416">
        <v>0.48181291875644899</v>
      </c>
      <c r="H2416">
        <v>0.459191620632451</v>
      </c>
      <c r="I2416">
        <v>0.64609656734607301</v>
      </c>
      <c r="J2416">
        <v>0.89156757756703098</v>
      </c>
      <c r="K2416" t="s">
        <v>1031</v>
      </c>
      <c r="L2416" t="s">
        <v>1032</v>
      </c>
    </row>
    <row r="2417" spans="1:12" x14ac:dyDescent="0.2">
      <c r="A2417" t="s">
        <v>8873</v>
      </c>
      <c r="B2417" t="s">
        <v>8874</v>
      </c>
      <c r="C2417" t="s">
        <v>4668</v>
      </c>
      <c r="D2417" t="s">
        <v>8875</v>
      </c>
      <c r="E2417">
        <v>21.356717654093998</v>
      </c>
      <c r="F2417">
        <v>-2.3735511760880001</v>
      </c>
      <c r="G2417">
        <v>0.80816660738621704</v>
      </c>
      <c r="H2417">
        <v>-2.9369577441025099</v>
      </c>
      <c r="I2417">
        <v>3.3144926325478002E-3</v>
      </c>
      <c r="J2417">
        <v>6.81359063322034E-2</v>
      </c>
      <c r="K2417" t="s">
        <v>1031</v>
      </c>
      <c r="L2417" t="s">
        <v>1032</v>
      </c>
    </row>
    <row r="2418" spans="1:12" x14ac:dyDescent="0.2">
      <c r="A2418" t="s">
        <v>10810</v>
      </c>
      <c r="B2418" t="s">
        <v>10811</v>
      </c>
      <c r="C2418" t="s">
        <v>7847</v>
      </c>
      <c r="D2418" t="s">
        <v>10812</v>
      </c>
      <c r="E2418">
        <v>21.3519316187245</v>
      </c>
      <c r="F2418">
        <v>1.15451365222605</v>
      </c>
      <c r="G2418">
        <v>0.68089994370069795</v>
      </c>
      <c r="H2418">
        <v>1.6955701978050599</v>
      </c>
      <c r="I2418">
        <v>8.9967305701940198E-2</v>
      </c>
      <c r="J2418">
        <v>0.45755680834694701</v>
      </c>
      <c r="K2418" t="s">
        <v>1031</v>
      </c>
      <c r="L2418" t="s">
        <v>1032</v>
      </c>
    </row>
    <row r="2419" spans="1:12" x14ac:dyDescent="0.2">
      <c r="A2419" t="s">
        <v>9080</v>
      </c>
      <c r="B2419" t="s">
        <v>9081</v>
      </c>
      <c r="C2419" t="s">
        <v>9082</v>
      </c>
      <c r="D2419" t="s">
        <v>9083</v>
      </c>
      <c r="E2419">
        <v>21.328208797789099</v>
      </c>
      <c r="F2419">
        <v>0.33648817539676401</v>
      </c>
      <c r="G2419">
        <v>0.69114364632561298</v>
      </c>
      <c r="H2419">
        <v>0.48685707694148</v>
      </c>
      <c r="I2419">
        <v>0.62635961868751799</v>
      </c>
      <c r="J2419">
        <v>0.88118474849237904</v>
      </c>
      <c r="K2419" t="s">
        <v>1031</v>
      </c>
      <c r="L2419" t="s">
        <v>1032</v>
      </c>
    </row>
    <row r="2420" spans="1:12" x14ac:dyDescent="0.2">
      <c r="A2420" t="s">
        <v>11721</v>
      </c>
      <c r="B2420" t="s">
        <v>11722</v>
      </c>
      <c r="C2420" t="s">
        <v>11723</v>
      </c>
      <c r="D2420" t="s">
        <v>11724</v>
      </c>
      <c r="E2420">
        <v>21.306957519270298</v>
      </c>
      <c r="F2420">
        <v>0.69175359032343298</v>
      </c>
      <c r="G2420">
        <v>0.47719007296317001</v>
      </c>
      <c r="H2420">
        <v>1.4496395242003</v>
      </c>
      <c r="I2420">
        <v>0.14715906818267999</v>
      </c>
      <c r="J2420">
        <v>0.54117576111061205</v>
      </c>
      <c r="K2420" t="s">
        <v>1031</v>
      </c>
      <c r="L2420" t="s">
        <v>1032</v>
      </c>
    </row>
    <row r="2421" spans="1:12" x14ac:dyDescent="0.2">
      <c r="A2421" t="s">
        <v>8739</v>
      </c>
      <c r="B2421" t="s">
        <v>8740</v>
      </c>
      <c r="C2421" t="s">
        <v>6909</v>
      </c>
      <c r="D2421" t="s">
        <v>8741</v>
      </c>
      <c r="E2421">
        <v>21.288307954863399</v>
      </c>
      <c r="F2421">
        <v>0.16752888655659101</v>
      </c>
      <c r="G2421">
        <v>0.477586392713305</v>
      </c>
      <c r="H2421">
        <v>0.35078236966679899</v>
      </c>
      <c r="I2421">
        <v>0.72575162476085597</v>
      </c>
      <c r="J2421">
        <v>0.926363012143121</v>
      </c>
      <c r="K2421" t="s">
        <v>1031</v>
      </c>
      <c r="L2421" t="s">
        <v>1032</v>
      </c>
    </row>
    <row r="2422" spans="1:12" x14ac:dyDescent="0.2">
      <c r="A2422" t="s">
        <v>10725</v>
      </c>
      <c r="B2422" t="s">
        <v>10726</v>
      </c>
      <c r="C2422">
        <v>0</v>
      </c>
      <c r="D2422" t="s">
        <v>10727</v>
      </c>
      <c r="E2422">
        <v>21.284457226647</v>
      </c>
      <c r="F2422">
        <v>0.41829112667427698</v>
      </c>
      <c r="G2422">
        <v>0.47343602528498002</v>
      </c>
      <c r="H2422">
        <v>0.88352196354827595</v>
      </c>
      <c r="I2422">
        <v>0.37695432104132398</v>
      </c>
      <c r="J2422">
        <v>0.75687434125956099</v>
      </c>
      <c r="K2422" t="s">
        <v>1031</v>
      </c>
      <c r="L2422" t="s">
        <v>1032</v>
      </c>
    </row>
    <row r="2423" spans="1:12" x14ac:dyDescent="0.2">
      <c r="A2423" t="s">
        <v>11975</v>
      </c>
      <c r="B2423" t="s">
        <v>11976</v>
      </c>
      <c r="C2423" t="s">
        <v>5410</v>
      </c>
      <c r="D2423" t="s">
        <v>11977</v>
      </c>
      <c r="E2423">
        <v>21.258907080424301</v>
      </c>
      <c r="F2423">
        <v>-6.0423517582655399E-2</v>
      </c>
      <c r="G2423">
        <v>0.37412807165556999</v>
      </c>
      <c r="H2423">
        <v>-0.16150490209214399</v>
      </c>
      <c r="I2423">
        <v>0.87169575073125005</v>
      </c>
      <c r="J2423">
        <v>0.97123548258593395</v>
      </c>
      <c r="K2423" t="s">
        <v>1031</v>
      </c>
      <c r="L2423" t="s">
        <v>1032</v>
      </c>
    </row>
    <row r="2424" spans="1:12" x14ac:dyDescent="0.2">
      <c r="A2424" t="s">
        <v>11216</v>
      </c>
      <c r="B2424" t="s">
        <v>11217</v>
      </c>
      <c r="C2424">
        <v>0</v>
      </c>
      <c r="D2424" t="s">
        <v>11218</v>
      </c>
      <c r="E2424">
        <v>21.2535511437395</v>
      </c>
      <c r="F2424">
        <v>1.28276912190096</v>
      </c>
      <c r="G2424">
        <v>0.54414432984174899</v>
      </c>
      <c r="H2424">
        <v>2.3574060254822902</v>
      </c>
      <c r="I2424">
        <v>1.8403112624572799E-2</v>
      </c>
      <c r="J2424">
        <v>0.197335468489404</v>
      </c>
      <c r="K2424" t="s">
        <v>1031</v>
      </c>
      <c r="L2424" t="s">
        <v>1032</v>
      </c>
    </row>
    <row r="2425" spans="1:12" x14ac:dyDescent="0.2">
      <c r="A2425" t="s">
        <v>13107</v>
      </c>
      <c r="B2425" t="s">
        <v>13108</v>
      </c>
      <c r="C2425" t="s">
        <v>4003</v>
      </c>
      <c r="D2425" t="s">
        <v>4004</v>
      </c>
      <c r="E2425">
        <v>21.236564199828699</v>
      </c>
      <c r="F2425">
        <v>-0.43597379777294998</v>
      </c>
      <c r="G2425">
        <v>0.71379946035089303</v>
      </c>
      <c r="H2425">
        <v>-0.610779108124616</v>
      </c>
      <c r="I2425">
        <v>0.54134582614289495</v>
      </c>
      <c r="J2425">
        <v>0.84720972308853104</v>
      </c>
      <c r="K2425" t="s">
        <v>1031</v>
      </c>
      <c r="L2425" t="s">
        <v>1032</v>
      </c>
    </row>
    <row r="2426" spans="1:12" x14ac:dyDescent="0.2">
      <c r="A2426" t="s">
        <v>11633</v>
      </c>
      <c r="B2426" t="s">
        <v>11634</v>
      </c>
      <c r="C2426" t="s">
        <v>1403</v>
      </c>
      <c r="D2426" t="s">
        <v>11635</v>
      </c>
      <c r="E2426">
        <v>21.235561595723301</v>
      </c>
      <c r="F2426">
        <v>0.88191679452639804</v>
      </c>
      <c r="G2426">
        <v>0.91543060359962503</v>
      </c>
      <c r="H2426">
        <v>0.96339011505465899</v>
      </c>
      <c r="I2426">
        <v>0.335351785079533</v>
      </c>
      <c r="J2426">
        <v>0.73026269429916502</v>
      </c>
      <c r="K2426" t="s">
        <v>1031</v>
      </c>
      <c r="L2426" t="s">
        <v>1032</v>
      </c>
    </row>
    <row r="2427" spans="1:12" x14ac:dyDescent="0.2">
      <c r="A2427" t="s">
        <v>11442</v>
      </c>
      <c r="B2427" t="s">
        <v>11443</v>
      </c>
      <c r="C2427">
        <v>0</v>
      </c>
      <c r="D2427" t="s">
        <v>11444</v>
      </c>
      <c r="E2427">
        <v>21.208087629542899</v>
      </c>
      <c r="F2427">
        <v>-6.7690266148427297E-3</v>
      </c>
      <c r="G2427">
        <v>0.41131976064435999</v>
      </c>
      <c r="H2427">
        <v>-1.6456847597690401E-2</v>
      </c>
      <c r="I2427">
        <v>0.98686992804981399</v>
      </c>
      <c r="J2427">
        <v>0.99867622889389696</v>
      </c>
      <c r="K2427" t="s">
        <v>1031</v>
      </c>
      <c r="L2427" t="s">
        <v>1032</v>
      </c>
    </row>
    <row r="2428" spans="1:12" x14ac:dyDescent="0.2">
      <c r="A2428" t="s">
        <v>10493</v>
      </c>
      <c r="B2428" t="s">
        <v>228</v>
      </c>
      <c r="C2428" t="s">
        <v>758</v>
      </c>
      <c r="D2428" t="s">
        <v>763</v>
      </c>
      <c r="E2428">
        <v>21.172434990803101</v>
      </c>
      <c r="F2428">
        <v>-0.57229382519595196</v>
      </c>
      <c r="G2428">
        <v>0.68537959446422403</v>
      </c>
      <c r="H2428">
        <v>-0.83500271939570503</v>
      </c>
      <c r="I2428">
        <v>0.40371617725431602</v>
      </c>
      <c r="J2428">
        <v>0.77004269186982699</v>
      </c>
      <c r="K2428" t="s">
        <v>1031</v>
      </c>
      <c r="L2428" t="s">
        <v>1032</v>
      </c>
    </row>
    <row r="2429" spans="1:12" x14ac:dyDescent="0.2">
      <c r="A2429" t="s">
        <v>12124</v>
      </c>
      <c r="B2429" t="s">
        <v>12125</v>
      </c>
      <c r="C2429">
        <v>0</v>
      </c>
      <c r="D2429" t="s">
        <v>12126</v>
      </c>
      <c r="E2429">
        <v>21.1447311167138</v>
      </c>
      <c r="F2429">
        <v>-0.50647638915347104</v>
      </c>
      <c r="G2429">
        <v>0.66439938438948398</v>
      </c>
      <c r="H2429">
        <v>-0.76230713190511401</v>
      </c>
      <c r="I2429">
        <v>0.445876718314833</v>
      </c>
      <c r="J2429">
        <v>0.79349523572575897</v>
      </c>
      <c r="K2429" t="s">
        <v>1031</v>
      </c>
      <c r="L2429" t="s">
        <v>1032</v>
      </c>
    </row>
    <row r="2430" spans="1:12" x14ac:dyDescent="0.2">
      <c r="A2430" t="s">
        <v>11060</v>
      </c>
      <c r="B2430" t="s">
        <v>11061</v>
      </c>
      <c r="C2430" t="s">
        <v>11062</v>
      </c>
      <c r="D2430" t="s">
        <v>11063</v>
      </c>
      <c r="E2430">
        <v>21.094578594313599</v>
      </c>
      <c r="F2430">
        <v>0.44757164181828701</v>
      </c>
      <c r="G2430">
        <v>0.49939196714134898</v>
      </c>
      <c r="H2430">
        <v>0.89623316205966297</v>
      </c>
      <c r="I2430">
        <v>0.37012824776492398</v>
      </c>
      <c r="J2430">
        <v>0.754419461202958</v>
      </c>
      <c r="K2430" t="s">
        <v>1031</v>
      </c>
      <c r="L2430" t="s">
        <v>1032</v>
      </c>
    </row>
    <row r="2431" spans="1:12" x14ac:dyDescent="0.2">
      <c r="A2431" t="s">
        <v>10341</v>
      </c>
      <c r="B2431" t="s">
        <v>10342</v>
      </c>
      <c r="C2431">
        <v>0</v>
      </c>
      <c r="D2431" t="s">
        <v>10343</v>
      </c>
      <c r="E2431">
        <v>21.061855707455301</v>
      </c>
      <c r="F2431">
        <v>-1.29635189936536</v>
      </c>
      <c r="G2431">
        <v>0.71613374677256603</v>
      </c>
      <c r="H2431">
        <v>-1.8102092035289301</v>
      </c>
      <c r="I2431">
        <v>7.0263350908571706E-2</v>
      </c>
      <c r="J2431">
        <v>0.40744713429724899</v>
      </c>
      <c r="K2431" t="s">
        <v>1031</v>
      </c>
      <c r="L2431" t="s">
        <v>1032</v>
      </c>
    </row>
    <row r="2432" spans="1:12" x14ac:dyDescent="0.2">
      <c r="A2432" t="s">
        <v>10667</v>
      </c>
      <c r="B2432" t="s">
        <v>10668</v>
      </c>
      <c r="C2432" t="s">
        <v>10669</v>
      </c>
      <c r="D2432" t="s">
        <v>10670</v>
      </c>
      <c r="E2432">
        <v>20.981356651996698</v>
      </c>
      <c r="F2432">
        <v>-0.68406000938115497</v>
      </c>
      <c r="G2432">
        <v>0.48762934728191498</v>
      </c>
      <c r="H2432">
        <v>-1.4028278100860001</v>
      </c>
      <c r="I2432">
        <v>0.16066819192401899</v>
      </c>
      <c r="J2432">
        <v>0.56184038995346197</v>
      </c>
      <c r="K2432" t="s">
        <v>1031</v>
      </c>
      <c r="L2432" t="s">
        <v>1032</v>
      </c>
    </row>
    <row r="2433" spans="1:12" x14ac:dyDescent="0.2">
      <c r="A2433" t="s">
        <v>10297</v>
      </c>
      <c r="B2433" t="s">
        <v>10298</v>
      </c>
      <c r="C2433" t="s">
        <v>10299</v>
      </c>
      <c r="D2433" t="s">
        <v>10300</v>
      </c>
      <c r="E2433">
        <v>20.9680050964832</v>
      </c>
      <c r="F2433">
        <v>1.1660285938652399</v>
      </c>
      <c r="G2433">
        <v>0.78002898030221601</v>
      </c>
      <c r="H2433">
        <v>1.4948529135590201</v>
      </c>
      <c r="I2433">
        <v>0.134952833276033</v>
      </c>
      <c r="J2433">
        <v>0.53011181479074099</v>
      </c>
      <c r="K2433" t="s">
        <v>1031</v>
      </c>
      <c r="L2433" t="s">
        <v>1032</v>
      </c>
    </row>
    <row r="2434" spans="1:12" x14ac:dyDescent="0.2">
      <c r="A2434" t="s">
        <v>21120</v>
      </c>
      <c r="B2434" t="s">
        <v>59</v>
      </c>
      <c r="C2434" t="s">
        <v>512</v>
      </c>
      <c r="D2434" t="s">
        <v>513</v>
      </c>
      <c r="E2434">
        <v>20.960814849975399</v>
      </c>
      <c r="F2434">
        <v>-2.61020861238456</v>
      </c>
      <c r="G2434">
        <v>0.90278461945716504</v>
      </c>
      <c r="H2434">
        <v>-2.8912860898694199</v>
      </c>
      <c r="I2434">
        <v>3.8366868074603999E-3</v>
      </c>
      <c r="J2434">
        <v>7.4143619702004407E-2</v>
      </c>
      <c r="K2434" t="s">
        <v>1031</v>
      </c>
      <c r="L2434" t="s">
        <v>1032</v>
      </c>
    </row>
    <row r="2435" spans="1:12" x14ac:dyDescent="0.2">
      <c r="A2435" t="s">
        <v>19773</v>
      </c>
      <c r="B2435" t="s">
        <v>19774</v>
      </c>
      <c r="C2435" t="s">
        <v>17132</v>
      </c>
      <c r="D2435" t="s">
        <v>19775</v>
      </c>
      <c r="E2435">
        <v>20.9578516562926</v>
      </c>
      <c r="F2435">
        <v>-0.17097783227296601</v>
      </c>
      <c r="G2435">
        <v>0.56404273819997097</v>
      </c>
      <c r="H2435">
        <v>-0.30312921467371001</v>
      </c>
      <c r="I2435">
        <v>0.76179139083028402</v>
      </c>
      <c r="J2435">
        <v>0.93507202937981804</v>
      </c>
      <c r="K2435" t="s">
        <v>1031</v>
      </c>
      <c r="L2435" t="s">
        <v>1032</v>
      </c>
    </row>
    <row r="2436" spans="1:12" x14ac:dyDescent="0.2">
      <c r="A2436" t="s">
        <v>22302</v>
      </c>
      <c r="B2436" t="s">
        <v>22303</v>
      </c>
      <c r="C2436" t="s">
        <v>17850</v>
      </c>
      <c r="D2436" t="s">
        <v>17851</v>
      </c>
      <c r="E2436">
        <v>20.9558441545242</v>
      </c>
      <c r="F2436">
        <v>1.6707355538021999E-2</v>
      </c>
      <c r="G2436">
        <v>0.458521149822815</v>
      </c>
      <c r="H2436">
        <v>3.6437480679960298E-2</v>
      </c>
      <c r="I2436">
        <v>0.97093352875037697</v>
      </c>
      <c r="J2436">
        <v>0.99749793037649404</v>
      </c>
      <c r="K2436" t="s">
        <v>1031</v>
      </c>
      <c r="L2436" t="s">
        <v>1032</v>
      </c>
    </row>
    <row r="2437" spans="1:12" x14ac:dyDescent="0.2">
      <c r="A2437" t="s">
        <v>12543</v>
      </c>
      <c r="B2437" t="s">
        <v>12544</v>
      </c>
      <c r="C2437" t="s">
        <v>12545</v>
      </c>
      <c r="D2437" t="s">
        <v>12546</v>
      </c>
      <c r="E2437">
        <v>20.950609565931199</v>
      </c>
      <c r="F2437">
        <v>1.3788662231952999</v>
      </c>
      <c r="G2437">
        <v>0.54829897025240504</v>
      </c>
      <c r="H2437">
        <v>2.5148072456903399</v>
      </c>
      <c r="I2437">
        <v>1.19097478286784E-2</v>
      </c>
      <c r="J2437">
        <v>0.14989727615668599</v>
      </c>
      <c r="K2437" t="s">
        <v>1031</v>
      </c>
      <c r="L2437" t="s">
        <v>1032</v>
      </c>
    </row>
    <row r="2438" spans="1:12" x14ac:dyDescent="0.2">
      <c r="A2438" t="s">
        <v>11341</v>
      </c>
      <c r="B2438" t="s">
        <v>11342</v>
      </c>
      <c r="C2438" t="s">
        <v>11343</v>
      </c>
      <c r="D2438" t="s">
        <v>11344</v>
      </c>
      <c r="E2438">
        <v>20.950138010966501</v>
      </c>
      <c r="F2438">
        <v>0.479116613901507</v>
      </c>
      <c r="G2438">
        <v>0.56411516735732903</v>
      </c>
      <c r="H2438">
        <v>0.84932411256728202</v>
      </c>
      <c r="I2438">
        <v>0.395700967161079</v>
      </c>
      <c r="J2438">
        <v>0.76352137752271299</v>
      </c>
      <c r="K2438" t="s">
        <v>1031</v>
      </c>
      <c r="L2438" t="s">
        <v>1032</v>
      </c>
    </row>
    <row r="2439" spans="1:12" x14ac:dyDescent="0.2">
      <c r="A2439" t="s">
        <v>10785</v>
      </c>
      <c r="B2439" t="s">
        <v>10786</v>
      </c>
      <c r="C2439">
        <v>0</v>
      </c>
      <c r="D2439" t="s">
        <v>4194</v>
      </c>
      <c r="E2439">
        <v>20.9328393000693</v>
      </c>
      <c r="F2439">
        <v>-1.0046284826444001</v>
      </c>
      <c r="G2439">
        <v>0.45588289088671102</v>
      </c>
      <c r="H2439">
        <v>-2.2036985873506998</v>
      </c>
      <c r="I2439">
        <v>2.7545548579202501E-2</v>
      </c>
      <c r="J2439">
        <v>0.249137457202983</v>
      </c>
      <c r="K2439" t="s">
        <v>1031</v>
      </c>
      <c r="L2439" t="s">
        <v>1032</v>
      </c>
    </row>
    <row r="2440" spans="1:12" x14ac:dyDescent="0.2">
      <c r="A2440" t="s">
        <v>12481</v>
      </c>
      <c r="B2440" t="s">
        <v>12482</v>
      </c>
      <c r="C2440" t="s">
        <v>12483</v>
      </c>
      <c r="D2440" t="s">
        <v>12484</v>
      </c>
      <c r="E2440">
        <v>20.923752119343298</v>
      </c>
      <c r="F2440">
        <v>-0.195669339705215</v>
      </c>
      <c r="G2440">
        <v>0.569226927435182</v>
      </c>
      <c r="H2440">
        <v>-0.34374575459186502</v>
      </c>
      <c r="I2440">
        <v>0.73103749839411003</v>
      </c>
      <c r="J2440">
        <v>0.92750111638285204</v>
      </c>
      <c r="K2440" t="s">
        <v>1031</v>
      </c>
      <c r="L2440" t="s">
        <v>1032</v>
      </c>
    </row>
    <row r="2441" spans="1:12" x14ac:dyDescent="0.2">
      <c r="A2441" t="s">
        <v>10515</v>
      </c>
      <c r="B2441" t="s">
        <v>10516</v>
      </c>
      <c r="C2441" t="s">
        <v>6000</v>
      </c>
      <c r="D2441" t="s">
        <v>7983</v>
      </c>
      <c r="E2441">
        <v>20.921447893734999</v>
      </c>
      <c r="F2441">
        <v>-0.32473199689620502</v>
      </c>
      <c r="G2441">
        <v>0.56412553137536303</v>
      </c>
      <c r="H2441">
        <v>-0.57563783029726301</v>
      </c>
      <c r="I2441">
        <v>0.56486000516249502</v>
      </c>
      <c r="J2441">
        <v>0.85776245332325995</v>
      </c>
      <c r="K2441" t="s">
        <v>1031</v>
      </c>
      <c r="L2441" t="s">
        <v>1032</v>
      </c>
    </row>
    <row r="2442" spans="1:12" x14ac:dyDescent="0.2">
      <c r="A2442" t="s">
        <v>12229</v>
      </c>
      <c r="B2442" t="s">
        <v>12230</v>
      </c>
      <c r="C2442">
        <v>0</v>
      </c>
      <c r="D2442" t="s">
        <v>12231</v>
      </c>
      <c r="E2442">
        <v>20.892507490986599</v>
      </c>
      <c r="F2442">
        <v>-1.20500743215832</v>
      </c>
      <c r="G2442">
        <v>0.72029644004968796</v>
      </c>
      <c r="H2442">
        <v>-1.6729326498895301</v>
      </c>
      <c r="I2442">
        <v>9.4340555415735106E-2</v>
      </c>
      <c r="J2442">
        <v>0.46375302888504699</v>
      </c>
      <c r="K2442" t="s">
        <v>1031</v>
      </c>
      <c r="L2442" t="s">
        <v>1032</v>
      </c>
    </row>
    <row r="2443" spans="1:12" x14ac:dyDescent="0.2">
      <c r="A2443" t="s">
        <v>10631</v>
      </c>
      <c r="B2443" t="s">
        <v>10632</v>
      </c>
      <c r="C2443">
        <v>0</v>
      </c>
      <c r="D2443" t="s">
        <v>10633</v>
      </c>
      <c r="E2443">
        <v>20.889334538621299</v>
      </c>
      <c r="F2443">
        <v>1.2382517550060901</v>
      </c>
      <c r="G2443">
        <v>0.91430210522550204</v>
      </c>
      <c r="H2443">
        <v>1.35431357745884</v>
      </c>
      <c r="I2443">
        <v>0.175636356257245</v>
      </c>
      <c r="J2443">
        <v>0.58507100202719398</v>
      </c>
      <c r="K2443" t="s">
        <v>1031</v>
      </c>
      <c r="L2443" t="s">
        <v>1032</v>
      </c>
    </row>
    <row r="2444" spans="1:12" x14ac:dyDescent="0.2">
      <c r="A2444" t="s">
        <v>9702</v>
      </c>
      <c r="B2444" t="s">
        <v>9703</v>
      </c>
      <c r="C2444" t="s">
        <v>9704</v>
      </c>
      <c r="D2444" t="s">
        <v>9705</v>
      </c>
      <c r="E2444">
        <v>20.8505366812796</v>
      </c>
      <c r="F2444">
        <v>0.668491314836273</v>
      </c>
      <c r="G2444">
        <v>0.75591621071745796</v>
      </c>
      <c r="H2444">
        <v>0.88434578509937301</v>
      </c>
      <c r="I2444">
        <v>0.37650957962056197</v>
      </c>
      <c r="J2444">
        <v>0.75687434125956099</v>
      </c>
      <c r="K2444" t="s">
        <v>1031</v>
      </c>
      <c r="L2444" t="s">
        <v>1032</v>
      </c>
    </row>
    <row r="2445" spans="1:12" x14ac:dyDescent="0.2">
      <c r="A2445" t="s">
        <v>8081</v>
      </c>
      <c r="B2445" t="s">
        <v>8082</v>
      </c>
      <c r="C2445" t="s">
        <v>8083</v>
      </c>
      <c r="D2445" t="s">
        <v>8084</v>
      </c>
      <c r="E2445">
        <v>20.841575316671999</v>
      </c>
      <c r="F2445">
        <v>0.16728167885457601</v>
      </c>
      <c r="G2445">
        <v>0.79368844074967404</v>
      </c>
      <c r="H2445">
        <v>0.210764917650269</v>
      </c>
      <c r="I2445">
        <v>0.83307071524003296</v>
      </c>
      <c r="J2445">
        <v>0.95880939503610596</v>
      </c>
      <c r="K2445" t="s">
        <v>1031</v>
      </c>
      <c r="L2445" t="s">
        <v>1032</v>
      </c>
    </row>
    <row r="2446" spans="1:12" x14ac:dyDescent="0.2">
      <c r="A2446" t="s">
        <v>10581</v>
      </c>
      <c r="B2446" t="s">
        <v>10582</v>
      </c>
      <c r="C2446" t="s">
        <v>10583</v>
      </c>
      <c r="D2446" t="s">
        <v>10584</v>
      </c>
      <c r="E2446">
        <v>20.838764536989299</v>
      </c>
      <c r="F2446">
        <v>1.2576516414907699</v>
      </c>
      <c r="G2446">
        <v>0.62446431165070004</v>
      </c>
      <c r="H2446">
        <v>2.0139688017819801</v>
      </c>
      <c r="I2446">
        <v>4.4012809096234298E-2</v>
      </c>
      <c r="J2446">
        <v>0.32008133622635498</v>
      </c>
      <c r="K2446" t="s">
        <v>1031</v>
      </c>
      <c r="L2446" t="s">
        <v>1032</v>
      </c>
    </row>
    <row r="2447" spans="1:12" x14ac:dyDescent="0.2">
      <c r="A2447" t="s">
        <v>15434</v>
      </c>
      <c r="B2447" t="s">
        <v>272</v>
      </c>
      <c r="C2447" t="s">
        <v>693</v>
      </c>
      <c r="D2447" t="s">
        <v>788</v>
      </c>
      <c r="E2447">
        <v>20.8381369016648</v>
      </c>
      <c r="F2447">
        <v>2.7198016133585199</v>
      </c>
      <c r="G2447">
        <v>1.1585664850794299</v>
      </c>
      <c r="H2447">
        <v>2.34755764851255</v>
      </c>
      <c r="I2447">
        <v>1.88969486453072E-2</v>
      </c>
      <c r="J2447">
        <v>0.20101282479305799</v>
      </c>
      <c r="K2447" t="s">
        <v>1031</v>
      </c>
      <c r="L2447" t="s">
        <v>1032</v>
      </c>
    </row>
    <row r="2448" spans="1:12" x14ac:dyDescent="0.2">
      <c r="A2448" t="s">
        <v>10593</v>
      </c>
      <c r="B2448" t="s">
        <v>10594</v>
      </c>
      <c r="C2448" t="s">
        <v>10595</v>
      </c>
      <c r="D2448" t="s">
        <v>10596</v>
      </c>
      <c r="E2448">
        <v>20.8373348577652</v>
      </c>
      <c r="F2448">
        <v>-0.116523997590153</v>
      </c>
      <c r="G2448">
        <v>0.48554137709815798</v>
      </c>
      <c r="H2448">
        <v>-0.239987780828402</v>
      </c>
      <c r="I2448">
        <v>0.81033972932616705</v>
      </c>
      <c r="J2448">
        <v>0.94862940662148398</v>
      </c>
      <c r="K2448" t="s">
        <v>1031</v>
      </c>
      <c r="L2448" t="s">
        <v>1032</v>
      </c>
    </row>
    <row r="2449" spans="1:12" x14ac:dyDescent="0.2">
      <c r="A2449" t="s">
        <v>10934</v>
      </c>
      <c r="B2449" t="s">
        <v>34</v>
      </c>
      <c r="C2449" t="s">
        <v>469</v>
      </c>
      <c r="D2449" t="s">
        <v>470</v>
      </c>
      <c r="E2449">
        <v>20.7899926053739</v>
      </c>
      <c r="F2449">
        <v>9.2809451476811106E-2</v>
      </c>
      <c r="G2449">
        <v>0.47681910654684401</v>
      </c>
      <c r="H2449">
        <v>0.19464289539264401</v>
      </c>
      <c r="I2449">
        <v>0.84567251957612599</v>
      </c>
      <c r="J2449">
        <v>0.96096228331405698</v>
      </c>
      <c r="K2449" t="s">
        <v>1031</v>
      </c>
      <c r="L2449" t="s">
        <v>1032</v>
      </c>
    </row>
    <row r="2450" spans="1:12" x14ac:dyDescent="0.2">
      <c r="A2450" t="s">
        <v>19874</v>
      </c>
      <c r="B2450" t="s">
        <v>19875</v>
      </c>
      <c r="C2450" t="s">
        <v>19876</v>
      </c>
      <c r="D2450" t="s">
        <v>19877</v>
      </c>
      <c r="E2450">
        <v>20.769343115670601</v>
      </c>
      <c r="F2450">
        <v>0.292775425747478</v>
      </c>
      <c r="G2450">
        <v>0.84029521920222305</v>
      </c>
      <c r="H2450">
        <v>0.34841972089932699</v>
      </c>
      <c r="I2450">
        <v>0.72752499414968297</v>
      </c>
      <c r="J2450">
        <v>0.92750111638285204</v>
      </c>
      <c r="K2450" t="s">
        <v>1031</v>
      </c>
      <c r="L2450" t="s">
        <v>1032</v>
      </c>
    </row>
    <row r="2451" spans="1:12" x14ac:dyDescent="0.2">
      <c r="A2451" t="s">
        <v>19754</v>
      </c>
      <c r="B2451" t="s">
        <v>19755</v>
      </c>
      <c r="C2451" t="s">
        <v>8545</v>
      </c>
      <c r="D2451" t="s">
        <v>19756</v>
      </c>
      <c r="E2451">
        <v>20.725169870197099</v>
      </c>
      <c r="F2451">
        <v>0.23070571821932501</v>
      </c>
      <c r="G2451">
        <v>0.75291046236306702</v>
      </c>
      <c r="H2451">
        <v>0.30641853148811099</v>
      </c>
      <c r="I2451">
        <v>0.75928600043309802</v>
      </c>
      <c r="J2451">
        <v>0.93507202937981804</v>
      </c>
      <c r="K2451" t="s">
        <v>1031</v>
      </c>
      <c r="L2451" t="s">
        <v>1032</v>
      </c>
    </row>
    <row r="2452" spans="1:12" x14ac:dyDescent="0.2">
      <c r="A2452" t="s">
        <v>19845</v>
      </c>
      <c r="B2452" t="s">
        <v>310</v>
      </c>
      <c r="C2452" t="s">
        <v>880</v>
      </c>
      <c r="D2452" t="s">
        <v>881</v>
      </c>
      <c r="E2452">
        <v>20.6978508111184</v>
      </c>
      <c r="F2452">
        <v>1.22153482174774</v>
      </c>
      <c r="G2452">
        <v>0.99582183285686598</v>
      </c>
      <c r="H2452">
        <v>1.22666001230696</v>
      </c>
      <c r="I2452">
        <v>0.21995040313620601</v>
      </c>
      <c r="J2452">
        <v>0.63847934806418005</v>
      </c>
      <c r="K2452" t="s">
        <v>1031</v>
      </c>
      <c r="L2452" t="s">
        <v>1032</v>
      </c>
    </row>
    <row r="2453" spans="1:12" x14ac:dyDescent="0.2">
      <c r="A2453" t="s">
        <v>11982</v>
      </c>
      <c r="B2453" t="s">
        <v>11983</v>
      </c>
      <c r="C2453" t="s">
        <v>11984</v>
      </c>
      <c r="D2453" t="s">
        <v>11985</v>
      </c>
      <c r="E2453">
        <v>20.6867504579801</v>
      </c>
      <c r="F2453">
        <v>0.41625936440868</v>
      </c>
      <c r="G2453">
        <v>0.95048014687663895</v>
      </c>
      <c r="H2453">
        <v>0.43794640611541902</v>
      </c>
      <c r="I2453">
        <v>0.66142513441085105</v>
      </c>
      <c r="J2453">
        <v>0.89919343077410196</v>
      </c>
      <c r="K2453" t="s">
        <v>1031</v>
      </c>
      <c r="L2453" t="s">
        <v>1032</v>
      </c>
    </row>
    <row r="2454" spans="1:12" x14ac:dyDescent="0.2">
      <c r="A2454" t="s">
        <v>9118</v>
      </c>
      <c r="B2454" t="s">
        <v>9119</v>
      </c>
      <c r="C2454" t="s">
        <v>7004</v>
      </c>
      <c r="D2454" t="s">
        <v>9120</v>
      </c>
      <c r="E2454">
        <v>20.672667234649001</v>
      </c>
      <c r="F2454">
        <v>0.128393138542999</v>
      </c>
      <c r="G2454">
        <v>0.40355666923343803</v>
      </c>
      <c r="H2454">
        <v>0.31815392566026401</v>
      </c>
      <c r="I2454">
        <v>0.75036818025052598</v>
      </c>
      <c r="J2454">
        <v>0.93299976543673802</v>
      </c>
      <c r="K2454" t="s">
        <v>1031</v>
      </c>
      <c r="L2454" t="s">
        <v>1032</v>
      </c>
    </row>
    <row r="2455" spans="1:12" x14ac:dyDescent="0.2">
      <c r="A2455" t="s">
        <v>13022</v>
      </c>
      <c r="B2455" t="s">
        <v>13023</v>
      </c>
      <c r="C2455" t="s">
        <v>11749</v>
      </c>
      <c r="D2455" t="s">
        <v>13024</v>
      </c>
      <c r="E2455">
        <v>20.660489060989899</v>
      </c>
      <c r="F2455">
        <v>3.9600465142425802E-2</v>
      </c>
      <c r="G2455">
        <v>0.64342006468595603</v>
      </c>
      <c r="H2455">
        <v>6.1546829693217897E-2</v>
      </c>
      <c r="I2455">
        <v>0.95092372036694806</v>
      </c>
      <c r="J2455">
        <v>0.99014712849207798</v>
      </c>
      <c r="K2455" t="s">
        <v>1031</v>
      </c>
      <c r="L2455" t="s">
        <v>1032</v>
      </c>
    </row>
    <row r="2456" spans="1:12" x14ac:dyDescent="0.2">
      <c r="A2456" t="s">
        <v>7701</v>
      </c>
      <c r="B2456" t="s">
        <v>7702</v>
      </c>
      <c r="C2456" t="s">
        <v>7703</v>
      </c>
      <c r="D2456" t="s">
        <v>7704</v>
      </c>
      <c r="E2456">
        <v>20.6196912890729</v>
      </c>
      <c r="F2456">
        <v>-0.35534074878661998</v>
      </c>
      <c r="G2456">
        <v>0.62980601355330901</v>
      </c>
      <c r="H2456">
        <v>-0.56420666227338701</v>
      </c>
      <c r="I2456">
        <v>0.57261349427167796</v>
      </c>
      <c r="J2456">
        <v>0.85985228468022901</v>
      </c>
      <c r="K2456" t="s">
        <v>1031</v>
      </c>
      <c r="L2456" t="s">
        <v>1032</v>
      </c>
    </row>
    <row r="2457" spans="1:12" x14ac:dyDescent="0.2">
      <c r="A2457" t="s">
        <v>20006</v>
      </c>
      <c r="B2457" t="s">
        <v>20007</v>
      </c>
      <c r="C2457">
        <v>0</v>
      </c>
      <c r="D2457" t="s">
        <v>20008</v>
      </c>
      <c r="E2457">
        <v>20.612289507324999</v>
      </c>
      <c r="F2457">
        <v>0.823926683070069</v>
      </c>
      <c r="G2457">
        <v>0.74481546280878697</v>
      </c>
      <c r="H2457">
        <v>1.1062158671665401</v>
      </c>
      <c r="I2457">
        <v>0.26863309665948198</v>
      </c>
      <c r="J2457">
        <v>0.67961682394446199</v>
      </c>
      <c r="K2457" t="s">
        <v>1031</v>
      </c>
      <c r="L2457" t="s">
        <v>1032</v>
      </c>
    </row>
    <row r="2458" spans="1:12" x14ac:dyDescent="0.2">
      <c r="A2458" t="s">
        <v>10251</v>
      </c>
      <c r="B2458" t="s">
        <v>10252</v>
      </c>
      <c r="C2458" t="s">
        <v>7176</v>
      </c>
      <c r="D2458" t="s">
        <v>10253</v>
      </c>
      <c r="E2458">
        <v>20.6111892836451</v>
      </c>
      <c r="F2458">
        <v>-0.257591812976246</v>
      </c>
      <c r="G2458">
        <v>0.77507197819349805</v>
      </c>
      <c r="H2458">
        <v>-0.332345666239449</v>
      </c>
      <c r="I2458">
        <v>0.73962826095804202</v>
      </c>
      <c r="J2458">
        <v>0.92899747817494804</v>
      </c>
      <c r="K2458" t="s">
        <v>1031</v>
      </c>
      <c r="L2458" t="s">
        <v>1032</v>
      </c>
    </row>
    <row r="2459" spans="1:12" x14ac:dyDescent="0.2">
      <c r="A2459" t="s">
        <v>19904</v>
      </c>
      <c r="B2459" t="s">
        <v>19905</v>
      </c>
      <c r="C2459" t="s">
        <v>19906</v>
      </c>
      <c r="D2459" t="s">
        <v>19907</v>
      </c>
      <c r="E2459">
        <v>20.5564267390229</v>
      </c>
      <c r="F2459">
        <v>0.86835865538878299</v>
      </c>
      <c r="G2459">
        <v>0.92169305785007705</v>
      </c>
      <c r="H2459">
        <v>0.94213431249476798</v>
      </c>
      <c r="I2459">
        <v>0.34612387919964499</v>
      </c>
      <c r="J2459">
        <v>0.73760292442629105</v>
      </c>
      <c r="K2459" t="s">
        <v>1031</v>
      </c>
      <c r="L2459" t="s">
        <v>1032</v>
      </c>
    </row>
    <row r="2460" spans="1:12" x14ac:dyDescent="0.2">
      <c r="A2460" t="s">
        <v>7953</v>
      </c>
      <c r="B2460" t="s">
        <v>7954</v>
      </c>
      <c r="C2460">
        <v>0</v>
      </c>
      <c r="D2460" t="s">
        <v>7955</v>
      </c>
      <c r="E2460">
        <v>20.554761188648801</v>
      </c>
      <c r="F2460">
        <v>-0.55965017563496799</v>
      </c>
      <c r="G2460">
        <v>0.64441632179989305</v>
      </c>
      <c r="H2460">
        <v>-0.86846058472236098</v>
      </c>
      <c r="I2460">
        <v>0.38514224078420001</v>
      </c>
      <c r="J2460">
        <v>0.75740834295113002</v>
      </c>
      <c r="K2460" t="s">
        <v>1031</v>
      </c>
      <c r="L2460" t="s">
        <v>1032</v>
      </c>
    </row>
    <row r="2461" spans="1:12" x14ac:dyDescent="0.2">
      <c r="A2461" t="s">
        <v>10971</v>
      </c>
      <c r="B2461" t="s">
        <v>10972</v>
      </c>
      <c r="C2461" t="s">
        <v>6066</v>
      </c>
      <c r="D2461" t="s">
        <v>10973</v>
      </c>
      <c r="E2461">
        <v>20.5473345636067</v>
      </c>
      <c r="F2461">
        <v>-0.55171424167446004</v>
      </c>
      <c r="G2461">
        <v>0.50309390951016197</v>
      </c>
      <c r="H2461">
        <v>-1.09664265705708</v>
      </c>
      <c r="I2461">
        <v>0.27279763253682898</v>
      </c>
      <c r="J2461">
        <v>0.681859698271857</v>
      </c>
      <c r="K2461" t="s">
        <v>1031</v>
      </c>
      <c r="L2461" t="s">
        <v>1032</v>
      </c>
    </row>
    <row r="2462" spans="1:12" x14ac:dyDescent="0.2">
      <c r="A2462" t="s">
        <v>9826</v>
      </c>
      <c r="B2462" t="s">
        <v>9827</v>
      </c>
      <c r="C2462" t="s">
        <v>9828</v>
      </c>
      <c r="D2462" t="s">
        <v>9829</v>
      </c>
      <c r="E2462">
        <v>20.536984844118901</v>
      </c>
      <c r="F2462">
        <v>-0.27676092056616503</v>
      </c>
      <c r="G2462">
        <v>0.72173158216085698</v>
      </c>
      <c r="H2462">
        <v>-0.38346793656659101</v>
      </c>
      <c r="I2462">
        <v>0.70137283955260898</v>
      </c>
      <c r="J2462">
        <v>0.915085057312918</v>
      </c>
      <c r="K2462" t="s">
        <v>1031</v>
      </c>
      <c r="L2462" t="s">
        <v>1032</v>
      </c>
    </row>
    <row r="2463" spans="1:12" x14ac:dyDescent="0.2">
      <c r="A2463" t="s">
        <v>11725</v>
      </c>
      <c r="B2463" t="s">
        <v>11726</v>
      </c>
      <c r="C2463" t="s">
        <v>11727</v>
      </c>
      <c r="D2463" t="s">
        <v>11728</v>
      </c>
      <c r="E2463">
        <v>20.508809199828701</v>
      </c>
      <c r="F2463">
        <v>0.475504102968975</v>
      </c>
      <c r="G2463">
        <v>0.44672441117940898</v>
      </c>
      <c r="H2463">
        <v>1.06442381716635</v>
      </c>
      <c r="I2463">
        <v>0.28713674908598602</v>
      </c>
      <c r="J2463">
        <v>0.69543287105598695</v>
      </c>
      <c r="K2463" t="s">
        <v>1031</v>
      </c>
      <c r="L2463" t="s">
        <v>1032</v>
      </c>
    </row>
    <row r="2464" spans="1:12" x14ac:dyDescent="0.2">
      <c r="A2464" t="s">
        <v>11887</v>
      </c>
      <c r="B2464" t="s">
        <v>11888</v>
      </c>
      <c r="C2464" t="s">
        <v>9386</v>
      </c>
      <c r="D2464" t="s">
        <v>11889</v>
      </c>
      <c r="E2464">
        <v>20.4891773982459</v>
      </c>
      <c r="F2464">
        <v>-0.54736519381504001</v>
      </c>
      <c r="G2464">
        <v>0.644645348919203</v>
      </c>
      <c r="H2464">
        <v>-0.84909507953906604</v>
      </c>
      <c r="I2464">
        <v>0.39582838813995103</v>
      </c>
      <c r="J2464">
        <v>0.76352137752271299</v>
      </c>
      <c r="K2464" t="s">
        <v>1031</v>
      </c>
      <c r="L2464" t="s">
        <v>1032</v>
      </c>
    </row>
    <row r="2465" spans="1:12" x14ac:dyDescent="0.2">
      <c r="A2465" t="s">
        <v>11477</v>
      </c>
      <c r="B2465" t="s">
        <v>11478</v>
      </c>
      <c r="C2465">
        <v>0</v>
      </c>
      <c r="D2465" t="s">
        <v>11479</v>
      </c>
      <c r="E2465">
        <v>20.471828085673302</v>
      </c>
      <c r="F2465">
        <v>-0.18253762711795199</v>
      </c>
      <c r="G2465">
        <v>0.458094057223704</v>
      </c>
      <c r="H2465">
        <v>-0.39847193876346598</v>
      </c>
      <c r="I2465">
        <v>0.69028233902324798</v>
      </c>
      <c r="J2465">
        <v>0.90997469166120004</v>
      </c>
      <c r="K2465" t="s">
        <v>1031</v>
      </c>
      <c r="L2465" t="s">
        <v>1032</v>
      </c>
    </row>
    <row r="2466" spans="1:12" x14ac:dyDescent="0.2">
      <c r="A2466" t="s">
        <v>19869</v>
      </c>
      <c r="B2466" t="s">
        <v>19870</v>
      </c>
      <c r="C2466" t="s">
        <v>15419</v>
      </c>
      <c r="D2466" t="s">
        <v>19871</v>
      </c>
      <c r="E2466">
        <v>20.456449848574501</v>
      </c>
      <c r="F2466">
        <v>1.3669323326546901</v>
      </c>
      <c r="G2466">
        <v>0.63807108714425198</v>
      </c>
      <c r="H2466">
        <v>2.1422884694125899</v>
      </c>
      <c r="I2466">
        <v>3.2170276127127299E-2</v>
      </c>
      <c r="J2466">
        <v>0.27114947021435798</v>
      </c>
      <c r="K2466" t="s">
        <v>1031</v>
      </c>
      <c r="L2466" t="s">
        <v>1032</v>
      </c>
    </row>
    <row r="2467" spans="1:12" x14ac:dyDescent="0.2">
      <c r="A2467" t="s">
        <v>20172</v>
      </c>
      <c r="B2467" t="s">
        <v>20173</v>
      </c>
      <c r="C2467" t="s">
        <v>20174</v>
      </c>
      <c r="D2467" t="s">
        <v>20175</v>
      </c>
      <c r="E2467">
        <v>20.3800792103455</v>
      </c>
      <c r="F2467">
        <v>1.0502782494402301</v>
      </c>
      <c r="G2467">
        <v>0.63195404159947</v>
      </c>
      <c r="H2467">
        <v>1.66195352874394</v>
      </c>
      <c r="I2467">
        <v>9.6522092586845701E-2</v>
      </c>
      <c r="J2467">
        <v>0.46688139810130103</v>
      </c>
      <c r="K2467" t="s">
        <v>1031</v>
      </c>
      <c r="L2467" t="s">
        <v>1032</v>
      </c>
    </row>
    <row r="2468" spans="1:12" x14ac:dyDescent="0.2">
      <c r="A2468" t="s">
        <v>12645</v>
      </c>
      <c r="B2468" t="s">
        <v>12646</v>
      </c>
      <c r="C2468" t="s">
        <v>12647</v>
      </c>
      <c r="D2468" t="s">
        <v>12648</v>
      </c>
      <c r="E2468">
        <v>20.347878974586799</v>
      </c>
      <c r="F2468">
        <v>-0.19986445940459799</v>
      </c>
      <c r="G2468">
        <v>0.65812002116544699</v>
      </c>
      <c r="H2468">
        <v>-0.30368998507394301</v>
      </c>
      <c r="I2468">
        <v>0.76136408862833105</v>
      </c>
      <c r="J2468">
        <v>0.93507202937981804</v>
      </c>
      <c r="K2468" t="s">
        <v>1031</v>
      </c>
      <c r="L2468" t="s">
        <v>1032</v>
      </c>
    </row>
    <row r="2469" spans="1:12" x14ac:dyDescent="0.2">
      <c r="A2469" t="s">
        <v>11080</v>
      </c>
      <c r="B2469" t="s">
        <v>11081</v>
      </c>
      <c r="C2469">
        <v>0</v>
      </c>
      <c r="D2469" t="s">
        <v>11082</v>
      </c>
      <c r="E2469">
        <v>20.3391746981622</v>
      </c>
      <c r="F2469">
        <v>0.65299512045019403</v>
      </c>
      <c r="G2469">
        <v>0.72706328420330002</v>
      </c>
      <c r="H2469">
        <v>0.89812693700484603</v>
      </c>
      <c r="I2469">
        <v>0.369117879624279</v>
      </c>
      <c r="J2469">
        <v>0.754419461202958</v>
      </c>
      <c r="K2469" t="s">
        <v>1031</v>
      </c>
      <c r="L2469" t="s">
        <v>1032</v>
      </c>
    </row>
    <row r="2470" spans="1:12" x14ac:dyDescent="0.2">
      <c r="A2470" t="s">
        <v>11174</v>
      </c>
      <c r="B2470" t="s">
        <v>11175</v>
      </c>
      <c r="C2470" t="s">
        <v>2550</v>
      </c>
      <c r="D2470" t="s">
        <v>11176</v>
      </c>
      <c r="E2470">
        <v>20.268910810378902</v>
      </c>
      <c r="F2470">
        <v>0.15143289334919799</v>
      </c>
      <c r="G2470">
        <v>0.43968820652102603</v>
      </c>
      <c r="H2470">
        <v>0.344409722851996</v>
      </c>
      <c r="I2470">
        <v>0.730538177864549</v>
      </c>
      <c r="J2470">
        <v>0.92750111638285204</v>
      </c>
      <c r="K2470" t="s">
        <v>1031</v>
      </c>
      <c r="L2470" t="s">
        <v>1032</v>
      </c>
    </row>
    <row r="2471" spans="1:12" x14ac:dyDescent="0.2">
      <c r="A2471" t="s">
        <v>8013</v>
      </c>
      <c r="B2471" t="s">
        <v>8014</v>
      </c>
      <c r="C2471" t="s">
        <v>8015</v>
      </c>
      <c r="D2471" t="s">
        <v>8016</v>
      </c>
      <c r="E2471">
        <v>20.265805870074701</v>
      </c>
      <c r="F2471">
        <v>-0.24373686099557201</v>
      </c>
      <c r="G2471">
        <v>0.49957569896641402</v>
      </c>
      <c r="H2471">
        <v>-0.48788774453970901</v>
      </c>
      <c r="I2471">
        <v>0.62562935571535305</v>
      </c>
      <c r="J2471">
        <v>0.88118474849237904</v>
      </c>
      <c r="K2471" t="s">
        <v>1031</v>
      </c>
      <c r="L2471" t="s">
        <v>1032</v>
      </c>
    </row>
    <row r="2472" spans="1:12" x14ac:dyDescent="0.2">
      <c r="A2472" t="s">
        <v>13653</v>
      </c>
      <c r="B2472" t="s">
        <v>13654</v>
      </c>
      <c r="C2472" t="s">
        <v>13655</v>
      </c>
      <c r="D2472" t="s">
        <v>13656</v>
      </c>
      <c r="E2472">
        <v>20.2646070167281</v>
      </c>
      <c r="F2472">
        <v>0.12709832218902201</v>
      </c>
      <c r="G2472">
        <v>0.47610640804891002</v>
      </c>
      <c r="H2472">
        <v>0.266953605413279</v>
      </c>
      <c r="I2472">
        <v>0.78950488260389196</v>
      </c>
      <c r="J2472">
        <v>0.94301972088798103</v>
      </c>
      <c r="K2472" t="s">
        <v>1031</v>
      </c>
      <c r="L2472" t="s">
        <v>1032</v>
      </c>
    </row>
    <row r="2473" spans="1:12" x14ac:dyDescent="0.2">
      <c r="A2473" t="s">
        <v>10050</v>
      </c>
      <c r="B2473" t="s">
        <v>10051</v>
      </c>
      <c r="C2473" t="s">
        <v>10052</v>
      </c>
      <c r="D2473" t="s">
        <v>10053</v>
      </c>
      <c r="E2473">
        <v>20.259648885992899</v>
      </c>
      <c r="F2473">
        <v>0.89207323820583495</v>
      </c>
      <c r="G2473">
        <v>0.58272607677177302</v>
      </c>
      <c r="H2473">
        <v>1.5308620529697301</v>
      </c>
      <c r="I2473">
        <v>0.12580348944993999</v>
      </c>
      <c r="J2473">
        <v>0.51519524250927695</v>
      </c>
      <c r="K2473" t="s">
        <v>1031</v>
      </c>
      <c r="L2473" t="s">
        <v>1032</v>
      </c>
    </row>
    <row r="2474" spans="1:12" x14ac:dyDescent="0.2">
      <c r="A2474" t="s">
        <v>12271</v>
      </c>
      <c r="B2474" t="s">
        <v>12272</v>
      </c>
      <c r="C2474" t="s">
        <v>6308</v>
      </c>
      <c r="D2474" t="s">
        <v>11655</v>
      </c>
      <c r="E2474">
        <v>20.226578471055401</v>
      </c>
      <c r="F2474">
        <v>0.669782803870419</v>
      </c>
      <c r="G2474">
        <v>0.78100605259030897</v>
      </c>
      <c r="H2474">
        <v>0.85758977366307998</v>
      </c>
      <c r="I2474">
        <v>0.39111902384596697</v>
      </c>
      <c r="J2474">
        <v>0.76067433527572204</v>
      </c>
      <c r="K2474" t="s">
        <v>1031</v>
      </c>
      <c r="L2474" t="s">
        <v>1032</v>
      </c>
    </row>
    <row r="2475" spans="1:12" x14ac:dyDescent="0.2">
      <c r="A2475" t="s">
        <v>13358</v>
      </c>
      <c r="B2475" t="s">
        <v>13359</v>
      </c>
      <c r="C2475" t="s">
        <v>13360</v>
      </c>
      <c r="D2475" t="s">
        <v>13361</v>
      </c>
      <c r="E2475">
        <v>20.226001497362301</v>
      </c>
      <c r="F2475">
        <v>1.06098949467699</v>
      </c>
      <c r="G2475">
        <v>0.93922499102900703</v>
      </c>
      <c r="H2475">
        <v>1.1296435942516601</v>
      </c>
      <c r="I2475">
        <v>0.25862643380582601</v>
      </c>
      <c r="J2475">
        <v>0.674689216005533</v>
      </c>
      <c r="K2475" t="s">
        <v>1031</v>
      </c>
      <c r="L2475" t="s">
        <v>1032</v>
      </c>
    </row>
    <row r="2476" spans="1:12" x14ac:dyDescent="0.2">
      <c r="A2476" t="s">
        <v>9690</v>
      </c>
      <c r="B2476" t="s">
        <v>9691</v>
      </c>
      <c r="C2476" t="s">
        <v>9692</v>
      </c>
      <c r="D2476" t="s">
        <v>9693</v>
      </c>
      <c r="E2476">
        <v>20.206559838601699</v>
      </c>
      <c r="F2476">
        <v>-9.5604833547539098E-2</v>
      </c>
      <c r="G2476">
        <v>0.65580842527062899</v>
      </c>
      <c r="H2476">
        <v>-0.14578164882234701</v>
      </c>
      <c r="I2476">
        <v>0.88409376324042299</v>
      </c>
      <c r="J2476">
        <v>0.97234126270334298</v>
      </c>
      <c r="K2476" t="s">
        <v>1031</v>
      </c>
      <c r="L2476" t="s">
        <v>1032</v>
      </c>
    </row>
    <row r="2477" spans="1:12" x14ac:dyDescent="0.2">
      <c r="A2477" t="s">
        <v>12185</v>
      </c>
      <c r="B2477" t="s">
        <v>12186</v>
      </c>
      <c r="C2477" t="s">
        <v>12187</v>
      </c>
      <c r="D2477" t="s">
        <v>12188</v>
      </c>
      <c r="E2477">
        <v>20.177782129986898</v>
      </c>
      <c r="F2477">
        <v>0.29372697336227799</v>
      </c>
      <c r="G2477">
        <v>0.55242183335511996</v>
      </c>
      <c r="H2477">
        <v>0.53170775597035103</v>
      </c>
      <c r="I2477">
        <v>0.59492841930870399</v>
      </c>
      <c r="J2477">
        <v>0.87064516115830104</v>
      </c>
      <c r="K2477" t="s">
        <v>1031</v>
      </c>
      <c r="L2477" t="s">
        <v>1032</v>
      </c>
    </row>
    <row r="2478" spans="1:12" x14ac:dyDescent="0.2">
      <c r="A2478" t="s">
        <v>15551</v>
      </c>
      <c r="B2478" t="s">
        <v>15552</v>
      </c>
      <c r="C2478" t="s">
        <v>12083</v>
      </c>
      <c r="D2478" t="s">
        <v>15553</v>
      </c>
      <c r="E2478">
        <v>20.175961702611101</v>
      </c>
      <c r="F2478">
        <v>2.4252504725241302</v>
      </c>
      <c r="G2478">
        <v>0.87826491545159302</v>
      </c>
      <c r="H2478">
        <v>2.7614110843504398</v>
      </c>
      <c r="I2478">
        <v>5.7552185275101201E-3</v>
      </c>
      <c r="J2478">
        <v>9.4811619508397199E-2</v>
      </c>
      <c r="K2478" t="s">
        <v>1031</v>
      </c>
      <c r="L2478" t="s">
        <v>1032</v>
      </c>
    </row>
    <row r="2479" spans="1:12" x14ac:dyDescent="0.2">
      <c r="A2479" t="s">
        <v>11468</v>
      </c>
      <c r="B2479" t="s">
        <v>11469</v>
      </c>
      <c r="C2479" t="s">
        <v>11470</v>
      </c>
      <c r="D2479" t="s">
        <v>11471</v>
      </c>
      <c r="E2479">
        <v>20.124223590719001</v>
      </c>
      <c r="F2479">
        <v>0.62120254822836796</v>
      </c>
      <c r="G2479">
        <v>0.59961131239799703</v>
      </c>
      <c r="H2479">
        <v>1.03600871995564</v>
      </c>
      <c r="I2479">
        <v>0.30019807444006502</v>
      </c>
      <c r="J2479">
        <v>0.704772035615012</v>
      </c>
      <c r="K2479" t="s">
        <v>1031</v>
      </c>
      <c r="L2479" t="s">
        <v>1032</v>
      </c>
    </row>
    <row r="2480" spans="1:12" x14ac:dyDescent="0.2">
      <c r="A2480" t="s">
        <v>20138</v>
      </c>
      <c r="B2480" t="s">
        <v>20139</v>
      </c>
      <c r="C2480" t="s">
        <v>5045</v>
      </c>
      <c r="D2480" t="s">
        <v>20140</v>
      </c>
      <c r="E2480">
        <v>20.1079629708277</v>
      </c>
      <c r="F2480">
        <v>1.3047663950114401</v>
      </c>
      <c r="G2480">
        <v>0.73049677324762297</v>
      </c>
      <c r="H2480">
        <v>1.7861357404917</v>
      </c>
      <c r="I2480">
        <v>7.4077282501281594E-2</v>
      </c>
      <c r="J2480">
        <v>0.417291636253732</v>
      </c>
      <c r="K2480" t="s">
        <v>1031</v>
      </c>
      <c r="L2480" t="s">
        <v>1032</v>
      </c>
    </row>
    <row r="2481" spans="1:12" x14ac:dyDescent="0.2">
      <c r="A2481" t="s">
        <v>11615</v>
      </c>
      <c r="B2481" t="s">
        <v>11616</v>
      </c>
      <c r="C2481">
        <v>0</v>
      </c>
      <c r="D2481" t="s">
        <v>11617</v>
      </c>
      <c r="E2481">
        <v>20.1048226771236</v>
      </c>
      <c r="F2481">
        <v>-1.3198604770493401</v>
      </c>
      <c r="G2481">
        <v>0.77841858769772998</v>
      </c>
      <c r="H2481">
        <v>-1.69556649585282</v>
      </c>
      <c r="I2481">
        <v>8.9968007291267596E-2</v>
      </c>
      <c r="J2481">
        <v>0.45755680834694701</v>
      </c>
      <c r="K2481" t="s">
        <v>1031</v>
      </c>
      <c r="L2481" t="s">
        <v>1032</v>
      </c>
    </row>
    <row r="2482" spans="1:12" x14ac:dyDescent="0.2">
      <c r="A2482" t="s">
        <v>20201</v>
      </c>
      <c r="B2482" t="s">
        <v>20202</v>
      </c>
      <c r="C2482" t="s">
        <v>1506</v>
      </c>
      <c r="D2482" t="s">
        <v>20203</v>
      </c>
      <c r="E2482">
        <v>20.101756348952598</v>
      </c>
      <c r="F2482">
        <v>0.76401535965920997</v>
      </c>
      <c r="G2482">
        <v>0.40037480630251499</v>
      </c>
      <c r="H2482">
        <v>1.90825033851389</v>
      </c>
      <c r="I2482">
        <v>5.6358868287100197E-2</v>
      </c>
      <c r="J2482">
        <v>0.364584885587107</v>
      </c>
      <c r="K2482" t="s">
        <v>1031</v>
      </c>
      <c r="L2482" t="s">
        <v>1032</v>
      </c>
    </row>
    <row r="2483" spans="1:12" x14ac:dyDescent="0.2">
      <c r="A2483" t="s">
        <v>11274</v>
      </c>
      <c r="B2483" t="s">
        <v>11275</v>
      </c>
      <c r="C2483" t="s">
        <v>11276</v>
      </c>
      <c r="D2483" t="s">
        <v>11277</v>
      </c>
      <c r="E2483">
        <v>20.097645141074899</v>
      </c>
      <c r="F2483">
        <v>1.2822447712114899</v>
      </c>
      <c r="G2483">
        <v>0.66907619205475</v>
      </c>
      <c r="H2483">
        <v>1.91644058843834</v>
      </c>
      <c r="I2483">
        <v>5.5309038649397499E-2</v>
      </c>
      <c r="J2483">
        <v>0.35994098158286503</v>
      </c>
      <c r="K2483" t="s">
        <v>1031</v>
      </c>
      <c r="L2483" t="s">
        <v>1032</v>
      </c>
    </row>
    <row r="2484" spans="1:12" x14ac:dyDescent="0.2">
      <c r="A2484" t="s">
        <v>9818</v>
      </c>
      <c r="B2484" t="s">
        <v>9819</v>
      </c>
      <c r="C2484" t="s">
        <v>9820</v>
      </c>
      <c r="D2484" t="s">
        <v>9821</v>
      </c>
      <c r="E2484">
        <v>20.097469312407799</v>
      </c>
      <c r="F2484">
        <v>0.373561582255934</v>
      </c>
      <c r="G2484">
        <v>0.65919781975130998</v>
      </c>
      <c r="H2484">
        <v>0.56669116775426298</v>
      </c>
      <c r="I2484">
        <v>0.57092402257806796</v>
      </c>
      <c r="J2484">
        <v>0.85858580040341403</v>
      </c>
      <c r="K2484" t="s">
        <v>1031</v>
      </c>
      <c r="L2484" t="s">
        <v>1032</v>
      </c>
    </row>
    <row r="2485" spans="1:12" x14ac:dyDescent="0.2">
      <c r="A2485" t="s">
        <v>8085</v>
      </c>
      <c r="B2485" t="s">
        <v>8086</v>
      </c>
      <c r="C2485" t="s">
        <v>8087</v>
      </c>
      <c r="D2485" t="s">
        <v>8088</v>
      </c>
      <c r="E2485">
        <v>20.095839444300701</v>
      </c>
      <c r="F2485">
        <v>-0.67604092500064095</v>
      </c>
      <c r="G2485">
        <v>0.41373502220076303</v>
      </c>
      <c r="H2485">
        <v>-1.6339949212048901</v>
      </c>
      <c r="I2485">
        <v>0.10225991701812601</v>
      </c>
      <c r="J2485">
        <v>0.47910140253921701</v>
      </c>
      <c r="K2485" t="s">
        <v>1031</v>
      </c>
      <c r="L2485" t="s">
        <v>1032</v>
      </c>
    </row>
    <row r="2486" spans="1:12" x14ac:dyDescent="0.2">
      <c r="A2486" t="s">
        <v>19529</v>
      </c>
      <c r="B2486" t="s">
        <v>19530</v>
      </c>
      <c r="C2486" t="s">
        <v>19531</v>
      </c>
      <c r="D2486" t="s">
        <v>19532</v>
      </c>
      <c r="E2486">
        <v>20.089344471514501</v>
      </c>
      <c r="F2486">
        <v>0.16223023919558899</v>
      </c>
      <c r="G2486">
        <v>0.65129362993056705</v>
      </c>
      <c r="H2486">
        <v>0.24908924598707399</v>
      </c>
      <c r="I2486">
        <v>0.803291747803629</v>
      </c>
      <c r="J2486">
        <v>0.94582280528014995</v>
      </c>
      <c r="K2486" t="s">
        <v>1031</v>
      </c>
      <c r="L2486" t="s">
        <v>1032</v>
      </c>
    </row>
    <row r="2487" spans="1:12" x14ac:dyDescent="0.2">
      <c r="A2487" t="s">
        <v>11936</v>
      </c>
      <c r="B2487" t="s">
        <v>11937</v>
      </c>
      <c r="C2487" t="s">
        <v>11938</v>
      </c>
      <c r="D2487" t="s">
        <v>11939</v>
      </c>
      <c r="E2487">
        <v>20.0787546994768</v>
      </c>
      <c r="F2487">
        <v>6.4442569796125795E-2</v>
      </c>
      <c r="G2487">
        <v>0.55648087457080897</v>
      </c>
      <c r="H2487">
        <v>0.11580374589841499</v>
      </c>
      <c r="I2487">
        <v>0.90780808169452598</v>
      </c>
      <c r="J2487">
        <v>0.97853268257927295</v>
      </c>
      <c r="K2487" t="s">
        <v>1031</v>
      </c>
      <c r="L2487" t="s">
        <v>1032</v>
      </c>
    </row>
    <row r="2488" spans="1:12" x14ac:dyDescent="0.2">
      <c r="A2488" t="s">
        <v>22287</v>
      </c>
      <c r="B2488" t="s">
        <v>22288</v>
      </c>
      <c r="C2488">
        <v>0</v>
      </c>
      <c r="D2488" t="s">
        <v>11036</v>
      </c>
      <c r="E2488">
        <v>20.062987619008101</v>
      </c>
      <c r="F2488">
        <v>-0.26465843455833798</v>
      </c>
      <c r="G2488">
        <v>0.72897225395484599</v>
      </c>
      <c r="H2488">
        <v>-0.36305693820650098</v>
      </c>
      <c r="I2488">
        <v>0.71656235132218804</v>
      </c>
      <c r="J2488">
        <v>0.92303563610276296</v>
      </c>
      <c r="K2488" t="s">
        <v>1031</v>
      </c>
      <c r="L2488" t="s">
        <v>1032</v>
      </c>
    </row>
    <row r="2489" spans="1:12" x14ac:dyDescent="0.2">
      <c r="A2489" t="s">
        <v>6730</v>
      </c>
      <c r="B2489" t="s">
        <v>6731</v>
      </c>
      <c r="C2489">
        <v>0</v>
      </c>
      <c r="D2489" t="s">
        <v>6732</v>
      </c>
      <c r="E2489">
        <v>20.055438489319801</v>
      </c>
      <c r="F2489">
        <v>-0.29941887716152399</v>
      </c>
      <c r="G2489">
        <v>0.48020296924420303</v>
      </c>
      <c r="H2489">
        <v>-0.62352566797490405</v>
      </c>
      <c r="I2489">
        <v>0.53293914015215405</v>
      </c>
      <c r="J2489">
        <v>0.84214465803963601</v>
      </c>
      <c r="K2489" t="s">
        <v>1031</v>
      </c>
      <c r="L2489" t="s">
        <v>1032</v>
      </c>
    </row>
    <row r="2490" spans="1:12" x14ac:dyDescent="0.2">
      <c r="A2490" t="s">
        <v>13217</v>
      </c>
      <c r="B2490" t="s">
        <v>13218</v>
      </c>
      <c r="C2490">
        <v>0</v>
      </c>
      <c r="D2490" t="s">
        <v>13219</v>
      </c>
      <c r="E2490">
        <v>20.050346147208501</v>
      </c>
      <c r="F2490">
        <v>-1.7553462143112101E-2</v>
      </c>
      <c r="G2490">
        <v>0.39260467706158803</v>
      </c>
      <c r="H2490">
        <v>-4.4710272619494201E-2</v>
      </c>
      <c r="I2490">
        <v>0.96433824552151604</v>
      </c>
      <c r="J2490">
        <v>0.99512165742718295</v>
      </c>
      <c r="K2490" t="s">
        <v>1031</v>
      </c>
      <c r="L2490" t="s">
        <v>1032</v>
      </c>
    </row>
    <row r="2491" spans="1:12" x14ac:dyDescent="0.2">
      <c r="A2491" t="s">
        <v>12409</v>
      </c>
      <c r="B2491" t="s">
        <v>294</v>
      </c>
      <c r="C2491" t="s">
        <v>849</v>
      </c>
      <c r="D2491" t="s">
        <v>850</v>
      </c>
      <c r="E2491">
        <v>20.0476765334897</v>
      </c>
      <c r="F2491">
        <v>0.444287972793455</v>
      </c>
      <c r="G2491">
        <v>1.00377647012059</v>
      </c>
      <c r="H2491">
        <v>0.44261644501397801</v>
      </c>
      <c r="I2491">
        <v>0.65804318785087801</v>
      </c>
      <c r="J2491">
        <v>0.89803957373731902</v>
      </c>
      <c r="K2491" t="s">
        <v>1031</v>
      </c>
      <c r="L2491" t="s">
        <v>1032</v>
      </c>
    </row>
    <row r="2492" spans="1:12" x14ac:dyDescent="0.2">
      <c r="A2492" t="s">
        <v>20403</v>
      </c>
      <c r="B2492" t="s">
        <v>20404</v>
      </c>
      <c r="C2492" t="s">
        <v>20405</v>
      </c>
      <c r="D2492" t="s">
        <v>20406</v>
      </c>
      <c r="E2492">
        <v>20.036620575857999</v>
      </c>
      <c r="F2492">
        <v>0.69342340650137402</v>
      </c>
      <c r="G2492">
        <v>0.60814326101968397</v>
      </c>
      <c r="H2492">
        <v>1.1402303551612201</v>
      </c>
      <c r="I2492">
        <v>0.254190344177261</v>
      </c>
      <c r="J2492">
        <v>0.67092595952414702</v>
      </c>
      <c r="K2492" t="s">
        <v>1031</v>
      </c>
      <c r="L2492" t="s">
        <v>1032</v>
      </c>
    </row>
    <row r="2493" spans="1:12" x14ac:dyDescent="0.2">
      <c r="A2493" t="s">
        <v>9260</v>
      </c>
      <c r="B2493" t="s">
        <v>9261</v>
      </c>
      <c r="C2493" t="s">
        <v>9262</v>
      </c>
      <c r="D2493" t="s">
        <v>9263</v>
      </c>
      <c r="E2493">
        <v>20.0178518590698</v>
      </c>
      <c r="F2493">
        <v>0.25806747781707901</v>
      </c>
      <c r="G2493">
        <v>0.69058638900129599</v>
      </c>
      <c r="H2493">
        <v>0.37369325826170502</v>
      </c>
      <c r="I2493">
        <v>0.70863254167406298</v>
      </c>
      <c r="J2493">
        <v>0.91912104203839395</v>
      </c>
      <c r="K2493" t="s">
        <v>1031</v>
      </c>
      <c r="L2493" t="s">
        <v>1032</v>
      </c>
    </row>
    <row r="2494" spans="1:12" x14ac:dyDescent="0.2">
      <c r="A2494" t="s">
        <v>10451</v>
      </c>
      <c r="B2494" t="s">
        <v>10452</v>
      </c>
      <c r="C2494" t="s">
        <v>10453</v>
      </c>
      <c r="D2494" t="s">
        <v>10454</v>
      </c>
      <c r="E2494">
        <v>20.015910102225</v>
      </c>
      <c r="F2494">
        <v>-6.45862041432093E-2</v>
      </c>
      <c r="G2494">
        <v>0.68294811717832804</v>
      </c>
      <c r="H2494">
        <v>-9.4569708179376794E-2</v>
      </c>
      <c r="I2494">
        <v>0.92465661134136501</v>
      </c>
      <c r="J2494">
        <v>0.98463325216925801</v>
      </c>
      <c r="K2494" t="s">
        <v>1031</v>
      </c>
      <c r="L2494" t="s">
        <v>1032</v>
      </c>
    </row>
    <row r="2495" spans="1:12" x14ac:dyDescent="0.2">
      <c r="A2495" t="s">
        <v>14525</v>
      </c>
      <c r="B2495" t="s">
        <v>14526</v>
      </c>
      <c r="C2495" t="s">
        <v>9791</v>
      </c>
      <c r="D2495" t="s">
        <v>9792</v>
      </c>
      <c r="E2495">
        <v>19.989092279382501</v>
      </c>
      <c r="F2495">
        <v>1.1741701530586801</v>
      </c>
      <c r="G2495">
        <v>0.52068695576669299</v>
      </c>
      <c r="H2495">
        <v>2.2550404615567001</v>
      </c>
      <c r="I2495">
        <v>2.41307891917622E-2</v>
      </c>
      <c r="J2495">
        <v>0.23014966984774701</v>
      </c>
      <c r="K2495" t="s">
        <v>1031</v>
      </c>
      <c r="L2495" t="s">
        <v>1032</v>
      </c>
    </row>
    <row r="2496" spans="1:12" x14ac:dyDescent="0.2">
      <c r="A2496" t="s">
        <v>11302</v>
      </c>
      <c r="B2496" t="s">
        <v>112</v>
      </c>
      <c r="C2496" t="s">
        <v>587</v>
      </c>
      <c r="D2496" t="s">
        <v>588</v>
      </c>
      <c r="E2496">
        <v>19.956395480181701</v>
      </c>
      <c r="F2496">
        <v>0.14550428060509801</v>
      </c>
      <c r="G2496">
        <v>0.54756794839981304</v>
      </c>
      <c r="H2496">
        <v>0.26572826446528403</v>
      </c>
      <c r="I2496">
        <v>0.79044849383660498</v>
      </c>
      <c r="J2496">
        <v>0.94325862129043603</v>
      </c>
      <c r="K2496" t="s">
        <v>1031</v>
      </c>
      <c r="L2496" t="s">
        <v>1032</v>
      </c>
    </row>
    <row r="2497" spans="1:12" x14ac:dyDescent="0.2">
      <c r="A2497" t="s">
        <v>9541</v>
      </c>
      <c r="B2497" t="s">
        <v>9542</v>
      </c>
      <c r="C2497">
        <v>0</v>
      </c>
      <c r="D2497" t="s">
        <v>9543</v>
      </c>
      <c r="E2497">
        <v>19.955567186642</v>
      </c>
      <c r="F2497">
        <v>-0.41387538584204497</v>
      </c>
      <c r="G2497">
        <v>0.67154042404339298</v>
      </c>
      <c r="H2497">
        <v>-0.61630747907932604</v>
      </c>
      <c r="I2497">
        <v>0.53769160361607704</v>
      </c>
      <c r="J2497">
        <v>0.84436083222729796</v>
      </c>
      <c r="K2497" t="s">
        <v>1031</v>
      </c>
      <c r="L2497" t="s">
        <v>1032</v>
      </c>
    </row>
    <row r="2498" spans="1:12" x14ac:dyDescent="0.2">
      <c r="A2498" t="s">
        <v>20491</v>
      </c>
      <c r="B2498" t="s">
        <v>20492</v>
      </c>
      <c r="C2498" t="s">
        <v>20493</v>
      </c>
      <c r="D2498" t="s">
        <v>20494</v>
      </c>
      <c r="E2498">
        <v>19.940459723467601</v>
      </c>
      <c r="F2498">
        <v>2.5407685864198002</v>
      </c>
      <c r="G2498">
        <v>0.93178806048299601</v>
      </c>
      <c r="H2498">
        <v>2.7267666266326498</v>
      </c>
      <c r="I2498">
        <v>6.3958256713960403E-3</v>
      </c>
      <c r="J2498">
        <v>0.101171028850828</v>
      </c>
      <c r="K2498" t="s">
        <v>1031</v>
      </c>
      <c r="L2498" t="s">
        <v>1032</v>
      </c>
    </row>
    <row r="2499" spans="1:12" x14ac:dyDescent="0.2">
      <c r="A2499" t="s">
        <v>13828</v>
      </c>
      <c r="B2499" t="s">
        <v>13829</v>
      </c>
      <c r="C2499" t="s">
        <v>13830</v>
      </c>
      <c r="D2499" t="s">
        <v>13831</v>
      </c>
      <c r="E2499">
        <v>19.9255303386146</v>
      </c>
      <c r="F2499">
        <v>1.20117132117903</v>
      </c>
      <c r="G2499">
        <v>0.66934429254480399</v>
      </c>
      <c r="H2499">
        <v>1.7945492843634401</v>
      </c>
      <c r="I2499">
        <v>7.2725539638790707E-2</v>
      </c>
      <c r="J2499">
        <v>0.414316245001082</v>
      </c>
      <c r="K2499" t="s">
        <v>1031</v>
      </c>
      <c r="L2499" t="s">
        <v>1032</v>
      </c>
    </row>
    <row r="2500" spans="1:12" x14ac:dyDescent="0.2">
      <c r="A2500" t="s">
        <v>11282</v>
      </c>
      <c r="B2500" t="s">
        <v>11283</v>
      </c>
      <c r="C2500" t="s">
        <v>11284</v>
      </c>
      <c r="D2500" t="s">
        <v>11285</v>
      </c>
      <c r="E2500">
        <v>19.9053086678644</v>
      </c>
      <c r="F2500">
        <v>-0.26469079412337099</v>
      </c>
      <c r="G2500">
        <v>0.513114180570164</v>
      </c>
      <c r="H2500">
        <v>-0.51585164500667502</v>
      </c>
      <c r="I2500">
        <v>0.605958028862849</v>
      </c>
      <c r="J2500">
        <v>0.87383754782340695</v>
      </c>
      <c r="K2500" t="s">
        <v>1031</v>
      </c>
      <c r="L2500" t="s">
        <v>1032</v>
      </c>
    </row>
    <row r="2501" spans="1:12" x14ac:dyDescent="0.2">
      <c r="A2501" t="s">
        <v>10421</v>
      </c>
      <c r="B2501" t="s">
        <v>10422</v>
      </c>
      <c r="C2501">
        <v>0</v>
      </c>
      <c r="D2501" t="s">
        <v>9942</v>
      </c>
      <c r="E2501">
        <v>19.889947388943501</v>
      </c>
      <c r="F2501">
        <v>0.81085978395900804</v>
      </c>
      <c r="G2501">
        <v>0.68883023575023095</v>
      </c>
      <c r="H2501">
        <v>1.17715475000291</v>
      </c>
      <c r="I2501">
        <v>0.23913374575261201</v>
      </c>
      <c r="J2501">
        <v>0.65765020376626104</v>
      </c>
      <c r="K2501" t="s">
        <v>1031</v>
      </c>
      <c r="L2501" t="s">
        <v>1032</v>
      </c>
    </row>
    <row r="2502" spans="1:12" x14ac:dyDescent="0.2">
      <c r="A2502" t="s">
        <v>12254</v>
      </c>
      <c r="B2502" t="s">
        <v>12255</v>
      </c>
      <c r="C2502" t="s">
        <v>5406</v>
      </c>
      <c r="D2502" t="s">
        <v>9168</v>
      </c>
      <c r="E2502">
        <v>19.809082046207902</v>
      </c>
      <c r="F2502">
        <v>0.31930131045689403</v>
      </c>
      <c r="G2502">
        <v>0.55652812515731998</v>
      </c>
      <c r="H2502">
        <v>0.57373795864608601</v>
      </c>
      <c r="I2502">
        <v>0.56614513761701502</v>
      </c>
      <c r="J2502">
        <v>0.85776245332325995</v>
      </c>
      <c r="K2502" t="s">
        <v>1031</v>
      </c>
      <c r="L2502" t="s">
        <v>1032</v>
      </c>
    </row>
    <row r="2503" spans="1:12" x14ac:dyDescent="0.2">
      <c r="A2503" t="s">
        <v>10630</v>
      </c>
      <c r="B2503" t="s">
        <v>322</v>
      </c>
      <c r="C2503" t="s">
        <v>902</v>
      </c>
      <c r="D2503" t="s">
        <v>903</v>
      </c>
      <c r="E2503">
        <v>19.806263056294501</v>
      </c>
      <c r="F2503">
        <v>-0.61894193439023104</v>
      </c>
      <c r="G2503">
        <v>0.58036641479322704</v>
      </c>
      <c r="H2503">
        <v>-1.06646752571089</v>
      </c>
      <c r="I2503">
        <v>0.28621235102398102</v>
      </c>
      <c r="J2503">
        <v>0.69540300455364201</v>
      </c>
      <c r="K2503" t="s">
        <v>1031</v>
      </c>
      <c r="L2503" t="s">
        <v>1032</v>
      </c>
    </row>
    <row r="2504" spans="1:12" x14ac:dyDescent="0.2">
      <c r="A2504" t="s">
        <v>11571</v>
      </c>
      <c r="B2504" t="s">
        <v>11572</v>
      </c>
      <c r="C2504">
        <v>0</v>
      </c>
      <c r="D2504" t="s">
        <v>11573</v>
      </c>
      <c r="E2504">
        <v>19.790220198023398</v>
      </c>
      <c r="F2504">
        <v>0.65913758050714799</v>
      </c>
      <c r="G2504">
        <v>0.69215247191741902</v>
      </c>
      <c r="H2504">
        <v>0.95230112908675701</v>
      </c>
      <c r="I2504">
        <v>0.340944285374852</v>
      </c>
      <c r="J2504">
        <v>0.73365195249872694</v>
      </c>
      <c r="K2504" t="s">
        <v>1031</v>
      </c>
      <c r="L2504" t="s">
        <v>1032</v>
      </c>
    </row>
    <row r="2505" spans="1:12" x14ac:dyDescent="0.2">
      <c r="A2505" t="s">
        <v>14586</v>
      </c>
      <c r="B2505" t="s">
        <v>14587</v>
      </c>
      <c r="C2505">
        <v>0</v>
      </c>
      <c r="D2505" t="s">
        <v>14588</v>
      </c>
      <c r="E2505">
        <v>19.7580681966793</v>
      </c>
      <c r="F2505">
        <v>1.8936194133627799</v>
      </c>
      <c r="G2505">
        <v>1.68979043548295</v>
      </c>
      <c r="H2505">
        <v>1.1206238203269101</v>
      </c>
      <c r="I2505" t="s">
        <v>2015</v>
      </c>
      <c r="J2505" t="s">
        <v>2015</v>
      </c>
      <c r="K2505" t="s">
        <v>1031</v>
      </c>
      <c r="L2505" t="s">
        <v>1032</v>
      </c>
    </row>
    <row r="2506" spans="1:12" x14ac:dyDescent="0.2">
      <c r="A2506" t="s">
        <v>10481</v>
      </c>
      <c r="B2506" t="s">
        <v>10482</v>
      </c>
      <c r="C2506" t="s">
        <v>10483</v>
      </c>
      <c r="D2506" t="s">
        <v>10484</v>
      </c>
      <c r="E2506">
        <v>19.752368547909299</v>
      </c>
      <c r="F2506">
        <v>-0.2873144872649</v>
      </c>
      <c r="G2506">
        <v>0.57557082135391302</v>
      </c>
      <c r="H2506">
        <v>-0.49918181500071901</v>
      </c>
      <c r="I2506">
        <v>0.61765130438296301</v>
      </c>
      <c r="J2506">
        <v>0.875897909010384</v>
      </c>
      <c r="K2506" t="s">
        <v>1031</v>
      </c>
      <c r="L2506" t="s">
        <v>1032</v>
      </c>
    </row>
    <row r="2507" spans="1:12" x14ac:dyDescent="0.2">
      <c r="A2507" t="s">
        <v>11843</v>
      </c>
      <c r="B2507" t="s">
        <v>371</v>
      </c>
      <c r="C2507" t="s">
        <v>976</v>
      </c>
      <c r="D2507" t="s">
        <v>977</v>
      </c>
      <c r="E2507">
        <v>19.7364673952796</v>
      </c>
      <c r="F2507">
        <v>1.7216946990992601</v>
      </c>
      <c r="G2507">
        <v>0.98911021066078098</v>
      </c>
      <c r="H2507">
        <v>1.7406500110327201</v>
      </c>
      <c r="I2507">
        <v>8.1744945657737406E-2</v>
      </c>
      <c r="J2507">
        <v>0.43984502043198198</v>
      </c>
      <c r="K2507" t="s">
        <v>1031</v>
      </c>
      <c r="L2507" t="s">
        <v>1032</v>
      </c>
    </row>
    <row r="2508" spans="1:12" x14ac:dyDescent="0.2">
      <c r="A2508" t="s">
        <v>22292</v>
      </c>
      <c r="B2508" t="s">
        <v>22293</v>
      </c>
      <c r="C2508">
        <v>0</v>
      </c>
      <c r="D2508" t="s">
        <v>7285</v>
      </c>
      <c r="E2508">
        <v>19.7125771024286</v>
      </c>
      <c r="F2508">
        <v>-0.13233389410141599</v>
      </c>
      <c r="G2508">
        <v>0.52860229793295299</v>
      </c>
      <c r="H2508">
        <v>-0.25034680064558001</v>
      </c>
      <c r="I2508">
        <v>0.80231916676033799</v>
      </c>
      <c r="J2508">
        <v>0.94582280528014995</v>
      </c>
      <c r="K2508" t="s">
        <v>1031</v>
      </c>
      <c r="L2508" t="s">
        <v>1032</v>
      </c>
    </row>
    <row r="2509" spans="1:12" x14ac:dyDescent="0.2">
      <c r="A2509" t="s">
        <v>10344</v>
      </c>
      <c r="B2509" t="s">
        <v>10345</v>
      </c>
      <c r="C2509" t="s">
        <v>10346</v>
      </c>
      <c r="D2509" t="s">
        <v>10347</v>
      </c>
      <c r="E2509">
        <v>19.707817927304799</v>
      </c>
      <c r="F2509">
        <v>0.32669838636003101</v>
      </c>
      <c r="G2509">
        <v>0.78322171034165899</v>
      </c>
      <c r="H2509">
        <v>0.417121208524107</v>
      </c>
      <c r="I2509">
        <v>0.67658975281734901</v>
      </c>
      <c r="J2509">
        <v>0.904850869734384</v>
      </c>
      <c r="K2509" t="s">
        <v>1031</v>
      </c>
      <c r="L2509" t="s">
        <v>1032</v>
      </c>
    </row>
    <row r="2510" spans="1:12" x14ac:dyDescent="0.2">
      <c r="A2510" t="s">
        <v>10930</v>
      </c>
      <c r="B2510" t="s">
        <v>10931</v>
      </c>
      <c r="C2510" t="s">
        <v>10932</v>
      </c>
      <c r="D2510" t="s">
        <v>10933</v>
      </c>
      <c r="E2510">
        <v>19.694341821380899</v>
      </c>
      <c r="F2510">
        <v>0.88503347028512702</v>
      </c>
      <c r="G2510">
        <v>0.53231305907110105</v>
      </c>
      <c r="H2510">
        <v>1.6626183694037699</v>
      </c>
      <c r="I2510">
        <v>9.6388851683350998E-2</v>
      </c>
      <c r="J2510">
        <v>0.46688139810130103</v>
      </c>
      <c r="K2510" t="s">
        <v>1031</v>
      </c>
      <c r="L2510" t="s">
        <v>1032</v>
      </c>
    </row>
    <row r="2511" spans="1:12" x14ac:dyDescent="0.2">
      <c r="A2511" t="s">
        <v>13204</v>
      </c>
      <c r="B2511" t="s">
        <v>13205</v>
      </c>
      <c r="C2511" t="s">
        <v>13206</v>
      </c>
      <c r="D2511" t="s">
        <v>13207</v>
      </c>
      <c r="E2511">
        <v>19.668331814695001</v>
      </c>
      <c r="F2511">
        <v>-1.4372736403286599</v>
      </c>
      <c r="G2511">
        <v>0.91092660406838399</v>
      </c>
      <c r="H2511">
        <v>-1.5778149786267099</v>
      </c>
      <c r="I2511">
        <v>0.11460812170113099</v>
      </c>
      <c r="J2511">
        <v>0.50001858083537498</v>
      </c>
      <c r="K2511" t="s">
        <v>1031</v>
      </c>
      <c r="L2511" t="s">
        <v>1032</v>
      </c>
    </row>
    <row r="2512" spans="1:12" x14ac:dyDescent="0.2">
      <c r="A2512" t="s">
        <v>10334</v>
      </c>
      <c r="B2512" t="s">
        <v>10335</v>
      </c>
      <c r="C2512" t="s">
        <v>10336</v>
      </c>
      <c r="D2512" t="s">
        <v>10337</v>
      </c>
      <c r="E2512">
        <v>19.636694436419301</v>
      </c>
      <c r="F2512">
        <v>-1.82193537428823</v>
      </c>
      <c r="G2512">
        <v>0.84142559654065097</v>
      </c>
      <c r="H2512">
        <v>-2.1652958761639098</v>
      </c>
      <c r="I2512">
        <v>3.0365033980645401E-2</v>
      </c>
      <c r="J2512">
        <v>0.26427475543361001</v>
      </c>
      <c r="K2512" t="s">
        <v>1031</v>
      </c>
      <c r="L2512" t="s">
        <v>1032</v>
      </c>
    </row>
    <row r="2513" spans="1:12" x14ac:dyDescent="0.2">
      <c r="A2513" t="s">
        <v>19546</v>
      </c>
      <c r="B2513" t="s">
        <v>19547</v>
      </c>
      <c r="C2513" t="s">
        <v>19548</v>
      </c>
      <c r="D2513" t="s">
        <v>19549</v>
      </c>
      <c r="E2513">
        <v>19.615123850762402</v>
      </c>
      <c r="F2513">
        <v>0.18622061671215101</v>
      </c>
      <c r="G2513">
        <v>0.42135073458471101</v>
      </c>
      <c r="H2513">
        <v>0.441961058631339</v>
      </c>
      <c r="I2513">
        <v>0.65851738536048399</v>
      </c>
      <c r="J2513">
        <v>0.898123447082945</v>
      </c>
      <c r="K2513" t="s">
        <v>1031</v>
      </c>
      <c r="L2513" t="s">
        <v>1032</v>
      </c>
    </row>
    <row r="2514" spans="1:12" x14ac:dyDescent="0.2">
      <c r="A2514" t="s">
        <v>11040</v>
      </c>
      <c r="B2514" t="s">
        <v>11041</v>
      </c>
      <c r="C2514" t="s">
        <v>5418</v>
      </c>
      <c r="D2514" t="s">
        <v>11042</v>
      </c>
      <c r="E2514">
        <v>19.614600361173402</v>
      </c>
      <c r="F2514">
        <v>-0.58435680408467705</v>
      </c>
      <c r="G2514">
        <v>0.83911438355133905</v>
      </c>
      <c r="H2514">
        <v>-0.69639707713212495</v>
      </c>
      <c r="I2514">
        <v>0.486180192999423</v>
      </c>
      <c r="J2514">
        <v>0.81854160496554595</v>
      </c>
      <c r="K2514" t="s">
        <v>1031</v>
      </c>
      <c r="L2514" t="s">
        <v>1032</v>
      </c>
    </row>
    <row r="2515" spans="1:12" x14ac:dyDescent="0.2">
      <c r="A2515" t="s">
        <v>12413</v>
      </c>
      <c r="B2515" t="s">
        <v>12414</v>
      </c>
      <c r="C2515" t="s">
        <v>12415</v>
      </c>
      <c r="D2515" t="s">
        <v>12416</v>
      </c>
      <c r="E2515">
        <v>19.594620495567401</v>
      </c>
      <c r="F2515">
        <v>-1.0469237209450401E-2</v>
      </c>
      <c r="G2515">
        <v>0.65131910797650105</v>
      </c>
      <c r="H2515">
        <v>-1.6073898464265698E-2</v>
      </c>
      <c r="I2515">
        <v>0.98717543683334497</v>
      </c>
      <c r="J2515">
        <v>0.99867622889389696</v>
      </c>
      <c r="K2515" t="s">
        <v>1031</v>
      </c>
      <c r="L2515" t="s">
        <v>1032</v>
      </c>
    </row>
    <row r="2516" spans="1:12" x14ac:dyDescent="0.2">
      <c r="A2516" t="s">
        <v>12514</v>
      </c>
      <c r="B2516" t="s">
        <v>12515</v>
      </c>
      <c r="C2516" t="s">
        <v>12516</v>
      </c>
      <c r="D2516" t="s">
        <v>12517</v>
      </c>
      <c r="E2516">
        <v>19.594185870744099</v>
      </c>
      <c r="F2516">
        <v>0.16085339239569399</v>
      </c>
      <c r="G2516">
        <v>0.47489426477490199</v>
      </c>
      <c r="H2516">
        <v>0.33871411875638902</v>
      </c>
      <c r="I2516">
        <v>0.73482510352391395</v>
      </c>
      <c r="J2516">
        <v>0.92750111638285204</v>
      </c>
      <c r="K2516" t="s">
        <v>1031</v>
      </c>
      <c r="L2516" t="s">
        <v>1032</v>
      </c>
    </row>
    <row r="2517" spans="1:12" x14ac:dyDescent="0.2">
      <c r="A2517" t="s">
        <v>9537</v>
      </c>
      <c r="B2517" t="s">
        <v>9538</v>
      </c>
      <c r="C2517" t="s">
        <v>9539</v>
      </c>
      <c r="D2517" t="s">
        <v>9540</v>
      </c>
      <c r="E2517">
        <v>19.593217456429102</v>
      </c>
      <c r="F2517">
        <v>-0.54834569692332402</v>
      </c>
      <c r="G2517">
        <v>0.47615119970693398</v>
      </c>
      <c r="H2517">
        <v>-1.15162094994368</v>
      </c>
      <c r="I2517">
        <v>0.24947686867055599</v>
      </c>
      <c r="J2517">
        <v>0.66697711664683101</v>
      </c>
      <c r="K2517" t="s">
        <v>1031</v>
      </c>
      <c r="L2517" t="s">
        <v>1032</v>
      </c>
    </row>
    <row r="2518" spans="1:12" x14ac:dyDescent="0.2">
      <c r="A2518" t="s">
        <v>20281</v>
      </c>
      <c r="B2518" t="s">
        <v>20282</v>
      </c>
      <c r="C2518" t="s">
        <v>9499</v>
      </c>
      <c r="D2518" t="s">
        <v>20283</v>
      </c>
      <c r="E2518">
        <v>19.548037638325201</v>
      </c>
      <c r="F2518">
        <v>1.0038813947264</v>
      </c>
      <c r="G2518">
        <v>0.51850193834771496</v>
      </c>
      <c r="H2518">
        <v>1.93611888496583</v>
      </c>
      <c r="I2518">
        <v>5.28531420761486E-2</v>
      </c>
      <c r="J2518">
        <v>0.34964386296529099</v>
      </c>
      <c r="K2518" t="s">
        <v>1031</v>
      </c>
      <c r="L2518" t="s">
        <v>1032</v>
      </c>
    </row>
    <row r="2519" spans="1:12" x14ac:dyDescent="0.2">
      <c r="A2519" t="s">
        <v>10029</v>
      </c>
      <c r="B2519" t="s">
        <v>10030</v>
      </c>
      <c r="C2519" t="s">
        <v>6555</v>
      </c>
      <c r="D2519" t="s">
        <v>10031</v>
      </c>
      <c r="E2519">
        <v>19.547665505483501</v>
      </c>
      <c r="F2519">
        <v>-0.105015044343027</v>
      </c>
      <c r="G2519">
        <v>0.58880522161678195</v>
      </c>
      <c r="H2519">
        <v>-0.17835277352783899</v>
      </c>
      <c r="I2519">
        <v>0.85844593584642603</v>
      </c>
      <c r="J2519">
        <v>0.96537165122611301</v>
      </c>
      <c r="K2519" t="s">
        <v>1031</v>
      </c>
      <c r="L2519" t="s">
        <v>1032</v>
      </c>
    </row>
    <row r="2520" spans="1:12" x14ac:dyDescent="0.2">
      <c r="A2520" t="s">
        <v>6766</v>
      </c>
      <c r="B2520" t="s">
        <v>6767</v>
      </c>
      <c r="C2520">
        <v>0</v>
      </c>
      <c r="D2520" t="s">
        <v>6768</v>
      </c>
      <c r="E2520">
        <v>19.544176415620601</v>
      </c>
      <c r="F2520">
        <v>-1.84872984137999</v>
      </c>
      <c r="G2520">
        <v>0.72254454928450096</v>
      </c>
      <c r="H2520">
        <v>-2.5586378628289301</v>
      </c>
      <c r="I2520">
        <v>1.0508314455180299E-2</v>
      </c>
      <c r="J2520">
        <v>0.139479766095989</v>
      </c>
      <c r="K2520" t="s">
        <v>1031</v>
      </c>
      <c r="L2520" t="s">
        <v>1032</v>
      </c>
    </row>
    <row r="2521" spans="1:12" x14ac:dyDescent="0.2">
      <c r="A2521" t="s">
        <v>9751</v>
      </c>
      <c r="B2521" t="s">
        <v>9752</v>
      </c>
      <c r="C2521" t="s">
        <v>9753</v>
      </c>
      <c r="D2521" t="s">
        <v>9754</v>
      </c>
      <c r="E2521">
        <v>19.542685758926201</v>
      </c>
      <c r="F2521">
        <v>-0.69169551261267703</v>
      </c>
      <c r="G2521">
        <v>0.91605734355814405</v>
      </c>
      <c r="H2521">
        <v>-0.755078835923085</v>
      </c>
      <c r="I2521">
        <v>0.45020168104395603</v>
      </c>
      <c r="J2521">
        <v>0.79647075682969704</v>
      </c>
      <c r="K2521" t="s">
        <v>1031</v>
      </c>
      <c r="L2521" t="s">
        <v>1032</v>
      </c>
    </row>
    <row r="2522" spans="1:12" x14ac:dyDescent="0.2">
      <c r="A2522" t="s">
        <v>11913</v>
      </c>
      <c r="B2522" t="s">
        <v>11914</v>
      </c>
      <c r="C2522" t="s">
        <v>11915</v>
      </c>
      <c r="D2522" t="s">
        <v>11916</v>
      </c>
      <c r="E2522">
        <v>19.529311915427801</v>
      </c>
      <c r="F2522">
        <v>0.50056653443246901</v>
      </c>
      <c r="G2522">
        <v>0.43075121076987699</v>
      </c>
      <c r="H2522">
        <v>1.1620780671464901</v>
      </c>
      <c r="I2522">
        <v>0.24520375561407701</v>
      </c>
      <c r="J2522">
        <v>0.663294667987395</v>
      </c>
      <c r="K2522" t="s">
        <v>1031</v>
      </c>
      <c r="L2522" t="s">
        <v>1032</v>
      </c>
    </row>
    <row r="2523" spans="1:12" x14ac:dyDescent="0.2">
      <c r="A2523" t="s">
        <v>12575</v>
      </c>
      <c r="B2523" t="s">
        <v>12576</v>
      </c>
      <c r="C2523">
        <v>0</v>
      </c>
      <c r="D2523" t="s">
        <v>12577</v>
      </c>
      <c r="E2523">
        <v>19.516932069068101</v>
      </c>
      <c r="F2523">
        <v>0.58944103764901501</v>
      </c>
      <c r="G2523">
        <v>0.46573810799184501</v>
      </c>
      <c r="H2523">
        <v>1.2656062012845599</v>
      </c>
      <c r="I2523">
        <v>0.20565410480483501</v>
      </c>
      <c r="J2523">
        <v>0.62691844482621795</v>
      </c>
      <c r="K2523" t="s">
        <v>1031</v>
      </c>
      <c r="L2523" t="s">
        <v>1032</v>
      </c>
    </row>
    <row r="2524" spans="1:12" x14ac:dyDescent="0.2">
      <c r="A2524" t="s">
        <v>10879</v>
      </c>
      <c r="B2524" t="s">
        <v>10880</v>
      </c>
      <c r="C2524" t="s">
        <v>5753</v>
      </c>
      <c r="D2524" t="s">
        <v>10881</v>
      </c>
      <c r="E2524">
        <v>19.5142426502658</v>
      </c>
      <c r="F2524">
        <v>-0.96713043184141001</v>
      </c>
      <c r="G2524">
        <v>0.57088395883575105</v>
      </c>
      <c r="H2524">
        <v>-1.69409284824495</v>
      </c>
      <c r="I2524">
        <v>9.0247641116515606E-2</v>
      </c>
      <c r="J2524">
        <v>0.45755680834694701</v>
      </c>
      <c r="K2524" t="s">
        <v>1031</v>
      </c>
      <c r="L2524" t="s">
        <v>1032</v>
      </c>
    </row>
    <row r="2525" spans="1:12" x14ac:dyDescent="0.2">
      <c r="A2525" t="s">
        <v>10194</v>
      </c>
      <c r="B2525" t="s">
        <v>10195</v>
      </c>
      <c r="C2525" t="s">
        <v>10196</v>
      </c>
      <c r="D2525" t="s">
        <v>10197</v>
      </c>
      <c r="E2525">
        <v>19.451054282412301</v>
      </c>
      <c r="F2525">
        <v>-0.235338375654497</v>
      </c>
      <c r="G2525">
        <v>1.008006911771</v>
      </c>
      <c r="H2525">
        <v>-0.233469009891037</v>
      </c>
      <c r="I2525">
        <v>0.81539723120233598</v>
      </c>
      <c r="J2525">
        <v>0.95067223141559098</v>
      </c>
      <c r="K2525" t="s">
        <v>1031</v>
      </c>
      <c r="L2525" t="s">
        <v>1032</v>
      </c>
    </row>
    <row r="2526" spans="1:12" x14ac:dyDescent="0.2">
      <c r="A2526" t="s">
        <v>12383</v>
      </c>
      <c r="B2526" t="s">
        <v>12384</v>
      </c>
      <c r="C2526" t="s">
        <v>12385</v>
      </c>
      <c r="D2526" t="s">
        <v>12386</v>
      </c>
      <c r="E2526">
        <v>19.4427621275495</v>
      </c>
      <c r="F2526">
        <v>0.932339256562284</v>
      </c>
      <c r="G2526">
        <v>0.58291064690871397</v>
      </c>
      <c r="H2526">
        <v>1.5994548418469501</v>
      </c>
      <c r="I2526">
        <v>0.109719574947813</v>
      </c>
      <c r="J2526">
        <v>0.48951435648633801</v>
      </c>
      <c r="K2526" t="s">
        <v>1031</v>
      </c>
      <c r="L2526" t="s">
        <v>1032</v>
      </c>
    </row>
    <row r="2527" spans="1:12" x14ac:dyDescent="0.2">
      <c r="A2527" t="s">
        <v>12738</v>
      </c>
      <c r="B2527" t="s">
        <v>12739</v>
      </c>
      <c r="C2527" t="s">
        <v>5060</v>
      </c>
      <c r="D2527" t="s">
        <v>12740</v>
      </c>
      <c r="E2527">
        <v>19.412467624055498</v>
      </c>
      <c r="F2527">
        <v>0.56238378064914596</v>
      </c>
      <c r="G2527">
        <v>0.438783714365097</v>
      </c>
      <c r="H2527">
        <v>1.28168790736204</v>
      </c>
      <c r="I2527">
        <v>0.19995214865771299</v>
      </c>
      <c r="J2527">
        <v>0.62389501111423795</v>
      </c>
      <c r="K2527" t="s">
        <v>1031</v>
      </c>
      <c r="L2527" t="s">
        <v>1032</v>
      </c>
    </row>
    <row r="2528" spans="1:12" x14ac:dyDescent="0.2">
      <c r="A2528" t="s">
        <v>9905</v>
      </c>
      <c r="B2528" t="s">
        <v>9906</v>
      </c>
      <c r="C2528" t="s">
        <v>9907</v>
      </c>
      <c r="D2528" t="s">
        <v>9908</v>
      </c>
      <c r="E2528">
        <v>19.408135362073899</v>
      </c>
      <c r="F2528">
        <v>-0.25119320351934199</v>
      </c>
      <c r="G2528">
        <v>0.69592739918516899</v>
      </c>
      <c r="H2528">
        <v>-0.36094742614452802</v>
      </c>
      <c r="I2528">
        <v>0.71813874911592701</v>
      </c>
      <c r="J2528">
        <v>0.92406622570565</v>
      </c>
      <c r="K2528" t="s">
        <v>1031</v>
      </c>
      <c r="L2528" t="s">
        <v>1032</v>
      </c>
    </row>
    <row r="2529" spans="1:12" x14ac:dyDescent="0.2">
      <c r="A2529" t="s">
        <v>10758</v>
      </c>
      <c r="B2529" t="s">
        <v>10759</v>
      </c>
      <c r="C2529" t="s">
        <v>10760</v>
      </c>
      <c r="D2529" t="s">
        <v>10761</v>
      </c>
      <c r="E2529">
        <v>19.390174142611201</v>
      </c>
      <c r="F2529">
        <v>0.87226278074748398</v>
      </c>
      <c r="G2529">
        <v>0.56676997976740295</v>
      </c>
      <c r="H2529">
        <v>1.53900667269895</v>
      </c>
      <c r="I2529">
        <v>0.123802667243013</v>
      </c>
      <c r="J2529">
        <v>0.51442368307937503</v>
      </c>
      <c r="K2529" t="s">
        <v>1031</v>
      </c>
      <c r="L2529" t="s">
        <v>1032</v>
      </c>
    </row>
    <row r="2530" spans="1:12" x14ac:dyDescent="0.2">
      <c r="A2530" t="s">
        <v>10563</v>
      </c>
      <c r="B2530" t="s">
        <v>10564</v>
      </c>
      <c r="C2530" t="s">
        <v>10565</v>
      </c>
      <c r="D2530" t="s">
        <v>10566</v>
      </c>
      <c r="E2530">
        <v>19.380549014722</v>
      </c>
      <c r="F2530">
        <v>1.5138355351806201</v>
      </c>
      <c r="G2530">
        <v>0.96529757367162805</v>
      </c>
      <c r="H2530">
        <v>1.5682578890388801</v>
      </c>
      <c r="I2530">
        <v>0.11682095934108799</v>
      </c>
      <c r="J2530">
        <v>0.50489740008235195</v>
      </c>
      <c r="K2530" t="s">
        <v>1031</v>
      </c>
      <c r="L2530" t="s">
        <v>1032</v>
      </c>
    </row>
    <row r="2531" spans="1:12" x14ac:dyDescent="0.2">
      <c r="A2531" t="s">
        <v>12324</v>
      </c>
      <c r="B2531" t="s">
        <v>12325</v>
      </c>
      <c r="C2531" t="s">
        <v>12326</v>
      </c>
      <c r="D2531" t="s">
        <v>12327</v>
      </c>
      <c r="E2531">
        <v>19.379486508312802</v>
      </c>
      <c r="F2531">
        <v>-1.6974413869365701</v>
      </c>
      <c r="G2531">
        <v>0.79376812926297202</v>
      </c>
      <c r="H2531">
        <v>-2.13845999147469</v>
      </c>
      <c r="I2531">
        <v>3.2479427955204997E-2</v>
      </c>
      <c r="J2531">
        <v>0.27285609827503299</v>
      </c>
      <c r="K2531" t="s">
        <v>1031</v>
      </c>
      <c r="L2531" t="s">
        <v>1032</v>
      </c>
    </row>
    <row r="2532" spans="1:12" x14ac:dyDescent="0.2">
      <c r="A2532" t="s">
        <v>9662</v>
      </c>
      <c r="B2532" t="s">
        <v>9663</v>
      </c>
      <c r="C2532" t="s">
        <v>9664</v>
      </c>
      <c r="D2532" t="s">
        <v>9665</v>
      </c>
      <c r="E2532">
        <v>19.363767116216099</v>
      </c>
      <c r="F2532">
        <v>0.70217231166318095</v>
      </c>
      <c r="G2532">
        <v>0.61846643086972397</v>
      </c>
      <c r="H2532">
        <v>1.1353442589854801</v>
      </c>
      <c r="I2532">
        <v>0.25623110485353801</v>
      </c>
      <c r="J2532">
        <v>0.67245398389279598</v>
      </c>
      <c r="K2532" t="s">
        <v>1031</v>
      </c>
      <c r="L2532" t="s">
        <v>1032</v>
      </c>
    </row>
    <row r="2533" spans="1:12" x14ac:dyDescent="0.2">
      <c r="A2533" t="s">
        <v>8891</v>
      </c>
      <c r="B2533" t="s">
        <v>8892</v>
      </c>
      <c r="C2533" t="s">
        <v>8353</v>
      </c>
      <c r="D2533" t="s">
        <v>8354</v>
      </c>
      <c r="E2533">
        <v>19.351792259751001</v>
      </c>
      <c r="F2533">
        <v>0.75107129451366295</v>
      </c>
      <c r="G2533">
        <v>0.55010622906515605</v>
      </c>
      <c r="H2533">
        <v>1.36532046872115</v>
      </c>
      <c r="I2533">
        <v>0.172152348378279</v>
      </c>
      <c r="J2533">
        <v>0.58233401044759203</v>
      </c>
      <c r="K2533" t="s">
        <v>1031</v>
      </c>
      <c r="L2533" t="s">
        <v>1032</v>
      </c>
    </row>
    <row r="2534" spans="1:12" x14ac:dyDescent="0.2">
      <c r="A2534" t="s">
        <v>11866</v>
      </c>
      <c r="B2534" t="s">
        <v>11867</v>
      </c>
      <c r="C2534" t="s">
        <v>11868</v>
      </c>
      <c r="D2534" t="s">
        <v>11869</v>
      </c>
      <c r="E2534">
        <v>19.349904819273799</v>
      </c>
      <c r="F2534">
        <v>-0.59824185252586004</v>
      </c>
      <c r="G2534">
        <v>0.59328823780403095</v>
      </c>
      <c r="H2534">
        <v>-1.0083494234440999</v>
      </c>
      <c r="I2534">
        <v>0.313286744061189</v>
      </c>
      <c r="J2534">
        <v>0.71604366638129502</v>
      </c>
      <c r="K2534" t="s">
        <v>1031</v>
      </c>
      <c r="L2534" t="s">
        <v>1032</v>
      </c>
    </row>
    <row r="2535" spans="1:12" x14ac:dyDescent="0.2">
      <c r="A2535" t="s">
        <v>8758</v>
      </c>
      <c r="B2535" t="s">
        <v>8759</v>
      </c>
      <c r="C2535">
        <v>0</v>
      </c>
      <c r="D2535" t="s">
        <v>8760</v>
      </c>
      <c r="E2535">
        <v>19.3446054252625</v>
      </c>
      <c r="F2535">
        <v>-0.35427880165041398</v>
      </c>
      <c r="G2535">
        <v>0.67711145135044404</v>
      </c>
      <c r="H2535">
        <v>-0.52322080943075799</v>
      </c>
      <c r="I2535">
        <v>0.60082060184376995</v>
      </c>
      <c r="J2535">
        <v>0.87085350642957304</v>
      </c>
      <c r="K2535" t="s">
        <v>1031</v>
      </c>
      <c r="L2535" t="s">
        <v>1032</v>
      </c>
    </row>
    <row r="2536" spans="1:12" x14ac:dyDescent="0.2">
      <c r="A2536" t="s">
        <v>9635</v>
      </c>
      <c r="B2536" t="s">
        <v>9636</v>
      </c>
      <c r="C2536" t="s">
        <v>9637</v>
      </c>
      <c r="D2536" t="s">
        <v>9638</v>
      </c>
      <c r="E2536">
        <v>19.329084261974401</v>
      </c>
      <c r="F2536">
        <v>0.96094163633301399</v>
      </c>
      <c r="G2536">
        <v>0.86946189709788302</v>
      </c>
      <c r="H2536">
        <v>1.1052142014969</v>
      </c>
      <c r="I2536">
        <v>0.26906678464623701</v>
      </c>
      <c r="J2536">
        <v>0.67961682394446199</v>
      </c>
      <c r="K2536" t="s">
        <v>1031</v>
      </c>
      <c r="L2536" t="s">
        <v>1032</v>
      </c>
    </row>
    <row r="2537" spans="1:12" x14ac:dyDescent="0.2">
      <c r="A2537" t="s">
        <v>20352</v>
      </c>
      <c r="B2537" t="s">
        <v>20353</v>
      </c>
      <c r="C2537" t="s">
        <v>20296</v>
      </c>
      <c r="D2537" t="s">
        <v>20354</v>
      </c>
      <c r="E2537">
        <v>19.322584839071101</v>
      </c>
      <c r="F2537">
        <v>0.996806310030104</v>
      </c>
      <c r="G2537">
        <v>0.48294312310439003</v>
      </c>
      <c r="H2537">
        <v>2.06402423461912</v>
      </c>
      <c r="I2537">
        <v>3.9015418667659098E-2</v>
      </c>
      <c r="J2537">
        <v>0.29858858871749899</v>
      </c>
      <c r="K2537" t="s">
        <v>1031</v>
      </c>
      <c r="L2537" t="s">
        <v>1032</v>
      </c>
    </row>
    <row r="2538" spans="1:12" x14ac:dyDescent="0.2">
      <c r="A2538" t="s">
        <v>20349</v>
      </c>
      <c r="B2538" t="s">
        <v>20350</v>
      </c>
      <c r="C2538">
        <v>0</v>
      </c>
      <c r="D2538" t="s">
        <v>20351</v>
      </c>
      <c r="E2538">
        <v>19.2701069440308</v>
      </c>
      <c r="F2538">
        <v>1.15306156828897</v>
      </c>
      <c r="G2538">
        <v>0.47364204870816501</v>
      </c>
      <c r="H2538">
        <v>2.4344577755161101</v>
      </c>
      <c r="I2538">
        <v>1.49141198207854E-2</v>
      </c>
      <c r="J2538">
        <v>0.17255661252665899</v>
      </c>
      <c r="K2538" t="s">
        <v>1031</v>
      </c>
      <c r="L2538" t="s">
        <v>1032</v>
      </c>
    </row>
    <row r="2539" spans="1:12" x14ac:dyDescent="0.2">
      <c r="A2539" t="s">
        <v>13710</v>
      </c>
      <c r="B2539" t="s">
        <v>13711</v>
      </c>
      <c r="C2539" t="s">
        <v>13712</v>
      </c>
      <c r="D2539" t="s">
        <v>13713</v>
      </c>
      <c r="E2539">
        <v>19.248368012050602</v>
      </c>
      <c r="F2539">
        <v>-4.4210198862582303E-2</v>
      </c>
      <c r="G2539">
        <v>0.65665643372753102</v>
      </c>
      <c r="H2539">
        <v>-6.7326225087937799E-2</v>
      </c>
      <c r="I2539">
        <v>0.94632199964930597</v>
      </c>
      <c r="J2539">
        <v>0.98987767993143405</v>
      </c>
      <c r="K2539" t="s">
        <v>1031</v>
      </c>
      <c r="L2539" t="s">
        <v>1032</v>
      </c>
    </row>
    <row r="2540" spans="1:12" x14ac:dyDescent="0.2">
      <c r="A2540" t="s">
        <v>13481</v>
      </c>
      <c r="B2540" t="s">
        <v>13482</v>
      </c>
      <c r="C2540" t="s">
        <v>3934</v>
      </c>
      <c r="D2540" t="s">
        <v>13483</v>
      </c>
      <c r="E2540">
        <v>19.241932011368299</v>
      </c>
      <c r="F2540">
        <v>0.76984188066299597</v>
      </c>
      <c r="G2540">
        <v>0.938286962766813</v>
      </c>
      <c r="H2540">
        <v>0.820475943087701</v>
      </c>
      <c r="I2540">
        <v>0.41194483795074999</v>
      </c>
      <c r="J2540">
        <v>0.77676430353047898</v>
      </c>
      <c r="K2540" t="s">
        <v>1031</v>
      </c>
      <c r="L2540" t="s">
        <v>1032</v>
      </c>
    </row>
    <row r="2541" spans="1:12" x14ac:dyDescent="0.2">
      <c r="A2541" t="s">
        <v>12458</v>
      </c>
      <c r="B2541" t="s">
        <v>12459</v>
      </c>
      <c r="C2541" t="s">
        <v>12460</v>
      </c>
      <c r="D2541" t="s">
        <v>12461</v>
      </c>
      <c r="E2541">
        <v>19.228742921823301</v>
      </c>
      <c r="F2541">
        <v>0.48370541452208099</v>
      </c>
      <c r="G2541">
        <v>0.72127994155959896</v>
      </c>
      <c r="H2541">
        <v>0.67062091519720002</v>
      </c>
      <c r="I2541">
        <v>0.50246205507088904</v>
      </c>
      <c r="J2541">
        <v>0.82748862948058799</v>
      </c>
      <c r="K2541" t="s">
        <v>1031</v>
      </c>
      <c r="L2541" t="s">
        <v>1032</v>
      </c>
    </row>
    <row r="2542" spans="1:12" x14ac:dyDescent="0.2">
      <c r="A2542" t="s">
        <v>10732</v>
      </c>
      <c r="B2542" t="s">
        <v>10733</v>
      </c>
      <c r="C2542" t="s">
        <v>10734</v>
      </c>
      <c r="D2542" t="s">
        <v>10735</v>
      </c>
      <c r="E2542">
        <v>19.227251350442401</v>
      </c>
      <c r="F2542">
        <v>-1.1666418898056701</v>
      </c>
      <c r="G2542">
        <v>0.717322806824363</v>
      </c>
      <c r="H2542">
        <v>-1.62638337817597</v>
      </c>
      <c r="I2542">
        <v>0.1038681245609</v>
      </c>
      <c r="J2542">
        <v>0.48130307216621698</v>
      </c>
      <c r="K2542" t="s">
        <v>1031</v>
      </c>
      <c r="L2542" t="s">
        <v>1032</v>
      </c>
    </row>
    <row r="2543" spans="1:12" x14ac:dyDescent="0.2">
      <c r="A2543" t="s">
        <v>7325</v>
      </c>
      <c r="B2543" t="s">
        <v>7326</v>
      </c>
      <c r="C2543" t="s">
        <v>7327</v>
      </c>
      <c r="D2543" t="s">
        <v>7328</v>
      </c>
      <c r="E2543">
        <v>19.2055656935317</v>
      </c>
      <c r="F2543">
        <v>-0.10214717558146499</v>
      </c>
      <c r="G2543">
        <v>0.79471926343834898</v>
      </c>
      <c r="H2543">
        <v>-0.12853240166788599</v>
      </c>
      <c r="I2543">
        <v>0.89772765805256205</v>
      </c>
      <c r="J2543">
        <v>0.97537659599737503</v>
      </c>
      <c r="K2543" t="s">
        <v>1031</v>
      </c>
      <c r="L2543" t="s">
        <v>1032</v>
      </c>
    </row>
    <row r="2544" spans="1:12" x14ac:dyDescent="0.2">
      <c r="A2544" t="s">
        <v>9611</v>
      </c>
      <c r="B2544" t="s">
        <v>9612</v>
      </c>
      <c r="C2544">
        <v>0</v>
      </c>
      <c r="D2544" t="s">
        <v>9613</v>
      </c>
      <c r="E2544">
        <v>19.176150080463401</v>
      </c>
      <c r="F2544">
        <v>-0.16373039796695099</v>
      </c>
      <c r="G2544">
        <v>0.479311314865567</v>
      </c>
      <c r="H2544">
        <v>-0.34159510299245099</v>
      </c>
      <c r="I2544">
        <v>0.73265562300588005</v>
      </c>
      <c r="J2544">
        <v>0.92750111638285204</v>
      </c>
      <c r="K2544" t="s">
        <v>1031</v>
      </c>
      <c r="L2544" t="s">
        <v>1032</v>
      </c>
    </row>
    <row r="2545" spans="1:12" x14ac:dyDescent="0.2">
      <c r="A2545" t="s">
        <v>11324</v>
      </c>
      <c r="B2545" t="s">
        <v>11325</v>
      </c>
      <c r="C2545" t="s">
        <v>11326</v>
      </c>
      <c r="D2545" t="s">
        <v>11327</v>
      </c>
      <c r="E2545">
        <v>19.174430690862199</v>
      </c>
      <c r="F2545">
        <v>0.78661088230172704</v>
      </c>
      <c r="G2545">
        <v>0.80989497864480797</v>
      </c>
      <c r="H2545">
        <v>0.97125047449727098</v>
      </c>
      <c r="I2545">
        <v>0.33142356451215899</v>
      </c>
      <c r="J2545">
        <v>0.728929315286579</v>
      </c>
      <c r="K2545" t="s">
        <v>1031</v>
      </c>
      <c r="L2545" t="s">
        <v>1032</v>
      </c>
    </row>
    <row r="2546" spans="1:12" x14ac:dyDescent="0.2">
      <c r="A2546" t="s">
        <v>20019</v>
      </c>
      <c r="B2546" t="s">
        <v>20020</v>
      </c>
      <c r="C2546" t="s">
        <v>20021</v>
      </c>
      <c r="D2546" t="s">
        <v>20022</v>
      </c>
      <c r="E2546">
        <v>19.1726649652053</v>
      </c>
      <c r="F2546">
        <v>1.1144878251388799</v>
      </c>
      <c r="G2546">
        <v>0.71040068486074404</v>
      </c>
      <c r="H2546">
        <v>1.56881580900692</v>
      </c>
      <c r="I2546">
        <v>0.116690863649532</v>
      </c>
      <c r="J2546">
        <v>0.50476508282841204</v>
      </c>
      <c r="K2546" t="s">
        <v>1031</v>
      </c>
      <c r="L2546" t="s">
        <v>1032</v>
      </c>
    </row>
    <row r="2547" spans="1:12" x14ac:dyDescent="0.2">
      <c r="A2547" t="s">
        <v>10889</v>
      </c>
      <c r="B2547" t="s">
        <v>10890</v>
      </c>
      <c r="C2547" t="s">
        <v>1384</v>
      </c>
      <c r="D2547" t="s">
        <v>10891</v>
      </c>
      <c r="E2547">
        <v>19.1713365044758</v>
      </c>
      <c r="F2547">
        <v>0.38647640498056701</v>
      </c>
      <c r="G2547">
        <v>0.55092726271217796</v>
      </c>
      <c r="H2547">
        <v>0.70150168840432703</v>
      </c>
      <c r="I2547">
        <v>0.482989981311501</v>
      </c>
      <c r="J2547">
        <v>0.81746776490613804</v>
      </c>
      <c r="K2547" t="s">
        <v>1031</v>
      </c>
      <c r="L2547" t="s">
        <v>1032</v>
      </c>
    </row>
    <row r="2548" spans="1:12" x14ac:dyDescent="0.2">
      <c r="A2548" t="s">
        <v>12469</v>
      </c>
      <c r="B2548" t="s">
        <v>12470</v>
      </c>
      <c r="C2548" t="s">
        <v>9366</v>
      </c>
      <c r="D2548" t="s">
        <v>12471</v>
      </c>
      <c r="E2548">
        <v>19.162510077919102</v>
      </c>
      <c r="F2548">
        <v>0.29588225612365499</v>
      </c>
      <c r="G2548">
        <v>0.653906796637578</v>
      </c>
      <c r="H2548">
        <v>0.45248383660346803</v>
      </c>
      <c r="I2548">
        <v>0.65092046282419502</v>
      </c>
      <c r="J2548">
        <v>0.89391945263976802</v>
      </c>
      <c r="K2548" t="s">
        <v>1031</v>
      </c>
      <c r="L2548" t="s">
        <v>1032</v>
      </c>
    </row>
    <row r="2549" spans="1:12" x14ac:dyDescent="0.2">
      <c r="A2549" t="s">
        <v>12592</v>
      </c>
      <c r="B2549" t="s">
        <v>12593</v>
      </c>
      <c r="C2549" t="s">
        <v>12594</v>
      </c>
      <c r="D2549" t="s">
        <v>12595</v>
      </c>
      <c r="E2549">
        <v>19.154775573122201</v>
      </c>
      <c r="F2549">
        <v>-0.81254167189363202</v>
      </c>
      <c r="G2549">
        <v>0.47709280005557397</v>
      </c>
      <c r="H2549">
        <v>-1.7031103210926299</v>
      </c>
      <c r="I2549">
        <v>8.8547424803775698E-2</v>
      </c>
      <c r="J2549">
        <v>0.45636854050512399</v>
      </c>
      <c r="K2549" t="s">
        <v>1031</v>
      </c>
      <c r="L2549" t="s">
        <v>1032</v>
      </c>
    </row>
    <row r="2550" spans="1:12" x14ac:dyDescent="0.2">
      <c r="A2550" t="s">
        <v>11205</v>
      </c>
      <c r="B2550" t="s">
        <v>11206</v>
      </c>
      <c r="C2550">
        <v>0</v>
      </c>
      <c r="D2550" t="s">
        <v>11207</v>
      </c>
      <c r="E2550">
        <v>19.138598086685999</v>
      </c>
      <c r="F2550">
        <v>-0.92258023870326999</v>
      </c>
      <c r="G2550">
        <v>0.75436935706810704</v>
      </c>
      <c r="H2550">
        <v>-1.2229821241532399</v>
      </c>
      <c r="I2550">
        <v>0.221336448071183</v>
      </c>
      <c r="J2550">
        <v>0.63919245162958505</v>
      </c>
      <c r="K2550" t="s">
        <v>1031</v>
      </c>
      <c r="L2550" t="s">
        <v>1032</v>
      </c>
    </row>
    <row r="2551" spans="1:12" x14ac:dyDescent="0.2">
      <c r="A2551" t="s">
        <v>12053</v>
      </c>
      <c r="B2551" t="s">
        <v>12054</v>
      </c>
      <c r="C2551">
        <v>0</v>
      </c>
      <c r="D2551" t="s">
        <v>12055</v>
      </c>
      <c r="E2551">
        <v>19.098843034088802</v>
      </c>
      <c r="F2551">
        <v>0.14111436222184201</v>
      </c>
      <c r="G2551">
        <v>0.69786413500015698</v>
      </c>
      <c r="H2551">
        <v>0.20220893314973101</v>
      </c>
      <c r="I2551">
        <v>0.839753389740312</v>
      </c>
      <c r="J2551">
        <v>0.95942107776771202</v>
      </c>
      <c r="K2551" t="s">
        <v>1031</v>
      </c>
      <c r="L2551" t="s">
        <v>1032</v>
      </c>
    </row>
    <row r="2552" spans="1:12" x14ac:dyDescent="0.2">
      <c r="A2552" t="s">
        <v>12585</v>
      </c>
      <c r="B2552" t="s">
        <v>12586</v>
      </c>
      <c r="C2552" t="s">
        <v>12587</v>
      </c>
      <c r="D2552" t="s">
        <v>12588</v>
      </c>
      <c r="E2552">
        <v>19.081675186619201</v>
      </c>
      <c r="F2552">
        <v>-0.211891529969718</v>
      </c>
      <c r="G2552">
        <v>1.7667572212950899</v>
      </c>
      <c r="H2552">
        <v>-0.11993245445143499</v>
      </c>
      <c r="I2552" t="s">
        <v>2015</v>
      </c>
      <c r="J2552" t="s">
        <v>2015</v>
      </c>
      <c r="K2552" t="s">
        <v>1031</v>
      </c>
      <c r="L2552" t="s">
        <v>1032</v>
      </c>
    </row>
    <row r="2553" spans="1:12" x14ac:dyDescent="0.2">
      <c r="A2553" t="s">
        <v>12293</v>
      </c>
      <c r="B2553" t="s">
        <v>12294</v>
      </c>
      <c r="C2553" t="s">
        <v>12295</v>
      </c>
      <c r="D2553" t="s">
        <v>12296</v>
      </c>
      <c r="E2553">
        <v>19.074015799425201</v>
      </c>
      <c r="F2553">
        <v>0.15074088091895399</v>
      </c>
      <c r="G2553">
        <v>0.503763516789276</v>
      </c>
      <c r="H2553">
        <v>0.29922945170721499</v>
      </c>
      <c r="I2553">
        <v>0.76476497896343598</v>
      </c>
      <c r="J2553">
        <v>0.93643127187168396</v>
      </c>
      <c r="K2553" t="s">
        <v>1031</v>
      </c>
      <c r="L2553" t="s">
        <v>1032</v>
      </c>
    </row>
    <row r="2554" spans="1:12" x14ac:dyDescent="0.2">
      <c r="A2554" t="s">
        <v>13175</v>
      </c>
      <c r="B2554" t="s">
        <v>13176</v>
      </c>
      <c r="C2554">
        <v>0</v>
      </c>
      <c r="D2554" t="s">
        <v>13177</v>
      </c>
      <c r="E2554">
        <v>19.063397152106099</v>
      </c>
      <c r="F2554">
        <v>-0.56533439726143597</v>
      </c>
      <c r="G2554">
        <v>0.55090605881605903</v>
      </c>
      <c r="H2554">
        <v>-1.02619019742928</v>
      </c>
      <c r="I2554">
        <v>0.30480194101271801</v>
      </c>
      <c r="J2554">
        <v>0.70811385735478505</v>
      </c>
      <c r="K2554" t="s">
        <v>1031</v>
      </c>
      <c r="L2554" t="s">
        <v>1032</v>
      </c>
    </row>
    <row r="2555" spans="1:12" x14ac:dyDescent="0.2">
      <c r="A2555" t="s">
        <v>13098</v>
      </c>
      <c r="B2555" t="s">
        <v>13099</v>
      </c>
      <c r="C2555" t="s">
        <v>13100</v>
      </c>
      <c r="D2555" t="s">
        <v>13101</v>
      </c>
      <c r="E2555">
        <v>19.049217467397899</v>
      </c>
      <c r="F2555">
        <v>0.14362097187065301</v>
      </c>
      <c r="G2555">
        <v>0.53688545788902398</v>
      </c>
      <c r="H2555">
        <v>0.26750765877577498</v>
      </c>
      <c r="I2555">
        <v>0.78907831812608498</v>
      </c>
      <c r="J2555">
        <v>0.94290622450278505</v>
      </c>
      <c r="K2555" t="s">
        <v>1031</v>
      </c>
      <c r="L2555" t="s">
        <v>1032</v>
      </c>
    </row>
    <row r="2556" spans="1:12" x14ac:dyDescent="0.2">
      <c r="A2556" t="s">
        <v>8798</v>
      </c>
      <c r="B2556" t="s">
        <v>8799</v>
      </c>
      <c r="C2556" t="s">
        <v>8800</v>
      </c>
      <c r="D2556" t="s">
        <v>8801</v>
      </c>
      <c r="E2556">
        <v>19.0312620467508</v>
      </c>
      <c r="F2556">
        <v>-0.17292875076988901</v>
      </c>
      <c r="G2556">
        <v>0.42264358355878201</v>
      </c>
      <c r="H2556">
        <v>-0.409159768412379</v>
      </c>
      <c r="I2556">
        <v>0.68242241672835802</v>
      </c>
      <c r="J2556">
        <v>0.90616889023846503</v>
      </c>
      <c r="K2556" t="s">
        <v>1031</v>
      </c>
      <c r="L2556" t="s">
        <v>1032</v>
      </c>
    </row>
    <row r="2557" spans="1:12" x14ac:dyDescent="0.2">
      <c r="A2557" t="s">
        <v>12154</v>
      </c>
      <c r="B2557" t="s">
        <v>12155</v>
      </c>
      <c r="C2557" t="s">
        <v>12156</v>
      </c>
      <c r="D2557" t="s">
        <v>12157</v>
      </c>
      <c r="E2557">
        <v>19.014453529579701</v>
      </c>
      <c r="F2557">
        <v>0.41294297866582202</v>
      </c>
      <c r="G2557">
        <v>0.723478224264819</v>
      </c>
      <c r="H2557">
        <v>0.57077457871720205</v>
      </c>
      <c r="I2557">
        <v>0.56815245715225005</v>
      </c>
      <c r="J2557">
        <v>0.85778170511557295</v>
      </c>
      <c r="K2557" t="s">
        <v>1031</v>
      </c>
      <c r="L2557" t="s">
        <v>1032</v>
      </c>
    </row>
    <row r="2558" spans="1:12" x14ac:dyDescent="0.2">
      <c r="A2558" t="s">
        <v>11586</v>
      </c>
      <c r="B2558" t="s">
        <v>69</v>
      </c>
      <c r="C2558" t="s">
        <v>526</v>
      </c>
      <c r="D2558" t="s">
        <v>527</v>
      </c>
      <c r="E2558">
        <v>19.011754100591801</v>
      </c>
      <c r="F2558">
        <v>1.0357229594924999</v>
      </c>
      <c r="G2558">
        <v>0.46628095213785098</v>
      </c>
      <c r="H2558">
        <v>2.2212422676582002</v>
      </c>
      <c r="I2558">
        <v>2.6334556784521498E-2</v>
      </c>
      <c r="J2558">
        <v>0.243274294982014</v>
      </c>
      <c r="K2558" t="s">
        <v>1031</v>
      </c>
      <c r="L2558" t="s">
        <v>1032</v>
      </c>
    </row>
    <row r="2559" spans="1:12" x14ac:dyDescent="0.2">
      <c r="A2559" t="s">
        <v>12706</v>
      </c>
      <c r="B2559" t="s">
        <v>12707</v>
      </c>
      <c r="C2559" t="s">
        <v>12708</v>
      </c>
      <c r="D2559" t="s">
        <v>12709</v>
      </c>
      <c r="E2559">
        <v>18.993553809861901</v>
      </c>
      <c r="F2559">
        <v>0.11723787895543999</v>
      </c>
      <c r="G2559">
        <v>0.43304696641791202</v>
      </c>
      <c r="H2559">
        <v>0.270727861056761</v>
      </c>
      <c r="I2559">
        <v>0.78660034673001</v>
      </c>
      <c r="J2559">
        <v>0.94188456871666004</v>
      </c>
      <c r="K2559" t="s">
        <v>1031</v>
      </c>
      <c r="L2559" t="s">
        <v>1032</v>
      </c>
    </row>
    <row r="2560" spans="1:12" x14ac:dyDescent="0.2">
      <c r="A2560" t="s">
        <v>20370</v>
      </c>
      <c r="B2560" t="s">
        <v>20371</v>
      </c>
      <c r="C2560" t="s">
        <v>20260</v>
      </c>
      <c r="D2560" t="s">
        <v>20372</v>
      </c>
      <c r="E2560">
        <v>18.9846285384005</v>
      </c>
      <c r="F2560">
        <v>1.07209203079794</v>
      </c>
      <c r="G2560">
        <v>0.52986556977963095</v>
      </c>
      <c r="H2560">
        <v>2.0233283533478499</v>
      </c>
      <c r="I2560">
        <v>4.3039305528354603E-2</v>
      </c>
      <c r="J2560">
        <v>0.31679978077139098</v>
      </c>
      <c r="K2560" t="s">
        <v>1031</v>
      </c>
      <c r="L2560" t="s">
        <v>1032</v>
      </c>
    </row>
    <row r="2561" spans="1:12" x14ac:dyDescent="0.2">
      <c r="A2561" t="s">
        <v>19976</v>
      </c>
      <c r="B2561" t="s">
        <v>19977</v>
      </c>
      <c r="C2561" t="s">
        <v>5498</v>
      </c>
      <c r="D2561" t="s">
        <v>19978</v>
      </c>
      <c r="E2561">
        <v>18.9723108474459</v>
      </c>
      <c r="F2561">
        <v>0.47582158557999499</v>
      </c>
      <c r="G2561">
        <v>0.75148580670210396</v>
      </c>
      <c r="H2561">
        <v>0.63317441438866096</v>
      </c>
      <c r="I2561">
        <v>0.52661975185976695</v>
      </c>
      <c r="J2561">
        <v>0.83684928989023799</v>
      </c>
      <c r="K2561" t="s">
        <v>1031</v>
      </c>
      <c r="L2561" t="s">
        <v>1032</v>
      </c>
    </row>
    <row r="2562" spans="1:12" x14ac:dyDescent="0.2">
      <c r="A2562" t="s">
        <v>8825</v>
      </c>
      <c r="B2562" t="s">
        <v>8826</v>
      </c>
      <c r="C2562">
        <v>0</v>
      </c>
      <c r="D2562" t="s">
        <v>6033</v>
      </c>
      <c r="E2562">
        <v>18.9593417768459</v>
      </c>
      <c r="F2562">
        <v>-9.47525350232932E-2</v>
      </c>
      <c r="G2562">
        <v>0.68690508140265105</v>
      </c>
      <c r="H2562">
        <v>-0.13794123466055899</v>
      </c>
      <c r="I2562">
        <v>0.89028686134457502</v>
      </c>
      <c r="J2562">
        <v>0.97297799029517795</v>
      </c>
      <c r="K2562" t="s">
        <v>1031</v>
      </c>
      <c r="L2562" t="s">
        <v>1032</v>
      </c>
    </row>
    <row r="2563" spans="1:12" x14ac:dyDescent="0.2">
      <c r="A2563" t="s">
        <v>10824</v>
      </c>
      <c r="B2563" t="s">
        <v>10825</v>
      </c>
      <c r="C2563" t="s">
        <v>10826</v>
      </c>
      <c r="D2563" t="s">
        <v>10827</v>
      </c>
      <c r="E2563">
        <v>18.936236098870801</v>
      </c>
      <c r="F2563">
        <v>0.69376824036639995</v>
      </c>
      <c r="G2563">
        <v>0.55411563820494802</v>
      </c>
      <c r="H2563">
        <v>1.2520279027205501</v>
      </c>
      <c r="I2563">
        <v>0.21055969679852801</v>
      </c>
      <c r="J2563">
        <v>0.62990702246802999</v>
      </c>
      <c r="K2563" t="s">
        <v>1031</v>
      </c>
      <c r="L2563" t="s">
        <v>1032</v>
      </c>
    </row>
    <row r="2564" spans="1:12" x14ac:dyDescent="0.2">
      <c r="A2564" t="s">
        <v>11574</v>
      </c>
      <c r="B2564" t="s">
        <v>11575</v>
      </c>
      <c r="C2564" t="s">
        <v>11576</v>
      </c>
      <c r="D2564" t="s">
        <v>11577</v>
      </c>
      <c r="E2564">
        <v>18.929795796324999</v>
      </c>
      <c r="F2564">
        <v>1.2083491969260001</v>
      </c>
      <c r="G2564">
        <v>0.82465794977449003</v>
      </c>
      <c r="H2564">
        <v>1.4652732047953101</v>
      </c>
      <c r="I2564">
        <v>0.14284639401690599</v>
      </c>
      <c r="J2564">
        <v>0.53690200884221895</v>
      </c>
      <c r="K2564" t="s">
        <v>1031</v>
      </c>
      <c r="L2564" t="s">
        <v>1032</v>
      </c>
    </row>
    <row r="2565" spans="1:12" x14ac:dyDescent="0.2">
      <c r="A2565" t="s">
        <v>10751</v>
      </c>
      <c r="B2565" t="s">
        <v>10752</v>
      </c>
      <c r="C2565" t="s">
        <v>10753</v>
      </c>
      <c r="D2565" t="s">
        <v>10754</v>
      </c>
      <c r="E2565">
        <v>18.923244296563901</v>
      </c>
      <c r="F2565">
        <v>1.2060018460894799</v>
      </c>
      <c r="G2565">
        <v>0.67239161883786402</v>
      </c>
      <c r="H2565">
        <v>1.7936003547663</v>
      </c>
      <c r="I2565">
        <v>7.2876979881715195E-2</v>
      </c>
      <c r="J2565">
        <v>0.414316245001082</v>
      </c>
      <c r="K2565" t="s">
        <v>1031</v>
      </c>
      <c r="L2565" t="s">
        <v>1032</v>
      </c>
    </row>
    <row r="2566" spans="1:12" x14ac:dyDescent="0.2">
      <c r="A2566" t="s">
        <v>19973</v>
      </c>
      <c r="B2566" t="s">
        <v>19974</v>
      </c>
      <c r="C2566" t="s">
        <v>12669</v>
      </c>
      <c r="D2566" t="s">
        <v>19975</v>
      </c>
      <c r="E2566">
        <v>18.923064822039901</v>
      </c>
      <c r="F2566">
        <v>0.350757106830062</v>
      </c>
      <c r="G2566">
        <v>0.80157666824498996</v>
      </c>
      <c r="H2566">
        <v>0.43758397758510897</v>
      </c>
      <c r="I2566">
        <v>0.661687888023338</v>
      </c>
      <c r="J2566">
        <v>0.89919343077410196</v>
      </c>
      <c r="K2566" t="s">
        <v>1031</v>
      </c>
      <c r="L2566" t="s">
        <v>1032</v>
      </c>
    </row>
    <row r="2567" spans="1:12" x14ac:dyDescent="0.2">
      <c r="A2567" t="s">
        <v>12472</v>
      </c>
      <c r="B2567" t="s">
        <v>12473</v>
      </c>
      <c r="C2567" t="s">
        <v>8367</v>
      </c>
      <c r="D2567" t="s">
        <v>12474</v>
      </c>
      <c r="E2567">
        <v>18.8962939373172</v>
      </c>
      <c r="F2567">
        <v>-0.34473331740785701</v>
      </c>
      <c r="G2567">
        <v>0.57512551807535905</v>
      </c>
      <c r="H2567">
        <v>-0.59940535861023403</v>
      </c>
      <c r="I2567">
        <v>0.54890260446373895</v>
      </c>
      <c r="J2567">
        <v>0.85016233670604702</v>
      </c>
      <c r="K2567" t="s">
        <v>1031</v>
      </c>
      <c r="L2567" t="s">
        <v>1032</v>
      </c>
    </row>
    <row r="2568" spans="1:12" x14ac:dyDescent="0.2">
      <c r="A2568" t="s">
        <v>8335</v>
      </c>
      <c r="B2568" t="s">
        <v>8336</v>
      </c>
      <c r="C2568" t="s">
        <v>8337</v>
      </c>
      <c r="D2568" t="s">
        <v>8338</v>
      </c>
      <c r="E2568">
        <v>18.8662482607273</v>
      </c>
      <c r="F2568">
        <v>-0.47398145965719102</v>
      </c>
      <c r="G2568">
        <v>0.553400099022338</v>
      </c>
      <c r="H2568">
        <v>-0.85648965458182702</v>
      </c>
      <c r="I2568">
        <v>0.39172699279305201</v>
      </c>
      <c r="J2568">
        <v>0.76095817818987199</v>
      </c>
      <c r="K2568" t="s">
        <v>1031</v>
      </c>
      <c r="L2568" t="s">
        <v>1032</v>
      </c>
    </row>
    <row r="2569" spans="1:12" x14ac:dyDescent="0.2">
      <c r="A2569" t="s">
        <v>9651</v>
      </c>
      <c r="B2569" t="s">
        <v>9652</v>
      </c>
      <c r="C2569" t="s">
        <v>3159</v>
      </c>
      <c r="D2569" t="s">
        <v>9653</v>
      </c>
      <c r="E2569">
        <v>18.8434862574749</v>
      </c>
      <c r="F2569">
        <v>1.27102639101449E-2</v>
      </c>
      <c r="G2569">
        <v>0.83369768623386797</v>
      </c>
      <c r="H2569">
        <v>1.5245650935607201E-2</v>
      </c>
      <c r="I2569">
        <v>0.98783620170592901</v>
      </c>
      <c r="J2569">
        <v>0.99867622889389696</v>
      </c>
      <c r="K2569" t="s">
        <v>1031</v>
      </c>
      <c r="L2569" t="s">
        <v>1032</v>
      </c>
    </row>
    <row r="2570" spans="1:12" x14ac:dyDescent="0.2">
      <c r="A2570" t="s">
        <v>13733</v>
      </c>
      <c r="B2570" t="s">
        <v>13734</v>
      </c>
      <c r="C2570" t="s">
        <v>449</v>
      </c>
      <c r="D2570" t="s">
        <v>13735</v>
      </c>
      <c r="E2570">
        <v>18.829104592432198</v>
      </c>
      <c r="F2570">
        <v>1.12438866553438</v>
      </c>
      <c r="G2570">
        <v>0.99490582637228298</v>
      </c>
      <c r="H2570">
        <v>1.13014582458948</v>
      </c>
      <c r="I2570">
        <v>0.25841478327440598</v>
      </c>
      <c r="J2570">
        <v>0.67459687754072595</v>
      </c>
      <c r="K2570" t="s">
        <v>1031</v>
      </c>
      <c r="L2570" t="s">
        <v>1032</v>
      </c>
    </row>
    <row r="2571" spans="1:12" x14ac:dyDescent="0.2">
      <c r="A2571" t="s">
        <v>11429</v>
      </c>
      <c r="B2571" t="s">
        <v>11430</v>
      </c>
      <c r="C2571">
        <v>0</v>
      </c>
      <c r="D2571" t="s">
        <v>11431</v>
      </c>
      <c r="E2571">
        <v>18.826588597464401</v>
      </c>
      <c r="F2571">
        <v>-3.28679706988729E-2</v>
      </c>
      <c r="G2571">
        <v>0.61402339017923802</v>
      </c>
      <c r="H2571">
        <v>-5.3528857735009899E-2</v>
      </c>
      <c r="I2571">
        <v>0.95731053845573899</v>
      </c>
      <c r="J2571">
        <v>0.99304593885589498</v>
      </c>
      <c r="K2571" t="s">
        <v>1031</v>
      </c>
      <c r="L2571" t="s">
        <v>1032</v>
      </c>
    </row>
    <row r="2572" spans="1:12" x14ac:dyDescent="0.2">
      <c r="A2572" t="s">
        <v>11085</v>
      </c>
      <c r="B2572" t="s">
        <v>11086</v>
      </c>
      <c r="C2572" t="s">
        <v>7008</v>
      </c>
      <c r="D2572" t="s">
        <v>11087</v>
      </c>
      <c r="E2572">
        <v>18.815764937755599</v>
      </c>
      <c r="F2572">
        <v>-0.54096823133247096</v>
      </c>
      <c r="G2572">
        <v>0.56239336301408105</v>
      </c>
      <c r="H2572">
        <v>-0.96190365482482898</v>
      </c>
      <c r="I2572">
        <v>0.33609800250732902</v>
      </c>
      <c r="J2572">
        <v>0.73034743671185698</v>
      </c>
      <c r="K2572" t="s">
        <v>1031</v>
      </c>
      <c r="L2572" t="s">
        <v>1032</v>
      </c>
    </row>
    <row r="2573" spans="1:12" x14ac:dyDescent="0.2">
      <c r="A2573" t="s">
        <v>11212</v>
      </c>
      <c r="B2573" t="s">
        <v>11213</v>
      </c>
      <c r="C2573" t="s">
        <v>11214</v>
      </c>
      <c r="D2573" t="s">
        <v>11215</v>
      </c>
      <c r="E2573">
        <v>18.813391716991799</v>
      </c>
      <c r="F2573">
        <v>0.80927894297834502</v>
      </c>
      <c r="G2573">
        <v>0.54583360801066705</v>
      </c>
      <c r="H2573">
        <v>1.4826476990448201</v>
      </c>
      <c r="I2573">
        <v>0.13816803705547401</v>
      </c>
      <c r="J2573">
        <v>0.53249528781633104</v>
      </c>
      <c r="K2573" t="s">
        <v>1031</v>
      </c>
      <c r="L2573" t="s">
        <v>1032</v>
      </c>
    </row>
    <row r="2574" spans="1:12" x14ac:dyDescent="0.2">
      <c r="A2574" t="s">
        <v>12444</v>
      </c>
      <c r="B2574" t="s">
        <v>12445</v>
      </c>
      <c r="C2574" t="s">
        <v>12446</v>
      </c>
      <c r="D2574" t="s">
        <v>12447</v>
      </c>
      <c r="E2574">
        <v>18.8051122498205</v>
      </c>
      <c r="F2574">
        <v>2.1386612067883601</v>
      </c>
      <c r="G2574">
        <v>0.780299258281</v>
      </c>
      <c r="H2574">
        <v>2.7408217861180999</v>
      </c>
      <c r="I2574">
        <v>6.1285738458515598E-3</v>
      </c>
      <c r="J2574">
        <v>9.8718678393177203E-2</v>
      </c>
      <c r="K2574" t="s">
        <v>1031</v>
      </c>
      <c r="L2574" t="s">
        <v>1032</v>
      </c>
    </row>
    <row r="2575" spans="1:12" x14ac:dyDescent="0.2">
      <c r="A2575" t="s">
        <v>7050</v>
      </c>
      <c r="B2575" t="s">
        <v>7051</v>
      </c>
      <c r="C2575" t="s">
        <v>4717</v>
      </c>
      <c r="D2575" t="s">
        <v>7052</v>
      </c>
      <c r="E2575">
        <v>18.780659859847201</v>
      </c>
      <c r="F2575">
        <v>-2.7200014154283698</v>
      </c>
      <c r="G2575">
        <v>1.02794390517208</v>
      </c>
      <c r="H2575">
        <v>-2.64606016120405</v>
      </c>
      <c r="I2575">
        <v>8.1435331898526801E-3</v>
      </c>
      <c r="J2575">
        <v>0.120117114550327</v>
      </c>
      <c r="K2575" t="s">
        <v>1031</v>
      </c>
      <c r="L2575" t="s">
        <v>1032</v>
      </c>
    </row>
    <row r="2576" spans="1:12" x14ac:dyDescent="0.2">
      <c r="A2576" t="s">
        <v>11824</v>
      </c>
      <c r="B2576" t="s">
        <v>11825</v>
      </c>
      <c r="C2576" t="s">
        <v>3957</v>
      </c>
      <c r="D2576" t="s">
        <v>11826</v>
      </c>
      <c r="E2576">
        <v>18.780043872879599</v>
      </c>
      <c r="F2576">
        <v>-0.96595358744770599</v>
      </c>
      <c r="G2576">
        <v>0.51560744914550605</v>
      </c>
      <c r="H2576">
        <v>-1.87342830102346</v>
      </c>
      <c r="I2576">
        <v>6.1009264990225201E-2</v>
      </c>
      <c r="J2576">
        <v>0.38053032773662598</v>
      </c>
      <c r="K2576" t="s">
        <v>1031</v>
      </c>
      <c r="L2576" t="s">
        <v>1032</v>
      </c>
    </row>
    <row r="2577" spans="1:12" x14ac:dyDescent="0.2">
      <c r="A2577" t="s">
        <v>12097</v>
      </c>
      <c r="B2577" t="s">
        <v>12098</v>
      </c>
      <c r="C2577" t="s">
        <v>12099</v>
      </c>
      <c r="D2577" t="s">
        <v>12100</v>
      </c>
      <c r="E2577">
        <v>18.7789535773131</v>
      </c>
      <c r="F2577">
        <v>0.33515522213031401</v>
      </c>
      <c r="G2577">
        <v>0.82280758559159795</v>
      </c>
      <c r="H2577">
        <v>0.40733122542779898</v>
      </c>
      <c r="I2577">
        <v>0.68376473182168196</v>
      </c>
      <c r="J2577">
        <v>0.90649914634815598</v>
      </c>
      <c r="K2577" t="s">
        <v>1031</v>
      </c>
      <c r="L2577" t="s">
        <v>1032</v>
      </c>
    </row>
    <row r="2578" spans="1:12" x14ac:dyDescent="0.2">
      <c r="A2578" t="s">
        <v>11677</v>
      </c>
      <c r="B2578" t="s">
        <v>11678</v>
      </c>
      <c r="C2578">
        <v>0</v>
      </c>
      <c r="D2578" t="s">
        <v>11679</v>
      </c>
      <c r="E2578">
        <v>18.756347445902801</v>
      </c>
      <c r="F2578">
        <v>0.47881599774167699</v>
      </c>
      <c r="G2578">
        <v>0.48303953059948701</v>
      </c>
      <c r="H2578">
        <v>0.99125634116825101</v>
      </c>
      <c r="I2578">
        <v>0.32156042559344999</v>
      </c>
      <c r="J2578">
        <v>0.72067031778320101</v>
      </c>
      <c r="K2578" t="s">
        <v>1031</v>
      </c>
      <c r="L2578" t="s">
        <v>1032</v>
      </c>
    </row>
    <row r="2579" spans="1:12" x14ac:dyDescent="0.2">
      <c r="A2579" t="s">
        <v>19661</v>
      </c>
      <c r="B2579" t="s">
        <v>19662</v>
      </c>
      <c r="C2579" t="s">
        <v>19663</v>
      </c>
      <c r="D2579" t="s">
        <v>19664</v>
      </c>
      <c r="E2579">
        <v>18.7491700051058</v>
      </c>
      <c r="F2579">
        <v>0.44574356886385202</v>
      </c>
      <c r="G2579">
        <v>0.49869674285006999</v>
      </c>
      <c r="H2579">
        <v>0.89381688421787597</v>
      </c>
      <c r="I2579">
        <v>0.37141987387777298</v>
      </c>
      <c r="J2579">
        <v>0.75456565421233901</v>
      </c>
      <c r="K2579" t="s">
        <v>1031</v>
      </c>
      <c r="L2579" t="s">
        <v>1032</v>
      </c>
    </row>
    <row r="2580" spans="1:12" x14ac:dyDescent="0.2">
      <c r="A2580" t="s">
        <v>13736</v>
      </c>
      <c r="B2580" t="s">
        <v>13737</v>
      </c>
      <c r="C2580" t="s">
        <v>13738</v>
      </c>
      <c r="D2580" t="s">
        <v>13739</v>
      </c>
      <c r="E2580">
        <v>18.723770267055599</v>
      </c>
      <c r="F2580">
        <v>1.6599963819710599</v>
      </c>
      <c r="G2580">
        <v>0.78092098709056801</v>
      </c>
      <c r="H2580">
        <v>2.1256905748629098</v>
      </c>
      <c r="I2580">
        <v>3.35290322334547E-2</v>
      </c>
      <c r="J2580">
        <v>0.27753068442503998</v>
      </c>
      <c r="K2580" t="s">
        <v>1031</v>
      </c>
      <c r="L2580" t="s">
        <v>1032</v>
      </c>
    </row>
    <row r="2581" spans="1:12" x14ac:dyDescent="0.2">
      <c r="A2581" t="s">
        <v>14756</v>
      </c>
      <c r="B2581" t="s">
        <v>14757</v>
      </c>
      <c r="C2581">
        <v>0</v>
      </c>
      <c r="D2581" t="s">
        <v>14758</v>
      </c>
      <c r="E2581">
        <v>18.713624734326402</v>
      </c>
      <c r="F2581">
        <v>2.36049579126413</v>
      </c>
      <c r="G2581">
        <v>1.86407534119385</v>
      </c>
      <c r="H2581">
        <v>1.2663092199655099</v>
      </c>
      <c r="I2581" t="s">
        <v>2015</v>
      </c>
      <c r="J2581" t="s">
        <v>2015</v>
      </c>
      <c r="K2581" t="s">
        <v>1031</v>
      </c>
      <c r="L2581" t="s">
        <v>1032</v>
      </c>
    </row>
    <row r="2582" spans="1:12" x14ac:dyDescent="0.2">
      <c r="A2582" t="s">
        <v>20230</v>
      </c>
      <c r="B2582" t="s">
        <v>20231</v>
      </c>
      <c r="C2582" t="s">
        <v>16304</v>
      </c>
      <c r="D2582" t="s">
        <v>20232</v>
      </c>
      <c r="E2582">
        <v>18.686152468164501</v>
      </c>
      <c r="F2582">
        <v>1.0163846920736701</v>
      </c>
      <c r="G2582">
        <v>0.67997568700785704</v>
      </c>
      <c r="H2582">
        <v>1.4947368141148401</v>
      </c>
      <c r="I2582">
        <v>0.13498314243390599</v>
      </c>
      <c r="J2582">
        <v>0.53011181479074099</v>
      </c>
      <c r="K2582" t="s">
        <v>1031</v>
      </c>
      <c r="L2582" t="s">
        <v>1032</v>
      </c>
    </row>
    <row r="2583" spans="1:12" x14ac:dyDescent="0.2">
      <c r="A2583" t="s">
        <v>9528</v>
      </c>
      <c r="B2583" t="s">
        <v>9529</v>
      </c>
      <c r="C2583" t="s">
        <v>9530</v>
      </c>
      <c r="D2583" t="s">
        <v>9531</v>
      </c>
      <c r="E2583">
        <v>18.678313022835201</v>
      </c>
      <c r="F2583">
        <v>0.74507987674558895</v>
      </c>
      <c r="G2583">
        <v>0.87292987092285301</v>
      </c>
      <c r="H2583">
        <v>0.85353921496339402</v>
      </c>
      <c r="I2583">
        <v>0.393360350584047</v>
      </c>
      <c r="J2583">
        <v>0.76242021367032298</v>
      </c>
      <c r="K2583" t="s">
        <v>1031</v>
      </c>
      <c r="L2583" t="s">
        <v>1032</v>
      </c>
    </row>
    <row r="2584" spans="1:12" x14ac:dyDescent="0.2">
      <c r="A2584" t="s">
        <v>12074</v>
      </c>
      <c r="B2584" t="s">
        <v>12075</v>
      </c>
      <c r="C2584" t="s">
        <v>12076</v>
      </c>
      <c r="D2584" t="s">
        <v>12077</v>
      </c>
      <c r="E2584">
        <v>18.663369116723398</v>
      </c>
      <c r="F2584">
        <v>-0.59539894361494095</v>
      </c>
      <c r="G2584">
        <v>0.63169661758472395</v>
      </c>
      <c r="H2584">
        <v>-0.94253938843527996</v>
      </c>
      <c r="I2584">
        <v>0.34591655498263901</v>
      </c>
      <c r="J2584">
        <v>0.73747599132653197</v>
      </c>
      <c r="K2584" t="s">
        <v>1031</v>
      </c>
      <c r="L2584" t="s">
        <v>1032</v>
      </c>
    </row>
    <row r="2585" spans="1:12" x14ac:dyDescent="0.2">
      <c r="A2585" t="s">
        <v>9738</v>
      </c>
      <c r="B2585" t="s">
        <v>9739</v>
      </c>
      <c r="C2585">
        <v>0</v>
      </c>
      <c r="D2585" t="s">
        <v>9740</v>
      </c>
      <c r="E2585">
        <v>18.658931232070699</v>
      </c>
      <c r="F2585">
        <v>0.81793921236803402</v>
      </c>
      <c r="G2585">
        <v>0.69964407968952003</v>
      </c>
      <c r="H2585">
        <v>1.1690790161920701</v>
      </c>
      <c r="I2585">
        <v>0.242371797376674</v>
      </c>
      <c r="J2585">
        <v>0.66043057004116601</v>
      </c>
      <c r="K2585" t="s">
        <v>1031</v>
      </c>
      <c r="L2585" t="s">
        <v>1032</v>
      </c>
    </row>
    <row r="2586" spans="1:12" x14ac:dyDescent="0.2">
      <c r="A2586" t="s">
        <v>20156</v>
      </c>
      <c r="B2586" t="s">
        <v>20157</v>
      </c>
      <c r="C2586">
        <v>0</v>
      </c>
      <c r="D2586" t="s">
        <v>20158</v>
      </c>
      <c r="E2586">
        <v>18.656573045420501</v>
      </c>
      <c r="F2586">
        <v>1.2136510850989299</v>
      </c>
      <c r="G2586">
        <v>0.97648862237242096</v>
      </c>
      <c r="H2586">
        <v>1.2428727353221101</v>
      </c>
      <c r="I2586">
        <v>0.21391473414929801</v>
      </c>
      <c r="J2586">
        <v>0.63288825718573505</v>
      </c>
      <c r="K2586" t="s">
        <v>1031</v>
      </c>
      <c r="L2586" t="s">
        <v>1032</v>
      </c>
    </row>
    <row r="2587" spans="1:12" x14ac:dyDescent="0.2">
      <c r="A2587" t="s">
        <v>20013</v>
      </c>
      <c r="B2587" t="s">
        <v>20014</v>
      </c>
      <c r="C2587" t="s">
        <v>19840</v>
      </c>
      <c r="D2587" t="s">
        <v>20015</v>
      </c>
      <c r="E2587">
        <v>18.6512875339346</v>
      </c>
      <c r="F2587">
        <v>0.98937552827531705</v>
      </c>
      <c r="G2587">
        <v>0.98914925970771395</v>
      </c>
      <c r="H2587">
        <v>1.0002287506818399</v>
      </c>
      <c r="I2587">
        <v>0.31719981858804502</v>
      </c>
      <c r="J2587">
        <v>0.71718565708743798</v>
      </c>
      <c r="K2587" t="s">
        <v>1031</v>
      </c>
      <c r="L2587" t="s">
        <v>1032</v>
      </c>
    </row>
    <row r="2588" spans="1:12" x14ac:dyDescent="0.2">
      <c r="A2588" t="s">
        <v>20546</v>
      </c>
      <c r="B2588" t="s">
        <v>20547</v>
      </c>
      <c r="C2588">
        <v>0</v>
      </c>
      <c r="D2588" t="s">
        <v>15215</v>
      </c>
      <c r="E2588">
        <v>18.640154237924499</v>
      </c>
      <c r="F2588">
        <v>2.22853581922607</v>
      </c>
      <c r="G2588">
        <v>0.86492648154943397</v>
      </c>
      <c r="H2588">
        <v>2.5765609757188299</v>
      </c>
      <c r="I2588">
        <v>9.9788603455881805E-3</v>
      </c>
      <c r="J2588">
        <v>0.13666945946054099</v>
      </c>
      <c r="K2588" t="s">
        <v>1031</v>
      </c>
      <c r="L2588" t="s">
        <v>1032</v>
      </c>
    </row>
    <row r="2589" spans="1:12" x14ac:dyDescent="0.2">
      <c r="A2589" t="s">
        <v>20101</v>
      </c>
      <c r="B2589" t="s">
        <v>20102</v>
      </c>
      <c r="C2589" t="s">
        <v>20103</v>
      </c>
      <c r="D2589" t="s">
        <v>20104</v>
      </c>
      <c r="E2589">
        <v>18.600816068905502</v>
      </c>
      <c r="F2589">
        <v>0.38943921390869801</v>
      </c>
      <c r="G2589">
        <v>0.50072723458419799</v>
      </c>
      <c r="H2589">
        <v>0.77774721846732897</v>
      </c>
      <c r="I2589">
        <v>0.43671804961534699</v>
      </c>
      <c r="J2589">
        <v>0.786619589545003</v>
      </c>
      <c r="K2589" t="s">
        <v>1031</v>
      </c>
      <c r="L2589" t="s">
        <v>1032</v>
      </c>
    </row>
    <row r="2590" spans="1:12" x14ac:dyDescent="0.2">
      <c r="A2590" t="s">
        <v>19928</v>
      </c>
      <c r="B2590" t="s">
        <v>19929</v>
      </c>
      <c r="C2590" t="s">
        <v>7799</v>
      </c>
      <c r="D2590" t="s">
        <v>19930</v>
      </c>
      <c r="E2590">
        <v>18.5808703752672</v>
      </c>
      <c r="F2590">
        <v>0.58729832067491705</v>
      </c>
      <c r="G2590">
        <v>0.76579548134604503</v>
      </c>
      <c r="H2590">
        <v>0.76691275279219195</v>
      </c>
      <c r="I2590">
        <v>0.44313339084737802</v>
      </c>
      <c r="J2590">
        <v>0.79174601318846405</v>
      </c>
      <c r="K2590" t="s">
        <v>1031</v>
      </c>
      <c r="L2590" t="s">
        <v>1032</v>
      </c>
    </row>
    <row r="2591" spans="1:12" x14ac:dyDescent="0.2">
      <c r="A2591" t="s">
        <v>9163</v>
      </c>
      <c r="B2591" t="s">
        <v>9164</v>
      </c>
      <c r="C2591" t="s">
        <v>4156</v>
      </c>
      <c r="D2591" t="s">
        <v>9165</v>
      </c>
      <c r="E2591">
        <v>18.574856604070099</v>
      </c>
      <c r="F2591">
        <v>-0.27480367034089598</v>
      </c>
      <c r="G2591">
        <v>0.89251014718231303</v>
      </c>
      <c r="H2591">
        <v>-0.30789977145745701</v>
      </c>
      <c r="I2591">
        <v>0.75815859970044797</v>
      </c>
      <c r="J2591">
        <v>0.93462019797863805</v>
      </c>
      <c r="K2591" t="s">
        <v>1031</v>
      </c>
      <c r="L2591" t="s">
        <v>1032</v>
      </c>
    </row>
    <row r="2592" spans="1:12" x14ac:dyDescent="0.2">
      <c r="A2592" t="s">
        <v>19963</v>
      </c>
      <c r="B2592" t="s">
        <v>19964</v>
      </c>
      <c r="C2592" t="s">
        <v>12206</v>
      </c>
      <c r="D2592" t="s">
        <v>19965</v>
      </c>
      <c r="E2592">
        <v>18.568647846056301</v>
      </c>
      <c r="F2592">
        <v>-0.10279300703345599</v>
      </c>
      <c r="G2592">
        <v>0.660437597600252</v>
      </c>
      <c r="H2592">
        <v>-0.15564378437412199</v>
      </c>
      <c r="I2592">
        <v>0.87631381054468005</v>
      </c>
      <c r="J2592">
        <v>0.97146958153893503</v>
      </c>
      <c r="K2592" t="s">
        <v>1031</v>
      </c>
      <c r="L2592" t="s">
        <v>1032</v>
      </c>
    </row>
    <row r="2593" spans="1:12" x14ac:dyDescent="0.2">
      <c r="A2593" t="s">
        <v>15024</v>
      </c>
      <c r="B2593" t="s">
        <v>15025</v>
      </c>
      <c r="C2593" t="s">
        <v>15026</v>
      </c>
      <c r="D2593" t="s">
        <v>15027</v>
      </c>
      <c r="E2593">
        <v>18.566198095617601</v>
      </c>
      <c r="F2593">
        <v>0.342226617103014</v>
      </c>
      <c r="G2593">
        <v>0.56547158827515898</v>
      </c>
      <c r="H2593">
        <v>0.60520568000047104</v>
      </c>
      <c r="I2593">
        <v>0.54504234224722303</v>
      </c>
      <c r="J2593">
        <v>0.84749831752691995</v>
      </c>
      <c r="K2593" t="s">
        <v>1031</v>
      </c>
      <c r="L2593" t="s">
        <v>1032</v>
      </c>
    </row>
    <row r="2594" spans="1:12" x14ac:dyDescent="0.2">
      <c r="A2594" t="s">
        <v>10721</v>
      </c>
      <c r="B2594" t="s">
        <v>10722</v>
      </c>
      <c r="C2594" t="s">
        <v>10723</v>
      </c>
      <c r="D2594" t="s">
        <v>10724</v>
      </c>
      <c r="E2594">
        <v>18.560430149007701</v>
      </c>
      <c r="F2594">
        <v>-0.93821981707480395</v>
      </c>
      <c r="G2594">
        <v>0.57668137516447304</v>
      </c>
      <c r="H2594">
        <v>-1.62692928448958</v>
      </c>
      <c r="I2594">
        <v>0.103752117549556</v>
      </c>
      <c r="J2594">
        <v>0.481204976642091</v>
      </c>
      <c r="K2594" t="s">
        <v>1031</v>
      </c>
      <c r="L2594" t="s">
        <v>1032</v>
      </c>
    </row>
    <row r="2595" spans="1:12" x14ac:dyDescent="0.2">
      <c r="A2595" t="s">
        <v>11046</v>
      </c>
      <c r="B2595" t="s">
        <v>11047</v>
      </c>
      <c r="C2595">
        <v>0</v>
      </c>
      <c r="D2595" t="s">
        <v>9007</v>
      </c>
      <c r="E2595">
        <v>18.5502088279835</v>
      </c>
      <c r="F2595">
        <v>-0.97033131190150002</v>
      </c>
      <c r="G2595">
        <v>0.590945482021766</v>
      </c>
      <c r="H2595">
        <v>-1.6419980208356399</v>
      </c>
      <c r="I2595">
        <v>0.100590414247688</v>
      </c>
      <c r="J2595">
        <v>0.47571463034011902</v>
      </c>
      <c r="K2595" t="s">
        <v>1031</v>
      </c>
      <c r="L2595" t="s">
        <v>1032</v>
      </c>
    </row>
    <row r="2596" spans="1:12" x14ac:dyDescent="0.2">
      <c r="A2596" t="s">
        <v>13351</v>
      </c>
      <c r="B2596" t="s">
        <v>13352</v>
      </c>
      <c r="C2596">
        <v>0</v>
      </c>
      <c r="D2596" t="s">
        <v>13353</v>
      </c>
      <c r="E2596">
        <v>18.544166074346499</v>
      </c>
      <c r="F2596">
        <v>0.17845636163286799</v>
      </c>
      <c r="G2596">
        <v>0.72244553310387905</v>
      </c>
      <c r="H2596">
        <v>0.24701704620714701</v>
      </c>
      <c r="I2596">
        <v>0.80489503182076805</v>
      </c>
      <c r="J2596">
        <v>0.94668226653642595</v>
      </c>
      <c r="K2596" t="s">
        <v>1031</v>
      </c>
      <c r="L2596" t="s">
        <v>1032</v>
      </c>
    </row>
    <row r="2597" spans="1:12" x14ac:dyDescent="0.2">
      <c r="A2597" t="s">
        <v>12547</v>
      </c>
      <c r="B2597" t="s">
        <v>387</v>
      </c>
      <c r="C2597" t="s">
        <v>998</v>
      </c>
      <c r="D2597" t="s">
        <v>999</v>
      </c>
      <c r="E2597">
        <v>18.5438742802821</v>
      </c>
      <c r="F2597">
        <v>1.4871976555286399</v>
      </c>
      <c r="G2597">
        <v>1.2308937043228201</v>
      </c>
      <c r="H2597">
        <v>1.2082259014776799</v>
      </c>
      <c r="I2597" t="s">
        <v>2015</v>
      </c>
      <c r="J2597" t="s">
        <v>2015</v>
      </c>
      <c r="K2597" t="s">
        <v>1031</v>
      </c>
      <c r="L2597" t="s">
        <v>1032</v>
      </c>
    </row>
    <row r="2598" spans="1:12" x14ac:dyDescent="0.2">
      <c r="A2598" t="s">
        <v>13670</v>
      </c>
      <c r="B2598" t="s">
        <v>13671</v>
      </c>
      <c r="C2598" t="s">
        <v>13672</v>
      </c>
      <c r="D2598" t="s">
        <v>13673</v>
      </c>
      <c r="E2598">
        <v>18.532194793253701</v>
      </c>
      <c r="F2598">
        <v>0.77735240987153498</v>
      </c>
      <c r="G2598">
        <v>0.56045697896364299</v>
      </c>
      <c r="H2598">
        <v>1.3869974664406199</v>
      </c>
      <c r="I2598">
        <v>0.16544253539085799</v>
      </c>
      <c r="J2598">
        <v>0.56835167540501896</v>
      </c>
      <c r="K2598" t="s">
        <v>1031</v>
      </c>
      <c r="L2598" t="s">
        <v>1032</v>
      </c>
    </row>
    <row r="2599" spans="1:12" x14ac:dyDescent="0.2">
      <c r="A2599" t="s">
        <v>10612</v>
      </c>
      <c r="B2599" t="s">
        <v>10613</v>
      </c>
      <c r="C2599" t="s">
        <v>7032</v>
      </c>
      <c r="D2599" t="s">
        <v>10614</v>
      </c>
      <c r="E2599">
        <v>18.517998277465299</v>
      </c>
      <c r="F2599">
        <v>0.20176466802151299</v>
      </c>
      <c r="G2599">
        <v>0.57551036982161596</v>
      </c>
      <c r="H2599">
        <v>0.35058389666210799</v>
      </c>
      <c r="I2599">
        <v>0.72590053927494103</v>
      </c>
      <c r="J2599">
        <v>0.926363012143121</v>
      </c>
      <c r="K2599" t="s">
        <v>1031</v>
      </c>
      <c r="L2599" t="s">
        <v>1032</v>
      </c>
    </row>
    <row r="2600" spans="1:12" x14ac:dyDescent="0.2">
      <c r="A2600" t="s">
        <v>11177</v>
      </c>
      <c r="B2600" t="s">
        <v>11178</v>
      </c>
      <c r="C2600" t="s">
        <v>11179</v>
      </c>
      <c r="D2600" t="s">
        <v>11180</v>
      </c>
      <c r="E2600">
        <v>18.517587780759701</v>
      </c>
      <c r="F2600">
        <v>-9.4100649242338602E-2</v>
      </c>
      <c r="G2600">
        <v>0.60443892104377095</v>
      </c>
      <c r="H2600">
        <v>-0.15568264379772501</v>
      </c>
      <c r="I2600">
        <v>0.87628317858982496</v>
      </c>
      <c r="J2600">
        <v>0.97146958153893503</v>
      </c>
      <c r="K2600" t="s">
        <v>1031</v>
      </c>
      <c r="L2600" t="s">
        <v>1032</v>
      </c>
    </row>
    <row r="2601" spans="1:12" x14ac:dyDescent="0.2">
      <c r="A2601" t="s">
        <v>15624</v>
      </c>
      <c r="B2601" t="s">
        <v>15625</v>
      </c>
      <c r="C2601" t="s">
        <v>13012</v>
      </c>
      <c r="D2601" t="s">
        <v>15626</v>
      </c>
      <c r="E2601">
        <v>18.504252759232099</v>
      </c>
      <c r="F2601">
        <v>1.6374074611185201</v>
      </c>
      <c r="G2601">
        <v>0.63173427608370103</v>
      </c>
      <c r="H2601">
        <v>2.5919243629921001</v>
      </c>
      <c r="I2601">
        <v>9.5440752344575792E-3</v>
      </c>
      <c r="J2601">
        <v>0.13231321786786299</v>
      </c>
      <c r="K2601" t="s">
        <v>1031</v>
      </c>
      <c r="L2601" t="s">
        <v>1032</v>
      </c>
    </row>
    <row r="2602" spans="1:12" x14ac:dyDescent="0.2">
      <c r="A2602" t="s">
        <v>19992</v>
      </c>
      <c r="B2602" t="s">
        <v>19993</v>
      </c>
      <c r="C2602" t="s">
        <v>19994</v>
      </c>
      <c r="D2602" t="s">
        <v>19995</v>
      </c>
      <c r="E2602">
        <v>18.498306915022201</v>
      </c>
      <c r="F2602">
        <v>2.0963516463777898</v>
      </c>
      <c r="G2602">
        <v>1.00039337547782</v>
      </c>
      <c r="H2602">
        <v>2.0955273173180502</v>
      </c>
      <c r="I2602">
        <v>3.6124142702068797E-2</v>
      </c>
      <c r="J2602">
        <v>0.28497846947191302</v>
      </c>
      <c r="K2602" t="s">
        <v>1031</v>
      </c>
      <c r="L2602" t="s">
        <v>1032</v>
      </c>
    </row>
    <row r="2603" spans="1:12" x14ac:dyDescent="0.2">
      <c r="A2603" t="s">
        <v>20690</v>
      </c>
      <c r="B2603" t="s">
        <v>406</v>
      </c>
      <c r="C2603" t="s">
        <v>1017</v>
      </c>
      <c r="D2603" t="s">
        <v>1018</v>
      </c>
      <c r="E2603">
        <v>18.487001941585699</v>
      </c>
      <c r="F2603">
        <v>2.9355991609194101</v>
      </c>
      <c r="G2603">
        <v>1.1351518491260899</v>
      </c>
      <c r="H2603">
        <v>2.5860849922232099</v>
      </c>
      <c r="I2603" t="s">
        <v>2015</v>
      </c>
      <c r="J2603" t="s">
        <v>2015</v>
      </c>
      <c r="K2603" t="s">
        <v>1031</v>
      </c>
      <c r="L2603" t="s">
        <v>1032</v>
      </c>
    </row>
    <row r="2604" spans="1:12" x14ac:dyDescent="0.2">
      <c r="A2604" t="s">
        <v>13201</v>
      </c>
      <c r="B2604" t="s">
        <v>13202</v>
      </c>
      <c r="C2604" t="s">
        <v>8188</v>
      </c>
      <c r="D2604" t="s">
        <v>13203</v>
      </c>
      <c r="E2604">
        <v>18.479527046592899</v>
      </c>
      <c r="F2604">
        <v>1.2020525974254199</v>
      </c>
      <c r="G2604">
        <v>0.64725126142777101</v>
      </c>
      <c r="H2604">
        <v>1.8571653221251601</v>
      </c>
      <c r="I2604">
        <v>6.3287637013975703E-2</v>
      </c>
      <c r="J2604">
        <v>0.38631137073680399</v>
      </c>
      <c r="K2604" t="s">
        <v>1031</v>
      </c>
      <c r="L2604" t="s">
        <v>1032</v>
      </c>
    </row>
    <row r="2605" spans="1:12" x14ac:dyDescent="0.2">
      <c r="A2605" t="s">
        <v>15804</v>
      </c>
      <c r="B2605" t="s">
        <v>114</v>
      </c>
      <c r="C2605">
        <v>0</v>
      </c>
      <c r="D2605" t="s">
        <v>590</v>
      </c>
      <c r="E2605">
        <v>18.466822514245699</v>
      </c>
      <c r="F2605">
        <v>2.3284337738911001</v>
      </c>
      <c r="G2605">
        <v>1.22841189713548</v>
      </c>
      <c r="H2605">
        <v>1.8954829233750901</v>
      </c>
      <c r="I2605">
        <v>5.8028451987624297E-2</v>
      </c>
      <c r="J2605">
        <v>0.37082665665643</v>
      </c>
      <c r="K2605" t="s">
        <v>1031</v>
      </c>
      <c r="L2605" t="s">
        <v>1032</v>
      </c>
    </row>
    <row r="2606" spans="1:12" x14ac:dyDescent="0.2">
      <c r="A2606" t="s">
        <v>12235</v>
      </c>
      <c r="B2606" t="s">
        <v>12236</v>
      </c>
      <c r="C2606" t="s">
        <v>7314</v>
      </c>
      <c r="D2606" t="s">
        <v>7315</v>
      </c>
      <c r="E2606">
        <v>18.457089658352999</v>
      </c>
      <c r="F2606">
        <v>-0.25010759833023199</v>
      </c>
      <c r="G2606">
        <v>0.42439152758222898</v>
      </c>
      <c r="H2606">
        <v>-0.58933221347537701</v>
      </c>
      <c r="I2606">
        <v>0.55563843939612101</v>
      </c>
      <c r="J2606">
        <v>0.85253404047523995</v>
      </c>
      <c r="K2606" t="s">
        <v>1031</v>
      </c>
      <c r="L2606" t="s">
        <v>1032</v>
      </c>
    </row>
    <row r="2607" spans="1:12" x14ac:dyDescent="0.2">
      <c r="A2607" t="s">
        <v>12070</v>
      </c>
      <c r="B2607" t="s">
        <v>12071</v>
      </c>
      <c r="C2607" t="s">
        <v>12072</v>
      </c>
      <c r="D2607" t="s">
        <v>12073</v>
      </c>
      <c r="E2607">
        <v>18.455832133857701</v>
      </c>
      <c r="F2607">
        <v>0.209369826616153</v>
      </c>
      <c r="G2607">
        <v>0.41291198080297498</v>
      </c>
      <c r="H2607">
        <v>0.50705679745353704</v>
      </c>
      <c r="I2607">
        <v>0.61211496702272095</v>
      </c>
      <c r="J2607">
        <v>0.87515284502021395</v>
      </c>
      <c r="K2607" t="s">
        <v>1031</v>
      </c>
      <c r="L2607" t="s">
        <v>1032</v>
      </c>
    </row>
    <row r="2608" spans="1:12" x14ac:dyDescent="0.2">
      <c r="A2608" t="s">
        <v>10229</v>
      </c>
      <c r="B2608" t="s">
        <v>10230</v>
      </c>
      <c r="C2608" t="s">
        <v>8349</v>
      </c>
      <c r="D2608" t="s">
        <v>10231</v>
      </c>
      <c r="E2608">
        <v>18.4554115581936</v>
      </c>
      <c r="F2608">
        <v>0.42991043025340397</v>
      </c>
      <c r="G2608">
        <v>0.505280207258054</v>
      </c>
      <c r="H2608">
        <v>0.85083568300913504</v>
      </c>
      <c r="I2608">
        <v>0.39486063678303301</v>
      </c>
      <c r="J2608">
        <v>0.76299328276851597</v>
      </c>
      <c r="K2608" t="s">
        <v>1031</v>
      </c>
      <c r="L2608" t="s">
        <v>1032</v>
      </c>
    </row>
    <row r="2609" spans="1:12" x14ac:dyDescent="0.2">
      <c r="A2609" t="s">
        <v>12056</v>
      </c>
      <c r="B2609" t="s">
        <v>12057</v>
      </c>
      <c r="C2609" t="s">
        <v>12058</v>
      </c>
      <c r="D2609" t="s">
        <v>12059</v>
      </c>
      <c r="E2609">
        <v>18.44528520794</v>
      </c>
      <c r="F2609">
        <v>-0.20667908512135599</v>
      </c>
      <c r="G2609">
        <v>0.75005851183621297</v>
      </c>
      <c r="H2609">
        <v>-0.27555061619844401</v>
      </c>
      <c r="I2609">
        <v>0.78289324413572703</v>
      </c>
      <c r="J2609">
        <v>0.94043568199447902</v>
      </c>
      <c r="K2609" t="s">
        <v>1031</v>
      </c>
      <c r="L2609" t="s">
        <v>1032</v>
      </c>
    </row>
    <row r="2610" spans="1:12" x14ac:dyDescent="0.2">
      <c r="A2610" t="s">
        <v>13338</v>
      </c>
      <c r="B2610" t="s">
        <v>13339</v>
      </c>
      <c r="C2610" t="s">
        <v>13340</v>
      </c>
      <c r="D2610" t="s">
        <v>13341</v>
      </c>
      <c r="E2610">
        <v>18.441580191063199</v>
      </c>
      <c r="F2610">
        <v>9.7250712580752796E-2</v>
      </c>
      <c r="G2610">
        <v>0.67892216346633205</v>
      </c>
      <c r="H2610">
        <v>0.14324280133119499</v>
      </c>
      <c r="I2610">
        <v>0.88609842776472703</v>
      </c>
      <c r="J2610">
        <v>0.97234126270334298</v>
      </c>
      <c r="K2610" t="s">
        <v>1031</v>
      </c>
      <c r="L2610" t="s">
        <v>1032</v>
      </c>
    </row>
    <row r="2611" spans="1:12" x14ac:dyDescent="0.2">
      <c r="A2611" t="s">
        <v>20311</v>
      </c>
      <c r="B2611" t="s">
        <v>20312</v>
      </c>
      <c r="C2611" t="s">
        <v>19469</v>
      </c>
      <c r="D2611" t="s">
        <v>20313</v>
      </c>
      <c r="E2611">
        <v>18.4231410038566</v>
      </c>
      <c r="F2611">
        <v>0.86805791614639305</v>
      </c>
      <c r="G2611">
        <v>0.85147541874692501</v>
      </c>
      <c r="H2611">
        <v>1.0194750159950301</v>
      </c>
      <c r="I2611">
        <v>0.30797750837230797</v>
      </c>
      <c r="J2611">
        <v>0.71063114028244201</v>
      </c>
      <c r="K2611" t="s">
        <v>1031</v>
      </c>
      <c r="L2611" t="s">
        <v>1032</v>
      </c>
    </row>
    <row r="2612" spans="1:12" x14ac:dyDescent="0.2">
      <c r="A2612" t="s">
        <v>13063</v>
      </c>
      <c r="B2612" t="s">
        <v>13064</v>
      </c>
      <c r="C2612" t="s">
        <v>6312</v>
      </c>
      <c r="D2612" t="s">
        <v>13065</v>
      </c>
      <c r="E2612">
        <v>18.415830419045299</v>
      </c>
      <c r="F2612">
        <v>1.49748885410142</v>
      </c>
      <c r="G2612">
        <v>0.812335823122038</v>
      </c>
      <c r="H2612">
        <v>1.8434356967616401</v>
      </c>
      <c r="I2612">
        <v>6.5265422205717794E-2</v>
      </c>
      <c r="J2612">
        <v>0.391438241456043</v>
      </c>
      <c r="K2612" t="s">
        <v>1031</v>
      </c>
      <c r="L2612" t="s">
        <v>1032</v>
      </c>
    </row>
    <row r="2613" spans="1:12" x14ac:dyDescent="0.2">
      <c r="A2613" t="s">
        <v>16194</v>
      </c>
      <c r="B2613" t="s">
        <v>16195</v>
      </c>
      <c r="C2613" t="s">
        <v>16196</v>
      </c>
      <c r="D2613" t="s">
        <v>16197</v>
      </c>
      <c r="E2613">
        <v>18.408108282915101</v>
      </c>
      <c r="F2613">
        <v>2.4201853765974901</v>
      </c>
      <c r="G2613">
        <v>0.94849909542530397</v>
      </c>
      <c r="H2613">
        <v>2.5515948178235099</v>
      </c>
      <c r="I2613">
        <v>1.0723114206018101E-2</v>
      </c>
      <c r="J2613">
        <v>0.140591941812237</v>
      </c>
      <c r="K2613" t="s">
        <v>1031</v>
      </c>
      <c r="L2613" t="s">
        <v>1032</v>
      </c>
    </row>
    <row r="2614" spans="1:12" x14ac:dyDescent="0.2">
      <c r="A2614" t="s">
        <v>11512</v>
      </c>
      <c r="B2614" t="s">
        <v>11513</v>
      </c>
      <c r="C2614" t="s">
        <v>7843</v>
      </c>
      <c r="D2614" t="s">
        <v>11514</v>
      </c>
      <c r="E2614">
        <v>18.403026586019202</v>
      </c>
      <c r="F2614">
        <v>-0.41903086702998499</v>
      </c>
      <c r="G2614">
        <v>0.63571580734486499</v>
      </c>
      <c r="H2614">
        <v>-0.65914810075293295</v>
      </c>
      <c r="I2614">
        <v>0.50980067025942999</v>
      </c>
      <c r="J2614">
        <v>0.82960439640033401</v>
      </c>
      <c r="K2614" t="s">
        <v>1031</v>
      </c>
      <c r="L2614" t="s">
        <v>1032</v>
      </c>
    </row>
    <row r="2615" spans="1:12" x14ac:dyDescent="0.2">
      <c r="A2615" t="s">
        <v>13150</v>
      </c>
      <c r="B2615" t="s">
        <v>13151</v>
      </c>
      <c r="C2615" t="s">
        <v>10295</v>
      </c>
      <c r="D2615" t="s">
        <v>13152</v>
      </c>
      <c r="E2615">
        <v>18.379296133653899</v>
      </c>
      <c r="F2615">
        <v>0.41569288587587899</v>
      </c>
      <c r="G2615">
        <v>0.38834747908641098</v>
      </c>
      <c r="H2615">
        <v>1.07041479155162</v>
      </c>
      <c r="I2615">
        <v>0.284432644224132</v>
      </c>
      <c r="J2615">
        <v>0.69369502569727703</v>
      </c>
      <c r="K2615" t="s">
        <v>1031</v>
      </c>
      <c r="L2615" t="s">
        <v>1032</v>
      </c>
    </row>
    <row r="2616" spans="1:12" x14ac:dyDescent="0.2">
      <c r="A2616" t="s">
        <v>11835</v>
      </c>
      <c r="B2616" t="s">
        <v>11836</v>
      </c>
      <c r="C2616" t="s">
        <v>11837</v>
      </c>
      <c r="D2616" t="s">
        <v>11838</v>
      </c>
      <c r="E2616">
        <v>18.366453801534199</v>
      </c>
      <c r="F2616">
        <v>1.5313088995212201</v>
      </c>
      <c r="G2616">
        <v>0.72550311493955399</v>
      </c>
      <c r="H2616">
        <v>2.1106854925754601</v>
      </c>
      <c r="I2616">
        <v>3.47993537698165E-2</v>
      </c>
      <c r="J2616">
        <v>0.28004021613012398</v>
      </c>
      <c r="K2616" t="s">
        <v>1031</v>
      </c>
      <c r="L2616" t="s">
        <v>1032</v>
      </c>
    </row>
    <row r="2617" spans="1:12" x14ac:dyDescent="0.2">
      <c r="A2617" t="s">
        <v>11059</v>
      </c>
      <c r="B2617" t="s">
        <v>100</v>
      </c>
      <c r="C2617" t="s">
        <v>441</v>
      </c>
      <c r="D2617" t="s">
        <v>560</v>
      </c>
      <c r="E2617">
        <v>18.3556731832611</v>
      </c>
      <c r="F2617">
        <v>-0.41022476482227799</v>
      </c>
      <c r="G2617">
        <v>0.71771043346201002</v>
      </c>
      <c r="H2617">
        <v>-0.57157419719187197</v>
      </c>
      <c r="I2617">
        <v>0.56761048032524297</v>
      </c>
      <c r="J2617">
        <v>0.85778170511557295</v>
      </c>
      <c r="K2617" t="s">
        <v>1031</v>
      </c>
      <c r="L2617" t="s">
        <v>1032</v>
      </c>
    </row>
    <row r="2618" spans="1:12" x14ac:dyDescent="0.2">
      <c r="A2618" t="s">
        <v>14111</v>
      </c>
      <c r="B2618" t="s">
        <v>14112</v>
      </c>
      <c r="C2618" t="s">
        <v>5192</v>
      </c>
      <c r="D2618" t="s">
        <v>13095</v>
      </c>
      <c r="E2618">
        <v>18.345215071397099</v>
      </c>
      <c r="F2618">
        <v>-0.103716889686031</v>
      </c>
      <c r="G2618">
        <v>0.46919930915866898</v>
      </c>
      <c r="H2618">
        <v>-0.22105081499801699</v>
      </c>
      <c r="I2618">
        <v>0.82505286682329304</v>
      </c>
      <c r="J2618">
        <v>0.95609910571148105</v>
      </c>
      <c r="K2618" t="s">
        <v>1031</v>
      </c>
      <c r="L2618" t="s">
        <v>1032</v>
      </c>
    </row>
    <row r="2619" spans="1:12" x14ac:dyDescent="0.2">
      <c r="A2619" t="s">
        <v>11701</v>
      </c>
      <c r="B2619" t="s">
        <v>11702</v>
      </c>
      <c r="C2619" t="s">
        <v>11703</v>
      </c>
      <c r="D2619" t="s">
        <v>11704</v>
      </c>
      <c r="E2619">
        <v>18.330910122946801</v>
      </c>
      <c r="F2619">
        <v>0.971849839164178</v>
      </c>
      <c r="G2619">
        <v>0.83274276961430505</v>
      </c>
      <c r="H2619">
        <v>1.1670468656417201</v>
      </c>
      <c r="I2619">
        <v>0.24319144382669899</v>
      </c>
      <c r="J2619">
        <v>0.66043057004116601</v>
      </c>
      <c r="K2619" t="s">
        <v>1031</v>
      </c>
      <c r="L2619" t="s">
        <v>1032</v>
      </c>
    </row>
    <row r="2620" spans="1:12" x14ac:dyDescent="0.2">
      <c r="A2620" t="s">
        <v>10502</v>
      </c>
      <c r="B2620" t="s">
        <v>10503</v>
      </c>
      <c r="C2620" t="s">
        <v>10504</v>
      </c>
      <c r="D2620" t="s">
        <v>10505</v>
      </c>
      <c r="E2620">
        <v>18.315373132188402</v>
      </c>
      <c r="F2620">
        <v>0.76976678839831503</v>
      </c>
      <c r="G2620">
        <v>0.58626427405409398</v>
      </c>
      <c r="H2620">
        <v>1.31300306442908</v>
      </c>
      <c r="I2620">
        <v>0.18918191556969</v>
      </c>
      <c r="J2620">
        <v>0.611796711026517</v>
      </c>
      <c r="K2620" t="s">
        <v>1031</v>
      </c>
      <c r="L2620" t="s">
        <v>1032</v>
      </c>
    </row>
    <row r="2621" spans="1:12" x14ac:dyDescent="0.2">
      <c r="A2621" t="s">
        <v>11152</v>
      </c>
      <c r="B2621" t="s">
        <v>11153</v>
      </c>
      <c r="C2621" t="s">
        <v>4041</v>
      </c>
      <c r="D2621" t="s">
        <v>11154</v>
      </c>
      <c r="E2621">
        <v>18.309759677019699</v>
      </c>
      <c r="F2621">
        <v>-0.144474191231244</v>
      </c>
      <c r="G2621">
        <v>0.58173118796069301</v>
      </c>
      <c r="H2621">
        <v>-0.248352149964161</v>
      </c>
      <c r="I2621">
        <v>0.80386195272415195</v>
      </c>
      <c r="J2621">
        <v>0.94591733490777996</v>
      </c>
      <c r="K2621" t="s">
        <v>1031</v>
      </c>
      <c r="L2621" t="s">
        <v>1032</v>
      </c>
    </row>
    <row r="2622" spans="1:12" x14ac:dyDescent="0.2">
      <c r="A2622" t="s">
        <v>13657</v>
      </c>
      <c r="B2622" t="s">
        <v>13658</v>
      </c>
      <c r="C2622" t="s">
        <v>13659</v>
      </c>
      <c r="D2622" t="s">
        <v>13660</v>
      </c>
      <c r="E2622">
        <v>18.296264758796202</v>
      </c>
      <c r="F2622">
        <v>0.208218689245528</v>
      </c>
      <c r="G2622">
        <v>0.56572855368378205</v>
      </c>
      <c r="H2622">
        <v>0.36805405682583398</v>
      </c>
      <c r="I2622">
        <v>0.71283292729572201</v>
      </c>
      <c r="J2622">
        <v>0.92238857750167103</v>
      </c>
      <c r="K2622" t="s">
        <v>1031</v>
      </c>
      <c r="L2622" t="s">
        <v>1032</v>
      </c>
    </row>
    <row r="2623" spans="1:12" x14ac:dyDescent="0.2">
      <c r="A2623" t="s">
        <v>13901</v>
      </c>
      <c r="B2623" t="s">
        <v>267</v>
      </c>
      <c r="C2623" t="s">
        <v>733</v>
      </c>
      <c r="D2623" t="s">
        <v>746</v>
      </c>
      <c r="E2623">
        <v>18.2869753885401</v>
      </c>
      <c r="F2623">
        <v>0.813089962725555</v>
      </c>
      <c r="G2623">
        <v>0.65320066299146695</v>
      </c>
      <c r="H2623">
        <v>1.24477822634448</v>
      </c>
      <c r="I2623">
        <v>0.21321328190153599</v>
      </c>
      <c r="J2623">
        <v>0.63154944096228605</v>
      </c>
      <c r="K2623" t="s">
        <v>1031</v>
      </c>
      <c r="L2623" t="s">
        <v>1032</v>
      </c>
    </row>
    <row r="2624" spans="1:12" x14ac:dyDescent="0.2">
      <c r="A2624" t="s">
        <v>13223</v>
      </c>
      <c r="B2624" t="s">
        <v>13224</v>
      </c>
      <c r="C2624" t="s">
        <v>10826</v>
      </c>
      <c r="D2624" t="s">
        <v>13225</v>
      </c>
      <c r="E2624">
        <v>18.283013470271499</v>
      </c>
      <c r="F2624">
        <v>1.284785473808</v>
      </c>
      <c r="G2624">
        <v>0.83682528805205303</v>
      </c>
      <c r="H2624">
        <v>1.53530909277217</v>
      </c>
      <c r="I2624">
        <v>0.124707921685675</v>
      </c>
      <c r="J2624">
        <v>0.51481373862207302</v>
      </c>
      <c r="K2624" t="s">
        <v>1031</v>
      </c>
      <c r="L2624" t="s">
        <v>1032</v>
      </c>
    </row>
    <row r="2625" spans="1:12" x14ac:dyDescent="0.2">
      <c r="A2625" t="s">
        <v>12755</v>
      </c>
      <c r="B2625" t="s">
        <v>12756</v>
      </c>
      <c r="C2625" t="s">
        <v>5440</v>
      </c>
      <c r="D2625" t="s">
        <v>12757</v>
      </c>
      <c r="E2625">
        <v>18.273390625603898</v>
      </c>
      <c r="F2625">
        <v>0.18644447401938899</v>
      </c>
      <c r="G2625">
        <v>0.73471569885069399</v>
      </c>
      <c r="H2625">
        <v>0.25376410809111799</v>
      </c>
      <c r="I2625">
        <v>0.79967780352734597</v>
      </c>
      <c r="J2625">
        <v>0.94550641237023403</v>
      </c>
      <c r="K2625" t="s">
        <v>1031</v>
      </c>
      <c r="L2625" t="s">
        <v>1032</v>
      </c>
    </row>
    <row r="2626" spans="1:12" x14ac:dyDescent="0.2">
      <c r="A2626" t="s">
        <v>12977</v>
      </c>
      <c r="B2626" t="s">
        <v>12978</v>
      </c>
      <c r="C2626">
        <v>0</v>
      </c>
      <c r="D2626" t="s">
        <v>12979</v>
      </c>
      <c r="E2626">
        <v>18.272156518943</v>
      </c>
      <c r="F2626">
        <v>-0.73970071417760597</v>
      </c>
      <c r="G2626">
        <v>0.61956789411549895</v>
      </c>
      <c r="H2626">
        <v>-1.19389774906527</v>
      </c>
      <c r="I2626">
        <v>0.23251796814014999</v>
      </c>
      <c r="J2626">
        <v>0.65146116529162001</v>
      </c>
      <c r="K2626" t="s">
        <v>1031</v>
      </c>
      <c r="L2626" t="s">
        <v>1032</v>
      </c>
    </row>
    <row r="2627" spans="1:12" x14ac:dyDescent="0.2">
      <c r="A2627" t="s">
        <v>9838</v>
      </c>
      <c r="B2627" t="s">
        <v>9839</v>
      </c>
      <c r="C2627" t="s">
        <v>9840</v>
      </c>
      <c r="D2627" t="s">
        <v>9841</v>
      </c>
      <c r="E2627">
        <v>18.266229727734199</v>
      </c>
      <c r="F2627">
        <v>-0.29652927422321901</v>
      </c>
      <c r="G2627">
        <v>0.57902513956081902</v>
      </c>
      <c r="H2627">
        <v>-0.51211813436655196</v>
      </c>
      <c r="I2627">
        <v>0.60856833358937201</v>
      </c>
      <c r="J2627">
        <v>0.87462991537043999</v>
      </c>
      <c r="K2627" t="s">
        <v>1031</v>
      </c>
      <c r="L2627" t="s">
        <v>1032</v>
      </c>
    </row>
    <row r="2628" spans="1:12" x14ac:dyDescent="0.2">
      <c r="A2628" t="s">
        <v>9589</v>
      </c>
      <c r="B2628" t="s">
        <v>9590</v>
      </c>
      <c r="C2628" t="s">
        <v>9591</v>
      </c>
      <c r="D2628" t="s">
        <v>9592</v>
      </c>
      <c r="E2628">
        <v>18.224739910085201</v>
      </c>
      <c r="F2628">
        <v>0.79237508377015797</v>
      </c>
      <c r="G2628">
        <v>0.51848719840257396</v>
      </c>
      <c r="H2628">
        <v>1.5282442579323401</v>
      </c>
      <c r="I2628">
        <v>0.126451904017021</v>
      </c>
      <c r="J2628">
        <v>0.51669920658339696</v>
      </c>
      <c r="K2628" t="s">
        <v>1031</v>
      </c>
      <c r="L2628" t="s">
        <v>1032</v>
      </c>
    </row>
    <row r="2629" spans="1:12" x14ac:dyDescent="0.2">
      <c r="A2629" t="s">
        <v>11111</v>
      </c>
      <c r="B2629" t="s">
        <v>11112</v>
      </c>
      <c r="C2629" t="s">
        <v>9641</v>
      </c>
      <c r="D2629" t="s">
        <v>11113</v>
      </c>
      <c r="E2629">
        <v>18.188952132275102</v>
      </c>
      <c r="F2629">
        <v>-0.350538657736921</v>
      </c>
      <c r="G2629">
        <v>0.44832210281287399</v>
      </c>
      <c r="H2629">
        <v>-0.78189019800175497</v>
      </c>
      <c r="I2629">
        <v>0.43427910604757802</v>
      </c>
      <c r="J2629">
        <v>0.78417515447879405</v>
      </c>
      <c r="K2629" t="s">
        <v>1031</v>
      </c>
      <c r="L2629" t="s">
        <v>1032</v>
      </c>
    </row>
    <row r="2630" spans="1:12" x14ac:dyDescent="0.2">
      <c r="A2630" t="s">
        <v>13685</v>
      </c>
      <c r="B2630" t="s">
        <v>13686</v>
      </c>
      <c r="C2630">
        <v>0</v>
      </c>
      <c r="D2630" t="s">
        <v>13687</v>
      </c>
      <c r="E2630">
        <v>18.1850764231638</v>
      </c>
      <c r="F2630">
        <v>1.6011448751735</v>
      </c>
      <c r="G2630">
        <v>1.1045864004874899</v>
      </c>
      <c r="H2630">
        <v>1.449542448166</v>
      </c>
      <c r="I2630">
        <v>0.14718615497293</v>
      </c>
      <c r="J2630">
        <v>0.54117576111061205</v>
      </c>
      <c r="K2630" t="s">
        <v>1031</v>
      </c>
      <c r="L2630" t="s">
        <v>1032</v>
      </c>
    </row>
    <row r="2631" spans="1:12" x14ac:dyDescent="0.2">
      <c r="A2631" t="s">
        <v>10615</v>
      </c>
      <c r="B2631" t="s">
        <v>239</v>
      </c>
      <c r="C2631" t="s">
        <v>677</v>
      </c>
      <c r="D2631" t="s">
        <v>731</v>
      </c>
      <c r="E2631">
        <v>18.153442078339602</v>
      </c>
      <c r="F2631">
        <v>0.40791981623025098</v>
      </c>
      <c r="G2631">
        <v>0.68761337021004398</v>
      </c>
      <c r="H2631">
        <v>0.59324008796635996</v>
      </c>
      <c r="I2631">
        <v>0.55302048775602597</v>
      </c>
      <c r="J2631">
        <v>0.85237726454255103</v>
      </c>
      <c r="K2631" t="s">
        <v>1031</v>
      </c>
      <c r="L2631" t="s">
        <v>1032</v>
      </c>
    </row>
    <row r="2632" spans="1:12" x14ac:dyDescent="0.2">
      <c r="A2632" t="s">
        <v>20220</v>
      </c>
      <c r="B2632" t="s">
        <v>20221</v>
      </c>
      <c r="C2632" t="s">
        <v>11349</v>
      </c>
      <c r="D2632" t="s">
        <v>20222</v>
      </c>
      <c r="E2632">
        <v>18.121682308479901</v>
      </c>
      <c r="F2632">
        <v>0.78434547113973097</v>
      </c>
      <c r="G2632">
        <v>0.64921752472949201</v>
      </c>
      <c r="H2632">
        <v>1.20813970859234</v>
      </c>
      <c r="I2632">
        <v>0.226993528073793</v>
      </c>
      <c r="J2632">
        <v>0.64553753807379599</v>
      </c>
      <c r="K2632" t="s">
        <v>1031</v>
      </c>
      <c r="L2632" t="s">
        <v>1032</v>
      </c>
    </row>
    <row r="2633" spans="1:12" x14ac:dyDescent="0.2">
      <c r="A2633" t="s">
        <v>22234</v>
      </c>
      <c r="B2633" t="s">
        <v>22235</v>
      </c>
      <c r="C2633">
        <v>0</v>
      </c>
      <c r="D2633" t="s">
        <v>22236</v>
      </c>
      <c r="E2633">
        <v>18.082359940580599</v>
      </c>
      <c r="F2633">
        <v>-5.92011800502521E-2</v>
      </c>
      <c r="G2633">
        <v>0.55223173042765406</v>
      </c>
      <c r="H2633">
        <v>-0.10720351038939099</v>
      </c>
      <c r="I2633">
        <v>0.91462753059324098</v>
      </c>
      <c r="J2633">
        <v>0.98114589645456796</v>
      </c>
      <c r="K2633" t="s">
        <v>1031</v>
      </c>
      <c r="L2633" t="s">
        <v>1032</v>
      </c>
    </row>
    <row r="2634" spans="1:12" x14ac:dyDescent="0.2">
      <c r="A2634" t="s">
        <v>10514</v>
      </c>
      <c r="B2634" t="s">
        <v>97</v>
      </c>
      <c r="C2634" t="s">
        <v>458</v>
      </c>
      <c r="D2634" t="s">
        <v>568</v>
      </c>
      <c r="E2634">
        <v>18.0710973217545</v>
      </c>
      <c r="F2634">
        <v>-0.71734509490147402</v>
      </c>
      <c r="G2634">
        <v>0.535271662064292</v>
      </c>
      <c r="H2634">
        <v>-1.34015145157322</v>
      </c>
      <c r="I2634">
        <v>0.180196111487406</v>
      </c>
      <c r="J2634">
        <v>0.59371108421240104</v>
      </c>
      <c r="K2634" t="s">
        <v>1031</v>
      </c>
      <c r="L2634" t="s">
        <v>1032</v>
      </c>
    </row>
    <row r="2635" spans="1:12" x14ac:dyDescent="0.2">
      <c r="A2635" t="s">
        <v>9028</v>
      </c>
      <c r="B2635" t="s">
        <v>9029</v>
      </c>
      <c r="C2635">
        <v>0</v>
      </c>
      <c r="D2635" t="s">
        <v>9030</v>
      </c>
      <c r="E2635">
        <v>18.060544640136399</v>
      </c>
      <c r="F2635">
        <v>-1.0677545948707E-2</v>
      </c>
      <c r="G2635">
        <v>0.40146492944184498</v>
      </c>
      <c r="H2635">
        <v>-2.65964600284063E-2</v>
      </c>
      <c r="I2635">
        <v>0.97878159675042398</v>
      </c>
      <c r="J2635">
        <v>0.99785770984763</v>
      </c>
      <c r="K2635" t="s">
        <v>1031</v>
      </c>
      <c r="L2635" t="s">
        <v>1032</v>
      </c>
    </row>
    <row r="2636" spans="1:12" x14ac:dyDescent="0.2">
      <c r="A2636" t="s">
        <v>12353</v>
      </c>
      <c r="B2636" t="s">
        <v>12354</v>
      </c>
      <c r="C2636" t="s">
        <v>12355</v>
      </c>
      <c r="D2636" t="s">
        <v>12356</v>
      </c>
      <c r="E2636">
        <v>18.0484654674175</v>
      </c>
      <c r="F2636">
        <v>-8.3924518131787904E-2</v>
      </c>
      <c r="G2636">
        <v>0.51788065864185795</v>
      </c>
      <c r="H2636">
        <v>-0.16205377963309101</v>
      </c>
      <c r="I2636">
        <v>0.87126350350142501</v>
      </c>
      <c r="J2636">
        <v>0.97123548258593395</v>
      </c>
      <c r="K2636" t="s">
        <v>1031</v>
      </c>
      <c r="L2636" t="s">
        <v>1032</v>
      </c>
    </row>
    <row r="2637" spans="1:12" x14ac:dyDescent="0.2">
      <c r="A2637" t="s">
        <v>12297</v>
      </c>
      <c r="B2637" t="s">
        <v>12298</v>
      </c>
      <c r="C2637" t="s">
        <v>12299</v>
      </c>
      <c r="D2637" t="s">
        <v>12300</v>
      </c>
      <c r="E2637">
        <v>18.016580876251801</v>
      </c>
      <c r="F2637">
        <v>-0.92994375176778399</v>
      </c>
      <c r="G2637">
        <v>0.57224722533273997</v>
      </c>
      <c r="H2637">
        <v>-1.62507341337838</v>
      </c>
      <c r="I2637">
        <v>0.10414691709509501</v>
      </c>
      <c r="J2637">
        <v>0.48215461436177998</v>
      </c>
      <c r="K2637" t="s">
        <v>1031</v>
      </c>
      <c r="L2637" t="s">
        <v>1032</v>
      </c>
    </row>
    <row r="2638" spans="1:12" x14ac:dyDescent="0.2">
      <c r="A2638" t="s">
        <v>8831</v>
      </c>
      <c r="B2638" t="s">
        <v>8832</v>
      </c>
      <c r="C2638" t="s">
        <v>6898</v>
      </c>
      <c r="D2638" t="s">
        <v>6899</v>
      </c>
      <c r="E2638">
        <v>17.981074537613601</v>
      </c>
      <c r="F2638">
        <v>0.34726605421580398</v>
      </c>
      <c r="G2638">
        <v>0.41712611350995399</v>
      </c>
      <c r="H2638">
        <v>0.832520532684217</v>
      </c>
      <c r="I2638">
        <v>0.40511519342553698</v>
      </c>
      <c r="J2638">
        <v>0.77044771043522298</v>
      </c>
      <c r="K2638" t="s">
        <v>1031</v>
      </c>
      <c r="L2638" t="s">
        <v>1032</v>
      </c>
    </row>
    <row r="2639" spans="1:12" x14ac:dyDescent="0.2">
      <c r="A2639" t="s">
        <v>9680</v>
      </c>
      <c r="B2639" t="s">
        <v>9681</v>
      </c>
      <c r="C2639" t="s">
        <v>3927</v>
      </c>
      <c r="D2639" t="s">
        <v>9682</v>
      </c>
      <c r="E2639">
        <v>17.9721157397044</v>
      </c>
      <c r="F2639">
        <v>0.346735766594714</v>
      </c>
      <c r="G2639">
        <v>0.50354166871083805</v>
      </c>
      <c r="H2639">
        <v>0.68859398961444995</v>
      </c>
      <c r="I2639">
        <v>0.49107880444288199</v>
      </c>
      <c r="J2639">
        <v>0.82127022206433198</v>
      </c>
      <c r="K2639" t="s">
        <v>1031</v>
      </c>
      <c r="L2639" t="s">
        <v>1032</v>
      </c>
    </row>
    <row r="2640" spans="1:12" x14ac:dyDescent="0.2">
      <c r="A2640" t="s">
        <v>11232</v>
      </c>
      <c r="B2640" t="s">
        <v>11233</v>
      </c>
      <c r="C2640" t="s">
        <v>11234</v>
      </c>
      <c r="D2640" t="s">
        <v>11235</v>
      </c>
      <c r="E2640">
        <v>17.970527173088399</v>
      </c>
      <c r="F2640">
        <v>-0.39099441418929798</v>
      </c>
      <c r="G2640">
        <v>0.646961089476074</v>
      </c>
      <c r="H2640">
        <v>-0.60435537863016697</v>
      </c>
      <c r="I2640">
        <v>0.54560739535560898</v>
      </c>
      <c r="J2640">
        <v>0.84749831752691995</v>
      </c>
      <c r="K2640" t="s">
        <v>1031</v>
      </c>
      <c r="L2640" t="s">
        <v>1032</v>
      </c>
    </row>
    <row r="2641" spans="1:12" x14ac:dyDescent="0.2">
      <c r="A2641" t="s">
        <v>14116</v>
      </c>
      <c r="B2641" t="s">
        <v>14117</v>
      </c>
      <c r="C2641" t="s">
        <v>10500</v>
      </c>
      <c r="D2641" t="s">
        <v>14118</v>
      </c>
      <c r="E2641">
        <v>17.952331820882101</v>
      </c>
      <c r="F2641">
        <v>0.47452329693234602</v>
      </c>
      <c r="G2641">
        <v>0.48199408467590199</v>
      </c>
      <c r="H2641">
        <v>0.98450025014605702</v>
      </c>
      <c r="I2641">
        <v>0.32486960852240498</v>
      </c>
      <c r="J2641">
        <v>0.722660409312881</v>
      </c>
      <c r="K2641" t="s">
        <v>1031</v>
      </c>
      <c r="L2641" t="s">
        <v>1032</v>
      </c>
    </row>
    <row r="2642" spans="1:12" x14ac:dyDescent="0.2">
      <c r="A2642" t="s">
        <v>13464</v>
      </c>
      <c r="B2642" t="s">
        <v>13465</v>
      </c>
      <c r="C2642" t="s">
        <v>13466</v>
      </c>
      <c r="D2642" t="s">
        <v>13467</v>
      </c>
      <c r="E2642">
        <v>17.939925678412099</v>
      </c>
      <c r="F2642">
        <v>-0.72931003209401701</v>
      </c>
      <c r="G2642">
        <v>0.77197034667127296</v>
      </c>
      <c r="H2642">
        <v>-0.944738402503144</v>
      </c>
      <c r="I2642">
        <v>0.34479244617390897</v>
      </c>
      <c r="J2642">
        <v>0.73747599132653197</v>
      </c>
      <c r="K2642" t="s">
        <v>1031</v>
      </c>
      <c r="L2642" t="s">
        <v>1032</v>
      </c>
    </row>
    <row r="2643" spans="1:12" x14ac:dyDescent="0.2">
      <c r="A2643" t="s">
        <v>19885</v>
      </c>
      <c r="B2643" t="s">
        <v>19886</v>
      </c>
      <c r="C2643">
        <v>0</v>
      </c>
      <c r="D2643" t="s">
        <v>19887</v>
      </c>
      <c r="E2643">
        <v>17.920019830446499</v>
      </c>
      <c r="F2643">
        <v>0.273297271669945</v>
      </c>
      <c r="G2643">
        <v>0.56079565821366295</v>
      </c>
      <c r="H2643">
        <v>0.48733842294802299</v>
      </c>
      <c r="I2643">
        <v>0.62601852305309602</v>
      </c>
      <c r="J2643">
        <v>0.88118474849237904</v>
      </c>
      <c r="K2643" t="s">
        <v>1031</v>
      </c>
      <c r="L2643" t="s">
        <v>1032</v>
      </c>
    </row>
    <row r="2644" spans="1:12" x14ac:dyDescent="0.2">
      <c r="A2644" t="s">
        <v>12822</v>
      </c>
      <c r="B2644" t="s">
        <v>12823</v>
      </c>
      <c r="C2644" t="s">
        <v>7908</v>
      </c>
      <c r="D2644" t="s">
        <v>12824</v>
      </c>
      <c r="E2644">
        <v>17.898144682201099</v>
      </c>
      <c r="F2644">
        <v>-9.8043575100944594E-2</v>
      </c>
      <c r="G2644">
        <v>0.50150072810484403</v>
      </c>
      <c r="H2644">
        <v>-0.19550036441910701</v>
      </c>
      <c r="I2644">
        <v>0.84500125241921897</v>
      </c>
      <c r="J2644">
        <v>0.96076351563642604</v>
      </c>
      <c r="K2644" t="s">
        <v>1031</v>
      </c>
      <c r="L2644" t="s">
        <v>1032</v>
      </c>
    </row>
    <row r="2645" spans="1:12" x14ac:dyDescent="0.2">
      <c r="A2645" t="s">
        <v>13259</v>
      </c>
      <c r="B2645" t="s">
        <v>13260</v>
      </c>
      <c r="C2645">
        <v>0</v>
      </c>
      <c r="D2645" t="s">
        <v>13261</v>
      </c>
      <c r="E2645">
        <v>17.8699304408707</v>
      </c>
      <c r="F2645">
        <v>-7.4697694357174202E-2</v>
      </c>
      <c r="G2645">
        <v>0.67155789209375205</v>
      </c>
      <c r="H2645">
        <v>-0.111230461642384</v>
      </c>
      <c r="I2645">
        <v>0.91143359660718004</v>
      </c>
      <c r="J2645">
        <v>0.97999874320509195</v>
      </c>
      <c r="K2645" t="s">
        <v>1031</v>
      </c>
      <c r="L2645" t="s">
        <v>1032</v>
      </c>
    </row>
    <row r="2646" spans="1:12" x14ac:dyDescent="0.2">
      <c r="A2646" t="s">
        <v>10183</v>
      </c>
      <c r="B2646" t="s">
        <v>10184</v>
      </c>
      <c r="C2646" t="s">
        <v>10185</v>
      </c>
      <c r="D2646" t="s">
        <v>10186</v>
      </c>
      <c r="E2646">
        <v>17.8693978858206</v>
      </c>
      <c r="F2646">
        <v>0.29551369496561403</v>
      </c>
      <c r="G2646">
        <v>0.42292664944872499</v>
      </c>
      <c r="H2646">
        <v>0.69873510063934097</v>
      </c>
      <c r="I2646">
        <v>0.48471759365789102</v>
      </c>
      <c r="J2646">
        <v>0.81854160496554595</v>
      </c>
      <c r="K2646" t="s">
        <v>1031</v>
      </c>
      <c r="L2646" t="s">
        <v>1032</v>
      </c>
    </row>
    <row r="2647" spans="1:12" x14ac:dyDescent="0.2">
      <c r="A2647" t="s">
        <v>10014</v>
      </c>
      <c r="B2647" t="s">
        <v>10015</v>
      </c>
      <c r="C2647" t="s">
        <v>10016</v>
      </c>
      <c r="D2647" t="s">
        <v>10017</v>
      </c>
      <c r="E2647">
        <v>17.862856133488801</v>
      </c>
      <c r="F2647">
        <v>-0.125400616412354</v>
      </c>
      <c r="G2647">
        <v>0.49312346983600502</v>
      </c>
      <c r="H2647">
        <v>-0.25429861704626999</v>
      </c>
      <c r="I2647">
        <v>0.799264868131493</v>
      </c>
      <c r="J2647">
        <v>0.94550641237023403</v>
      </c>
      <c r="K2647" t="s">
        <v>1031</v>
      </c>
      <c r="L2647" t="s">
        <v>1032</v>
      </c>
    </row>
    <row r="2648" spans="1:12" x14ac:dyDescent="0.2">
      <c r="A2648" t="s">
        <v>10858</v>
      </c>
      <c r="B2648" t="s">
        <v>10859</v>
      </c>
      <c r="C2648" t="s">
        <v>9129</v>
      </c>
      <c r="D2648" t="s">
        <v>10860</v>
      </c>
      <c r="E2648">
        <v>17.8529320793671</v>
      </c>
      <c r="F2648">
        <v>-4.9538654891852898E-2</v>
      </c>
      <c r="G2648">
        <v>0.392749423697416</v>
      </c>
      <c r="H2648">
        <v>-0.12613297920462099</v>
      </c>
      <c r="I2648">
        <v>0.89962666230745103</v>
      </c>
      <c r="J2648">
        <v>0.97537659599737503</v>
      </c>
      <c r="K2648" t="s">
        <v>1031</v>
      </c>
      <c r="L2648" t="s">
        <v>1032</v>
      </c>
    </row>
    <row r="2649" spans="1:12" x14ac:dyDescent="0.2">
      <c r="A2649" t="s">
        <v>11508</v>
      </c>
      <c r="B2649" t="s">
        <v>11509</v>
      </c>
      <c r="C2649" t="s">
        <v>11510</v>
      </c>
      <c r="D2649" t="s">
        <v>11511</v>
      </c>
      <c r="E2649">
        <v>17.846974566021899</v>
      </c>
      <c r="F2649">
        <v>1.6701476651432501</v>
      </c>
      <c r="G2649">
        <v>1.0065309510037901</v>
      </c>
      <c r="H2649">
        <v>1.65931078768879</v>
      </c>
      <c r="I2649">
        <v>9.7053182594260198E-2</v>
      </c>
      <c r="J2649">
        <v>0.46750171908590199</v>
      </c>
      <c r="K2649" t="s">
        <v>1031</v>
      </c>
      <c r="L2649" t="s">
        <v>1032</v>
      </c>
    </row>
    <row r="2650" spans="1:12" x14ac:dyDescent="0.2">
      <c r="A2650" t="s">
        <v>20291</v>
      </c>
      <c r="B2650" t="s">
        <v>20292</v>
      </c>
      <c r="C2650">
        <v>0</v>
      </c>
      <c r="D2650" t="s">
        <v>20293</v>
      </c>
      <c r="E2650">
        <v>17.811496170209601</v>
      </c>
      <c r="F2650">
        <v>0.72588525317627195</v>
      </c>
      <c r="G2650">
        <v>0.56668414669285505</v>
      </c>
      <c r="H2650">
        <v>1.28093446307349</v>
      </c>
      <c r="I2650">
        <v>0.20021668656671701</v>
      </c>
      <c r="J2650">
        <v>0.624016872014447</v>
      </c>
      <c r="K2650" t="s">
        <v>1031</v>
      </c>
      <c r="L2650" t="s">
        <v>1032</v>
      </c>
    </row>
    <row r="2651" spans="1:12" x14ac:dyDescent="0.2">
      <c r="A2651" t="s">
        <v>12811</v>
      </c>
      <c r="B2651" t="s">
        <v>12812</v>
      </c>
      <c r="C2651" t="s">
        <v>12813</v>
      </c>
      <c r="D2651" t="s">
        <v>12814</v>
      </c>
      <c r="E2651">
        <v>17.800305877175699</v>
      </c>
      <c r="F2651">
        <v>0.64765090843206397</v>
      </c>
      <c r="G2651">
        <v>0.96795495823732902</v>
      </c>
      <c r="H2651">
        <v>0.66909198916802104</v>
      </c>
      <c r="I2651">
        <v>0.50343679976702305</v>
      </c>
      <c r="J2651">
        <v>0.82828739365041404</v>
      </c>
      <c r="K2651" t="s">
        <v>1031</v>
      </c>
      <c r="L2651" t="s">
        <v>1032</v>
      </c>
    </row>
    <row r="2652" spans="1:12" x14ac:dyDescent="0.2">
      <c r="A2652" t="s">
        <v>19842</v>
      </c>
      <c r="B2652" t="s">
        <v>19843</v>
      </c>
      <c r="C2652">
        <v>0</v>
      </c>
      <c r="D2652" t="s">
        <v>19844</v>
      </c>
      <c r="E2652">
        <v>17.766906659741899</v>
      </c>
      <c r="F2652">
        <v>1.01112996231288</v>
      </c>
      <c r="G2652">
        <v>0.51325731072174297</v>
      </c>
      <c r="H2652">
        <v>1.9700254456990201</v>
      </c>
      <c r="I2652">
        <v>4.8835454363606298E-2</v>
      </c>
      <c r="J2652">
        <v>0.33601346964324302</v>
      </c>
      <c r="K2652" t="s">
        <v>1031</v>
      </c>
      <c r="L2652" t="s">
        <v>1032</v>
      </c>
    </row>
    <row r="2653" spans="1:12" x14ac:dyDescent="0.2">
      <c r="A2653" t="s">
        <v>19921</v>
      </c>
      <c r="B2653" t="s">
        <v>19922</v>
      </c>
      <c r="C2653" t="s">
        <v>19923</v>
      </c>
      <c r="D2653" t="s">
        <v>19924</v>
      </c>
      <c r="E2653">
        <v>17.761557673895901</v>
      </c>
      <c r="F2653">
        <v>0.84557486757169897</v>
      </c>
      <c r="G2653">
        <v>0.53974659342479303</v>
      </c>
      <c r="H2653">
        <v>1.56661455185177</v>
      </c>
      <c r="I2653">
        <v>0.117204814381416</v>
      </c>
      <c r="J2653">
        <v>0.50526527457205195</v>
      </c>
      <c r="K2653" t="s">
        <v>1031</v>
      </c>
      <c r="L2653" t="s">
        <v>1032</v>
      </c>
    </row>
    <row r="2654" spans="1:12" x14ac:dyDescent="0.2">
      <c r="A2654" t="s">
        <v>10820</v>
      </c>
      <c r="B2654" t="s">
        <v>10821</v>
      </c>
      <c r="C2654" t="s">
        <v>10822</v>
      </c>
      <c r="D2654" t="s">
        <v>10823</v>
      </c>
      <c r="E2654">
        <v>17.754861178037999</v>
      </c>
      <c r="F2654">
        <v>0.46079397452075599</v>
      </c>
      <c r="G2654">
        <v>0.51716220793290202</v>
      </c>
      <c r="H2654">
        <v>0.89100473207922504</v>
      </c>
      <c r="I2654">
        <v>0.37292663158855699</v>
      </c>
      <c r="J2654">
        <v>0.75565925641795595</v>
      </c>
      <c r="K2654" t="s">
        <v>1031</v>
      </c>
      <c r="L2654" t="s">
        <v>1032</v>
      </c>
    </row>
    <row r="2655" spans="1:12" x14ac:dyDescent="0.2">
      <c r="A2655" t="s">
        <v>13071</v>
      </c>
      <c r="B2655" t="s">
        <v>13072</v>
      </c>
      <c r="C2655" t="s">
        <v>8229</v>
      </c>
      <c r="D2655" t="s">
        <v>13073</v>
      </c>
      <c r="E2655">
        <v>17.750319310524102</v>
      </c>
      <c r="F2655">
        <v>-0.480530184453557</v>
      </c>
      <c r="G2655">
        <v>0.60307869507066103</v>
      </c>
      <c r="H2655">
        <v>-0.796795158544366</v>
      </c>
      <c r="I2655">
        <v>0.42557000735254702</v>
      </c>
      <c r="J2655">
        <v>0.780414554959036</v>
      </c>
      <c r="K2655" t="s">
        <v>1031</v>
      </c>
      <c r="L2655" t="s">
        <v>1032</v>
      </c>
    </row>
    <row r="2656" spans="1:12" x14ac:dyDescent="0.2">
      <c r="A2656" t="s">
        <v>21339</v>
      </c>
      <c r="B2656" t="s">
        <v>21340</v>
      </c>
      <c r="C2656">
        <v>0</v>
      </c>
      <c r="D2656" t="s">
        <v>21341</v>
      </c>
      <c r="E2656">
        <v>17.741204952975</v>
      </c>
      <c r="F2656">
        <v>-1.57400672865353</v>
      </c>
      <c r="G2656">
        <v>0.86440450732284202</v>
      </c>
      <c r="H2656">
        <v>-1.82091453170276</v>
      </c>
      <c r="I2656">
        <v>6.8619849875940706E-2</v>
      </c>
      <c r="J2656">
        <v>0.40390550153774002</v>
      </c>
      <c r="K2656" t="s">
        <v>1031</v>
      </c>
      <c r="L2656" t="s">
        <v>1032</v>
      </c>
    </row>
    <row r="2657" spans="1:12" x14ac:dyDescent="0.2">
      <c r="A2657" t="s">
        <v>11690</v>
      </c>
      <c r="B2657" t="s">
        <v>11691</v>
      </c>
      <c r="C2657" t="s">
        <v>11692</v>
      </c>
      <c r="D2657" t="s">
        <v>11693</v>
      </c>
      <c r="E2657">
        <v>17.698457262001501</v>
      </c>
      <c r="F2657">
        <v>-0.254253986652411</v>
      </c>
      <c r="G2657">
        <v>0.44601765293256002</v>
      </c>
      <c r="H2657">
        <v>-0.57005364021063898</v>
      </c>
      <c r="I2657">
        <v>0.56864131724965306</v>
      </c>
      <c r="J2657">
        <v>0.85778170511557295</v>
      </c>
      <c r="K2657" t="s">
        <v>1031</v>
      </c>
      <c r="L2657" t="s">
        <v>1032</v>
      </c>
    </row>
    <row r="2658" spans="1:12" x14ac:dyDescent="0.2">
      <c r="A2658" t="s">
        <v>11839</v>
      </c>
      <c r="B2658" t="s">
        <v>11840</v>
      </c>
      <c r="C2658" t="s">
        <v>11841</v>
      </c>
      <c r="D2658" t="s">
        <v>11842</v>
      </c>
      <c r="E2658">
        <v>17.697690606390999</v>
      </c>
      <c r="F2658">
        <v>1.6612284649296101</v>
      </c>
      <c r="G2658">
        <v>0.80980039516518498</v>
      </c>
      <c r="H2658">
        <v>2.0514048583425999</v>
      </c>
      <c r="I2658">
        <v>4.0227536327675201E-2</v>
      </c>
      <c r="J2658">
        <v>0.30510391528643299</v>
      </c>
      <c r="K2658" t="s">
        <v>1031</v>
      </c>
      <c r="L2658" t="s">
        <v>1032</v>
      </c>
    </row>
    <row r="2659" spans="1:12" x14ac:dyDescent="0.2">
      <c r="A2659" t="s">
        <v>10696</v>
      </c>
      <c r="B2659" t="s">
        <v>10697</v>
      </c>
      <c r="C2659">
        <v>0</v>
      </c>
      <c r="D2659" t="s">
        <v>10698</v>
      </c>
      <c r="E2659">
        <v>17.682852617309798</v>
      </c>
      <c r="F2659">
        <v>0.42446625459700799</v>
      </c>
      <c r="G2659">
        <v>0.75231573769722904</v>
      </c>
      <c r="H2659">
        <v>0.56421291397713103</v>
      </c>
      <c r="I2659">
        <v>0.57260924011592096</v>
      </c>
      <c r="J2659">
        <v>0.85985228468022901</v>
      </c>
      <c r="K2659" t="s">
        <v>1031</v>
      </c>
      <c r="L2659" t="s">
        <v>1032</v>
      </c>
    </row>
    <row r="2660" spans="1:12" x14ac:dyDescent="0.2">
      <c r="A2660" t="s">
        <v>13154</v>
      </c>
      <c r="B2660" t="s">
        <v>13155</v>
      </c>
      <c r="C2660" t="s">
        <v>13156</v>
      </c>
      <c r="D2660" t="s">
        <v>13157</v>
      </c>
      <c r="E2660">
        <v>17.672529627139301</v>
      </c>
      <c r="F2660">
        <v>-0.70976536548681202</v>
      </c>
      <c r="G2660">
        <v>0.40982472875921999</v>
      </c>
      <c r="H2660">
        <v>-1.73187539862636</v>
      </c>
      <c r="I2660">
        <v>8.3295749831857196E-2</v>
      </c>
      <c r="J2660">
        <v>0.44348650015408603</v>
      </c>
      <c r="K2660" t="s">
        <v>1031</v>
      </c>
      <c r="L2660" t="s">
        <v>1032</v>
      </c>
    </row>
    <row r="2661" spans="1:12" x14ac:dyDescent="0.2">
      <c r="A2661" t="s">
        <v>22300</v>
      </c>
      <c r="B2661" t="s">
        <v>22301</v>
      </c>
      <c r="C2661" t="s">
        <v>14520</v>
      </c>
      <c r="D2661" t="s">
        <v>22296</v>
      </c>
      <c r="E2661">
        <v>17.6676371905317</v>
      </c>
      <c r="F2661">
        <v>1.3024452031285201E-2</v>
      </c>
      <c r="G2661">
        <v>0.71933860740963895</v>
      </c>
      <c r="H2661">
        <v>1.8106149033466599E-2</v>
      </c>
      <c r="I2661">
        <v>0.98555417253718902</v>
      </c>
      <c r="J2661">
        <v>0.99867622889389696</v>
      </c>
      <c r="K2661" t="s">
        <v>1031</v>
      </c>
      <c r="L2661" t="s">
        <v>1032</v>
      </c>
    </row>
    <row r="2662" spans="1:12" x14ac:dyDescent="0.2">
      <c r="A2662" t="s">
        <v>13158</v>
      </c>
      <c r="B2662" t="s">
        <v>13159</v>
      </c>
      <c r="C2662" t="s">
        <v>13160</v>
      </c>
      <c r="D2662" t="s">
        <v>13161</v>
      </c>
      <c r="E2662">
        <v>17.632420600007698</v>
      </c>
      <c r="F2662">
        <v>-0.88318642164115602</v>
      </c>
      <c r="G2662">
        <v>0.446585712081703</v>
      </c>
      <c r="H2662">
        <v>-1.9776414644442899</v>
      </c>
      <c r="I2662">
        <v>4.7969168084669202E-2</v>
      </c>
      <c r="J2662">
        <v>0.33314912591314599</v>
      </c>
      <c r="K2662" t="s">
        <v>1031</v>
      </c>
      <c r="L2662" t="s">
        <v>1032</v>
      </c>
    </row>
    <row r="2663" spans="1:12" x14ac:dyDescent="0.2">
      <c r="A2663" t="s">
        <v>20396</v>
      </c>
      <c r="B2663" t="s">
        <v>20397</v>
      </c>
      <c r="C2663">
        <v>0</v>
      </c>
      <c r="D2663" t="s">
        <v>20398</v>
      </c>
      <c r="E2663">
        <v>17.621979065240499</v>
      </c>
      <c r="F2663">
        <v>1.78295480508847</v>
      </c>
      <c r="G2663">
        <v>0.69212144233141504</v>
      </c>
      <c r="H2663">
        <v>2.5760721977960599</v>
      </c>
      <c r="I2663">
        <v>9.9929778202326996E-3</v>
      </c>
      <c r="J2663">
        <v>0.13666945946054099</v>
      </c>
      <c r="K2663" t="s">
        <v>1031</v>
      </c>
      <c r="L2663" t="s">
        <v>1032</v>
      </c>
    </row>
    <row r="2664" spans="1:12" x14ac:dyDescent="0.2">
      <c r="A2664" t="s">
        <v>13289</v>
      </c>
      <c r="B2664" t="s">
        <v>13290</v>
      </c>
      <c r="C2664" t="s">
        <v>4168</v>
      </c>
      <c r="D2664" t="s">
        <v>5333</v>
      </c>
      <c r="E2664">
        <v>17.618666343422799</v>
      </c>
      <c r="F2664">
        <v>-0.485101303192428</v>
      </c>
      <c r="G2664">
        <v>0.61294199388430104</v>
      </c>
      <c r="H2664">
        <v>-0.79143101310169806</v>
      </c>
      <c r="I2664">
        <v>0.42869251835806998</v>
      </c>
      <c r="J2664">
        <v>0.78215959660152701</v>
      </c>
      <c r="K2664" t="s">
        <v>1031</v>
      </c>
      <c r="L2664" t="s">
        <v>1032</v>
      </c>
    </row>
    <row r="2665" spans="1:12" x14ac:dyDescent="0.2">
      <c r="A2665" t="s">
        <v>15999</v>
      </c>
      <c r="B2665" t="s">
        <v>16000</v>
      </c>
      <c r="C2665" t="s">
        <v>5807</v>
      </c>
      <c r="D2665" t="s">
        <v>16001</v>
      </c>
      <c r="E2665">
        <v>17.613013020049099</v>
      </c>
      <c r="F2665">
        <v>2.3696548357799201</v>
      </c>
      <c r="G2665">
        <v>1.14485632819071</v>
      </c>
      <c r="H2665">
        <v>2.0698272590455402</v>
      </c>
      <c r="I2665" t="s">
        <v>2015</v>
      </c>
      <c r="J2665" t="s">
        <v>2015</v>
      </c>
      <c r="K2665" t="s">
        <v>1031</v>
      </c>
      <c r="L2665" t="s">
        <v>1032</v>
      </c>
    </row>
    <row r="2666" spans="1:12" x14ac:dyDescent="0.2">
      <c r="A2666" t="s">
        <v>10225</v>
      </c>
      <c r="B2666" t="s">
        <v>10226</v>
      </c>
      <c r="C2666">
        <v>0</v>
      </c>
      <c r="D2666" t="s">
        <v>10227</v>
      </c>
      <c r="E2666">
        <v>17.609142189043201</v>
      </c>
      <c r="F2666">
        <v>2.0232716642846399E-2</v>
      </c>
      <c r="G2666">
        <v>0.70787923993173596</v>
      </c>
      <c r="H2666">
        <v>2.85821585116658E-2</v>
      </c>
      <c r="I2666">
        <v>0.97719784171643298</v>
      </c>
      <c r="J2666">
        <v>0.99784702130593295</v>
      </c>
      <c r="K2666" t="s">
        <v>1031</v>
      </c>
      <c r="L2666" t="s">
        <v>1032</v>
      </c>
    </row>
    <row r="2667" spans="1:12" x14ac:dyDescent="0.2">
      <c r="A2667" t="s">
        <v>12489</v>
      </c>
      <c r="B2667" t="s">
        <v>12490</v>
      </c>
      <c r="C2667" t="s">
        <v>8150</v>
      </c>
      <c r="D2667" t="s">
        <v>12491</v>
      </c>
      <c r="E2667">
        <v>17.608647135785802</v>
      </c>
      <c r="F2667">
        <v>-0.117711015687537</v>
      </c>
      <c r="G2667">
        <v>0.37457879338583</v>
      </c>
      <c r="H2667">
        <v>-0.31424901186621701</v>
      </c>
      <c r="I2667">
        <v>0.75333192058862797</v>
      </c>
      <c r="J2667">
        <v>0.93360611044102504</v>
      </c>
      <c r="K2667" t="s">
        <v>1031</v>
      </c>
      <c r="L2667" t="s">
        <v>1032</v>
      </c>
    </row>
    <row r="2668" spans="1:12" x14ac:dyDescent="0.2">
      <c r="A2668" t="s">
        <v>12067</v>
      </c>
      <c r="B2668" t="s">
        <v>12068</v>
      </c>
      <c r="C2668" t="s">
        <v>9416</v>
      </c>
      <c r="D2668" t="s">
        <v>12069</v>
      </c>
      <c r="E2668">
        <v>17.600168708369001</v>
      </c>
      <c r="F2668">
        <v>0.50557846617979496</v>
      </c>
      <c r="G2668">
        <v>0.41861564806065299</v>
      </c>
      <c r="H2668">
        <v>1.2077390525701099</v>
      </c>
      <c r="I2668">
        <v>0.22714765140534299</v>
      </c>
      <c r="J2668">
        <v>0.64553753807379599</v>
      </c>
      <c r="K2668" t="s">
        <v>1031</v>
      </c>
      <c r="L2668" t="s">
        <v>1032</v>
      </c>
    </row>
    <row r="2669" spans="1:12" x14ac:dyDescent="0.2">
      <c r="A2669" t="s">
        <v>11279</v>
      </c>
      <c r="B2669" t="s">
        <v>11280</v>
      </c>
      <c r="C2669" t="s">
        <v>8974</v>
      </c>
      <c r="D2669" t="s">
        <v>11281</v>
      </c>
      <c r="E2669">
        <v>17.5999095835075</v>
      </c>
      <c r="F2669">
        <v>0.41180698000638899</v>
      </c>
      <c r="G2669">
        <v>0.498729532748108</v>
      </c>
      <c r="H2669">
        <v>0.82571204022597799</v>
      </c>
      <c r="I2669">
        <v>0.408967460630147</v>
      </c>
      <c r="J2669">
        <v>0.77400257189010402</v>
      </c>
      <c r="K2669" t="s">
        <v>1031</v>
      </c>
      <c r="L2669" t="s">
        <v>1032</v>
      </c>
    </row>
    <row r="2670" spans="1:12" x14ac:dyDescent="0.2">
      <c r="A2670" t="s">
        <v>13031</v>
      </c>
      <c r="B2670" t="s">
        <v>13032</v>
      </c>
      <c r="C2670">
        <v>0</v>
      </c>
      <c r="D2670" t="s">
        <v>13033</v>
      </c>
      <c r="E2670">
        <v>17.592367905660101</v>
      </c>
      <c r="F2670">
        <v>-0.24402521961365201</v>
      </c>
      <c r="G2670">
        <v>0.68373376798117502</v>
      </c>
      <c r="H2670">
        <v>-0.35690093285018298</v>
      </c>
      <c r="I2670">
        <v>0.72116597128300297</v>
      </c>
      <c r="J2670">
        <v>0.92424804580657605</v>
      </c>
      <c r="K2670" t="s">
        <v>1031</v>
      </c>
      <c r="L2670" t="s">
        <v>1032</v>
      </c>
    </row>
    <row r="2671" spans="1:12" x14ac:dyDescent="0.2">
      <c r="A2671" t="s">
        <v>12980</v>
      </c>
      <c r="B2671" t="s">
        <v>12981</v>
      </c>
      <c r="C2671" t="s">
        <v>12982</v>
      </c>
      <c r="D2671" t="s">
        <v>12983</v>
      </c>
      <c r="E2671">
        <v>17.581904304824299</v>
      </c>
      <c r="F2671">
        <v>-0.125409770214604</v>
      </c>
      <c r="G2671">
        <v>0.43628615809668497</v>
      </c>
      <c r="H2671">
        <v>-0.28744842779727298</v>
      </c>
      <c r="I2671">
        <v>0.77376898495942203</v>
      </c>
      <c r="J2671">
        <v>0.93916666637545898</v>
      </c>
      <c r="K2671" t="s">
        <v>1031</v>
      </c>
      <c r="L2671" t="s">
        <v>1032</v>
      </c>
    </row>
    <row r="2672" spans="1:12" x14ac:dyDescent="0.2">
      <c r="A2672" t="s">
        <v>12430</v>
      </c>
      <c r="B2672" t="s">
        <v>12431</v>
      </c>
      <c r="C2672" t="s">
        <v>9086</v>
      </c>
      <c r="D2672" t="s">
        <v>12432</v>
      </c>
      <c r="E2672">
        <v>17.557640977792701</v>
      </c>
      <c r="F2672">
        <v>1.0198488745422901E-2</v>
      </c>
      <c r="G2672">
        <v>0.47680011182795001</v>
      </c>
      <c r="H2672">
        <v>2.1389442855464201E-2</v>
      </c>
      <c r="I2672">
        <v>0.98293499502150905</v>
      </c>
      <c r="J2672">
        <v>0.99832647403974795</v>
      </c>
      <c r="K2672" t="s">
        <v>1031</v>
      </c>
      <c r="L2672" t="s">
        <v>1032</v>
      </c>
    </row>
    <row r="2673" spans="1:12" x14ac:dyDescent="0.2">
      <c r="A2673" t="s">
        <v>11013</v>
      </c>
      <c r="B2673" t="s">
        <v>11014</v>
      </c>
      <c r="C2673">
        <v>0</v>
      </c>
      <c r="D2673" t="s">
        <v>11015</v>
      </c>
      <c r="E2673">
        <v>17.556999156275602</v>
      </c>
      <c r="F2673">
        <v>0.97438307368683696</v>
      </c>
      <c r="G2673">
        <v>0.47199578602664899</v>
      </c>
      <c r="H2673">
        <v>2.0643893495096202</v>
      </c>
      <c r="I2673">
        <v>3.89808154768468E-2</v>
      </c>
      <c r="J2673">
        <v>0.29858858871749899</v>
      </c>
      <c r="K2673" t="s">
        <v>1031</v>
      </c>
      <c r="L2673" t="s">
        <v>1032</v>
      </c>
    </row>
    <row r="2674" spans="1:12" x14ac:dyDescent="0.2">
      <c r="A2674" t="s">
        <v>9411</v>
      </c>
      <c r="B2674" t="s">
        <v>9412</v>
      </c>
      <c r="C2674">
        <v>0</v>
      </c>
      <c r="D2674" t="s">
        <v>9413</v>
      </c>
      <c r="E2674">
        <v>17.5344687892892</v>
      </c>
      <c r="F2674">
        <v>-8.7635672015597396E-2</v>
      </c>
      <c r="G2674">
        <v>0.48418907983717102</v>
      </c>
      <c r="H2674">
        <v>-0.18099473049881401</v>
      </c>
      <c r="I2674">
        <v>0.85637171215977503</v>
      </c>
      <c r="J2674">
        <v>0.96453497613733596</v>
      </c>
      <c r="K2674" t="s">
        <v>1031</v>
      </c>
      <c r="L2674" t="s">
        <v>1032</v>
      </c>
    </row>
    <row r="2675" spans="1:12" x14ac:dyDescent="0.2">
      <c r="A2675" t="s">
        <v>20407</v>
      </c>
      <c r="B2675" t="s">
        <v>20408</v>
      </c>
      <c r="C2675" t="s">
        <v>20409</v>
      </c>
      <c r="D2675" t="s">
        <v>20410</v>
      </c>
      <c r="E2675">
        <v>17.526393344387799</v>
      </c>
      <c r="F2675">
        <v>1.5629464409835301</v>
      </c>
      <c r="G2675">
        <v>0.676148365305828</v>
      </c>
      <c r="H2675">
        <v>2.3115436214603502</v>
      </c>
      <c r="I2675">
        <v>2.08028466192678E-2</v>
      </c>
      <c r="J2675">
        <v>0.21405730558673999</v>
      </c>
      <c r="K2675" t="s">
        <v>1031</v>
      </c>
      <c r="L2675" t="s">
        <v>1032</v>
      </c>
    </row>
    <row r="2676" spans="1:12" x14ac:dyDescent="0.2">
      <c r="A2676" t="s">
        <v>13275</v>
      </c>
      <c r="B2676" t="s">
        <v>13276</v>
      </c>
      <c r="C2676" t="s">
        <v>13277</v>
      </c>
      <c r="D2676" t="s">
        <v>13278</v>
      </c>
      <c r="E2676">
        <v>17.509831959753001</v>
      </c>
      <c r="F2676">
        <v>2.0097131978937899</v>
      </c>
      <c r="G2676">
        <v>0.73323857689225502</v>
      </c>
      <c r="H2676">
        <v>2.74087215434262</v>
      </c>
      <c r="I2676">
        <v>6.1276344815416502E-3</v>
      </c>
      <c r="J2676">
        <v>9.8718678393177203E-2</v>
      </c>
      <c r="K2676" t="s">
        <v>1031</v>
      </c>
      <c r="L2676" t="s">
        <v>1032</v>
      </c>
    </row>
    <row r="2677" spans="1:12" x14ac:dyDescent="0.2">
      <c r="A2677" t="s">
        <v>13807</v>
      </c>
      <c r="B2677" t="s">
        <v>13808</v>
      </c>
      <c r="C2677">
        <v>0</v>
      </c>
      <c r="D2677" t="s">
        <v>13809</v>
      </c>
      <c r="E2677">
        <v>17.500913113607499</v>
      </c>
      <c r="F2677">
        <v>-0.18812615817470299</v>
      </c>
      <c r="G2677">
        <v>0.49910970910189201</v>
      </c>
      <c r="H2677">
        <v>-0.376923459399781</v>
      </c>
      <c r="I2677">
        <v>0.70623048696736301</v>
      </c>
      <c r="J2677">
        <v>0.91858843652202005</v>
      </c>
      <c r="K2677" t="s">
        <v>1031</v>
      </c>
      <c r="L2677" t="s">
        <v>1032</v>
      </c>
    </row>
    <row r="2678" spans="1:12" x14ac:dyDescent="0.2">
      <c r="A2678" t="s">
        <v>11560</v>
      </c>
      <c r="B2678" t="s">
        <v>11561</v>
      </c>
      <c r="C2678" t="s">
        <v>11562</v>
      </c>
      <c r="D2678" t="s">
        <v>11563</v>
      </c>
      <c r="E2678">
        <v>17.488825679826</v>
      </c>
      <c r="F2678">
        <v>-0.58030377927302101</v>
      </c>
      <c r="G2678">
        <v>0.52532096383626103</v>
      </c>
      <c r="H2678">
        <v>-1.1046651841861299</v>
      </c>
      <c r="I2678">
        <v>0.26930469471981899</v>
      </c>
      <c r="J2678">
        <v>0.67976568842275098</v>
      </c>
      <c r="K2678" t="s">
        <v>1031</v>
      </c>
      <c r="L2678" t="s">
        <v>1032</v>
      </c>
    </row>
    <row r="2679" spans="1:12" x14ac:dyDescent="0.2">
      <c r="A2679" t="s">
        <v>9202</v>
      </c>
      <c r="B2679" t="s">
        <v>9203</v>
      </c>
      <c r="C2679">
        <v>0</v>
      </c>
      <c r="D2679" t="s">
        <v>9204</v>
      </c>
      <c r="E2679">
        <v>17.48012518653</v>
      </c>
      <c r="F2679">
        <v>0.70712937305005996</v>
      </c>
      <c r="G2679">
        <v>0.81902625853620903</v>
      </c>
      <c r="H2679">
        <v>0.86337814652470901</v>
      </c>
      <c r="I2679">
        <v>0.38792959074834399</v>
      </c>
      <c r="J2679">
        <v>0.75914742255467105</v>
      </c>
      <c r="K2679" t="s">
        <v>1031</v>
      </c>
      <c r="L2679" t="s">
        <v>1032</v>
      </c>
    </row>
    <row r="2680" spans="1:12" x14ac:dyDescent="0.2">
      <c r="A2680" t="s">
        <v>10835</v>
      </c>
      <c r="B2680" t="s">
        <v>10836</v>
      </c>
      <c r="C2680" t="s">
        <v>10837</v>
      </c>
      <c r="D2680" t="s">
        <v>10838</v>
      </c>
      <c r="E2680">
        <v>17.464038197631599</v>
      </c>
      <c r="F2680">
        <v>0.80259174487715801</v>
      </c>
      <c r="G2680">
        <v>0.82908952497424404</v>
      </c>
      <c r="H2680">
        <v>0.96803990486080704</v>
      </c>
      <c r="I2680">
        <v>0.33302444070996501</v>
      </c>
      <c r="J2680">
        <v>0.72893549449633599</v>
      </c>
      <c r="K2680" t="s">
        <v>1031</v>
      </c>
      <c r="L2680" t="s">
        <v>1032</v>
      </c>
    </row>
    <row r="2681" spans="1:12" x14ac:dyDescent="0.2">
      <c r="A2681" t="s">
        <v>13581</v>
      </c>
      <c r="B2681" t="s">
        <v>13582</v>
      </c>
      <c r="C2681" t="s">
        <v>13583</v>
      </c>
      <c r="D2681" t="s">
        <v>13584</v>
      </c>
      <c r="E2681">
        <v>17.4560447341273</v>
      </c>
      <c r="F2681">
        <v>0.10000376096297001</v>
      </c>
      <c r="G2681">
        <v>0.68318068004576504</v>
      </c>
      <c r="H2681">
        <v>0.146379667756809</v>
      </c>
      <c r="I2681">
        <v>0.88362167719441298</v>
      </c>
      <c r="J2681">
        <v>0.97234126270334298</v>
      </c>
      <c r="K2681" t="s">
        <v>1031</v>
      </c>
      <c r="L2681" t="s">
        <v>1032</v>
      </c>
    </row>
    <row r="2682" spans="1:12" x14ac:dyDescent="0.2">
      <c r="A2682" t="s">
        <v>9250</v>
      </c>
      <c r="B2682" t="s">
        <v>9251</v>
      </c>
      <c r="C2682">
        <v>0</v>
      </c>
      <c r="D2682" t="s">
        <v>9252</v>
      </c>
      <c r="E2682">
        <v>17.453119885225998</v>
      </c>
      <c r="F2682">
        <v>0.247893320207939</v>
      </c>
      <c r="G2682">
        <v>0.67409816307331605</v>
      </c>
      <c r="H2682">
        <v>0.36774068494380102</v>
      </c>
      <c r="I2682">
        <v>0.71306660083567697</v>
      </c>
      <c r="J2682">
        <v>0.92238857750167103</v>
      </c>
      <c r="K2682" t="s">
        <v>1031</v>
      </c>
      <c r="L2682" t="s">
        <v>1032</v>
      </c>
    </row>
    <row r="2683" spans="1:12" x14ac:dyDescent="0.2">
      <c r="A2683" t="s">
        <v>19514</v>
      </c>
      <c r="B2683" t="s">
        <v>19515</v>
      </c>
      <c r="C2683" t="s">
        <v>19516</v>
      </c>
      <c r="D2683" t="s">
        <v>19517</v>
      </c>
      <c r="E2683">
        <v>17.4484346448859</v>
      </c>
      <c r="F2683">
        <v>-0.37171764169233301</v>
      </c>
      <c r="G2683">
        <v>0.46765474755436998</v>
      </c>
      <c r="H2683">
        <v>-0.79485484459690403</v>
      </c>
      <c r="I2683">
        <v>0.42669794363224001</v>
      </c>
      <c r="J2683">
        <v>0.78048499134462301</v>
      </c>
      <c r="K2683" t="s">
        <v>1031</v>
      </c>
      <c r="L2683" t="s">
        <v>1032</v>
      </c>
    </row>
    <row r="2684" spans="1:12" x14ac:dyDescent="0.2">
      <c r="A2684" t="s">
        <v>8783</v>
      </c>
      <c r="B2684" t="s">
        <v>8784</v>
      </c>
      <c r="C2684">
        <v>0</v>
      </c>
      <c r="D2684" t="s">
        <v>8785</v>
      </c>
      <c r="E2684">
        <v>17.443502172275501</v>
      </c>
      <c r="F2684">
        <v>-0.14280211523362599</v>
      </c>
      <c r="G2684">
        <v>0.59739605480125502</v>
      </c>
      <c r="H2684">
        <v>-0.239040941241458</v>
      </c>
      <c r="I2684">
        <v>0.81107383628291796</v>
      </c>
      <c r="J2684">
        <v>0.94862940662148398</v>
      </c>
      <c r="K2684" t="s">
        <v>1031</v>
      </c>
      <c r="L2684" t="s">
        <v>1032</v>
      </c>
    </row>
    <row r="2685" spans="1:12" x14ac:dyDescent="0.2">
      <c r="A2685" t="s">
        <v>9322</v>
      </c>
      <c r="B2685" t="s">
        <v>9323</v>
      </c>
      <c r="C2685" t="s">
        <v>9324</v>
      </c>
      <c r="D2685" t="s">
        <v>9325</v>
      </c>
      <c r="E2685">
        <v>17.4374684724589</v>
      </c>
      <c r="F2685">
        <v>-1.71758340639824</v>
      </c>
      <c r="G2685">
        <v>1.0638386773191999</v>
      </c>
      <c r="H2685">
        <v>-1.6145149100298</v>
      </c>
      <c r="I2685">
        <v>0.106415785407519</v>
      </c>
      <c r="J2685">
        <v>0.48424372767993501</v>
      </c>
      <c r="K2685" t="s">
        <v>1031</v>
      </c>
      <c r="L2685" t="s">
        <v>1032</v>
      </c>
    </row>
    <row r="2686" spans="1:12" x14ac:dyDescent="0.2">
      <c r="A2686" t="s">
        <v>20465</v>
      </c>
      <c r="B2686" t="s">
        <v>20466</v>
      </c>
      <c r="C2686" t="s">
        <v>16653</v>
      </c>
      <c r="D2686" t="s">
        <v>20467</v>
      </c>
      <c r="E2686">
        <v>17.434162704720499</v>
      </c>
      <c r="F2686">
        <v>0.85746159066603</v>
      </c>
      <c r="G2686">
        <v>0.66196024740108195</v>
      </c>
      <c r="H2686">
        <v>1.2953369844072999</v>
      </c>
      <c r="I2686">
        <v>0.19520400603628801</v>
      </c>
      <c r="J2686">
        <v>0.61986582199513496</v>
      </c>
      <c r="K2686" t="s">
        <v>1031</v>
      </c>
      <c r="L2686" t="s">
        <v>1032</v>
      </c>
    </row>
    <row r="2687" spans="1:12" x14ac:dyDescent="0.2">
      <c r="A2687" t="s">
        <v>15299</v>
      </c>
      <c r="B2687" t="s">
        <v>15300</v>
      </c>
      <c r="C2687">
        <v>0</v>
      </c>
      <c r="D2687" t="s">
        <v>15301</v>
      </c>
      <c r="E2687">
        <v>17.3898237286385</v>
      </c>
      <c r="F2687">
        <v>8.7797737465950695E-2</v>
      </c>
      <c r="G2687">
        <v>0.75412959771341004</v>
      </c>
      <c r="H2687">
        <v>0.11642261188549199</v>
      </c>
      <c r="I2687">
        <v>0.90731761555373602</v>
      </c>
      <c r="J2687">
        <v>0.97847600028047899</v>
      </c>
      <c r="K2687" t="s">
        <v>1031</v>
      </c>
      <c r="L2687" t="s">
        <v>1032</v>
      </c>
    </row>
    <row r="2688" spans="1:12" x14ac:dyDescent="0.2">
      <c r="A2688" t="s">
        <v>10947</v>
      </c>
      <c r="B2688" t="s">
        <v>10948</v>
      </c>
      <c r="C2688" t="s">
        <v>10949</v>
      </c>
      <c r="D2688" t="s">
        <v>10950</v>
      </c>
      <c r="E2688">
        <v>17.379805787697499</v>
      </c>
      <c r="F2688">
        <v>0.86003702113286395</v>
      </c>
      <c r="G2688">
        <v>0.76719834759970196</v>
      </c>
      <c r="H2688">
        <v>1.1210100019422899</v>
      </c>
      <c r="I2688">
        <v>0.26228360499763198</v>
      </c>
      <c r="J2688">
        <v>0.67717819098004595</v>
      </c>
      <c r="K2688" t="s">
        <v>1031</v>
      </c>
      <c r="L2688" t="s">
        <v>1032</v>
      </c>
    </row>
    <row r="2689" spans="1:12" x14ac:dyDescent="0.2">
      <c r="A2689" t="s">
        <v>9189</v>
      </c>
      <c r="B2689" t="s">
        <v>9190</v>
      </c>
      <c r="C2689">
        <v>0</v>
      </c>
      <c r="D2689" t="s">
        <v>9191</v>
      </c>
      <c r="E2689">
        <v>17.374918275121502</v>
      </c>
      <c r="F2689">
        <v>-0.22721812777039299</v>
      </c>
      <c r="G2689">
        <v>0.66623726124754701</v>
      </c>
      <c r="H2689">
        <v>-0.34104686271212298</v>
      </c>
      <c r="I2689">
        <v>0.73306830292911795</v>
      </c>
      <c r="J2689">
        <v>0.92750111638285204</v>
      </c>
      <c r="K2689" t="s">
        <v>1031</v>
      </c>
      <c r="L2689" t="s">
        <v>1032</v>
      </c>
    </row>
    <row r="2690" spans="1:12" x14ac:dyDescent="0.2">
      <c r="A2690" t="s">
        <v>20298</v>
      </c>
      <c r="B2690" t="s">
        <v>20299</v>
      </c>
      <c r="C2690" t="s">
        <v>20300</v>
      </c>
      <c r="D2690" t="s">
        <v>20301</v>
      </c>
      <c r="E2690">
        <v>17.366010183531799</v>
      </c>
      <c r="F2690">
        <v>0.686703282121089</v>
      </c>
      <c r="G2690">
        <v>0.41423004812944503</v>
      </c>
      <c r="H2690">
        <v>1.65778239705705</v>
      </c>
      <c r="I2690">
        <v>9.7361395564032394E-2</v>
      </c>
      <c r="J2690">
        <v>0.46764171711223101</v>
      </c>
      <c r="K2690" t="s">
        <v>1031</v>
      </c>
      <c r="L2690" t="s">
        <v>1032</v>
      </c>
    </row>
    <row r="2691" spans="1:12" x14ac:dyDescent="0.2">
      <c r="A2691" t="s">
        <v>13714</v>
      </c>
      <c r="B2691" t="s">
        <v>13715</v>
      </c>
      <c r="C2691" t="s">
        <v>1506</v>
      </c>
      <c r="D2691" t="s">
        <v>13716</v>
      </c>
      <c r="E2691">
        <v>17.363682899076601</v>
      </c>
      <c r="F2691">
        <v>-0.210133012833602</v>
      </c>
      <c r="G2691">
        <v>0.676351455141184</v>
      </c>
      <c r="H2691">
        <v>-0.31068612514441601</v>
      </c>
      <c r="I2691">
        <v>0.756039246157301</v>
      </c>
      <c r="J2691">
        <v>0.93360611044102504</v>
      </c>
      <c r="K2691" t="s">
        <v>1031</v>
      </c>
      <c r="L2691" t="s">
        <v>1032</v>
      </c>
    </row>
    <row r="2692" spans="1:12" x14ac:dyDescent="0.2">
      <c r="A2692" t="s">
        <v>13872</v>
      </c>
      <c r="B2692" t="s">
        <v>13873</v>
      </c>
      <c r="C2692">
        <v>0</v>
      </c>
      <c r="D2692" t="s">
        <v>13874</v>
      </c>
      <c r="E2692">
        <v>17.351754374320201</v>
      </c>
      <c r="F2692">
        <v>1.9669533275650399</v>
      </c>
      <c r="G2692">
        <v>0.86633048784783295</v>
      </c>
      <c r="H2692">
        <v>2.2704422332537399</v>
      </c>
      <c r="I2692">
        <v>2.3180764483722301E-2</v>
      </c>
      <c r="J2692">
        <v>0.2244641202107</v>
      </c>
      <c r="K2692" t="s">
        <v>1031</v>
      </c>
      <c r="L2692" t="s">
        <v>1032</v>
      </c>
    </row>
    <row r="2693" spans="1:12" x14ac:dyDescent="0.2">
      <c r="A2693" t="s">
        <v>20246</v>
      </c>
      <c r="B2693" t="s">
        <v>20247</v>
      </c>
      <c r="C2693" t="s">
        <v>2432</v>
      </c>
      <c r="D2693" t="s">
        <v>20248</v>
      </c>
      <c r="E2693">
        <v>17.317539469546301</v>
      </c>
      <c r="F2693">
        <v>0.63171341360095101</v>
      </c>
      <c r="G2693">
        <v>0.75644131704323103</v>
      </c>
      <c r="H2693">
        <v>0.83511225440485604</v>
      </c>
      <c r="I2693">
        <v>0.40365450757676102</v>
      </c>
      <c r="J2693">
        <v>0.77004269186982699</v>
      </c>
      <c r="K2693" t="s">
        <v>1031</v>
      </c>
      <c r="L2693" t="s">
        <v>1032</v>
      </c>
    </row>
    <row r="2694" spans="1:12" x14ac:dyDescent="0.2">
      <c r="A2694" t="s">
        <v>12410</v>
      </c>
      <c r="B2694" t="s">
        <v>12411</v>
      </c>
      <c r="C2694">
        <v>0</v>
      </c>
      <c r="D2694" t="s">
        <v>12412</v>
      </c>
      <c r="E2694">
        <v>17.316828626173301</v>
      </c>
      <c r="F2694">
        <v>1.2540475802704001</v>
      </c>
      <c r="G2694">
        <v>0.93248638095388403</v>
      </c>
      <c r="H2694">
        <v>1.3448427836421299</v>
      </c>
      <c r="I2694">
        <v>0.17867601061962099</v>
      </c>
      <c r="J2694">
        <v>0.59062024617847197</v>
      </c>
      <c r="K2694" t="s">
        <v>1031</v>
      </c>
      <c r="L2694" t="s">
        <v>1032</v>
      </c>
    </row>
    <row r="2695" spans="1:12" x14ac:dyDescent="0.2">
      <c r="A2695" t="s">
        <v>12849</v>
      </c>
      <c r="B2695" t="s">
        <v>12850</v>
      </c>
      <c r="C2695">
        <v>0</v>
      </c>
      <c r="D2695" t="s">
        <v>12851</v>
      </c>
      <c r="E2695">
        <v>17.309592270548499</v>
      </c>
      <c r="F2695">
        <v>-1.2693971698475699</v>
      </c>
      <c r="G2695">
        <v>0.49425056473486201</v>
      </c>
      <c r="H2695">
        <v>-2.56832720166648</v>
      </c>
      <c r="I2695">
        <v>1.0219064686570601E-2</v>
      </c>
      <c r="J2695">
        <v>0.13863896108507701</v>
      </c>
      <c r="K2695" t="s">
        <v>1031</v>
      </c>
      <c r="L2695" t="s">
        <v>1032</v>
      </c>
    </row>
    <row r="2696" spans="1:12" x14ac:dyDescent="0.2">
      <c r="A2696" t="s">
        <v>9151</v>
      </c>
      <c r="B2696" t="s">
        <v>9152</v>
      </c>
      <c r="C2696" t="s">
        <v>9153</v>
      </c>
      <c r="D2696" t="s">
        <v>9154</v>
      </c>
      <c r="E2696">
        <v>17.2990076610456</v>
      </c>
      <c r="F2696">
        <v>0.13050001410620499</v>
      </c>
      <c r="G2696">
        <v>0.59047502518383399</v>
      </c>
      <c r="H2696">
        <v>0.22100852456135001</v>
      </c>
      <c r="I2696">
        <v>0.825085795455753</v>
      </c>
      <c r="J2696">
        <v>0.95609910571148105</v>
      </c>
      <c r="K2696" t="s">
        <v>1031</v>
      </c>
      <c r="L2696" t="s">
        <v>1032</v>
      </c>
    </row>
    <row r="2697" spans="1:12" x14ac:dyDescent="0.2">
      <c r="A2697" t="s">
        <v>12825</v>
      </c>
      <c r="B2697" t="s">
        <v>12826</v>
      </c>
      <c r="C2697" t="s">
        <v>12827</v>
      </c>
      <c r="D2697" t="s">
        <v>12828</v>
      </c>
      <c r="E2697">
        <v>17.296004976559399</v>
      </c>
      <c r="F2697">
        <v>-2.2805301909401501</v>
      </c>
      <c r="G2697">
        <v>0.92489699265149505</v>
      </c>
      <c r="H2697">
        <v>-2.4657126242808101</v>
      </c>
      <c r="I2697">
        <v>1.36740991595429E-2</v>
      </c>
      <c r="J2697">
        <v>0.16289905410185601</v>
      </c>
      <c r="K2697" t="s">
        <v>1031</v>
      </c>
      <c r="L2697" t="s">
        <v>1032</v>
      </c>
    </row>
    <row r="2698" spans="1:12" x14ac:dyDescent="0.2">
      <c r="A2698" t="s">
        <v>14447</v>
      </c>
      <c r="B2698" t="s">
        <v>14448</v>
      </c>
      <c r="C2698" t="s">
        <v>7310</v>
      </c>
      <c r="D2698" t="s">
        <v>14449</v>
      </c>
      <c r="E2698">
        <v>17.286201592946099</v>
      </c>
      <c r="F2698">
        <v>2.7861471580683899E-2</v>
      </c>
      <c r="G2698">
        <v>0.46694729456494499</v>
      </c>
      <c r="H2698">
        <v>5.9667272741439702E-2</v>
      </c>
      <c r="I2698">
        <v>0.95242063784418396</v>
      </c>
      <c r="J2698">
        <v>0.99016644993097302</v>
      </c>
      <c r="K2698" t="s">
        <v>1031</v>
      </c>
      <c r="L2698" t="s">
        <v>1032</v>
      </c>
    </row>
    <row r="2699" spans="1:12" x14ac:dyDescent="0.2">
      <c r="A2699" t="s">
        <v>11808</v>
      </c>
      <c r="B2699" t="s">
        <v>11809</v>
      </c>
      <c r="C2699" t="s">
        <v>9177</v>
      </c>
      <c r="D2699" t="s">
        <v>11810</v>
      </c>
      <c r="E2699">
        <v>17.284179274010199</v>
      </c>
      <c r="F2699">
        <v>-6.3741916545478797E-2</v>
      </c>
      <c r="G2699">
        <v>0.42157123075160902</v>
      </c>
      <c r="H2699">
        <v>-0.15120082182039499</v>
      </c>
      <c r="I2699">
        <v>0.87981730202983499</v>
      </c>
      <c r="J2699">
        <v>0.971577403995046</v>
      </c>
      <c r="K2699" t="s">
        <v>1031</v>
      </c>
      <c r="L2699" t="s">
        <v>1032</v>
      </c>
    </row>
    <row r="2700" spans="1:12" x14ac:dyDescent="0.2">
      <c r="A2700" t="s">
        <v>12280</v>
      </c>
      <c r="B2700" t="s">
        <v>12281</v>
      </c>
      <c r="C2700" t="s">
        <v>12282</v>
      </c>
      <c r="D2700" t="s">
        <v>12283</v>
      </c>
      <c r="E2700">
        <v>17.240260238795798</v>
      </c>
      <c r="F2700">
        <v>-0.286342696500484</v>
      </c>
      <c r="G2700">
        <v>0.62649978519347904</v>
      </c>
      <c r="H2700">
        <v>-0.45705154777037099</v>
      </c>
      <c r="I2700">
        <v>0.64763399502235497</v>
      </c>
      <c r="J2700">
        <v>0.89247552708946998</v>
      </c>
      <c r="K2700" t="s">
        <v>1031</v>
      </c>
      <c r="L2700" t="s">
        <v>1032</v>
      </c>
    </row>
    <row r="2701" spans="1:12" x14ac:dyDescent="0.2">
      <c r="A2701" t="s">
        <v>13256</v>
      </c>
      <c r="B2701" t="s">
        <v>13257</v>
      </c>
      <c r="C2701" t="s">
        <v>4386</v>
      </c>
      <c r="D2701" t="s">
        <v>13258</v>
      </c>
      <c r="E2701">
        <v>17.2319280583975</v>
      </c>
      <c r="F2701">
        <v>0.94779491782644498</v>
      </c>
      <c r="G2701">
        <v>0.57172708963901497</v>
      </c>
      <c r="H2701">
        <v>1.65777507311203</v>
      </c>
      <c r="I2701">
        <v>9.73628743812643E-2</v>
      </c>
      <c r="J2701">
        <v>0.46764171711223101</v>
      </c>
      <c r="K2701" t="s">
        <v>1031</v>
      </c>
      <c r="L2701" t="s">
        <v>1032</v>
      </c>
    </row>
    <row r="2702" spans="1:12" x14ac:dyDescent="0.2">
      <c r="A2702" t="s">
        <v>9706</v>
      </c>
      <c r="B2702" t="s">
        <v>9707</v>
      </c>
      <c r="C2702" t="s">
        <v>9708</v>
      </c>
      <c r="D2702" t="s">
        <v>9709</v>
      </c>
      <c r="E2702">
        <v>17.2249657980453</v>
      </c>
      <c r="F2702">
        <v>0.654304320877794</v>
      </c>
      <c r="G2702">
        <v>0.828864890912554</v>
      </c>
      <c r="H2702">
        <v>0.78939804068359698</v>
      </c>
      <c r="I2702">
        <v>0.42987940069945002</v>
      </c>
      <c r="J2702">
        <v>0.78221539367807902</v>
      </c>
      <c r="K2702" t="s">
        <v>1031</v>
      </c>
      <c r="L2702" t="s">
        <v>1032</v>
      </c>
    </row>
    <row r="2703" spans="1:12" x14ac:dyDescent="0.2">
      <c r="A2703" t="s">
        <v>12596</v>
      </c>
      <c r="B2703" t="s">
        <v>12597</v>
      </c>
      <c r="C2703">
        <v>0</v>
      </c>
      <c r="D2703" t="s">
        <v>12598</v>
      </c>
      <c r="E2703">
        <v>17.209448140490402</v>
      </c>
      <c r="F2703">
        <v>-0.49521776480289098</v>
      </c>
      <c r="G2703">
        <v>0.58717257602863404</v>
      </c>
      <c r="H2703">
        <v>-0.84339389307367896</v>
      </c>
      <c r="I2703">
        <v>0.39900818623484802</v>
      </c>
      <c r="J2703">
        <v>0.76601117554128595</v>
      </c>
      <c r="K2703" t="s">
        <v>1031</v>
      </c>
      <c r="L2703" t="s">
        <v>1032</v>
      </c>
    </row>
    <row r="2704" spans="1:12" x14ac:dyDescent="0.2">
      <c r="A2704" t="s">
        <v>11037</v>
      </c>
      <c r="B2704" t="s">
        <v>11038</v>
      </c>
      <c r="C2704">
        <v>0</v>
      </c>
      <c r="D2704" t="s">
        <v>11039</v>
      </c>
      <c r="E2704">
        <v>17.2057953183213</v>
      </c>
      <c r="F2704">
        <v>0.46239729757632297</v>
      </c>
      <c r="G2704">
        <v>0.62016520173211198</v>
      </c>
      <c r="H2704">
        <v>0.74560342354723297</v>
      </c>
      <c r="I2704">
        <v>0.455907014204745</v>
      </c>
      <c r="J2704">
        <v>0.7981194518129</v>
      </c>
      <c r="K2704" t="s">
        <v>1031</v>
      </c>
      <c r="L2704" t="s">
        <v>1032</v>
      </c>
    </row>
    <row r="2705" spans="1:12" x14ac:dyDescent="0.2">
      <c r="A2705" t="s">
        <v>9982</v>
      </c>
      <c r="B2705" t="s">
        <v>9983</v>
      </c>
      <c r="C2705" t="s">
        <v>9984</v>
      </c>
      <c r="D2705" t="s">
        <v>9985</v>
      </c>
      <c r="E2705">
        <v>17.2038317739547</v>
      </c>
      <c r="F2705">
        <v>-1.7468128178212201</v>
      </c>
      <c r="G2705">
        <v>0.58446871112735399</v>
      </c>
      <c r="H2705">
        <v>-2.98871912998024</v>
      </c>
      <c r="I2705">
        <v>2.80149531403773E-3</v>
      </c>
      <c r="J2705">
        <v>6.07469539462712E-2</v>
      </c>
      <c r="K2705" t="s">
        <v>1031</v>
      </c>
      <c r="L2705" t="s">
        <v>1032</v>
      </c>
    </row>
    <row r="2706" spans="1:12" x14ac:dyDescent="0.2">
      <c r="A2706" t="s">
        <v>14314</v>
      </c>
      <c r="B2706" t="s">
        <v>14315</v>
      </c>
      <c r="C2706">
        <v>0</v>
      </c>
      <c r="D2706" t="s">
        <v>14316</v>
      </c>
      <c r="E2706">
        <v>17.187868594164499</v>
      </c>
      <c r="F2706">
        <v>0.52851763587052702</v>
      </c>
      <c r="G2706">
        <v>0.80703111576243103</v>
      </c>
      <c r="H2706">
        <v>0.65489127438564398</v>
      </c>
      <c r="I2706">
        <v>0.51253775853378103</v>
      </c>
      <c r="J2706">
        <v>0.82960439640033401</v>
      </c>
      <c r="K2706" t="s">
        <v>1031</v>
      </c>
      <c r="L2706" t="s">
        <v>1032</v>
      </c>
    </row>
    <row r="2707" spans="1:12" x14ac:dyDescent="0.2">
      <c r="A2707" t="s">
        <v>12060</v>
      </c>
      <c r="B2707" t="s">
        <v>12061</v>
      </c>
      <c r="C2707" t="s">
        <v>2496</v>
      </c>
      <c r="D2707" t="s">
        <v>12062</v>
      </c>
      <c r="E2707">
        <v>17.171106640599699</v>
      </c>
      <c r="F2707">
        <v>0.31975877464695501</v>
      </c>
      <c r="G2707">
        <v>0.71275837588986801</v>
      </c>
      <c r="H2707">
        <v>0.44862156021350302</v>
      </c>
      <c r="I2707">
        <v>0.65370467800917398</v>
      </c>
      <c r="J2707">
        <v>0.895447841961311</v>
      </c>
      <c r="K2707" t="s">
        <v>1031</v>
      </c>
      <c r="L2707" t="s">
        <v>1032</v>
      </c>
    </row>
    <row r="2708" spans="1:12" x14ac:dyDescent="0.2">
      <c r="A2708" t="s">
        <v>13392</v>
      </c>
      <c r="B2708" t="s">
        <v>13393</v>
      </c>
      <c r="C2708" t="s">
        <v>4950</v>
      </c>
      <c r="D2708" t="s">
        <v>13394</v>
      </c>
      <c r="E2708">
        <v>17.151503903669699</v>
      </c>
      <c r="F2708">
        <v>1.6870381122335401</v>
      </c>
      <c r="G2708">
        <v>0.74670945909320696</v>
      </c>
      <c r="H2708">
        <v>2.25929655997964</v>
      </c>
      <c r="I2708">
        <v>2.38649437612952E-2</v>
      </c>
      <c r="J2708">
        <v>0.22929092727216099</v>
      </c>
      <c r="K2708" t="s">
        <v>1031</v>
      </c>
      <c r="L2708" t="s">
        <v>1032</v>
      </c>
    </row>
    <row r="2709" spans="1:12" x14ac:dyDescent="0.2">
      <c r="A2709" t="s">
        <v>21430</v>
      </c>
      <c r="B2709" t="s">
        <v>204</v>
      </c>
      <c r="C2709" t="s">
        <v>622</v>
      </c>
      <c r="D2709" t="s">
        <v>651</v>
      </c>
      <c r="E2709">
        <v>17.151158308914599</v>
      </c>
      <c r="F2709">
        <v>-0.82862662460608005</v>
      </c>
      <c r="G2709">
        <v>0.64104774373464501</v>
      </c>
      <c r="H2709">
        <v>-1.29261296479827</v>
      </c>
      <c r="I2709">
        <v>0.19614495330853199</v>
      </c>
      <c r="J2709">
        <v>0.62124812302589805</v>
      </c>
      <c r="K2709" t="s">
        <v>1031</v>
      </c>
      <c r="L2709" t="s">
        <v>1032</v>
      </c>
    </row>
    <row r="2710" spans="1:12" x14ac:dyDescent="0.2">
      <c r="A2710" t="s">
        <v>11503</v>
      </c>
      <c r="B2710" t="s">
        <v>11504</v>
      </c>
      <c r="C2710" t="s">
        <v>6555</v>
      </c>
      <c r="D2710" t="s">
        <v>11505</v>
      </c>
      <c r="E2710">
        <v>17.140914415696301</v>
      </c>
      <c r="F2710">
        <v>-5.3239253118510001E-2</v>
      </c>
      <c r="G2710">
        <v>0.51566855409341095</v>
      </c>
      <c r="H2710">
        <v>-0.103243164036072</v>
      </c>
      <c r="I2710">
        <v>0.91776998298047996</v>
      </c>
      <c r="J2710">
        <v>0.98202549423090602</v>
      </c>
      <c r="K2710" t="s">
        <v>1031</v>
      </c>
      <c r="L2710" t="s">
        <v>1032</v>
      </c>
    </row>
    <row r="2711" spans="1:12" x14ac:dyDescent="0.2">
      <c r="A2711" t="s">
        <v>13729</v>
      </c>
      <c r="B2711" t="s">
        <v>13730</v>
      </c>
      <c r="C2711" t="s">
        <v>13731</v>
      </c>
      <c r="D2711" t="s">
        <v>13732</v>
      </c>
      <c r="E2711">
        <v>17.132675303840099</v>
      </c>
      <c r="F2711">
        <v>-0.599655118442878</v>
      </c>
      <c r="G2711">
        <v>0.47786206680154902</v>
      </c>
      <c r="H2711">
        <v>-1.2548707254721401</v>
      </c>
      <c r="I2711">
        <v>0.20952569270671401</v>
      </c>
      <c r="J2711">
        <v>0.62990702246802999</v>
      </c>
      <c r="K2711" t="s">
        <v>1031</v>
      </c>
      <c r="L2711" t="s">
        <v>1032</v>
      </c>
    </row>
    <row r="2712" spans="1:12" x14ac:dyDescent="0.2">
      <c r="A2712" t="s">
        <v>12448</v>
      </c>
      <c r="B2712" t="s">
        <v>12449</v>
      </c>
      <c r="C2712">
        <v>0</v>
      </c>
      <c r="D2712" t="s">
        <v>12450</v>
      </c>
      <c r="E2712">
        <v>17.132313353262699</v>
      </c>
      <c r="F2712">
        <v>-0.25723703529868502</v>
      </c>
      <c r="G2712">
        <v>0.63216902425199195</v>
      </c>
      <c r="H2712">
        <v>-0.40691179958249002</v>
      </c>
      <c r="I2712">
        <v>0.68407276928795602</v>
      </c>
      <c r="J2712">
        <v>0.90649914634815598</v>
      </c>
      <c r="K2712" t="s">
        <v>1031</v>
      </c>
      <c r="L2712" t="s">
        <v>1032</v>
      </c>
    </row>
    <row r="2713" spans="1:12" x14ac:dyDescent="0.2">
      <c r="A2713" t="s">
        <v>10278</v>
      </c>
      <c r="B2713" t="s">
        <v>10279</v>
      </c>
      <c r="C2713" t="s">
        <v>6364</v>
      </c>
      <c r="D2713" t="s">
        <v>10280</v>
      </c>
      <c r="E2713">
        <v>17.1257524341475</v>
      </c>
      <c r="F2713">
        <v>0.58805149522974498</v>
      </c>
      <c r="G2713">
        <v>0.44854426131470698</v>
      </c>
      <c r="H2713">
        <v>1.31102222444255</v>
      </c>
      <c r="I2713">
        <v>0.189850255181369</v>
      </c>
      <c r="J2713">
        <v>0.61257820859586798</v>
      </c>
      <c r="K2713" t="s">
        <v>1031</v>
      </c>
      <c r="L2713" t="s">
        <v>1032</v>
      </c>
    </row>
    <row r="2714" spans="1:12" x14ac:dyDescent="0.2">
      <c r="A2714" t="s">
        <v>13771</v>
      </c>
      <c r="B2714" t="s">
        <v>13772</v>
      </c>
      <c r="C2714" t="s">
        <v>9077</v>
      </c>
      <c r="D2714" t="s">
        <v>13773</v>
      </c>
      <c r="E2714">
        <v>17.115197187196401</v>
      </c>
      <c r="F2714">
        <v>-0.29903272135159498</v>
      </c>
      <c r="G2714">
        <v>0.43931124445535702</v>
      </c>
      <c r="H2714">
        <v>-0.68068533443145796</v>
      </c>
      <c r="I2714">
        <v>0.49607061799948299</v>
      </c>
      <c r="J2714">
        <v>0.82472552940018895</v>
      </c>
      <c r="K2714" t="s">
        <v>1031</v>
      </c>
      <c r="L2714" t="s">
        <v>1032</v>
      </c>
    </row>
    <row r="2715" spans="1:12" x14ac:dyDescent="0.2">
      <c r="A2715" t="s">
        <v>20792</v>
      </c>
      <c r="B2715" t="s">
        <v>20793</v>
      </c>
      <c r="C2715" t="s">
        <v>7847</v>
      </c>
      <c r="D2715" t="s">
        <v>20794</v>
      </c>
      <c r="E2715">
        <v>17.093225034975099</v>
      </c>
      <c r="F2715">
        <v>1.79039879905487</v>
      </c>
      <c r="G2715">
        <v>0.84070618963168697</v>
      </c>
      <c r="H2715">
        <v>2.1296367519778099</v>
      </c>
      <c r="I2715">
        <v>3.3201614386790902E-2</v>
      </c>
      <c r="J2715">
        <v>0.27617211704684802</v>
      </c>
      <c r="K2715" t="s">
        <v>1031</v>
      </c>
      <c r="L2715" t="s">
        <v>1032</v>
      </c>
    </row>
    <row r="2716" spans="1:12" x14ac:dyDescent="0.2">
      <c r="A2716" t="s">
        <v>12864</v>
      </c>
      <c r="B2716" t="s">
        <v>12865</v>
      </c>
      <c r="C2716" t="s">
        <v>12866</v>
      </c>
      <c r="D2716" t="s">
        <v>12867</v>
      </c>
      <c r="E2716">
        <v>17.072964557322798</v>
      </c>
      <c r="F2716">
        <v>1.2520192492771101</v>
      </c>
      <c r="G2716">
        <v>0.47966561306143302</v>
      </c>
      <c r="H2716">
        <v>2.6101917985869001</v>
      </c>
      <c r="I2716">
        <v>9.0491471257385797E-3</v>
      </c>
      <c r="J2716">
        <v>0.128864974916577</v>
      </c>
      <c r="K2716" t="s">
        <v>1031</v>
      </c>
      <c r="L2716" t="s">
        <v>1032</v>
      </c>
    </row>
    <row r="2717" spans="1:12" x14ac:dyDescent="0.2">
      <c r="A2717" t="s">
        <v>9550</v>
      </c>
      <c r="B2717" t="s">
        <v>9551</v>
      </c>
      <c r="C2717" t="s">
        <v>7613</v>
      </c>
      <c r="D2717" t="s">
        <v>9552</v>
      </c>
      <c r="E2717">
        <v>17.071673617511401</v>
      </c>
      <c r="F2717">
        <v>1.1422444776134499</v>
      </c>
      <c r="G2717">
        <v>0.821238833266836</v>
      </c>
      <c r="H2717">
        <v>1.39087976766719</v>
      </c>
      <c r="I2717">
        <v>0.16426188901181299</v>
      </c>
      <c r="J2717">
        <v>0.566449258843847</v>
      </c>
      <c r="K2717" t="s">
        <v>1031</v>
      </c>
      <c r="L2717" t="s">
        <v>1032</v>
      </c>
    </row>
    <row r="2718" spans="1:12" x14ac:dyDescent="0.2">
      <c r="A2718" t="s">
        <v>9909</v>
      </c>
      <c r="B2718" t="s">
        <v>9910</v>
      </c>
      <c r="C2718" t="s">
        <v>9911</v>
      </c>
      <c r="D2718" t="s">
        <v>9912</v>
      </c>
      <c r="E2718">
        <v>17.065560023985199</v>
      </c>
      <c r="F2718">
        <v>-8.4904693906133102E-2</v>
      </c>
      <c r="G2718">
        <v>0.47906672322008398</v>
      </c>
      <c r="H2718">
        <v>-0.17722937075537101</v>
      </c>
      <c r="I2718">
        <v>0.859328226297838</v>
      </c>
      <c r="J2718">
        <v>0.96565295326247302</v>
      </c>
      <c r="K2718" t="s">
        <v>1031</v>
      </c>
      <c r="L2718" t="s">
        <v>1032</v>
      </c>
    </row>
    <row r="2719" spans="1:12" x14ac:dyDescent="0.2">
      <c r="A2719" t="s">
        <v>10468</v>
      </c>
      <c r="B2719" t="s">
        <v>10469</v>
      </c>
      <c r="C2719">
        <v>0</v>
      </c>
      <c r="D2719" t="s">
        <v>10470</v>
      </c>
      <c r="E2719">
        <v>17.048342778705301</v>
      </c>
      <c r="F2719">
        <v>-0.99040894945702596</v>
      </c>
      <c r="G2719">
        <v>0.64158370884764004</v>
      </c>
      <c r="H2719">
        <v>-1.54369404303597</v>
      </c>
      <c r="I2719">
        <v>0.122662470107371</v>
      </c>
      <c r="J2719">
        <v>0.51177952384267</v>
      </c>
      <c r="K2719" t="s">
        <v>1031</v>
      </c>
      <c r="L2719" t="s">
        <v>1032</v>
      </c>
    </row>
    <row r="2720" spans="1:12" x14ac:dyDescent="0.2">
      <c r="A2720" t="s">
        <v>10637</v>
      </c>
      <c r="B2720" t="s">
        <v>10638</v>
      </c>
      <c r="C2720" t="s">
        <v>10639</v>
      </c>
      <c r="D2720" t="s">
        <v>10640</v>
      </c>
      <c r="E2720">
        <v>17.045784482786601</v>
      </c>
      <c r="F2720">
        <v>0.73589432762369</v>
      </c>
      <c r="G2720">
        <v>0.6190207960945</v>
      </c>
      <c r="H2720">
        <v>1.1888038855343199</v>
      </c>
      <c r="I2720">
        <v>0.23451684869603501</v>
      </c>
      <c r="J2720">
        <v>0.65273641814793204</v>
      </c>
      <c r="K2720" t="s">
        <v>1031</v>
      </c>
      <c r="L2720" t="s">
        <v>1032</v>
      </c>
    </row>
    <row r="2721" spans="1:12" x14ac:dyDescent="0.2">
      <c r="A2721" t="s">
        <v>11335</v>
      </c>
      <c r="B2721" t="s">
        <v>11336</v>
      </c>
      <c r="C2721">
        <v>0</v>
      </c>
      <c r="D2721" t="s">
        <v>11337</v>
      </c>
      <c r="E2721">
        <v>17.04362431078</v>
      </c>
      <c r="F2721">
        <v>1.09530586346826</v>
      </c>
      <c r="G2721">
        <v>0.55941037291008999</v>
      </c>
      <c r="H2721">
        <v>1.9579648796471301</v>
      </c>
      <c r="I2721">
        <v>5.0234133883294702E-2</v>
      </c>
      <c r="J2721">
        <v>0.34009835573160702</v>
      </c>
      <c r="K2721" t="s">
        <v>1031</v>
      </c>
      <c r="L2721" t="s">
        <v>1032</v>
      </c>
    </row>
    <row r="2722" spans="1:12" x14ac:dyDescent="0.2">
      <c r="A2722" t="s">
        <v>9486</v>
      </c>
      <c r="B2722" t="s">
        <v>9487</v>
      </c>
      <c r="C2722" t="s">
        <v>9488</v>
      </c>
      <c r="D2722" t="s">
        <v>9489</v>
      </c>
      <c r="E2722">
        <v>17.0326415289375</v>
      </c>
      <c r="F2722">
        <v>0.45422956721656998</v>
      </c>
      <c r="G2722">
        <v>0.62406351776357105</v>
      </c>
      <c r="H2722">
        <v>0.72785790915061499</v>
      </c>
      <c r="I2722">
        <v>0.46670057123276498</v>
      </c>
      <c r="J2722">
        <v>0.80572939722186099</v>
      </c>
      <c r="K2722" t="s">
        <v>1031</v>
      </c>
      <c r="L2722" t="s">
        <v>1032</v>
      </c>
    </row>
    <row r="2723" spans="1:12" x14ac:dyDescent="0.2">
      <c r="A2723" t="s">
        <v>8802</v>
      </c>
      <c r="B2723" t="s">
        <v>8803</v>
      </c>
      <c r="C2723" t="s">
        <v>8804</v>
      </c>
      <c r="D2723" t="s">
        <v>8805</v>
      </c>
      <c r="E2723">
        <v>16.995619433358499</v>
      </c>
      <c r="F2723">
        <v>0.33289212769318699</v>
      </c>
      <c r="G2723">
        <v>0.62915599915778697</v>
      </c>
      <c r="H2723">
        <v>0.52910904153947302</v>
      </c>
      <c r="I2723">
        <v>0.59672980965883404</v>
      </c>
      <c r="J2723">
        <v>0.87085350642957304</v>
      </c>
      <c r="K2723" t="s">
        <v>1031</v>
      </c>
      <c r="L2723" t="s">
        <v>1032</v>
      </c>
    </row>
    <row r="2724" spans="1:12" x14ac:dyDescent="0.2">
      <c r="A2724" t="s">
        <v>12008</v>
      </c>
      <c r="B2724" t="s">
        <v>12009</v>
      </c>
      <c r="C2724" t="s">
        <v>12010</v>
      </c>
      <c r="D2724" t="s">
        <v>12011</v>
      </c>
      <c r="E2724">
        <v>16.9713941059515</v>
      </c>
      <c r="F2724">
        <v>0.27955386044573999</v>
      </c>
      <c r="G2724">
        <v>0.46494341237720499</v>
      </c>
      <c r="H2724">
        <v>0.60126426787382903</v>
      </c>
      <c r="I2724">
        <v>0.54766398489365298</v>
      </c>
      <c r="J2724">
        <v>0.84928088610953301</v>
      </c>
      <c r="K2724" t="s">
        <v>1031</v>
      </c>
      <c r="L2724" t="s">
        <v>1032</v>
      </c>
    </row>
    <row r="2725" spans="1:12" x14ac:dyDescent="0.2">
      <c r="A2725" t="s">
        <v>12475</v>
      </c>
      <c r="B2725" t="s">
        <v>12476</v>
      </c>
      <c r="C2725">
        <v>0</v>
      </c>
      <c r="D2725" t="s">
        <v>12477</v>
      </c>
      <c r="E2725">
        <v>16.961856763784301</v>
      </c>
      <c r="F2725">
        <v>-0.66959530642380705</v>
      </c>
      <c r="G2725">
        <v>0.72385883399538697</v>
      </c>
      <c r="H2725">
        <v>-0.92503575970459795</v>
      </c>
      <c r="I2725">
        <v>0.35494730670771002</v>
      </c>
      <c r="J2725">
        <v>0.74199031688123696</v>
      </c>
      <c r="K2725" t="s">
        <v>1031</v>
      </c>
      <c r="L2725" t="s">
        <v>1032</v>
      </c>
    </row>
    <row r="2726" spans="1:12" x14ac:dyDescent="0.2">
      <c r="A2726" t="s">
        <v>13585</v>
      </c>
      <c r="B2726" t="s">
        <v>190</v>
      </c>
      <c r="C2726" t="s">
        <v>654</v>
      </c>
      <c r="D2726" t="s">
        <v>709</v>
      </c>
      <c r="E2726">
        <v>16.938455862293502</v>
      </c>
      <c r="F2726">
        <v>1.02293111723944</v>
      </c>
      <c r="G2726">
        <v>0.80750067469573505</v>
      </c>
      <c r="H2726">
        <v>1.2667867028406901</v>
      </c>
      <c r="I2726">
        <v>0.205231567968537</v>
      </c>
      <c r="J2726">
        <v>0.62676574710889299</v>
      </c>
      <c r="K2726" t="s">
        <v>1031</v>
      </c>
      <c r="L2726" t="s">
        <v>1032</v>
      </c>
    </row>
    <row r="2727" spans="1:12" x14ac:dyDescent="0.2">
      <c r="A2727" t="s">
        <v>13589</v>
      </c>
      <c r="B2727" t="s">
        <v>13590</v>
      </c>
      <c r="C2727" t="s">
        <v>13591</v>
      </c>
      <c r="D2727" t="s">
        <v>13592</v>
      </c>
      <c r="E2727">
        <v>16.935626659113801</v>
      </c>
      <c r="F2727">
        <v>-0.98652197303234601</v>
      </c>
      <c r="G2727">
        <v>0.54795578771342601</v>
      </c>
      <c r="H2727">
        <v>-1.80036783104166</v>
      </c>
      <c r="I2727">
        <v>7.1802576812458899E-2</v>
      </c>
      <c r="J2727">
        <v>0.41120347036841598</v>
      </c>
      <c r="K2727" t="s">
        <v>1031</v>
      </c>
      <c r="L2727" t="s">
        <v>1032</v>
      </c>
    </row>
    <row r="2728" spans="1:12" x14ac:dyDescent="0.2">
      <c r="A2728" t="s">
        <v>13129</v>
      </c>
      <c r="B2728" t="s">
        <v>13130</v>
      </c>
      <c r="C2728" t="s">
        <v>13131</v>
      </c>
      <c r="D2728" t="s">
        <v>13132</v>
      </c>
      <c r="E2728">
        <v>16.9232020054164</v>
      </c>
      <c r="F2728">
        <v>7.9155955675103608E-3</v>
      </c>
      <c r="G2728">
        <v>0.54639395121618795</v>
      </c>
      <c r="H2728">
        <v>1.44869751026553E-2</v>
      </c>
      <c r="I2728">
        <v>0.98844147053708198</v>
      </c>
      <c r="J2728">
        <v>0.99867622889389696</v>
      </c>
      <c r="K2728" t="s">
        <v>1031</v>
      </c>
      <c r="L2728" t="s">
        <v>1032</v>
      </c>
    </row>
    <row r="2729" spans="1:12" x14ac:dyDescent="0.2">
      <c r="A2729" t="s">
        <v>13950</v>
      </c>
      <c r="B2729" t="s">
        <v>13951</v>
      </c>
      <c r="C2729" t="s">
        <v>7867</v>
      </c>
      <c r="D2729" t="s">
        <v>13952</v>
      </c>
      <c r="E2729">
        <v>16.897857560440201</v>
      </c>
      <c r="F2729">
        <v>0.53391473664881195</v>
      </c>
      <c r="G2729">
        <v>0.43564465437395999</v>
      </c>
      <c r="H2729">
        <v>1.2255739426346699</v>
      </c>
      <c r="I2729">
        <v>0.22035904858399699</v>
      </c>
      <c r="J2729">
        <v>0.63847934806418005</v>
      </c>
      <c r="K2729" t="s">
        <v>1031</v>
      </c>
      <c r="L2729" t="s">
        <v>1032</v>
      </c>
    </row>
    <row r="2730" spans="1:12" x14ac:dyDescent="0.2">
      <c r="A2730" t="s">
        <v>10597</v>
      </c>
      <c r="B2730" t="s">
        <v>10598</v>
      </c>
      <c r="C2730" t="s">
        <v>7461</v>
      </c>
      <c r="D2730" t="s">
        <v>10599</v>
      </c>
      <c r="E2730">
        <v>16.895574955584799</v>
      </c>
      <c r="F2730">
        <v>0.30517771053403098</v>
      </c>
      <c r="G2730">
        <v>0.470194320102785</v>
      </c>
      <c r="H2730">
        <v>0.64904593162103597</v>
      </c>
      <c r="I2730">
        <v>0.51630868807886998</v>
      </c>
      <c r="J2730">
        <v>0.83271662798391999</v>
      </c>
      <c r="K2730" t="s">
        <v>1031</v>
      </c>
      <c r="L2730" t="s">
        <v>1032</v>
      </c>
    </row>
    <row r="2731" spans="1:12" x14ac:dyDescent="0.2">
      <c r="A2731" t="s">
        <v>12639</v>
      </c>
      <c r="B2731" t="s">
        <v>12640</v>
      </c>
      <c r="C2731" t="s">
        <v>4826</v>
      </c>
      <c r="D2731" t="s">
        <v>12641</v>
      </c>
      <c r="E2731">
        <v>16.887305485033501</v>
      </c>
      <c r="F2731">
        <v>1.23795955748057</v>
      </c>
      <c r="G2731">
        <v>0.579929673835618</v>
      </c>
      <c r="H2731">
        <v>2.1346718633878199</v>
      </c>
      <c r="I2731">
        <v>3.2787822843094297E-2</v>
      </c>
      <c r="J2731">
        <v>0.27362732418726998</v>
      </c>
      <c r="K2731" t="s">
        <v>1031</v>
      </c>
      <c r="L2731" t="s">
        <v>1032</v>
      </c>
    </row>
    <row r="2732" spans="1:12" x14ac:dyDescent="0.2">
      <c r="A2732" t="s">
        <v>13291</v>
      </c>
      <c r="B2732" t="s">
        <v>13292</v>
      </c>
      <c r="C2732" t="s">
        <v>5498</v>
      </c>
      <c r="D2732" t="s">
        <v>5499</v>
      </c>
      <c r="E2732">
        <v>16.8257068366906</v>
      </c>
      <c r="F2732">
        <v>-0.85355389237066503</v>
      </c>
      <c r="G2732">
        <v>0.62954230968289404</v>
      </c>
      <c r="H2732">
        <v>-1.3558324504045001</v>
      </c>
      <c r="I2732">
        <v>0.17515248390016999</v>
      </c>
      <c r="J2732">
        <v>0.58507100202719398</v>
      </c>
      <c r="K2732" t="s">
        <v>1031</v>
      </c>
      <c r="L2732" t="s">
        <v>1032</v>
      </c>
    </row>
    <row r="2733" spans="1:12" x14ac:dyDescent="0.2">
      <c r="A2733" t="s">
        <v>11351</v>
      </c>
      <c r="B2733" t="s">
        <v>11352</v>
      </c>
      <c r="C2733" t="s">
        <v>11353</v>
      </c>
      <c r="D2733" t="s">
        <v>11354</v>
      </c>
      <c r="E2733">
        <v>16.824169015680599</v>
      </c>
      <c r="F2733">
        <v>-0.56524059987529096</v>
      </c>
      <c r="G2733">
        <v>0.54023087807664005</v>
      </c>
      <c r="H2733">
        <v>-1.04629450631865</v>
      </c>
      <c r="I2733">
        <v>0.29542508104457199</v>
      </c>
      <c r="J2733">
        <v>0.70146030610439103</v>
      </c>
      <c r="K2733" t="s">
        <v>1031</v>
      </c>
      <c r="L2733" t="s">
        <v>1032</v>
      </c>
    </row>
    <row r="2734" spans="1:12" x14ac:dyDescent="0.2">
      <c r="A2734" t="s">
        <v>13082</v>
      </c>
      <c r="B2734" t="s">
        <v>13083</v>
      </c>
      <c r="C2734" t="s">
        <v>9026</v>
      </c>
      <c r="D2734" t="s">
        <v>13084</v>
      </c>
      <c r="E2734">
        <v>16.814729093116899</v>
      </c>
      <c r="F2734">
        <v>-1.8293783375059099E-2</v>
      </c>
      <c r="G2734">
        <v>0.41919435153170498</v>
      </c>
      <c r="H2734">
        <v>-4.3640338444959799E-2</v>
      </c>
      <c r="I2734">
        <v>0.96519109688205995</v>
      </c>
      <c r="J2734">
        <v>0.99520008648233604</v>
      </c>
      <c r="K2734" t="s">
        <v>1031</v>
      </c>
      <c r="L2734" t="s">
        <v>1032</v>
      </c>
    </row>
    <row r="2735" spans="1:12" x14ac:dyDescent="0.2">
      <c r="A2735" t="s">
        <v>12847</v>
      </c>
      <c r="B2735" t="s">
        <v>12848</v>
      </c>
      <c r="C2735" t="s">
        <v>5570</v>
      </c>
      <c r="D2735" t="s">
        <v>9610</v>
      </c>
      <c r="E2735">
        <v>16.794678534956802</v>
      </c>
      <c r="F2735">
        <v>-0.18113559753383601</v>
      </c>
      <c r="G2735">
        <v>0.42139084837463497</v>
      </c>
      <c r="H2735">
        <v>-0.42985175931679898</v>
      </c>
      <c r="I2735">
        <v>0.66730347893267905</v>
      </c>
      <c r="J2735">
        <v>0.90040512385042504</v>
      </c>
      <c r="K2735" t="s">
        <v>1031</v>
      </c>
      <c r="L2735" t="s">
        <v>1032</v>
      </c>
    </row>
    <row r="2736" spans="1:12" x14ac:dyDescent="0.2">
      <c r="A2736" t="s">
        <v>10899</v>
      </c>
      <c r="B2736" t="s">
        <v>10900</v>
      </c>
      <c r="C2736" t="s">
        <v>7997</v>
      </c>
      <c r="D2736" t="s">
        <v>10901</v>
      </c>
      <c r="E2736">
        <v>16.793104711847899</v>
      </c>
      <c r="F2736">
        <v>-0.258199878779937</v>
      </c>
      <c r="G2736">
        <v>0.72615708938011103</v>
      </c>
      <c r="H2736">
        <v>-0.35557027887774401</v>
      </c>
      <c r="I2736">
        <v>0.72216240486730898</v>
      </c>
      <c r="J2736">
        <v>0.92424804580657605</v>
      </c>
      <c r="K2736" t="s">
        <v>1031</v>
      </c>
      <c r="L2736" t="s">
        <v>1032</v>
      </c>
    </row>
    <row r="2737" spans="1:12" x14ac:dyDescent="0.2">
      <c r="A2737" t="s">
        <v>13126</v>
      </c>
      <c r="B2737" t="s">
        <v>13127</v>
      </c>
      <c r="C2737">
        <v>0</v>
      </c>
      <c r="D2737" t="s">
        <v>13128</v>
      </c>
      <c r="E2737">
        <v>16.774830348926699</v>
      </c>
      <c r="F2737">
        <v>-1.2704205778083499</v>
      </c>
      <c r="G2737">
        <v>0.67344058362360504</v>
      </c>
      <c r="H2737">
        <v>-1.8864627536590599</v>
      </c>
      <c r="I2737">
        <v>5.9232623020853199E-2</v>
      </c>
      <c r="J2737">
        <v>0.37495156509989302</v>
      </c>
      <c r="K2737" t="s">
        <v>1031</v>
      </c>
      <c r="L2737" t="s">
        <v>1032</v>
      </c>
    </row>
    <row r="2738" spans="1:12" x14ac:dyDescent="0.2">
      <c r="A2738" t="s">
        <v>13528</v>
      </c>
      <c r="B2738" t="s">
        <v>13529</v>
      </c>
      <c r="C2738" t="s">
        <v>12550</v>
      </c>
      <c r="D2738" t="s">
        <v>13530</v>
      </c>
      <c r="E2738">
        <v>16.770481522643902</v>
      </c>
      <c r="F2738">
        <v>0.192423956456553</v>
      </c>
      <c r="G2738">
        <v>0.48025223146218898</v>
      </c>
      <c r="H2738">
        <v>0.40067269624275098</v>
      </c>
      <c r="I2738">
        <v>0.68866111559121101</v>
      </c>
      <c r="J2738">
        <v>0.90894053184453505</v>
      </c>
      <c r="K2738" t="s">
        <v>1031</v>
      </c>
      <c r="L2738" t="s">
        <v>1032</v>
      </c>
    </row>
    <row r="2739" spans="1:12" x14ac:dyDescent="0.2">
      <c r="A2739" t="s">
        <v>20306</v>
      </c>
      <c r="B2739" t="s">
        <v>74</v>
      </c>
      <c r="C2739" t="s">
        <v>533</v>
      </c>
      <c r="D2739" t="s">
        <v>534</v>
      </c>
      <c r="E2739">
        <v>16.7533949777476</v>
      </c>
      <c r="F2739">
        <v>1.55528624220551</v>
      </c>
      <c r="G2739">
        <v>0.66596434326153098</v>
      </c>
      <c r="H2739">
        <v>2.3353896615373801</v>
      </c>
      <c r="I2739">
        <v>1.9523074016909801E-2</v>
      </c>
      <c r="J2739">
        <v>0.20484590257423799</v>
      </c>
      <c r="K2739" t="s">
        <v>1031</v>
      </c>
      <c r="L2739" t="s">
        <v>1032</v>
      </c>
    </row>
    <row r="2740" spans="1:12" x14ac:dyDescent="0.2">
      <c r="A2740" t="s">
        <v>13427</v>
      </c>
      <c r="B2740" t="s">
        <v>13428</v>
      </c>
      <c r="C2740" t="s">
        <v>7214</v>
      </c>
      <c r="D2740" t="s">
        <v>13429</v>
      </c>
      <c r="E2740">
        <v>16.718401228813299</v>
      </c>
      <c r="F2740">
        <v>0.441790768804037</v>
      </c>
      <c r="G2740">
        <v>0.47694648732442901</v>
      </c>
      <c r="H2740">
        <v>0.92629001480310902</v>
      </c>
      <c r="I2740">
        <v>0.354295283682595</v>
      </c>
      <c r="J2740">
        <v>0.74192912480622697</v>
      </c>
      <c r="K2740" t="s">
        <v>1031</v>
      </c>
      <c r="L2740" t="s">
        <v>1032</v>
      </c>
    </row>
    <row r="2741" spans="1:12" x14ac:dyDescent="0.2">
      <c r="A2741" t="s">
        <v>11653</v>
      </c>
      <c r="B2741" t="s">
        <v>11654</v>
      </c>
      <c r="C2741" t="s">
        <v>6308</v>
      </c>
      <c r="D2741" t="s">
        <v>11655</v>
      </c>
      <c r="E2741">
        <v>16.718266286554101</v>
      </c>
      <c r="F2741">
        <v>0.23696363353668501</v>
      </c>
      <c r="G2741">
        <v>0.78182442880082503</v>
      </c>
      <c r="H2741">
        <v>0.30309059784706899</v>
      </c>
      <c r="I2741">
        <v>0.76182081919349898</v>
      </c>
      <c r="J2741">
        <v>0.93507202937981804</v>
      </c>
      <c r="K2741" t="s">
        <v>1031</v>
      </c>
      <c r="L2741" t="s">
        <v>1032</v>
      </c>
    </row>
    <row r="2742" spans="1:12" x14ac:dyDescent="0.2">
      <c r="A2742" t="s">
        <v>20430</v>
      </c>
      <c r="B2742" t="s">
        <v>20431</v>
      </c>
      <c r="C2742" t="s">
        <v>20432</v>
      </c>
      <c r="D2742" t="s">
        <v>20433</v>
      </c>
      <c r="E2742">
        <v>16.709704143834202</v>
      </c>
      <c r="F2742">
        <v>1.06624963788298</v>
      </c>
      <c r="G2742">
        <v>0.80932068982130601</v>
      </c>
      <c r="H2742">
        <v>1.3174624735201199</v>
      </c>
      <c r="I2742">
        <v>0.18768365187576899</v>
      </c>
      <c r="J2742">
        <v>0.61045310872926495</v>
      </c>
      <c r="K2742" t="s">
        <v>1031</v>
      </c>
      <c r="L2742" t="s">
        <v>1032</v>
      </c>
    </row>
    <row r="2743" spans="1:12" x14ac:dyDescent="0.2">
      <c r="A2743" t="s">
        <v>20318</v>
      </c>
      <c r="B2743" t="s">
        <v>20319</v>
      </c>
      <c r="C2743" t="s">
        <v>20320</v>
      </c>
      <c r="D2743" t="s">
        <v>20321</v>
      </c>
      <c r="E2743">
        <v>16.701765136766799</v>
      </c>
      <c r="F2743">
        <v>0.83068556859714904</v>
      </c>
      <c r="G2743">
        <v>0.58589920948542795</v>
      </c>
      <c r="H2743">
        <v>1.41779602216345</v>
      </c>
      <c r="I2743">
        <v>0.15625032586767801</v>
      </c>
      <c r="J2743">
        <v>0.55364116861214996</v>
      </c>
      <c r="K2743" t="s">
        <v>1031</v>
      </c>
      <c r="L2743" t="s">
        <v>1032</v>
      </c>
    </row>
    <row r="2744" spans="1:12" x14ac:dyDescent="0.2">
      <c r="A2744" t="s">
        <v>19718</v>
      </c>
      <c r="B2744" t="s">
        <v>19719</v>
      </c>
      <c r="C2744" t="s">
        <v>9997</v>
      </c>
      <c r="D2744" t="s">
        <v>9998</v>
      </c>
      <c r="E2744">
        <v>16.696582238453601</v>
      </c>
      <c r="F2744">
        <v>0.49240391568182401</v>
      </c>
      <c r="G2744">
        <v>0.60922284898389101</v>
      </c>
      <c r="H2744">
        <v>0.80824925805572301</v>
      </c>
      <c r="I2744">
        <v>0.41894710658795198</v>
      </c>
      <c r="J2744">
        <v>0.77904957600229796</v>
      </c>
      <c r="K2744" t="s">
        <v>1031</v>
      </c>
      <c r="L2744" t="s">
        <v>1032</v>
      </c>
    </row>
    <row r="2745" spans="1:12" x14ac:dyDescent="0.2">
      <c r="A2745" t="s">
        <v>10773</v>
      </c>
      <c r="B2745" t="s">
        <v>10774</v>
      </c>
      <c r="C2745" t="s">
        <v>10775</v>
      </c>
      <c r="D2745" t="s">
        <v>10776</v>
      </c>
      <c r="E2745">
        <v>16.6845678550137</v>
      </c>
      <c r="F2745">
        <v>0.34653209321248202</v>
      </c>
      <c r="G2745">
        <v>0.66239229324100102</v>
      </c>
      <c r="H2745">
        <v>0.52315236265347398</v>
      </c>
      <c r="I2745">
        <v>0.60086822899557202</v>
      </c>
      <c r="J2745">
        <v>0.87085350642957304</v>
      </c>
      <c r="K2745" t="s">
        <v>1031</v>
      </c>
      <c r="L2745" t="s">
        <v>1032</v>
      </c>
    </row>
    <row r="2746" spans="1:12" x14ac:dyDescent="0.2">
      <c r="A2746" t="s">
        <v>11472</v>
      </c>
      <c r="B2746" t="s">
        <v>11473</v>
      </c>
      <c r="C2746">
        <v>0</v>
      </c>
      <c r="D2746" t="s">
        <v>11474</v>
      </c>
      <c r="E2746">
        <v>16.675891095240399</v>
      </c>
      <c r="F2746">
        <v>0.59156094201852505</v>
      </c>
      <c r="G2746">
        <v>0.51849165603825698</v>
      </c>
      <c r="H2746">
        <v>1.1409266381229399</v>
      </c>
      <c r="I2746">
        <v>0.25390045313621501</v>
      </c>
      <c r="J2746">
        <v>0.67092595952414702</v>
      </c>
      <c r="K2746" t="s">
        <v>1031</v>
      </c>
      <c r="L2746" t="s">
        <v>1032</v>
      </c>
    </row>
    <row r="2747" spans="1:12" x14ac:dyDescent="0.2">
      <c r="A2747" t="s">
        <v>11940</v>
      </c>
      <c r="B2747" t="s">
        <v>11941</v>
      </c>
      <c r="C2747" t="s">
        <v>11942</v>
      </c>
      <c r="D2747" t="s">
        <v>11943</v>
      </c>
      <c r="E2747">
        <v>16.666048564886498</v>
      </c>
      <c r="F2747">
        <v>3.8663812289984001E-2</v>
      </c>
      <c r="G2747">
        <v>0.50329961047729699</v>
      </c>
      <c r="H2747">
        <v>7.6820668017838795E-2</v>
      </c>
      <c r="I2747">
        <v>0.93876620862216897</v>
      </c>
      <c r="J2747">
        <v>0.98803397257676295</v>
      </c>
      <c r="K2747" t="s">
        <v>1031</v>
      </c>
      <c r="L2747" t="s">
        <v>1032</v>
      </c>
    </row>
    <row r="2748" spans="1:12" x14ac:dyDescent="0.2">
      <c r="A2748" t="s">
        <v>11480</v>
      </c>
      <c r="B2748" t="s">
        <v>11481</v>
      </c>
      <c r="C2748" t="s">
        <v>11482</v>
      </c>
      <c r="D2748" t="s">
        <v>11483</v>
      </c>
      <c r="E2748">
        <v>16.641839880676301</v>
      </c>
      <c r="F2748">
        <v>0.19769088329096399</v>
      </c>
      <c r="G2748">
        <v>0.49955824440865798</v>
      </c>
      <c r="H2748">
        <v>0.39573139969889998</v>
      </c>
      <c r="I2748">
        <v>0.69230318890375098</v>
      </c>
      <c r="J2748">
        <v>0.91050968908699603</v>
      </c>
      <c r="K2748" t="s">
        <v>1031</v>
      </c>
      <c r="L2748" t="s">
        <v>1032</v>
      </c>
    </row>
    <row r="2749" spans="1:12" x14ac:dyDescent="0.2">
      <c r="A2749" t="s">
        <v>13089</v>
      </c>
      <c r="B2749" t="s">
        <v>13090</v>
      </c>
      <c r="C2749">
        <v>0</v>
      </c>
      <c r="D2749" t="s">
        <v>13091</v>
      </c>
      <c r="E2749">
        <v>16.619786201601801</v>
      </c>
      <c r="F2749">
        <v>-0.49291876665957801</v>
      </c>
      <c r="G2749">
        <v>0.63629829738338095</v>
      </c>
      <c r="H2749">
        <v>-0.77466617259009496</v>
      </c>
      <c r="I2749">
        <v>0.43853694463183801</v>
      </c>
      <c r="J2749">
        <v>0.78747002915422404</v>
      </c>
      <c r="K2749" t="s">
        <v>1031</v>
      </c>
      <c r="L2749" t="s">
        <v>1032</v>
      </c>
    </row>
    <row r="2750" spans="1:12" x14ac:dyDescent="0.2">
      <c r="A2750" t="s">
        <v>13851</v>
      </c>
      <c r="B2750" t="s">
        <v>13852</v>
      </c>
      <c r="C2750" t="s">
        <v>13853</v>
      </c>
      <c r="D2750" t="s">
        <v>13854</v>
      </c>
      <c r="E2750">
        <v>16.587992954919201</v>
      </c>
      <c r="F2750">
        <v>0.21893294750126499</v>
      </c>
      <c r="G2750">
        <v>0.64037911209617504</v>
      </c>
      <c r="H2750">
        <v>0.34188021340143998</v>
      </c>
      <c r="I2750">
        <v>0.73244104081568195</v>
      </c>
      <c r="J2750">
        <v>0.92750111638285204</v>
      </c>
      <c r="K2750" t="s">
        <v>1031</v>
      </c>
      <c r="L2750" t="s">
        <v>1032</v>
      </c>
    </row>
    <row r="2751" spans="1:12" x14ac:dyDescent="0.2">
      <c r="A2751" t="s">
        <v>11043</v>
      </c>
      <c r="B2751" t="s">
        <v>11044</v>
      </c>
      <c r="C2751" t="s">
        <v>3713</v>
      </c>
      <c r="D2751" t="s">
        <v>11045</v>
      </c>
      <c r="E2751">
        <v>16.551705420616599</v>
      </c>
      <c r="F2751">
        <v>0.50466835326940496</v>
      </c>
      <c r="G2751">
        <v>0.898353100925393</v>
      </c>
      <c r="H2751">
        <v>0.56177059193044099</v>
      </c>
      <c r="I2751">
        <v>0.57427233102743103</v>
      </c>
      <c r="J2751">
        <v>0.86085124744215702</v>
      </c>
      <c r="K2751" t="s">
        <v>1031</v>
      </c>
      <c r="L2751" t="s">
        <v>1032</v>
      </c>
    </row>
    <row r="2752" spans="1:12" x14ac:dyDescent="0.2">
      <c r="A2752" t="s">
        <v>20442</v>
      </c>
      <c r="B2752" t="s">
        <v>20443</v>
      </c>
      <c r="C2752" t="s">
        <v>20444</v>
      </c>
      <c r="D2752" t="s">
        <v>20445</v>
      </c>
      <c r="E2752">
        <v>16.5399947691599</v>
      </c>
      <c r="F2752">
        <v>0.67737161521803202</v>
      </c>
      <c r="G2752">
        <v>0.83861393910260096</v>
      </c>
      <c r="H2752">
        <v>0.80772758910123299</v>
      </c>
      <c r="I2752">
        <v>0.41924741776593</v>
      </c>
      <c r="J2752">
        <v>0.77904957600229796</v>
      </c>
      <c r="K2752" t="s">
        <v>1031</v>
      </c>
      <c r="L2752" t="s">
        <v>1032</v>
      </c>
    </row>
    <row r="2753" spans="1:12" x14ac:dyDescent="0.2">
      <c r="A2753" t="s">
        <v>14931</v>
      </c>
      <c r="B2753" t="s">
        <v>14932</v>
      </c>
      <c r="C2753">
        <v>0</v>
      </c>
      <c r="D2753" t="s">
        <v>14933</v>
      </c>
      <c r="E2753">
        <v>16.534678998789602</v>
      </c>
      <c r="F2753">
        <v>3.0593189880404101</v>
      </c>
      <c r="G2753">
        <v>2.2978693355209399</v>
      </c>
      <c r="H2753">
        <v>1.3313720413727701</v>
      </c>
      <c r="I2753">
        <v>0.183066624243368</v>
      </c>
      <c r="J2753">
        <v>0.59913765175851796</v>
      </c>
      <c r="K2753" t="s">
        <v>1031</v>
      </c>
      <c r="L2753" t="s">
        <v>1032</v>
      </c>
    </row>
    <row r="2754" spans="1:12" x14ac:dyDescent="0.2">
      <c r="A2754" t="s">
        <v>9020</v>
      </c>
      <c r="B2754" t="s">
        <v>9021</v>
      </c>
      <c r="C2754" t="s">
        <v>9022</v>
      </c>
      <c r="D2754" t="s">
        <v>9023</v>
      </c>
      <c r="E2754">
        <v>16.524949490084001</v>
      </c>
      <c r="F2754">
        <v>-0.88035492221901401</v>
      </c>
      <c r="G2754">
        <v>0.59519316647853004</v>
      </c>
      <c r="H2754">
        <v>-1.4791079128607101</v>
      </c>
      <c r="I2754">
        <v>0.139111475703219</v>
      </c>
      <c r="J2754">
        <v>0.53331292546694697</v>
      </c>
      <c r="K2754" t="s">
        <v>1031</v>
      </c>
      <c r="L2754" t="s">
        <v>1032</v>
      </c>
    </row>
    <row r="2755" spans="1:12" x14ac:dyDescent="0.2">
      <c r="A2755" t="s">
        <v>12000</v>
      </c>
      <c r="B2755" t="s">
        <v>12001</v>
      </c>
      <c r="C2755" t="s">
        <v>12002</v>
      </c>
      <c r="D2755" t="s">
        <v>12003</v>
      </c>
      <c r="E2755">
        <v>16.5099801829287</v>
      </c>
      <c r="F2755">
        <v>0.89727310442950003</v>
      </c>
      <c r="G2755">
        <v>0.65718269176356803</v>
      </c>
      <c r="H2755">
        <v>1.3653328300866301</v>
      </c>
      <c r="I2755">
        <v>0.172148464919715</v>
      </c>
      <c r="J2755">
        <v>0.58233401044759203</v>
      </c>
      <c r="K2755" t="s">
        <v>1031</v>
      </c>
      <c r="L2755" t="s">
        <v>1032</v>
      </c>
    </row>
    <row r="2756" spans="1:12" x14ac:dyDescent="0.2">
      <c r="A2756" t="s">
        <v>13858</v>
      </c>
      <c r="B2756" t="s">
        <v>13859</v>
      </c>
      <c r="C2756" t="s">
        <v>13860</v>
      </c>
      <c r="D2756" t="s">
        <v>13861</v>
      </c>
      <c r="E2756">
        <v>16.494500720008901</v>
      </c>
      <c r="F2756">
        <v>1.4066983114584599</v>
      </c>
      <c r="G2756">
        <v>0.59606747652898195</v>
      </c>
      <c r="H2756">
        <v>2.3599648812412002</v>
      </c>
      <c r="I2756">
        <v>1.8276665172051499E-2</v>
      </c>
      <c r="J2756">
        <v>0.19689129316982901</v>
      </c>
      <c r="K2756" t="s">
        <v>1031</v>
      </c>
      <c r="L2756" t="s">
        <v>1032</v>
      </c>
    </row>
    <row r="2757" spans="1:12" x14ac:dyDescent="0.2">
      <c r="A2757" t="s">
        <v>13918</v>
      </c>
      <c r="B2757" t="s">
        <v>13919</v>
      </c>
      <c r="C2757" t="s">
        <v>13920</v>
      </c>
      <c r="D2757" t="s">
        <v>13921</v>
      </c>
      <c r="E2757">
        <v>16.463233745960402</v>
      </c>
      <c r="F2757">
        <v>0.85396333768616495</v>
      </c>
      <c r="G2757">
        <v>0.63410300860434898</v>
      </c>
      <c r="H2757">
        <v>1.34672651934853</v>
      </c>
      <c r="I2757">
        <v>0.17806832798372599</v>
      </c>
      <c r="J2757">
        <v>0.58917446860852896</v>
      </c>
      <c r="K2757" t="s">
        <v>1031</v>
      </c>
      <c r="L2757" t="s">
        <v>1032</v>
      </c>
    </row>
    <row r="2758" spans="1:12" x14ac:dyDescent="0.2">
      <c r="A2758" t="s">
        <v>12636</v>
      </c>
      <c r="B2758" t="s">
        <v>12637</v>
      </c>
      <c r="C2758" t="s">
        <v>10527</v>
      </c>
      <c r="D2758" t="s">
        <v>12638</v>
      </c>
      <c r="E2758">
        <v>16.461741217937998</v>
      </c>
      <c r="F2758">
        <v>0.37003081993838799</v>
      </c>
      <c r="G2758">
        <v>0.75977074174627401</v>
      </c>
      <c r="H2758">
        <v>0.487029573010275</v>
      </c>
      <c r="I2758">
        <v>0.62623737381411004</v>
      </c>
      <c r="J2758">
        <v>0.88118474849237904</v>
      </c>
      <c r="K2758" t="s">
        <v>1031</v>
      </c>
      <c r="L2758" t="s">
        <v>1032</v>
      </c>
    </row>
    <row r="2759" spans="1:12" x14ac:dyDescent="0.2">
      <c r="A2759" t="s">
        <v>11314</v>
      </c>
      <c r="B2759" t="s">
        <v>11315</v>
      </c>
      <c r="C2759">
        <v>0</v>
      </c>
      <c r="D2759" t="s">
        <v>11316</v>
      </c>
      <c r="E2759">
        <v>16.458703092610602</v>
      </c>
      <c r="F2759">
        <v>-0.395455854789587</v>
      </c>
      <c r="G2759">
        <v>0.45256319820434598</v>
      </c>
      <c r="H2759">
        <v>-0.87381354992773097</v>
      </c>
      <c r="I2759">
        <v>0.38221980010613099</v>
      </c>
      <c r="J2759">
        <v>0.75694346217031805</v>
      </c>
      <c r="K2759" t="s">
        <v>1031</v>
      </c>
      <c r="L2759" t="s">
        <v>1032</v>
      </c>
    </row>
    <row r="2760" spans="1:12" x14ac:dyDescent="0.2">
      <c r="A2760" t="s">
        <v>11609</v>
      </c>
      <c r="B2760" t="s">
        <v>11610</v>
      </c>
      <c r="C2760">
        <v>0</v>
      </c>
      <c r="D2760" t="s">
        <v>11611</v>
      </c>
      <c r="E2760">
        <v>16.450813959911301</v>
      </c>
      <c r="F2760">
        <v>1.1908566872745801</v>
      </c>
      <c r="G2760">
        <v>0.87520483278893102</v>
      </c>
      <c r="H2760">
        <v>1.3606605478625899</v>
      </c>
      <c r="I2760">
        <v>0.17362098767765499</v>
      </c>
      <c r="J2760">
        <v>0.58302640071238998</v>
      </c>
      <c r="K2760" t="s">
        <v>1031</v>
      </c>
      <c r="L2760" t="s">
        <v>1032</v>
      </c>
    </row>
    <row r="2761" spans="1:12" x14ac:dyDescent="0.2">
      <c r="A2761" t="s">
        <v>12582</v>
      </c>
      <c r="B2761" t="s">
        <v>12583</v>
      </c>
      <c r="C2761" t="s">
        <v>9511</v>
      </c>
      <c r="D2761" t="s">
        <v>12584</v>
      </c>
      <c r="E2761">
        <v>16.438619175456001</v>
      </c>
      <c r="F2761">
        <v>0.54866259104847603</v>
      </c>
      <c r="G2761">
        <v>0.43133130991013402</v>
      </c>
      <c r="H2761">
        <v>1.2720212478032</v>
      </c>
      <c r="I2761">
        <v>0.20336556995574301</v>
      </c>
      <c r="J2761">
        <v>0.62538049187174205</v>
      </c>
      <c r="K2761" t="s">
        <v>1031</v>
      </c>
      <c r="L2761" t="s">
        <v>1032</v>
      </c>
    </row>
    <row r="2762" spans="1:12" x14ac:dyDescent="0.2">
      <c r="A2762" t="s">
        <v>11729</v>
      </c>
      <c r="B2762" t="s">
        <v>11730</v>
      </c>
      <c r="C2762" t="s">
        <v>9378</v>
      </c>
      <c r="D2762" t="s">
        <v>11731</v>
      </c>
      <c r="E2762">
        <v>16.426427984704201</v>
      </c>
      <c r="F2762">
        <v>-0.40254366934109898</v>
      </c>
      <c r="G2762">
        <v>0.48899809343145401</v>
      </c>
      <c r="H2762">
        <v>-0.823200897402939</v>
      </c>
      <c r="I2762">
        <v>0.41039375864428301</v>
      </c>
      <c r="J2762">
        <v>0.77583380453095696</v>
      </c>
      <c r="K2762" t="s">
        <v>1031</v>
      </c>
      <c r="L2762" t="s">
        <v>1032</v>
      </c>
    </row>
    <row r="2763" spans="1:12" x14ac:dyDescent="0.2">
      <c r="A2763" t="s">
        <v>11432</v>
      </c>
      <c r="B2763" t="s">
        <v>11433</v>
      </c>
      <c r="C2763" t="s">
        <v>11434</v>
      </c>
      <c r="D2763" t="s">
        <v>11435</v>
      </c>
      <c r="E2763">
        <v>16.416869166685601</v>
      </c>
      <c r="F2763">
        <v>0.19879613703846299</v>
      </c>
      <c r="G2763">
        <v>0.65420266442608199</v>
      </c>
      <c r="H2763">
        <v>0.30387546222066097</v>
      </c>
      <c r="I2763">
        <v>0.76122277265191796</v>
      </c>
      <c r="J2763">
        <v>0.93507202937981804</v>
      </c>
      <c r="K2763" t="s">
        <v>1031</v>
      </c>
      <c r="L2763" t="s">
        <v>1032</v>
      </c>
    </row>
    <row r="2764" spans="1:12" x14ac:dyDescent="0.2">
      <c r="A2764" t="s">
        <v>10717</v>
      </c>
      <c r="B2764" t="s">
        <v>10718</v>
      </c>
      <c r="C2764" t="s">
        <v>10719</v>
      </c>
      <c r="D2764" t="s">
        <v>10720</v>
      </c>
      <c r="E2764">
        <v>16.400766443565001</v>
      </c>
      <c r="F2764">
        <v>0.68281208635229296</v>
      </c>
      <c r="G2764">
        <v>0.78315167752467496</v>
      </c>
      <c r="H2764">
        <v>0.87187719307513101</v>
      </c>
      <c r="I2764">
        <v>0.38327537694629599</v>
      </c>
      <c r="J2764">
        <v>0.75734606597176801</v>
      </c>
      <c r="K2764" t="s">
        <v>1031</v>
      </c>
      <c r="L2764" t="s">
        <v>1032</v>
      </c>
    </row>
    <row r="2765" spans="1:12" x14ac:dyDescent="0.2">
      <c r="A2765" t="s">
        <v>14130</v>
      </c>
      <c r="B2765" t="s">
        <v>14131</v>
      </c>
      <c r="C2765" t="s">
        <v>14132</v>
      </c>
      <c r="D2765" t="s">
        <v>14133</v>
      </c>
      <c r="E2765">
        <v>16.395058019407699</v>
      </c>
      <c r="F2765">
        <v>1.6343395507754901</v>
      </c>
      <c r="G2765">
        <v>0.84011720451051297</v>
      </c>
      <c r="H2765">
        <v>1.94537088634879</v>
      </c>
      <c r="I2765" t="s">
        <v>2015</v>
      </c>
      <c r="J2765" t="s">
        <v>2015</v>
      </c>
      <c r="K2765" t="s">
        <v>1031</v>
      </c>
      <c r="L2765" t="s">
        <v>1032</v>
      </c>
    </row>
    <row r="2766" spans="1:12" x14ac:dyDescent="0.2">
      <c r="A2766" t="s">
        <v>11778</v>
      </c>
      <c r="B2766" t="s">
        <v>11779</v>
      </c>
      <c r="C2766" t="s">
        <v>11780</v>
      </c>
      <c r="D2766" t="s">
        <v>11781</v>
      </c>
      <c r="E2766">
        <v>16.388723302448799</v>
      </c>
      <c r="F2766">
        <v>-9.6761481784497602E-2</v>
      </c>
      <c r="G2766">
        <v>0.50568002526120304</v>
      </c>
      <c r="H2766">
        <v>-0.19134922668641399</v>
      </c>
      <c r="I2766">
        <v>0.84825199621233904</v>
      </c>
      <c r="J2766">
        <v>0.96203989402636403</v>
      </c>
      <c r="K2766" t="s">
        <v>1031</v>
      </c>
      <c r="L2766" t="s">
        <v>1032</v>
      </c>
    </row>
    <row r="2767" spans="1:12" x14ac:dyDescent="0.2">
      <c r="A2767" t="s">
        <v>10713</v>
      </c>
      <c r="B2767" t="s">
        <v>10714</v>
      </c>
      <c r="C2767" t="s">
        <v>10715</v>
      </c>
      <c r="D2767" t="s">
        <v>10716</v>
      </c>
      <c r="E2767">
        <v>16.3831096776542</v>
      </c>
      <c r="F2767">
        <v>0.30406537377382897</v>
      </c>
      <c r="G2767">
        <v>0.79521554221897295</v>
      </c>
      <c r="H2767">
        <v>0.38236849964647801</v>
      </c>
      <c r="I2767">
        <v>0.70218805208926405</v>
      </c>
      <c r="J2767">
        <v>0.915801485818725</v>
      </c>
      <c r="K2767" t="s">
        <v>1031</v>
      </c>
      <c r="L2767" t="s">
        <v>1032</v>
      </c>
    </row>
    <row r="2768" spans="1:12" x14ac:dyDescent="0.2">
      <c r="A2768" t="s">
        <v>11590</v>
      </c>
      <c r="B2768" t="s">
        <v>11591</v>
      </c>
      <c r="C2768">
        <v>0</v>
      </c>
      <c r="D2768" t="s">
        <v>11592</v>
      </c>
      <c r="E2768">
        <v>16.3821860994268</v>
      </c>
      <c r="F2768">
        <v>-0.21464421054354499</v>
      </c>
      <c r="G2768">
        <v>0.52068622089599204</v>
      </c>
      <c r="H2768">
        <v>-0.41223332196920198</v>
      </c>
      <c r="I2768">
        <v>0.680168415644262</v>
      </c>
      <c r="J2768">
        <v>0.90604973026216695</v>
      </c>
      <c r="K2768" t="s">
        <v>1031</v>
      </c>
      <c r="L2768" t="s">
        <v>1032</v>
      </c>
    </row>
    <row r="2769" spans="1:12" x14ac:dyDescent="0.2">
      <c r="A2769" t="s">
        <v>13040</v>
      </c>
      <c r="B2769" t="s">
        <v>13041</v>
      </c>
      <c r="C2769" t="s">
        <v>7997</v>
      </c>
      <c r="D2769" t="s">
        <v>13042</v>
      </c>
      <c r="E2769">
        <v>16.362230271671201</v>
      </c>
      <c r="F2769">
        <v>-0.227091340730984</v>
      </c>
      <c r="G2769">
        <v>0.74769757069626397</v>
      </c>
      <c r="H2769">
        <v>-0.30372084868420002</v>
      </c>
      <c r="I2769">
        <v>0.76134057293533097</v>
      </c>
      <c r="J2769">
        <v>0.93507202937981804</v>
      </c>
      <c r="K2769" t="s">
        <v>1031</v>
      </c>
      <c r="L2769" t="s">
        <v>1032</v>
      </c>
    </row>
    <row r="2770" spans="1:12" x14ac:dyDescent="0.2">
      <c r="A2770" t="s">
        <v>12607</v>
      </c>
      <c r="B2770" t="s">
        <v>12608</v>
      </c>
      <c r="C2770">
        <v>0</v>
      </c>
      <c r="D2770" t="s">
        <v>12609</v>
      </c>
      <c r="E2770">
        <v>16.360424727863499</v>
      </c>
      <c r="F2770">
        <v>-0.13068606289524301</v>
      </c>
      <c r="G2770">
        <v>0.50214098239684901</v>
      </c>
      <c r="H2770">
        <v>-0.26025771143284299</v>
      </c>
      <c r="I2770">
        <v>0.79466499023109405</v>
      </c>
      <c r="J2770">
        <v>0.94492243648861596</v>
      </c>
      <c r="K2770" t="s">
        <v>1031</v>
      </c>
      <c r="L2770" t="s">
        <v>1032</v>
      </c>
    </row>
    <row r="2771" spans="1:12" x14ac:dyDescent="0.2">
      <c r="A2771" t="s">
        <v>20249</v>
      </c>
      <c r="B2771" t="s">
        <v>20250</v>
      </c>
      <c r="C2771" t="s">
        <v>15304</v>
      </c>
      <c r="D2771" t="s">
        <v>20251</v>
      </c>
      <c r="E2771">
        <v>16.355526194448299</v>
      </c>
      <c r="F2771">
        <v>0.99826866021274296</v>
      </c>
      <c r="G2771">
        <v>0.854085114435992</v>
      </c>
      <c r="H2771">
        <v>1.1688163665889</v>
      </c>
      <c r="I2771">
        <v>0.24247762484728599</v>
      </c>
      <c r="J2771">
        <v>0.66043057004116601</v>
      </c>
      <c r="K2771" t="s">
        <v>1031</v>
      </c>
      <c r="L2771" t="s">
        <v>1032</v>
      </c>
    </row>
    <row r="2772" spans="1:12" x14ac:dyDescent="0.2">
      <c r="A2772" t="s">
        <v>11532</v>
      </c>
      <c r="B2772" t="s">
        <v>11533</v>
      </c>
      <c r="C2772" t="s">
        <v>11534</v>
      </c>
      <c r="D2772" t="s">
        <v>11535</v>
      </c>
      <c r="E2772">
        <v>16.352803038451501</v>
      </c>
      <c r="F2772">
        <v>-0.19058908381529899</v>
      </c>
      <c r="G2772">
        <v>0.48576913803732003</v>
      </c>
      <c r="H2772">
        <v>-0.39234498219740199</v>
      </c>
      <c r="I2772">
        <v>0.69480333151348295</v>
      </c>
      <c r="J2772">
        <v>0.91159793127414501</v>
      </c>
      <c r="K2772" t="s">
        <v>1031</v>
      </c>
      <c r="L2772" t="s">
        <v>1032</v>
      </c>
    </row>
    <row r="2773" spans="1:12" x14ac:dyDescent="0.2">
      <c r="A2773" t="s">
        <v>10590</v>
      </c>
      <c r="B2773" t="s">
        <v>10591</v>
      </c>
      <c r="C2773" t="s">
        <v>5884</v>
      </c>
      <c r="D2773" t="s">
        <v>10592</v>
      </c>
      <c r="E2773">
        <v>16.343468135662199</v>
      </c>
      <c r="F2773">
        <v>0.14025994584369</v>
      </c>
      <c r="G2773">
        <v>0.43409739235237199</v>
      </c>
      <c r="H2773">
        <v>0.32310709143775801</v>
      </c>
      <c r="I2773">
        <v>0.74661413988093495</v>
      </c>
      <c r="J2773">
        <v>0.93170687303390698</v>
      </c>
      <c r="K2773" t="s">
        <v>1031</v>
      </c>
      <c r="L2773" t="s">
        <v>1032</v>
      </c>
    </row>
    <row r="2774" spans="1:12" x14ac:dyDescent="0.2">
      <c r="A2774" t="s">
        <v>14273</v>
      </c>
      <c r="B2774" t="s">
        <v>14274</v>
      </c>
      <c r="C2774">
        <v>0</v>
      </c>
      <c r="D2774" t="s">
        <v>14275</v>
      </c>
      <c r="E2774">
        <v>16.321027395576799</v>
      </c>
      <c r="F2774">
        <v>0.30243626396281298</v>
      </c>
      <c r="G2774">
        <v>0.60791730551876</v>
      </c>
      <c r="H2774">
        <v>0.49749573045092399</v>
      </c>
      <c r="I2774">
        <v>0.61883951298753304</v>
      </c>
      <c r="J2774">
        <v>0.87653615351137204</v>
      </c>
      <c r="K2774" t="s">
        <v>1031</v>
      </c>
      <c r="L2774" t="s">
        <v>1032</v>
      </c>
    </row>
    <row r="2775" spans="1:12" x14ac:dyDescent="0.2">
      <c r="A2775" t="s">
        <v>9062</v>
      </c>
      <c r="B2775" t="s">
        <v>9063</v>
      </c>
      <c r="C2775">
        <v>0</v>
      </c>
      <c r="D2775" t="s">
        <v>9064</v>
      </c>
      <c r="E2775">
        <v>16.311041855695301</v>
      </c>
      <c r="F2775">
        <v>9.4536443800797496E-2</v>
      </c>
      <c r="G2775">
        <v>0.80764128502072396</v>
      </c>
      <c r="H2775">
        <v>0.117052515212087</v>
      </c>
      <c r="I2775">
        <v>0.90681843834549802</v>
      </c>
      <c r="J2775">
        <v>0.97847600028047899</v>
      </c>
      <c r="K2775" t="s">
        <v>1031</v>
      </c>
      <c r="L2775" t="s">
        <v>1032</v>
      </c>
    </row>
    <row r="2776" spans="1:12" x14ac:dyDescent="0.2">
      <c r="A2776" t="s">
        <v>9573</v>
      </c>
      <c r="B2776" t="s">
        <v>9574</v>
      </c>
      <c r="C2776" t="s">
        <v>9575</v>
      </c>
      <c r="D2776" t="s">
        <v>9576</v>
      </c>
      <c r="E2776">
        <v>16.301247173195101</v>
      </c>
      <c r="F2776">
        <v>0.529294746790825</v>
      </c>
      <c r="G2776">
        <v>0.70412184662740496</v>
      </c>
      <c r="H2776">
        <v>0.75170902497349801</v>
      </c>
      <c r="I2776">
        <v>0.452226061852604</v>
      </c>
      <c r="J2776">
        <v>0.79685833188994204</v>
      </c>
      <c r="K2776" t="s">
        <v>1031</v>
      </c>
      <c r="L2776" t="s">
        <v>1032</v>
      </c>
    </row>
    <row r="2777" spans="1:12" x14ac:dyDescent="0.2">
      <c r="A2777" t="s">
        <v>14300</v>
      </c>
      <c r="B2777" t="s">
        <v>14301</v>
      </c>
      <c r="C2777" t="s">
        <v>14302</v>
      </c>
      <c r="D2777" t="s">
        <v>14303</v>
      </c>
      <c r="E2777">
        <v>16.290885685088899</v>
      </c>
      <c r="F2777">
        <v>1.1595046284830099</v>
      </c>
      <c r="G2777">
        <v>0.62172841511478505</v>
      </c>
      <c r="H2777">
        <v>1.8649696560337099</v>
      </c>
      <c r="I2777">
        <v>6.2185657623464202E-2</v>
      </c>
      <c r="J2777">
        <v>0.38472475452195998</v>
      </c>
      <c r="K2777" t="s">
        <v>1031</v>
      </c>
      <c r="L2777" t="s">
        <v>1032</v>
      </c>
    </row>
    <row r="2778" spans="1:12" x14ac:dyDescent="0.2">
      <c r="A2778" t="s">
        <v>11368</v>
      </c>
      <c r="B2778" t="s">
        <v>11369</v>
      </c>
      <c r="C2778">
        <v>0</v>
      </c>
      <c r="D2778" t="s">
        <v>11370</v>
      </c>
      <c r="E2778">
        <v>16.278190246085799</v>
      </c>
      <c r="F2778">
        <v>-0.106536848020216</v>
      </c>
      <c r="G2778">
        <v>0.71230118444651602</v>
      </c>
      <c r="H2778">
        <v>-0.14956713584998399</v>
      </c>
      <c r="I2778">
        <v>0.88110613825675399</v>
      </c>
      <c r="J2778">
        <v>0.97210970765704996</v>
      </c>
      <c r="K2778" t="s">
        <v>1031</v>
      </c>
      <c r="L2778" t="s">
        <v>1032</v>
      </c>
    </row>
    <row r="2779" spans="1:12" x14ac:dyDescent="0.2">
      <c r="A2779" t="s">
        <v>19665</v>
      </c>
      <c r="B2779" t="s">
        <v>19666</v>
      </c>
      <c r="C2779" t="s">
        <v>3927</v>
      </c>
      <c r="D2779" t="s">
        <v>19667</v>
      </c>
      <c r="E2779">
        <v>16.274069807888502</v>
      </c>
      <c r="F2779">
        <v>0.81141637472475503</v>
      </c>
      <c r="G2779">
        <v>0.66677258245261495</v>
      </c>
      <c r="H2779">
        <v>1.2169312237466201</v>
      </c>
      <c r="I2779">
        <v>0.22363038457166101</v>
      </c>
      <c r="J2779">
        <v>0.64221063153588298</v>
      </c>
      <c r="K2779" t="s">
        <v>1031</v>
      </c>
      <c r="L2779" t="s">
        <v>1032</v>
      </c>
    </row>
    <row r="2780" spans="1:12" x14ac:dyDescent="0.2">
      <c r="A2780" t="s">
        <v>12063</v>
      </c>
      <c r="B2780" t="s">
        <v>12064</v>
      </c>
      <c r="C2780" t="s">
        <v>12065</v>
      </c>
      <c r="D2780" t="s">
        <v>12066</v>
      </c>
      <c r="E2780">
        <v>16.273049311632001</v>
      </c>
      <c r="F2780">
        <v>-0.530326552382405</v>
      </c>
      <c r="G2780">
        <v>0.57294291499091998</v>
      </c>
      <c r="H2780">
        <v>-0.92561848398249202</v>
      </c>
      <c r="I2780">
        <v>0.35464428403144299</v>
      </c>
      <c r="J2780">
        <v>0.74199031688123696</v>
      </c>
      <c r="K2780" t="s">
        <v>1031</v>
      </c>
      <c r="L2780" t="s">
        <v>1032</v>
      </c>
    </row>
    <row r="2781" spans="1:12" x14ac:dyDescent="0.2">
      <c r="A2781" t="s">
        <v>12764</v>
      </c>
      <c r="B2781" t="s">
        <v>12765</v>
      </c>
      <c r="C2781" t="s">
        <v>456</v>
      </c>
      <c r="D2781" t="s">
        <v>12766</v>
      </c>
      <c r="E2781">
        <v>16.2348364044269</v>
      </c>
      <c r="F2781">
        <v>1.03355972639089</v>
      </c>
      <c r="G2781">
        <v>0.57261881421980498</v>
      </c>
      <c r="H2781">
        <v>1.804969904454</v>
      </c>
      <c r="I2781">
        <v>7.1079391621391902E-2</v>
      </c>
      <c r="J2781">
        <v>0.40890797402147699</v>
      </c>
      <c r="K2781" t="s">
        <v>1031</v>
      </c>
      <c r="L2781" t="s">
        <v>1032</v>
      </c>
    </row>
    <row r="2782" spans="1:12" x14ac:dyDescent="0.2">
      <c r="A2782" t="s">
        <v>10926</v>
      </c>
      <c r="B2782" t="s">
        <v>10927</v>
      </c>
      <c r="C2782" t="s">
        <v>10928</v>
      </c>
      <c r="D2782" t="s">
        <v>10929</v>
      </c>
      <c r="E2782">
        <v>16.2303028956158</v>
      </c>
      <c r="F2782">
        <v>-0.54564415582248804</v>
      </c>
      <c r="G2782">
        <v>0.50236267176050398</v>
      </c>
      <c r="H2782">
        <v>-1.0861558521263299</v>
      </c>
      <c r="I2782">
        <v>0.277410045550678</v>
      </c>
      <c r="J2782">
        <v>0.68628891814926396</v>
      </c>
      <c r="K2782" t="s">
        <v>1031</v>
      </c>
      <c r="L2782" t="s">
        <v>1032</v>
      </c>
    </row>
    <row r="2783" spans="1:12" x14ac:dyDescent="0.2">
      <c r="A2783" t="s">
        <v>12120</v>
      </c>
      <c r="B2783" t="s">
        <v>223</v>
      </c>
      <c r="C2783" t="s">
        <v>679</v>
      </c>
      <c r="D2783" t="s">
        <v>757</v>
      </c>
      <c r="E2783">
        <v>16.220256817640699</v>
      </c>
      <c r="F2783">
        <v>0.49588510442253497</v>
      </c>
      <c r="G2783">
        <v>0.87040192984813203</v>
      </c>
      <c r="H2783">
        <v>0.56971967480478403</v>
      </c>
      <c r="I2783">
        <v>0.56886784345957897</v>
      </c>
      <c r="J2783">
        <v>0.85778170511557295</v>
      </c>
      <c r="K2783" t="s">
        <v>1031</v>
      </c>
      <c r="L2783" t="s">
        <v>1032</v>
      </c>
    </row>
    <row r="2784" spans="1:12" x14ac:dyDescent="0.2">
      <c r="A2784" t="s">
        <v>20935</v>
      </c>
      <c r="B2784" t="s">
        <v>20936</v>
      </c>
      <c r="C2784">
        <v>0</v>
      </c>
      <c r="D2784" t="s">
        <v>20937</v>
      </c>
      <c r="E2784">
        <v>16.213429386841501</v>
      </c>
      <c r="F2784">
        <v>1.6562088975634299</v>
      </c>
      <c r="G2784">
        <v>0.850994691578285</v>
      </c>
      <c r="H2784">
        <v>1.94620355914532</v>
      </c>
      <c r="I2784">
        <v>5.1630292570588897E-2</v>
      </c>
      <c r="J2784">
        <v>0.344700137504169</v>
      </c>
      <c r="K2784" t="s">
        <v>1031</v>
      </c>
      <c r="L2784" t="s">
        <v>1032</v>
      </c>
    </row>
    <row r="2785" spans="1:12" x14ac:dyDescent="0.2">
      <c r="A2785" t="s">
        <v>11009</v>
      </c>
      <c r="B2785" t="s">
        <v>11010</v>
      </c>
      <c r="C2785" t="s">
        <v>11011</v>
      </c>
      <c r="D2785" t="s">
        <v>11012</v>
      </c>
      <c r="E2785">
        <v>16.212312205455</v>
      </c>
      <c r="F2785">
        <v>-3.5928737666386497E-2</v>
      </c>
      <c r="G2785">
        <v>0.52008794419293103</v>
      </c>
      <c r="H2785">
        <v>-6.9082042888228307E-2</v>
      </c>
      <c r="I2785">
        <v>0.94492431457596804</v>
      </c>
      <c r="J2785">
        <v>0.98979066312107</v>
      </c>
      <c r="K2785" t="s">
        <v>1031</v>
      </c>
      <c r="L2785" t="s">
        <v>1032</v>
      </c>
    </row>
    <row r="2786" spans="1:12" x14ac:dyDescent="0.2">
      <c r="A2786" t="s">
        <v>19966</v>
      </c>
      <c r="B2786" t="s">
        <v>19967</v>
      </c>
      <c r="C2786" t="s">
        <v>19968</v>
      </c>
      <c r="D2786" t="s">
        <v>19969</v>
      </c>
      <c r="E2786">
        <v>16.1915308396079</v>
      </c>
      <c r="F2786">
        <v>1.46550871763881</v>
      </c>
      <c r="G2786">
        <v>0.90497894125672795</v>
      </c>
      <c r="H2786">
        <v>1.6193843313123799</v>
      </c>
      <c r="I2786">
        <v>0.105364595990212</v>
      </c>
      <c r="J2786">
        <v>0.48424372767993501</v>
      </c>
      <c r="K2786" t="s">
        <v>1031</v>
      </c>
      <c r="L2786" t="s">
        <v>1032</v>
      </c>
    </row>
    <row r="2787" spans="1:12" x14ac:dyDescent="0.2">
      <c r="A2787" t="s">
        <v>9478</v>
      </c>
      <c r="B2787" t="s">
        <v>9479</v>
      </c>
      <c r="C2787" t="s">
        <v>9480</v>
      </c>
      <c r="D2787" t="s">
        <v>9481</v>
      </c>
      <c r="E2787">
        <v>16.186264766607898</v>
      </c>
      <c r="F2787">
        <v>-0.85202200480908896</v>
      </c>
      <c r="G2787">
        <v>0.81274899327492101</v>
      </c>
      <c r="H2787">
        <v>-1.04832120600472</v>
      </c>
      <c r="I2787">
        <v>0.29449064258602897</v>
      </c>
      <c r="J2787">
        <v>0.70086562874367297</v>
      </c>
      <c r="K2787" t="s">
        <v>1031</v>
      </c>
      <c r="L2787" t="s">
        <v>1032</v>
      </c>
    </row>
    <row r="2788" spans="1:12" x14ac:dyDescent="0.2">
      <c r="A2788" t="s">
        <v>8583</v>
      </c>
      <c r="B2788" t="s">
        <v>8584</v>
      </c>
      <c r="C2788" t="s">
        <v>8585</v>
      </c>
      <c r="D2788" t="s">
        <v>8586</v>
      </c>
      <c r="E2788">
        <v>16.168038692467601</v>
      </c>
      <c r="F2788">
        <v>-0.33675733023412202</v>
      </c>
      <c r="G2788">
        <v>0.747757136005893</v>
      </c>
      <c r="H2788">
        <v>-0.45035655832439703</v>
      </c>
      <c r="I2788">
        <v>0.65245336342674298</v>
      </c>
      <c r="J2788">
        <v>0.894742801628998</v>
      </c>
      <c r="K2788" t="s">
        <v>1031</v>
      </c>
      <c r="L2788" t="s">
        <v>1032</v>
      </c>
    </row>
    <row r="2789" spans="1:12" x14ac:dyDescent="0.2">
      <c r="A2789" t="s">
        <v>12208</v>
      </c>
      <c r="B2789" t="s">
        <v>12209</v>
      </c>
      <c r="C2789" t="s">
        <v>12210</v>
      </c>
      <c r="D2789" t="s">
        <v>12211</v>
      </c>
      <c r="E2789">
        <v>16.147182405920599</v>
      </c>
      <c r="F2789">
        <v>-0.90135489365505195</v>
      </c>
      <c r="G2789">
        <v>0.84268314987869897</v>
      </c>
      <c r="H2789">
        <v>-1.06962491629837</v>
      </c>
      <c r="I2789">
        <v>0.28478817521928701</v>
      </c>
      <c r="J2789">
        <v>0.69371829143670904</v>
      </c>
      <c r="K2789" t="s">
        <v>1031</v>
      </c>
      <c r="L2789" t="s">
        <v>1032</v>
      </c>
    </row>
    <row r="2790" spans="1:12" x14ac:dyDescent="0.2">
      <c r="A2790" t="s">
        <v>12130</v>
      </c>
      <c r="B2790" t="s">
        <v>12131</v>
      </c>
      <c r="C2790" t="s">
        <v>1258</v>
      </c>
      <c r="D2790" t="s">
        <v>12132</v>
      </c>
      <c r="E2790">
        <v>16.116310244905801</v>
      </c>
      <c r="F2790">
        <v>0.24429252295072101</v>
      </c>
      <c r="G2790">
        <v>0.55931021219632504</v>
      </c>
      <c r="H2790">
        <v>0.43677465138964899</v>
      </c>
      <c r="I2790">
        <v>0.66227478411766705</v>
      </c>
      <c r="J2790">
        <v>0.89945991825830995</v>
      </c>
      <c r="K2790" t="s">
        <v>1031</v>
      </c>
      <c r="L2790" t="s">
        <v>1032</v>
      </c>
    </row>
    <row r="2791" spans="1:12" x14ac:dyDescent="0.2">
      <c r="A2791" t="s">
        <v>12264</v>
      </c>
      <c r="B2791" t="s">
        <v>12265</v>
      </c>
      <c r="C2791" t="s">
        <v>12266</v>
      </c>
      <c r="D2791" t="s">
        <v>12267</v>
      </c>
      <c r="E2791">
        <v>16.103202448478498</v>
      </c>
      <c r="F2791">
        <v>-1.2628831958045801</v>
      </c>
      <c r="G2791">
        <v>0.71511025146191698</v>
      </c>
      <c r="H2791">
        <v>-1.76599789084668</v>
      </c>
      <c r="I2791">
        <v>7.7396202718080495E-2</v>
      </c>
      <c r="J2791">
        <v>0.42743872487450002</v>
      </c>
      <c r="K2791" t="s">
        <v>1031</v>
      </c>
      <c r="L2791" t="s">
        <v>1032</v>
      </c>
    </row>
    <row r="2792" spans="1:12" x14ac:dyDescent="0.2">
      <c r="A2792" t="s">
        <v>9055</v>
      </c>
      <c r="B2792" t="s">
        <v>9056</v>
      </c>
      <c r="C2792" t="s">
        <v>4717</v>
      </c>
      <c r="D2792" t="s">
        <v>9057</v>
      </c>
      <c r="E2792">
        <v>16.082404251695099</v>
      </c>
      <c r="F2792">
        <v>-0.66085704334838702</v>
      </c>
      <c r="G2792">
        <v>0.75380444432871296</v>
      </c>
      <c r="H2792">
        <v>-0.87669560496807897</v>
      </c>
      <c r="I2792">
        <v>0.38065199460108301</v>
      </c>
      <c r="J2792">
        <v>0.75687434125956099</v>
      </c>
      <c r="K2792" t="s">
        <v>1031</v>
      </c>
      <c r="L2792" t="s">
        <v>1032</v>
      </c>
    </row>
    <row r="2793" spans="1:12" x14ac:dyDescent="0.2">
      <c r="A2793" t="s">
        <v>9159</v>
      </c>
      <c r="B2793" t="s">
        <v>9160</v>
      </c>
      <c r="C2793" t="s">
        <v>9161</v>
      </c>
      <c r="D2793" t="s">
        <v>9162</v>
      </c>
      <c r="E2793">
        <v>16.0513572863434</v>
      </c>
      <c r="F2793">
        <v>-0.79198180754098702</v>
      </c>
      <c r="G2793">
        <v>0.85208801661295197</v>
      </c>
      <c r="H2793">
        <v>-0.92946009344095004</v>
      </c>
      <c r="I2793">
        <v>0.35265069728006199</v>
      </c>
      <c r="J2793">
        <v>0.74118406277372195</v>
      </c>
      <c r="K2793" t="s">
        <v>1031</v>
      </c>
      <c r="L2793" t="s">
        <v>1032</v>
      </c>
    </row>
    <row r="2794" spans="1:12" x14ac:dyDescent="0.2">
      <c r="A2794" t="s">
        <v>14214</v>
      </c>
      <c r="B2794" t="s">
        <v>14215</v>
      </c>
      <c r="C2794" t="s">
        <v>14216</v>
      </c>
      <c r="D2794" t="s">
        <v>14217</v>
      </c>
      <c r="E2794">
        <v>16.049915768843299</v>
      </c>
      <c r="F2794">
        <v>2.39245897295817</v>
      </c>
      <c r="G2794">
        <v>0.94228312682760096</v>
      </c>
      <c r="H2794">
        <v>2.5390022434264599</v>
      </c>
      <c r="I2794">
        <v>1.11169110395208E-2</v>
      </c>
      <c r="J2794">
        <v>0.143214062022025</v>
      </c>
      <c r="K2794" t="s">
        <v>1031</v>
      </c>
      <c r="L2794" t="s">
        <v>1032</v>
      </c>
    </row>
    <row r="2795" spans="1:12" x14ac:dyDescent="0.2">
      <c r="A2795" t="s">
        <v>11659</v>
      </c>
      <c r="B2795" t="s">
        <v>11660</v>
      </c>
      <c r="C2795" t="s">
        <v>11661</v>
      </c>
      <c r="D2795" t="s">
        <v>11662</v>
      </c>
      <c r="E2795">
        <v>16.047281978169998</v>
      </c>
      <c r="F2795">
        <v>0.42774924262684899</v>
      </c>
      <c r="G2795">
        <v>0.57059258524551704</v>
      </c>
      <c r="H2795">
        <v>0.74965790598697502</v>
      </c>
      <c r="I2795">
        <v>0.45346076580845801</v>
      </c>
      <c r="J2795">
        <v>0.79685833188994204</v>
      </c>
      <c r="K2795" t="s">
        <v>1031</v>
      </c>
      <c r="L2795" t="s">
        <v>1032</v>
      </c>
    </row>
    <row r="2796" spans="1:12" x14ac:dyDescent="0.2">
      <c r="A2796" t="s">
        <v>12808</v>
      </c>
      <c r="B2796" t="s">
        <v>12809</v>
      </c>
      <c r="C2796" t="s">
        <v>10299</v>
      </c>
      <c r="D2796" t="s">
        <v>12810</v>
      </c>
      <c r="E2796">
        <v>16.025840956428301</v>
      </c>
      <c r="F2796">
        <v>0.74184178230473896</v>
      </c>
      <c r="G2796">
        <v>0.99011972688481398</v>
      </c>
      <c r="H2796">
        <v>0.74924452282026099</v>
      </c>
      <c r="I2796">
        <v>0.45370983855538899</v>
      </c>
      <c r="J2796">
        <v>0.79685833188994204</v>
      </c>
      <c r="K2796" t="s">
        <v>1031</v>
      </c>
      <c r="L2796" t="s">
        <v>1032</v>
      </c>
    </row>
    <row r="2797" spans="1:12" x14ac:dyDescent="0.2">
      <c r="A2797" t="s">
        <v>14317</v>
      </c>
      <c r="B2797" t="s">
        <v>14318</v>
      </c>
      <c r="C2797">
        <v>0</v>
      </c>
      <c r="D2797" t="s">
        <v>14319</v>
      </c>
      <c r="E2797">
        <v>15.9454414928957</v>
      </c>
      <c r="F2797">
        <v>0.79517133685212604</v>
      </c>
      <c r="G2797">
        <v>0.82289037180704006</v>
      </c>
      <c r="H2797">
        <v>0.96631503307780298</v>
      </c>
      <c r="I2797">
        <v>0.33388656591460603</v>
      </c>
      <c r="J2797">
        <v>0.72941006253344398</v>
      </c>
      <c r="K2797" t="s">
        <v>1031</v>
      </c>
      <c r="L2797" t="s">
        <v>1032</v>
      </c>
    </row>
    <row r="2798" spans="1:12" x14ac:dyDescent="0.2">
      <c r="A2798" t="s">
        <v>8120</v>
      </c>
      <c r="B2798" t="s">
        <v>8121</v>
      </c>
      <c r="C2798" t="s">
        <v>4346</v>
      </c>
      <c r="D2798" t="s">
        <v>8122</v>
      </c>
      <c r="E2798">
        <v>15.9385327908098</v>
      </c>
      <c r="F2798">
        <v>-0.37137829874199002</v>
      </c>
      <c r="G2798">
        <v>0.464755823775026</v>
      </c>
      <c r="H2798">
        <v>-0.79908261444780404</v>
      </c>
      <c r="I2798">
        <v>0.42424250987277501</v>
      </c>
      <c r="J2798">
        <v>0.77908306011381101</v>
      </c>
      <c r="K2798" t="s">
        <v>1031</v>
      </c>
      <c r="L2798" t="s">
        <v>1032</v>
      </c>
    </row>
    <row r="2799" spans="1:12" x14ac:dyDescent="0.2">
      <c r="A2799" t="s">
        <v>12947</v>
      </c>
      <c r="B2799" t="s">
        <v>12948</v>
      </c>
      <c r="C2799" t="s">
        <v>9824</v>
      </c>
      <c r="D2799" t="s">
        <v>12949</v>
      </c>
      <c r="E2799">
        <v>15.929962084012599</v>
      </c>
      <c r="F2799">
        <v>0.36234518960628997</v>
      </c>
      <c r="G2799">
        <v>0.73156852971738195</v>
      </c>
      <c r="H2799">
        <v>0.49529903882862503</v>
      </c>
      <c r="I2799">
        <v>0.62038904930253302</v>
      </c>
      <c r="J2799">
        <v>0.87748502071422296</v>
      </c>
      <c r="K2799" t="s">
        <v>1031</v>
      </c>
      <c r="L2799" t="s">
        <v>1032</v>
      </c>
    </row>
    <row r="2800" spans="1:12" x14ac:dyDescent="0.2">
      <c r="A2800" t="s">
        <v>9139</v>
      </c>
      <c r="B2800" t="s">
        <v>9140</v>
      </c>
      <c r="C2800" t="s">
        <v>9141</v>
      </c>
      <c r="D2800" t="s">
        <v>9142</v>
      </c>
      <c r="E2800">
        <v>15.9255296017415</v>
      </c>
      <c r="F2800">
        <v>0.32487952551334798</v>
      </c>
      <c r="G2800">
        <v>0.72614711590175296</v>
      </c>
      <c r="H2800">
        <v>0.44740179833931099</v>
      </c>
      <c r="I2800">
        <v>0.65458497760471301</v>
      </c>
      <c r="J2800">
        <v>0.89597091350588498</v>
      </c>
      <c r="K2800" t="s">
        <v>1031</v>
      </c>
      <c r="L2800" t="s">
        <v>1032</v>
      </c>
    </row>
    <row r="2801" spans="1:12" x14ac:dyDescent="0.2">
      <c r="A2801" t="s">
        <v>9621</v>
      </c>
      <c r="B2801" t="s">
        <v>9622</v>
      </c>
      <c r="C2801">
        <v>0</v>
      </c>
      <c r="D2801" t="s">
        <v>9623</v>
      </c>
      <c r="E2801">
        <v>15.8522189403695</v>
      </c>
      <c r="F2801">
        <v>-0.74473831741958796</v>
      </c>
      <c r="G2801">
        <v>0.74171621687067602</v>
      </c>
      <c r="H2801">
        <v>-1.00407447010079</v>
      </c>
      <c r="I2801">
        <v>0.31534271991735502</v>
      </c>
      <c r="J2801">
        <v>0.716757652245126</v>
      </c>
      <c r="K2801" t="s">
        <v>1031</v>
      </c>
      <c r="L2801" t="s">
        <v>1032</v>
      </c>
    </row>
    <row r="2802" spans="1:12" x14ac:dyDescent="0.2">
      <c r="A2802" t="s">
        <v>10962</v>
      </c>
      <c r="B2802" t="s">
        <v>10963</v>
      </c>
      <c r="C2802">
        <v>0</v>
      </c>
      <c r="D2802" t="s">
        <v>8296</v>
      </c>
      <c r="E2802">
        <v>15.8479523695152</v>
      </c>
      <c r="F2802">
        <v>-0.69432702048627004</v>
      </c>
      <c r="G2802">
        <v>0.53445052073265298</v>
      </c>
      <c r="H2802">
        <v>-1.29914181678493</v>
      </c>
      <c r="I2802">
        <v>0.193895264566744</v>
      </c>
      <c r="J2802">
        <v>0.61854073797146103</v>
      </c>
      <c r="K2802" t="s">
        <v>1031</v>
      </c>
      <c r="L2802" t="s">
        <v>1032</v>
      </c>
    </row>
    <row r="2803" spans="1:12" x14ac:dyDescent="0.2">
      <c r="A2803" t="s">
        <v>12735</v>
      </c>
      <c r="B2803" t="s">
        <v>12736</v>
      </c>
      <c r="C2803" t="s">
        <v>11882</v>
      </c>
      <c r="D2803" t="s">
        <v>12737</v>
      </c>
      <c r="E2803">
        <v>15.8234561639782</v>
      </c>
      <c r="F2803">
        <v>-0.489014886176595</v>
      </c>
      <c r="G2803">
        <v>0.49233885942383199</v>
      </c>
      <c r="H2803">
        <v>-0.99324860676013604</v>
      </c>
      <c r="I2803">
        <v>0.32058881614930901</v>
      </c>
      <c r="J2803">
        <v>0.72019263243514497</v>
      </c>
      <c r="K2803" t="s">
        <v>1031</v>
      </c>
      <c r="L2803" t="s">
        <v>1032</v>
      </c>
    </row>
    <row r="2804" spans="1:12" x14ac:dyDescent="0.2">
      <c r="A2804" t="s">
        <v>11793</v>
      </c>
      <c r="B2804" t="s">
        <v>11794</v>
      </c>
      <c r="C2804" t="s">
        <v>11795</v>
      </c>
      <c r="D2804" t="s">
        <v>11796</v>
      </c>
      <c r="E2804">
        <v>15.766735767089299</v>
      </c>
      <c r="F2804">
        <v>3.90795373443306E-3</v>
      </c>
      <c r="G2804">
        <v>0.488170099664404</v>
      </c>
      <c r="H2804">
        <v>8.0053115443154306E-3</v>
      </c>
      <c r="I2804">
        <v>0.99361275373557301</v>
      </c>
      <c r="J2804">
        <v>0.99915176891638702</v>
      </c>
      <c r="K2804" t="s">
        <v>1031</v>
      </c>
      <c r="L2804" t="s">
        <v>1032</v>
      </c>
    </row>
    <row r="2805" spans="1:12" x14ac:dyDescent="0.2">
      <c r="A2805" t="s">
        <v>20258</v>
      </c>
      <c r="B2805" t="s">
        <v>20259</v>
      </c>
      <c r="C2805" t="s">
        <v>20260</v>
      </c>
      <c r="D2805" t="s">
        <v>20261</v>
      </c>
      <c r="E2805">
        <v>15.7596826437609</v>
      </c>
      <c r="F2805">
        <v>1.0020988309096901</v>
      </c>
      <c r="G2805">
        <v>0.505783073890822</v>
      </c>
      <c r="H2805">
        <v>1.9812818629948901</v>
      </c>
      <c r="I2805">
        <v>4.7559673177595602E-2</v>
      </c>
      <c r="J2805">
        <v>0.33239363870953198</v>
      </c>
      <c r="K2805" t="s">
        <v>1031</v>
      </c>
      <c r="L2805" t="s">
        <v>1032</v>
      </c>
    </row>
    <row r="2806" spans="1:12" x14ac:dyDescent="0.2">
      <c r="A2806" t="s">
        <v>13133</v>
      </c>
      <c r="B2806" t="s">
        <v>13134</v>
      </c>
      <c r="C2806">
        <v>0</v>
      </c>
      <c r="D2806" t="s">
        <v>13135</v>
      </c>
      <c r="E2806">
        <v>15.7474779607605</v>
      </c>
      <c r="F2806">
        <v>-0.362724491828194</v>
      </c>
      <c r="G2806">
        <v>0.61433386201312801</v>
      </c>
      <c r="H2806">
        <v>-0.59043545253971697</v>
      </c>
      <c r="I2806">
        <v>0.55489874813684603</v>
      </c>
      <c r="J2806">
        <v>0.85242393219689905</v>
      </c>
      <c r="K2806" t="s">
        <v>1031</v>
      </c>
      <c r="L2806" t="s">
        <v>1032</v>
      </c>
    </row>
    <row r="2807" spans="1:12" x14ac:dyDescent="0.2">
      <c r="A2807" t="s">
        <v>11751</v>
      </c>
      <c r="B2807" t="s">
        <v>11752</v>
      </c>
      <c r="C2807" t="s">
        <v>11753</v>
      </c>
      <c r="D2807" t="s">
        <v>11754</v>
      </c>
      <c r="E2807">
        <v>15.7469844221758</v>
      </c>
      <c r="F2807">
        <v>0.51216650436790501</v>
      </c>
      <c r="G2807">
        <v>0.67123109747071197</v>
      </c>
      <c r="H2807">
        <v>0.76302559028897299</v>
      </c>
      <c r="I2807">
        <v>0.44544813445169601</v>
      </c>
      <c r="J2807">
        <v>0.793332339139314</v>
      </c>
      <c r="K2807" t="s">
        <v>1031</v>
      </c>
      <c r="L2807" t="s">
        <v>1032</v>
      </c>
    </row>
    <row r="2808" spans="1:12" x14ac:dyDescent="0.2">
      <c r="A2808" t="s">
        <v>9808</v>
      </c>
      <c r="B2808" t="s">
        <v>9809</v>
      </c>
      <c r="C2808" t="s">
        <v>7127</v>
      </c>
      <c r="D2808" t="s">
        <v>9810</v>
      </c>
      <c r="E2808">
        <v>15.742893535393</v>
      </c>
      <c r="F2808">
        <v>-0.45905747480133302</v>
      </c>
      <c r="G2808">
        <v>0.50152495062790303</v>
      </c>
      <c r="H2808">
        <v>-0.91532330390860495</v>
      </c>
      <c r="I2808">
        <v>0.36002192862948401</v>
      </c>
      <c r="J2808">
        <v>0.74785094718688205</v>
      </c>
      <c r="K2808" t="s">
        <v>1031</v>
      </c>
      <c r="L2808" t="s">
        <v>1032</v>
      </c>
    </row>
    <row r="2809" spans="1:12" x14ac:dyDescent="0.2">
      <c r="A2809" t="s">
        <v>12192</v>
      </c>
      <c r="B2809" t="s">
        <v>12193</v>
      </c>
      <c r="C2809" t="s">
        <v>12194</v>
      </c>
      <c r="D2809" t="s">
        <v>12195</v>
      </c>
      <c r="E2809">
        <v>15.7085016315645</v>
      </c>
      <c r="F2809">
        <v>1.3428272716774099</v>
      </c>
      <c r="G2809">
        <v>0.47258051149594599</v>
      </c>
      <c r="H2809">
        <v>2.8414783068957101</v>
      </c>
      <c r="I2809">
        <v>4.4904906899871002E-3</v>
      </c>
      <c r="J2809">
        <v>8.0796984968065699E-2</v>
      </c>
      <c r="K2809" t="s">
        <v>1031</v>
      </c>
      <c r="L2809" t="s">
        <v>1032</v>
      </c>
    </row>
    <row r="2810" spans="1:12" x14ac:dyDescent="0.2">
      <c r="A2810" t="s">
        <v>12562</v>
      </c>
      <c r="B2810" t="s">
        <v>12563</v>
      </c>
      <c r="C2810">
        <v>0</v>
      </c>
      <c r="D2810" t="s">
        <v>12564</v>
      </c>
      <c r="E2810">
        <v>15.7066175863227</v>
      </c>
      <c r="F2810">
        <v>1.12819865766006</v>
      </c>
      <c r="G2810">
        <v>0.70686571044482005</v>
      </c>
      <c r="H2810">
        <v>1.5960579795985601</v>
      </c>
      <c r="I2810">
        <v>0.110475849168583</v>
      </c>
      <c r="J2810">
        <v>0.490423848365171</v>
      </c>
      <c r="K2810" t="s">
        <v>1031</v>
      </c>
      <c r="L2810" t="s">
        <v>1032</v>
      </c>
    </row>
    <row r="2811" spans="1:12" x14ac:dyDescent="0.2">
      <c r="A2811" t="s">
        <v>11286</v>
      </c>
      <c r="B2811" t="s">
        <v>11287</v>
      </c>
      <c r="C2811" t="s">
        <v>8520</v>
      </c>
      <c r="D2811" t="s">
        <v>11288</v>
      </c>
      <c r="E2811">
        <v>15.70315616906</v>
      </c>
      <c r="F2811">
        <v>-1.2830178279996001</v>
      </c>
      <c r="G2811">
        <v>0.65538573089686003</v>
      </c>
      <c r="H2811">
        <v>-1.95765297826039</v>
      </c>
      <c r="I2811">
        <v>5.0270746314289599E-2</v>
      </c>
      <c r="J2811">
        <v>0.34009835573160702</v>
      </c>
      <c r="K2811" t="s">
        <v>1031</v>
      </c>
      <c r="L2811" t="s">
        <v>1032</v>
      </c>
    </row>
    <row r="2812" spans="1:12" x14ac:dyDescent="0.2">
      <c r="A2812" t="s">
        <v>9962</v>
      </c>
      <c r="B2812" t="s">
        <v>9963</v>
      </c>
      <c r="C2812" t="s">
        <v>9964</v>
      </c>
      <c r="D2812" t="s">
        <v>9965</v>
      </c>
      <c r="E2812">
        <v>15.684440126759499</v>
      </c>
      <c r="F2812">
        <v>-0.29253089267250598</v>
      </c>
      <c r="G2812">
        <v>0.68083075814846605</v>
      </c>
      <c r="H2812">
        <v>-0.42966756300501202</v>
      </c>
      <c r="I2812">
        <v>0.66743748218406995</v>
      </c>
      <c r="J2812">
        <v>0.90040512385042504</v>
      </c>
      <c r="K2812" t="s">
        <v>1031</v>
      </c>
      <c r="L2812" t="s">
        <v>1032</v>
      </c>
    </row>
    <row r="2813" spans="1:12" x14ac:dyDescent="0.2">
      <c r="A2813" t="s">
        <v>12805</v>
      </c>
      <c r="B2813" t="s">
        <v>12806</v>
      </c>
      <c r="C2813">
        <v>0</v>
      </c>
      <c r="D2813" t="s">
        <v>12807</v>
      </c>
      <c r="E2813">
        <v>15.674189328618301</v>
      </c>
      <c r="F2813">
        <v>-2.1727438794534901E-2</v>
      </c>
      <c r="G2813">
        <v>0.48709581939513202</v>
      </c>
      <c r="H2813">
        <v>-4.4606087610268901E-2</v>
      </c>
      <c r="I2813">
        <v>0.96442129028021994</v>
      </c>
      <c r="J2813">
        <v>0.99512165742718295</v>
      </c>
      <c r="K2813" t="s">
        <v>1031</v>
      </c>
      <c r="L2813" t="s">
        <v>1032</v>
      </c>
    </row>
    <row r="2814" spans="1:12" x14ac:dyDescent="0.2">
      <c r="A2814" t="s">
        <v>10190</v>
      </c>
      <c r="B2814" t="s">
        <v>86</v>
      </c>
      <c r="C2814">
        <v>0</v>
      </c>
      <c r="D2814" t="s">
        <v>552</v>
      </c>
      <c r="E2814">
        <v>15.6712304926575</v>
      </c>
      <c r="F2814">
        <v>0.61317888254839203</v>
      </c>
      <c r="G2814">
        <v>0.42917871329100599</v>
      </c>
      <c r="H2814">
        <v>1.42872622420261</v>
      </c>
      <c r="I2814">
        <v>0.153082937379973</v>
      </c>
      <c r="J2814">
        <v>0.54966680364638898</v>
      </c>
      <c r="K2814" t="s">
        <v>1031</v>
      </c>
      <c r="L2814" t="s">
        <v>1032</v>
      </c>
    </row>
    <row r="2815" spans="1:12" x14ac:dyDescent="0.2">
      <c r="A2815" t="s">
        <v>14859</v>
      </c>
      <c r="B2815" t="s">
        <v>14860</v>
      </c>
      <c r="C2815" t="s">
        <v>9347</v>
      </c>
      <c r="D2815" t="s">
        <v>14861</v>
      </c>
      <c r="E2815">
        <v>15.662206076028999</v>
      </c>
      <c r="F2815">
        <v>0.38225035113794598</v>
      </c>
      <c r="G2815">
        <v>0.53305569862240698</v>
      </c>
      <c r="H2815">
        <v>0.71709270180547302</v>
      </c>
      <c r="I2815">
        <v>0.47331689866350601</v>
      </c>
      <c r="J2815">
        <v>0.81108069700055097</v>
      </c>
      <c r="K2815" t="s">
        <v>1031</v>
      </c>
      <c r="L2815" t="s">
        <v>1032</v>
      </c>
    </row>
    <row r="2816" spans="1:12" x14ac:dyDescent="0.2">
      <c r="A2816" t="s">
        <v>9879</v>
      </c>
      <c r="B2816" t="s">
        <v>9880</v>
      </c>
      <c r="C2816" t="s">
        <v>9248</v>
      </c>
      <c r="D2816" t="s">
        <v>9249</v>
      </c>
      <c r="E2816">
        <v>15.661105539206099</v>
      </c>
      <c r="F2816">
        <v>0.42772605472574399</v>
      </c>
      <c r="G2816">
        <v>0.49543343313072702</v>
      </c>
      <c r="H2816">
        <v>0.86333708248729102</v>
      </c>
      <c r="I2816">
        <v>0.38795216134888899</v>
      </c>
      <c r="J2816">
        <v>0.75914742255467105</v>
      </c>
      <c r="K2816" t="s">
        <v>1031</v>
      </c>
      <c r="L2816" t="s">
        <v>1032</v>
      </c>
    </row>
    <row r="2817" spans="1:12" x14ac:dyDescent="0.2">
      <c r="A2817" t="s">
        <v>20302</v>
      </c>
      <c r="B2817" t="s">
        <v>20303</v>
      </c>
      <c r="C2817" t="s">
        <v>20304</v>
      </c>
      <c r="D2817" t="s">
        <v>20305</v>
      </c>
      <c r="E2817">
        <v>15.658555918347799</v>
      </c>
      <c r="F2817">
        <v>0.934893882308511</v>
      </c>
      <c r="G2817">
        <v>0.81383242676842105</v>
      </c>
      <c r="H2817">
        <v>1.14875477009536</v>
      </c>
      <c r="I2817">
        <v>0.25065711454039102</v>
      </c>
      <c r="J2817">
        <v>0.66798014662707195</v>
      </c>
      <c r="K2817" t="s">
        <v>1031</v>
      </c>
      <c r="L2817" t="s">
        <v>1032</v>
      </c>
    </row>
    <row r="2818" spans="1:12" x14ac:dyDescent="0.2">
      <c r="A2818" t="s">
        <v>20042</v>
      </c>
      <c r="B2818" t="s">
        <v>20043</v>
      </c>
      <c r="C2818" t="s">
        <v>16613</v>
      </c>
      <c r="D2818" t="s">
        <v>20044</v>
      </c>
      <c r="E2818">
        <v>15.6476172916341</v>
      </c>
      <c r="F2818">
        <v>0.77542961368118501</v>
      </c>
      <c r="G2818">
        <v>0.93373386659305802</v>
      </c>
      <c r="H2818">
        <v>0.830461056864648</v>
      </c>
      <c r="I2818">
        <v>0.406278157073378</v>
      </c>
      <c r="J2818">
        <v>0.77132835281419199</v>
      </c>
      <c r="K2818" t="s">
        <v>1031</v>
      </c>
      <c r="L2818" t="s">
        <v>1032</v>
      </c>
    </row>
    <row r="2819" spans="1:12" x14ac:dyDescent="0.2">
      <c r="A2819" t="s">
        <v>19523</v>
      </c>
      <c r="B2819" t="s">
        <v>19524</v>
      </c>
      <c r="C2819" t="s">
        <v>4736</v>
      </c>
      <c r="D2819" t="s">
        <v>4737</v>
      </c>
      <c r="E2819">
        <v>15.6437343420631</v>
      </c>
      <c r="F2819">
        <v>-0.80049539263859204</v>
      </c>
      <c r="G2819">
        <v>0.53892374758931505</v>
      </c>
      <c r="H2819">
        <v>-1.48535928546353</v>
      </c>
      <c r="I2819">
        <v>0.137448674866958</v>
      </c>
      <c r="J2819">
        <v>0.53249528781633104</v>
      </c>
      <c r="K2819" t="s">
        <v>1031</v>
      </c>
      <c r="L2819" t="s">
        <v>1032</v>
      </c>
    </row>
    <row r="2820" spans="1:12" x14ac:dyDescent="0.2">
      <c r="A2820" t="s">
        <v>16648</v>
      </c>
      <c r="B2820" t="s">
        <v>16649</v>
      </c>
      <c r="C2820" t="s">
        <v>5577</v>
      </c>
      <c r="D2820" t="s">
        <v>16650</v>
      </c>
      <c r="E2820">
        <v>15.631589629134201</v>
      </c>
      <c r="F2820">
        <v>1.4505896894543799</v>
      </c>
      <c r="G2820">
        <v>0.72584102966180597</v>
      </c>
      <c r="H2820">
        <v>1.9984950287671901</v>
      </c>
      <c r="I2820">
        <v>4.5663018355737502E-2</v>
      </c>
      <c r="J2820">
        <v>0.32450161783895198</v>
      </c>
      <c r="K2820" t="s">
        <v>1031</v>
      </c>
      <c r="L2820" t="s">
        <v>1032</v>
      </c>
    </row>
    <row r="2821" spans="1:12" x14ac:dyDescent="0.2">
      <c r="A2821" t="s">
        <v>10986</v>
      </c>
      <c r="B2821" t="s">
        <v>10987</v>
      </c>
      <c r="C2821">
        <v>0</v>
      </c>
      <c r="D2821" t="s">
        <v>10988</v>
      </c>
      <c r="E2821">
        <v>15.6270555605458</v>
      </c>
      <c r="F2821">
        <v>1.6250994580642699</v>
      </c>
      <c r="G2821">
        <v>0.94556907661648104</v>
      </c>
      <c r="H2821">
        <v>1.71864700131623</v>
      </c>
      <c r="I2821">
        <v>8.5678667826070004E-2</v>
      </c>
      <c r="J2821">
        <v>0.44956934906874801</v>
      </c>
      <c r="K2821" t="s">
        <v>1031</v>
      </c>
      <c r="L2821" t="s">
        <v>1032</v>
      </c>
    </row>
    <row r="2822" spans="1:12" x14ac:dyDescent="0.2">
      <c r="A2822" t="s">
        <v>19296</v>
      </c>
      <c r="B2822" t="s">
        <v>19297</v>
      </c>
      <c r="C2822" t="s">
        <v>19298</v>
      </c>
      <c r="D2822" t="s">
        <v>19299</v>
      </c>
      <c r="E2822">
        <v>15.586163173334601</v>
      </c>
      <c r="F2822">
        <v>-0.97210272498814099</v>
      </c>
      <c r="G2822">
        <v>0.54499300984059995</v>
      </c>
      <c r="H2822">
        <v>-1.78369760241964</v>
      </c>
      <c r="I2822">
        <v>7.4472815954610097E-2</v>
      </c>
      <c r="J2822">
        <v>0.41762892892748799</v>
      </c>
      <c r="K2822" t="s">
        <v>1031</v>
      </c>
      <c r="L2822" t="s">
        <v>1032</v>
      </c>
    </row>
    <row r="2823" spans="1:12" x14ac:dyDescent="0.2">
      <c r="A2823" t="s">
        <v>15059</v>
      </c>
      <c r="B2823" t="s">
        <v>15060</v>
      </c>
      <c r="C2823" t="s">
        <v>6798</v>
      </c>
      <c r="D2823" t="s">
        <v>15061</v>
      </c>
      <c r="E2823">
        <v>15.5672100714898</v>
      </c>
      <c r="F2823">
        <v>1.69828967166723</v>
      </c>
      <c r="G2823">
        <v>1.1419726954404099</v>
      </c>
      <c r="H2823">
        <v>1.48715435881089</v>
      </c>
      <c r="I2823">
        <v>0.136974047359711</v>
      </c>
      <c r="J2823">
        <v>0.53249528781633104</v>
      </c>
      <c r="K2823" t="s">
        <v>1031</v>
      </c>
      <c r="L2823" t="s">
        <v>1032</v>
      </c>
    </row>
    <row r="2824" spans="1:12" x14ac:dyDescent="0.2">
      <c r="A2824" t="s">
        <v>10326</v>
      </c>
      <c r="B2824" t="s">
        <v>10327</v>
      </c>
      <c r="C2824" t="s">
        <v>10328</v>
      </c>
      <c r="D2824" t="s">
        <v>10329</v>
      </c>
      <c r="E2824">
        <v>15.55494125825</v>
      </c>
      <c r="F2824">
        <v>0.20018358007482201</v>
      </c>
      <c r="G2824">
        <v>0.74579927503118004</v>
      </c>
      <c r="H2824">
        <v>0.26841482256261701</v>
      </c>
      <c r="I2824">
        <v>0.78838003124904499</v>
      </c>
      <c r="J2824">
        <v>0.94284423383803995</v>
      </c>
      <c r="K2824" t="s">
        <v>1031</v>
      </c>
      <c r="L2824" t="s">
        <v>1032</v>
      </c>
    </row>
    <row r="2825" spans="1:12" x14ac:dyDescent="0.2">
      <c r="A2825" t="s">
        <v>10436</v>
      </c>
      <c r="B2825" t="s">
        <v>10437</v>
      </c>
      <c r="C2825" t="s">
        <v>10438</v>
      </c>
      <c r="D2825" t="s">
        <v>10439</v>
      </c>
      <c r="E2825">
        <v>15.538877923693899</v>
      </c>
      <c r="F2825">
        <v>0.59492856979334796</v>
      </c>
      <c r="G2825">
        <v>0.52036439203666496</v>
      </c>
      <c r="H2825">
        <v>1.14329223693582</v>
      </c>
      <c r="I2825">
        <v>0.25291727708357897</v>
      </c>
      <c r="J2825">
        <v>0.67083233869423897</v>
      </c>
      <c r="K2825" t="s">
        <v>1031</v>
      </c>
      <c r="L2825" t="s">
        <v>1032</v>
      </c>
    </row>
    <row r="2826" spans="1:12" x14ac:dyDescent="0.2">
      <c r="A2826" t="s">
        <v>14107</v>
      </c>
      <c r="B2826" t="s">
        <v>14108</v>
      </c>
      <c r="C2826" t="s">
        <v>14109</v>
      </c>
      <c r="D2826" t="s">
        <v>14110</v>
      </c>
      <c r="E2826">
        <v>15.512860274449499</v>
      </c>
      <c r="F2826">
        <v>0.141923097163143</v>
      </c>
      <c r="G2826">
        <v>0.72765780157846205</v>
      </c>
      <c r="H2826">
        <v>0.19504098884843701</v>
      </c>
      <c r="I2826">
        <v>0.84536085929842097</v>
      </c>
      <c r="J2826">
        <v>0.96087836023301598</v>
      </c>
      <c r="K2826" t="s">
        <v>1031</v>
      </c>
      <c r="L2826" t="s">
        <v>1032</v>
      </c>
    </row>
    <row r="2827" spans="1:12" x14ac:dyDescent="0.2">
      <c r="A2827" t="s">
        <v>11858</v>
      </c>
      <c r="B2827" t="s">
        <v>11859</v>
      </c>
      <c r="C2827" t="s">
        <v>6133</v>
      </c>
      <c r="D2827" t="s">
        <v>11860</v>
      </c>
      <c r="E2827">
        <v>15.503232589725499</v>
      </c>
      <c r="F2827">
        <v>0.52852689407139697</v>
      </c>
      <c r="G2827">
        <v>0.84198693224321597</v>
      </c>
      <c r="H2827">
        <v>0.62771389178606296</v>
      </c>
      <c r="I2827">
        <v>0.530191383321998</v>
      </c>
      <c r="J2827">
        <v>0.83989730845326704</v>
      </c>
      <c r="K2827" t="s">
        <v>1031</v>
      </c>
      <c r="L2827" t="s">
        <v>1032</v>
      </c>
    </row>
    <row r="2828" spans="1:12" x14ac:dyDescent="0.2">
      <c r="A2828" t="s">
        <v>11345</v>
      </c>
      <c r="B2828" t="s">
        <v>11346</v>
      </c>
      <c r="C2828" t="s">
        <v>1107</v>
      </c>
      <c r="D2828" t="s">
        <v>8717</v>
      </c>
      <c r="E2828">
        <v>15.498745182392801</v>
      </c>
      <c r="F2828">
        <v>0.18618812933319501</v>
      </c>
      <c r="G2828">
        <v>0.81856646120804299</v>
      </c>
      <c r="H2828">
        <v>0.227456337581213</v>
      </c>
      <c r="I2828">
        <v>0.82006891700744999</v>
      </c>
      <c r="J2828">
        <v>0.95348984530151304</v>
      </c>
      <c r="K2828" t="s">
        <v>1031</v>
      </c>
      <c r="L2828" t="s">
        <v>1032</v>
      </c>
    </row>
    <row r="2829" spans="1:12" x14ac:dyDescent="0.2">
      <c r="A2829" t="s">
        <v>12929</v>
      </c>
      <c r="B2829" t="s">
        <v>12930</v>
      </c>
      <c r="C2829">
        <v>0</v>
      </c>
      <c r="D2829" t="s">
        <v>12931</v>
      </c>
      <c r="E2829">
        <v>15.491921823772101</v>
      </c>
      <c r="F2829">
        <v>-0.296895200451887</v>
      </c>
      <c r="G2829">
        <v>0.67429689695806105</v>
      </c>
      <c r="H2829">
        <v>-0.44030337643738698</v>
      </c>
      <c r="I2829">
        <v>0.65971739560810205</v>
      </c>
      <c r="J2829">
        <v>0.89900669484846696</v>
      </c>
      <c r="K2829" t="s">
        <v>1031</v>
      </c>
      <c r="L2829" t="s">
        <v>1032</v>
      </c>
    </row>
    <row r="2830" spans="1:12" x14ac:dyDescent="0.2">
      <c r="A2830" t="s">
        <v>19776</v>
      </c>
      <c r="B2830" t="s">
        <v>19777</v>
      </c>
      <c r="C2830" t="s">
        <v>10565</v>
      </c>
      <c r="D2830" t="s">
        <v>19778</v>
      </c>
      <c r="E2830">
        <v>15.484109151698799</v>
      </c>
      <c r="F2830">
        <v>-0.39964776634159699</v>
      </c>
      <c r="G2830">
        <v>0.75334547641775695</v>
      </c>
      <c r="H2830">
        <v>-0.53049733336419203</v>
      </c>
      <c r="I2830">
        <v>0.59576715739658304</v>
      </c>
      <c r="J2830">
        <v>0.87085350642957304</v>
      </c>
      <c r="K2830" t="s">
        <v>1031</v>
      </c>
      <c r="L2830" t="s">
        <v>1032</v>
      </c>
    </row>
    <row r="2831" spans="1:12" x14ac:dyDescent="0.2">
      <c r="A2831" t="s">
        <v>13767</v>
      </c>
      <c r="B2831" t="s">
        <v>13768</v>
      </c>
      <c r="C2831" t="s">
        <v>13769</v>
      </c>
      <c r="D2831" t="s">
        <v>13770</v>
      </c>
      <c r="E2831">
        <v>15.4686848674133</v>
      </c>
      <c r="F2831">
        <v>0.45700459205566002</v>
      </c>
      <c r="G2831">
        <v>0.637179463252454</v>
      </c>
      <c r="H2831">
        <v>0.71723057382122901</v>
      </c>
      <c r="I2831">
        <v>0.473231837201946</v>
      </c>
      <c r="J2831">
        <v>0.81108069700055097</v>
      </c>
      <c r="K2831" t="s">
        <v>1031</v>
      </c>
      <c r="L2831" t="s">
        <v>1032</v>
      </c>
    </row>
    <row r="2832" spans="1:12" x14ac:dyDescent="0.2">
      <c r="A2832" t="s">
        <v>12504</v>
      </c>
      <c r="B2832" t="s">
        <v>12505</v>
      </c>
      <c r="C2832">
        <v>0</v>
      </c>
      <c r="D2832" t="s">
        <v>12506</v>
      </c>
      <c r="E2832">
        <v>15.4612839882152</v>
      </c>
      <c r="F2832">
        <v>-1.69878844322753</v>
      </c>
      <c r="G2832">
        <v>0.72357370829731604</v>
      </c>
      <c r="H2832">
        <v>-2.3477752490828498</v>
      </c>
      <c r="I2832">
        <v>1.88859133266671E-2</v>
      </c>
      <c r="J2832">
        <v>0.20101282479305799</v>
      </c>
      <c r="K2832" t="s">
        <v>1031</v>
      </c>
      <c r="L2832" t="s">
        <v>1032</v>
      </c>
    </row>
    <row r="2833" spans="1:12" x14ac:dyDescent="0.2">
      <c r="A2833" t="s">
        <v>19791</v>
      </c>
      <c r="B2833" t="s">
        <v>19792</v>
      </c>
      <c r="C2833" t="s">
        <v>8660</v>
      </c>
      <c r="D2833" t="s">
        <v>19793</v>
      </c>
      <c r="E2833">
        <v>15.4608263337806</v>
      </c>
      <c r="F2833">
        <v>1.0024862308489499</v>
      </c>
      <c r="G2833">
        <v>0.62042762661976603</v>
      </c>
      <c r="H2833">
        <v>1.61579882622366</v>
      </c>
      <c r="I2833">
        <v>0.10613781542924</v>
      </c>
      <c r="J2833">
        <v>0.48424372767993501</v>
      </c>
      <c r="K2833" t="s">
        <v>1031</v>
      </c>
      <c r="L2833" t="s">
        <v>1032</v>
      </c>
    </row>
    <row r="2834" spans="1:12" x14ac:dyDescent="0.2">
      <c r="A2834" t="s">
        <v>9845</v>
      </c>
      <c r="B2834" t="s">
        <v>9846</v>
      </c>
      <c r="C2834" t="s">
        <v>7336</v>
      </c>
      <c r="D2834" t="s">
        <v>9847</v>
      </c>
      <c r="E2834">
        <v>15.421506464605701</v>
      </c>
      <c r="F2834">
        <v>1.5541605061472501E-2</v>
      </c>
      <c r="G2834">
        <v>0.62869252902885597</v>
      </c>
      <c r="H2834">
        <v>2.4720518129076E-2</v>
      </c>
      <c r="I2834">
        <v>0.980277888980428</v>
      </c>
      <c r="J2834">
        <v>0.99797953625334901</v>
      </c>
      <c r="K2834" t="s">
        <v>1031</v>
      </c>
      <c r="L2834" t="s">
        <v>1032</v>
      </c>
    </row>
    <row r="2835" spans="1:12" x14ac:dyDescent="0.2">
      <c r="A2835" t="s">
        <v>11506</v>
      </c>
      <c r="B2835" t="s">
        <v>11507</v>
      </c>
      <c r="C2835" t="s">
        <v>4639</v>
      </c>
      <c r="D2835" t="s">
        <v>9434</v>
      </c>
      <c r="E2835">
        <v>15.370479117260301</v>
      </c>
      <c r="F2835">
        <v>0.77432224835871699</v>
      </c>
      <c r="G2835">
        <v>0.77320213340302602</v>
      </c>
      <c r="H2835">
        <v>1.00144867028595</v>
      </c>
      <c r="I2835">
        <v>0.31660994407617299</v>
      </c>
      <c r="J2835">
        <v>0.717080893204458</v>
      </c>
      <c r="K2835" t="s">
        <v>1031</v>
      </c>
      <c r="L2835" t="s">
        <v>1032</v>
      </c>
    </row>
    <row r="2836" spans="1:12" x14ac:dyDescent="0.2">
      <c r="A2836" t="s">
        <v>11328</v>
      </c>
      <c r="B2836" t="s">
        <v>11329</v>
      </c>
      <c r="C2836" t="s">
        <v>11330</v>
      </c>
      <c r="D2836" t="s">
        <v>11331</v>
      </c>
      <c r="E2836">
        <v>15.364531432107601</v>
      </c>
      <c r="F2836">
        <v>0.49391318687022201</v>
      </c>
      <c r="G2836">
        <v>0.59116409480930898</v>
      </c>
      <c r="H2836">
        <v>0.83549253279589497</v>
      </c>
      <c r="I2836">
        <v>0.40344044953666602</v>
      </c>
      <c r="J2836">
        <v>0.77004269186982699</v>
      </c>
      <c r="K2836" t="s">
        <v>1031</v>
      </c>
      <c r="L2836" t="s">
        <v>1032</v>
      </c>
    </row>
    <row r="2837" spans="1:12" x14ac:dyDescent="0.2">
      <c r="A2837" t="s">
        <v>20075</v>
      </c>
      <c r="B2837" t="s">
        <v>20076</v>
      </c>
      <c r="C2837">
        <v>0</v>
      </c>
      <c r="D2837" t="s">
        <v>20077</v>
      </c>
      <c r="E2837">
        <v>15.361318052425</v>
      </c>
      <c r="F2837">
        <v>0.707009365088756</v>
      </c>
      <c r="G2837">
        <v>0.57523038952722105</v>
      </c>
      <c r="H2837">
        <v>1.22908903625527</v>
      </c>
      <c r="I2837">
        <v>0.219038425346161</v>
      </c>
      <c r="J2837">
        <v>0.63847934806418005</v>
      </c>
      <c r="K2837" t="s">
        <v>1031</v>
      </c>
      <c r="L2837" t="s">
        <v>1032</v>
      </c>
    </row>
    <row r="2838" spans="1:12" x14ac:dyDescent="0.2">
      <c r="A2838" t="s">
        <v>11530</v>
      </c>
      <c r="B2838" t="s">
        <v>11531</v>
      </c>
      <c r="C2838">
        <v>0</v>
      </c>
      <c r="D2838" t="s">
        <v>8967</v>
      </c>
      <c r="E2838">
        <v>15.3389995746357</v>
      </c>
      <c r="F2838">
        <v>0.16851961765926399</v>
      </c>
      <c r="G2838">
        <v>0.51841407735082001</v>
      </c>
      <c r="H2838">
        <v>0.32506759561859599</v>
      </c>
      <c r="I2838">
        <v>0.74512991321015598</v>
      </c>
      <c r="J2838">
        <v>0.93128174636768901</v>
      </c>
      <c r="K2838" t="s">
        <v>1031</v>
      </c>
      <c r="L2838" t="s">
        <v>1032</v>
      </c>
    </row>
    <row r="2839" spans="1:12" x14ac:dyDescent="0.2">
      <c r="A2839" t="s">
        <v>21060</v>
      </c>
      <c r="B2839" t="s">
        <v>21061</v>
      </c>
      <c r="C2839" t="s">
        <v>20051</v>
      </c>
      <c r="D2839" t="s">
        <v>21062</v>
      </c>
      <c r="E2839">
        <v>15.3355174428686</v>
      </c>
      <c r="F2839">
        <v>2.0332719106110502</v>
      </c>
      <c r="G2839">
        <v>0.69390335438975004</v>
      </c>
      <c r="H2839">
        <v>2.9301946701197399</v>
      </c>
      <c r="I2839">
        <v>3.3874971453121501E-3</v>
      </c>
      <c r="J2839">
        <v>6.8730655632048998E-2</v>
      </c>
      <c r="K2839" t="s">
        <v>1031</v>
      </c>
      <c r="L2839" t="s">
        <v>1032</v>
      </c>
    </row>
    <row r="2840" spans="1:12" x14ac:dyDescent="0.2">
      <c r="A2840" t="s">
        <v>13545</v>
      </c>
      <c r="B2840" t="s">
        <v>13546</v>
      </c>
      <c r="C2840">
        <v>0</v>
      </c>
      <c r="D2840">
        <v>0</v>
      </c>
      <c r="E2840">
        <v>15.325778507601401</v>
      </c>
      <c r="F2840">
        <v>1.1578155499896901</v>
      </c>
      <c r="G2840">
        <v>0.90933097856953105</v>
      </c>
      <c r="H2840">
        <v>1.27326086680897</v>
      </c>
      <c r="I2840">
        <v>0.20292548824556</v>
      </c>
      <c r="J2840">
        <v>0.62538049187174205</v>
      </c>
      <c r="K2840" t="s">
        <v>1031</v>
      </c>
      <c r="L2840" t="s">
        <v>1032</v>
      </c>
    </row>
    <row r="2841" spans="1:12" x14ac:dyDescent="0.2">
      <c r="A2841" t="s">
        <v>12172</v>
      </c>
      <c r="B2841" t="s">
        <v>12173</v>
      </c>
      <c r="C2841" t="s">
        <v>12174</v>
      </c>
      <c r="D2841" t="s">
        <v>12175</v>
      </c>
      <c r="E2841">
        <v>15.3091190950094</v>
      </c>
      <c r="F2841">
        <v>-4.3099142305737297E-2</v>
      </c>
      <c r="G2841">
        <v>0.56221451423806701</v>
      </c>
      <c r="H2841">
        <v>-7.6659604500155701E-2</v>
      </c>
      <c r="I2841">
        <v>0.93889434087156898</v>
      </c>
      <c r="J2841">
        <v>0.98803397257676295</v>
      </c>
      <c r="K2841" t="s">
        <v>1031</v>
      </c>
      <c r="L2841" t="s">
        <v>1032</v>
      </c>
    </row>
    <row r="2842" spans="1:12" x14ac:dyDescent="0.2">
      <c r="A2842" t="s">
        <v>13213</v>
      </c>
      <c r="B2842" t="s">
        <v>13214</v>
      </c>
      <c r="C2842" t="s">
        <v>5705</v>
      </c>
      <c r="D2842" t="s">
        <v>9668</v>
      </c>
      <c r="E2842">
        <v>15.290524455626899</v>
      </c>
      <c r="F2842">
        <v>0.30524503040741402</v>
      </c>
      <c r="G2842">
        <v>0.45210193941944499</v>
      </c>
      <c r="H2842">
        <v>0.67516859317035105</v>
      </c>
      <c r="I2842">
        <v>0.49956865800300798</v>
      </c>
      <c r="J2842">
        <v>0.82688570759700497</v>
      </c>
      <c r="K2842" t="s">
        <v>1031</v>
      </c>
      <c r="L2842" t="s">
        <v>1032</v>
      </c>
    </row>
    <row r="2843" spans="1:12" x14ac:dyDescent="0.2">
      <c r="A2843" t="s">
        <v>20095</v>
      </c>
      <c r="B2843" t="s">
        <v>20096</v>
      </c>
      <c r="C2843" t="s">
        <v>20097</v>
      </c>
      <c r="D2843" t="s">
        <v>20098</v>
      </c>
      <c r="E2843">
        <v>15.2844328880263</v>
      </c>
      <c r="F2843">
        <v>6.1238800914487197E-2</v>
      </c>
      <c r="G2843">
        <v>0.799092058761256</v>
      </c>
      <c r="H2843">
        <v>7.6635476780258602E-2</v>
      </c>
      <c r="I2843">
        <v>0.93891353554101198</v>
      </c>
      <c r="J2843">
        <v>0.98803397257676295</v>
      </c>
      <c r="K2843" t="s">
        <v>1031</v>
      </c>
      <c r="L2843" t="s">
        <v>1032</v>
      </c>
    </row>
    <row r="2844" spans="1:12" x14ac:dyDescent="0.2">
      <c r="A2844" t="s">
        <v>13512</v>
      </c>
      <c r="B2844" t="s">
        <v>13513</v>
      </c>
      <c r="C2844">
        <v>0</v>
      </c>
      <c r="D2844" t="s">
        <v>13514</v>
      </c>
      <c r="E2844">
        <v>15.2510298671359</v>
      </c>
      <c r="F2844">
        <v>-0.52937753381576302</v>
      </c>
      <c r="G2844">
        <v>0.72550716239622703</v>
      </c>
      <c r="H2844">
        <v>-0.72966548264984499</v>
      </c>
      <c r="I2844">
        <v>0.46559468490889</v>
      </c>
      <c r="J2844">
        <v>0.80518999019349202</v>
      </c>
      <c r="K2844" t="s">
        <v>1031</v>
      </c>
      <c r="L2844" t="s">
        <v>1032</v>
      </c>
    </row>
    <row r="2845" spans="1:12" x14ac:dyDescent="0.2">
      <c r="A2845" t="s">
        <v>11682</v>
      </c>
      <c r="B2845" t="s">
        <v>11683</v>
      </c>
      <c r="C2845" t="s">
        <v>11684</v>
      </c>
      <c r="D2845" t="s">
        <v>11685</v>
      </c>
      <c r="E2845">
        <v>15.2420962471347</v>
      </c>
      <c r="F2845">
        <v>0.54249607414719603</v>
      </c>
      <c r="G2845">
        <v>0.62259700574662502</v>
      </c>
      <c r="H2845">
        <v>0.87134385347168397</v>
      </c>
      <c r="I2845">
        <v>0.38356643262025603</v>
      </c>
      <c r="J2845">
        <v>0.75734606597176801</v>
      </c>
      <c r="K2845" t="s">
        <v>1031</v>
      </c>
      <c r="L2845" t="s">
        <v>1032</v>
      </c>
    </row>
    <row r="2846" spans="1:12" x14ac:dyDescent="0.2">
      <c r="A2846" t="s">
        <v>20355</v>
      </c>
      <c r="B2846" t="s">
        <v>374</v>
      </c>
      <c r="C2846" t="s">
        <v>980</v>
      </c>
      <c r="D2846" t="s">
        <v>981</v>
      </c>
      <c r="E2846">
        <v>15.2400270139409</v>
      </c>
      <c r="F2846">
        <v>2.5739962373243102</v>
      </c>
      <c r="G2846">
        <v>0.90406532221017</v>
      </c>
      <c r="H2846">
        <v>2.8471352391126499</v>
      </c>
      <c r="I2846">
        <v>4.41146171125021E-3</v>
      </c>
      <c r="J2846">
        <v>7.9657497234461E-2</v>
      </c>
      <c r="K2846" t="s">
        <v>1031</v>
      </c>
      <c r="L2846" t="s">
        <v>1032</v>
      </c>
    </row>
    <row r="2847" spans="1:12" x14ac:dyDescent="0.2">
      <c r="A2847" t="s">
        <v>19810</v>
      </c>
      <c r="B2847" t="s">
        <v>19811</v>
      </c>
      <c r="C2847" t="s">
        <v>19307</v>
      </c>
      <c r="D2847" t="s">
        <v>19812</v>
      </c>
      <c r="E2847">
        <v>15.213683321752001</v>
      </c>
      <c r="F2847">
        <v>1.47857388243155</v>
      </c>
      <c r="G2847">
        <v>0.98004441433435097</v>
      </c>
      <c r="H2847">
        <v>1.5086804850939399</v>
      </c>
      <c r="I2847">
        <v>0.13138045494008199</v>
      </c>
      <c r="J2847">
        <v>0.52366412283265895</v>
      </c>
      <c r="K2847" t="s">
        <v>1031</v>
      </c>
      <c r="L2847" t="s">
        <v>1032</v>
      </c>
    </row>
    <row r="2848" spans="1:12" x14ac:dyDescent="0.2">
      <c r="A2848" t="s">
        <v>14045</v>
      </c>
      <c r="B2848" t="s">
        <v>14046</v>
      </c>
      <c r="C2848">
        <v>0</v>
      </c>
      <c r="D2848" t="s">
        <v>14047</v>
      </c>
      <c r="E2848">
        <v>15.1945858830492</v>
      </c>
      <c r="F2848">
        <v>5.3708638979576902E-2</v>
      </c>
      <c r="G2848">
        <v>0.49641434696768399</v>
      </c>
      <c r="H2848">
        <v>0.108193164254121</v>
      </c>
      <c r="I2848">
        <v>0.91384246726182095</v>
      </c>
      <c r="J2848">
        <v>0.98113344876988595</v>
      </c>
      <c r="K2848" t="s">
        <v>1031</v>
      </c>
      <c r="L2848" t="s">
        <v>1032</v>
      </c>
    </row>
    <row r="2849" spans="1:12" x14ac:dyDescent="0.2">
      <c r="A2849" t="s">
        <v>19943</v>
      </c>
      <c r="B2849" t="s">
        <v>19944</v>
      </c>
      <c r="C2849">
        <v>0</v>
      </c>
      <c r="D2849" t="s">
        <v>19945</v>
      </c>
      <c r="E2849">
        <v>15.1899171961097</v>
      </c>
      <c r="F2849">
        <v>0.74195364581428802</v>
      </c>
      <c r="G2849">
        <v>0.54077654781676499</v>
      </c>
      <c r="H2849">
        <v>1.37201520444945</v>
      </c>
      <c r="I2849">
        <v>0.17005870464709899</v>
      </c>
      <c r="J2849">
        <v>0.577562160227161</v>
      </c>
      <c r="K2849" t="s">
        <v>1031</v>
      </c>
      <c r="L2849" t="s">
        <v>1032</v>
      </c>
    </row>
    <row r="2850" spans="1:12" x14ac:dyDescent="0.2">
      <c r="A2850" t="s">
        <v>20092</v>
      </c>
      <c r="B2850" t="s">
        <v>20093</v>
      </c>
      <c r="C2850">
        <v>0</v>
      </c>
      <c r="D2850" t="s">
        <v>20094</v>
      </c>
      <c r="E2850">
        <v>15.1696043671617</v>
      </c>
      <c r="F2850">
        <v>0.56866853762855396</v>
      </c>
      <c r="G2850">
        <v>0.83992926448738903</v>
      </c>
      <c r="H2850">
        <v>0.677043367426439</v>
      </c>
      <c r="I2850">
        <v>0.49837843918014901</v>
      </c>
      <c r="J2850">
        <v>0.82612616804968098</v>
      </c>
      <c r="K2850" t="s">
        <v>1031</v>
      </c>
      <c r="L2850" t="s">
        <v>1032</v>
      </c>
    </row>
    <row r="2851" spans="1:12" x14ac:dyDescent="0.2">
      <c r="A2851" t="s">
        <v>20416</v>
      </c>
      <c r="B2851" t="s">
        <v>363</v>
      </c>
      <c r="C2851" t="s">
        <v>965</v>
      </c>
      <c r="D2851" t="s">
        <v>966</v>
      </c>
      <c r="E2851">
        <v>15.1608271150132</v>
      </c>
      <c r="F2851">
        <v>0.99459955388605403</v>
      </c>
      <c r="G2851">
        <v>0.56427424671061599</v>
      </c>
      <c r="H2851">
        <v>1.76261730831059</v>
      </c>
      <c r="I2851">
        <v>7.7965055871253103E-2</v>
      </c>
      <c r="J2851">
        <v>0.42859663433449502</v>
      </c>
      <c r="K2851" t="s">
        <v>1031</v>
      </c>
      <c r="L2851" t="s">
        <v>1032</v>
      </c>
    </row>
    <row r="2852" spans="1:12" x14ac:dyDescent="0.2">
      <c r="A2852" t="s">
        <v>12815</v>
      </c>
      <c r="B2852" t="s">
        <v>12816</v>
      </c>
      <c r="C2852">
        <v>0</v>
      </c>
      <c r="D2852" t="s">
        <v>12817</v>
      </c>
      <c r="E2852">
        <v>15.1591991745561</v>
      </c>
      <c r="F2852">
        <v>-0.15108468757417601</v>
      </c>
      <c r="G2852">
        <v>0.47761658042958799</v>
      </c>
      <c r="H2852">
        <v>-0.31633049137088998</v>
      </c>
      <c r="I2852">
        <v>0.75175166971972396</v>
      </c>
      <c r="J2852">
        <v>0.93360611044102504</v>
      </c>
      <c r="K2852" t="s">
        <v>1031</v>
      </c>
      <c r="L2852" t="s">
        <v>1032</v>
      </c>
    </row>
    <row r="2853" spans="1:12" x14ac:dyDescent="0.2">
      <c r="A2853" t="s">
        <v>10108</v>
      </c>
      <c r="B2853" t="s">
        <v>10109</v>
      </c>
      <c r="C2853">
        <v>0</v>
      </c>
      <c r="D2853" t="s">
        <v>10110</v>
      </c>
      <c r="E2853">
        <v>15.1058458709132</v>
      </c>
      <c r="F2853">
        <v>0.481812850319986</v>
      </c>
      <c r="G2853">
        <v>0.65106757033006901</v>
      </c>
      <c r="H2853">
        <v>0.74003509355522601</v>
      </c>
      <c r="I2853">
        <v>0.45927870058890902</v>
      </c>
      <c r="J2853">
        <v>0.79889616962225796</v>
      </c>
      <c r="K2853" t="s">
        <v>1031</v>
      </c>
      <c r="L2853" t="s">
        <v>1032</v>
      </c>
    </row>
    <row r="2854" spans="1:12" x14ac:dyDescent="0.2">
      <c r="A2854" t="s">
        <v>19933</v>
      </c>
      <c r="B2854" t="s">
        <v>19934</v>
      </c>
      <c r="C2854" t="s">
        <v>12623</v>
      </c>
      <c r="D2854" t="s">
        <v>19935</v>
      </c>
      <c r="E2854">
        <v>15.087618689476599</v>
      </c>
      <c r="F2854">
        <v>0.14338395601852799</v>
      </c>
      <c r="G2854">
        <v>0.575982799158689</v>
      </c>
      <c r="H2854">
        <v>0.24893791312511701</v>
      </c>
      <c r="I2854">
        <v>0.80340880779610702</v>
      </c>
      <c r="J2854">
        <v>0.94582280528014995</v>
      </c>
      <c r="K2854" t="s">
        <v>1031</v>
      </c>
      <c r="L2854" t="s">
        <v>1032</v>
      </c>
    </row>
    <row r="2855" spans="1:12" x14ac:dyDescent="0.2">
      <c r="A2855" t="s">
        <v>12284</v>
      </c>
      <c r="B2855" t="s">
        <v>12285</v>
      </c>
      <c r="C2855">
        <v>0</v>
      </c>
      <c r="D2855" t="s">
        <v>12286</v>
      </c>
      <c r="E2855">
        <v>15.0797852428227</v>
      </c>
      <c r="F2855">
        <v>0.523745162901045</v>
      </c>
      <c r="G2855">
        <v>0.59115217567517298</v>
      </c>
      <c r="H2855">
        <v>0.88597350132875596</v>
      </c>
      <c r="I2855">
        <v>0.37563180659116002</v>
      </c>
      <c r="J2855">
        <v>0.75687434125956099</v>
      </c>
      <c r="K2855" t="s">
        <v>1031</v>
      </c>
      <c r="L2855" t="s">
        <v>1032</v>
      </c>
    </row>
    <row r="2856" spans="1:12" x14ac:dyDescent="0.2">
      <c r="A2856" t="s">
        <v>11735</v>
      </c>
      <c r="B2856" t="s">
        <v>11736</v>
      </c>
      <c r="C2856" t="s">
        <v>11737</v>
      </c>
      <c r="D2856" t="s">
        <v>11738</v>
      </c>
      <c r="E2856">
        <v>15.0663256225181</v>
      </c>
      <c r="F2856">
        <v>0.948189387879668</v>
      </c>
      <c r="G2856">
        <v>0.72348933076525301</v>
      </c>
      <c r="H2856">
        <v>1.31057825949796</v>
      </c>
      <c r="I2856">
        <v>0.19000028823415999</v>
      </c>
      <c r="J2856">
        <v>0.61257820859586798</v>
      </c>
      <c r="K2856" t="s">
        <v>1031</v>
      </c>
      <c r="L2856" t="s">
        <v>1032</v>
      </c>
    </row>
    <row r="2857" spans="1:12" x14ac:dyDescent="0.2">
      <c r="A2857" t="s">
        <v>12012</v>
      </c>
      <c r="B2857" t="s">
        <v>12013</v>
      </c>
      <c r="C2857" t="s">
        <v>12014</v>
      </c>
      <c r="D2857" t="s">
        <v>12015</v>
      </c>
      <c r="E2857">
        <v>15.0558511236048</v>
      </c>
      <c r="F2857">
        <v>2.7992684200223199E-2</v>
      </c>
      <c r="G2857">
        <v>0.60752115016186903</v>
      </c>
      <c r="H2857">
        <v>4.6076888340043302E-2</v>
      </c>
      <c r="I2857">
        <v>0.96324896687189498</v>
      </c>
      <c r="J2857">
        <v>0.99512165742718295</v>
      </c>
      <c r="K2857" t="s">
        <v>1031</v>
      </c>
      <c r="L2857" t="s">
        <v>1032</v>
      </c>
    </row>
    <row r="2858" spans="1:12" x14ac:dyDescent="0.2">
      <c r="A2858" t="s">
        <v>11763</v>
      </c>
      <c r="B2858" t="s">
        <v>11764</v>
      </c>
      <c r="C2858">
        <v>0</v>
      </c>
      <c r="D2858" t="s">
        <v>11765</v>
      </c>
      <c r="E2858">
        <v>15.0459838334476</v>
      </c>
      <c r="F2858">
        <v>0.24067502858440601</v>
      </c>
      <c r="G2858">
        <v>0.42631369350421899</v>
      </c>
      <c r="H2858">
        <v>0.56454913893593595</v>
      </c>
      <c r="I2858">
        <v>0.57238046805771503</v>
      </c>
      <c r="J2858">
        <v>0.85985228468022901</v>
      </c>
      <c r="K2858" t="s">
        <v>1031</v>
      </c>
      <c r="L2858" t="s">
        <v>1032</v>
      </c>
    </row>
    <row r="2859" spans="1:12" x14ac:dyDescent="0.2">
      <c r="A2859" t="s">
        <v>13696</v>
      </c>
      <c r="B2859" t="s">
        <v>13697</v>
      </c>
      <c r="C2859" t="s">
        <v>13698</v>
      </c>
      <c r="D2859" t="s">
        <v>13699</v>
      </c>
      <c r="E2859">
        <v>15.0436416854435</v>
      </c>
      <c r="F2859">
        <v>0.57626038952148695</v>
      </c>
      <c r="G2859">
        <v>0.70768173555810199</v>
      </c>
      <c r="H2859">
        <v>0.81429314982536305</v>
      </c>
      <c r="I2859">
        <v>0.41547703306789502</v>
      </c>
      <c r="J2859">
        <v>0.77740909366913202</v>
      </c>
      <c r="K2859" t="s">
        <v>1031</v>
      </c>
      <c r="L2859" t="s">
        <v>1032</v>
      </c>
    </row>
    <row r="2860" spans="1:12" x14ac:dyDescent="0.2">
      <c r="A2860" t="s">
        <v>13105</v>
      </c>
      <c r="B2860" t="s">
        <v>13106</v>
      </c>
      <c r="C2860" t="s">
        <v>4793</v>
      </c>
      <c r="D2860" t="s">
        <v>4794</v>
      </c>
      <c r="E2860">
        <v>15.0361260949601</v>
      </c>
      <c r="F2860">
        <v>0.16574364607806</v>
      </c>
      <c r="G2860">
        <v>0.585774583949766</v>
      </c>
      <c r="H2860">
        <v>0.28294782774712102</v>
      </c>
      <c r="I2860">
        <v>0.77721683071848402</v>
      </c>
      <c r="J2860">
        <v>0.93939928515140303</v>
      </c>
      <c r="K2860" t="s">
        <v>1031</v>
      </c>
      <c r="L2860" t="s">
        <v>1032</v>
      </c>
    </row>
    <row r="2861" spans="1:12" x14ac:dyDescent="0.2">
      <c r="A2861" t="s">
        <v>14202</v>
      </c>
      <c r="B2861" t="s">
        <v>14203</v>
      </c>
      <c r="C2861" t="s">
        <v>14204</v>
      </c>
      <c r="D2861" t="s">
        <v>14205</v>
      </c>
      <c r="E2861">
        <v>15.017715824529899</v>
      </c>
      <c r="F2861">
        <v>1.3239872216097801</v>
      </c>
      <c r="G2861">
        <v>0.957741965970071</v>
      </c>
      <c r="H2861">
        <v>1.38240493645775</v>
      </c>
      <c r="I2861">
        <v>0.16684740123223901</v>
      </c>
      <c r="J2861">
        <v>0.57156157816120801</v>
      </c>
      <c r="K2861" t="s">
        <v>1031</v>
      </c>
      <c r="L2861" t="s">
        <v>1032</v>
      </c>
    </row>
    <row r="2862" spans="1:12" x14ac:dyDescent="0.2">
      <c r="A2862" t="s">
        <v>9048</v>
      </c>
      <c r="B2862" t="s">
        <v>9049</v>
      </c>
      <c r="C2862">
        <v>0</v>
      </c>
      <c r="D2862" t="s">
        <v>9050</v>
      </c>
      <c r="E2862">
        <v>15.012491625057899</v>
      </c>
      <c r="F2862">
        <v>-1.13089008577755E-2</v>
      </c>
      <c r="G2862">
        <v>0.62610846663143604</v>
      </c>
      <c r="H2862">
        <v>-1.8062207206076E-2</v>
      </c>
      <c r="I2862">
        <v>0.985589227310253</v>
      </c>
      <c r="J2862">
        <v>0.99867622889389696</v>
      </c>
      <c r="K2862" t="s">
        <v>1031</v>
      </c>
      <c r="L2862" t="s">
        <v>1032</v>
      </c>
    </row>
    <row r="2863" spans="1:12" x14ac:dyDescent="0.2">
      <c r="A2863" t="s">
        <v>10147</v>
      </c>
      <c r="B2863" t="s">
        <v>10148</v>
      </c>
      <c r="C2863" t="s">
        <v>7623</v>
      </c>
      <c r="D2863" t="s">
        <v>10149</v>
      </c>
      <c r="E2863">
        <v>15.0079743579627</v>
      </c>
      <c r="F2863">
        <v>0.53531885853761196</v>
      </c>
      <c r="G2863">
        <v>0.44706375233829998</v>
      </c>
      <c r="H2863">
        <v>1.1974105611061201</v>
      </c>
      <c r="I2863">
        <v>0.23114656924955301</v>
      </c>
      <c r="J2863">
        <v>0.65121470981245599</v>
      </c>
      <c r="K2863" t="s">
        <v>1031</v>
      </c>
      <c r="L2863" t="s">
        <v>1032</v>
      </c>
    </row>
    <row r="2864" spans="1:12" x14ac:dyDescent="0.2">
      <c r="A2864" t="s">
        <v>11890</v>
      </c>
      <c r="B2864" t="s">
        <v>11891</v>
      </c>
      <c r="C2864" t="s">
        <v>11892</v>
      </c>
      <c r="D2864" t="s">
        <v>11893</v>
      </c>
      <c r="E2864">
        <v>14.989231622375801</v>
      </c>
      <c r="F2864">
        <v>0.66173547086387896</v>
      </c>
      <c r="G2864">
        <v>0.51440983892447301</v>
      </c>
      <c r="H2864">
        <v>1.2863973835481699</v>
      </c>
      <c r="I2864">
        <v>0.19830441108667399</v>
      </c>
      <c r="J2864">
        <v>0.62303193922834799</v>
      </c>
      <c r="K2864" t="s">
        <v>1031</v>
      </c>
      <c r="L2864" t="s">
        <v>1032</v>
      </c>
    </row>
    <row r="2865" spans="1:12" x14ac:dyDescent="0.2">
      <c r="A2865" t="s">
        <v>14849</v>
      </c>
      <c r="B2865" t="s">
        <v>14850</v>
      </c>
      <c r="C2865" t="s">
        <v>14851</v>
      </c>
      <c r="D2865" t="s">
        <v>14852</v>
      </c>
      <c r="E2865">
        <v>14.981907962108201</v>
      </c>
      <c r="F2865">
        <v>0.58774612734971299</v>
      </c>
      <c r="G2865">
        <v>0.54803214028422298</v>
      </c>
      <c r="H2865">
        <v>1.07246652914352</v>
      </c>
      <c r="I2865">
        <v>0.28351053982537</v>
      </c>
      <c r="J2865">
        <v>0.69369502569727703</v>
      </c>
      <c r="K2865" t="s">
        <v>1031</v>
      </c>
      <c r="L2865" t="s">
        <v>1032</v>
      </c>
    </row>
    <row r="2866" spans="1:12" x14ac:dyDescent="0.2">
      <c r="A2866" t="s">
        <v>13414</v>
      </c>
      <c r="B2866" t="s">
        <v>13415</v>
      </c>
      <c r="C2866" t="s">
        <v>13311</v>
      </c>
      <c r="D2866" t="s">
        <v>13416</v>
      </c>
      <c r="E2866">
        <v>14.975942825905999</v>
      </c>
      <c r="F2866">
        <v>0.292065241124426</v>
      </c>
      <c r="G2866">
        <v>0.55595032626361995</v>
      </c>
      <c r="H2866">
        <v>0.52534413116961698</v>
      </c>
      <c r="I2866">
        <v>0.59934398408081901</v>
      </c>
      <c r="J2866">
        <v>0.87085350642957304</v>
      </c>
      <c r="K2866" t="s">
        <v>1031</v>
      </c>
      <c r="L2866" t="s">
        <v>1032</v>
      </c>
    </row>
    <row r="2867" spans="1:12" x14ac:dyDescent="0.2">
      <c r="A2867" t="s">
        <v>11827</v>
      </c>
      <c r="B2867" t="s">
        <v>11828</v>
      </c>
      <c r="C2867" t="s">
        <v>11829</v>
      </c>
      <c r="D2867" t="s">
        <v>11830</v>
      </c>
      <c r="E2867">
        <v>14.965798872363299</v>
      </c>
      <c r="F2867">
        <v>0.47304411221494402</v>
      </c>
      <c r="G2867">
        <v>0.66144804695700599</v>
      </c>
      <c r="H2867">
        <v>0.715164425068885</v>
      </c>
      <c r="I2867">
        <v>0.47450744848306098</v>
      </c>
      <c r="J2867">
        <v>0.81187541486441095</v>
      </c>
      <c r="K2867" t="s">
        <v>1031</v>
      </c>
      <c r="L2867" t="s">
        <v>1032</v>
      </c>
    </row>
    <row r="2868" spans="1:12" x14ac:dyDescent="0.2">
      <c r="A2868" t="s">
        <v>12317</v>
      </c>
      <c r="B2868" t="s">
        <v>12318</v>
      </c>
      <c r="C2868" t="s">
        <v>12319</v>
      </c>
      <c r="D2868" t="s">
        <v>12320</v>
      </c>
      <c r="E2868">
        <v>14.9554140819961</v>
      </c>
      <c r="F2868">
        <v>0.922932286935645</v>
      </c>
      <c r="G2868">
        <v>0.59520056467348903</v>
      </c>
      <c r="H2868">
        <v>1.5506240109868501</v>
      </c>
      <c r="I2868">
        <v>0.120991814552491</v>
      </c>
      <c r="J2868">
        <v>0.50989700465056997</v>
      </c>
      <c r="K2868" t="s">
        <v>1031</v>
      </c>
      <c r="L2868" t="s">
        <v>1032</v>
      </c>
    </row>
    <row r="2869" spans="1:12" x14ac:dyDescent="0.2">
      <c r="A2869" t="s">
        <v>10706</v>
      </c>
      <c r="B2869" t="s">
        <v>10707</v>
      </c>
      <c r="C2869">
        <v>0</v>
      </c>
      <c r="D2869" t="s">
        <v>10708</v>
      </c>
      <c r="E2869">
        <v>14.948435092890801</v>
      </c>
      <c r="F2869">
        <v>0.613325183073679</v>
      </c>
      <c r="G2869">
        <v>0.67303561198670803</v>
      </c>
      <c r="H2869">
        <v>0.91128191755444798</v>
      </c>
      <c r="I2869">
        <v>0.36214685147805498</v>
      </c>
      <c r="J2869">
        <v>0.74886300978804998</v>
      </c>
      <c r="K2869" t="s">
        <v>1031</v>
      </c>
      <c r="L2869" t="s">
        <v>1032</v>
      </c>
    </row>
    <row r="2870" spans="1:12" x14ac:dyDescent="0.2">
      <c r="A2870" t="s">
        <v>11698</v>
      </c>
      <c r="B2870" t="s">
        <v>11699</v>
      </c>
      <c r="C2870" t="s">
        <v>5838</v>
      </c>
      <c r="D2870" t="s">
        <v>11700</v>
      </c>
      <c r="E2870">
        <v>14.9349337137511</v>
      </c>
      <c r="F2870">
        <v>0.43750718577807401</v>
      </c>
      <c r="G2870">
        <v>0.54101494603033295</v>
      </c>
      <c r="H2870">
        <v>0.808678556827789</v>
      </c>
      <c r="I2870">
        <v>0.41870006546442401</v>
      </c>
      <c r="J2870">
        <v>0.77904957600229796</v>
      </c>
      <c r="K2870" t="s">
        <v>1031</v>
      </c>
      <c r="L2870" t="s">
        <v>1032</v>
      </c>
    </row>
    <row r="2871" spans="1:12" x14ac:dyDescent="0.2">
      <c r="A2871" t="s">
        <v>10574</v>
      </c>
      <c r="B2871" t="s">
        <v>10575</v>
      </c>
      <c r="C2871" t="s">
        <v>10576</v>
      </c>
      <c r="D2871" t="s">
        <v>10577</v>
      </c>
      <c r="E2871">
        <v>14.9311222903321</v>
      </c>
      <c r="F2871">
        <v>0.45848325731787998</v>
      </c>
      <c r="G2871">
        <v>0.675808957584768</v>
      </c>
      <c r="H2871">
        <v>0.67842139730793805</v>
      </c>
      <c r="I2871">
        <v>0.49750454599923999</v>
      </c>
      <c r="J2871">
        <v>0.82569775375076604</v>
      </c>
      <c r="K2871" t="s">
        <v>1031</v>
      </c>
      <c r="L2871" t="s">
        <v>1032</v>
      </c>
    </row>
    <row r="2872" spans="1:12" x14ac:dyDescent="0.2">
      <c r="A2872" t="s">
        <v>13840</v>
      </c>
      <c r="B2872" t="s">
        <v>33</v>
      </c>
      <c r="C2872" t="s">
        <v>467</v>
      </c>
      <c r="D2872" t="s">
        <v>468</v>
      </c>
      <c r="E2872">
        <v>14.927983528839601</v>
      </c>
      <c r="F2872">
        <v>0.41125700339925197</v>
      </c>
      <c r="G2872">
        <v>0.64792610416592</v>
      </c>
      <c r="H2872">
        <v>0.63472825180992898</v>
      </c>
      <c r="I2872">
        <v>0.52560566448712598</v>
      </c>
      <c r="J2872">
        <v>0.83684928989023799</v>
      </c>
      <c r="K2872" t="s">
        <v>1031</v>
      </c>
      <c r="L2872" t="s">
        <v>1032</v>
      </c>
    </row>
    <row r="2873" spans="1:12" x14ac:dyDescent="0.2">
      <c r="A2873" t="s">
        <v>11289</v>
      </c>
      <c r="B2873" t="s">
        <v>11290</v>
      </c>
      <c r="C2873" t="s">
        <v>11291</v>
      </c>
      <c r="D2873" t="s">
        <v>11292</v>
      </c>
      <c r="E2873">
        <v>14.863625789965001</v>
      </c>
      <c r="F2873">
        <v>0.125673344203347</v>
      </c>
      <c r="G2873">
        <v>0.61640101390991098</v>
      </c>
      <c r="H2873">
        <v>0.20388244238306</v>
      </c>
      <c r="I2873">
        <v>0.838445365848416</v>
      </c>
      <c r="J2873">
        <v>0.95937910910750501</v>
      </c>
      <c r="K2873" t="s">
        <v>1031</v>
      </c>
      <c r="L2873" t="s">
        <v>1032</v>
      </c>
    </row>
    <row r="2874" spans="1:12" x14ac:dyDescent="0.2">
      <c r="A2874" t="s">
        <v>11618</v>
      </c>
      <c r="B2874" t="s">
        <v>11619</v>
      </c>
      <c r="C2874" t="s">
        <v>9073</v>
      </c>
      <c r="D2874" t="s">
        <v>11620</v>
      </c>
      <c r="E2874">
        <v>14.862349624381199</v>
      </c>
      <c r="F2874">
        <v>1.4697021753375601</v>
      </c>
      <c r="G2874">
        <v>0.85215864634577998</v>
      </c>
      <c r="H2874">
        <v>1.7246814095473</v>
      </c>
      <c r="I2874">
        <v>8.4584903121393301E-2</v>
      </c>
      <c r="J2874">
        <v>0.44706645670619699</v>
      </c>
      <c r="K2874" t="s">
        <v>1031</v>
      </c>
      <c r="L2874" t="s">
        <v>1032</v>
      </c>
    </row>
    <row r="2875" spans="1:12" x14ac:dyDescent="0.2">
      <c r="A2875" t="s">
        <v>20373</v>
      </c>
      <c r="B2875" t="s">
        <v>221</v>
      </c>
      <c r="C2875" t="s">
        <v>754</v>
      </c>
      <c r="D2875" t="s">
        <v>755</v>
      </c>
      <c r="E2875">
        <v>14.8572762851219</v>
      </c>
      <c r="F2875">
        <v>0.69681989716160897</v>
      </c>
      <c r="G2875">
        <v>0.83548993711886799</v>
      </c>
      <c r="H2875">
        <v>0.83402548158095802</v>
      </c>
      <c r="I2875">
        <v>0.404266624861777</v>
      </c>
      <c r="J2875">
        <v>0.77017686969129695</v>
      </c>
      <c r="K2875" t="s">
        <v>1031</v>
      </c>
      <c r="L2875" t="s">
        <v>1032</v>
      </c>
    </row>
    <row r="2876" spans="1:12" x14ac:dyDescent="0.2">
      <c r="A2876" t="s">
        <v>12539</v>
      </c>
      <c r="B2876" t="s">
        <v>12540</v>
      </c>
      <c r="C2876" t="s">
        <v>12541</v>
      </c>
      <c r="D2876" t="s">
        <v>12542</v>
      </c>
      <c r="E2876">
        <v>14.842139482595901</v>
      </c>
      <c r="F2876">
        <v>-0.74964659087766095</v>
      </c>
      <c r="G2876">
        <v>0.82332343941875696</v>
      </c>
      <c r="H2876">
        <v>-0.91051287378249601</v>
      </c>
      <c r="I2876">
        <v>0.36255209553645501</v>
      </c>
      <c r="J2876">
        <v>0.74887805734283097</v>
      </c>
      <c r="K2876" t="s">
        <v>1031</v>
      </c>
      <c r="L2876" t="s">
        <v>1032</v>
      </c>
    </row>
    <row r="2877" spans="1:12" x14ac:dyDescent="0.2">
      <c r="A2877" t="s">
        <v>20700</v>
      </c>
      <c r="B2877" t="s">
        <v>20701</v>
      </c>
      <c r="C2877" t="s">
        <v>14395</v>
      </c>
      <c r="D2877" t="s">
        <v>15108</v>
      </c>
      <c r="E2877">
        <v>14.8115142691861</v>
      </c>
      <c r="F2877">
        <v>0.84665984064148003</v>
      </c>
      <c r="G2877">
        <v>0.45879518934230101</v>
      </c>
      <c r="H2877">
        <v>1.84539825244287</v>
      </c>
      <c r="I2877">
        <v>6.4979627178286398E-2</v>
      </c>
      <c r="J2877">
        <v>0.39026308787521702</v>
      </c>
      <c r="K2877" t="s">
        <v>1031</v>
      </c>
      <c r="L2877" t="s">
        <v>1032</v>
      </c>
    </row>
    <row r="2878" spans="1:12" x14ac:dyDescent="0.2">
      <c r="A2878" t="s">
        <v>12111</v>
      </c>
      <c r="B2878" t="s">
        <v>12112</v>
      </c>
      <c r="C2878" t="s">
        <v>8407</v>
      </c>
      <c r="D2878" t="s">
        <v>12113</v>
      </c>
      <c r="E2878">
        <v>14.796709531873701</v>
      </c>
      <c r="F2878">
        <v>0.83008239130809802</v>
      </c>
      <c r="G2878">
        <v>0.71634537803901699</v>
      </c>
      <c r="H2878">
        <v>1.15877398913417</v>
      </c>
      <c r="I2878">
        <v>0.24654832256074499</v>
      </c>
      <c r="J2878">
        <v>0.663641362667028</v>
      </c>
      <c r="K2878" t="s">
        <v>1031</v>
      </c>
      <c r="L2878" t="s">
        <v>1032</v>
      </c>
    </row>
    <row r="2879" spans="1:12" x14ac:dyDescent="0.2">
      <c r="A2879" t="s">
        <v>20214</v>
      </c>
      <c r="B2879" t="s">
        <v>20215</v>
      </c>
      <c r="C2879" t="s">
        <v>20216</v>
      </c>
      <c r="D2879" t="s">
        <v>20217</v>
      </c>
      <c r="E2879">
        <v>14.7910860134744</v>
      </c>
      <c r="F2879">
        <v>4.71962885738854E-2</v>
      </c>
      <c r="G2879">
        <v>0.59967358030532802</v>
      </c>
      <c r="H2879">
        <v>7.8703298134053301E-2</v>
      </c>
      <c r="I2879">
        <v>0.93726862208858097</v>
      </c>
      <c r="J2879">
        <v>0.98803397257676295</v>
      </c>
      <c r="K2879" t="s">
        <v>1031</v>
      </c>
      <c r="L2879" t="s">
        <v>1032</v>
      </c>
    </row>
    <row r="2880" spans="1:12" x14ac:dyDescent="0.2">
      <c r="A2880" t="s">
        <v>11332</v>
      </c>
      <c r="B2880" t="s">
        <v>11333</v>
      </c>
      <c r="C2880">
        <v>0</v>
      </c>
      <c r="D2880" t="s">
        <v>11334</v>
      </c>
      <c r="E2880">
        <v>14.777085037747799</v>
      </c>
      <c r="F2880">
        <v>-0.69259536070265104</v>
      </c>
      <c r="G2880">
        <v>0.53985482282994202</v>
      </c>
      <c r="H2880">
        <v>-1.28292891239174</v>
      </c>
      <c r="I2880">
        <v>0.199516982426934</v>
      </c>
      <c r="J2880">
        <v>0.62364571420830395</v>
      </c>
      <c r="K2880" t="s">
        <v>1031</v>
      </c>
      <c r="L2880" t="s">
        <v>1032</v>
      </c>
    </row>
    <row r="2881" spans="1:12" x14ac:dyDescent="0.2">
      <c r="A2881" t="s">
        <v>20335</v>
      </c>
      <c r="B2881" t="s">
        <v>20336</v>
      </c>
      <c r="C2881">
        <v>0</v>
      </c>
      <c r="D2881" t="s">
        <v>20337</v>
      </c>
      <c r="E2881">
        <v>14.7457292156897</v>
      </c>
      <c r="F2881">
        <v>0.64426693025876602</v>
      </c>
      <c r="G2881">
        <v>0.55192355516820002</v>
      </c>
      <c r="H2881">
        <v>1.16731189351472</v>
      </c>
      <c r="I2881">
        <v>0.24308443730340801</v>
      </c>
      <c r="J2881">
        <v>0.66043057004116601</v>
      </c>
      <c r="K2881" t="s">
        <v>1031</v>
      </c>
      <c r="L2881" t="s">
        <v>1032</v>
      </c>
    </row>
    <row r="2882" spans="1:12" x14ac:dyDescent="0.2">
      <c r="A2882" t="s">
        <v>10266</v>
      </c>
      <c r="B2882" t="s">
        <v>10267</v>
      </c>
      <c r="C2882">
        <v>0</v>
      </c>
      <c r="D2882" t="s">
        <v>10268</v>
      </c>
      <c r="E2882">
        <v>14.725991699887899</v>
      </c>
      <c r="F2882">
        <v>-0.21173652330592499</v>
      </c>
      <c r="G2882">
        <v>0.54973212777921299</v>
      </c>
      <c r="H2882">
        <v>-0.38516308690432599</v>
      </c>
      <c r="I2882">
        <v>0.70011658995720705</v>
      </c>
      <c r="J2882">
        <v>0.91487608217871597</v>
      </c>
      <c r="K2882" t="s">
        <v>1031</v>
      </c>
      <c r="L2882" t="s">
        <v>1032</v>
      </c>
    </row>
    <row r="2883" spans="1:12" x14ac:dyDescent="0.2">
      <c r="A2883" t="s">
        <v>15177</v>
      </c>
      <c r="B2883" t="s">
        <v>15178</v>
      </c>
      <c r="C2883" t="s">
        <v>4747</v>
      </c>
      <c r="D2883" t="s">
        <v>13500</v>
      </c>
      <c r="E2883">
        <v>14.7218659126759</v>
      </c>
      <c r="F2883">
        <v>0.27224686198619602</v>
      </c>
      <c r="G2883">
        <v>0.41217089824545</v>
      </c>
      <c r="H2883">
        <v>0.66051936986602</v>
      </c>
      <c r="I2883">
        <v>0.50892059249351596</v>
      </c>
      <c r="J2883">
        <v>0.82943498904797797</v>
      </c>
      <c r="K2883" t="s">
        <v>1031</v>
      </c>
      <c r="L2883" t="s">
        <v>1032</v>
      </c>
    </row>
    <row r="2884" spans="1:12" x14ac:dyDescent="0.2">
      <c r="A2884" t="s">
        <v>13441</v>
      </c>
      <c r="B2884" t="s">
        <v>13442</v>
      </c>
      <c r="C2884" t="s">
        <v>13443</v>
      </c>
      <c r="D2884" t="s">
        <v>13444</v>
      </c>
      <c r="E2884">
        <v>14.700494207789299</v>
      </c>
      <c r="F2884">
        <v>-1.6788044689462999E-2</v>
      </c>
      <c r="G2884">
        <v>0.42691399377742101</v>
      </c>
      <c r="H2884">
        <v>-3.9324184576193001E-2</v>
      </c>
      <c r="I2884">
        <v>0.96863192502282103</v>
      </c>
      <c r="J2884">
        <v>0.99631834331356095</v>
      </c>
      <c r="K2884" t="s">
        <v>1031</v>
      </c>
      <c r="L2884" t="s">
        <v>1032</v>
      </c>
    </row>
    <row r="2885" spans="1:12" x14ac:dyDescent="0.2">
      <c r="A2885" t="s">
        <v>9894</v>
      </c>
      <c r="B2885" t="s">
        <v>9895</v>
      </c>
      <c r="C2885" t="s">
        <v>9896</v>
      </c>
      <c r="D2885" t="s">
        <v>9897</v>
      </c>
      <c r="E2885">
        <v>14.700427550234799</v>
      </c>
      <c r="F2885">
        <v>-8.5352130948906396E-2</v>
      </c>
      <c r="G2885">
        <v>0.60325072682269198</v>
      </c>
      <c r="H2885">
        <v>-0.14148699231322001</v>
      </c>
      <c r="I2885">
        <v>0.88748523530111301</v>
      </c>
      <c r="J2885">
        <v>0.97234126270334298</v>
      </c>
      <c r="K2885" t="s">
        <v>1031</v>
      </c>
      <c r="L2885" t="s">
        <v>1032</v>
      </c>
    </row>
    <row r="2886" spans="1:12" x14ac:dyDescent="0.2">
      <c r="A2886" t="s">
        <v>22297</v>
      </c>
      <c r="B2886" t="s">
        <v>22298</v>
      </c>
      <c r="C2886">
        <v>0</v>
      </c>
      <c r="D2886" t="s">
        <v>22299</v>
      </c>
      <c r="E2886">
        <v>14.696621486349899</v>
      </c>
      <c r="F2886">
        <v>-0.13181584826539</v>
      </c>
      <c r="G2886">
        <v>0.47980770688206398</v>
      </c>
      <c r="H2886">
        <v>-0.274726408881527</v>
      </c>
      <c r="I2886">
        <v>0.78352644020300299</v>
      </c>
      <c r="J2886">
        <v>0.94058046639937398</v>
      </c>
      <c r="K2886" t="s">
        <v>1031</v>
      </c>
      <c r="L2886" t="s">
        <v>1032</v>
      </c>
    </row>
    <row r="2887" spans="1:12" x14ac:dyDescent="0.2">
      <c r="A2887" t="s">
        <v>20673</v>
      </c>
      <c r="B2887" t="s">
        <v>20674</v>
      </c>
      <c r="C2887" t="s">
        <v>19824</v>
      </c>
      <c r="D2887" t="s">
        <v>20675</v>
      </c>
      <c r="E2887">
        <v>14.6428792471186</v>
      </c>
      <c r="F2887">
        <v>2.23921626182441</v>
      </c>
      <c r="G2887">
        <v>0.88179265176516797</v>
      </c>
      <c r="H2887">
        <v>2.5393909297633099</v>
      </c>
      <c r="I2887">
        <v>1.11045664025508E-2</v>
      </c>
      <c r="J2887">
        <v>0.143214062022025</v>
      </c>
      <c r="K2887" t="s">
        <v>1031</v>
      </c>
      <c r="L2887" t="s">
        <v>1032</v>
      </c>
    </row>
    <row r="2888" spans="1:12" x14ac:dyDescent="0.2">
      <c r="A2888" t="s">
        <v>14175</v>
      </c>
      <c r="B2888" t="s">
        <v>14176</v>
      </c>
      <c r="C2888">
        <v>0</v>
      </c>
      <c r="D2888" t="s">
        <v>14177</v>
      </c>
      <c r="E2888">
        <v>14.628637364022101</v>
      </c>
      <c r="F2888">
        <v>-1.1424501781902401</v>
      </c>
      <c r="G2888">
        <v>0.59393577497447902</v>
      </c>
      <c r="H2888">
        <v>-1.9235247754512299</v>
      </c>
      <c r="I2888">
        <v>5.4414178084209203E-2</v>
      </c>
      <c r="J2888">
        <v>0.355337888802159</v>
      </c>
      <c r="K2888" t="s">
        <v>1031</v>
      </c>
      <c r="L2888" t="s">
        <v>1032</v>
      </c>
    </row>
    <row r="2889" spans="1:12" x14ac:dyDescent="0.2">
      <c r="A2889" t="s">
        <v>22109</v>
      </c>
      <c r="B2889" t="s">
        <v>22110</v>
      </c>
      <c r="C2889" t="s">
        <v>22111</v>
      </c>
      <c r="D2889" t="s">
        <v>22112</v>
      </c>
      <c r="E2889">
        <v>14.615314622690301</v>
      </c>
      <c r="F2889">
        <v>0.701519083015954</v>
      </c>
      <c r="G2889">
        <v>0.80980017293891204</v>
      </c>
      <c r="H2889">
        <v>0.86628665497812096</v>
      </c>
      <c r="I2889">
        <v>0.386332982700823</v>
      </c>
      <c r="J2889">
        <v>0.75808955835996406</v>
      </c>
      <c r="K2889" t="s">
        <v>1031</v>
      </c>
      <c r="L2889" t="s">
        <v>1032</v>
      </c>
    </row>
    <row r="2890" spans="1:12" x14ac:dyDescent="0.2">
      <c r="A2890" t="s">
        <v>13941</v>
      </c>
      <c r="B2890" t="s">
        <v>13942</v>
      </c>
      <c r="C2890" t="s">
        <v>8859</v>
      </c>
      <c r="D2890" t="s">
        <v>12421</v>
      </c>
      <c r="E2890">
        <v>14.611031984221899</v>
      </c>
      <c r="F2890">
        <v>-0.32495939607778901</v>
      </c>
      <c r="G2890">
        <v>0.391751339011356</v>
      </c>
      <c r="H2890">
        <v>-0.82950423832085196</v>
      </c>
      <c r="I2890">
        <v>0.40681913950363602</v>
      </c>
      <c r="J2890">
        <v>0.77132835281419199</v>
      </c>
      <c r="K2890" t="s">
        <v>1031</v>
      </c>
      <c r="L2890" t="s">
        <v>1032</v>
      </c>
    </row>
    <row r="2891" spans="1:12" x14ac:dyDescent="0.2">
      <c r="A2891" t="s">
        <v>11030</v>
      </c>
      <c r="B2891" t="s">
        <v>11031</v>
      </c>
      <c r="C2891" t="s">
        <v>11032</v>
      </c>
      <c r="D2891" t="s">
        <v>11033</v>
      </c>
      <c r="E2891">
        <v>14.610994714851399</v>
      </c>
      <c r="F2891">
        <v>0.49545657523440001</v>
      </c>
      <c r="G2891">
        <v>0.63092434681408704</v>
      </c>
      <c r="H2891">
        <v>0.78528682200370803</v>
      </c>
      <c r="I2891">
        <v>0.43228542045367702</v>
      </c>
      <c r="J2891">
        <v>0.78252451779591703</v>
      </c>
      <c r="K2891" t="s">
        <v>1031</v>
      </c>
      <c r="L2891" t="s">
        <v>1032</v>
      </c>
    </row>
    <row r="2892" spans="1:12" x14ac:dyDescent="0.2">
      <c r="A2892" t="s">
        <v>20294</v>
      </c>
      <c r="B2892" t="s">
        <v>20295</v>
      </c>
      <c r="C2892" t="s">
        <v>20296</v>
      </c>
      <c r="D2892" t="s">
        <v>20297</v>
      </c>
      <c r="E2892">
        <v>14.578509506825799</v>
      </c>
      <c r="F2892">
        <v>0.65435050159934205</v>
      </c>
      <c r="G2892">
        <v>0.49711711908751299</v>
      </c>
      <c r="H2892">
        <v>1.3162904202543699</v>
      </c>
      <c r="I2892">
        <v>0.18807658495632701</v>
      </c>
      <c r="J2892">
        <v>0.61094788224609498</v>
      </c>
      <c r="K2892" t="s">
        <v>1031</v>
      </c>
      <c r="L2892" t="s">
        <v>1032</v>
      </c>
    </row>
    <row r="2893" spans="1:12" x14ac:dyDescent="0.2">
      <c r="A2893" t="s">
        <v>13810</v>
      </c>
      <c r="B2893" t="s">
        <v>13811</v>
      </c>
      <c r="C2893" t="s">
        <v>6871</v>
      </c>
      <c r="D2893" t="s">
        <v>13812</v>
      </c>
      <c r="E2893">
        <v>14.5725192382393</v>
      </c>
      <c r="F2893">
        <v>0.61177024843813499</v>
      </c>
      <c r="G2893">
        <v>0.58297983684681298</v>
      </c>
      <c r="H2893">
        <v>1.04938491826243</v>
      </c>
      <c r="I2893">
        <v>0.29400099668547303</v>
      </c>
      <c r="J2893">
        <v>0.70085635812861402</v>
      </c>
      <c r="K2893" t="s">
        <v>1031</v>
      </c>
      <c r="L2893" t="s">
        <v>1032</v>
      </c>
    </row>
    <row r="2894" spans="1:12" x14ac:dyDescent="0.2">
      <c r="A2894" t="s">
        <v>15728</v>
      </c>
      <c r="B2894" t="s">
        <v>15729</v>
      </c>
      <c r="C2894" t="s">
        <v>15730</v>
      </c>
      <c r="D2894" t="s">
        <v>15731</v>
      </c>
      <c r="E2894">
        <v>14.5680878431971</v>
      </c>
      <c r="F2894">
        <v>1.0257861198142699</v>
      </c>
      <c r="G2894">
        <v>0.94423036982449304</v>
      </c>
      <c r="H2894">
        <v>1.0863727249155699</v>
      </c>
      <c r="I2894" t="s">
        <v>2015</v>
      </c>
      <c r="J2894" t="s">
        <v>2015</v>
      </c>
      <c r="K2894" t="s">
        <v>1031</v>
      </c>
      <c r="L2894" t="s">
        <v>1032</v>
      </c>
    </row>
    <row r="2895" spans="1:12" x14ac:dyDescent="0.2">
      <c r="A2895" t="s">
        <v>19649</v>
      </c>
      <c r="B2895" t="s">
        <v>19650</v>
      </c>
      <c r="C2895" t="s">
        <v>17132</v>
      </c>
      <c r="D2895" t="s">
        <v>19651</v>
      </c>
      <c r="E2895">
        <v>14.565289975340599</v>
      </c>
      <c r="F2895">
        <v>-5.6268113488540704E-3</v>
      </c>
      <c r="G2895">
        <v>0.67642169195786905</v>
      </c>
      <c r="H2895">
        <v>-8.3184963104414103E-3</v>
      </c>
      <c r="I2895">
        <v>0.99336287677014901</v>
      </c>
      <c r="J2895">
        <v>0.99915176891638702</v>
      </c>
      <c r="K2895" t="s">
        <v>1031</v>
      </c>
      <c r="L2895" t="s">
        <v>1032</v>
      </c>
    </row>
    <row r="2896" spans="1:12" x14ac:dyDescent="0.2">
      <c r="A2896" t="s">
        <v>12625</v>
      </c>
      <c r="B2896" t="s">
        <v>12626</v>
      </c>
      <c r="C2896">
        <v>0</v>
      </c>
      <c r="D2896" t="s">
        <v>12627</v>
      </c>
      <c r="E2896">
        <v>14.563331309162299</v>
      </c>
      <c r="F2896">
        <v>-0.42557082218233899</v>
      </c>
      <c r="G2896">
        <v>0.71399728208621305</v>
      </c>
      <c r="H2896">
        <v>-0.59603983496810098</v>
      </c>
      <c r="I2896">
        <v>0.55114861547285499</v>
      </c>
      <c r="J2896">
        <v>0.85124758519063903</v>
      </c>
      <c r="K2896" t="s">
        <v>1031</v>
      </c>
      <c r="L2896" t="s">
        <v>1032</v>
      </c>
    </row>
    <row r="2897" spans="1:12" x14ac:dyDescent="0.2">
      <c r="A2897" t="s">
        <v>13025</v>
      </c>
      <c r="B2897" t="s">
        <v>13026</v>
      </c>
      <c r="C2897" t="s">
        <v>13027</v>
      </c>
      <c r="D2897" t="s">
        <v>13028</v>
      </c>
      <c r="E2897">
        <v>14.5593349805311</v>
      </c>
      <c r="F2897">
        <v>0.36624274687791403</v>
      </c>
      <c r="G2897">
        <v>0.68778505367472498</v>
      </c>
      <c r="H2897">
        <v>0.53249593738790701</v>
      </c>
      <c r="I2897">
        <v>0.59438255483413305</v>
      </c>
      <c r="J2897">
        <v>0.87038876860848202</v>
      </c>
      <c r="K2897" t="s">
        <v>1031</v>
      </c>
      <c r="L2897" t="s">
        <v>1032</v>
      </c>
    </row>
    <row r="2898" spans="1:12" x14ac:dyDescent="0.2">
      <c r="A2898" t="s">
        <v>11844</v>
      </c>
      <c r="B2898" t="s">
        <v>11845</v>
      </c>
      <c r="C2898">
        <v>0</v>
      </c>
      <c r="D2898" t="s">
        <v>11846</v>
      </c>
      <c r="E2898">
        <v>14.558531395371499</v>
      </c>
      <c r="F2898">
        <v>-0.74318535437663902</v>
      </c>
      <c r="G2898">
        <v>0.490023220000809</v>
      </c>
      <c r="H2898">
        <v>-1.5166329350176799</v>
      </c>
      <c r="I2898">
        <v>0.12935938523523499</v>
      </c>
      <c r="J2898">
        <v>0.52175637574211597</v>
      </c>
      <c r="K2898" t="s">
        <v>1031</v>
      </c>
      <c r="L2898" t="s">
        <v>1032</v>
      </c>
    </row>
    <row r="2899" spans="1:12" x14ac:dyDescent="0.2">
      <c r="A2899" t="s">
        <v>12525</v>
      </c>
      <c r="B2899" t="s">
        <v>12526</v>
      </c>
      <c r="C2899" t="s">
        <v>2768</v>
      </c>
      <c r="D2899" t="s">
        <v>12527</v>
      </c>
      <c r="E2899">
        <v>14.54731212229</v>
      </c>
      <c r="F2899">
        <v>0.205929662086865</v>
      </c>
      <c r="G2899">
        <v>0.55321260947890305</v>
      </c>
      <c r="H2899">
        <v>0.37224325432646899</v>
      </c>
      <c r="I2899">
        <v>0.709711744001154</v>
      </c>
      <c r="J2899">
        <v>0.92028555815534197</v>
      </c>
      <c r="K2899" t="s">
        <v>1031</v>
      </c>
      <c r="L2899" t="s">
        <v>1032</v>
      </c>
    </row>
    <row r="2900" spans="1:12" x14ac:dyDescent="0.2">
      <c r="A2900" t="s">
        <v>10187</v>
      </c>
      <c r="B2900" t="s">
        <v>10188</v>
      </c>
      <c r="C2900">
        <v>0</v>
      </c>
      <c r="D2900" t="s">
        <v>10189</v>
      </c>
      <c r="E2900">
        <v>14.545321241722</v>
      </c>
      <c r="F2900">
        <v>-0.43308400845711098</v>
      </c>
      <c r="G2900">
        <v>0.49081139864929302</v>
      </c>
      <c r="H2900">
        <v>-0.88238376217209602</v>
      </c>
      <c r="I2900">
        <v>0.377569313688359</v>
      </c>
      <c r="J2900">
        <v>0.75687434125956099</v>
      </c>
      <c r="K2900" t="s">
        <v>1031</v>
      </c>
      <c r="L2900" t="s">
        <v>1032</v>
      </c>
    </row>
    <row r="2901" spans="1:12" x14ac:dyDescent="0.2">
      <c r="A2901" t="s">
        <v>13265</v>
      </c>
      <c r="B2901" t="s">
        <v>13266</v>
      </c>
      <c r="C2901" t="s">
        <v>13267</v>
      </c>
      <c r="D2901" t="s">
        <v>13268</v>
      </c>
      <c r="E2901">
        <v>14.5415308575887</v>
      </c>
      <c r="F2901">
        <v>0.15448956499379499</v>
      </c>
      <c r="G2901">
        <v>0.55516227965808396</v>
      </c>
      <c r="H2901">
        <v>0.27827820919127</v>
      </c>
      <c r="I2901">
        <v>0.78079880228572995</v>
      </c>
      <c r="J2901">
        <v>0.93982320809447095</v>
      </c>
      <c r="K2901" t="s">
        <v>1031</v>
      </c>
      <c r="L2901" t="s">
        <v>1032</v>
      </c>
    </row>
    <row r="2902" spans="1:12" x14ac:dyDescent="0.2">
      <c r="A2902" t="s">
        <v>19850</v>
      </c>
      <c r="B2902" t="s">
        <v>19851</v>
      </c>
      <c r="C2902" t="s">
        <v>5049</v>
      </c>
      <c r="D2902" t="s">
        <v>19852</v>
      </c>
      <c r="E2902">
        <v>14.5300763505129</v>
      </c>
      <c r="F2902">
        <v>0.100726238775313</v>
      </c>
      <c r="G2902">
        <v>0.484252386924023</v>
      </c>
      <c r="H2902">
        <v>0.20800359790713199</v>
      </c>
      <c r="I2902">
        <v>0.83522615807244605</v>
      </c>
      <c r="J2902">
        <v>0.95880939503610596</v>
      </c>
      <c r="K2902" t="s">
        <v>1031</v>
      </c>
      <c r="L2902" t="s">
        <v>1032</v>
      </c>
    </row>
    <row r="2903" spans="1:12" x14ac:dyDescent="0.2">
      <c r="A2903" t="s">
        <v>20141</v>
      </c>
      <c r="B2903" t="s">
        <v>20142</v>
      </c>
      <c r="C2903" t="s">
        <v>20143</v>
      </c>
      <c r="D2903" t="s">
        <v>20144</v>
      </c>
      <c r="E2903">
        <v>14.4924633506263</v>
      </c>
      <c r="F2903">
        <v>0.51054320772617101</v>
      </c>
      <c r="G2903">
        <v>0.70963928288808498</v>
      </c>
      <c r="H2903">
        <v>0.71944045381530397</v>
      </c>
      <c r="I2903">
        <v>0.47186957894407699</v>
      </c>
      <c r="J2903">
        <v>0.80977213293449402</v>
      </c>
      <c r="K2903" t="s">
        <v>1031</v>
      </c>
      <c r="L2903" t="s">
        <v>1032</v>
      </c>
    </row>
    <row r="2904" spans="1:12" x14ac:dyDescent="0.2">
      <c r="A2904" t="s">
        <v>11898</v>
      </c>
      <c r="B2904" t="s">
        <v>11899</v>
      </c>
      <c r="C2904" t="s">
        <v>11900</v>
      </c>
      <c r="D2904" t="s">
        <v>11901</v>
      </c>
      <c r="E2904">
        <v>14.466755251847699</v>
      </c>
      <c r="F2904">
        <v>-0.28420314312975498</v>
      </c>
      <c r="G2904">
        <v>0.430366917910461</v>
      </c>
      <c r="H2904">
        <v>-0.66037404666146804</v>
      </c>
      <c r="I2904">
        <v>0.50901382290560504</v>
      </c>
      <c r="J2904">
        <v>0.82943498904797797</v>
      </c>
      <c r="K2904" t="s">
        <v>1031</v>
      </c>
      <c r="L2904" t="s">
        <v>1032</v>
      </c>
    </row>
    <row r="2905" spans="1:12" x14ac:dyDescent="0.2">
      <c r="A2905" t="s">
        <v>20035</v>
      </c>
      <c r="B2905" t="s">
        <v>20036</v>
      </c>
      <c r="C2905" t="s">
        <v>12116</v>
      </c>
      <c r="D2905" t="s">
        <v>20037</v>
      </c>
      <c r="E2905">
        <v>14.452282082504</v>
      </c>
      <c r="F2905">
        <v>0.44833095367491299</v>
      </c>
      <c r="G2905">
        <v>0.78675595013354205</v>
      </c>
      <c r="H2905">
        <v>0.56984755386828001</v>
      </c>
      <c r="I2905">
        <v>0.56878109896409601</v>
      </c>
      <c r="J2905">
        <v>0.85778170511557295</v>
      </c>
      <c r="K2905" t="s">
        <v>1031</v>
      </c>
      <c r="L2905" t="s">
        <v>1032</v>
      </c>
    </row>
    <row r="2906" spans="1:12" x14ac:dyDescent="0.2">
      <c r="A2906" t="s">
        <v>12659</v>
      </c>
      <c r="B2906" t="s">
        <v>12660</v>
      </c>
      <c r="C2906" t="s">
        <v>12661</v>
      </c>
      <c r="D2906" t="s">
        <v>12662</v>
      </c>
      <c r="E2906">
        <v>14.445139593650801</v>
      </c>
      <c r="F2906">
        <v>-0.56511360585811299</v>
      </c>
      <c r="G2906">
        <v>0.77112697707961897</v>
      </c>
      <c r="H2906">
        <v>-0.73284118265229004</v>
      </c>
      <c r="I2906">
        <v>0.46365530009830003</v>
      </c>
      <c r="J2906">
        <v>0.80322721111732698</v>
      </c>
      <c r="K2906" t="s">
        <v>1031</v>
      </c>
      <c r="L2906" t="s">
        <v>1032</v>
      </c>
    </row>
    <row r="2907" spans="1:12" x14ac:dyDescent="0.2">
      <c r="A2907" t="s">
        <v>14163</v>
      </c>
      <c r="B2907" t="s">
        <v>14164</v>
      </c>
      <c r="C2907">
        <v>0</v>
      </c>
      <c r="D2907" t="s">
        <v>14165</v>
      </c>
      <c r="E2907">
        <v>14.429994252629999</v>
      </c>
      <c r="F2907">
        <v>0.64053784499556499</v>
      </c>
      <c r="G2907">
        <v>0.56186176288711798</v>
      </c>
      <c r="H2907">
        <v>1.1400274717115</v>
      </c>
      <c r="I2907">
        <v>0.25427485616179202</v>
      </c>
      <c r="J2907">
        <v>0.67092595952414702</v>
      </c>
      <c r="K2907" t="s">
        <v>1031</v>
      </c>
      <c r="L2907" t="s">
        <v>1032</v>
      </c>
    </row>
    <row r="2908" spans="1:12" x14ac:dyDescent="0.2">
      <c r="A2908" t="s">
        <v>10338</v>
      </c>
      <c r="B2908" t="s">
        <v>10339</v>
      </c>
      <c r="C2908">
        <v>0</v>
      </c>
      <c r="D2908" t="s">
        <v>10340</v>
      </c>
      <c r="E2908">
        <v>14.425135697200499</v>
      </c>
      <c r="F2908">
        <v>8.0992012639916205E-2</v>
      </c>
      <c r="G2908">
        <v>0.53584022068100401</v>
      </c>
      <c r="H2908">
        <v>0.15114955823394999</v>
      </c>
      <c r="I2908">
        <v>0.87985773972353898</v>
      </c>
      <c r="J2908">
        <v>0.971577403995046</v>
      </c>
      <c r="K2908" t="s">
        <v>1031</v>
      </c>
      <c r="L2908" t="s">
        <v>1032</v>
      </c>
    </row>
    <row r="2909" spans="1:12" x14ac:dyDescent="0.2">
      <c r="A2909" t="s">
        <v>10999</v>
      </c>
      <c r="B2909" t="s">
        <v>11000</v>
      </c>
      <c r="C2909" t="s">
        <v>5196</v>
      </c>
      <c r="D2909" t="s">
        <v>11001</v>
      </c>
      <c r="E2909">
        <v>14.420245551170201</v>
      </c>
      <c r="F2909">
        <v>-0.410111339581824</v>
      </c>
      <c r="G2909">
        <v>0.706970379277294</v>
      </c>
      <c r="H2909">
        <v>-0.580096920045029</v>
      </c>
      <c r="I2909">
        <v>0.56184926064355301</v>
      </c>
      <c r="J2909">
        <v>0.855398877814184</v>
      </c>
      <c r="K2909" t="s">
        <v>1031</v>
      </c>
      <c r="L2909" t="s">
        <v>1032</v>
      </c>
    </row>
    <row r="2910" spans="1:12" x14ac:dyDescent="0.2">
      <c r="A2910" t="s">
        <v>14685</v>
      </c>
      <c r="B2910" t="s">
        <v>14686</v>
      </c>
      <c r="C2910" t="s">
        <v>14687</v>
      </c>
      <c r="D2910" t="s">
        <v>14688</v>
      </c>
      <c r="E2910">
        <v>14.409002694705199</v>
      </c>
      <c r="F2910">
        <v>1.48320245236501</v>
      </c>
      <c r="G2910">
        <v>0.90053134244089195</v>
      </c>
      <c r="H2910">
        <v>1.6470303502649699</v>
      </c>
      <c r="I2910">
        <v>9.9551807679250398E-2</v>
      </c>
      <c r="J2910">
        <v>0.474628423527715</v>
      </c>
      <c r="K2910" t="s">
        <v>1031</v>
      </c>
      <c r="L2910" t="s">
        <v>1032</v>
      </c>
    </row>
    <row r="2911" spans="1:12" x14ac:dyDescent="0.2">
      <c r="A2911" t="s">
        <v>11149</v>
      </c>
      <c r="B2911" t="s">
        <v>11150</v>
      </c>
      <c r="C2911">
        <v>0</v>
      </c>
      <c r="D2911" t="s">
        <v>11151</v>
      </c>
      <c r="E2911">
        <v>14.402326347929501</v>
      </c>
      <c r="F2911">
        <v>0.34034767330759103</v>
      </c>
      <c r="G2911">
        <v>0.61251951251779202</v>
      </c>
      <c r="H2911">
        <v>0.55565196920596704</v>
      </c>
      <c r="I2911">
        <v>0.57844879710536401</v>
      </c>
      <c r="J2911">
        <v>0.86324976368018203</v>
      </c>
      <c r="K2911" t="s">
        <v>1031</v>
      </c>
      <c r="L2911" t="s">
        <v>1032</v>
      </c>
    </row>
    <row r="2912" spans="1:12" x14ac:dyDescent="0.2">
      <c r="A2912" t="s">
        <v>10198</v>
      </c>
      <c r="B2912" t="s">
        <v>10199</v>
      </c>
      <c r="C2912" t="s">
        <v>10200</v>
      </c>
      <c r="D2912" t="s">
        <v>10201</v>
      </c>
      <c r="E2912">
        <v>14.365253358993</v>
      </c>
      <c r="F2912">
        <v>0.58281275424447898</v>
      </c>
      <c r="G2912">
        <v>0.74618141966142204</v>
      </c>
      <c r="H2912">
        <v>0.78106039481514999</v>
      </c>
      <c r="I2912">
        <v>0.43476697428535399</v>
      </c>
      <c r="J2912">
        <v>0.78477681519882103</v>
      </c>
      <c r="K2912" t="s">
        <v>1031</v>
      </c>
      <c r="L2912" t="s">
        <v>1032</v>
      </c>
    </row>
    <row r="2913" spans="1:12" x14ac:dyDescent="0.2">
      <c r="A2913" t="s">
        <v>10743</v>
      </c>
      <c r="B2913" t="s">
        <v>10744</v>
      </c>
      <c r="C2913" t="s">
        <v>10745</v>
      </c>
      <c r="D2913" t="s">
        <v>10746</v>
      </c>
      <c r="E2913">
        <v>14.3369099311947</v>
      </c>
      <c r="F2913">
        <v>0.233868860021822</v>
      </c>
      <c r="G2913">
        <v>0.54736642285161297</v>
      </c>
      <c r="H2913">
        <v>0.42726197709285202</v>
      </c>
      <c r="I2913">
        <v>0.66918852397046402</v>
      </c>
      <c r="J2913">
        <v>0.90105992093893605</v>
      </c>
      <c r="K2913" t="s">
        <v>1031</v>
      </c>
      <c r="L2913" t="s">
        <v>1032</v>
      </c>
    </row>
    <row r="2914" spans="1:12" x14ac:dyDescent="0.2">
      <c r="A2914" t="s">
        <v>12710</v>
      </c>
      <c r="B2914" t="s">
        <v>12711</v>
      </c>
      <c r="C2914" t="s">
        <v>12712</v>
      </c>
      <c r="D2914" t="s">
        <v>12713</v>
      </c>
      <c r="E2914">
        <v>14.327310494792499</v>
      </c>
      <c r="F2914">
        <v>0.66679925277705498</v>
      </c>
      <c r="G2914">
        <v>0.59239399507858004</v>
      </c>
      <c r="H2914">
        <v>1.1256009654328201</v>
      </c>
      <c r="I2914">
        <v>0.26033445927568499</v>
      </c>
      <c r="J2914">
        <v>0.67538024699907595</v>
      </c>
      <c r="K2914" t="s">
        <v>1031</v>
      </c>
      <c r="L2914" t="s">
        <v>1032</v>
      </c>
    </row>
    <row r="2915" spans="1:12" x14ac:dyDescent="0.2">
      <c r="A2915" t="s">
        <v>8435</v>
      </c>
      <c r="B2915" t="s">
        <v>8436</v>
      </c>
      <c r="C2915" t="s">
        <v>8437</v>
      </c>
      <c r="D2915" t="s">
        <v>8438</v>
      </c>
      <c r="E2915">
        <v>14.322062227317099</v>
      </c>
      <c r="F2915">
        <v>0.19106479079515901</v>
      </c>
      <c r="G2915">
        <v>0.52424780240240898</v>
      </c>
      <c r="H2915">
        <v>0.36445511057860303</v>
      </c>
      <c r="I2915">
        <v>0.71551818865446204</v>
      </c>
      <c r="J2915">
        <v>0.92262751950006205</v>
      </c>
      <c r="K2915" t="s">
        <v>1031</v>
      </c>
      <c r="L2915" t="s">
        <v>1032</v>
      </c>
    </row>
    <row r="2916" spans="1:12" x14ac:dyDescent="0.2">
      <c r="A2916" t="s">
        <v>19711</v>
      </c>
      <c r="B2916" t="s">
        <v>19712</v>
      </c>
      <c r="C2916" t="s">
        <v>19713</v>
      </c>
      <c r="D2916" t="s">
        <v>19714</v>
      </c>
      <c r="E2916">
        <v>14.321486125496699</v>
      </c>
      <c r="F2916">
        <v>0.57113002352970599</v>
      </c>
      <c r="G2916">
        <v>0.89510106806818801</v>
      </c>
      <c r="H2916">
        <v>0.63806205120760495</v>
      </c>
      <c r="I2916">
        <v>0.52343328828768199</v>
      </c>
      <c r="J2916">
        <v>0.83684928989023799</v>
      </c>
      <c r="K2916" t="s">
        <v>1031</v>
      </c>
      <c r="L2916" t="s">
        <v>1032</v>
      </c>
    </row>
    <row r="2917" spans="1:12" x14ac:dyDescent="0.2">
      <c r="A2917" t="s">
        <v>11117</v>
      </c>
      <c r="B2917" t="s">
        <v>11118</v>
      </c>
      <c r="C2917" t="s">
        <v>11119</v>
      </c>
      <c r="D2917" t="s">
        <v>11120</v>
      </c>
      <c r="E2917">
        <v>14.311465848265501</v>
      </c>
      <c r="F2917">
        <v>-1.2044273318480601</v>
      </c>
      <c r="G2917">
        <v>0.63159047512153499</v>
      </c>
      <c r="H2917">
        <v>-1.9069751354567199</v>
      </c>
      <c r="I2917">
        <v>5.6523807393629999E-2</v>
      </c>
      <c r="J2917">
        <v>0.36470519128373702</v>
      </c>
      <c r="K2917" t="s">
        <v>1031</v>
      </c>
      <c r="L2917" t="s">
        <v>1032</v>
      </c>
    </row>
    <row r="2918" spans="1:12" x14ac:dyDescent="0.2">
      <c r="A2918" t="s">
        <v>13865</v>
      </c>
      <c r="B2918" t="s">
        <v>13866</v>
      </c>
      <c r="C2918" t="s">
        <v>13867</v>
      </c>
      <c r="D2918" t="s">
        <v>13868</v>
      </c>
      <c r="E2918">
        <v>14.299875796832699</v>
      </c>
      <c r="F2918">
        <v>2.4002905168807298</v>
      </c>
      <c r="G2918">
        <v>1.05428128630462</v>
      </c>
      <c r="H2918">
        <v>2.27670788437689</v>
      </c>
      <c r="I2918">
        <v>2.2803675388928302E-2</v>
      </c>
      <c r="J2918">
        <v>0.22337036471703101</v>
      </c>
      <c r="K2918" t="s">
        <v>1031</v>
      </c>
      <c r="L2918" t="s">
        <v>1032</v>
      </c>
    </row>
    <row r="2919" spans="1:12" x14ac:dyDescent="0.2">
      <c r="A2919" t="s">
        <v>14715</v>
      </c>
      <c r="B2919" t="s">
        <v>14716</v>
      </c>
      <c r="C2919">
        <v>0</v>
      </c>
      <c r="D2919" t="s">
        <v>14717</v>
      </c>
      <c r="E2919">
        <v>14.296437434670599</v>
      </c>
      <c r="F2919">
        <v>1.3304514937215299</v>
      </c>
      <c r="G2919">
        <v>0.71322202545131796</v>
      </c>
      <c r="H2919">
        <v>1.8654099933041799</v>
      </c>
      <c r="I2919">
        <v>6.2123957675754501E-2</v>
      </c>
      <c r="J2919">
        <v>0.38472475452195998</v>
      </c>
      <c r="K2919" t="s">
        <v>1031</v>
      </c>
      <c r="L2919" t="s">
        <v>1032</v>
      </c>
    </row>
    <row r="2920" spans="1:12" x14ac:dyDescent="0.2">
      <c r="A2920" t="s">
        <v>10955</v>
      </c>
      <c r="B2920" t="s">
        <v>10956</v>
      </c>
      <c r="C2920" t="s">
        <v>8906</v>
      </c>
      <c r="D2920" t="s">
        <v>10957</v>
      </c>
      <c r="E2920">
        <v>14.2923041531794</v>
      </c>
      <c r="F2920">
        <v>-0.309544799801931</v>
      </c>
      <c r="G2920">
        <v>0.61675672603578802</v>
      </c>
      <c r="H2920">
        <v>-0.50189124290793696</v>
      </c>
      <c r="I2920">
        <v>0.61574402557568997</v>
      </c>
      <c r="J2920">
        <v>0.87515284502021395</v>
      </c>
      <c r="K2920" t="s">
        <v>1031</v>
      </c>
      <c r="L2920" t="s">
        <v>1032</v>
      </c>
    </row>
    <row r="2921" spans="1:12" x14ac:dyDescent="0.2">
      <c r="A2921" t="s">
        <v>13740</v>
      </c>
      <c r="B2921" t="s">
        <v>13741</v>
      </c>
      <c r="C2921" t="s">
        <v>9511</v>
      </c>
      <c r="D2921" t="s">
        <v>13742</v>
      </c>
      <c r="E2921">
        <v>14.271469515581201</v>
      </c>
      <c r="F2921">
        <v>0.57299227356125204</v>
      </c>
      <c r="G2921">
        <v>0.85174432361112795</v>
      </c>
      <c r="H2921">
        <v>0.67272802139959698</v>
      </c>
      <c r="I2921">
        <v>0.501120337197139</v>
      </c>
      <c r="J2921">
        <v>0.82748862948058799</v>
      </c>
      <c r="K2921" t="s">
        <v>1031</v>
      </c>
      <c r="L2921" t="s">
        <v>1032</v>
      </c>
    </row>
    <row r="2922" spans="1:12" x14ac:dyDescent="0.2">
      <c r="A2922" t="s">
        <v>10506</v>
      </c>
      <c r="B2922" t="s">
        <v>10507</v>
      </c>
      <c r="C2922" t="s">
        <v>10508</v>
      </c>
      <c r="D2922" t="s">
        <v>10509</v>
      </c>
      <c r="E2922">
        <v>14.259672916085499</v>
      </c>
      <c r="F2922">
        <v>3.73053086175704E-2</v>
      </c>
      <c r="G2922">
        <v>0.59952924761148296</v>
      </c>
      <c r="H2922">
        <v>6.2224334786324997E-2</v>
      </c>
      <c r="I2922">
        <v>0.95038418367906097</v>
      </c>
      <c r="J2922">
        <v>0.98987767993143405</v>
      </c>
      <c r="K2922" t="s">
        <v>1031</v>
      </c>
      <c r="L2922" t="s">
        <v>1032</v>
      </c>
    </row>
    <row r="2923" spans="1:12" x14ac:dyDescent="0.2">
      <c r="A2923" t="s">
        <v>14069</v>
      </c>
      <c r="B2923" t="s">
        <v>14070</v>
      </c>
      <c r="C2923" t="s">
        <v>11984</v>
      </c>
      <c r="D2923" t="s">
        <v>11985</v>
      </c>
      <c r="E2923">
        <v>14.2221100033606</v>
      </c>
      <c r="F2923">
        <v>-0.203063167186986</v>
      </c>
      <c r="G2923">
        <v>0.77880652719923604</v>
      </c>
      <c r="H2923">
        <v>-0.26073634477261798</v>
      </c>
      <c r="I2923">
        <v>0.79429583614966903</v>
      </c>
      <c r="J2923">
        <v>0.94492243648861596</v>
      </c>
      <c r="K2923" t="s">
        <v>1031</v>
      </c>
      <c r="L2923" t="s">
        <v>1032</v>
      </c>
    </row>
    <row r="2924" spans="1:12" x14ac:dyDescent="0.2">
      <c r="A2924" t="s">
        <v>22331</v>
      </c>
      <c r="B2924" t="s">
        <v>22332</v>
      </c>
      <c r="C2924" t="s">
        <v>15225</v>
      </c>
      <c r="D2924" t="s">
        <v>22333</v>
      </c>
      <c r="E2924">
        <v>14.2217445853861</v>
      </c>
      <c r="F2924">
        <v>0.69787707008952704</v>
      </c>
      <c r="G2924">
        <v>0.785499291642894</v>
      </c>
      <c r="H2924">
        <v>0.88845028571559503</v>
      </c>
      <c r="I2924">
        <v>0.374298586387529</v>
      </c>
      <c r="J2924">
        <v>0.75687434125956099</v>
      </c>
      <c r="K2924" t="s">
        <v>1031</v>
      </c>
      <c r="L2924" t="s">
        <v>1032</v>
      </c>
    </row>
    <row r="2925" spans="1:12" x14ac:dyDescent="0.2">
      <c r="A2925" t="s">
        <v>13893</v>
      </c>
      <c r="B2925" t="s">
        <v>13894</v>
      </c>
      <c r="C2925" t="s">
        <v>7893</v>
      </c>
      <c r="D2925" t="s">
        <v>12567</v>
      </c>
      <c r="E2925">
        <v>14.2174546435278</v>
      </c>
      <c r="F2925">
        <v>-0.14530366180648299</v>
      </c>
      <c r="G2925">
        <v>0.518056993174559</v>
      </c>
      <c r="H2925">
        <v>-0.28047813989748099</v>
      </c>
      <c r="I2925">
        <v>0.77911069451065795</v>
      </c>
      <c r="J2925">
        <v>0.93982320809447095</v>
      </c>
      <c r="K2925" t="s">
        <v>1031</v>
      </c>
      <c r="L2925" t="s">
        <v>1032</v>
      </c>
    </row>
    <row r="2926" spans="1:12" x14ac:dyDescent="0.2">
      <c r="A2926" t="s">
        <v>12699</v>
      </c>
      <c r="B2926" t="s">
        <v>12700</v>
      </c>
      <c r="C2926" t="s">
        <v>12701</v>
      </c>
      <c r="D2926" t="s">
        <v>12702</v>
      </c>
      <c r="E2926">
        <v>14.211764842840299</v>
      </c>
      <c r="F2926">
        <v>0.93885520734710703</v>
      </c>
      <c r="G2926">
        <v>0.47789018592643501</v>
      </c>
      <c r="H2926">
        <v>1.96458356960616</v>
      </c>
      <c r="I2926">
        <v>4.9462455169868101E-2</v>
      </c>
      <c r="J2926">
        <v>0.33758318566894002</v>
      </c>
      <c r="K2926" t="s">
        <v>1031</v>
      </c>
      <c r="L2926" t="s">
        <v>1032</v>
      </c>
    </row>
    <row r="2927" spans="1:12" x14ac:dyDescent="0.2">
      <c r="A2927" t="s">
        <v>12896</v>
      </c>
      <c r="B2927" t="s">
        <v>12897</v>
      </c>
      <c r="C2927" t="s">
        <v>12898</v>
      </c>
      <c r="D2927" t="s">
        <v>12899</v>
      </c>
      <c r="E2927">
        <v>14.1786816548835</v>
      </c>
      <c r="F2927">
        <v>-0.50641732754542801</v>
      </c>
      <c r="G2927">
        <v>0.54057542724185703</v>
      </c>
      <c r="H2927">
        <v>-0.93681159376645695</v>
      </c>
      <c r="I2927">
        <v>0.34885548053216198</v>
      </c>
      <c r="J2927">
        <v>0.73917596187860202</v>
      </c>
      <c r="K2927" t="s">
        <v>1031</v>
      </c>
      <c r="L2927" t="s">
        <v>1032</v>
      </c>
    </row>
    <row r="2928" spans="1:12" x14ac:dyDescent="0.2">
      <c r="A2928" t="s">
        <v>14421</v>
      </c>
      <c r="B2928" t="s">
        <v>14422</v>
      </c>
      <c r="C2928">
        <v>0</v>
      </c>
      <c r="D2928" t="s">
        <v>14423</v>
      </c>
      <c r="E2928">
        <v>14.161095236138401</v>
      </c>
      <c r="F2928">
        <v>-0.18461636863844499</v>
      </c>
      <c r="G2928">
        <v>0.51903726450771404</v>
      </c>
      <c r="H2928">
        <v>-0.35569000775608201</v>
      </c>
      <c r="I2928">
        <v>0.72207272896486796</v>
      </c>
      <c r="J2928">
        <v>0.92424804580657605</v>
      </c>
      <c r="K2928" t="s">
        <v>1031</v>
      </c>
      <c r="L2928" t="s">
        <v>1032</v>
      </c>
    </row>
    <row r="2929" spans="1:12" x14ac:dyDescent="0.2">
      <c r="A2929" t="s">
        <v>19726</v>
      </c>
      <c r="B2929" t="s">
        <v>19727</v>
      </c>
      <c r="C2929">
        <v>0</v>
      </c>
      <c r="D2929" t="s">
        <v>19728</v>
      </c>
      <c r="E2929">
        <v>14.148929683900599</v>
      </c>
      <c r="F2929">
        <v>0.55786005357511803</v>
      </c>
      <c r="G2929">
        <v>0.80427469808008301</v>
      </c>
      <c r="H2929">
        <v>0.69361880326063696</v>
      </c>
      <c r="I2929">
        <v>0.487921298554505</v>
      </c>
      <c r="J2929">
        <v>0.81895887160620495</v>
      </c>
      <c r="K2929" t="s">
        <v>1031</v>
      </c>
      <c r="L2929" t="s">
        <v>1032</v>
      </c>
    </row>
    <row r="2930" spans="1:12" x14ac:dyDescent="0.2">
      <c r="A2930" t="s">
        <v>9372</v>
      </c>
      <c r="B2930" t="s">
        <v>9373</v>
      </c>
      <c r="C2930" t="s">
        <v>9374</v>
      </c>
      <c r="D2930" t="s">
        <v>9375</v>
      </c>
      <c r="E2930">
        <v>14.143815228609901</v>
      </c>
      <c r="F2930">
        <v>0.16982626202276799</v>
      </c>
      <c r="G2930">
        <v>0.54518616418239996</v>
      </c>
      <c r="H2930">
        <v>0.31150141580986701</v>
      </c>
      <c r="I2930">
        <v>0.75541946673161997</v>
      </c>
      <c r="J2930">
        <v>0.93360611044102504</v>
      </c>
      <c r="K2930" t="s">
        <v>1031</v>
      </c>
      <c r="L2930" t="s">
        <v>1032</v>
      </c>
    </row>
    <row r="2931" spans="1:12" x14ac:dyDescent="0.2">
      <c r="A2931" t="s">
        <v>13334</v>
      </c>
      <c r="B2931" t="s">
        <v>13335</v>
      </c>
      <c r="C2931" t="s">
        <v>13336</v>
      </c>
      <c r="D2931" t="s">
        <v>13337</v>
      </c>
      <c r="E2931">
        <v>14.1187778900059</v>
      </c>
      <c r="F2931">
        <v>0.38231969974901597</v>
      </c>
      <c r="G2931">
        <v>0.80470100212587103</v>
      </c>
      <c r="H2931">
        <v>0.47510777138216298</v>
      </c>
      <c r="I2931">
        <v>0.63471015960619204</v>
      </c>
      <c r="J2931">
        <v>0.88497864170611296</v>
      </c>
      <c r="K2931" t="s">
        <v>1031</v>
      </c>
      <c r="L2931" t="s">
        <v>1032</v>
      </c>
    </row>
    <row r="2932" spans="1:12" x14ac:dyDescent="0.2">
      <c r="A2932" t="s">
        <v>11961</v>
      </c>
      <c r="B2932" t="s">
        <v>11962</v>
      </c>
      <c r="C2932">
        <v>0</v>
      </c>
      <c r="D2932" t="s">
        <v>11963</v>
      </c>
      <c r="E2932">
        <v>14.101287692441099</v>
      </c>
      <c r="F2932">
        <v>0.59118899630878596</v>
      </c>
      <c r="G2932">
        <v>0.71915262884762998</v>
      </c>
      <c r="H2932">
        <v>0.82206331812498101</v>
      </c>
      <c r="I2932">
        <v>0.41104086112837701</v>
      </c>
      <c r="J2932">
        <v>0.77618955316910598</v>
      </c>
      <c r="K2932" t="s">
        <v>1031</v>
      </c>
      <c r="L2932" t="s">
        <v>1032</v>
      </c>
    </row>
    <row r="2933" spans="1:12" x14ac:dyDescent="0.2">
      <c r="A2933" t="s">
        <v>12133</v>
      </c>
      <c r="B2933" t="s">
        <v>306</v>
      </c>
      <c r="C2933" t="s">
        <v>872</v>
      </c>
      <c r="D2933" t="s">
        <v>873</v>
      </c>
      <c r="E2933">
        <v>14.100562046669699</v>
      </c>
      <c r="F2933">
        <v>1.0814334357502899</v>
      </c>
      <c r="G2933">
        <v>0.84719837695038402</v>
      </c>
      <c r="H2933">
        <v>1.27648194941434</v>
      </c>
      <c r="I2933">
        <v>0.20178520364602601</v>
      </c>
      <c r="J2933">
        <v>0.62506600934062095</v>
      </c>
      <c r="K2933" t="s">
        <v>1031</v>
      </c>
      <c r="L2933" t="s">
        <v>1032</v>
      </c>
    </row>
    <row r="2934" spans="1:12" x14ac:dyDescent="0.2">
      <c r="A2934" t="s">
        <v>10026</v>
      </c>
      <c r="B2934" t="s">
        <v>10027</v>
      </c>
      <c r="C2934">
        <v>0</v>
      </c>
      <c r="D2934" t="s">
        <v>10028</v>
      </c>
      <c r="E2934">
        <v>14.0904075096844</v>
      </c>
      <c r="F2934">
        <v>-8.0279438567447903E-2</v>
      </c>
      <c r="G2934">
        <v>0.59699102976440499</v>
      </c>
      <c r="H2934">
        <v>-0.134473441919436</v>
      </c>
      <c r="I2934">
        <v>0.89302821060494197</v>
      </c>
      <c r="J2934">
        <v>0.97424750389367398</v>
      </c>
      <c r="K2934" t="s">
        <v>1031</v>
      </c>
      <c r="L2934" t="s">
        <v>1032</v>
      </c>
    </row>
    <row r="2935" spans="1:12" x14ac:dyDescent="0.2">
      <c r="A2935" t="s">
        <v>12273</v>
      </c>
      <c r="B2935" t="s">
        <v>12274</v>
      </c>
      <c r="C2935">
        <v>0</v>
      </c>
      <c r="D2935" t="s">
        <v>12275</v>
      </c>
      <c r="E2935">
        <v>14.0887662406505</v>
      </c>
      <c r="F2935">
        <v>0.50102183676858902</v>
      </c>
      <c r="G2935">
        <v>0.51063587072823302</v>
      </c>
      <c r="H2935">
        <v>0.98117242733861698</v>
      </c>
      <c r="I2935">
        <v>0.32650771874783602</v>
      </c>
      <c r="J2935">
        <v>0.72408223991543696</v>
      </c>
      <c r="K2935" t="s">
        <v>1031</v>
      </c>
      <c r="L2935" t="s">
        <v>1032</v>
      </c>
    </row>
    <row r="2936" spans="1:12" x14ac:dyDescent="0.2">
      <c r="A2936" t="s">
        <v>16262</v>
      </c>
      <c r="B2936" t="s">
        <v>16263</v>
      </c>
      <c r="C2936" t="s">
        <v>16264</v>
      </c>
      <c r="D2936" t="s">
        <v>16265</v>
      </c>
      <c r="E2936">
        <v>14.0887301174859</v>
      </c>
      <c r="F2936">
        <v>2.03920042463744</v>
      </c>
      <c r="G2936">
        <v>0.84516203837245296</v>
      </c>
      <c r="H2936">
        <v>2.4127922600077598</v>
      </c>
      <c r="I2936">
        <v>1.5830839730398699E-2</v>
      </c>
      <c r="J2936">
        <v>0.180507147847288</v>
      </c>
      <c r="K2936" t="s">
        <v>1031</v>
      </c>
      <c r="L2936" t="s">
        <v>1032</v>
      </c>
    </row>
    <row r="2937" spans="1:12" x14ac:dyDescent="0.2">
      <c r="A2937" t="s">
        <v>11108</v>
      </c>
      <c r="B2937" t="s">
        <v>11109</v>
      </c>
      <c r="C2937">
        <v>0</v>
      </c>
      <c r="D2937" t="s">
        <v>11110</v>
      </c>
      <c r="E2937">
        <v>14.0882023075094</v>
      </c>
      <c r="F2937">
        <v>-5.9829527697169302E-2</v>
      </c>
      <c r="G2937">
        <v>0.52906748512453605</v>
      </c>
      <c r="H2937">
        <v>-0.113084869849989</v>
      </c>
      <c r="I2937">
        <v>0.90996327015199696</v>
      </c>
      <c r="J2937">
        <v>0.97989412663738795</v>
      </c>
      <c r="K2937" t="s">
        <v>1031</v>
      </c>
      <c r="L2937" t="s">
        <v>1032</v>
      </c>
    </row>
    <row r="2938" spans="1:12" x14ac:dyDescent="0.2">
      <c r="A2938" t="s">
        <v>11181</v>
      </c>
      <c r="B2938" t="s">
        <v>11182</v>
      </c>
      <c r="C2938" t="s">
        <v>11183</v>
      </c>
      <c r="D2938" t="s">
        <v>11184</v>
      </c>
      <c r="E2938">
        <v>14.068718112688799</v>
      </c>
      <c r="F2938">
        <v>8.8908168500827903E-2</v>
      </c>
      <c r="G2938">
        <v>0.48994856322432301</v>
      </c>
      <c r="H2938">
        <v>0.18146429069151401</v>
      </c>
      <c r="I2938">
        <v>0.85600315969804597</v>
      </c>
      <c r="J2938">
        <v>0.96453497613733596</v>
      </c>
      <c r="K2938" t="s">
        <v>1031</v>
      </c>
      <c r="L2938" t="s">
        <v>1032</v>
      </c>
    </row>
    <row r="2939" spans="1:12" x14ac:dyDescent="0.2">
      <c r="A2939" t="s">
        <v>13521</v>
      </c>
      <c r="B2939" t="s">
        <v>13522</v>
      </c>
      <c r="C2939" t="s">
        <v>9562</v>
      </c>
      <c r="D2939" t="s">
        <v>13523</v>
      </c>
      <c r="E2939">
        <v>14.065181581824501</v>
      </c>
      <c r="F2939">
        <v>0.84269105053307802</v>
      </c>
      <c r="G2939">
        <v>0.743282750118196</v>
      </c>
      <c r="H2939">
        <v>1.1337422406198401</v>
      </c>
      <c r="I2939">
        <v>0.25690268547935602</v>
      </c>
      <c r="J2939">
        <v>0.67261311977412297</v>
      </c>
      <c r="K2939" t="s">
        <v>1031</v>
      </c>
      <c r="L2939" t="s">
        <v>1032</v>
      </c>
    </row>
    <row r="2940" spans="1:12" x14ac:dyDescent="0.2">
      <c r="A2940" t="s">
        <v>12494</v>
      </c>
      <c r="B2940" t="s">
        <v>12495</v>
      </c>
      <c r="C2940">
        <v>0</v>
      </c>
      <c r="D2940" t="s">
        <v>12496</v>
      </c>
      <c r="E2940">
        <v>14.059731355866701</v>
      </c>
      <c r="F2940">
        <v>0.84884468288522696</v>
      </c>
      <c r="G2940">
        <v>0.63038091055258705</v>
      </c>
      <c r="H2940">
        <v>1.34655835650406</v>
      </c>
      <c r="I2940">
        <v>0.178122513765369</v>
      </c>
      <c r="J2940">
        <v>0.58917446860852896</v>
      </c>
      <c r="K2940" t="s">
        <v>1031</v>
      </c>
      <c r="L2940" t="s">
        <v>1032</v>
      </c>
    </row>
    <row r="2941" spans="1:12" x14ac:dyDescent="0.2">
      <c r="A2941" t="s">
        <v>14873</v>
      </c>
      <c r="B2941" t="s">
        <v>14874</v>
      </c>
      <c r="C2941" t="s">
        <v>14875</v>
      </c>
      <c r="D2941" t="s">
        <v>14876</v>
      </c>
      <c r="E2941">
        <v>14.0526604451924</v>
      </c>
      <c r="F2941">
        <v>1.21553108509559</v>
      </c>
      <c r="G2941">
        <v>0.57452502766605595</v>
      </c>
      <c r="H2941">
        <v>2.11571476708952</v>
      </c>
      <c r="I2941">
        <v>3.4369073870188602E-2</v>
      </c>
      <c r="J2941">
        <v>0.28004021613012398</v>
      </c>
      <c r="K2941" t="s">
        <v>1031</v>
      </c>
      <c r="L2941" t="s">
        <v>1032</v>
      </c>
    </row>
    <row r="2942" spans="1:12" x14ac:dyDescent="0.2">
      <c r="A2942" t="s">
        <v>20284</v>
      </c>
      <c r="B2942" t="s">
        <v>20285</v>
      </c>
      <c r="C2942" t="s">
        <v>20286</v>
      </c>
      <c r="D2942" t="s">
        <v>20287</v>
      </c>
      <c r="E2942">
        <v>14.034266424897901</v>
      </c>
      <c r="F2942">
        <v>1.21424272501282</v>
      </c>
      <c r="G2942">
        <v>0.75686843657866798</v>
      </c>
      <c r="H2942">
        <v>1.60429827210348</v>
      </c>
      <c r="I2942">
        <v>0.108648321803036</v>
      </c>
      <c r="J2942">
        <v>0.48915846036256</v>
      </c>
      <c r="K2942" t="s">
        <v>1031</v>
      </c>
      <c r="L2942" t="s">
        <v>1032</v>
      </c>
    </row>
    <row r="2943" spans="1:12" x14ac:dyDescent="0.2">
      <c r="A2943" t="s">
        <v>9798</v>
      </c>
      <c r="B2943" t="s">
        <v>9799</v>
      </c>
      <c r="C2943" t="s">
        <v>9800</v>
      </c>
      <c r="D2943" t="s">
        <v>9801</v>
      </c>
      <c r="E2943">
        <v>14.0268577598733</v>
      </c>
      <c r="F2943">
        <v>0.79446490574469597</v>
      </c>
      <c r="G2943">
        <v>0.89186271104901804</v>
      </c>
      <c r="H2943">
        <v>0.89079282708236396</v>
      </c>
      <c r="I2943">
        <v>0.37304032396803599</v>
      </c>
      <c r="J2943">
        <v>0.75565925641795595</v>
      </c>
      <c r="K2943" t="s">
        <v>1031</v>
      </c>
      <c r="L2943" t="s">
        <v>1032</v>
      </c>
    </row>
    <row r="2944" spans="1:12" x14ac:dyDescent="0.2">
      <c r="A2944" t="s">
        <v>12913</v>
      </c>
      <c r="B2944" t="s">
        <v>12914</v>
      </c>
      <c r="C2944">
        <v>0</v>
      </c>
      <c r="D2944" t="s">
        <v>12915</v>
      </c>
      <c r="E2944">
        <v>13.997611979407401</v>
      </c>
      <c r="F2944">
        <v>0.31293870063290102</v>
      </c>
      <c r="G2944">
        <v>0.68772163347900805</v>
      </c>
      <c r="H2944">
        <v>0.45503687160431999</v>
      </c>
      <c r="I2944">
        <v>0.64908271272716</v>
      </c>
      <c r="J2944">
        <v>0.89277465014302204</v>
      </c>
      <c r="K2944" t="s">
        <v>1031</v>
      </c>
      <c r="L2944" t="s">
        <v>1032</v>
      </c>
    </row>
    <row r="2945" spans="1:12" x14ac:dyDescent="0.2">
      <c r="A2945" t="s">
        <v>8793</v>
      </c>
      <c r="B2945" t="s">
        <v>8794</v>
      </c>
      <c r="C2945" t="s">
        <v>8795</v>
      </c>
      <c r="D2945" t="s">
        <v>8796</v>
      </c>
      <c r="E2945">
        <v>13.9970171519491</v>
      </c>
      <c r="F2945">
        <v>-0.59489590955279303</v>
      </c>
      <c r="G2945">
        <v>0.46546073907525698</v>
      </c>
      <c r="H2945">
        <v>-1.2780796737758999</v>
      </c>
      <c r="I2945">
        <v>0.20122133507147699</v>
      </c>
      <c r="J2945">
        <v>0.62446303006279802</v>
      </c>
      <c r="K2945" t="s">
        <v>1031</v>
      </c>
      <c r="L2945" t="s">
        <v>1032</v>
      </c>
    </row>
    <row r="2946" spans="1:12" x14ac:dyDescent="0.2">
      <c r="A2946" t="s">
        <v>15944</v>
      </c>
      <c r="B2946" t="s">
        <v>15945</v>
      </c>
      <c r="C2946" t="s">
        <v>5628</v>
      </c>
      <c r="D2946" t="s">
        <v>15946</v>
      </c>
      <c r="E2946">
        <v>13.988192524556</v>
      </c>
      <c r="F2946">
        <v>2.1331910503662801</v>
      </c>
      <c r="G2946">
        <v>0.933823585259828</v>
      </c>
      <c r="H2946">
        <v>2.2843619330654801</v>
      </c>
      <c r="I2946">
        <v>2.2350268834634701E-2</v>
      </c>
      <c r="J2946">
        <v>0.22192810972003199</v>
      </c>
      <c r="K2946" t="s">
        <v>1031</v>
      </c>
      <c r="L2946" t="s">
        <v>1032</v>
      </c>
    </row>
    <row r="2947" spans="1:12" x14ac:dyDescent="0.2">
      <c r="A2947" t="s">
        <v>14257</v>
      </c>
      <c r="B2947" t="s">
        <v>14258</v>
      </c>
      <c r="C2947" t="s">
        <v>14259</v>
      </c>
      <c r="D2947" t="s">
        <v>14260</v>
      </c>
      <c r="E2947">
        <v>13.9835624908821</v>
      </c>
      <c r="F2947">
        <v>-1.0358205120620601</v>
      </c>
      <c r="G2947">
        <v>0.59246237430771898</v>
      </c>
      <c r="H2947">
        <v>-1.7483312982911201</v>
      </c>
      <c r="I2947">
        <v>8.0406676650446596E-2</v>
      </c>
      <c r="J2947">
        <v>0.43316231933488902</v>
      </c>
      <c r="K2947" t="s">
        <v>1031</v>
      </c>
      <c r="L2947" t="s">
        <v>1032</v>
      </c>
    </row>
    <row r="2948" spans="1:12" x14ac:dyDescent="0.2">
      <c r="A2948" t="s">
        <v>14156</v>
      </c>
      <c r="B2948" t="s">
        <v>14157</v>
      </c>
      <c r="C2948" t="s">
        <v>4628</v>
      </c>
      <c r="D2948" t="s">
        <v>14158</v>
      </c>
      <c r="E2948">
        <v>13.981476853366299</v>
      </c>
      <c r="F2948">
        <v>0.86003777382987301</v>
      </c>
      <c r="G2948">
        <v>0.64618801372281798</v>
      </c>
      <c r="H2948">
        <v>1.3309404624747301</v>
      </c>
      <c r="I2948">
        <v>0.18320860201529601</v>
      </c>
      <c r="J2948">
        <v>0.59913765175851796</v>
      </c>
      <c r="K2948" t="s">
        <v>1031</v>
      </c>
      <c r="L2948" t="s">
        <v>1032</v>
      </c>
    </row>
    <row r="2949" spans="1:12" x14ac:dyDescent="0.2">
      <c r="A2949" t="s">
        <v>19908</v>
      </c>
      <c r="B2949" t="s">
        <v>19909</v>
      </c>
      <c r="C2949" t="s">
        <v>14879</v>
      </c>
      <c r="D2949" t="s">
        <v>14880</v>
      </c>
      <c r="E2949">
        <v>13.9809457406355</v>
      </c>
      <c r="F2949">
        <v>0.57013045524522699</v>
      </c>
      <c r="G2949">
        <v>0.65172175105399899</v>
      </c>
      <c r="H2949">
        <v>0.87480654792199497</v>
      </c>
      <c r="I2949">
        <v>0.381679173823047</v>
      </c>
      <c r="J2949">
        <v>0.75694346217031805</v>
      </c>
      <c r="K2949" t="s">
        <v>1031</v>
      </c>
      <c r="L2949" t="s">
        <v>1032</v>
      </c>
    </row>
    <row r="2950" spans="1:12" x14ac:dyDescent="0.2">
      <c r="A2950" t="s">
        <v>13362</v>
      </c>
      <c r="B2950" t="s">
        <v>13363</v>
      </c>
      <c r="C2950" t="s">
        <v>13364</v>
      </c>
      <c r="D2950" t="s">
        <v>13365</v>
      </c>
      <c r="E2950">
        <v>13.9699872391498</v>
      </c>
      <c r="F2950">
        <v>-0.31323589490157899</v>
      </c>
      <c r="G2950">
        <v>0.95851486256292595</v>
      </c>
      <c r="H2950">
        <v>-0.32679294514435903</v>
      </c>
      <c r="I2950">
        <v>0.743824495701633</v>
      </c>
      <c r="J2950">
        <v>0.93047797283706002</v>
      </c>
      <c r="K2950" t="s">
        <v>1031</v>
      </c>
      <c r="L2950" t="s">
        <v>1032</v>
      </c>
    </row>
    <row r="2951" spans="1:12" x14ac:dyDescent="0.2">
      <c r="A2951" t="s">
        <v>13220</v>
      </c>
      <c r="B2951" t="s">
        <v>13221</v>
      </c>
      <c r="C2951">
        <v>0</v>
      </c>
      <c r="D2951" t="s">
        <v>13222</v>
      </c>
      <c r="E2951">
        <v>13.9684714985766</v>
      </c>
      <c r="F2951">
        <v>-1.1532756179685799</v>
      </c>
      <c r="G2951">
        <v>0.85135775902509803</v>
      </c>
      <c r="H2951">
        <v>-1.35463100646339</v>
      </c>
      <c r="I2951">
        <v>0.17553514952876101</v>
      </c>
      <c r="J2951">
        <v>0.58507100202719398</v>
      </c>
      <c r="K2951" t="s">
        <v>1031</v>
      </c>
      <c r="L2951" t="s">
        <v>1032</v>
      </c>
    </row>
    <row r="2952" spans="1:12" x14ac:dyDescent="0.2">
      <c r="A2952" t="s">
        <v>10951</v>
      </c>
      <c r="B2952" t="s">
        <v>10952</v>
      </c>
      <c r="C2952" t="s">
        <v>10953</v>
      </c>
      <c r="D2952" t="s">
        <v>10954</v>
      </c>
      <c r="E2952">
        <v>13.9544334020219</v>
      </c>
      <c r="F2952">
        <v>2.83324303310062E-2</v>
      </c>
      <c r="G2952">
        <v>0.71919302490154902</v>
      </c>
      <c r="H2952">
        <v>3.9394751269848198E-2</v>
      </c>
      <c r="I2952">
        <v>0.96857566454279997</v>
      </c>
      <c r="J2952">
        <v>0.99631834331356095</v>
      </c>
      <c r="K2952" t="s">
        <v>1031</v>
      </c>
      <c r="L2952" t="s">
        <v>1032</v>
      </c>
    </row>
    <row r="2953" spans="1:12" x14ac:dyDescent="0.2">
      <c r="A2953" t="s">
        <v>12032</v>
      </c>
      <c r="B2953" t="s">
        <v>12033</v>
      </c>
      <c r="C2953" t="s">
        <v>12034</v>
      </c>
      <c r="D2953" t="s">
        <v>12035</v>
      </c>
      <c r="E2953">
        <v>13.9218163180365</v>
      </c>
      <c r="F2953">
        <v>1.2263581527484999</v>
      </c>
      <c r="G2953">
        <v>0.79155703698358904</v>
      </c>
      <c r="H2953">
        <v>1.54929852865919</v>
      </c>
      <c r="I2953">
        <v>0.121309973303143</v>
      </c>
      <c r="J2953">
        <v>0.51023623306201205</v>
      </c>
      <c r="K2953" t="s">
        <v>1031</v>
      </c>
      <c r="L2953" t="s">
        <v>1032</v>
      </c>
    </row>
    <row r="2954" spans="1:12" x14ac:dyDescent="0.2">
      <c r="A2954" t="s">
        <v>20134</v>
      </c>
      <c r="B2954" t="s">
        <v>20135</v>
      </c>
      <c r="C2954" t="s">
        <v>17627</v>
      </c>
      <c r="D2954" t="s">
        <v>20136</v>
      </c>
      <c r="E2954">
        <v>13.920216387730999</v>
      </c>
      <c r="F2954">
        <v>0.99530990824407695</v>
      </c>
      <c r="G2954">
        <v>0.53937297009642704</v>
      </c>
      <c r="H2954">
        <v>1.84530920796075</v>
      </c>
      <c r="I2954">
        <v>6.4992571788442699E-2</v>
      </c>
      <c r="J2954">
        <v>0.39026308787521702</v>
      </c>
      <c r="K2954" t="s">
        <v>1031</v>
      </c>
      <c r="L2954" t="s">
        <v>1032</v>
      </c>
    </row>
    <row r="2955" spans="1:12" x14ac:dyDescent="0.2">
      <c r="A2955" t="s">
        <v>8253</v>
      </c>
      <c r="B2955" t="s">
        <v>8254</v>
      </c>
      <c r="C2955" t="s">
        <v>8255</v>
      </c>
      <c r="D2955" t="s">
        <v>8256</v>
      </c>
      <c r="E2955">
        <v>13.9024640341216</v>
      </c>
      <c r="F2955">
        <v>0.29289505283348799</v>
      </c>
      <c r="G2955">
        <v>0.69177326566720299</v>
      </c>
      <c r="H2955">
        <v>0.42339747337734401</v>
      </c>
      <c r="I2955">
        <v>0.67200528800079895</v>
      </c>
      <c r="J2955">
        <v>0.90229024379890299</v>
      </c>
      <c r="K2955" t="s">
        <v>1031</v>
      </c>
      <c r="L2955" t="s">
        <v>1032</v>
      </c>
    </row>
    <row r="2956" spans="1:12" x14ac:dyDescent="0.2">
      <c r="A2956" t="s">
        <v>13445</v>
      </c>
      <c r="B2956" t="s">
        <v>13446</v>
      </c>
      <c r="C2956">
        <v>0</v>
      </c>
      <c r="D2956" t="s">
        <v>13447</v>
      </c>
      <c r="E2956">
        <v>13.898129017869699</v>
      </c>
      <c r="F2956">
        <v>-7.3434709504890103E-2</v>
      </c>
      <c r="G2956">
        <v>0.51172851002020903</v>
      </c>
      <c r="H2956">
        <v>-0.14350326016033399</v>
      </c>
      <c r="I2956">
        <v>0.88589273666350099</v>
      </c>
      <c r="J2956">
        <v>0.97234126270334298</v>
      </c>
      <c r="K2956" t="s">
        <v>1031</v>
      </c>
      <c r="L2956" t="s">
        <v>1032</v>
      </c>
    </row>
    <row r="2957" spans="1:12" x14ac:dyDescent="0.2">
      <c r="A2957" t="s">
        <v>20387</v>
      </c>
      <c r="B2957" t="s">
        <v>20388</v>
      </c>
      <c r="C2957">
        <v>0</v>
      </c>
      <c r="D2957" t="s">
        <v>20389</v>
      </c>
      <c r="E2957">
        <v>13.8763426231368</v>
      </c>
      <c r="F2957">
        <v>1.0950768612419699</v>
      </c>
      <c r="G2957">
        <v>0.60709789870846598</v>
      </c>
      <c r="H2957">
        <v>1.8037895759014</v>
      </c>
      <c r="I2957">
        <v>7.1264300613231898E-2</v>
      </c>
      <c r="J2957">
        <v>0.40949583432944398</v>
      </c>
      <c r="K2957" t="s">
        <v>1031</v>
      </c>
      <c r="L2957" t="s">
        <v>1032</v>
      </c>
    </row>
    <row r="2958" spans="1:12" x14ac:dyDescent="0.2">
      <c r="A2958" t="s">
        <v>13348</v>
      </c>
      <c r="B2958" t="s">
        <v>263</v>
      </c>
      <c r="C2958" t="s">
        <v>808</v>
      </c>
      <c r="D2958" t="s">
        <v>809</v>
      </c>
      <c r="E2958">
        <v>13.866544777803799</v>
      </c>
      <c r="F2958">
        <v>1.6117510174932399</v>
      </c>
      <c r="G2958">
        <v>0.88273189036723498</v>
      </c>
      <c r="H2958">
        <v>1.8258669875659801</v>
      </c>
      <c r="I2958">
        <v>6.78702999268882E-2</v>
      </c>
      <c r="J2958">
        <v>0.402073970279552</v>
      </c>
      <c r="K2958" t="s">
        <v>1031</v>
      </c>
      <c r="L2958" t="s">
        <v>1032</v>
      </c>
    </row>
    <row r="2959" spans="1:12" x14ac:dyDescent="0.2">
      <c r="A2959" t="s">
        <v>21190</v>
      </c>
      <c r="B2959" t="s">
        <v>252</v>
      </c>
      <c r="C2959" t="s">
        <v>725</v>
      </c>
      <c r="D2959" t="s">
        <v>793</v>
      </c>
      <c r="E2959">
        <v>13.8587983736906</v>
      </c>
      <c r="F2959">
        <v>2.4970335026108801</v>
      </c>
      <c r="G2959">
        <v>0.82156874462246499</v>
      </c>
      <c r="H2959">
        <v>3.03934822125973</v>
      </c>
      <c r="I2959">
        <v>2.3709063533073598E-3</v>
      </c>
      <c r="J2959">
        <v>5.46817219849162E-2</v>
      </c>
      <c r="K2959" t="s">
        <v>1031</v>
      </c>
      <c r="L2959" t="s">
        <v>1032</v>
      </c>
    </row>
    <row r="2960" spans="1:12" x14ac:dyDescent="0.2">
      <c r="A2960" t="s">
        <v>14515</v>
      </c>
      <c r="B2960" t="s">
        <v>14516</v>
      </c>
      <c r="C2960" t="s">
        <v>4259</v>
      </c>
      <c r="D2960" t="s">
        <v>14517</v>
      </c>
      <c r="E2960">
        <v>13.8523182568343</v>
      </c>
      <c r="F2960">
        <v>0.59520736384292705</v>
      </c>
      <c r="G2960">
        <v>0.49790554368025502</v>
      </c>
      <c r="H2960">
        <v>1.1954222470460301</v>
      </c>
      <c r="I2960">
        <v>0.23192209792999899</v>
      </c>
      <c r="J2960">
        <v>0.65139563939591505</v>
      </c>
      <c r="K2960" t="s">
        <v>1031</v>
      </c>
      <c r="L2960" t="s">
        <v>1032</v>
      </c>
    </row>
    <row r="2961" spans="1:12" x14ac:dyDescent="0.2">
      <c r="A2961" t="s">
        <v>12839</v>
      </c>
      <c r="B2961" t="s">
        <v>12840</v>
      </c>
      <c r="C2961" t="s">
        <v>9935</v>
      </c>
      <c r="D2961" t="s">
        <v>12841</v>
      </c>
      <c r="E2961">
        <v>13.8480717309863</v>
      </c>
      <c r="F2961">
        <v>-0.46720302163847799</v>
      </c>
      <c r="G2961">
        <v>0.45693948563939402</v>
      </c>
      <c r="H2961">
        <v>-1.0224614775515</v>
      </c>
      <c r="I2961">
        <v>0.30656253623023999</v>
      </c>
      <c r="J2961">
        <v>0.70890947996595699</v>
      </c>
      <c r="K2961" t="s">
        <v>1031</v>
      </c>
      <c r="L2961" t="s">
        <v>1032</v>
      </c>
    </row>
    <row r="2962" spans="1:12" x14ac:dyDescent="0.2">
      <c r="A2962" t="s">
        <v>20848</v>
      </c>
      <c r="B2962" t="s">
        <v>20849</v>
      </c>
      <c r="C2962" t="s">
        <v>17058</v>
      </c>
      <c r="D2962" t="s">
        <v>20850</v>
      </c>
      <c r="E2962">
        <v>13.835593896558899</v>
      </c>
      <c r="F2962">
        <v>1.3705287812459901</v>
      </c>
      <c r="G2962">
        <v>0.63191422664441499</v>
      </c>
      <c r="H2962">
        <v>2.16885254906154</v>
      </c>
      <c r="I2962">
        <v>3.00938802093796E-2</v>
      </c>
      <c r="J2962">
        <v>0.26326956583171002</v>
      </c>
      <c r="K2962" t="s">
        <v>1031</v>
      </c>
      <c r="L2962" t="s">
        <v>1032</v>
      </c>
    </row>
    <row r="2963" spans="1:12" x14ac:dyDescent="0.2">
      <c r="A2963" t="s">
        <v>13458</v>
      </c>
      <c r="B2963" t="s">
        <v>13459</v>
      </c>
      <c r="C2963">
        <v>0</v>
      </c>
      <c r="D2963" t="s">
        <v>13460</v>
      </c>
      <c r="E2963">
        <v>13.8320517031637</v>
      </c>
      <c r="F2963">
        <v>0.21949680228760601</v>
      </c>
      <c r="G2963">
        <v>0.78562672731971395</v>
      </c>
      <c r="H2963">
        <v>0.27939070127674098</v>
      </c>
      <c r="I2963">
        <v>0.77994500638516195</v>
      </c>
      <c r="J2963">
        <v>0.93982320809447095</v>
      </c>
      <c r="K2963" t="s">
        <v>1031</v>
      </c>
      <c r="L2963" t="s">
        <v>1032</v>
      </c>
    </row>
    <row r="2964" spans="1:12" x14ac:dyDescent="0.2">
      <c r="A2964" t="s">
        <v>12689</v>
      </c>
      <c r="B2964" t="s">
        <v>12690</v>
      </c>
      <c r="C2964">
        <v>0</v>
      </c>
      <c r="D2964" t="s">
        <v>12691</v>
      </c>
      <c r="E2964">
        <v>13.815367337716401</v>
      </c>
      <c r="F2964">
        <v>-0.85792914791670805</v>
      </c>
      <c r="G2964">
        <v>0.58518752920948702</v>
      </c>
      <c r="H2964">
        <v>-1.466075582772</v>
      </c>
      <c r="I2964">
        <v>0.142627696898117</v>
      </c>
      <c r="J2964">
        <v>0.53690200884221895</v>
      </c>
      <c r="K2964" t="s">
        <v>1031</v>
      </c>
      <c r="L2964" t="s">
        <v>1032</v>
      </c>
    </row>
    <row r="2965" spans="1:12" x14ac:dyDescent="0.2">
      <c r="A2965" t="s">
        <v>17642</v>
      </c>
      <c r="B2965" t="s">
        <v>17643</v>
      </c>
      <c r="C2965" t="s">
        <v>5807</v>
      </c>
      <c r="D2965" t="s">
        <v>16001</v>
      </c>
      <c r="E2965">
        <v>13.8025105161701</v>
      </c>
      <c r="F2965">
        <v>3.0559847604019601</v>
      </c>
      <c r="G2965">
        <v>1.99459355171384</v>
      </c>
      <c r="H2965">
        <v>1.53213408204199</v>
      </c>
      <c r="I2965" t="s">
        <v>2015</v>
      </c>
      <c r="J2965" t="s">
        <v>2015</v>
      </c>
      <c r="K2965" t="s">
        <v>1031</v>
      </c>
      <c r="L2965" t="s">
        <v>1032</v>
      </c>
    </row>
    <row r="2966" spans="1:12" x14ac:dyDescent="0.2">
      <c r="A2966" t="s">
        <v>16037</v>
      </c>
      <c r="B2966" t="s">
        <v>16038</v>
      </c>
      <c r="C2966" t="s">
        <v>16039</v>
      </c>
      <c r="D2966" t="s">
        <v>16040</v>
      </c>
      <c r="E2966">
        <v>13.7850457717417</v>
      </c>
      <c r="F2966">
        <v>2.4445920347225401</v>
      </c>
      <c r="G2966">
        <v>0.79975629219192501</v>
      </c>
      <c r="H2966">
        <v>3.0566712117044399</v>
      </c>
      <c r="I2966">
        <v>2.23809622352669E-3</v>
      </c>
      <c r="J2966">
        <v>5.3065888963431798E-2</v>
      </c>
      <c r="K2966" t="s">
        <v>1031</v>
      </c>
      <c r="L2966" t="s">
        <v>1032</v>
      </c>
    </row>
    <row r="2967" spans="1:12" x14ac:dyDescent="0.2">
      <c r="A2967" t="s">
        <v>11705</v>
      </c>
      <c r="B2967" t="s">
        <v>11706</v>
      </c>
      <c r="C2967" t="s">
        <v>11707</v>
      </c>
      <c r="D2967" t="s">
        <v>11708</v>
      </c>
      <c r="E2967">
        <v>13.7819631362146</v>
      </c>
      <c r="F2967">
        <v>2.3280694426535499E-2</v>
      </c>
      <c r="G2967">
        <v>0.79707092000638102</v>
      </c>
      <c r="H2967">
        <v>2.9207808040906901E-2</v>
      </c>
      <c r="I2967">
        <v>0.97669885397563605</v>
      </c>
      <c r="J2967">
        <v>0.99784702130593295</v>
      </c>
      <c r="K2967" t="s">
        <v>1031</v>
      </c>
      <c r="L2967" t="s">
        <v>1032</v>
      </c>
    </row>
    <row r="2968" spans="1:12" x14ac:dyDescent="0.2">
      <c r="A2968" t="s">
        <v>9980</v>
      </c>
      <c r="B2968" t="s">
        <v>9981</v>
      </c>
      <c r="C2968" t="s">
        <v>7551</v>
      </c>
      <c r="D2968" t="s">
        <v>7552</v>
      </c>
      <c r="E2968">
        <v>13.781425385938499</v>
      </c>
      <c r="F2968">
        <v>-7.3957930544960498E-2</v>
      </c>
      <c r="G2968">
        <v>0.46017071866043202</v>
      </c>
      <c r="H2968">
        <v>-0.16071846283538799</v>
      </c>
      <c r="I2968">
        <v>0.87231514723460202</v>
      </c>
      <c r="J2968">
        <v>0.97123548258593395</v>
      </c>
      <c r="K2968" t="s">
        <v>1031</v>
      </c>
      <c r="L2968" t="s">
        <v>1032</v>
      </c>
    </row>
    <row r="2969" spans="1:12" x14ac:dyDescent="0.2">
      <c r="A2969" t="s">
        <v>11804</v>
      </c>
      <c r="B2969" t="s">
        <v>11805</v>
      </c>
      <c r="C2969" t="s">
        <v>11806</v>
      </c>
      <c r="D2969" t="s">
        <v>11807</v>
      </c>
      <c r="E2969">
        <v>13.7733769224604</v>
      </c>
      <c r="F2969">
        <v>0.169174631603808</v>
      </c>
      <c r="G2969">
        <v>0.48821755065926797</v>
      </c>
      <c r="H2969">
        <v>0.34651485055250902</v>
      </c>
      <c r="I2969">
        <v>0.72895582559263405</v>
      </c>
      <c r="J2969">
        <v>0.92750111638285204</v>
      </c>
      <c r="K2969" t="s">
        <v>1031</v>
      </c>
      <c r="L2969" t="s">
        <v>1032</v>
      </c>
    </row>
    <row r="2970" spans="1:12" x14ac:dyDescent="0.2">
      <c r="A2970" t="s">
        <v>11457</v>
      </c>
      <c r="B2970" t="s">
        <v>11458</v>
      </c>
      <c r="C2970" t="s">
        <v>9832</v>
      </c>
      <c r="D2970" t="s">
        <v>11459</v>
      </c>
      <c r="E2970">
        <v>13.764131704732399</v>
      </c>
      <c r="F2970">
        <v>0.945932141293375</v>
      </c>
      <c r="G2970">
        <v>0.574444027795176</v>
      </c>
      <c r="H2970">
        <v>1.6466915757206899</v>
      </c>
      <c r="I2970">
        <v>9.9621456652939797E-2</v>
      </c>
      <c r="J2970">
        <v>0.474628423527715</v>
      </c>
      <c r="K2970" t="s">
        <v>1031</v>
      </c>
      <c r="L2970" t="s">
        <v>1032</v>
      </c>
    </row>
    <row r="2971" spans="1:12" x14ac:dyDescent="0.2">
      <c r="A2971" t="s">
        <v>13881</v>
      </c>
      <c r="B2971" t="s">
        <v>13882</v>
      </c>
      <c r="C2971" t="s">
        <v>7525</v>
      </c>
      <c r="D2971" t="s">
        <v>7526</v>
      </c>
      <c r="E2971">
        <v>13.761727067954901</v>
      </c>
      <c r="F2971">
        <v>0.35913331022217898</v>
      </c>
      <c r="G2971">
        <v>0.54279450901553306</v>
      </c>
      <c r="H2971">
        <v>0.66163769945561901</v>
      </c>
      <c r="I2971">
        <v>0.50820344063400602</v>
      </c>
      <c r="J2971">
        <v>0.82943498904797797</v>
      </c>
      <c r="K2971" t="s">
        <v>1031</v>
      </c>
      <c r="L2971" t="s">
        <v>1032</v>
      </c>
    </row>
    <row r="2972" spans="1:12" x14ac:dyDescent="0.2">
      <c r="A2972" t="s">
        <v>14471</v>
      </c>
      <c r="B2972" t="s">
        <v>14472</v>
      </c>
      <c r="C2972">
        <v>0</v>
      </c>
      <c r="D2972" t="s">
        <v>14473</v>
      </c>
      <c r="E2972">
        <v>13.754024244842199</v>
      </c>
      <c r="F2972">
        <v>0.59964135768762605</v>
      </c>
      <c r="G2972">
        <v>0.74396074787581701</v>
      </c>
      <c r="H2972">
        <v>0.80601209055685097</v>
      </c>
      <c r="I2972">
        <v>0.420235877738945</v>
      </c>
      <c r="J2972">
        <v>0.77908306011381101</v>
      </c>
      <c r="K2972" t="s">
        <v>1031</v>
      </c>
      <c r="L2972" t="s">
        <v>1032</v>
      </c>
    </row>
    <row r="2973" spans="1:12" x14ac:dyDescent="0.2">
      <c r="A2973" t="s">
        <v>9995</v>
      </c>
      <c r="B2973" t="s">
        <v>9996</v>
      </c>
      <c r="C2973" t="s">
        <v>9997</v>
      </c>
      <c r="D2973" t="s">
        <v>9998</v>
      </c>
      <c r="E2973">
        <v>13.7535767303299</v>
      </c>
      <c r="F2973">
        <v>0.43922446457887898</v>
      </c>
      <c r="G2973">
        <v>0.71579751877257902</v>
      </c>
      <c r="H2973">
        <v>0.61361551704180795</v>
      </c>
      <c r="I2973">
        <v>0.53946942726532399</v>
      </c>
      <c r="J2973">
        <v>0.84509659584570995</v>
      </c>
      <c r="K2973" t="s">
        <v>1031</v>
      </c>
      <c r="L2973" t="s">
        <v>1032</v>
      </c>
    </row>
    <row r="2974" spans="1:12" x14ac:dyDescent="0.2">
      <c r="A2974" t="s">
        <v>13226</v>
      </c>
      <c r="B2974" t="s">
        <v>13227</v>
      </c>
      <c r="C2974" t="s">
        <v>13228</v>
      </c>
      <c r="D2974" t="s">
        <v>13229</v>
      </c>
      <c r="E2974">
        <v>13.7234760874369</v>
      </c>
      <c r="F2974">
        <v>-0.93990727029173105</v>
      </c>
      <c r="G2974">
        <v>0.717595874772602</v>
      </c>
      <c r="H2974">
        <v>-1.3098002696706901</v>
      </c>
      <c r="I2974">
        <v>0.190263411906717</v>
      </c>
      <c r="J2974">
        <v>0.61295019175535204</v>
      </c>
      <c r="K2974" t="s">
        <v>1031</v>
      </c>
      <c r="L2974" t="s">
        <v>1032</v>
      </c>
    </row>
    <row r="2975" spans="1:12" x14ac:dyDescent="0.2">
      <c r="A2975" t="s">
        <v>12426</v>
      </c>
      <c r="B2975" t="s">
        <v>12427</v>
      </c>
      <c r="C2975" t="s">
        <v>12428</v>
      </c>
      <c r="D2975" t="s">
        <v>12429</v>
      </c>
      <c r="E2975">
        <v>13.7085896559202</v>
      </c>
      <c r="F2975">
        <v>2.1710587897862999E-2</v>
      </c>
      <c r="G2975">
        <v>0.61393407165324199</v>
      </c>
      <c r="H2975">
        <v>3.5363060791526603E-2</v>
      </c>
      <c r="I2975">
        <v>0.97179023949506205</v>
      </c>
      <c r="J2975">
        <v>0.99784702130593295</v>
      </c>
      <c r="K2975" t="s">
        <v>1031</v>
      </c>
      <c r="L2975" t="s">
        <v>1032</v>
      </c>
    </row>
    <row r="2976" spans="1:12" x14ac:dyDescent="0.2">
      <c r="A2976" t="s">
        <v>13878</v>
      </c>
      <c r="B2976" t="s">
        <v>13879</v>
      </c>
      <c r="C2976" t="s">
        <v>9443</v>
      </c>
      <c r="D2976" t="s">
        <v>13880</v>
      </c>
      <c r="E2976">
        <v>13.694091364432399</v>
      </c>
      <c r="F2976">
        <v>0.10614151901020499</v>
      </c>
      <c r="G2976">
        <v>0.71689744309087999</v>
      </c>
      <c r="H2976">
        <v>0.14805676883513399</v>
      </c>
      <c r="I2976">
        <v>0.88229796681737305</v>
      </c>
      <c r="J2976">
        <v>0.97234126270334298</v>
      </c>
      <c r="K2976" t="s">
        <v>1031</v>
      </c>
      <c r="L2976" t="s">
        <v>1032</v>
      </c>
    </row>
    <row r="2977" spans="1:12" x14ac:dyDescent="0.2">
      <c r="A2977" t="s">
        <v>8920</v>
      </c>
      <c r="B2977" t="s">
        <v>8921</v>
      </c>
      <c r="C2977">
        <v>0</v>
      </c>
      <c r="D2977" t="s">
        <v>8922</v>
      </c>
      <c r="E2977">
        <v>13.691512792726501</v>
      </c>
      <c r="F2977">
        <v>-8.3190478818364402E-2</v>
      </c>
      <c r="G2977">
        <v>0.516799617812569</v>
      </c>
      <c r="H2977">
        <v>-0.16097240777862901</v>
      </c>
      <c r="I2977">
        <v>0.87211513260690998</v>
      </c>
      <c r="J2977">
        <v>0.97123548258593395</v>
      </c>
      <c r="K2977" t="s">
        <v>1031</v>
      </c>
      <c r="L2977" t="s">
        <v>1032</v>
      </c>
    </row>
    <row r="2978" spans="1:12" x14ac:dyDescent="0.2">
      <c r="A2978" t="s">
        <v>11771</v>
      </c>
      <c r="B2978" t="s">
        <v>11772</v>
      </c>
      <c r="C2978">
        <v>0</v>
      </c>
      <c r="D2978" t="s">
        <v>11773</v>
      </c>
      <c r="E2978">
        <v>13.677370788256599</v>
      </c>
      <c r="F2978">
        <v>-0.20006461936999601</v>
      </c>
      <c r="G2978">
        <v>0.46124962461882102</v>
      </c>
      <c r="H2978">
        <v>-0.43374478523495902</v>
      </c>
      <c r="I2978">
        <v>0.66447378095051202</v>
      </c>
      <c r="J2978">
        <v>0.90030096411626204</v>
      </c>
      <c r="K2978" t="s">
        <v>1031</v>
      </c>
      <c r="L2978" t="s">
        <v>1032</v>
      </c>
    </row>
    <row r="2979" spans="1:12" x14ac:dyDescent="0.2">
      <c r="A2979" t="s">
        <v>13552</v>
      </c>
      <c r="B2979" t="s">
        <v>13553</v>
      </c>
      <c r="C2979">
        <v>0</v>
      </c>
      <c r="D2979" t="s">
        <v>13554</v>
      </c>
      <c r="E2979">
        <v>13.6593795311141</v>
      </c>
      <c r="F2979">
        <v>0.31509588535365701</v>
      </c>
      <c r="G2979">
        <v>0.47893787820445</v>
      </c>
      <c r="H2979">
        <v>0.65790554410722302</v>
      </c>
      <c r="I2979">
        <v>0.51059882793792699</v>
      </c>
      <c r="J2979">
        <v>0.82960439640033401</v>
      </c>
      <c r="K2979" t="s">
        <v>1031</v>
      </c>
      <c r="L2979" t="s">
        <v>1032</v>
      </c>
    </row>
    <row r="2980" spans="1:12" x14ac:dyDescent="0.2">
      <c r="A2980" t="s">
        <v>11646</v>
      </c>
      <c r="B2980" t="s">
        <v>11647</v>
      </c>
      <c r="C2980">
        <v>0</v>
      </c>
      <c r="D2980" t="s">
        <v>11648</v>
      </c>
      <c r="E2980">
        <v>13.6281451489963</v>
      </c>
      <c r="F2980">
        <v>0.258913158327508</v>
      </c>
      <c r="G2980">
        <v>0.58028971559982301</v>
      </c>
      <c r="H2980">
        <v>0.44617912633498902</v>
      </c>
      <c r="I2980">
        <v>0.65546785968666899</v>
      </c>
      <c r="J2980">
        <v>0.89629855321950402</v>
      </c>
      <c r="K2980" t="s">
        <v>1031</v>
      </c>
      <c r="L2980" t="s">
        <v>1032</v>
      </c>
    </row>
    <row r="2981" spans="1:12" x14ac:dyDescent="0.2">
      <c r="A2981" t="s">
        <v>10394</v>
      </c>
      <c r="B2981" t="s">
        <v>10395</v>
      </c>
      <c r="C2981">
        <v>0</v>
      </c>
      <c r="D2981" t="s">
        <v>10396</v>
      </c>
      <c r="E2981">
        <v>13.6185901753009</v>
      </c>
      <c r="F2981">
        <v>0.206437372869646</v>
      </c>
      <c r="G2981">
        <v>0.71613986174004596</v>
      </c>
      <c r="H2981">
        <v>0.28826404435587899</v>
      </c>
      <c r="I2981">
        <v>0.77314462793675398</v>
      </c>
      <c r="J2981">
        <v>0.93916666637545898</v>
      </c>
      <c r="K2981" t="s">
        <v>1031</v>
      </c>
      <c r="L2981" t="s">
        <v>1032</v>
      </c>
    </row>
    <row r="2982" spans="1:12" x14ac:dyDescent="0.2">
      <c r="A2982" t="s">
        <v>10936</v>
      </c>
      <c r="B2982" t="s">
        <v>10937</v>
      </c>
      <c r="C2982" t="s">
        <v>10938</v>
      </c>
      <c r="D2982" t="s">
        <v>10939</v>
      </c>
      <c r="E2982">
        <v>13.6151118498918</v>
      </c>
      <c r="F2982">
        <v>0.55367608065628804</v>
      </c>
      <c r="G2982">
        <v>0.50057641761735705</v>
      </c>
      <c r="H2982">
        <v>1.1060770367323201</v>
      </c>
      <c r="I2982">
        <v>0.268693176956532</v>
      </c>
      <c r="J2982">
        <v>0.67961682394446199</v>
      </c>
      <c r="K2982" t="s">
        <v>1031</v>
      </c>
      <c r="L2982" t="s">
        <v>1032</v>
      </c>
    </row>
    <row r="2983" spans="1:12" x14ac:dyDescent="0.2">
      <c r="A2983" t="s">
        <v>14229</v>
      </c>
      <c r="B2983" t="s">
        <v>14230</v>
      </c>
      <c r="C2983" t="s">
        <v>6720</v>
      </c>
      <c r="D2983" t="s">
        <v>14231</v>
      </c>
      <c r="E2983">
        <v>13.6088063469569</v>
      </c>
      <c r="F2983">
        <v>0.25868302734918902</v>
      </c>
      <c r="G2983">
        <v>0.437258417256914</v>
      </c>
      <c r="H2983">
        <v>0.59160216736822402</v>
      </c>
      <c r="I2983">
        <v>0.55411702218561898</v>
      </c>
      <c r="J2983">
        <v>0.85241708685305295</v>
      </c>
      <c r="K2983" t="s">
        <v>1031</v>
      </c>
      <c r="L2983" t="s">
        <v>1032</v>
      </c>
    </row>
    <row r="2984" spans="1:12" x14ac:dyDescent="0.2">
      <c r="A2984" t="s">
        <v>12374</v>
      </c>
      <c r="B2984" t="s">
        <v>12375</v>
      </c>
      <c r="C2984">
        <v>0</v>
      </c>
      <c r="D2984" t="s">
        <v>12376</v>
      </c>
      <c r="E2984">
        <v>13.607033620615701</v>
      </c>
      <c r="F2984">
        <v>-1.19756005949364</v>
      </c>
      <c r="G2984">
        <v>0.72897026102254603</v>
      </c>
      <c r="H2984">
        <v>-1.6428105829911199</v>
      </c>
      <c r="I2984">
        <v>0.10042212988914601</v>
      </c>
      <c r="J2984">
        <v>0.47571463034011902</v>
      </c>
      <c r="K2984" t="s">
        <v>1031</v>
      </c>
      <c r="L2984" t="s">
        <v>1032</v>
      </c>
    </row>
    <row r="2985" spans="1:12" x14ac:dyDescent="0.2">
      <c r="A2985" t="s">
        <v>11971</v>
      </c>
      <c r="B2985" t="s">
        <v>11972</v>
      </c>
      <c r="C2985" t="s">
        <v>11973</v>
      </c>
      <c r="D2985" t="s">
        <v>11974</v>
      </c>
      <c r="E2985">
        <v>13.6025811432471</v>
      </c>
      <c r="F2985">
        <v>-0.25269368305332102</v>
      </c>
      <c r="G2985">
        <v>0.49456947762215198</v>
      </c>
      <c r="H2985">
        <v>-0.51093667217041105</v>
      </c>
      <c r="I2985">
        <v>0.60939540129603798</v>
      </c>
      <c r="J2985">
        <v>0.87470219693807505</v>
      </c>
      <c r="K2985" t="s">
        <v>1031</v>
      </c>
      <c r="L2985" t="s">
        <v>1032</v>
      </c>
    </row>
    <row r="2986" spans="1:12" x14ac:dyDescent="0.2">
      <c r="A2986" t="s">
        <v>9577</v>
      </c>
      <c r="B2986" t="s">
        <v>9578</v>
      </c>
      <c r="C2986" t="s">
        <v>9579</v>
      </c>
      <c r="D2986" t="s">
        <v>9580</v>
      </c>
      <c r="E2986">
        <v>13.588283605562101</v>
      </c>
      <c r="F2986">
        <v>-0.39920707838911001</v>
      </c>
      <c r="G2986">
        <v>0.46221713583489399</v>
      </c>
      <c r="H2986">
        <v>-0.86367866407209204</v>
      </c>
      <c r="I2986">
        <v>0.38776443744739097</v>
      </c>
      <c r="J2986">
        <v>0.75914742255467105</v>
      </c>
      <c r="K2986" t="s">
        <v>1031</v>
      </c>
      <c r="L2986" t="s">
        <v>1032</v>
      </c>
    </row>
    <row r="2987" spans="1:12" x14ac:dyDescent="0.2">
      <c r="A2987" t="s">
        <v>13368</v>
      </c>
      <c r="B2987" t="s">
        <v>13369</v>
      </c>
      <c r="C2987" t="s">
        <v>13370</v>
      </c>
      <c r="D2987" t="s">
        <v>13371</v>
      </c>
      <c r="E2987">
        <v>13.5821761599576</v>
      </c>
      <c r="F2987">
        <v>-0.105170165741455</v>
      </c>
      <c r="G2987">
        <v>1.0328043247815899</v>
      </c>
      <c r="H2987">
        <v>-0.101829710834814</v>
      </c>
      <c r="I2987">
        <v>0.918891842387627</v>
      </c>
      <c r="J2987">
        <v>0.98239193353021204</v>
      </c>
      <c r="K2987" t="s">
        <v>1031</v>
      </c>
      <c r="L2987" t="s">
        <v>1032</v>
      </c>
    </row>
    <row r="2988" spans="1:12" x14ac:dyDescent="0.2">
      <c r="A2988" t="s">
        <v>14042</v>
      </c>
      <c r="B2988" t="s">
        <v>14043</v>
      </c>
      <c r="C2988" t="s">
        <v>12722</v>
      </c>
      <c r="D2988" t="s">
        <v>14044</v>
      </c>
      <c r="E2988">
        <v>13.5737931536849</v>
      </c>
      <c r="F2988">
        <v>0.785725700015241</v>
      </c>
      <c r="G2988">
        <v>0.64101523436131802</v>
      </c>
      <c r="H2988">
        <v>1.22575199136742</v>
      </c>
      <c r="I2988">
        <v>0.220292018529994</v>
      </c>
      <c r="J2988">
        <v>0.63847934806418005</v>
      </c>
      <c r="K2988" t="s">
        <v>1031</v>
      </c>
      <c r="L2988" t="s">
        <v>1032</v>
      </c>
    </row>
    <row r="2989" spans="1:12" x14ac:dyDescent="0.2">
      <c r="A2989" t="s">
        <v>13395</v>
      </c>
      <c r="B2989" t="s">
        <v>13396</v>
      </c>
      <c r="C2989">
        <v>0</v>
      </c>
      <c r="D2989" t="s">
        <v>13397</v>
      </c>
      <c r="E2989">
        <v>13.563713505476899</v>
      </c>
      <c r="F2989">
        <v>0.80666666865477599</v>
      </c>
      <c r="G2989">
        <v>0.50707849769358204</v>
      </c>
      <c r="H2989">
        <v>1.5908122161043201</v>
      </c>
      <c r="I2989">
        <v>0.111651842882104</v>
      </c>
      <c r="J2989">
        <v>0.49305609293628799</v>
      </c>
      <c r="K2989" t="s">
        <v>1031</v>
      </c>
      <c r="L2989" t="s">
        <v>1032</v>
      </c>
    </row>
    <row r="2990" spans="1:12" x14ac:dyDescent="0.2">
      <c r="A2990" t="s">
        <v>14677</v>
      </c>
      <c r="B2990" t="s">
        <v>14678</v>
      </c>
      <c r="C2990" t="s">
        <v>14679</v>
      </c>
      <c r="D2990" t="s">
        <v>14680</v>
      </c>
      <c r="E2990">
        <v>13.533430585565799</v>
      </c>
      <c r="F2990">
        <v>-0.15724383744644499</v>
      </c>
      <c r="G2990">
        <v>0.65916257532412703</v>
      </c>
      <c r="H2990">
        <v>-0.23855091798730299</v>
      </c>
      <c r="I2990">
        <v>0.81145382810716904</v>
      </c>
      <c r="J2990">
        <v>0.94862940662148398</v>
      </c>
      <c r="K2990" t="s">
        <v>1031</v>
      </c>
      <c r="L2990" t="s">
        <v>1032</v>
      </c>
    </row>
    <row r="2991" spans="1:12" x14ac:dyDescent="0.2">
      <c r="A2991" t="s">
        <v>11964</v>
      </c>
      <c r="B2991" t="s">
        <v>11965</v>
      </c>
      <c r="C2991" t="s">
        <v>11966</v>
      </c>
      <c r="D2991" t="s">
        <v>11967</v>
      </c>
      <c r="E2991">
        <v>13.5267479186989</v>
      </c>
      <c r="F2991">
        <v>-0.132509462575331</v>
      </c>
      <c r="G2991">
        <v>1.0095735237501</v>
      </c>
      <c r="H2991">
        <v>-0.13125290972679199</v>
      </c>
      <c r="I2991">
        <v>0.89557524203053296</v>
      </c>
      <c r="J2991">
        <v>0.97537659599737503</v>
      </c>
      <c r="K2991" t="s">
        <v>1031</v>
      </c>
      <c r="L2991" t="s">
        <v>1032</v>
      </c>
    </row>
    <row r="2992" spans="1:12" x14ac:dyDescent="0.2">
      <c r="A2992" t="s">
        <v>15119</v>
      </c>
      <c r="B2992" t="s">
        <v>15120</v>
      </c>
      <c r="C2992" t="s">
        <v>15121</v>
      </c>
      <c r="D2992" t="s">
        <v>15122</v>
      </c>
      <c r="E2992">
        <v>13.5110351883853</v>
      </c>
      <c r="F2992">
        <v>2.9145233914922999</v>
      </c>
      <c r="G2992">
        <v>1.01860104100431</v>
      </c>
      <c r="H2992">
        <v>2.8613002286141902</v>
      </c>
      <c r="I2992">
        <v>4.2190730451960702E-3</v>
      </c>
      <c r="J2992">
        <v>7.8086531510029505E-2</v>
      </c>
      <c r="K2992" t="s">
        <v>1031</v>
      </c>
      <c r="L2992" t="s">
        <v>1032</v>
      </c>
    </row>
    <row r="2993" spans="1:12" x14ac:dyDescent="0.2">
      <c r="A2993" t="s">
        <v>20870</v>
      </c>
      <c r="B2993" t="s">
        <v>20871</v>
      </c>
      <c r="C2993" t="s">
        <v>20872</v>
      </c>
      <c r="D2993" t="s">
        <v>20873</v>
      </c>
      <c r="E2993">
        <v>13.4825334281851</v>
      </c>
      <c r="F2993">
        <v>1.31015159751358</v>
      </c>
      <c r="G2993">
        <v>0.79924033904377501</v>
      </c>
      <c r="H2993">
        <v>1.6392460859534099</v>
      </c>
      <c r="I2993">
        <v>0.101162019341149</v>
      </c>
      <c r="J2993">
        <v>0.47571463034011902</v>
      </c>
      <c r="K2993" t="s">
        <v>1031</v>
      </c>
      <c r="L2993" t="s">
        <v>1032</v>
      </c>
    </row>
    <row r="2994" spans="1:12" x14ac:dyDescent="0.2">
      <c r="A2994" t="s">
        <v>14465</v>
      </c>
      <c r="B2994" t="s">
        <v>14466</v>
      </c>
      <c r="C2994">
        <v>0</v>
      </c>
      <c r="D2994" t="s">
        <v>14467</v>
      </c>
      <c r="E2994">
        <v>13.481570968437101</v>
      </c>
      <c r="F2994">
        <v>-0.86084695974816905</v>
      </c>
      <c r="G2994">
        <v>0.59660197663955905</v>
      </c>
      <c r="H2994">
        <v>-1.44291670737835</v>
      </c>
      <c r="I2994">
        <v>0.14904393609571701</v>
      </c>
      <c r="J2994">
        <v>0.544455674405809</v>
      </c>
      <c r="K2994" t="s">
        <v>1031</v>
      </c>
      <c r="L2994" t="s">
        <v>1032</v>
      </c>
    </row>
    <row r="2995" spans="1:12" x14ac:dyDescent="0.2">
      <c r="A2995" t="s">
        <v>11880</v>
      </c>
      <c r="B2995" t="s">
        <v>11881</v>
      </c>
      <c r="C2995" t="s">
        <v>11882</v>
      </c>
      <c r="D2995" t="s">
        <v>11883</v>
      </c>
      <c r="E2995">
        <v>13.468000572387</v>
      </c>
      <c r="F2995">
        <v>-0.61730069596299497</v>
      </c>
      <c r="G2995">
        <v>0.55481971525960305</v>
      </c>
      <c r="H2995">
        <v>-1.1126149251458299</v>
      </c>
      <c r="I2995">
        <v>0.26587384758203397</v>
      </c>
      <c r="J2995">
        <v>0.678529452052546</v>
      </c>
      <c r="K2995" t="s">
        <v>1031</v>
      </c>
      <c r="L2995" t="s">
        <v>1032</v>
      </c>
    </row>
    <row r="2996" spans="1:12" x14ac:dyDescent="0.2">
      <c r="A2996" t="s">
        <v>14024</v>
      </c>
      <c r="B2996" t="s">
        <v>14025</v>
      </c>
      <c r="C2996" t="s">
        <v>530</v>
      </c>
      <c r="D2996" t="s">
        <v>531</v>
      </c>
      <c r="E2996">
        <v>13.456939917526</v>
      </c>
      <c r="F2996">
        <v>-0.12946157815179399</v>
      </c>
      <c r="G2996">
        <v>0.46356942428602099</v>
      </c>
      <c r="H2996">
        <v>-0.27927117572775101</v>
      </c>
      <c r="I2996">
        <v>0.78003672505062904</v>
      </c>
      <c r="J2996">
        <v>0.93982320809447095</v>
      </c>
      <c r="K2996" t="s">
        <v>1031</v>
      </c>
      <c r="L2996" t="s">
        <v>1032</v>
      </c>
    </row>
    <row r="2997" spans="1:12" x14ac:dyDescent="0.2">
      <c r="A2997" t="s">
        <v>13971</v>
      </c>
      <c r="B2997" t="s">
        <v>13972</v>
      </c>
      <c r="C2997" t="s">
        <v>13973</v>
      </c>
      <c r="D2997" t="s">
        <v>13974</v>
      </c>
      <c r="E2997">
        <v>13.4497860728346</v>
      </c>
      <c r="F2997">
        <v>0.674539996801233</v>
      </c>
      <c r="G2997">
        <v>0.62460931090975402</v>
      </c>
      <c r="H2997">
        <v>1.07993906754088</v>
      </c>
      <c r="I2997">
        <v>0.28016931472075302</v>
      </c>
      <c r="J2997">
        <v>0.69008694315199104</v>
      </c>
      <c r="K2997" t="s">
        <v>1031</v>
      </c>
      <c r="L2997" t="s">
        <v>1032</v>
      </c>
    </row>
    <row r="2998" spans="1:12" x14ac:dyDescent="0.2">
      <c r="A2998" t="s">
        <v>10079</v>
      </c>
      <c r="B2998" t="s">
        <v>10080</v>
      </c>
      <c r="C2998">
        <v>0</v>
      </c>
      <c r="D2998" t="s">
        <v>10081</v>
      </c>
      <c r="E2998">
        <v>13.438629555060601</v>
      </c>
      <c r="F2998">
        <v>-0.33914390827378299</v>
      </c>
      <c r="G2998">
        <v>0.63054059598934598</v>
      </c>
      <c r="H2998">
        <v>-0.53786213041787001</v>
      </c>
      <c r="I2998">
        <v>0.59067223450064499</v>
      </c>
      <c r="J2998">
        <v>0.86846447923972003</v>
      </c>
      <c r="K2998" t="s">
        <v>1031</v>
      </c>
      <c r="L2998" t="s">
        <v>1032</v>
      </c>
    </row>
    <row r="2999" spans="1:12" x14ac:dyDescent="0.2">
      <c r="A2999" t="s">
        <v>14253</v>
      </c>
      <c r="B2999" t="s">
        <v>14254</v>
      </c>
      <c r="C2999" t="s">
        <v>14255</v>
      </c>
      <c r="D2999" t="s">
        <v>14256</v>
      </c>
      <c r="E2999">
        <v>13.4379112995834</v>
      </c>
      <c r="F2999">
        <v>-0.245858310051185</v>
      </c>
      <c r="G2999">
        <v>0.456668476866607</v>
      </c>
      <c r="H2999">
        <v>-0.53837372734400502</v>
      </c>
      <c r="I2999">
        <v>0.59031906071434004</v>
      </c>
      <c r="J2999">
        <v>0.86846447923972003</v>
      </c>
      <c r="K2999" t="s">
        <v>1031</v>
      </c>
      <c r="L2999" t="s">
        <v>1032</v>
      </c>
    </row>
    <row r="3000" spans="1:12" x14ac:dyDescent="0.2">
      <c r="A3000" t="s">
        <v>15282</v>
      </c>
      <c r="B3000" t="s">
        <v>15283</v>
      </c>
      <c r="C3000" t="s">
        <v>15284</v>
      </c>
      <c r="D3000" t="s">
        <v>15285</v>
      </c>
      <c r="E3000">
        <v>13.4071715557953</v>
      </c>
      <c r="F3000">
        <v>0.19966155988338999</v>
      </c>
      <c r="G3000">
        <v>0.63804117964729901</v>
      </c>
      <c r="H3000">
        <v>0.31292895545356603</v>
      </c>
      <c r="I3000">
        <v>0.75433463830403302</v>
      </c>
      <c r="J3000">
        <v>0.93360611044102504</v>
      </c>
      <c r="K3000" t="s">
        <v>1031</v>
      </c>
      <c r="L3000" t="s">
        <v>1032</v>
      </c>
    </row>
    <row r="3001" spans="1:12" x14ac:dyDescent="0.2">
      <c r="A3001" t="s">
        <v>10485</v>
      </c>
      <c r="B3001" t="s">
        <v>10486</v>
      </c>
      <c r="C3001" t="s">
        <v>10487</v>
      </c>
      <c r="D3001" t="s">
        <v>10488</v>
      </c>
      <c r="E3001">
        <v>13.3542356752067</v>
      </c>
      <c r="F3001">
        <v>-0.36446265697504199</v>
      </c>
      <c r="G3001">
        <v>0.64117032044392497</v>
      </c>
      <c r="H3001">
        <v>-0.56843344951260399</v>
      </c>
      <c r="I3001">
        <v>0.569740682891133</v>
      </c>
      <c r="J3001">
        <v>0.85858580040341403</v>
      </c>
      <c r="K3001" t="s">
        <v>1031</v>
      </c>
      <c r="L3001" t="s">
        <v>1032</v>
      </c>
    </row>
    <row r="3002" spans="1:12" x14ac:dyDescent="0.2">
      <c r="A3002" t="s">
        <v>13237</v>
      </c>
      <c r="B3002" t="s">
        <v>13238</v>
      </c>
      <c r="C3002" t="s">
        <v>10260</v>
      </c>
      <c r="D3002" t="s">
        <v>13239</v>
      </c>
      <c r="E3002">
        <v>13.350605387515399</v>
      </c>
      <c r="F3002">
        <v>0.60186087670972399</v>
      </c>
      <c r="G3002">
        <v>0.63809556147708102</v>
      </c>
      <c r="H3002">
        <v>0.943214328770004</v>
      </c>
      <c r="I3002">
        <v>0.34557128573038198</v>
      </c>
      <c r="J3002">
        <v>0.73747599132653197</v>
      </c>
      <c r="K3002" t="s">
        <v>1031</v>
      </c>
      <c r="L3002" t="s">
        <v>1032</v>
      </c>
    </row>
    <row r="3003" spans="1:12" x14ac:dyDescent="0.2">
      <c r="A3003" t="s">
        <v>19729</v>
      </c>
      <c r="B3003" t="s">
        <v>19730</v>
      </c>
      <c r="C3003" t="s">
        <v>12428</v>
      </c>
      <c r="D3003" t="s">
        <v>19731</v>
      </c>
      <c r="E3003">
        <v>13.3454006591544</v>
      </c>
      <c r="F3003">
        <v>0.29992865476339797</v>
      </c>
      <c r="G3003">
        <v>0.59564383348863503</v>
      </c>
      <c r="H3003">
        <v>0.50353690897250103</v>
      </c>
      <c r="I3003">
        <v>0.61458683743395104</v>
      </c>
      <c r="J3003">
        <v>0.87515284502021395</v>
      </c>
      <c r="K3003" t="s">
        <v>1031</v>
      </c>
      <c r="L3003" t="s">
        <v>1032</v>
      </c>
    </row>
    <row r="3004" spans="1:12" x14ac:dyDescent="0.2">
      <c r="A3004" t="s">
        <v>12522</v>
      </c>
      <c r="B3004" t="s">
        <v>12523</v>
      </c>
      <c r="C3004" t="s">
        <v>10403</v>
      </c>
      <c r="D3004" t="s">
        <v>12524</v>
      </c>
      <c r="E3004">
        <v>13.3288124304239</v>
      </c>
      <c r="F3004">
        <v>0.23026102835527701</v>
      </c>
      <c r="G3004">
        <v>0.55792471132018595</v>
      </c>
      <c r="H3004">
        <v>0.41270985794915499</v>
      </c>
      <c r="I3004">
        <v>0.67981920145306496</v>
      </c>
      <c r="J3004">
        <v>0.90604973026216695</v>
      </c>
      <c r="K3004" t="s">
        <v>1031</v>
      </c>
      <c r="L3004" t="s">
        <v>1032</v>
      </c>
    </row>
    <row r="3005" spans="1:12" x14ac:dyDescent="0.2">
      <c r="A3005" t="s">
        <v>20227</v>
      </c>
      <c r="B3005" t="s">
        <v>20228</v>
      </c>
      <c r="C3005" t="s">
        <v>11863</v>
      </c>
      <c r="D3005" t="s">
        <v>20229</v>
      </c>
      <c r="E3005">
        <v>13.324572093337499</v>
      </c>
      <c r="F3005">
        <v>0.36301015661472502</v>
      </c>
      <c r="G3005">
        <v>0.69491299403485896</v>
      </c>
      <c r="H3005">
        <v>0.52238216831575801</v>
      </c>
      <c r="I3005">
        <v>0.60140426894569798</v>
      </c>
      <c r="J3005">
        <v>0.87085350642957304</v>
      </c>
      <c r="K3005" t="s">
        <v>1031</v>
      </c>
      <c r="L3005" t="s">
        <v>1032</v>
      </c>
    </row>
    <row r="3006" spans="1:12" x14ac:dyDescent="0.2">
      <c r="A3006" t="s">
        <v>12860</v>
      </c>
      <c r="B3006" t="s">
        <v>12861</v>
      </c>
      <c r="C3006" t="s">
        <v>12862</v>
      </c>
      <c r="D3006" t="s">
        <v>12863</v>
      </c>
      <c r="E3006">
        <v>13.3175079235594</v>
      </c>
      <c r="F3006">
        <v>0.101829919339068</v>
      </c>
      <c r="G3006">
        <v>0.84370044665369104</v>
      </c>
      <c r="H3006">
        <v>0.120694400178343</v>
      </c>
      <c r="I3006">
        <v>0.90393309458137105</v>
      </c>
      <c r="J3006">
        <v>0.97779564085888804</v>
      </c>
      <c r="K3006" t="s">
        <v>1031</v>
      </c>
      <c r="L3006" t="s">
        <v>1032</v>
      </c>
    </row>
    <row r="3007" spans="1:12" x14ac:dyDescent="0.2">
      <c r="A3007" t="s">
        <v>12046</v>
      </c>
      <c r="B3007" t="s">
        <v>12047</v>
      </c>
      <c r="C3007">
        <v>0</v>
      </c>
      <c r="D3007" t="s">
        <v>12048</v>
      </c>
      <c r="E3007">
        <v>13.315361698116099</v>
      </c>
      <c r="F3007">
        <v>0.95415619681147901</v>
      </c>
      <c r="G3007">
        <v>0.89052652623350403</v>
      </c>
      <c r="H3007">
        <v>1.0714517408561599</v>
      </c>
      <c r="I3007">
        <v>0.28396635880036197</v>
      </c>
      <c r="J3007">
        <v>0.69369502569727703</v>
      </c>
      <c r="K3007" t="s">
        <v>1031</v>
      </c>
      <c r="L3007" t="s">
        <v>1032</v>
      </c>
    </row>
    <row r="3008" spans="1:12" x14ac:dyDescent="0.2">
      <c r="A3008" t="s">
        <v>22294</v>
      </c>
      <c r="B3008" t="s">
        <v>22295</v>
      </c>
      <c r="C3008" t="s">
        <v>14520</v>
      </c>
      <c r="D3008" t="s">
        <v>22296</v>
      </c>
      <c r="E3008">
        <v>13.3152647470456</v>
      </c>
      <c r="F3008">
        <v>5.6359210930273997E-2</v>
      </c>
      <c r="G3008">
        <v>0.62887257374626904</v>
      </c>
      <c r="H3008">
        <v>8.9619444833689402E-2</v>
      </c>
      <c r="I3008">
        <v>0.92858963184148602</v>
      </c>
      <c r="J3008">
        <v>0.98529146632448805</v>
      </c>
      <c r="K3008" t="s">
        <v>1031</v>
      </c>
      <c r="L3008" t="s">
        <v>1032</v>
      </c>
    </row>
    <row r="3009" spans="1:12" x14ac:dyDescent="0.2">
      <c r="A3009" t="s">
        <v>13411</v>
      </c>
      <c r="B3009" t="s">
        <v>13412</v>
      </c>
      <c r="C3009" t="s">
        <v>8102</v>
      </c>
      <c r="D3009" t="s">
        <v>13413</v>
      </c>
      <c r="E3009">
        <v>13.3116821463266</v>
      </c>
      <c r="F3009">
        <v>0.119772694821614</v>
      </c>
      <c r="G3009">
        <v>0.58067583148061097</v>
      </c>
      <c r="H3009">
        <v>0.206264301574627</v>
      </c>
      <c r="I3009">
        <v>0.83658446214344995</v>
      </c>
      <c r="J3009">
        <v>0.95930987407574997</v>
      </c>
      <c r="K3009" t="s">
        <v>1031</v>
      </c>
      <c r="L3009" t="s">
        <v>1032</v>
      </c>
    </row>
    <row r="3010" spans="1:12" x14ac:dyDescent="0.2">
      <c r="A3010" t="s">
        <v>22308</v>
      </c>
      <c r="B3010" t="s">
        <v>22309</v>
      </c>
      <c r="C3010" t="s">
        <v>22310</v>
      </c>
      <c r="D3010" t="s">
        <v>22311</v>
      </c>
      <c r="E3010">
        <v>13.2693216617989</v>
      </c>
      <c r="F3010">
        <v>2.3275399890575201</v>
      </c>
      <c r="G3010">
        <v>1.01174884208671</v>
      </c>
      <c r="H3010">
        <v>2.30051164106797</v>
      </c>
      <c r="I3010">
        <v>2.1419250541558701E-2</v>
      </c>
      <c r="J3010">
        <v>0.21606615755043501</v>
      </c>
      <c r="K3010" t="s">
        <v>1031</v>
      </c>
      <c r="L3010" t="s">
        <v>1032</v>
      </c>
    </row>
    <row r="3011" spans="1:12" x14ac:dyDescent="0.2">
      <c r="A3011" t="s">
        <v>11371</v>
      </c>
      <c r="B3011" t="s">
        <v>11372</v>
      </c>
      <c r="C3011" t="s">
        <v>11373</v>
      </c>
      <c r="D3011" t="s">
        <v>11374</v>
      </c>
      <c r="E3011">
        <v>13.267370983342699</v>
      </c>
      <c r="F3011">
        <v>0.37085008288661298</v>
      </c>
      <c r="G3011">
        <v>0.76341695003609</v>
      </c>
      <c r="H3011">
        <v>0.48577659019632902</v>
      </c>
      <c r="I3011">
        <v>0.62712557373820299</v>
      </c>
      <c r="J3011">
        <v>0.88118474849237904</v>
      </c>
      <c r="K3011" t="s">
        <v>1031</v>
      </c>
      <c r="L3011" t="s">
        <v>1032</v>
      </c>
    </row>
    <row r="3012" spans="1:12" x14ac:dyDescent="0.2">
      <c r="A3012" t="s">
        <v>10104</v>
      </c>
      <c r="B3012" t="s">
        <v>10105</v>
      </c>
      <c r="C3012" t="s">
        <v>10106</v>
      </c>
      <c r="D3012" t="s">
        <v>10107</v>
      </c>
      <c r="E3012">
        <v>13.2628460063133</v>
      </c>
      <c r="F3012">
        <v>3.98420673954928E-2</v>
      </c>
      <c r="G3012">
        <v>0.51860681769501205</v>
      </c>
      <c r="H3012">
        <v>7.6825190175042302E-2</v>
      </c>
      <c r="I3012">
        <v>0.93876261109431003</v>
      </c>
      <c r="J3012">
        <v>0.98803397257676295</v>
      </c>
      <c r="K3012" t="s">
        <v>1031</v>
      </c>
      <c r="L3012" t="s">
        <v>1032</v>
      </c>
    </row>
    <row r="3013" spans="1:12" x14ac:dyDescent="0.2">
      <c r="A3013" t="s">
        <v>12682</v>
      </c>
      <c r="B3013" t="s">
        <v>12683</v>
      </c>
      <c r="C3013">
        <v>0</v>
      </c>
      <c r="D3013" t="s">
        <v>12684</v>
      </c>
      <c r="E3013">
        <v>13.2185406579797</v>
      </c>
      <c r="F3013">
        <v>-0.75464944389949995</v>
      </c>
      <c r="G3013">
        <v>0.54234679181124101</v>
      </c>
      <c r="H3013">
        <v>-1.3914518446384601</v>
      </c>
      <c r="I3013">
        <v>0.16408845259518001</v>
      </c>
      <c r="J3013">
        <v>0.566449258843847</v>
      </c>
      <c r="K3013" t="s">
        <v>1031</v>
      </c>
      <c r="L3013" t="s">
        <v>1032</v>
      </c>
    </row>
    <row r="3014" spans="1:12" x14ac:dyDescent="0.2">
      <c r="A3014" t="s">
        <v>13246</v>
      </c>
      <c r="B3014" t="s">
        <v>13247</v>
      </c>
      <c r="C3014" t="s">
        <v>12065</v>
      </c>
      <c r="D3014" t="s">
        <v>13248</v>
      </c>
      <c r="E3014">
        <v>13.2151497771046</v>
      </c>
      <c r="F3014">
        <v>-0.49924333060145398</v>
      </c>
      <c r="G3014">
        <v>0.97047145153811998</v>
      </c>
      <c r="H3014">
        <v>-0.51443381442101499</v>
      </c>
      <c r="I3014">
        <v>0.60694872295003499</v>
      </c>
      <c r="J3014">
        <v>0.87390971062669698</v>
      </c>
      <c r="K3014" t="s">
        <v>1031</v>
      </c>
      <c r="L3014" t="s">
        <v>1032</v>
      </c>
    </row>
    <row r="3015" spans="1:12" x14ac:dyDescent="0.2">
      <c r="A3015" t="s">
        <v>12950</v>
      </c>
      <c r="B3015" t="s">
        <v>12951</v>
      </c>
      <c r="C3015">
        <v>0</v>
      </c>
      <c r="D3015" t="s">
        <v>12952</v>
      </c>
      <c r="E3015">
        <v>13.2117341379442</v>
      </c>
      <c r="F3015">
        <v>-1.07406541112842</v>
      </c>
      <c r="G3015">
        <v>0.60742369806581797</v>
      </c>
      <c r="H3015">
        <v>-1.7682309968289001</v>
      </c>
      <c r="I3015">
        <v>7.7022294234140407E-2</v>
      </c>
      <c r="J3015">
        <v>0.42664969535374297</v>
      </c>
      <c r="K3015" t="s">
        <v>1031</v>
      </c>
      <c r="L3015" t="s">
        <v>1032</v>
      </c>
    </row>
    <row r="3016" spans="1:12" x14ac:dyDescent="0.2">
      <c r="A3016" t="s">
        <v>20475</v>
      </c>
      <c r="B3016" t="s">
        <v>20476</v>
      </c>
      <c r="C3016" t="s">
        <v>11540</v>
      </c>
      <c r="D3016" t="s">
        <v>20477</v>
      </c>
      <c r="E3016">
        <v>13.1998056617866</v>
      </c>
      <c r="F3016">
        <v>1.6645224062920401</v>
      </c>
      <c r="G3016">
        <v>0.70285572308494204</v>
      </c>
      <c r="H3016">
        <v>2.3682277196039601</v>
      </c>
      <c r="I3016">
        <v>1.78735309845903E-2</v>
      </c>
      <c r="J3016">
        <v>0.19378268422181899</v>
      </c>
      <c r="K3016" t="s">
        <v>1031</v>
      </c>
      <c r="L3016" t="s">
        <v>1032</v>
      </c>
    </row>
    <row r="3017" spans="1:12" x14ac:dyDescent="0.2">
      <c r="A3017" t="s">
        <v>12799</v>
      </c>
      <c r="B3017" t="s">
        <v>12800</v>
      </c>
      <c r="C3017">
        <v>0</v>
      </c>
      <c r="D3017" t="s">
        <v>12801</v>
      </c>
      <c r="E3017">
        <v>13.1834798309647</v>
      </c>
      <c r="F3017">
        <v>-4.8918192126253597E-2</v>
      </c>
      <c r="G3017">
        <v>0.68151346855472805</v>
      </c>
      <c r="H3017">
        <v>-7.17787606310899E-2</v>
      </c>
      <c r="I3017">
        <v>0.94277797577392497</v>
      </c>
      <c r="J3017">
        <v>0.98877556423567103</v>
      </c>
      <c r="K3017" t="s">
        <v>1031</v>
      </c>
      <c r="L3017" t="s">
        <v>1032</v>
      </c>
    </row>
    <row r="3018" spans="1:12" x14ac:dyDescent="0.2">
      <c r="A3018" t="s">
        <v>13801</v>
      </c>
      <c r="B3018" t="s">
        <v>13802</v>
      </c>
      <c r="C3018" t="s">
        <v>9952</v>
      </c>
      <c r="D3018" t="s">
        <v>13803</v>
      </c>
      <c r="E3018">
        <v>13.177502616493101</v>
      </c>
      <c r="F3018">
        <v>0.32887939722198201</v>
      </c>
      <c r="G3018">
        <v>0.68818265013631896</v>
      </c>
      <c r="H3018">
        <v>0.47789550805565301</v>
      </c>
      <c r="I3018">
        <v>0.63272457868028797</v>
      </c>
      <c r="J3018">
        <v>0.88441497892533205</v>
      </c>
      <c r="K3018" t="s">
        <v>1031</v>
      </c>
      <c r="L3018" t="s">
        <v>1032</v>
      </c>
    </row>
    <row r="3019" spans="1:12" x14ac:dyDescent="0.2">
      <c r="A3019" t="s">
        <v>15394</v>
      </c>
      <c r="B3019" t="s">
        <v>15395</v>
      </c>
      <c r="C3019" t="s">
        <v>1403</v>
      </c>
      <c r="D3019" t="s">
        <v>11635</v>
      </c>
      <c r="E3019">
        <v>13.1507178602221</v>
      </c>
      <c r="F3019">
        <v>0.99119299446659503</v>
      </c>
      <c r="G3019">
        <v>0.89567166668475695</v>
      </c>
      <c r="H3019">
        <v>1.10664770510761</v>
      </c>
      <c r="I3019">
        <v>0.268446273334912</v>
      </c>
      <c r="J3019">
        <v>0.67961682394446199</v>
      </c>
      <c r="K3019" t="s">
        <v>1031</v>
      </c>
      <c r="L3019" t="s">
        <v>1032</v>
      </c>
    </row>
    <row r="3020" spans="1:12" x14ac:dyDescent="0.2">
      <c r="A3020" t="s">
        <v>12226</v>
      </c>
      <c r="B3020" t="s">
        <v>12227</v>
      </c>
      <c r="C3020">
        <v>0</v>
      </c>
      <c r="D3020" t="s">
        <v>12228</v>
      </c>
      <c r="E3020">
        <v>13.1382458956714</v>
      </c>
      <c r="F3020">
        <v>1.5346149826958999</v>
      </c>
      <c r="G3020">
        <v>1.05356867452767</v>
      </c>
      <c r="H3020">
        <v>1.4565875199202301</v>
      </c>
      <c r="I3020">
        <v>0.145230274714304</v>
      </c>
      <c r="J3020">
        <v>0.53945711120086204</v>
      </c>
      <c r="K3020" t="s">
        <v>1031</v>
      </c>
      <c r="L3020" t="s">
        <v>1032</v>
      </c>
    </row>
    <row r="3021" spans="1:12" x14ac:dyDescent="0.2">
      <c r="A3021" t="s">
        <v>16186</v>
      </c>
      <c r="B3021" t="s">
        <v>270</v>
      </c>
      <c r="C3021" t="s">
        <v>814</v>
      </c>
      <c r="D3021" t="s">
        <v>815</v>
      </c>
      <c r="E3021">
        <v>13.137024709215799</v>
      </c>
      <c r="F3021">
        <v>1.4035339961628599</v>
      </c>
      <c r="G3021">
        <v>0.99959421026420203</v>
      </c>
      <c r="H3021">
        <v>1.40410376705953</v>
      </c>
      <c r="I3021">
        <v>0.16028795203257301</v>
      </c>
      <c r="J3021">
        <v>0.56127126271545003</v>
      </c>
      <c r="K3021" t="s">
        <v>1031</v>
      </c>
      <c r="L3021" t="s">
        <v>1032</v>
      </c>
    </row>
    <row r="3022" spans="1:12" x14ac:dyDescent="0.2">
      <c r="A3022" t="s">
        <v>12953</v>
      </c>
      <c r="B3022" t="s">
        <v>12954</v>
      </c>
      <c r="C3022">
        <v>0</v>
      </c>
      <c r="D3022">
        <v>0</v>
      </c>
      <c r="E3022">
        <v>13.119235891170201</v>
      </c>
      <c r="F3022">
        <v>0.95571785774167395</v>
      </c>
      <c r="G3022">
        <v>0.89759517580079995</v>
      </c>
      <c r="H3022">
        <v>1.0647537815574999</v>
      </c>
      <c r="I3022">
        <v>0.28698736530061603</v>
      </c>
      <c r="J3022">
        <v>0.69540300455364201</v>
      </c>
      <c r="K3022" t="s">
        <v>1031</v>
      </c>
      <c r="L3022" t="s">
        <v>1032</v>
      </c>
    </row>
    <row r="3023" spans="1:12" x14ac:dyDescent="0.2">
      <c r="A3023" t="s">
        <v>14324</v>
      </c>
      <c r="B3023" t="s">
        <v>14325</v>
      </c>
      <c r="C3023">
        <v>0</v>
      </c>
      <c r="D3023" t="s">
        <v>14326</v>
      </c>
      <c r="E3023">
        <v>13.1175355962369</v>
      </c>
      <c r="F3023">
        <v>0.24025966651095601</v>
      </c>
      <c r="G3023">
        <v>0.69974176240295405</v>
      </c>
      <c r="H3023">
        <v>0.34335476231387202</v>
      </c>
      <c r="I3023">
        <v>0.73133158757629502</v>
      </c>
      <c r="J3023">
        <v>0.92750111638285204</v>
      </c>
      <c r="K3023" t="s">
        <v>1031</v>
      </c>
      <c r="L3023" t="s">
        <v>1032</v>
      </c>
    </row>
    <row r="3024" spans="1:12" x14ac:dyDescent="0.2">
      <c r="A3024" t="s">
        <v>13992</v>
      </c>
      <c r="B3024" t="s">
        <v>13993</v>
      </c>
      <c r="C3024" t="s">
        <v>11404</v>
      </c>
      <c r="D3024" t="s">
        <v>11405</v>
      </c>
      <c r="E3024">
        <v>13.1032041264907</v>
      </c>
      <c r="F3024">
        <v>-7.5674487949514202E-2</v>
      </c>
      <c r="G3024">
        <v>0.56117761298459401</v>
      </c>
      <c r="H3024">
        <v>-0.134849441956609</v>
      </c>
      <c r="I3024">
        <v>0.89273091378548597</v>
      </c>
      <c r="J3024">
        <v>0.97413261431130205</v>
      </c>
      <c r="K3024" t="s">
        <v>1031</v>
      </c>
      <c r="L3024" t="s">
        <v>1032</v>
      </c>
    </row>
    <row r="3025" spans="1:12" x14ac:dyDescent="0.2">
      <c r="A3025" t="s">
        <v>13957</v>
      </c>
      <c r="B3025" t="s">
        <v>13958</v>
      </c>
      <c r="C3025" t="s">
        <v>13959</v>
      </c>
      <c r="D3025" t="s">
        <v>13960</v>
      </c>
      <c r="E3025">
        <v>13.0700101173265</v>
      </c>
      <c r="F3025">
        <v>0.43356977336952801</v>
      </c>
      <c r="G3025">
        <v>0.48224768026968101</v>
      </c>
      <c r="H3025">
        <v>0.89906036069902695</v>
      </c>
      <c r="I3025">
        <v>0.368620510435205</v>
      </c>
      <c r="J3025">
        <v>0.754419461202958</v>
      </c>
      <c r="K3025" t="s">
        <v>1031</v>
      </c>
      <c r="L3025" t="s">
        <v>1032</v>
      </c>
    </row>
    <row r="3026" spans="1:12" x14ac:dyDescent="0.2">
      <c r="A3026" t="s">
        <v>12028</v>
      </c>
      <c r="B3026" t="s">
        <v>12029</v>
      </c>
      <c r="C3026" t="s">
        <v>12030</v>
      </c>
      <c r="D3026" t="s">
        <v>12031</v>
      </c>
      <c r="E3026">
        <v>13.0637292150573</v>
      </c>
      <c r="F3026">
        <v>-0.10814632205440899</v>
      </c>
      <c r="G3026">
        <v>0.41715570182733003</v>
      </c>
      <c r="H3026">
        <v>-0.25924689889333702</v>
      </c>
      <c r="I3026">
        <v>0.79544474756320505</v>
      </c>
      <c r="J3026">
        <v>0.94492243648861596</v>
      </c>
      <c r="K3026" t="s">
        <v>1031</v>
      </c>
      <c r="L3026" t="s">
        <v>1032</v>
      </c>
    </row>
    <row r="3027" spans="1:12" x14ac:dyDescent="0.2">
      <c r="A3027" t="s">
        <v>12165</v>
      </c>
      <c r="B3027" t="s">
        <v>12166</v>
      </c>
      <c r="C3027" t="s">
        <v>12167</v>
      </c>
      <c r="D3027" t="s">
        <v>12168</v>
      </c>
      <c r="E3027">
        <v>13.058004835193</v>
      </c>
      <c r="F3027">
        <v>1.48164697318823</v>
      </c>
      <c r="G3027">
        <v>0.97630311999108499</v>
      </c>
      <c r="H3027">
        <v>1.5176095854346601</v>
      </c>
      <c r="I3027">
        <v>0.129112848991699</v>
      </c>
      <c r="J3027">
        <v>0.52159123868143498</v>
      </c>
      <c r="K3027" t="s">
        <v>1031</v>
      </c>
      <c r="L3027" t="s">
        <v>1032</v>
      </c>
    </row>
    <row r="3028" spans="1:12" x14ac:dyDescent="0.2">
      <c r="A3028" t="s">
        <v>22350</v>
      </c>
      <c r="B3028" t="s">
        <v>22351</v>
      </c>
      <c r="C3028">
        <v>0</v>
      </c>
      <c r="D3028" t="s">
        <v>22352</v>
      </c>
      <c r="E3028">
        <v>13.028773235636301</v>
      </c>
      <c r="F3028">
        <v>0.56474203983921201</v>
      </c>
      <c r="G3028">
        <v>0.63006535609773895</v>
      </c>
      <c r="H3028">
        <v>0.89632295185518296</v>
      </c>
      <c r="I3028">
        <v>0.37008030428561001</v>
      </c>
      <c r="J3028">
        <v>0.754419461202958</v>
      </c>
      <c r="K3028" t="s">
        <v>1031</v>
      </c>
      <c r="L3028" t="s">
        <v>1032</v>
      </c>
    </row>
    <row r="3029" spans="1:12" x14ac:dyDescent="0.2">
      <c r="A3029" t="s">
        <v>14982</v>
      </c>
      <c r="B3029" t="s">
        <v>14983</v>
      </c>
      <c r="C3029" t="s">
        <v>14216</v>
      </c>
      <c r="D3029" t="s">
        <v>14984</v>
      </c>
      <c r="E3029">
        <v>13.014654982370599</v>
      </c>
      <c r="F3029">
        <v>1.38215398380508</v>
      </c>
      <c r="G3029">
        <v>0.86510689227131599</v>
      </c>
      <c r="H3029">
        <v>1.5976684455446599</v>
      </c>
      <c r="I3029">
        <v>0.110116784833552</v>
      </c>
      <c r="J3029">
        <v>0.48968673641143301</v>
      </c>
      <c r="K3029" t="s">
        <v>1031</v>
      </c>
      <c r="L3029" t="s">
        <v>1032</v>
      </c>
    </row>
    <row r="3030" spans="1:12" x14ac:dyDescent="0.2">
      <c r="A3030" t="s">
        <v>10494</v>
      </c>
      <c r="B3030" t="s">
        <v>10495</v>
      </c>
      <c r="C3030" t="s">
        <v>10496</v>
      </c>
      <c r="D3030" t="s">
        <v>10497</v>
      </c>
      <c r="E3030">
        <v>13.0138353140785</v>
      </c>
      <c r="F3030">
        <v>0.24524951109225401</v>
      </c>
      <c r="G3030">
        <v>0.50732514764834202</v>
      </c>
      <c r="H3030">
        <v>0.483416822976518</v>
      </c>
      <c r="I3030">
        <v>0.62879980559026005</v>
      </c>
      <c r="J3030">
        <v>0.88239574848625502</v>
      </c>
      <c r="K3030" t="s">
        <v>1031</v>
      </c>
      <c r="L3030" t="s">
        <v>1032</v>
      </c>
    </row>
    <row r="3031" spans="1:12" x14ac:dyDescent="0.2">
      <c r="A3031" t="s">
        <v>13531</v>
      </c>
      <c r="B3031" t="s">
        <v>13532</v>
      </c>
      <c r="C3031" t="s">
        <v>13533</v>
      </c>
      <c r="D3031" t="s">
        <v>13534</v>
      </c>
      <c r="E3031">
        <v>13.0110645207383</v>
      </c>
      <c r="F3031">
        <v>1.5277048083100699</v>
      </c>
      <c r="G3031">
        <v>0.80198297777356697</v>
      </c>
      <c r="H3031">
        <v>1.90490926946009</v>
      </c>
      <c r="I3031">
        <v>5.6791866113969601E-2</v>
      </c>
      <c r="J3031">
        <v>0.36476193501554699</v>
      </c>
      <c r="K3031" t="s">
        <v>1031</v>
      </c>
      <c r="L3031" t="s">
        <v>1032</v>
      </c>
    </row>
    <row r="3032" spans="1:12" x14ac:dyDescent="0.2">
      <c r="A3032" t="s">
        <v>13093</v>
      </c>
      <c r="B3032" t="s">
        <v>13094</v>
      </c>
      <c r="C3032" t="s">
        <v>5192</v>
      </c>
      <c r="D3032" t="s">
        <v>13095</v>
      </c>
      <c r="E3032">
        <v>12.991144222489901</v>
      </c>
      <c r="F3032">
        <v>-0.35127446282643698</v>
      </c>
      <c r="G3032">
        <v>0.55175940450463101</v>
      </c>
      <c r="H3032">
        <v>-0.63664426914809302</v>
      </c>
      <c r="I3032">
        <v>0.52435658262144402</v>
      </c>
      <c r="J3032">
        <v>0.83684928989023799</v>
      </c>
      <c r="K3032" t="s">
        <v>1031</v>
      </c>
      <c r="L3032" t="s">
        <v>1032</v>
      </c>
    </row>
    <row r="3033" spans="1:12" x14ac:dyDescent="0.2">
      <c r="A3033" t="s">
        <v>12350</v>
      </c>
      <c r="B3033" t="s">
        <v>12351</v>
      </c>
      <c r="C3033" t="s">
        <v>8221</v>
      </c>
      <c r="D3033" t="s">
        <v>12352</v>
      </c>
      <c r="E3033">
        <v>12.988255150352201</v>
      </c>
      <c r="F3033">
        <v>-0.32825656954784499</v>
      </c>
      <c r="G3033">
        <v>0.56518820451788099</v>
      </c>
      <c r="H3033">
        <v>-0.58079161405687096</v>
      </c>
      <c r="I3033">
        <v>0.56138090761862203</v>
      </c>
      <c r="J3033">
        <v>0.85513261040434996</v>
      </c>
      <c r="K3033" t="s">
        <v>1031</v>
      </c>
      <c r="L3033" t="s">
        <v>1032</v>
      </c>
    </row>
    <row r="3034" spans="1:12" x14ac:dyDescent="0.2">
      <c r="A3034" t="s">
        <v>14004</v>
      </c>
      <c r="B3034" t="s">
        <v>14005</v>
      </c>
      <c r="C3034" t="s">
        <v>10764</v>
      </c>
      <c r="D3034" t="s">
        <v>14006</v>
      </c>
      <c r="E3034">
        <v>12.9854332348071</v>
      </c>
      <c r="F3034">
        <v>0.36375452733485703</v>
      </c>
      <c r="G3034">
        <v>0.60780166277157499</v>
      </c>
      <c r="H3034">
        <v>0.59847570287342899</v>
      </c>
      <c r="I3034">
        <v>0.54952256640228703</v>
      </c>
      <c r="J3034">
        <v>0.85034914291233099</v>
      </c>
      <c r="K3034" t="s">
        <v>1031</v>
      </c>
      <c r="L3034" t="s">
        <v>1032</v>
      </c>
    </row>
    <row r="3035" spans="1:12" x14ac:dyDescent="0.2">
      <c r="A3035" t="s">
        <v>14437</v>
      </c>
      <c r="B3035" t="s">
        <v>14438</v>
      </c>
      <c r="C3035" t="s">
        <v>1764</v>
      </c>
      <c r="D3035" t="s">
        <v>14439</v>
      </c>
      <c r="E3035">
        <v>12.9685228137102</v>
      </c>
      <c r="F3035">
        <v>-0.33987874852655903</v>
      </c>
      <c r="G3035">
        <v>0.57374557956088601</v>
      </c>
      <c r="H3035">
        <v>-0.59238582506672</v>
      </c>
      <c r="I3035">
        <v>0.55359225615835295</v>
      </c>
      <c r="J3035">
        <v>0.85241708685305295</v>
      </c>
      <c r="K3035" t="s">
        <v>1031</v>
      </c>
      <c r="L3035" t="s">
        <v>1032</v>
      </c>
    </row>
    <row r="3036" spans="1:12" x14ac:dyDescent="0.2">
      <c r="A3036" t="s">
        <v>20204</v>
      </c>
      <c r="B3036" t="s">
        <v>20205</v>
      </c>
      <c r="C3036" t="s">
        <v>1989</v>
      </c>
      <c r="D3036" t="s">
        <v>20206</v>
      </c>
      <c r="E3036">
        <v>12.9641943779881</v>
      </c>
      <c r="F3036">
        <v>1.3807135241379001</v>
      </c>
      <c r="G3036">
        <v>0.79796289346433302</v>
      </c>
      <c r="H3036">
        <v>1.73029790664021</v>
      </c>
      <c r="I3036">
        <v>8.3577063377827193E-2</v>
      </c>
      <c r="J3036">
        <v>0.44369393622294001</v>
      </c>
      <c r="K3036" t="s">
        <v>1031</v>
      </c>
      <c r="L3036" t="s">
        <v>1032</v>
      </c>
    </row>
    <row r="3037" spans="1:12" x14ac:dyDescent="0.2">
      <c r="A3037" t="s">
        <v>13171</v>
      </c>
      <c r="B3037" t="s">
        <v>13172</v>
      </c>
      <c r="C3037" t="s">
        <v>13173</v>
      </c>
      <c r="D3037" t="s">
        <v>13174</v>
      </c>
      <c r="E3037">
        <v>12.951441631138101</v>
      </c>
      <c r="F3037">
        <v>0.69396521532645405</v>
      </c>
      <c r="G3037">
        <v>0.62281976211436596</v>
      </c>
      <c r="H3037">
        <v>1.1142312070679301</v>
      </c>
      <c r="I3037">
        <v>0.26518001070041203</v>
      </c>
      <c r="J3037">
        <v>0.67839073758324897</v>
      </c>
      <c r="K3037" t="s">
        <v>1031</v>
      </c>
      <c r="L3037" t="s">
        <v>1032</v>
      </c>
    </row>
    <row r="3038" spans="1:12" x14ac:dyDescent="0.2">
      <c r="A3038" t="s">
        <v>16009</v>
      </c>
      <c r="B3038" t="s">
        <v>16010</v>
      </c>
      <c r="C3038" t="s">
        <v>13311</v>
      </c>
      <c r="D3038" t="s">
        <v>16011</v>
      </c>
      <c r="E3038">
        <v>12.941357427918399</v>
      </c>
      <c r="F3038">
        <v>0.79775131298331403</v>
      </c>
      <c r="G3038">
        <v>0.90995656994487795</v>
      </c>
      <c r="H3038">
        <v>0.87669163488938695</v>
      </c>
      <c r="I3038">
        <v>0.38065415155868698</v>
      </c>
      <c r="J3038">
        <v>0.75687434125956099</v>
      </c>
      <c r="K3038" t="s">
        <v>1031</v>
      </c>
      <c r="L3038" t="s">
        <v>1032</v>
      </c>
    </row>
    <row r="3039" spans="1:12" x14ac:dyDescent="0.2">
      <c r="A3039" t="s">
        <v>10047</v>
      </c>
      <c r="B3039" t="s">
        <v>10048</v>
      </c>
      <c r="C3039" t="s">
        <v>4688</v>
      </c>
      <c r="D3039" t="s">
        <v>10049</v>
      </c>
      <c r="E3039">
        <v>12.9388324822313</v>
      </c>
      <c r="F3039">
        <v>-0.26474873054466502</v>
      </c>
      <c r="G3039">
        <v>0.454434540932662</v>
      </c>
      <c r="H3039">
        <v>-0.58258936479895596</v>
      </c>
      <c r="I3039">
        <v>0.56016976655709105</v>
      </c>
      <c r="J3039">
        <v>0.85431361452079302</v>
      </c>
      <c r="K3039" t="s">
        <v>1031</v>
      </c>
      <c r="L3039" t="s">
        <v>1032</v>
      </c>
    </row>
    <row r="3040" spans="1:12" x14ac:dyDescent="0.2">
      <c r="A3040" t="s">
        <v>10846</v>
      </c>
      <c r="B3040" t="s">
        <v>10847</v>
      </c>
      <c r="C3040" t="s">
        <v>5884</v>
      </c>
      <c r="D3040" t="s">
        <v>10592</v>
      </c>
      <c r="E3040">
        <v>12.922370686252799</v>
      </c>
      <c r="F3040">
        <v>0.23151854205115299</v>
      </c>
      <c r="G3040">
        <v>0.70226086169018598</v>
      </c>
      <c r="H3040">
        <v>0.32967598606298498</v>
      </c>
      <c r="I3040">
        <v>0.74164480057302196</v>
      </c>
      <c r="J3040">
        <v>0.92944742727696605</v>
      </c>
      <c r="K3040" t="s">
        <v>1031</v>
      </c>
      <c r="L3040" t="s">
        <v>1032</v>
      </c>
    </row>
    <row r="3041" spans="1:12" x14ac:dyDescent="0.2">
      <c r="A3041" t="s">
        <v>20468</v>
      </c>
      <c r="B3041" t="s">
        <v>20469</v>
      </c>
      <c r="C3041">
        <v>0</v>
      </c>
      <c r="D3041" t="s">
        <v>20470</v>
      </c>
      <c r="E3041">
        <v>12.920056210132801</v>
      </c>
      <c r="F3041">
        <v>1.42596256430169</v>
      </c>
      <c r="G3041">
        <v>0.75649791011436895</v>
      </c>
      <c r="H3041">
        <v>1.88495241723287</v>
      </c>
      <c r="I3041">
        <v>5.9436262270673203E-2</v>
      </c>
      <c r="J3041">
        <v>0.37505762034018603</v>
      </c>
      <c r="K3041" t="s">
        <v>1031</v>
      </c>
      <c r="L3041" t="s">
        <v>1032</v>
      </c>
    </row>
    <row r="3042" spans="1:12" x14ac:dyDescent="0.2">
      <c r="A3042" t="s">
        <v>12089</v>
      </c>
      <c r="B3042" t="s">
        <v>12090</v>
      </c>
      <c r="C3042" t="s">
        <v>12091</v>
      </c>
      <c r="D3042" t="s">
        <v>12092</v>
      </c>
      <c r="E3042">
        <v>12.8932903679323</v>
      </c>
      <c r="F3042">
        <v>0.96710416910515795</v>
      </c>
      <c r="G3042">
        <v>0.63102370008866104</v>
      </c>
      <c r="H3042">
        <v>1.53259563621664</v>
      </c>
      <c r="I3042">
        <v>0.125375517363155</v>
      </c>
      <c r="J3042">
        <v>0.51481373862207302</v>
      </c>
      <c r="K3042" t="s">
        <v>1031</v>
      </c>
      <c r="L3042" t="s">
        <v>1032</v>
      </c>
    </row>
    <row r="3043" spans="1:12" x14ac:dyDescent="0.2">
      <c r="A3043" t="s">
        <v>15439</v>
      </c>
      <c r="B3043" t="s">
        <v>15440</v>
      </c>
      <c r="C3043" t="s">
        <v>5498</v>
      </c>
      <c r="D3043" t="s">
        <v>14479</v>
      </c>
      <c r="E3043">
        <v>12.8388781878869</v>
      </c>
      <c r="F3043">
        <v>-0.89690307818071502</v>
      </c>
      <c r="G3043">
        <v>0.72257927839320202</v>
      </c>
      <c r="H3043">
        <v>-1.2412521435366299</v>
      </c>
      <c r="I3043">
        <v>0.214512617587899</v>
      </c>
      <c r="J3043">
        <v>0.63363535079559696</v>
      </c>
      <c r="K3043" t="s">
        <v>1031</v>
      </c>
      <c r="L3043" t="s">
        <v>1032</v>
      </c>
    </row>
    <row r="3044" spans="1:12" x14ac:dyDescent="0.2">
      <c r="A3044" t="s">
        <v>12016</v>
      </c>
      <c r="B3044" t="s">
        <v>12017</v>
      </c>
      <c r="C3044">
        <v>0</v>
      </c>
      <c r="D3044" t="s">
        <v>12018</v>
      </c>
      <c r="E3044">
        <v>12.8377361309746</v>
      </c>
      <c r="F3044">
        <v>0.67915291497636099</v>
      </c>
      <c r="G3044">
        <v>0.84901622712846803</v>
      </c>
      <c r="H3044">
        <v>0.79992925138001703</v>
      </c>
      <c r="I3044">
        <v>0.42375178888194898</v>
      </c>
      <c r="J3044">
        <v>0.77908306011381101</v>
      </c>
      <c r="K3044" t="s">
        <v>1031</v>
      </c>
      <c r="L3044" t="s">
        <v>1032</v>
      </c>
    </row>
    <row r="3045" spans="1:12" x14ac:dyDescent="0.2">
      <c r="A3045" t="s">
        <v>13898</v>
      </c>
      <c r="B3045" t="s">
        <v>13899</v>
      </c>
      <c r="C3045">
        <v>0</v>
      </c>
      <c r="D3045" t="s">
        <v>13900</v>
      </c>
      <c r="E3045">
        <v>12.8320453588733</v>
      </c>
      <c r="F3045">
        <v>1.72942419484495</v>
      </c>
      <c r="G3045">
        <v>0.72312092744337597</v>
      </c>
      <c r="H3045">
        <v>2.3916113186758401</v>
      </c>
      <c r="I3045">
        <v>1.67745962079082E-2</v>
      </c>
      <c r="J3045">
        <v>0.18624573557752</v>
      </c>
      <c r="K3045" t="s">
        <v>1031</v>
      </c>
      <c r="L3045" t="s">
        <v>1032</v>
      </c>
    </row>
    <row r="3046" spans="1:12" x14ac:dyDescent="0.2">
      <c r="A3046" t="s">
        <v>10877</v>
      </c>
      <c r="B3046" t="s">
        <v>10878</v>
      </c>
      <c r="C3046">
        <v>0</v>
      </c>
      <c r="D3046">
        <v>0</v>
      </c>
      <c r="E3046">
        <v>12.801192094910601</v>
      </c>
      <c r="F3046">
        <v>0.51052370065605501</v>
      </c>
      <c r="G3046">
        <v>0.78783606111531301</v>
      </c>
      <c r="H3046">
        <v>0.64800753082224205</v>
      </c>
      <c r="I3046">
        <v>0.51698007947924896</v>
      </c>
      <c r="J3046">
        <v>0.83271662798391999</v>
      </c>
      <c r="K3046" t="s">
        <v>1031</v>
      </c>
      <c r="L3046" t="s">
        <v>1032</v>
      </c>
    </row>
    <row r="3047" spans="1:12" x14ac:dyDescent="0.2">
      <c r="A3047" t="s">
        <v>10417</v>
      </c>
      <c r="B3047" t="s">
        <v>10418</v>
      </c>
      <c r="C3047" t="s">
        <v>10419</v>
      </c>
      <c r="D3047" t="s">
        <v>10420</v>
      </c>
      <c r="E3047">
        <v>12.7870978489746</v>
      </c>
      <c r="F3047">
        <v>-0.72434107023108296</v>
      </c>
      <c r="G3047">
        <v>0.72014586607805098</v>
      </c>
      <c r="H3047">
        <v>-1.0058254922379499</v>
      </c>
      <c r="I3047">
        <v>0.31449952226709799</v>
      </c>
      <c r="J3047">
        <v>0.71623454936411801</v>
      </c>
      <c r="K3047" t="s">
        <v>1031</v>
      </c>
      <c r="L3047" t="s">
        <v>1032</v>
      </c>
    </row>
    <row r="3048" spans="1:12" x14ac:dyDescent="0.2">
      <c r="A3048" t="s">
        <v>15757</v>
      </c>
      <c r="B3048" t="s">
        <v>15758</v>
      </c>
      <c r="C3048">
        <v>0</v>
      </c>
      <c r="D3048" t="s">
        <v>15759</v>
      </c>
      <c r="E3048">
        <v>12.7838968185337</v>
      </c>
      <c r="F3048">
        <v>0.10178689454508399</v>
      </c>
      <c r="G3048">
        <v>0.69017987912929701</v>
      </c>
      <c r="H3048">
        <v>0.147478791577485</v>
      </c>
      <c r="I3048">
        <v>0.88275411854791197</v>
      </c>
      <c r="J3048">
        <v>0.97234126270334298</v>
      </c>
      <c r="K3048" t="s">
        <v>1031</v>
      </c>
      <c r="L3048" t="s">
        <v>1032</v>
      </c>
    </row>
    <row r="3049" spans="1:12" x14ac:dyDescent="0.2">
      <c r="A3049" t="s">
        <v>11747</v>
      </c>
      <c r="B3049" t="s">
        <v>11748</v>
      </c>
      <c r="C3049" t="s">
        <v>11749</v>
      </c>
      <c r="D3049" t="s">
        <v>11750</v>
      </c>
      <c r="E3049">
        <v>12.774495949461899</v>
      </c>
      <c r="F3049">
        <v>0.17630246878511099</v>
      </c>
      <c r="G3049">
        <v>0.52240589376992097</v>
      </c>
      <c r="H3049">
        <v>0.33748177592873502</v>
      </c>
      <c r="I3049">
        <v>0.73575374789284098</v>
      </c>
      <c r="J3049">
        <v>0.92750671225050296</v>
      </c>
      <c r="K3049" t="s">
        <v>1031</v>
      </c>
      <c r="L3049" t="s">
        <v>1032</v>
      </c>
    </row>
    <row r="3050" spans="1:12" x14ac:dyDescent="0.2">
      <c r="A3050" t="s">
        <v>13187</v>
      </c>
      <c r="B3050" t="s">
        <v>13188</v>
      </c>
      <c r="C3050" t="s">
        <v>9382</v>
      </c>
      <c r="D3050" t="s">
        <v>13189</v>
      </c>
      <c r="E3050">
        <v>12.769702033607</v>
      </c>
      <c r="F3050">
        <v>0.64252200307341001</v>
      </c>
      <c r="G3050">
        <v>0.57924511381960198</v>
      </c>
      <c r="H3050">
        <v>1.1092402641716801</v>
      </c>
      <c r="I3050">
        <v>0.267326547104763</v>
      </c>
      <c r="J3050">
        <v>0.679255633439377</v>
      </c>
      <c r="K3050" t="s">
        <v>1031</v>
      </c>
      <c r="L3050" t="s">
        <v>1032</v>
      </c>
    </row>
    <row r="3051" spans="1:12" x14ac:dyDescent="0.2">
      <c r="A3051" t="s">
        <v>14206</v>
      </c>
      <c r="B3051" t="s">
        <v>14207</v>
      </c>
      <c r="C3051" t="s">
        <v>14208</v>
      </c>
      <c r="D3051" t="s">
        <v>14209</v>
      </c>
      <c r="E3051">
        <v>12.7628445738777</v>
      </c>
      <c r="F3051">
        <v>0.24967006456712301</v>
      </c>
      <c r="G3051">
        <v>0.63826352126933406</v>
      </c>
      <c r="H3051">
        <v>0.39117081933587</v>
      </c>
      <c r="I3051">
        <v>0.69567097611599904</v>
      </c>
      <c r="J3051">
        <v>0.91195985458447804</v>
      </c>
      <c r="K3051" t="s">
        <v>1031</v>
      </c>
      <c r="L3051" t="s">
        <v>1032</v>
      </c>
    </row>
    <row r="3052" spans="1:12" x14ac:dyDescent="0.2">
      <c r="A3052" t="s">
        <v>20236</v>
      </c>
      <c r="B3052" t="s">
        <v>20237</v>
      </c>
      <c r="C3052" t="s">
        <v>5498</v>
      </c>
      <c r="D3052" t="s">
        <v>20238</v>
      </c>
      <c r="E3052">
        <v>12.758484386951899</v>
      </c>
      <c r="F3052">
        <v>0.67115528810466696</v>
      </c>
      <c r="G3052">
        <v>0.77292607228025501</v>
      </c>
      <c r="H3052">
        <v>0.86833050685514002</v>
      </c>
      <c r="I3052">
        <v>0.38521342609477399</v>
      </c>
      <c r="J3052">
        <v>0.75740834295113002</v>
      </c>
      <c r="K3052" t="s">
        <v>1031</v>
      </c>
      <c r="L3052" t="s">
        <v>1032</v>
      </c>
    </row>
    <row r="3053" spans="1:12" x14ac:dyDescent="0.2">
      <c r="A3053" t="s">
        <v>15694</v>
      </c>
      <c r="B3053" t="s">
        <v>15695</v>
      </c>
      <c r="C3053">
        <v>0</v>
      </c>
      <c r="D3053" t="s">
        <v>15696</v>
      </c>
      <c r="E3053">
        <v>12.7370017408723</v>
      </c>
      <c r="F3053">
        <v>0.35330610509326499</v>
      </c>
      <c r="G3053">
        <v>0.68293595282193797</v>
      </c>
      <c r="H3053">
        <v>0.51733417113768798</v>
      </c>
      <c r="I3053">
        <v>0.60492290412208705</v>
      </c>
      <c r="J3053">
        <v>0.872974634674479</v>
      </c>
      <c r="K3053" t="s">
        <v>1031</v>
      </c>
      <c r="L3053" t="s">
        <v>1032</v>
      </c>
    </row>
    <row r="3054" spans="1:12" x14ac:dyDescent="0.2">
      <c r="A3054" t="s">
        <v>12313</v>
      </c>
      <c r="B3054" t="s">
        <v>12314</v>
      </c>
      <c r="C3054" t="s">
        <v>12315</v>
      </c>
      <c r="D3054" t="s">
        <v>12316</v>
      </c>
      <c r="E3054">
        <v>12.727413167825301</v>
      </c>
      <c r="F3054">
        <v>9.4159347017184397E-2</v>
      </c>
      <c r="G3054">
        <v>0.44311896755207097</v>
      </c>
      <c r="H3054">
        <v>0.21249225131876101</v>
      </c>
      <c r="I3054">
        <v>0.83172302231351403</v>
      </c>
      <c r="J3054">
        <v>0.95880939503610596</v>
      </c>
      <c r="K3054" t="s">
        <v>1031</v>
      </c>
      <c r="L3054" t="s">
        <v>1032</v>
      </c>
    </row>
    <row r="3055" spans="1:12" x14ac:dyDescent="0.2">
      <c r="A3055" t="s">
        <v>13484</v>
      </c>
      <c r="B3055" t="s">
        <v>13485</v>
      </c>
      <c r="C3055" t="s">
        <v>11562</v>
      </c>
      <c r="D3055" t="s">
        <v>13486</v>
      </c>
      <c r="E3055">
        <v>12.7220508361744</v>
      </c>
      <c r="F3055">
        <v>-0.26801775472418898</v>
      </c>
      <c r="G3055">
        <v>0.62189517648165005</v>
      </c>
      <c r="H3055">
        <v>-0.43096934155445599</v>
      </c>
      <c r="I3055">
        <v>0.66649066282144798</v>
      </c>
      <c r="J3055">
        <v>0.90040512385042504</v>
      </c>
      <c r="K3055" t="s">
        <v>1031</v>
      </c>
      <c r="L3055" t="s">
        <v>1032</v>
      </c>
    </row>
    <row r="3056" spans="1:12" x14ac:dyDescent="0.2">
      <c r="A3056" t="s">
        <v>13430</v>
      </c>
      <c r="B3056" t="s">
        <v>13431</v>
      </c>
      <c r="C3056" t="s">
        <v>13432</v>
      </c>
      <c r="D3056" t="s">
        <v>13433</v>
      </c>
      <c r="E3056">
        <v>12.7217976760217</v>
      </c>
      <c r="F3056">
        <v>0.58161425984056803</v>
      </c>
      <c r="G3056">
        <v>0.54610162698907105</v>
      </c>
      <c r="H3056">
        <v>1.0650293481953099</v>
      </c>
      <c r="I3056">
        <v>0.28686264905719899</v>
      </c>
      <c r="J3056">
        <v>0.69540300455364201</v>
      </c>
      <c r="K3056" t="s">
        <v>1031</v>
      </c>
      <c r="L3056" t="s">
        <v>1032</v>
      </c>
    </row>
    <row r="3057" spans="1:12" x14ac:dyDescent="0.2">
      <c r="A3057" t="s">
        <v>17321</v>
      </c>
      <c r="B3057" t="s">
        <v>17322</v>
      </c>
      <c r="C3057" t="s">
        <v>10059</v>
      </c>
      <c r="D3057" t="s">
        <v>10060</v>
      </c>
      <c r="E3057">
        <v>12.713657692379201</v>
      </c>
      <c r="F3057">
        <v>2.4202945975776902</v>
      </c>
      <c r="G3057">
        <v>1.9895354068411899</v>
      </c>
      <c r="H3057">
        <v>1.21651245273409</v>
      </c>
      <c r="I3057">
        <v>0.22378977024698701</v>
      </c>
      <c r="J3057">
        <v>0.64225638814095698</v>
      </c>
      <c r="K3057" t="s">
        <v>1031</v>
      </c>
      <c r="L3057" t="s">
        <v>1032</v>
      </c>
    </row>
    <row r="3058" spans="1:12" x14ac:dyDescent="0.2">
      <c r="A3058" t="s">
        <v>14199</v>
      </c>
      <c r="B3058" t="s">
        <v>14200</v>
      </c>
      <c r="C3058" t="s">
        <v>7461</v>
      </c>
      <c r="D3058" t="s">
        <v>14201</v>
      </c>
      <c r="E3058">
        <v>12.701007730562599</v>
      </c>
      <c r="F3058">
        <v>-1.1264050360958899E-2</v>
      </c>
      <c r="G3058">
        <v>0.498655021935757</v>
      </c>
      <c r="H3058">
        <v>-2.25888637744633E-2</v>
      </c>
      <c r="I3058">
        <v>0.98197822698324699</v>
      </c>
      <c r="J3058">
        <v>0.99832647403974795</v>
      </c>
      <c r="K3058" t="s">
        <v>1031</v>
      </c>
      <c r="L3058" t="s">
        <v>1032</v>
      </c>
    </row>
    <row r="3059" spans="1:12" x14ac:dyDescent="0.2">
      <c r="A3059" t="s">
        <v>20384</v>
      </c>
      <c r="B3059" t="s">
        <v>20385</v>
      </c>
      <c r="C3059">
        <v>0</v>
      </c>
      <c r="D3059" t="s">
        <v>20386</v>
      </c>
      <c r="E3059">
        <v>12.6830356461516</v>
      </c>
      <c r="F3059">
        <v>0.94622209016510905</v>
      </c>
      <c r="G3059">
        <v>0.83085623910064499</v>
      </c>
      <c r="H3059">
        <v>1.13885175994988</v>
      </c>
      <c r="I3059">
        <v>0.25476498894631999</v>
      </c>
      <c r="J3059">
        <v>0.67117214637260003</v>
      </c>
      <c r="K3059" t="s">
        <v>1031</v>
      </c>
      <c r="L3059" t="s">
        <v>1032</v>
      </c>
    </row>
    <row r="3060" spans="1:12" x14ac:dyDescent="0.2">
      <c r="A3060" t="s">
        <v>11406</v>
      </c>
      <c r="B3060" t="s">
        <v>11407</v>
      </c>
      <c r="C3060" t="s">
        <v>11408</v>
      </c>
      <c r="D3060" t="s">
        <v>11409</v>
      </c>
      <c r="E3060">
        <v>12.673910772961801</v>
      </c>
      <c r="F3060">
        <v>0.35524824654654902</v>
      </c>
      <c r="G3060">
        <v>0.50226993836533296</v>
      </c>
      <c r="H3060">
        <v>0.707285504091136</v>
      </c>
      <c r="I3060">
        <v>0.47938907202130798</v>
      </c>
      <c r="J3060">
        <v>0.81537721279578101</v>
      </c>
      <c r="K3060" t="s">
        <v>1031</v>
      </c>
      <c r="L3060" t="s">
        <v>1032</v>
      </c>
    </row>
    <row r="3061" spans="1:12" x14ac:dyDescent="0.2">
      <c r="A3061" t="s">
        <v>11390</v>
      </c>
      <c r="B3061" t="s">
        <v>11391</v>
      </c>
      <c r="C3061" t="s">
        <v>11392</v>
      </c>
      <c r="D3061" t="s">
        <v>11393</v>
      </c>
      <c r="E3061">
        <v>12.6188641471644</v>
      </c>
      <c r="F3061">
        <v>-0.46620342096540401</v>
      </c>
      <c r="G3061">
        <v>0.58276215014613597</v>
      </c>
      <c r="H3061">
        <v>-0.79998919087057596</v>
      </c>
      <c r="I3061">
        <v>0.42371705982084501</v>
      </c>
      <c r="J3061">
        <v>0.77908306011381101</v>
      </c>
      <c r="K3061" t="s">
        <v>1031</v>
      </c>
      <c r="L3061" t="s">
        <v>1032</v>
      </c>
    </row>
    <row r="3062" spans="1:12" x14ac:dyDescent="0.2">
      <c r="A3062" t="s">
        <v>14409</v>
      </c>
      <c r="B3062" t="s">
        <v>14410</v>
      </c>
      <c r="C3062" t="s">
        <v>11625</v>
      </c>
      <c r="D3062" t="s">
        <v>14411</v>
      </c>
      <c r="E3062">
        <v>12.5970500283342</v>
      </c>
      <c r="F3062">
        <v>0.60826012726170697</v>
      </c>
      <c r="G3062">
        <v>1.0415753253543201</v>
      </c>
      <c r="H3062">
        <v>0.58398093009239604</v>
      </c>
      <c r="I3062">
        <v>0.55923314218767595</v>
      </c>
      <c r="J3062">
        <v>0.85431361452079302</v>
      </c>
      <c r="K3062" t="s">
        <v>1031</v>
      </c>
      <c r="L3062" t="s">
        <v>1032</v>
      </c>
    </row>
    <row r="3063" spans="1:12" x14ac:dyDescent="0.2">
      <c r="A3063" t="s">
        <v>20338</v>
      </c>
      <c r="B3063" t="s">
        <v>20339</v>
      </c>
      <c r="C3063" t="s">
        <v>20340</v>
      </c>
      <c r="D3063" t="s">
        <v>20341</v>
      </c>
      <c r="E3063">
        <v>12.5904085710552</v>
      </c>
      <c r="F3063">
        <v>0.64037936470684897</v>
      </c>
      <c r="G3063">
        <v>0.52261937276182302</v>
      </c>
      <c r="H3063">
        <v>1.2253264958830601</v>
      </c>
      <c r="I3063">
        <v>0.22045222922099</v>
      </c>
      <c r="J3063">
        <v>0.63847934806418005</v>
      </c>
      <c r="K3063" t="s">
        <v>1031</v>
      </c>
      <c r="L3063" t="s">
        <v>1032</v>
      </c>
    </row>
    <row r="3064" spans="1:12" x14ac:dyDescent="0.2">
      <c r="A3064" t="s">
        <v>13934</v>
      </c>
      <c r="B3064" t="s">
        <v>13935</v>
      </c>
      <c r="C3064">
        <v>0</v>
      </c>
      <c r="D3064" t="s">
        <v>13936</v>
      </c>
      <c r="E3064">
        <v>12.5803618945426</v>
      </c>
      <c r="F3064">
        <v>-0.50601273487982501</v>
      </c>
      <c r="G3064">
        <v>0.76787932243457002</v>
      </c>
      <c r="H3064">
        <v>-0.65897429465284396</v>
      </c>
      <c r="I3064">
        <v>0.50991227551324403</v>
      </c>
      <c r="J3064">
        <v>0.82960439640033401</v>
      </c>
      <c r="K3064" t="s">
        <v>1031</v>
      </c>
      <c r="L3064" t="s">
        <v>1032</v>
      </c>
    </row>
    <row r="3065" spans="1:12" x14ac:dyDescent="0.2">
      <c r="A3065" t="s">
        <v>14021</v>
      </c>
      <c r="B3065" t="s">
        <v>14022</v>
      </c>
      <c r="C3065">
        <v>0</v>
      </c>
      <c r="D3065" t="s">
        <v>14023</v>
      </c>
      <c r="E3065">
        <v>12.5768875494672</v>
      </c>
      <c r="F3065">
        <v>0.46045250923005498</v>
      </c>
      <c r="G3065">
        <v>0.88255477292107798</v>
      </c>
      <c r="H3065">
        <v>0.521726835951552</v>
      </c>
      <c r="I3065">
        <v>0.60186053710984999</v>
      </c>
      <c r="J3065">
        <v>0.87085350642957304</v>
      </c>
      <c r="K3065" t="s">
        <v>1031</v>
      </c>
      <c r="L3065" t="s">
        <v>1032</v>
      </c>
    </row>
    <row r="3066" spans="1:12" x14ac:dyDescent="0.2">
      <c r="A3066" t="s">
        <v>13561</v>
      </c>
      <c r="B3066" t="s">
        <v>13562</v>
      </c>
      <c r="C3066" t="s">
        <v>4168</v>
      </c>
      <c r="D3066" t="s">
        <v>6756</v>
      </c>
      <c r="E3066">
        <v>12.5677122583064</v>
      </c>
      <c r="F3066">
        <v>-0.34344836573816101</v>
      </c>
      <c r="G3066">
        <v>0.48783372592822999</v>
      </c>
      <c r="H3066">
        <v>-0.70402751487643001</v>
      </c>
      <c r="I3066">
        <v>0.48141563870096299</v>
      </c>
      <c r="J3066">
        <v>0.81695750861828997</v>
      </c>
      <c r="K3066" t="s">
        <v>1031</v>
      </c>
      <c r="L3066" t="s">
        <v>1032</v>
      </c>
    </row>
    <row r="3067" spans="1:12" x14ac:dyDescent="0.2">
      <c r="A3067" t="s">
        <v>13700</v>
      </c>
      <c r="B3067" t="s">
        <v>13701</v>
      </c>
      <c r="C3067" t="s">
        <v>13702</v>
      </c>
      <c r="D3067" t="s">
        <v>13703</v>
      </c>
      <c r="E3067">
        <v>12.5649395947207</v>
      </c>
      <c r="F3067">
        <v>-0.112136850180011</v>
      </c>
      <c r="G3067">
        <v>0.69928580476878499</v>
      </c>
      <c r="H3067">
        <v>-0.160359111275093</v>
      </c>
      <c r="I3067">
        <v>0.872598197210954</v>
      </c>
      <c r="J3067">
        <v>0.97123548258593395</v>
      </c>
      <c r="K3067" t="s">
        <v>1031</v>
      </c>
      <c r="L3067" t="s">
        <v>1032</v>
      </c>
    </row>
    <row r="3068" spans="1:12" x14ac:dyDescent="0.2">
      <c r="A3068" t="s">
        <v>12256</v>
      </c>
      <c r="B3068" t="s">
        <v>12257</v>
      </c>
      <c r="C3068" t="s">
        <v>12258</v>
      </c>
      <c r="D3068" t="s">
        <v>12259</v>
      </c>
      <c r="E3068">
        <v>12.5226736102872</v>
      </c>
      <c r="F3068">
        <v>-1.7950245998671099</v>
      </c>
      <c r="G3068">
        <v>1.2683835172189699</v>
      </c>
      <c r="H3068">
        <v>-1.41520650142383</v>
      </c>
      <c r="I3068" t="s">
        <v>2015</v>
      </c>
      <c r="J3068" t="s">
        <v>2015</v>
      </c>
      <c r="K3068" t="s">
        <v>1031</v>
      </c>
      <c r="L3068" t="s">
        <v>1032</v>
      </c>
    </row>
    <row r="3069" spans="1:12" x14ac:dyDescent="0.2">
      <c r="A3069" t="s">
        <v>16400</v>
      </c>
      <c r="B3069" t="s">
        <v>16401</v>
      </c>
      <c r="C3069" t="s">
        <v>16402</v>
      </c>
      <c r="D3069" t="s">
        <v>16403</v>
      </c>
      <c r="E3069">
        <v>12.520573220234199</v>
      </c>
      <c r="F3069">
        <v>1.88675996390933</v>
      </c>
      <c r="G3069">
        <v>0.85122600994043596</v>
      </c>
      <c r="H3069">
        <v>2.21652057370915</v>
      </c>
      <c r="I3069">
        <v>2.66558704554881E-2</v>
      </c>
      <c r="J3069">
        <v>0.244136979586908</v>
      </c>
      <c r="K3069" t="s">
        <v>1031</v>
      </c>
      <c r="L3069" t="s">
        <v>1032</v>
      </c>
    </row>
    <row r="3070" spans="1:12" x14ac:dyDescent="0.2">
      <c r="A3070" t="s">
        <v>15051</v>
      </c>
      <c r="B3070" t="s">
        <v>15052</v>
      </c>
      <c r="C3070" t="s">
        <v>4650</v>
      </c>
      <c r="D3070" t="s">
        <v>15053</v>
      </c>
      <c r="E3070">
        <v>12.5094040026756</v>
      </c>
      <c r="F3070">
        <v>-0.347552365445916</v>
      </c>
      <c r="G3070">
        <v>0.47447681632576799</v>
      </c>
      <c r="H3070">
        <v>-0.73249599029363699</v>
      </c>
      <c r="I3070">
        <v>0.46386588919782501</v>
      </c>
      <c r="J3070">
        <v>0.80322721111732698</v>
      </c>
      <c r="K3070" t="s">
        <v>1031</v>
      </c>
      <c r="L3070" t="s">
        <v>1032</v>
      </c>
    </row>
    <row r="3071" spans="1:12" x14ac:dyDescent="0.2">
      <c r="A3071" t="s">
        <v>14979</v>
      </c>
      <c r="B3071" t="s">
        <v>14980</v>
      </c>
      <c r="C3071">
        <v>0</v>
      </c>
      <c r="D3071" t="s">
        <v>14981</v>
      </c>
      <c r="E3071">
        <v>12.5048142311026</v>
      </c>
      <c r="F3071">
        <v>1.96669989482921</v>
      </c>
      <c r="G3071">
        <v>1.3240308229997499</v>
      </c>
      <c r="H3071">
        <v>1.48538830113744</v>
      </c>
      <c r="I3071">
        <v>0.13744099288825101</v>
      </c>
      <c r="J3071">
        <v>0.53249528781633104</v>
      </c>
      <c r="K3071" t="s">
        <v>1031</v>
      </c>
      <c r="L3071" t="s">
        <v>1032</v>
      </c>
    </row>
    <row r="3072" spans="1:12" x14ac:dyDescent="0.2">
      <c r="A3072" t="s">
        <v>15055</v>
      </c>
      <c r="B3072" t="s">
        <v>15056</v>
      </c>
      <c r="C3072" t="s">
        <v>15057</v>
      </c>
      <c r="D3072" t="s">
        <v>15058</v>
      </c>
      <c r="E3072">
        <v>12.494261187111301</v>
      </c>
      <c r="F3072">
        <v>2.7143209733397899E-3</v>
      </c>
      <c r="G3072">
        <v>0.90056513397757298</v>
      </c>
      <c r="H3072">
        <v>3.01401960938828E-3</v>
      </c>
      <c r="I3072">
        <v>0.99759516392876002</v>
      </c>
      <c r="J3072">
        <v>0.999290185933978</v>
      </c>
      <c r="K3072" t="s">
        <v>1031</v>
      </c>
      <c r="L3072" t="s">
        <v>1032</v>
      </c>
    </row>
    <row r="3073" spans="1:12" x14ac:dyDescent="0.2">
      <c r="A3073" t="s">
        <v>12093</v>
      </c>
      <c r="B3073" t="s">
        <v>12094</v>
      </c>
      <c r="C3073" t="s">
        <v>12095</v>
      </c>
      <c r="D3073" t="s">
        <v>12096</v>
      </c>
      <c r="E3073">
        <v>12.4933527869579</v>
      </c>
      <c r="F3073">
        <v>1.2222879383529599</v>
      </c>
      <c r="G3073">
        <v>0.84257651824398105</v>
      </c>
      <c r="H3073">
        <v>1.4506551178287499</v>
      </c>
      <c r="I3073">
        <v>0.146875919074033</v>
      </c>
      <c r="J3073">
        <v>0.54117576111061205</v>
      </c>
      <c r="K3073" t="s">
        <v>1031</v>
      </c>
      <c r="L3073" t="s">
        <v>1032</v>
      </c>
    </row>
    <row r="3074" spans="1:12" x14ac:dyDescent="0.2">
      <c r="A3074" t="s">
        <v>20413</v>
      </c>
      <c r="B3074" t="s">
        <v>20414</v>
      </c>
      <c r="C3074" t="s">
        <v>16255</v>
      </c>
      <c r="D3074" t="s">
        <v>20415</v>
      </c>
      <c r="E3074">
        <v>12.4839876344597</v>
      </c>
      <c r="F3074">
        <v>0.57537044371438895</v>
      </c>
      <c r="G3074">
        <v>0.73240378625554803</v>
      </c>
      <c r="H3074">
        <v>0.78559184771012702</v>
      </c>
      <c r="I3074">
        <v>0.43210664202188598</v>
      </c>
      <c r="J3074">
        <v>0.78252451779591703</v>
      </c>
      <c r="K3074" t="s">
        <v>1031</v>
      </c>
      <c r="L3074" t="s">
        <v>1032</v>
      </c>
    </row>
    <row r="3075" spans="1:12" x14ac:dyDescent="0.2">
      <c r="A3075" t="s">
        <v>10678</v>
      </c>
      <c r="B3075" t="s">
        <v>10679</v>
      </c>
      <c r="C3075" t="s">
        <v>10680</v>
      </c>
      <c r="D3075" t="s">
        <v>10681</v>
      </c>
      <c r="E3075">
        <v>12.4731334117435</v>
      </c>
      <c r="F3075">
        <v>6.8229911223973802E-2</v>
      </c>
      <c r="G3075">
        <v>0.64691015651370498</v>
      </c>
      <c r="H3075">
        <v>0.105470459130948</v>
      </c>
      <c r="I3075">
        <v>0.91600250942322503</v>
      </c>
      <c r="J3075">
        <v>0.98168261948747004</v>
      </c>
      <c r="K3075" t="s">
        <v>1031</v>
      </c>
      <c r="L3075" t="s">
        <v>1032</v>
      </c>
    </row>
    <row r="3076" spans="1:12" x14ac:dyDescent="0.2">
      <c r="A3076" t="s">
        <v>11865</v>
      </c>
      <c r="B3076" t="s">
        <v>218</v>
      </c>
      <c r="C3076" t="s">
        <v>697</v>
      </c>
      <c r="D3076" t="s">
        <v>750</v>
      </c>
      <c r="E3076">
        <v>12.4720398529261</v>
      </c>
      <c r="F3076">
        <v>0.13982368585442001</v>
      </c>
      <c r="G3076">
        <v>0.84708345301028898</v>
      </c>
      <c r="H3076">
        <v>0.16506482963104399</v>
      </c>
      <c r="I3076">
        <v>0.868892955124411</v>
      </c>
      <c r="J3076">
        <v>0.97002483042932097</v>
      </c>
      <c r="K3076" t="s">
        <v>1031</v>
      </c>
      <c r="L3076" t="s">
        <v>1032</v>
      </c>
    </row>
    <row r="3077" spans="1:12" x14ac:dyDescent="0.2">
      <c r="A3077" t="s">
        <v>10175</v>
      </c>
      <c r="B3077" t="s">
        <v>10176</v>
      </c>
      <c r="C3077" t="s">
        <v>10177</v>
      </c>
      <c r="D3077" t="s">
        <v>10178</v>
      </c>
      <c r="E3077">
        <v>12.4509310251249</v>
      </c>
      <c r="F3077">
        <v>1.6119715480852399E-2</v>
      </c>
      <c r="G3077">
        <v>0.52679833087280503</v>
      </c>
      <c r="H3077">
        <v>3.0599405002185699E-2</v>
      </c>
      <c r="I3077">
        <v>0.97558901666834597</v>
      </c>
      <c r="J3077">
        <v>0.99784702130593295</v>
      </c>
      <c r="K3077" t="s">
        <v>1031</v>
      </c>
      <c r="L3077" t="s">
        <v>1032</v>
      </c>
    </row>
    <row r="3078" spans="1:12" x14ac:dyDescent="0.2">
      <c r="A3078" t="s">
        <v>10362</v>
      </c>
      <c r="B3078" t="s">
        <v>10363</v>
      </c>
      <c r="C3078">
        <v>0</v>
      </c>
      <c r="D3078" t="s">
        <v>10364</v>
      </c>
      <c r="E3078">
        <v>12.447709320283799</v>
      </c>
      <c r="F3078">
        <v>-4.1152319978648801E-2</v>
      </c>
      <c r="G3078">
        <v>0.54716179479078797</v>
      </c>
      <c r="H3078">
        <v>-7.5210514276464996E-2</v>
      </c>
      <c r="I3078">
        <v>0.94004721886760301</v>
      </c>
      <c r="J3078">
        <v>0.98820257238707299</v>
      </c>
      <c r="K3078" t="s">
        <v>1031</v>
      </c>
      <c r="L3078" t="s">
        <v>1032</v>
      </c>
    </row>
    <row r="3079" spans="1:12" x14ac:dyDescent="0.2">
      <c r="A3079" t="s">
        <v>15778</v>
      </c>
      <c r="B3079" t="s">
        <v>15779</v>
      </c>
      <c r="C3079" t="s">
        <v>10052</v>
      </c>
      <c r="D3079" t="s">
        <v>15780</v>
      </c>
      <c r="E3079">
        <v>12.4293575951496</v>
      </c>
      <c r="F3079">
        <v>1.30361677611517</v>
      </c>
      <c r="G3079">
        <v>0.77958824397494397</v>
      </c>
      <c r="H3079">
        <v>1.6721862934570799</v>
      </c>
      <c r="I3079">
        <v>9.44875924330464E-2</v>
      </c>
      <c r="J3079">
        <v>0.46375302888504699</v>
      </c>
      <c r="K3079" t="s">
        <v>1031</v>
      </c>
      <c r="L3079" t="s">
        <v>1032</v>
      </c>
    </row>
    <row r="3080" spans="1:12" x14ac:dyDescent="0.2">
      <c r="A3080" t="s">
        <v>15384</v>
      </c>
      <c r="B3080" t="s">
        <v>15385</v>
      </c>
      <c r="C3080" t="s">
        <v>15386</v>
      </c>
      <c r="D3080" t="s">
        <v>15387</v>
      </c>
      <c r="E3080">
        <v>12.420137413886</v>
      </c>
      <c r="F3080">
        <v>0.16014715641494501</v>
      </c>
      <c r="G3080">
        <v>0.54311460295112701</v>
      </c>
      <c r="H3080">
        <v>0.29486807304526902</v>
      </c>
      <c r="I3080">
        <v>0.76809466213354405</v>
      </c>
      <c r="J3080">
        <v>0.93734112476735498</v>
      </c>
      <c r="K3080" t="s">
        <v>1031</v>
      </c>
      <c r="L3080" t="s">
        <v>1032</v>
      </c>
    </row>
    <row r="3081" spans="1:12" x14ac:dyDescent="0.2">
      <c r="A3081" t="s">
        <v>11627</v>
      </c>
      <c r="B3081" t="s">
        <v>11628</v>
      </c>
      <c r="C3081">
        <v>0</v>
      </c>
      <c r="D3081" t="s">
        <v>11629</v>
      </c>
      <c r="E3081">
        <v>12.4054647710929</v>
      </c>
      <c r="F3081">
        <v>1.1950639784705399</v>
      </c>
      <c r="G3081">
        <v>1.24454653213914</v>
      </c>
      <c r="H3081">
        <v>0.96024049532036804</v>
      </c>
      <c r="I3081">
        <v>0.336934190333326</v>
      </c>
      <c r="J3081">
        <v>0.73060003493644998</v>
      </c>
      <c r="K3081" t="s">
        <v>1031</v>
      </c>
      <c r="L3081" t="s">
        <v>1032</v>
      </c>
    </row>
    <row r="3082" spans="1:12" x14ac:dyDescent="0.2">
      <c r="A3082" t="s">
        <v>20053</v>
      </c>
      <c r="B3082" t="s">
        <v>20054</v>
      </c>
      <c r="C3082">
        <v>0</v>
      </c>
      <c r="D3082" t="s">
        <v>20055</v>
      </c>
      <c r="E3082">
        <v>12.4045055755244</v>
      </c>
      <c r="F3082">
        <v>0.95678521300830399</v>
      </c>
      <c r="G3082">
        <v>0.59758069039409001</v>
      </c>
      <c r="H3082">
        <v>1.60109794106186</v>
      </c>
      <c r="I3082">
        <v>0.109355228184339</v>
      </c>
      <c r="J3082">
        <v>0.48951435648633801</v>
      </c>
      <c r="K3082" t="s">
        <v>1031</v>
      </c>
      <c r="L3082" t="s">
        <v>1032</v>
      </c>
    </row>
    <row r="3083" spans="1:12" x14ac:dyDescent="0.2">
      <c r="A3083" t="s">
        <v>13667</v>
      </c>
      <c r="B3083" t="s">
        <v>13668</v>
      </c>
      <c r="C3083" t="s">
        <v>3927</v>
      </c>
      <c r="D3083" t="s">
        <v>13669</v>
      </c>
      <c r="E3083">
        <v>12.386702986211301</v>
      </c>
      <c r="F3083">
        <v>2.00647866217987</v>
      </c>
      <c r="G3083">
        <v>0.74412732017012595</v>
      </c>
      <c r="H3083">
        <v>2.6964184861820901</v>
      </c>
      <c r="I3083">
        <v>7.0089549695590801E-3</v>
      </c>
      <c r="J3083">
        <v>0.10711878769741801</v>
      </c>
      <c r="K3083" t="s">
        <v>1031</v>
      </c>
      <c r="L3083" t="s">
        <v>1032</v>
      </c>
    </row>
    <row r="3084" spans="1:12" x14ac:dyDescent="0.2">
      <c r="A3084" t="s">
        <v>11587</v>
      </c>
      <c r="B3084" t="s">
        <v>11588</v>
      </c>
      <c r="C3084" t="s">
        <v>4772</v>
      </c>
      <c r="D3084" t="s">
        <v>11589</v>
      </c>
      <c r="E3084">
        <v>12.375452280772601</v>
      </c>
      <c r="F3084">
        <v>0.606782800285527</v>
      </c>
      <c r="G3084">
        <v>0.50471465157552298</v>
      </c>
      <c r="H3084">
        <v>1.2022294149602899</v>
      </c>
      <c r="I3084">
        <v>0.22927465572841799</v>
      </c>
      <c r="J3084">
        <v>0.64877204911350395</v>
      </c>
      <c r="K3084" t="s">
        <v>1031</v>
      </c>
      <c r="L3084" t="s">
        <v>1032</v>
      </c>
    </row>
    <row r="3085" spans="1:12" x14ac:dyDescent="0.2">
      <c r="A3085" t="s">
        <v>14119</v>
      </c>
      <c r="B3085" t="s">
        <v>14120</v>
      </c>
      <c r="C3085" t="s">
        <v>3927</v>
      </c>
      <c r="D3085" t="s">
        <v>14121</v>
      </c>
      <c r="E3085">
        <v>12.367926050055701</v>
      </c>
      <c r="F3085">
        <v>1.0894602399064199</v>
      </c>
      <c r="G3085">
        <v>0.68945050995350898</v>
      </c>
      <c r="H3085">
        <v>1.5801862848428201</v>
      </c>
      <c r="I3085">
        <v>0.114064211735912</v>
      </c>
      <c r="J3085">
        <v>0.49928887069243799</v>
      </c>
      <c r="K3085" t="s">
        <v>1031</v>
      </c>
      <c r="L3085" t="s">
        <v>1032</v>
      </c>
    </row>
    <row r="3086" spans="1:12" x14ac:dyDescent="0.2">
      <c r="A3086" t="s">
        <v>12695</v>
      </c>
      <c r="B3086" t="s">
        <v>12696</v>
      </c>
      <c r="C3086" t="s">
        <v>12697</v>
      </c>
      <c r="D3086" t="s">
        <v>12698</v>
      </c>
      <c r="E3086">
        <v>12.3652976724824</v>
      </c>
      <c r="F3086">
        <v>0.76487341434054101</v>
      </c>
      <c r="G3086">
        <v>0.87931573873816105</v>
      </c>
      <c r="H3086">
        <v>0.86985070395550101</v>
      </c>
      <c r="I3086">
        <v>0.38438199813141399</v>
      </c>
      <c r="J3086">
        <v>0.75734606597176801</v>
      </c>
      <c r="K3086" t="s">
        <v>1031</v>
      </c>
      <c r="L3086" t="s">
        <v>1032</v>
      </c>
    </row>
    <row r="3087" spans="1:12" x14ac:dyDescent="0.2">
      <c r="A3087" t="s">
        <v>12727</v>
      </c>
      <c r="B3087" t="s">
        <v>12728</v>
      </c>
      <c r="C3087" t="s">
        <v>12729</v>
      </c>
      <c r="D3087" t="s">
        <v>12730</v>
      </c>
      <c r="E3087">
        <v>12.357962950263101</v>
      </c>
      <c r="F3087">
        <v>0.25615222785325498</v>
      </c>
      <c r="G3087">
        <v>0.49103470145911898</v>
      </c>
      <c r="H3087">
        <v>0.521658096855668</v>
      </c>
      <c r="I3087">
        <v>0.60190840501547305</v>
      </c>
      <c r="J3087">
        <v>0.87085350642957304</v>
      </c>
      <c r="K3087" t="s">
        <v>1031</v>
      </c>
      <c r="L3087" t="s">
        <v>1032</v>
      </c>
    </row>
    <row r="3088" spans="1:12" x14ac:dyDescent="0.2">
      <c r="A3088" t="s">
        <v>13707</v>
      </c>
      <c r="B3088" t="s">
        <v>13708</v>
      </c>
      <c r="C3088" t="s">
        <v>3254</v>
      </c>
      <c r="D3088" t="s">
        <v>13709</v>
      </c>
      <c r="E3088">
        <v>12.3497913148208</v>
      </c>
      <c r="F3088">
        <v>0.39489796837479202</v>
      </c>
      <c r="G3088">
        <v>0.75121016769253302</v>
      </c>
      <c r="H3088">
        <v>0.52568240601400096</v>
      </c>
      <c r="I3088">
        <v>0.59910889012169599</v>
      </c>
      <c r="J3088">
        <v>0.87085350642957304</v>
      </c>
      <c r="K3088" t="s">
        <v>1031</v>
      </c>
      <c r="L3088" t="s">
        <v>1032</v>
      </c>
    </row>
    <row r="3089" spans="1:12" x14ac:dyDescent="0.2">
      <c r="A3089" t="s">
        <v>14082</v>
      </c>
      <c r="B3089" t="s">
        <v>14083</v>
      </c>
      <c r="C3089" t="s">
        <v>14084</v>
      </c>
      <c r="D3089" t="s">
        <v>14085</v>
      </c>
      <c r="E3089">
        <v>12.3391812246365</v>
      </c>
      <c r="F3089">
        <v>1.54385040577494</v>
      </c>
      <c r="G3089">
        <v>0.93987497005580001</v>
      </c>
      <c r="H3089">
        <v>1.6426125335407999</v>
      </c>
      <c r="I3089">
        <v>0.10046312590004899</v>
      </c>
      <c r="J3089">
        <v>0.47571463034011902</v>
      </c>
      <c r="K3089" t="s">
        <v>1031</v>
      </c>
      <c r="L3089" t="s">
        <v>1032</v>
      </c>
    </row>
    <row r="3090" spans="1:12" x14ac:dyDescent="0.2">
      <c r="A3090" t="s">
        <v>20233</v>
      </c>
      <c r="B3090" t="s">
        <v>20234</v>
      </c>
      <c r="C3090">
        <v>0</v>
      </c>
      <c r="D3090" t="s">
        <v>20235</v>
      </c>
      <c r="E3090">
        <v>12.33720366008</v>
      </c>
      <c r="F3090">
        <v>0.21776254392487801</v>
      </c>
      <c r="G3090">
        <v>0.89906349403169705</v>
      </c>
      <c r="H3090">
        <v>0.242210417140128</v>
      </c>
      <c r="I3090">
        <v>0.80861712362869398</v>
      </c>
      <c r="J3090">
        <v>0.94862940662148398</v>
      </c>
      <c r="K3090" t="s">
        <v>1031</v>
      </c>
      <c r="L3090" t="s">
        <v>1032</v>
      </c>
    </row>
    <row r="3091" spans="1:12" x14ac:dyDescent="0.2">
      <c r="A3091" t="s">
        <v>15365</v>
      </c>
      <c r="B3091" t="s">
        <v>15366</v>
      </c>
      <c r="C3091" t="s">
        <v>15367</v>
      </c>
      <c r="D3091" t="s">
        <v>15368</v>
      </c>
      <c r="E3091">
        <v>12.333605104848299</v>
      </c>
      <c r="F3091">
        <v>1.06319715895029</v>
      </c>
      <c r="G3091">
        <v>0.54477226956719405</v>
      </c>
      <c r="H3091">
        <v>1.9516359740464999</v>
      </c>
      <c r="I3091">
        <v>5.0981439039565701E-2</v>
      </c>
      <c r="J3091">
        <v>0.34216907630523302</v>
      </c>
      <c r="K3091" t="s">
        <v>1031</v>
      </c>
      <c r="L3091" t="s">
        <v>1032</v>
      </c>
    </row>
    <row r="3092" spans="1:12" x14ac:dyDescent="0.2">
      <c r="A3092" t="s">
        <v>12127</v>
      </c>
      <c r="B3092" t="s">
        <v>12128</v>
      </c>
      <c r="C3092">
        <v>0</v>
      </c>
      <c r="D3092" t="s">
        <v>12129</v>
      </c>
      <c r="E3092">
        <v>12.3052446553128</v>
      </c>
      <c r="F3092">
        <v>-0.37069480911978397</v>
      </c>
      <c r="G3092">
        <v>0.67923066963688705</v>
      </c>
      <c r="H3092">
        <v>-0.54575687714153898</v>
      </c>
      <c r="I3092">
        <v>0.58523306920847995</v>
      </c>
      <c r="J3092">
        <v>0.868013035125351</v>
      </c>
      <c r="K3092" t="s">
        <v>1031</v>
      </c>
      <c r="L3092" t="s">
        <v>1032</v>
      </c>
    </row>
    <row r="3093" spans="1:12" x14ac:dyDescent="0.2">
      <c r="A3093" t="s">
        <v>16482</v>
      </c>
      <c r="B3093" t="s">
        <v>16483</v>
      </c>
      <c r="C3093" t="s">
        <v>9181</v>
      </c>
      <c r="D3093" t="s">
        <v>16484</v>
      </c>
      <c r="E3093">
        <v>12.305144118201801</v>
      </c>
      <c r="F3093">
        <v>0.57930432759143702</v>
      </c>
      <c r="G3093">
        <v>0.55171334865385102</v>
      </c>
      <c r="H3093">
        <v>1.0500096272908901</v>
      </c>
      <c r="I3093">
        <v>0.29371368648968799</v>
      </c>
      <c r="J3093">
        <v>0.70085635812861402</v>
      </c>
      <c r="K3093" t="s">
        <v>1031</v>
      </c>
      <c r="L3093" t="s">
        <v>1032</v>
      </c>
    </row>
    <row r="3094" spans="1:12" x14ac:dyDescent="0.2">
      <c r="A3094" t="s">
        <v>11269</v>
      </c>
      <c r="B3094" t="s">
        <v>11270</v>
      </c>
      <c r="C3094" t="s">
        <v>11271</v>
      </c>
      <c r="D3094" t="s">
        <v>11272</v>
      </c>
      <c r="E3094">
        <v>12.293735382236401</v>
      </c>
      <c r="F3094">
        <v>-0.58331543430035204</v>
      </c>
      <c r="G3094">
        <v>0.60286406617330701</v>
      </c>
      <c r="H3094">
        <v>-0.96757373184134199</v>
      </c>
      <c r="I3094">
        <v>0.33325730142367499</v>
      </c>
      <c r="J3094">
        <v>0.72893549449633599</v>
      </c>
      <c r="K3094" t="s">
        <v>1031</v>
      </c>
      <c r="L3094" t="s">
        <v>1032</v>
      </c>
    </row>
    <row r="3095" spans="1:12" x14ac:dyDescent="0.2">
      <c r="A3095" t="s">
        <v>14196</v>
      </c>
      <c r="B3095" t="s">
        <v>14197</v>
      </c>
      <c r="C3095">
        <v>0</v>
      </c>
      <c r="D3095" t="s">
        <v>14198</v>
      </c>
      <c r="E3095">
        <v>12.291764026126501</v>
      </c>
      <c r="F3095">
        <v>0.75517836243082304</v>
      </c>
      <c r="G3095">
        <v>0.72602466408931399</v>
      </c>
      <c r="H3095">
        <v>1.0401552451087599</v>
      </c>
      <c r="I3095">
        <v>0.29826778053695302</v>
      </c>
      <c r="J3095">
        <v>0.70428618951899102</v>
      </c>
      <c r="K3095" t="s">
        <v>1031</v>
      </c>
      <c r="L3095" t="s">
        <v>1032</v>
      </c>
    </row>
    <row r="3096" spans="1:12" x14ac:dyDescent="0.2">
      <c r="A3096" t="s">
        <v>12535</v>
      </c>
      <c r="B3096" t="s">
        <v>12536</v>
      </c>
      <c r="C3096" t="s">
        <v>12537</v>
      </c>
      <c r="D3096" t="s">
        <v>12538</v>
      </c>
      <c r="E3096">
        <v>12.2878815939467</v>
      </c>
      <c r="F3096">
        <v>-0.93922729790047699</v>
      </c>
      <c r="G3096">
        <v>0.65752519515131802</v>
      </c>
      <c r="H3096">
        <v>-1.4284278455433601</v>
      </c>
      <c r="I3096">
        <v>0.15316874912001299</v>
      </c>
      <c r="J3096">
        <v>0.54966680364638898</v>
      </c>
      <c r="K3096" t="s">
        <v>1031</v>
      </c>
      <c r="L3096" t="s">
        <v>1032</v>
      </c>
    </row>
    <row r="3097" spans="1:12" x14ac:dyDescent="0.2">
      <c r="A3097" t="s">
        <v>13922</v>
      </c>
      <c r="B3097" t="s">
        <v>13923</v>
      </c>
      <c r="C3097" t="s">
        <v>8960</v>
      </c>
      <c r="D3097" t="s">
        <v>8961</v>
      </c>
      <c r="E3097">
        <v>12.2819057271965</v>
      </c>
      <c r="F3097">
        <v>-4.7372799625849497E-2</v>
      </c>
      <c r="G3097">
        <v>0.727234043719031</v>
      </c>
      <c r="H3097">
        <v>-6.5141064331350307E-2</v>
      </c>
      <c r="I3097">
        <v>0.94806168523683598</v>
      </c>
      <c r="J3097">
        <v>0.98987767993143405</v>
      </c>
      <c r="K3097" t="s">
        <v>1031</v>
      </c>
      <c r="L3097" t="s">
        <v>1032</v>
      </c>
    </row>
    <row r="3098" spans="1:12" x14ac:dyDescent="0.2">
      <c r="A3098" t="s">
        <v>11564</v>
      </c>
      <c r="B3098" t="s">
        <v>11565</v>
      </c>
      <c r="C3098">
        <v>0</v>
      </c>
      <c r="D3098" t="s">
        <v>11566</v>
      </c>
      <c r="E3098">
        <v>12.2634832418731</v>
      </c>
      <c r="F3098">
        <v>-0.311299777271625</v>
      </c>
      <c r="G3098">
        <v>0.72095903967518604</v>
      </c>
      <c r="H3098">
        <v>-0.43178566345721298</v>
      </c>
      <c r="I3098">
        <v>0.66589720026909605</v>
      </c>
      <c r="J3098">
        <v>0.90040512385042504</v>
      </c>
      <c r="K3098" t="s">
        <v>1031</v>
      </c>
      <c r="L3098" t="s">
        <v>1032</v>
      </c>
    </row>
    <row r="3099" spans="1:12" x14ac:dyDescent="0.2">
      <c r="A3099" t="s">
        <v>10641</v>
      </c>
      <c r="B3099" t="s">
        <v>10642</v>
      </c>
      <c r="C3099" t="s">
        <v>10643</v>
      </c>
      <c r="D3099" t="s">
        <v>10644</v>
      </c>
      <c r="E3099">
        <v>12.2557605941501</v>
      </c>
      <c r="F3099">
        <v>-0.12817668623686701</v>
      </c>
      <c r="G3099">
        <v>0.61350655804704202</v>
      </c>
      <c r="H3099">
        <v>-0.20892472061731199</v>
      </c>
      <c r="I3099">
        <v>0.83450700572453895</v>
      </c>
      <c r="J3099">
        <v>0.95880939503610596</v>
      </c>
      <c r="K3099" t="s">
        <v>1031</v>
      </c>
      <c r="L3099" t="s">
        <v>1032</v>
      </c>
    </row>
    <row r="3100" spans="1:12" x14ac:dyDescent="0.2">
      <c r="A3100" t="s">
        <v>12101</v>
      </c>
      <c r="B3100" t="s">
        <v>12102</v>
      </c>
      <c r="C3100">
        <v>0</v>
      </c>
      <c r="D3100" t="s">
        <v>12103</v>
      </c>
      <c r="E3100">
        <v>12.255028868700199</v>
      </c>
      <c r="F3100">
        <v>-0.47024943541839098</v>
      </c>
      <c r="G3100">
        <v>0.57752169887434202</v>
      </c>
      <c r="H3100">
        <v>-0.81425414202611301</v>
      </c>
      <c r="I3100">
        <v>0.415499374646839</v>
      </c>
      <c r="J3100">
        <v>0.77740909366913202</v>
      </c>
      <c r="K3100" t="s">
        <v>1031</v>
      </c>
      <c r="L3100" t="s">
        <v>1032</v>
      </c>
    </row>
    <row r="3101" spans="1:12" x14ac:dyDescent="0.2">
      <c r="A3101" t="s">
        <v>12973</v>
      </c>
      <c r="B3101" t="s">
        <v>12974</v>
      </c>
      <c r="C3101" t="s">
        <v>12975</v>
      </c>
      <c r="D3101" t="s">
        <v>12976</v>
      </c>
      <c r="E3101">
        <v>12.242339086763399</v>
      </c>
      <c r="F3101">
        <v>-1.41389607735968</v>
      </c>
      <c r="G3101">
        <v>0.52169631746908995</v>
      </c>
      <c r="H3101">
        <v>-2.7101898748661402</v>
      </c>
      <c r="I3101">
        <v>6.7244700683701001E-3</v>
      </c>
      <c r="J3101">
        <v>0.103081453555619</v>
      </c>
      <c r="K3101" t="s">
        <v>1031</v>
      </c>
      <c r="L3101" t="s">
        <v>1032</v>
      </c>
    </row>
    <row r="3102" spans="1:12" x14ac:dyDescent="0.2">
      <c r="A3102" t="s">
        <v>20436</v>
      </c>
      <c r="B3102" t="s">
        <v>20437</v>
      </c>
      <c r="C3102" t="s">
        <v>6543</v>
      </c>
      <c r="D3102" t="s">
        <v>20438</v>
      </c>
      <c r="E3102">
        <v>12.236568960454701</v>
      </c>
      <c r="F3102">
        <v>0.52367089330564698</v>
      </c>
      <c r="G3102">
        <v>0.46498500778403501</v>
      </c>
      <c r="H3102">
        <v>1.1262102746092599</v>
      </c>
      <c r="I3102">
        <v>0.26007652553402499</v>
      </c>
      <c r="J3102">
        <v>0.67538024699907595</v>
      </c>
      <c r="K3102" t="s">
        <v>1031</v>
      </c>
      <c r="L3102" t="s">
        <v>1032</v>
      </c>
    </row>
    <row r="3103" spans="1:12" x14ac:dyDescent="0.2">
      <c r="A3103" t="s">
        <v>20059</v>
      </c>
      <c r="B3103" t="s">
        <v>20060</v>
      </c>
      <c r="C3103" t="s">
        <v>15425</v>
      </c>
      <c r="D3103" t="s">
        <v>20061</v>
      </c>
      <c r="E3103">
        <v>12.222226798204099</v>
      </c>
      <c r="F3103">
        <v>0.53515392737891898</v>
      </c>
      <c r="G3103">
        <v>0.87663505065679703</v>
      </c>
      <c r="H3103">
        <v>0.61046375795488395</v>
      </c>
      <c r="I3103">
        <v>0.54155464414073695</v>
      </c>
      <c r="J3103">
        <v>0.84720972308853104</v>
      </c>
      <c r="K3103" t="s">
        <v>1031</v>
      </c>
      <c r="L3103" t="s">
        <v>1032</v>
      </c>
    </row>
    <row r="3104" spans="1:12" x14ac:dyDescent="0.2">
      <c r="A3104" t="s">
        <v>15554</v>
      </c>
      <c r="B3104" t="s">
        <v>15555</v>
      </c>
      <c r="C3104" t="s">
        <v>15556</v>
      </c>
      <c r="D3104" t="s">
        <v>15557</v>
      </c>
      <c r="E3104">
        <v>12.2150201295228</v>
      </c>
      <c r="F3104">
        <v>2.1444432093469299</v>
      </c>
      <c r="G3104">
        <v>1.2654372778241401</v>
      </c>
      <c r="H3104">
        <v>1.6946262346832399</v>
      </c>
      <c r="I3104">
        <v>9.0146347060948803E-2</v>
      </c>
      <c r="J3104">
        <v>0.45755680834694701</v>
      </c>
      <c r="K3104" t="s">
        <v>1031</v>
      </c>
      <c r="L3104" t="s">
        <v>1032</v>
      </c>
    </row>
    <row r="3105" spans="1:12" x14ac:dyDescent="0.2">
      <c r="A3105" t="s">
        <v>11612</v>
      </c>
      <c r="B3105" t="s">
        <v>11613</v>
      </c>
      <c r="C3105" t="s">
        <v>2922</v>
      </c>
      <c r="D3105" t="s">
        <v>11614</v>
      </c>
      <c r="E3105">
        <v>12.202264568704299</v>
      </c>
      <c r="F3105">
        <v>-0.19888209493735201</v>
      </c>
      <c r="G3105">
        <v>0.48526730796376399</v>
      </c>
      <c r="H3105">
        <v>-0.40984029147127898</v>
      </c>
      <c r="I3105">
        <v>0.68192310769929698</v>
      </c>
      <c r="J3105">
        <v>0.90604973026216695</v>
      </c>
      <c r="K3105" t="s">
        <v>1031</v>
      </c>
      <c r="L3105" t="s">
        <v>1032</v>
      </c>
    </row>
    <row r="3106" spans="1:12" x14ac:dyDescent="0.2">
      <c r="A3106" t="s">
        <v>11759</v>
      </c>
      <c r="B3106" t="s">
        <v>11760</v>
      </c>
      <c r="C3106" t="s">
        <v>11761</v>
      </c>
      <c r="D3106" t="s">
        <v>11762</v>
      </c>
      <c r="E3106">
        <v>12.172513799619701</v>
      </c>
      <c r="F3106">
        <v>0.86630872992692698</v>
      </c>
      <c r="G3106">
        <v>0.57229496805406599</v>
      </c>
      <c r="H3106">
        <v>1.51374514592112</v>
      </c>
      <c r="I3106">
        <v>0.13009048991718999</v>
      </c>
      <c r="J3106">
        <v>0.52251608564676799</v>
      </c>
      <c r="K3106" t="s">
        <v>1031</v>
      </c>
      <c r="L3106" t="s">
        <v>1032</v>
      </c>
    </row>
    <row r="3107" spans="1:12" x14ac:dyDescent="0.2">
      <c r="A3107" t="s">
        <v>13661</v>
      </c>
      <c r="B3107" t="s">
        <v>13662</v>
      </c>
      <c r="C3107" t="s">
        <v>13381</v>
      </c>
      <c r="D3107" t="s">
        <v>13663</v>
      </c>
      <c r="E3107">
        <v>12.157482608748101</v>
      </c>
      <c r="F3107">
        <v>0.120508957282008</v>
      </c>
      <c r="G3107">
        <v>0.68555924465592399</v>
      </c>
      <c r="H3107">
        <v>0.175781973945213</v>
      </c>
      <c r="I3107">
        <v>0.86046523182530399</v>
      </c>
      <c r="J3107">
        <v>0.96565295326247302</v>
      </c>
      <c r="K3107" t="s">
        <v>1031</v>
      </c>
      <c r="L3107" t="s">
        <v>1032</v>
      </c>
    </row>
    <row r="3108" spans="1:12" x14ac:dyDescent="0.2">
      <c r="A3108" t="s">
        <v>10144</v>
      </c>
      <c r="B3108" t="s">
        <v>10145</v>
      </c>
      <c r="C3108" t="s">
        <v>4548</v>
      </c>
      <c r="D3108" t="s">
        <v>10146</v>
      </c>
      <c r="E3108">
        <v>12.1441298436888</v>
      </c>
      <c r="F3108">
        <v>0.47625888406654499</v>
      </c>
      <c r="G3108">
        <v>0.62746574338035099</v>
      </c>
      <c r="H3108">
        <v>0.75901973787571497</v>
      </c>
      <c r="I3108">
        <v>0.447840749699148</v>
      </c>
      <c r="J3108">
        <v>0.79424815238499802</v>
      </c>
      <c r="K3108" t="s">
        <v>1031</v>
      </c>
      <c r="L3108" t="s">
        <v>1032</v>
      </c>
    </row>
    <row r="3109" spans="1:12" x14ac:dyDescent="0.2">
      <c r="A3109" t="s">
        <v>10553</v>
      </c>
      <c r="B3109" t="s">
        <v>10554</v>
      </c>
      <c r="C3109" t="s">
        <v>10555</v>
      </c>
      <c r="D3109" t="s">
        <v>10556</v>
      </c>
      <c r="E3109">
        <v>12.1367952986534</v>
      </c>
      <c r="F3109">
        <v>-2.5263225837561899E-2</v>
      </c>
      <c r="G3109">
        <v>0.76357869434941295</v>
      </c>
      <c r="H3109">
        <v>-3.3085294318075199E-2</v>
      </c>
      <c r="I3109">
        <v>0.97360656976470805</v>
      </c>
      <c r="J3109">
        <v>0.99784702130593295</v>
      </c>
      <c r="K3109" t="s">
        <v>1031</v>
      </c>
      <c r="L3109" t="s">
        <v>1032</v>
      </c>
    </row>
    <row r="3110" spans="1:12" x14ac:dyDescent="0.2">
      <c r="A3110" t="s">
        <v>13060</v>
      </c>
      <c r="B3110" t="s">
        <v>13061</v>
      </c>
      <c r="C3110">
        <v>0</v>
      </c>
      <c r="D3110" t="s">
        <v>13062</v>
      </c>
      <c r="E3110">
        <v>12.1028787998513</v>
      </c>
      <c r="F3110">
        <v>1.74863776856283</v>
      </c>
      <c r="G3110">
        <v>0.69543830736888901</v>
      </c>
      <c r="H3110">
        <v>2.5144398144798799</v>
      </c>
      <c r="I3110">
        <v>1.19221649844574E-2</v>
      </c>
      <c r="J3110">
        <v>0.14989727615668599</v>
      </c>
      <c r="K3110" t="s">
        <v>1031</v>
      </c>
      <c r="L3110" t="s">
        <v>1032</v>
      </c>
    </row>
    <row r="3111" spans="1:12" x14ac:dyDescent="0.2">
      <c r="A3111" t="s">
        <v>12290</v>
      </c>
      <c r="B3111" t="s">
        <v>12291</v>
      </c>
      <c r="C3111">
        <v>0</v>
      </c>
      <c r="D3111" t="s">
        <v>12292</v>
      </c>
      <c r="E3111">
        <v>12.086052952491301</v>
      </c>
      <c r="F3111">
        <v>1.4333201780204801</v>
      </c>
      <c r="G3111">
        <v>0.49494567501810499</v>
      </c>
      <c r="H3111">
        <v>2.8959141383911402</v>
      </c>
      <c r="I3111">
        <v>3.7805582353472099E-3</v>
      </c>
      <c r="J3111">
        <v>7.4044137335301796E-2</v>
      </c>
      <c r="K3111" t="s">
        <v>1031</v>
      </c>
      <c r="L3111" t="s">
        <v>1032</v>
      </c>
    </row>
    <row r="3112" spans="1:12" x14ac:dyDescent="0.2">
      <c r="A3112" t="s">
        <v>11105</v>
      </c>
      <c r="B3112" t="s">
        <v>11106</v>
      </c>
      <c r="C3112">
        <v>0</v>
      </c>
      <c r="D3112" t="s">
        <v>11107</v>
      </c>
      <c r="E3112">
        <v>12.0813140563502</v>
      </c>
      <c r="F3112">
        <v>-0.753314855565137</v>
      </c>
      <c r="G3112">
        <v>0.57747068342818297</v>
      </c>
      <c r="H3112">
        <v>-1.3045075311755201</v>
      </c>
      <c r="I3112">
        <v>0.192060593400072</v>
      </c>
      <c r="J3112">
        <v>0.61543366414123102</v>
      </c>
      <c r="K3112" t="s">
        <v>1031</v>
      </c>
      <c r="L3112" t="s">
        <v>1032</v>
      </c>
    </row>
    <row r="3113" spans="1:12" x14ac:dyDescent="0.2">
      <c r="A3113" t="s">
        <v>11717</v>
      </c>
      <c r="B3113" t="s">
        <v>11718</v>
      </c>
      <c r="C3113" t="s">
        <v>11719</v>
      </c>
      <c r="D3113" t="s">
        <v>11720</v>
      </c>
      <c r="E3113">
        <v>12.0597807145672</v>
      </c>
      <c r="F3113">
        <v>0.71496250049177601</v>
      </c>
      <c r="G3113">
        <v>0.65016098360647201</v>
      </c>
      <c r="H3113">
        <v>1.09966995639426</v>
      </c>
      <c r="I3113">
        <v>0.27147594943277598</v>
      </c>
      <c r="J3113">
        <v>0.681859698271857</v>
      </c>
      <c r="K3113" t="s">
        <v>1031</v>
      </c>
      <c r="L3113" t="s">
        <v>1032</v>
      </c>
    </row>
    <row r="3114" spans="1:12" x14ac:dyDescent="0.2">
      <c r="A3114" t="s">
        <v>13102</v>
      </c>
      <c r="B3114" t="s">
        <v>13103</v>
      </c>
      <c r="C3114">
        <v>0</v>
      </c>
      <c r="D3114" t="s">
        <v>13104</v>
      </c>
      <c r="E3114">
        <v>12.057310270704299</v>
      </c>
      <c r="F3114">
        <v>0.192840874365377</v>
      </c>
      <c r="G3114">
        <v>0.70119285619241101</v>
      </c>
      <c r="H3114">
        <v>0.27501831010163702</v>
      </c>
      <c r="I3114">
        <v>0.78330217109746303</v>
      </c>
      <c r="J3114">
        <v>0.94058046639937398</v>
      </c>
      <c r="K3114" t="s">
        <v>1031</v>
      </c>
      <c r="L3114" t="s">
        <v>1032</v>
      </c>
    </row>
    <row r="3115" spans="1:12" x14ac:dyDescent="0.2">
      <c r="A3115" t="s">
        <v>16018</v>
      </c>
      <c r="B3115" t="s">
        <v>16019</v>
      </c>
      <c r="C3115" t="s">
        <v>6798</v>
      </c>
      <c r="D3115" t="s">
        <v>15061</v>
      </c>
      <c r="E3115">
        <v>12.0511663576664</v>
      </c>
      <c r="F3115">
        <v>1.5707071422993899</v>
      </c>
      <c r="G3115">
        <v>1.09265033918187</v>
      </c>
      <c r="H3115">
        <v>1.4375203905354199</v>
      </c>
      <c r="I3115">
        <v>0.15057018323350099</v>
      </c>
      <c r="J3115">
        <v>0.54592250443427004</v>
      </c>
      <c r="K3115" t="s">
        <v>1031</v>
      </c>
      <c r="L3115" t="s">
        <v>1032</v>
      </c>
    </row>
    <row r="3116" spans="1:12" x14ac:dyDescent="0.2">
      <c r="A3116" t="s">
        <v>20456</v>
      </c>
      <c r="B3116" t="s">
        <v>20457</v>
      </c>
      <c r="C3116" t="s">
        <v>11053</v>
      </c>
      <c r="D3116" t="s">
        <v>20458</v>
      </c>
      <c r="E3116">
        <v>12.018145417341501</v>
      </c>
      <c r="F3116">
        <v>0.46210158728239298</v>
      </c>
      <c r="G3116">
        <v>0.52163631232867003</v>
      </c>
      <c r="H3116">
        <v>0.88586928547879595</v>
      </c>
      <c r="I3116">
        <v>0.37568796882404698</v>
      </c>
      <c r="J3116">
        <v>0.75687434125956099</v>
      </c>
      <c r="K3116" t="s">
        <v>1031</v>
      </c>
      <c r="L3116" t="s">
        <v>1032</v>
      </c>
    </row>
    <row r="3117" spans="1:12" x14ac:dyDescent="0.2">
      <c r="A3117" t="s">
        <v>15092</v>
      </c>
      <c r="B3117" t="s">
        <v>15093</v>
      </c>
      <c r="C3117" t="s">
        <v>9956</v>
      </c>
      <c r="D3117" t="s">
        <v>15094</v>
      </c>
      <c r="E3117">
        <v>12.007659174444701</v>
      </c>
      <c r="F3117">
        <v>0.30738383139807901</v>
      </c>
      <c r="G3117">
        <v>0.70991253203850002</v>
      </c>
      <c r="H3117">
        <v>0.43298831549773098</v>
      </c>
      <c r="I3117">
        <v>0.665023258476104</v>
      </c>
      <c r="J3117">
        <v>0.90030096411626204</v>
      </c>
      <c r="K3117" t="s">
        <v>1031</v>
      </c>
      <c r="L3117" t="s">
        <v>1032</v>
      </c>
    </row>
    <row r="3118" spans="1:12" x14ac:dyDescent="0.2">
      <c r="A3118" t="s">
        <v>20184</v>
      </c>
      <c r="B3118" t="s">
        <v>20185</v>
      </c>
      <c r="C3118">
        <v>0</v>
      </c>
      <c r="D3118" t="s">
        <v>20186</v>
      </c>
      <c r="E3118">
        <v>12.007514725746001</v>
      </c>
      <c r="F3118">
        <v>-2.4296898231104501E-3</v>
      </c>
      <c r="G3118">
        <v>0.78056207385902299</v>
      </c>
      <c r="H3118">
        <v>-3.1127438860798101E-3</v>
      </c>
      <c r="I3118">
        <v>0.99751639372224699</v>
      </c>
      <c r="J3118">
        <v>0.999290185933978</v>
      </c>
      <c r="K3118" t="s">
        <v>1031</v>
      </c>
      <c r="L3118" t="s">
        <v>1032</v>
      </c>
    </row>
    <row r="3119" spans="1:12" x14ac:dyDescent="0.2">
      <c r="A3119" t="s">
        <v>12881</v>
      </c>
      <c r="B3119" t="s">
        <v>12882</v>
      </c>
      <c r="C3119">
        <v>0</v>
      </c>
      <c r="D3119" t="s">
        <v>12883</v>
      </c>
      <c r="E3119">
        <v>12.007366220182201</v>
      </c>
      <c r="F3119">
        <v>0.78436901482194898</v>
      </c>
      <c r="G3119">
        <v>0.70162040308616003</v>
      </c>
      <c r="H3119">
        <v>1.11793928935335</v>
      </c>
      <c r="I3119">
        <v>0.263592923342094</v>
      </c>
      <c r="J3119">
        <v>0.67758861531845205</v>
      </c>
      <c r="K3119" t="s">
        <v>1031</v>
      </c>
      <c r="L3119" t="s">
        <v>1032</v>
      </c>
    </row>
    <row r="3120" spans="1:12" x14ac:dyDescent="0.2">
      <c r="A3120" t="s">
        <v>10964</v>
      </c>
      <c r="B3120" t="s">
        <v>10965</v>
      </c>
      <c r="C3120">
        <v>0</v>
      </c>
      <c r="D3120" t="s">
        <v>10966</v>
      </c>
      <c r="E3120">
        <v>12.0060020001611</v>
      </c>
      <c r="F3120">
        <v>0.79549313361724205</v>
      </c>
      <c r="G3120">
        <v>0.66964544062280495</v>
      </c>
      <c r="H3120">
        <v>1.18793182983131</v>
      </c>
      <c r="I3120">
        <v>0.23486026824664</v>
      </c>
      <c r="J3120">
        <v>0.65333388217294597</v>
      </c>
      <c r="K3120" t="s">
        <v>1031</v>
      </c>
      <c r="L3120" t="s">
        <v>1032</v>
      </c>
    </row>
    <row r="3121" spans="1:12" x14ac:dyDescent="0.2">
      <c r="A3121" t="s">
        <v>19795</v>
      </c>
      <c r="B3121" t="s">
        <v>19796</v>
      </c>
      <c r="C3121" t="s">
        <v>12446</v>
      </c>
      <c r="D3121" t="s">
        <v>19797</v>
      </c>
      <c r="E3121">
        <v>12.0047299489877</v>
      </c>
      <c r="F3121">
        <v>0.49697132722486098</v>
      </c>
      <c r="G3121">
        <v>0.96853489338532295</v>
      </c>
      <c r="H3121">
        <v>0.513116595611538</v>
      </c>
      <c r="I3121">
        <v>0.60786976338976595</v>
      </c>
      <c r="J3121">
        <v>0.87414103125798404</v>
      </c>
      <c r="K3121" t="s">
        <v>1031</v>
      </c>
      <c r="L3121" t="s">
        <v>1032</v>
      </c>
    </row>
    <row r="3122" spans="1:12" x14ac:dyDescent="0.2">
      <c r="A3122" t="s">
        <v>13649</v>
      </c>
      <c r="B3122" t="s">
        <v>13650</v>
      </c>
      <c r="C3122" t="s">
        <v>13651</v>
      </c>
      <c r="D3122" t="s">
        <v>13652</v>
      </c>
      <c r="E3122">
        <v>11.981416202600499</v>
      </c>
      <c r="F3122">
        <v>-0.36059911379014198</v>
      </c>
      <c r="G3122">
        <v>0.55801832269910401</v>
      </c>
      <c r="H3122">
        <v>-0.64621375163085004</v>
      </c>
      <c r="I3122">
        <v>0.51814093488577095</v>
      </c>
      <c r="J3122">
        <v>0.83303140165095202</v>
      </c>
      <c r="K3122" t="s">
        <v>1031</v>
      </c>
      <c r="L3122" t="s">
        <v>1032</v>
      </c>
    </row>
    <row r="3123" spans="1:12" x14ac:dyDescent="0.2">
      <c r="A3123" t="s">
        <v>15010</v>
      </c>
      <c r="B3123" t="s">
        <v>15011</v>
      </c>
      <c r="C3123">
        <v>0</v>
      </c>
      <c r="D3123" t="s">
        <v>15012</v>
      </c>
      <c r="E3123">
        <v>11.977641550004501</v>
      </c>
      <c r="F3123">
        <v>0.170892197494739</v>
      </c>
      <c r="G3123">
        <v>0.72669762255988801</v>
      </c>
      <c r="H3123">
        <v>0.23516273094818901</v>
      </c>
      <c r="I3123">
        <v>0.814082431300306</v>
      </c>
      <c r="J3123">
        <v>0.950668413444822</v>
      </c>
      <c r="K3123" t="s">
        <v>1031</v>
      </c>
      <c r="L3123" t="s">
        <v>1032</v>
      </c>
    </row>
    <row r="3124" spans="1:12" x14ac:dyDescent="0.2">
      <c r="A3124" t="s">
        <v>13438</v>
      </c>
      <c r="B3124" t="s">
        <v>13439</v>
      </c>
      <c r="C3124" t="s">
        <v>7270</v>
      </c>
      <c r="D3124" t="s">
        <v>13440</v>
      </c>
      <c r="E3124">
        <v>11.965877870599201</v>
      </c>
      <c r="F3124">
        <v>0.85472996643135901</v>
      </c>
      <c r="G3124">
        <v>0.83690288150609604</v>
      </c>
      <c r="H3124">
        <v>1.0213012588667201</v>
      </c>
      <c r="I3124">
        <v>0.30711173018813598</v>
      </c>
      <c r="J3124">
        <v>0.70927852479499498</v>
      </c>
      <c r="K3124" t="s">
        <v>1031</v>
      </c>
      <c r="L3124" t="s">
        <v>1032</v>
      </c>
    </row>
    <row r="3125" spans="1:12" x14ac:dyDescent="0.2">
      <c r="A3125" t="s">
        <v>10660</v>
      </c>
      <c r="B3125" t="s">
        <v>10661</v>
      </c>
      <c r="C3125">
        <v>0</v>
      </c>
      <c r="D3125" t="s">
        <v>10662</v>
      </c>
      <c r="E3125">
        <v>11.959170561200001</v>
      </c>
      <c r="F3125">
        <v>-6.1895849087624501E-2</v>
      </c>
      <c r="G3125">
        <v>0.62164275204706598</v>
      </c>
      <c r="H3125">
        <v>-9.9568198750490999E-2</v>
      </c>
      <c r="I3125">
        <v>0.92068714204865998</v>
      </c>
      <c r="J3125">
        <v>0.98316120421918096</v>
      </c>
      <c r="K3125" t="s">
        <v>1031</v>
      </c>
      <c r="L3125" t="s">
        <v>1032</v>
      </c>
    </row>
    <row r="3126" spans="1:12" x14ac:dyDescent="0.2">
      <c r="A3126" t="s">
        <v>11072</v>
      </c>
      <c r="B3126" t="s">
        <v>11073</v>
      </c>
      <c r="C3126" t="s">
        <v>11074</v>
      </c>
      <c r="D3126" t="s">
        <v>11075</v>
      </c>
      <c r="E3126">
        <v>11.942811011009301</v>
      </c>
      <c r="F3126">
        <v>0.26958319793281998</v>
      </c>
      <c r="G3126">
        <v>0.67189777492972003</v>
      </c>
      <c r="H3126">
        <v>0.401226507947608</v>
      </c>
      <c r="I3126">
        <v>0.68825336606034204</v>
      </c>
      <c r="J3126">
        <v>0.90894053184453505</v>
      </c>
      <c r="K3126" t="s">
        <v>1031</v>
      </c>
      <c r="L3126" t="s">
        <v>1032</v>
      </c>
    </row>
    <row r="3127" spans="1:12" x14ac:dyDescent="0.2">
      <c r="A3127" t="s">
        <v>15483</v>
      </c>
      <c r="B3127" t="s">
        <v>15484</v>
      </c>
      <c r="C3127">
        <v>0</v>
      </c>
      <c r="D3127" t="s">
        <v>15485</v>
      </c>
      <c r="E3127">
        <v>11.9418127080378</v>
      </c>
      <c r="F3127">
        <v>1.2672007887522401</v>
      </c>
      <c r="G3127">
        <v>0.50990896591257096</v>
      </c>
      <c r="H3127">
        <v>2.4851510239369201</v>
      </c>
      <c r="I3127">
        <v>1.29496484183401E-2</v>
      </c>
      <c r="J3127">
        <v>0.158328954396765</v>
      </c>
      <c r="K3127" t="s">
        <v>1031</v>
      </c>
      <c r="L3127" t="s">
        <v>1032</v>
      </c>
    </row>
    <row r="3128" spans="1:12" x14ac:dyDescent="0.2">
      <c r="A3128" t="s">
        <v>13677</v>
      </c>
      <c r="B3128" t="s">
        <v>13678</v>
      </c>
      <c r="C3128" t="s">
        <v>13679</v>
      </c>
      <c r="D3128" t="s">
        <v>13680</v>
      </c>
      <c r="E3128">
        <v>11.919641874254101</v>
      </c>
      <c r="F3128">
        <v>-2.2488124005073301E-2</v>
      </c>
      <c r="G3128">
        <v>0.46036517754383599</v>
      </c>
      <c r="H3128">
        <v>-4.8848447063379298E-2</v>
      </c>
      <c r="I3128">
        <v>0.96104007305795702</v>
      </c>
      <c r="J3128">
        <v>0.99455788918949195</v>
      </c>
      <c r="K3128" t="s">
        <v>1031</v>
      </c>
      <c r="L3128" t="s">
        <v>1032</v>
      </c>
    </row>
    <row r="3129" spans="1:12" x14ac:dyDescent="0.2">
      <c r="A3129" t="s">
        <v>13452</v>
      </c>
      <c r="B3129" t="s">
        <v>13453</v>
      </c>
      <c r="C3129" t="s">
        <v>7788</v>
      </c>
      <c r="D3129" t="s">
        <v>13454</v>
      </c>
      <c r="E3129">
        <v>11.911889091032601</v>
      </c>
      <c r="F3129">
        <v>0.82732731744598398</v>
      </c>
      <c r="G3129">
        <v>0.81499805048965501</v>
      </c>
      <c r="H3129">
        <v>1.0151279711024099</v>
      </c>
      <c r="I3129">
        <v>0.31004482983433301</v>
      </c>
      <c r="J3129">
        <v>0.71313121785104405</v>
      </c>
      <c r="K3129" t="s">
        <v>1031</v>
      </c>
      <c r="L3129" t="s">
        <v>1032</v>
      </c>
    </row>
    <row r="3130" spans="1:12" x14ac:dyDescent="0.2">
      <c r="A3130" t="s">
        <v>9628</v>
      </c>
      <c r="B3130" t="s">
        <v>9629</v>
      </c>
      <c r="C3130">
        <v>0</v>
      </c>
      <c r="D3130" t="s">
        <v>9630</v>
      </c>
      <c r="E3130">
        <v>11.9034315813165</v>
      </c>
      <c r="F3130">
        <v>0.44420724594959998</v>
      </c>
      <c r="G3130">
        <v>0.923695060980538</v>
      </c>
      <c r="H3130">
        <v>0.48090248039007299</v>
      </c>
      <c r="I3130">
        <v>0.63058580982346402</v>
      </c>
      <c r="J3130">
        <v>0.88337724987417299</v>
      </c>
      <c r="K3130" t="s">
        <v>1031</v>
      </c>
      <c r="L3130" t="s">
        <v>1032</v>
      </c>
    </row>
    <row r="3131" spans="1:12" x14ac:dyDescent="0.2">
      <c r="A3131" t="s">
        <v>11265</v>
      </c>
      <c r="B3131" t="s">
        <v>11266</v>
      </c>
      <c r="C3131" t="s">
        <v>11267</v>
      </c>
      <c r="D3131" t="s">
        <v>11268</v>
      </c>
      <c r="E3131">
        <v>11.9020363750586</v>
      </c>
      <c r="F3131">
        <v>0.40765636474669298</v>
      </c>
      <c r="G3131">
        <v>0.65342909061378496</v>
      </c>
      <c r="H3131">
        <v>0.62387238432217595</v>
      </c>
      <c r="I3131">
        <v>0.53271139769666198</v>
      </c>
      <c r="J3131">
        <v>0.84204910651491005</v>
      </c>
      <c r="K3131" t="s">
        <v>1031</v>
      </c>
      <c r="L3131" t="s">
        <v>1032</v>
      </c>
    </row>
    <row r="3132" spans="1:12" x14ac:dyDescent="0.2">
      <c r="A3132" t="s">
        <v>11743</v>
      </c>
      <c r="B3132" t="s">
        <v>11744</v>
      </c>
      <c r="C3132" t="s">
        <v>11745</v>
      </c>
      <c r="D3132" t="s">
        <v>11746</v>
      </c>
      <c r="E3132">
        <v>11.900082086049901</v>
      </c>
      <c r="F3132">
        <v>-0.68964006287519397</v>
      </c>
      <c r="G3132">
        <v>0.595509885268655</v>
      </c>
      <c r="H3132">
        <v>-1.15806652405791</v>
      </c>
      <c r="I3132">
        <v>0.24683688981482299</v>
      </c>
      <c r="J3132">
        <v>0.663641362667028</v>
      </c>
      <c r="K3132" t="s">
        <v>1031</v>
      </c>
      <c r="L3132" t="s">
        <v>1032</v>
      </c>
    </row>
    <row r="3133" spans="1:12" x14ac:dyDescent="0.2">
      <c r="A3133" t="s">
        <v>11820</v>
      </c>
      <c r="B3133" t="s">
        <v>11821</v>
      </c>
      <c r="C3133" t="s">
        <v>11822</v>
      </c>
      <c r="D3133" t="s">
        <v>11823</v>
      </c>
      <c r="E3133">
        <v>11.899593343626499</v>
      </c>
      <c r="F3133">
        <v>0.60208800179024702</v>
      </c>
      <c r="G3133">
        <v>0.89027076697702001</v>
      </c>
      <c r="H3133">
        <v>0.67629762104250801</v>
      </c>
      <c r="I3133">
        <v>0.49885170287634401</v>
      </c>
      <c r="J3133">
        <v>0.82664060757497404</v>
      </c>
      <c r="K3133" t="s">
        <v>1031</v>
      </c>
      <c r="L3133" t="s">
        <v>1032</v>
      </c>
    </row>
    <row r="3134" spans="1:12" x14ac:dyDescent="0.2">
      <c r="A3134" t="s">
        <v>12904</v>
      </c>
      <c r="B3134" t="s">
        <v>12905</v>
      </c>
      <c r="C3134">
        <v>0</v>
      </c>
      <c r="D3134" t="s">
        <v>12906</v>
      </c>
      <c r="E3134">
        <v>11.8982495272628</v>
      </c>
      <c r="F3134">
        <v>-1.7067021064746899</v>
      </c>
      <c r="G3134">
        <v>0.75061225278163002</v>
      </c>
      <c r="H3134">
        <v>-2.2737466650057501</v>
      </c>
      <c r="I3134">
        <v>2.2981222681387501E-2</v>
      </c>
      <c r="J3134">
        <v>0.22444988607591901</v>
      </c>
      <c r="K3134" t="s">
        <v>1031</v>
      </c>
      <c r="L3134" t="s">
        <v>1032</v>
      </c>
    </row>
    <row r="3135" spans="1:12" x14ac:dyDescent="0.2">
      <c r="A3135" t="s">
        <v>15203</v>
      </c>
      <c r="B3135" t="s">
        <v>15204</v>
      </c>
      <c r="C3135" t="s">
        <v>12634</v>
      </c>
      <c r="D3135" t="s">
        <v>15205</v>
      </c>
      <c r="E3135">
        <v>11.8786668262136</v>
      </c>
      <c r="F3135">
        <v>0.18784469694195499</v>
      </c>
      <c r="G3135">
        <v>0.67659615207455004</v>
      </c>
      <c r="H3135">
        <v>0.27763193208532599</v>
      </c>
      <c r="I3135">
        <v>0.78129491715392996</v>
      </c>
      <c r="J3135">
        <v>0.93982320809447095</v>
      </c>
      <c r="K3135" t="s">
        <v>1031</v>
      </c>
      <c r="L3135" t="s">
        <v>1032</v>
      </c>
    </row>
    <row r="3136" spans="1:12" x14ac:dyDescent="0.2">
      <c r="A3136" t="s">
        <v>20446</v>
      </c>
      <c r="B3136" t="s">
        <v>20447</v>
      </c>
      <c r="C3136" t="s">
        <v>20448</v>
      </c>
      <c r="D3136" t="s">
        <v>20449</v>
      </c>
      <c r="E3136">
        <v>11.8783570226043</v>
      </c>
      <c r="F3136">
        <v>1.42525288780959</v>
      </c>
      <c r="G3136">
        <v>0.69861395677821303</v>
      </c>
      <c r="H3136">
        <v>2.0401151078950801</v>
      </c>
      <c r="I3136">
        <v>4.1338862311591403E-2</v>
      </c>
      <c r="J3136">
        <v>0.30982775091435</v>
      </c>
      <c r="K3136" t="s">
        <v>1031</v>
      </c>
      <c r="L3136" t="s">
        <v>1032</v>
      </c>
    </row>
    <row r="3137" spans="1:12" x14ac:dyDescent="0.2">
      <c r="A3137" t="s">
        <v>13724</v>
      </c>
      <c r="B3137" t="s">
        <v>13725</v>
      </c>
      <c r="C3137" t="s">
        <v>6360</v>
      </c>
      <c r="D3137" t="s">
        <v>12513</v>
      </c>
      <c r="E3137">
        <v>11.875614449435901</v>
      </c>
      <c r="F3137">
        <v>0.42193247268588902</v>
      </c>
      <c r="G3137">
        <v>0.50134364478445304</v>
      </c>
      <c r="H3137">
        <v>0.84160331356607498</v>
      </c>
      <c r="I3137">
        <v>0.40001003391472101</v>
      </c>
      <c r="J3137">
        <v>0.76706383676617396</v>
      </c>
      <c r="K3137" t="s">
        <v>1031</v>
      </c>
      <c r="L3137" t="s">
        <v>1032</v>
      </c>
    </row>
    <row r="3138" spans="1:12" x14ac:dyDescent="0.2">
      <c r="A3138" t="s">
        <v>14444</v>
      </c>
      <c r="B3138" t="s">
        <v>14445</v>
      </c>
      <c r="C3138">
        <v>0</v>
      </c>
      <c r="D3138" t="s">
        <v>14446</v>
      </c>
      <c r="E3138">
        <v>11.8633011390598</v>
      </c>
      <c r="F3138">
        <v>-0.707872189257853</v>
      </c>
      <c r="G3138">
        <v>0.74740056576316005</v>
      </c>
      <c r="H3138">
        <v>-0.94711219349299602</v>
      </c>
      <c r="I3138">
        <v>0.34358161197951698</v>
      </c>
      <c r="J3138">
        <v>0.73638061234327801</v>
      </c>
      <c r="K3138" t="s">
        <v>1031</v>
      </c>
      <c r="L3138" t="s">
        <v>1032</v>
      </c>
    </row>
    <row r="3139" spans="1:12" x14ac:dyDescent="0.2">
      <c r="A3139" t="s">
        <v>10978</v>
      </c>
      <c r="B3139" t="s">
        <v>10979</v>
      </c>
      <c r="C3139" t="s">
        <v>10980</v>
      </c>
      <c r="D3139" t="s">
        <v>10981</v>
      </c>
      <c r="E3139">
        <v>11.850468174062801</v>
      </c>
      <c r="F3139">
        <v>0.22390410106219599</v>
      </c>
      <c r="G3139">
        <v>0.64952689858877199</v>
      </c>
      <c r="H3139">
        <v>0.34471875075331398</v>
      </c>
      <c r="I3139">
        <v>0.73030582017363099</v>
      </c>
      <c r="J3139">
        <v>0.92750111638285204</v>
      </c>
      <c r="K3139" t="s">
        <v>1031</v>
      </c>
      <c r="L3139" t="s">
        <v>1032</v>
      </c>
    </row>
    <row r="3140" spans="1:12" x14ac:dyDescent="0.2">
      <c r="A3140" t="s">
        <v>14280</v>
      </c>
      <c r="B3140" t="s">
        <v>14281</v>
      </c>
      <c r="C3140" t="s">
        <v>14282</v>
      </c>
      <c r="D3140" t="s">
        <v>14283</v>
      </c>
      <c r="E3140">
        <v>11.845298488761699</v>
      </c>
      <c r="F3140">
        <v>0.88062639006032895</v>
      </c>
      <c r="G3140">
        <v>0.96267727980842799</v>
      </c>
      <c r="H3140">
        <v>0.91476802094630705</v>
      </c>
      <c r="I3140">
        <v>0.36031342635086999</v>
      </c>
      <c r="J3140">
        <v>0.74791753373295899</v>
      </c>
      <c r="K3140" t="s">
        <v>1031</v>
      </c>
      <c r="L3140" t="s">
        <v>1032</v>
      </c>
    </row>
    <row r="3141" spans="1:12" x14ac:dyDescent="0.2">
      <c r="A3141" t="s">
        <v>10480</v>
      </c>
      <c r="B3141" t="s">
        <v>91</v>
      </c>
      <c r="C3141" t="s">
        <v>441</v>
      </c>
      <c r="D3141" t="s">
        <v>560</v>
      </c>
      <c r="E3141">
        <v>11.823772262883599</v>
      </c>
      <c r="F3141">
        <v>0.13762434158598999</v>
      </c>
      <c r="G3141">
        <v>0.65462595904874399</v>
      </c>
      <c r="H3141">
        <v>0.21023355350279099</v>
      </c>
      <c r="I3141">
        <v>0.83348539279200395</v>
      </c>
      <c r="J3141">
        <v>0.95880939503610596</v>
      </c>
      <c r="K3141" t="s">
        <v>1031</v>
      </c>
      <c r="L3141" t="s">
        <v>1032</v>
      </c>
    </row>
    <row r="3142" spans="1:12" x14ac:dyDescent="0.2">
      <c r="A3142" t="s">
        <v>14288</v>
      </c>
      <c r="B3142" t="s">
        <v>14289</v>
      </c>
      <c r="C3142" t="s">
        <v>14290</v>
      </c>
      <c r="D3142" t="s">
        <v>14291</v>
      </c>
      <c r="E3142">
        <v>11.7950224427093</v>
      </c>
      <c r="F3142">
        <v>1.09632107859748</v>
      </c>
      <c r="G3142">
        <v>0.70324841823728002</v>
      </c>
      <c r="H3142">
        <v>1.5589385630549299</v>
      </c>
      <c r="I3142">
        <v>0.11901092196360299</v>
      </c>
      <c r="J3142">
        <v>0.50832649817154096</v>
      </c>
      <c r="K3142" t="s">
        <v>1031</v>
      </c>
      <c r="L3142" t="s">
        <v>1032</v>
      </c>
    </row>
    <row r="3143" spans="1:12" x14ac:dyDescent="0.2">
      <c r="A3143" t="s">
        <v>11709</v>
      </c>
      <c r="B3143" t="s">
        <v>11710</v>
      </c>
      <c r="C3143" t="s">
        <v>11711</v>
      </c>
      <c r="D3143" t="s">
        <v>11712</v>
      </c>
      <c r="E3143">
        <v>11.7850944466079</v>
      </c>
      <c r="F3143">
        <v>0.94690380014771502</v>
      </c>
      <c r="G3143">
        <v>0.57712884325783398</v>
      </c>
      <c r="H3143">
        <v>1.64071474023467</v>
      </c>
      <c r="I3143">
        <v>0.10085664367008</v>
      </c>
      <c r="J3143">
        <v>0.47571463034011902</v>
      </c>
      <c r="K3143" t="s">
        <v>1031</v>
      </c>
      <c r="L3143" t="s">
        <v>1032</v>
      </c>
    </row>
    <row r="3144" spans="1:12" x14ac:dyDescent="0.2">
      <c r="A3144" t="s">
        <v>12932</v>
      </c>
      <c r="B3144" t="s">
        <v>12933</v>
      </c>
      <c r="C3144" t="s">
        <v>12934</v>
      </c>
      <c r="D3144" t="s">
        <v>12935</v>
      </c>
      <c r="E3144">
        <v>11.7831454907357</v>
      </c>
      <c r="F3144">
        <v>0.74118301429538902</v>
      </c>
      <c r="G3144">
        <v>0.66340487355941802</v>
      </c>
      <c r="H3144">
        <v>1.1172408341208899</v>
      </c>
      <c r="I3144">
        <v>0.26389136544832198</v>
      </c>
      <c r="J3144">
        <v>0.67796698141001899</v>
      </c>
      <c r="K3144" t="s">
        <v>1031</v>
      </c>
      <c r="L3144" t="s">
        <v>1032</v>
      </c>
    </row>
    <row r="3145" spans="1:12" x14ac:dyDescent="0.2">
      <c r="A3145" t="s">
        <v>20509</v>
      </c>
      <c r="B3145" t="s">
        <v>20510</v>
      </c>
      <c r="C3145">
        <v>0</v>
      </c>
      <c r="D3145" t="s">
        <v>20511</v>
      </c>
      <c r="E3145">
        <v>11.7822975845037</v>
      </c>
      <c r="F3145">
        <v>0.76934939438083205</v>
      </c>
      <c r="G3145">
        <v>0.76158606995379097</v>
      </c>
      <c r="H3145">
        <v>1.0101936271333201</v>
      </c>
      <c r="I3145">
        <v>0.312402531928756</v>
      </c>
      <c r="J3145">
        <v>0.71523453067785303</v>
      </c>
      <c r="K3145" t="s">
        <v>1031</v>
      </c>
      <c r="L3145" t="s">
        <v>1032</v>
      </c>
    </row>
    <row r="3146" spans="1:12" x14ac:dyDescent="0.2">
      <c r="A3146" t="s">
        <v>12568</v>
      </c>
      <c r="B3146" t="s">
        <v>12569</v>
      </c>
      <c r="C3146" t="s">
        <v>2324</v>
      </c>
      <c r="D3146" t="s">
        <v>12570</v>
      </c>
      <c r="E3146">
        <v>11.7786340330071</v>
      </c>
      <c r="F3146">
        <v>1.6088025339795399E-2</v>
      </c>
      <c r="G3146">
        <v>0.54042858317416098</v>
      </c>
      <c r="H3146">
        <v>2.97690126700993E-2</v>
      </c>
      <c r="I3146">
        <v>0.97625127211579499</v>
      </c>
      <c r="J3146">
        <v>0.99784702130593295</v>
      </c>
      <c r="K3146" t="s">
        <v>1031</v>
      </c>
      <c r="L3146" t="s">
        <v>1032</v>
      </c>
    </row>
    <row r="3147" spans="1:12" x14ac:dyDescent="0.2">
      <c r="A3147" t="s">
        <v>16585</v>
      </c>
      <c r="B3147" t="s">
        <v>16586</v>
      </c>
      <c r="C3147">
        <v>0</v>
      </c>
      <c r="D3147" t="s">
        <v>16587</v>
      </c>
      <c r="E3147">
        <v>11.734844935763499</v>
      </c>
      <c r="F3147">
        <v>0.66412019022108104</v>
      </c>
      <c r="G3147">
        <v>0.75908566418439005</v>
      </c>
      <c r="H3147">
        <v>0.87489491839455702</v>
      </c>
      <c r="I3147">
        <v>0.38163108428555498</v>
      </c>
      <c r="J3147">
        <v>0.75694346217031805</v>
      </c>
      <c r="K3147" t="s">
        <v>1031</v>
      </c>
      <c r="L3147" t="s">
        <v>1032</v>
      </c>
    </row>
    <row r="3148" spans="1:12" x14ac:dyDescent="0.2">
      <c r="A3148" t="s">
        <v>20795</v>
      </c>
      <c r="B3148" t="s">
        <v>20796</v>
      </c>
      <c r="C3148" t="s">
        <v>20797</v>
      </c>
      <c r="D3148" t="s">
        <v>20798</v>
      </c>
      <c r="E3148">
        <v>11.7190248730479</v>
      </c>
      <c r="F3148">
        <v>1.5177482139176901</v>
      </c>
      <c r="G3148">
        <v>0.89228945108565105</v>
      </c>
      <c r="H3148">
        <v>1.7009594947816999</v>
      </c>
      <c r="I3148">
        <v>8.8950593460334196E-2</v>
      </c>
      <c r="J3148">
        <v>0.45636854050512399</v>
      </c>
      <c r="K3148" t="s">
        <v>1031</v>
      </c>
      <c r="L3148" t="s">
        <v>1032</v>
      </c>
    </row>
    <row r="3149" spans="1:12" x14ac:dyDescent="0.2">
      <c r="A3149" t="s">
        <v>13455</v>
      </c>
      <c r="B3149" t="s">
        <v>13456</v>
      </c>
      <c r="C3149" t="s">
        <v>1756</v>
      </c>
      <c r="D3149" t="s">
        <v>13457</v>
      </c>
      <c r="E3149">
        <v>11.706827015226899</v>
      </c>
      <c r="F3149">
        <v>-0.10602287156431001</v>
      </c>
      <c r="G3149">
        <v>0.52992036182831703</v>
      </c>
      <c r="H3149">
        <v>-0.20007321703682601</v>
      </c>
      <c r="I3149">
        <v>0.841423319566448</v>
      </c>
      <c r="J3149">
        <v>0.96027483659022805</v>
      </c>
      <c r="K3149" t="s">
        <v>1031</v>
      </c>
      <c r="L3149" t="s">
        <v>1032</v>
      </c>
    </row>
    <row r="3150" spans="1:12" x14ac:dyDescent="0.2">
      <c r="A3150" t="s">
        <v>17168</v>
      </c>
      <c r="B3150" t="s">
        <v>314</v>
      </c>
      <c r="C3150" t="s">
        <v>888</v>
      </c>
      <c r="D3150" t="s">
        <v>889</v>
      </c>
      <c r="E3150">
        <v>11.7064341976882</v>
      </c>
      <c r="F3150">
        <v>1.9460367765286</v>
      </c>
      <c r="G3150">
        <v>1.0082662608339801</v>
      </c>
      <c r="H3150">
        <v>1.9300822135206099</v>
      </c>
      <c r="I3150">
        <v>5.3596651908369798E-2</v>
      </c>
      <c r="J3150">
        <v>0.35342700633111801</v>
      </c>
      <c r="K3150" t="s">
        <v>1031</v>
      </c>
      <c r="L3150" t="s">
        <v>1032</v>
      </c>
    </row>
    <row r="3151" spans="1:12" x14ac:dyDescent="0.2">
      <c r="A3151" t="s">
        <v>12603</v>
      </c>
      <c r="B3151" t="s">
        <v>12604</v>
      </c>
      <c r="C3151" t="s">
        <v>12605</v>
      </c>
      <c r="D3151" t="s">
        <v>12606</v>
      </c>
      <c r="E3151">
        <v>11.689075273042</v>
      </c>
      <c r="F3151">
        <v>-0.35975002766802899</v>
      </c>
      <c r="G3151">
        <v>0.54233420282123901</v>
      </c>
      <c r="H3151">
        <v>-0.66333641838666801</v>
      </c>
      <c r="I3151">
        <v>0.50711511714871105</v>
      </c>
      <c r="J3151">
        <v>0.82933275949862095</v>
      </c>
      <c r="K3151" t="s">
        <v>1031</v>
      </c>
      <c r="L3151" t="s">
        <v>1032</v>
      </c>
    </row>
    <row r="3152" spans="1:12" x14ac:dyDescent="0.2">
      <c r="A3152" t="s">
        <v>11199</v>
      </c>
      <c r="B3152" t="s">
        <v>11200</v>
      </c>
      <c r="C3152">
        <v>0</v>
      </c>
      <c r="D3152" t="s">
        <v>11201</v>
      </c>
      <c r="E3152">
        <v>11.6855123752451</v>
      </c>
      <c r="F3152">
        <v>-0.46977789561852401</v>
      </c>
      <c r="G3152">
        <v>0.97479032259491505</v>
      </c>
      <c r="H3152">
        <v>-0.48192712292009998</v>
      </c>
      <c r="I3152">
        <v>0.62985771769689602</v>
      </c>
      <c r="J3152">
        <v>0.88284476784365995</v>
      </c>
      <c r="K3152" t="s">
        <v>1031</v>
      </c>
      <c r="L3152" t="s">
        <v>1032</v>
      </c>
    </row>
    <row r="3153" spans="1:12" x14ac:dyDescent="0.2">
      <c r="A3153" t="s">
        <v>12990</v>
      </c>
      <c r="B3153" t="s">
        <v>12991</v>
      </c>
      <c r="C3153">
        <v>0</v>
      </c>
      <c r="D3153" t="s">
        <v>12992</v>
      </c>
      <c r="E3153">
        <v>11.674016203440001</v>
      </c>
      <c r="F3153">
        <v>0.462658721687981</v>
      </c>
      <c r="G3153">
        <v>0.69460109511319101</v>
      </c>
      <c r="H3153">
        <v>0.66607830730901196</v>
      </c>
      <c r="I3153">
        <v>0.50536104924997305</v>
      </c>
      <c r="J3153">
        <v>0.82921265627479201</v>
      </c>
      <c r="K3153" t="s">
        <v>1031</v>
      </c>
      <c r="L3153" t="s">
        <v>1032</v>
      </c>
    </row>
    <row r="3154" spans="1:12" x14ac:dyDescent="0.2">
      <c r="A3154" t="s">
        <v>14788</v>
      </c>
      <c r="B3154" t="s">
        <v>14789</v>
      </c>
      <c r="C3154" t="s">
        <v>14790</v>
      </c>
      <c r="D3154" t="s">
        <v>14791</v>
      </c>
      <c r="E3154">
        <v>11.6736982635801</v>
      </c>
      <c r="F3154">
        <v>-0.29766963917301897</v>
      </c>
      <c r="G3154">
        <v>0.490502959293726</v>
      </c>
      <c r="H3154">
        <v>-0.60686614327797805</v>
      </c>
      <c r="I3154">
        <v>0.543939748387956</v>
      </c>
      <c r="J3154">
        <v>0.84749831752691995</v>
      </c>
      <c r="K3154" t="s">
        <v>1031</v>
      </c>
      <c r="L3154" t="s">
        <v>1032</v>
      </c>
    </row>
    <row r="3155" spans="1:12" x14ac:dyDescent="0.2">
      <c r="A3155" t="s">
        <v>10222</v>
      </c>
      <c r="B3155" t="s">
        <v>10223</v>
      </c>
      <c r="C3155" t="s">
        <v>10159</v>
      </c>
      <c r="D3155" t="s">
        <v>10224</v>
      </c>
      <c r="E3155">
        <v>11.61160245938</v>
      </c>
      <c r="F3155">
        <v>-0.14605550771446199</v>
      </c>
      <c r="G3155">
        <v>0.43536207680766997</v>
      </c>
      <c r="H3155">
        <v>-0.33548054710099401</v>
      </c>
      <c r="I3155">
        <v>0.73726261652399205</v>
      </c>
      <c r="J3155">
        <v>0.92831162107893705</v>
      </c>
      <c r="K3155" t="s">
        <v>1031</v>
      </c>
      <c r="L3155" t="s">
        <v>1032</v>
      </c>
    </row>
    <row r="3156" spans="1:12" x14ac:dyDescent="0.2">
      <c r="A3156" t="s">
        <v>20187</v>
      </c>
      <c r="B3156" t="s">
        <v>20188</v>
      </c>
      <c r="C3156">
        <v>0</v>
      </c>
      <c r="D3156" t="s">
        <v>20189</v>
      </c>
      <c r="E3156">
        <v>11.611100454779599</v>
      </c>
      <c r="F3156">
        <v>0.66074389278314805</v>
      </c>
      <c r="G3156">
        <v>0.79279677165127105</v>
      </c>
      <c r="H3156">
        <v>0.83343413647727405</v>
      </c>
      <c r="I3156">
        <v>0.40459992910775699</v>
      </c>
      <c r="J3156">
        <v>0.77017686969129695</v>
      </c>
      <c r="K3156" t="s">
        <v>1031</v>
      </c>
      <c r="L3156" t="s">
        <v>1032</v>
      </c>
    </row>
    <row r="3157" spans="1:12" x14ac:dyDescent="0.2">
      <c r="A3157" t="s">
        <v>12678</v>
      </c>
      <c r="B3157" t="s">
        <v>309</v>
      </c>
      <c r="C3157" t="s">
        <v>878</v>
      </c>
      <c r="D3157" t="s">
        <v>879</v>
      </c>
      <c r="E3157">
        <v>11.6064022722102</v>
      </c>
      <c r="F3157">
        <v>0.127084026315395</v>
      </c>
      <c r="G3157">
        <v>0.592266079418723</v>
      </c>
      <c r="H3157">
        <v>0.21457252193156401</v>
      </c>
      <c r="I3157">
        <v>0.830100619249869</v>
      </c>
      <c r="J3157">
        <v>0.95878227682081396</v>
      </c>
      <c r="K3157" t="s">
        <v>1031</v>
      </c>
      <c r="L3157" t="s">
        <v>1032</v>
      </c>
    </row>
    <row r="3158" spans="1:12" x14ac:dyDescent="0.2">
      <c r="A3158" t="s">
        <v>20685</v>
      </c>
      <c r="B3158" t="s">
        <v>20686</v>
      </c>
      <c r="C3158" t="s">
        <v>20209</v>
      </c>
      <c r="D3158" t="s">
        <v>20669</v>
      </c>
      <c r="E3158">
        <v>11.6029317958755</v>
      </c>
      <c r="F3158">
        <v>1.2649235463613899</v>
      </c>
      <c r="G3158">
        <v>0.84374250854307398</v>
      </c>
      <c r="H3158">
        <v>1.49918195842187</v>
      </c>
      <c r="I3158">
        <v>0.13382643413217499</v>
      </c>
      <c r="J3158">
        <v>0.52802124944529905</v>
      </c>
      <c r="K3158" t="s">
        <v>1031</v>
      </c>
      <c r="L3158" t="s">
        <v>1032</v>
      </c>
    </row>
    <row r="3159" spans="1:12" x14ac:dyDescent="0.2">
      <c r="A3159" t="s">
        <v>13366</v>
      </c>
      <c r="B3159" t="s">
        <v>13367</v>
      </c>
      <c r="C3159" t="s">
        <v>3829</v>
      </c>
      <c r="D3159" t="s">
        <v>6672</v>
      </c>
      <c r="E3159">
        <v>11.6025253213821</v>
      </c>
      <c r="F3159">
        <v>-5.8460659308579202E-2</v>
      </c>
      <c r="G3159">
        <v>0.47267312773042403</v>
      </c>
      <c r="H3159">
        <v>-0.123680945412071</v>
      </c>
      <c r="I3159">
        <v>0.901567899165725</v>
      </c>
      <c r="J3159">
        <v>0.97684114047560699</v>
      </c>
      <c r="K3159" t="s">
        <v>1031</v>
      </c>
      <c r="L3159" t="s">
        <v>1032</v>
      </c>
    </row>
    <row r="3160" spans="1:12" x14ac:dyDescent="0.2">
      <c r="A3160" t="s">
        <v>12724</v>
      </c>
      <c r="B3160" t="s">
        <v>12725</v>
      </c>
      <c r="C3160">
        <v>0</v>
      </c>
      <c r="D3160" t="s">
        <v>12726</v>
      </c>
      <c r="E3160">
        <v>11.596099743459099</v>
      </c>
      <c r="F3160">
        <v>0.36147712624182798</v>
      </c>
      <c r="G3160">
        <v>0.63222099821216704</v>
      </c>
      <c r="H3160">
        <v>0.57175754564311299</v>
      </c>
      <c r="I3160">
        <v>0.56748624268816805</v>
      </c>
      <c r="J3160">
        <v>0.85778170511557295</v>
      </c>
      <c r="K3160" t="s">
        <v>1031</v>
      </c>
      <c r="L3160" t="s">
        <v>1032</v>
      </c>
    </row>
    <row r="3161" spans="1:12" x14ac:dyDescent="0.2">
      <c r="A3161" t="s">
        <v>11604</v>
      </c>
      <c r="B3161" t="s">
        <v>11605</v>
      </c>
      <c r="C3161">
        <v>0</v>
      </c>
      <c r="D3161" t="s">
        <v>5369</v>
      </c>
      <c r="E3161">
        <v>11.5928127477438</v>
      </c>
      <c r="F3161">
        <v>1.1776357431598701</v>
      </c>
      <c r="G3161">
        <v>0.75474858657668897</v>
      </c>
      <c r="H3161">
        <v>1.56030201858512</v>
      </c>
      <c r="I3161">
        <v>0.118688526603161</v>
      </c>
      <c r="J3161">
        <v>0.50820724386872596</v>
      </c>
      <c r="K3161" t="s">
        <v>1031</v>
      </c>
      <c r="L3161" t="s">
        <v>1032</v>
      </c>
    </row>
    <row r="3162" spans="1:12" x14ac:dyDescent="0.2">
      <c r="A3162" t="s">
        <v>12741</v>
      </c>
      <c r="B3162" t="s">
        <v>12742</v>
      </c>
      <c r="C3162">
        <v>0</v>
      </c>
      <c r="D3162" t="s">
        <v>12743</v>
      </c>
      <c r="E3162">
        <v>11.5925039591373</v>
      </c>
      <c r="F3162">
        <v>1.6551895811472801</v>
      </c>
      <c r="G3162">
        <v>1.0394924013173701</v>
      </c>
      <c r="H3162">
        <v>1.5923056090161101</v>
      </c>
      <c r="I3162">
        <v>0.11131605326107299</v>
      </c>
      <c r="J3162">
        <v>0.49203478593343902</v>
      </c>
      <c r="K3162" t="s">
        <v>1031</v>
      </c>
      <c r="L3162" t="s">
        <v>1032</v>
      </c>
    </row>
    <row r="3163" spans="1:12" x14ac:dyDescent="0.2">
      <c r="A3163" t="s">
        <v>20969</v>
      </c>
      <c r="B3163" t="s">
        <v>20970</v>
      </c>
      <c r="C3163" t="s">
        <v>11576</v>
      </c>
      <c r="D3163" t="s">
        <v>11577</v>
      </c>
      <c r="E3163">
        <v>11.5918202469935</v>
      </c>
      <c r="F3163">
        <v>2.1727524449289501</v>
      </c>
      <c r="G3163">
        <v>0.88120968649258902</v>
      </c>
      <c r="H3163">
        <v>2.4656474823568799</v>
      </c>
      <c r="I3163">
        <v>1.36765859376016E-2</v>
      </c>
      <c r="J3163">
        <v>0.16289905410185601</v>
      </c>
      <c r="K3163" t="s">
        <v>1031</v>
      </c>
      <c r="L3163" t="s">
        <v>1032</v>
      </c>
    </row>
    <row r="3164" spans="1:12" x14ac:dyDescent="0.2">
      <c r="A3164" t="s">
        <v>20085</v>
      </c>
      <c r="B3164" t="s">
        <v>20086</v>
      </c>
      <c r="C3164" t="s">
        <v>20087</v>
      </c>
      <c r="D3164" t="s">
        <v>20088</v>
      </c>
      <c r="E3164">
        <v>11.569340372021401</v>
      </c>
      <c r="F3164">
        <v>4.0088581338436097E-2</v>
      </c>
      <c r="G3164">
        <v>0.66401221419383105</v>
      </c>
      <c r="H3164">
        <v>6.03732589273333E-2</v>
      </c>
      <c r="I3164">
        <v>0.95185835608164604</v>
      </c>
      <c r="J3164">
        <v>0.99016644993097302</v>
      </c>
      <c r="K3164" t="s">
        <v>1031</v>
      </c>
      <c r="L3164" t="s">
        <v>1032</v>
      </c>
    </row>
    <row r="3165" spans="1:12" x14ac:dyDescent="0.2">
      <c r="A3165" t="s">
        <v>12714</v>
      </c>
      <c r="B3165" t="s">
        <v>12715</v>
      </c>
      <c r="C3165">
        <v>0</v>
      </c>
      <c r="D3165" t="s">
        <v>12716</v>
      </c>
      <c r="E3165">
        <v>11.562702968172299</v>
      </c>
      <c r="F3165">
        <v>1.9656193858545501</v>
      </c>
      <c r="G3165">
        <v>0.90339374112804705</v>
      </c>
      <c r="H3165">
        <v>2.1758169183241498</v>
      </c>
      <c r="I3165">
        <v>2.9568953112619301E-2</v>
      </c>
      <c r="J3165">
        <v>0.26137161935801401</v>
      </c>
      <c r="K3165" t="s">
        <v>1031</v>
      </c>
      <c r="L3165" t="s">
        <v>1032</v>
      </c>
    </row>
    <row r="3166" spans="1:12" x14ac:dyDescent="0.2">
      <c r="A3166" t="s">
        <v>12141</v>
      </c>
      <c r="B3166" t="s">
        <v>12142</v>
      </c>
      <c r="C3166" t="s">
        <v>12143</v>
      </c>
      <c r="D3166" t="s">
        <v>12144</v>
      </c>
      <c r="E3166">
        <v>11.555930159620299</v>
      </c>
      <c r="F3166">
        <v>0.416750567941641</v>
      </c>
      <c r="G3166">
        <v>0.87555462349580704</v>
      </c>
      <c r="H3166">
        <v>0.47598465790482702</v>
      </c>
      <c r="I3166">
        <v>0.63408530804914398</v>
      </c>
      <c r="J3166">
        <v>0.88482205712072803</v>
      </c>
      <c r="K3166" t="s">
        <v>1031</v>
      </c>
      <c r="L3166" t="s">
        <v>1032</v>
      </c>
    </row>
    <row r="3167" spans="1:12" x14ac:dyDescent="0.2">
      <c r="A3167" t="s">
        <v>11555</v>
      </c>
      <c r="B3167" t="s">
        <v>184</v>
      </c>
      <c r="C3167" t="s">
        <v>700</v>
      </c>
      <c r="D3167" t="s">
        <v>701</v>
      </c>
      <c r="E3167">
        <v>11.5479423797</v>
      </c>
      <c r="F3167">
        <v>1.09445316617932</v>
      </c>
      <c r="G3167">
        <v>0.96850573031905896</v>
      </c>
      <c r="H3167">
        <v>1.1300430466413101</v>
      </c>
      <c r="I3167">
        <v>0.25845808631043998</v>
      </c>
      <c r="J3167">
        <v>0.67459687754072595</v>
      </c>
      <c r="K3167" t="s">
        <v>1031</v>
      </c>
      <c r="L3167" t="s">
        <v>1032</v>
      </c>
    </row>
    <row r="3168" spans="1:12" x14ac:dyDescent="0.2">
      <c r="A3168" t="s">
        <v>11543</v>
      </c>
      <c r="B3168" t="s">
        <v>11544</v>
      </c>
      <c r="C3168" t="s">
        <v>11545</v>
      </c>
      <c r="D3168" t="s">
        <v>11546</v>
      </c>
      <c r="E3168">
        <v>11.531849242880201</v>
      </c>
      <c r="F3168">
        <v>0.432552296328584</v>
      </c>
      <c r="G3168">
        <v>0.53195754376195303</v>
      </c>
      <c r="H3168">
        <v>0.81313311823649503</v>
      </c>
      <c r="I3168">
        <v>0.41614174024711198</v>
      </c>
      <c r="J3168">
        <v>0.77775348316868198</v>
      </c>
      <c r="K3168" t="s">
        <v>1031</v>
      </c>
      <c r="L3168" t="s">
        <v>1032</v>
      </c>
    </row>
    <row r="3169" spans="1:12" x14ac:dyDescent="0.2">
      <c r="A3169" t="s">
        <v>10349</v>
      </c>
      <c r="B3169" t="s">
        <v>10350</v>
      </c>
      <c r="C3169" t="s">
        <v>8585</v>
      </c>
      <c r="D3169" t="s">
        <v>10351</v>
      </c>
      <c r="E3169">
        <v>11.520185208093</v>
      </c>
      <c r="F3169">
        <v>0.103307256110391</v>
      </c>
      <c r="G3169">
        <v>0.653153813904921</v>
      </c>
      <c r="H3169">
        <v>0.15816681141730199</v>
      </c>
      <c r="I3169">
        <v>0.87432535517607801</v>
      </c>
      <c r="J3169">
        <v>0.97123548258593395</v>
      </c>
      <c r="K3169" t="s">
        <v>1031</v>
      </c>
      <c r="L3169" t="s">
        <v>1032</v>
      </c>
    </row>
    <row r="3170" spans="1:12" x14ac:dyDescent="0.2">
      <c r="A3170" t="s">
        <v>12909</v>
      </c>
      <c r="B3170" t="s">
        <v>12910</v>
      </c>
      <c r="C3170" t="s">
        <v>12911</v>
      </c>
      <c r="D3170" t="s">
        <v>12912</v>
      </c>
      <c r="E3170">
        <v>11.501480487224599</v>
      </c>
      <c r="F3170">
        <v>-0.171325050935003</v>
      </c>
      <c r="G3170">
        <v>0.62450741745264204</v>
      </c>
      <c r="H3170">
        <v>-0.27433629472943</v>
      </c>
      <c r="I3170">
        <v>0.78382619485216198</v>
      </c>
      <c r="J3170">
        <v>0.94066558956477497</v>
      </c>
      <c r="K3170" t="s">
        <v>1031</v>
      </c>
      <c r="L3170" t="s">
        <v>1032</v>
      </c>
    </row>
    <row r="3171" spans="1:12" x14ac:dyDescent="0.2">
      <c r="A3171" t="s">
        <v>10352</v>
      </c>
      <c r="B3171" t="s">
        <v>10353</v>
      </c>
      <c r="C3171">
        <v>0</v>
      </c>
      <c r="D3171" t="s">
        <v>10354</v>
      </c>
      <c r="E3171">
        <v>11.4819460991023</v>
      </c>
      <c r="F3171">
        <v>-1.09900599812616</v>
      </c>
      <c r="G3171">
        <v>0.59428091142058403</v>
      </c>
      <c r="H3171">
        <v>-1.8493038847555601</v>
      </c>
      <c r="I3171">
        <v>6.4413945129825206E-2</v>
      </c>
      <c r="J3171">
        <v>0.388738866100938</v>
      </c>
      <c r="K3171" t="s">
        <v>1031</v>
      </c>
      <c r="L3171" t="s">
        <v>1032</v>
      </c>
    </row>
    <row r="3172" spans="1:12" x14ac:dyDescent="0.2">
      <c r="A3172" t="s">
        <v>15206</v>
      </c>
      <c r="B3172" t="s">
        <v>15207</v>
      </c>
      <c r="C3172" t="s">
        <v>15208</v>
      </c>
      <c r="D3172" t="s">
        <v>15209</v>
      </c>
      <c r="E3172">
        <v>11.4796699598446</v>
      </c>
      <c r="F3172">
        <v>-0.14050025898121901</v>
      </c>
      <c r="G3172">
        <v>0.68509577277201195</v>
      </c>
      <c r="H3172">
        <v>-0.20508119384933801</v>
      </c>
      <c r="I3172">
        <v>0.83750868929169398</v>
      </c>
      <c r="J3172">
        <v>0.95937910910750501</v>
      </c>
      <c r="K3172" t="s">
        <v>1031</v>
      </c>
      <c r="L3172" t="s">
        <v>1032</v>
      </c>
    </row>
    <row r="3173" spans="1:12" x14ac:dyDescent="0.2">
      <c r="A3173" t="s">
        <v>13181</v>
      </c>
      <c r="B3173" t="s">
        <v>13182</v>
      </c>
      <c r="C3173" t="s">
        <v>13183</v>
      </c>
      <c r="D3173" t="s">
        <v>13184</v>
      </c>
      <c r="E3173">
        <v>11.4750199364419</v>
      </c>
      <c r="F3173">
        <v>0.86568668980918095</v>
      </c>
      <c r="G3173">
        <v>0.80746990199871904</v>
      </c>
      <c r="H3173">
        <v>1.0720977805691101</v>
      </c>
      <c r="I3173">
        <v>0.28367611563928202</v>
      </c>
      <c r="J3173">
        <v>0.69369502569727703</v>
      </c>
      <c r="K3173" t="s">
        <v>1031</v>
      </c>
      <c r="L3173" t="s">
        <v>1032</v>
      </c>
    </row>
    <row r="3174" spans="1:12" x14ac:dyDescent="0.2">
      <c r="A3174" t="s">
        <v>20676</v>
      </c>
      <c r="B3174" t="s">
        <v>20677</v>
      </c>
      <c r="C3174">
        <v>0</v>
      </c>
      <c r="D3174" t="s">
        <v>20678</v>
      </c>
      <c r="E3174">
        <v>11.471600260558899</v>
      </c>
      <c r="F3174">
        <v>0.837500334237128</v>
      </c>
      <c r="G3174">
        <v>0.52292164210157999</v>
      </c>
      <c r="H3174">
        <v>1.6015790260110101</v>
      </c>
      <c r="I3174">
        <v>0.109248731904123</v>
      </c>
      <c r="J3174">
        <v>0.48951435648633801</v>
      </c>
      <c r="K3174" t="s">
        <v>1031</v>
      </c>
      <c r="L3174" t="s">
        <v>1032</v>
      </c>
    </row>
    <row r="3175" spans="1:12" x14ac:dyDescent="0.2">
      <c r="A3175" t="s">
        <v>22125</v>
      </c>
      <c r="B3175" t="s">
        <v>22126</v>
      </c>
      <c r="C3175">
        <v>0</v>
      </c>
      <c r="D3175" t="s">
        <v>22127</v>
      </c>
      <c r="E3175">
        <v>11.454695750143999</v>
      </c>
      <c r="F3175">
        <v>1.3573535394381999</v>
      </c>
      <c r="G3175">
        <v>0.92105299161946996</v>
      </c>
      <c r="H3175">
        <v>1.4736975524628499</v>
      </c>
      <c r="I3175">
        <v>0.14056304214701101</v>
      </c>
      <c r="J3175">
        <v>0.53384496695653805</v>
      </c>
      <c r="K3175" t="s">
        <v>1031</v>
      </c>
      <c r="L3175" t="s">
        <v>1032</v>
      </c>
    </row>
    <row r="3176" spans="1:12" x14ac:dyDescent="0.2">
      <c r="A3176" t="s">
        <v>13400</v>
      </c>
      <c r="B3176" t="s">
        <v>13401</v>
      </c>
      <c r="C3176" t="s">
        <v>12813</v>
      </c>
      <c r="D3176" t="s">
        <v>13402</v>
      </c>
      <c r="E3176">
        <v>11.441759033233099</v>
      </c>
      <c r="F3176">
        <v>-9.7539299703172599E-2</v>
      </c>
      <c r="G3176">
        <v>0.75756018824889604</v>
      </c>
      <c r="H3176">
        <v>-0.128754521708216</v>
      </c>
      <c r="I3176">
        <v>0.89755189232179899</v>
      </c>
      <c r="J3176">
        <v>0.97537659599737503</v>
      </c>
      <c r="K3176" t="s">
        <v>1031</v>
      </c>
      <c r="L3176" t="s">
        <v>1032</v>
      </c>
    </row>
    <row r="3177" spans="1:12" x14ac:dyDescent="0.2">
      <c r="A3177" t="s">
        <v>14754</v>
      </c>
      <c r="B3177" t="s">
        <v>14755</v>
      </c>
      <c r="C3177" t="s">
        <v>3751</v>
      </c>
      <c r="D3177" t="s">
        <v>3901</v>
      </c>
      <c r="E3177">
        <v>11.426921246324399</v>
      </c>
      <c r="F3177">
        <v>-0.55509365019630597</v>
      </c>
      <c r="G3177">
        <v>0.74617311312531698</v>
      </c>
      <c r="H3177">
        <v>-0.74392073425336702</v>
      </c>
      <c r="I3177">
        <v>0.456924430735628</v>
      </c>
      <c r="J3177">
        <v>0.7981194518129</v>
      </c>
      <c r="K3177" t="s">
        <v>1031</v>
      </c>
      <c r="L3177" t="s">
        <v>1032</v>
      </c>
    </row>
    <row r="3178" spans="1:12" x14ac:dyDescent="0.2">
      <c r="A3178" t="s">
        <v>14459</v>
      </c>
      <c r="B3178" t="s">
        <v>14460</v>
      </c>
      <c r="C3178">
        <v>0</v>
      </c>
      <c r="D3178" t="s">
        <v>14461</v>
      </c>
      <c r="E3178">
        <v>11.412973019333901</v>
      </c>
      <c r="F3178">
        <v>-1.0895739223330001</v>
      </c>
      <c r="G3178">
        <v>0.80050385778652899</v>
      </c>
      <c r="H3178">
        <v>-1.36111014548484</v>
      </c>
      <c r="I3178">
        <v>0.17347888395941799</v>
      </c>
      <c r="J3178">
        <v>0.58302640071238998</v>
      </c>
      <c r="K3178" t="s">
        <v>1031</v>
      </c>
      <c r="L3178" t="s">
        <v>1032</v>
      </c>
    </row>
    <row r="3179" spans="1:12" x14ac:dyDescent="0.2">
      <c r="A3179" t="s">
        <v>14895</v>
      </c>
      <c r="B3179" t="s">
        <v>14896</v>
      </c>
      <c r="C3179" t="s">
        <v>10869</v>
      </c>
      <c r="D3179" t="s">
        <v>14897</v>
      </c>
      <c r="E3179">
        <v>11.4106523442499</v>
      </c>
      <c r="F3179">
        <v>0.77732203697818203</v>
      </c>
      <c r="G3179">
        <v>0.62272874874041795</v>
      </c>
      <c r="H3179">
        <v>1.2482514072948401</v>
      </c>
      <c r="I3179">
        <v>0.21193900331261101</v>
      </c>
      <c r="J3179">
        <v>0.63087958214092099</v>
      </c>
      <c r="K3179" t="s">
        <v>1031</v>
      </c>
      <c r="L3179" t="s">
        <v>1032</v>
      </c>
    </row>
    <row r="3180" spans="1:12" x14ac:dyDescent="0.2">
      <c r="A3180" t="s">
        <v>14498</v>
      </c>
      <c r="B3180" t="s">
        <v>14499</v>
      </c>
      <c r="C3180">
        <v>0</v>
      </c>
      <c r="D3180">
        <v>0</v>
      </c>
      <c r="E3180">
        <v>11.4042788484246</v>
      </c>
      <c r="F3180">
        <v>-0.15778299757662601</v>
      </c>
      <c r="G3180">
        <v>0.50779696504340199</v>
      </c>
      <c r="H3180">
        <v>-0.310720639228593</v>
      </c>
      <c r="I3180">
        <v>0.75601300555731299</v>
      </c>
      <c r="J3180">
        <v>0.93360611044102504</v>
      </c>
      <c r="K3180" t="s">
        <v>1031</v>
      </c>
      <c r="L3180" t="s">
        <v>1032</v>
      </c>
    </row>
    <row r="3181" spans="1:12" x14ac:dyDescent="0.2">
      <c r="A3181" t="s">
        <v>13056</v>
      </c>
      <c r="B3181" t="s">
        <v>13057</v>
      </c>
      <c r="C3181" t="s">
        <v>7427</v>
      </c>
      <c r="D3181" t="s">
        <v>10385</v>
      </c>
      <c r="E3181">
        <v>11.4026414397261</v>
      </c>
      <c r="F3181">
        <v>0.25004666970324002</v>
      </c>
      <c r="G3181">
        <v>0.53999801330520703</v>
      </c>
      <c r="H3181">
        <v>0.46305109193413602</v>
      </c>
      <c r="I3181">
        <v>0.64332774547703597</v>
      </c>
      <c r="J3181">
        <v>0.89037060455317396</v>
      </c>
      <c r="K3181" t="s">
        <v>1031</v>
      </c>
      <c r="L3181" t="s">
        <v>1032</v>
      </c>
    </row>
    <row r="3182" spans="1:12" x14ac:dyDescent="0.2">
      <c r="A3182" t="s">
        <v>16146</v>
      </c>
      <c r="B3182" t="s">
        <v>16147</v>
      </c>
      <c r="C3182" t="s">
        <v>5661</v>
      </c>
      <c r="D3182" t="s">
        <v>16148</v>
      </c>
      <c r="E3182">
        <v>11.3863408010284</v>
      </c>
      <c r="F3182">
        <v>0.50889831933409402</v>
      </c>
      <c r="G3182">
        <v>0.88916737731441398</v>
      </c>
      <c r="H3182">
        <v>0.57233129815349204</v>
      </c>
      <c r="I3182">
        <v>0.56709754986867</v>
      </c>
      <c r="J3182">
        <v>0.85778170511557295</v>
      </c>
      <c r="K3182" t="s">
        <v>1031</v>
      </c>
      <c r="L3182" t="s">
        <v>1032</v>
      </c>
    </row>
    <row r="3183" spans="1:12" x14ac:dyDescent="0.2">
      <c r="A3183" t="s">
        <v>13075</v>
      </c>
      <c r="B3183" t="s">
        <v>13076</v>
      </c>
      <c r="C3183" t="s">
        <v>13077</v>
      </c>
      <c r="D3183" t="s">
        <v>13078</v>
      </c>
      <c r="E3183">
        <v>11.382853097799799</v>
      </c>
      <c r="F3183">
        <v>-0.293145376528329</v>
      </c>
      <c r="G3183">
        <v>0.67656655867272997</v>
      </c>
      <c r="H3183">
        <v>-0.43328386951819398</v>
      </c>
      <c r="I3183">
        <v>0.66480855522708804</v>
      </c>
      <c r="J3183">
        <v>0.90030096411626204</v>
      </c>
      <c r="K3183" t="s">
        <v>1031</v>
      </c>
      <c r="L3183" t="s">
        <v>1032</v>
      </c>
    </row>
    <row r="3184" spans="1:12" x14ac:dyDescent="0.2">
      <c r="A3184" t="s">
        <v>16166</v>
      </c>
      <c r="B3184" t="s">
        <v>16167</v>
      </c>
      <c r="C3184" t="s">
        <v>16168</v>
      </c>
      <c r="D3184" t="s">
        <v>16169</v>
      </c>
      <c r="E3184">
        <v>11.380782253698699</v>
      </c>
      <c r="F3184">
        <v>0.56085498948148804</v>
      </c>
      <c r="G3184">
        <v>0.57883006147476701</v>
      </c>
      <c r="H3184">
        <v>0.96894585615079798</v>
      </c>
      <c r="I3184">
        <v>0.33257220435325802</v>
      </c>
      <c r="J3184">
        <v>0.728929315286579</v>
      </c>
      <c r="K3184" t="s">
        <v>1031</v>
      </c>
      <c r="L3184" t="s">
        <v>1032</v>
      </c>
    </row>
    <row r="3185" spans="1:12" x14ac:dyDescent="0.2">
      <c r="A3185" t="s">
        <v>13096</v>
      </c>
      <c r="B3185" t="s">
        <v>13097</v>
      </c>
      <c r="C3185" t="s">
        <v>6806</v>
      </c>
      <c r="D3185" t="s">
        <v>8027</v>
      </c>
      <c r="E3185">
        <v>11.366905108430201</v>
      </c>
      <c r="F3185">
        <v>0.37751387374423401</v>
      </c>
      <c r="G3185">
        <v>0.645294619208856</v>
      </c>
      <c r="H3185">
        <v>0.58502560304481299</v>
      </c>
      <c r="I3185">
        <v>0.55853050143956395</v>
      </c>
      <c r="J3185">
        <v>0.85431361452079302</v>
      </c>
      <c r="K3185" t="s">
        <v>1031</v>
      </c>
      <c r="L3185" t="s">
        <v>1032</v>
      </c>
    </row>
    <row r="3186" spans="1:12" x14ac:dyDescent="0.2">
      <c r="A3186" t="s">
        <v>12761</v>
      </c>
      <c r="B3186" t="s">
        <v>12762</v>
      </c>
      <c r="C3186">
        <v>0</v>
      </c>
      <c r="D3186" t="s">
        <v>12763</v>
      </c>
      <c r="E3186">
        <v>11.3651130320823</v>
      </c>
      <c r="F3186">
        <v>0.98691258746663402</v>
      </c>
      <c r="G3186">
        <v>0.58793854158831904</v>
      </c>
      <c r="H3186">
        <v>1.67859821674641</v>
      </c>
      <c r="I3186">
        <v>9.32303743498719E-2</v>
      </c>
      <c r="J3186">
        <v>0.463321174780852</v>
      </c>
      <c r="K3186" t="s">
        <v>1031</v>
      </c>
      <c r="L3186" t="s">
        <v>1032</v>
      </c>
    </row>
    <row r="3187" spans="1:12" x14ac:dyDescent="0.2">
      <c r="A3187" t="s">
        <v>20307</v>
      </c>
      <c r="B3187" t="s">
        <v>20308</v>
      </c>
      <c r="C3187" t="s">
        <v>20309</v>
      </c>
      <c r="D3187" t="s">
        <v>20310</v>
      </c>
      <c r="E3187">
        <v>11.360951836585301</v>
      </c>
      <c r="F3187">
        <v>0.93259851427189799</v>
      </c>
      <c r="G3187">
        <v>0.79932066614904795</v>
      </c>
      <c r="H3187">
        <v>1.16673889937683</v>
      </c>
      <c r="I3187">
        <v>0.243315828553336</v>
      </c>
      <c r="J3187">
        <v>0.66043057004116601</v>
      </c>
      <c r="K3187" t="s">
        <v>1031</v>
      </c>
      <c r="L3187" t="s">
        <v>1032</v>
      </c>
    </row>
    <row r="3188" spans="1:12" x14ac:dyDescent="0.2">
      <c r="A3188" t="s">
        <v>13905</v>
      </c>
      <c r="B3188" t="s">
        <v>13906</v>
      </c>
      <c r="C3188" t="s">
        <v>13907</v>
      </c>
      <c r="D3188" t="s">
        <v>13908</v>
      </c>
      <c r="E3188">
        <v>11.3544379759992</v>
      </c>
      <c r="F3188">
        <v>0.70623744141477596</v>
      </c>
      <c r="G3188">
        <v>0.69417114484168696</v>
      </c>
      <c r="H3188">
        <v>1.0173823078973401</v>
      </c>
      <c r="I3188">
        <v>0.30897159507722199</v>
      </c>
      <c r="J3188">
        <v>0.71195362099083803</v>
      </c>
      <c r="K3188" t="s">
        <v>1031</v>
      </c>
      <c r="L3188" t="s">
        <v>1032</v>
      </c>
    </row>
    <row r="3189" spans="1:12" x14ac:dyDescent="0.2">
      <c r="A3189" t="s">
        <v>14963</v>
      </c>
      <c r="B3189" t="s">
        <v>14964</v>
      </c>
      <c r="C3189" t="s">
        <v>3077</v>
      </c>
      <c r="D3189" t="s">
        <v>14965</v>
      </c>
      <c r="E3189">
        <v>11.3506614229647</v>
      </c>
      <c r="F3189">
        <v>1.3657332894601799</v>
      </c>
      <c r="G3189">
        <v>0.75108059707849695</v>
      </c>
      <c r="H3189">
        <v>1.81835783639268</v>
      </c>
      <c r="I3189">
        <v>6.9009458288640899E-2</v>
      </c>
      <c r="J3189">
        <v>0.40433486299834198</v>
      </c>
      <c r="K3189" t="s">
        <v>1031</v>
      </c>
      <c r="L3189" t="s">
        <v>1032</v>
      </c>
    </row>
    <row r="3190" spans="1:12" x14ac:dyDescent="0.2">
      <c r="A3190" t="s">
        <v>20938</v>
      </c>
      <c r="B3190" t="s">
        <v>20939</v>
      </c>
      <c r="C3190">
        <v>0</v>
      </c>
      <c r="D3190" t="s">
        <v>20358</v>
      </c>
      <c r="E3190">
        <v>11.3477107720392</v>
      </c>
      <c r="F3190">
        <v>1.7979357762944701</v>
      </c>
      <c r="G3190">
        <v>0.773074286458585</v>
      </c>
      <c r="H3190">
        <v>2.32569600074364</v>
      </c>
      <c r="I3190">
        <v>2.00347739976117E-2</v>
      </c>
      <c r="J3190">
        <v>0.20788638704270301</v>
      </c>
      <c r="K3190" t="s">
        <v>1031</v>
      </c>
      <c r="L3190" t="s">
        <v>1032</v>
      </c>
    </row>
    <row r="3191" spans="1:12" x14ac:dyDescent="0.2">
      <c r="A3191" t="s">
        <v>20160</v>
      </c>
      <c r="B3191" t="s">
        <v>20161</v>
      </c>
      <c r="C3191" t="s">
        <v>14212</v>
      </c>
      <c r="D3191" t="s">
        <v>20162</v>
      </c>
      <c r="E3191">
        <v>11.3472159374742</v>
      </c>
      <c r="F3191">
        <v>1.0586908311847401</v>
      </c>
      <c r="G3191">
        <v>0.78188507600768498</v>
      </c>
      <c r="H3191">
        <v>1.3540235818164399</v>
      </c>
      <c r="I3191">
        <v>0.17572885437316599</v>
      </c>
      <c r="J3191">
        <v>0.58507100202719398</v>
      </c>
      <c r="K3191" t="s">
        <v>1031</v>
      </c>
      <c r="L3191" t="s">
        <v>1032</v>
      </c>
    </row>
    <row r="3192" spans="1:12" x14ac:dyDescent="0.2">
      <c r="A3192" t="s">
        <v>11321</v>
      </c>
      <c r="B3192" t="s">
        <v>11322</v>
      </c>
      <c r="C3192">
        <v>0</v>
      </c>
      <c r="D3192" t="s">
        <v>11323</v>
      </c>
      <c r="E3192">
        <v>11.3452101113835</v>
      </c>
      <c r="F3192">
        <v>0.26402096312105899</v>
      </c>
      <c r="G3192">
        <v>1.08149620580692</v>
      </c>
      <c r="H3192">
        <v>0.24412564898835701</v>
      </c>
      <c r="I3192">
        <v>0.80713350838366904</v>
      </c>
      <c r="J3192">
        <v>0.94800819943026304</v>
      </c>
      <c r="K3192" t="s">
        <v>1031</v>
      </c>
      <c r="L3192" t="s">
        <v>1032</v>
      </c>
    </row>
    <row r="3193" spans="1:12" x14ac:dyDescent="0.2">
      <c r="A3193" t="s">
        <v>13301</v>
      </c>
      <c r="B3193" t="s">
        <v>13302</v>
      </c>
      <c r="C3193" t="s">
        <v>9664</v>
      </c>
      <c r="D3193" t="s">
        <v>9665</v>
      </c>
      <c r="E3193">
        <v>11.3326620610358</v>
      </c>
      <c r="F3193">
        <v>1.2230341864376399</v>
      </c>
      <c r="G3193">
        <v>0.71711070327295701</v>
      </c>
      <c r="H3193">
        <v>1.70550262442828</v>
      </c>
      <c r="I3193">
        <v>8.8100723233071707E-2</v>
      </c>
      <c r="J3193">
        <v>0.45603141952815901</v>
      </c>
      <c r="K3193" t="s">
        <v>1031</v>
      </c>
      <c r="L3193" t="s">
        <v>1032</v>
      </c>
    </row>
    <row r="3194" spans="1:12" x14ac:dyDescent="0.2">
      <c r="A3194" t="s">
        <v>11874</v>
      </c>
      <c r="B3194" t="s">
        <v>11875</v>
      </c>
      <c r="C3194">
        <v>0</v>
      </c>
      <c r="D3194" t="s">
        <v>11876</v>
      </c>
      <c r="E3194">
        <v>11.324437238844601</v>
      </c>
      <c r="F3194">
        <v>0.89075219011968598</v>
      </c>
      <c r="G3194">
        <v>0.74109179911160294</v>
      </c>
      <c r="H3194">
        <v>1.2019458199206801</v>
      </c>
      <c r="I3194">
        <v>0.22938452032117199</v>
      </c>
      <c r="J3194">
        <v>0.64877204911350395</v>
      </c>
      <c r="K3194" t="s">
        <v>1031</v>
      </c>
      <c r="L3194" t="s">
        <v>1032</v>
      </c>
    </row>
    <row r="3195" spans="1:12" x14ac:dyDescent="0.2">
      <c r="A3195" t="s">
        <v>22117</v>
      </c>
      <c r="B3195" t="s">
        <v>22118</v>
      </c>
      <c r="C3195">
        <v>0</v>
      </c>
      <c r="D3195" t="s">
        <v>22119</v>
      </c>
      <c r="E3195">
        <v>11.322162550296101</v>
      </c>
      <c r="F3195">
        <v>0.51488958635859206</v>
      </c>
      <c r="G3195">
        <v>0.81333935085659204</v>
      </c>
      <c r="H3195">
        <v>0.63305628310780904</v>
      </c>
      <c r="I3195">
        <v>0.52669688921602797</v>
      </c>
      <c r="J3195">
        <v>0.83684928989023799</v>
      </c>
      <c r="K3195" t="s">
        <v>1031</v>
      </c>
      <c r="L3195" t="s">
        <v>1032</v>
      </c>
    </row>
    <row r="3196" spans="1:12" x14ac:dyDescent="0.2">
      <c r="A3196" t="s">
        <v>16236</v>
      </c>
      <c r="B3196" t="s">
        <v>351</v>
      </c>
      <c r="C3196" t="s">
        <v>950</v>
      </c>
      <c r="D3196" t="s">
        <v>951</v>
      </c>
      <c r="E3196">
        <v>11.3206425956541</v>
      </c>
      <c r="F3196">
        <v>1.0602441904897799</v>
      </c>
      <c r="G3196">
        <v>0.84634740776802397</v>
      </c>
      <c r="H3196">
        <v>1.25272929385563</v>
      </c>
      <c r="I3196">
        <v>0.210304241284518</v>
      </c>
      <c r="J3196">
        <v>0.62990702246802999</v>
      </c>
      <c r="K3196" t="s">
        <v>1031</v>
      </c>
      <c r="L3196" t="s">
        <v>1032</v>
      </c>
    </row>
    <row r="3197" spans="1:12" x14ac:dyDescent="0.2">
      <c r="A3197" t="s">
        <v>15382</v>
      </c>
      <c r="B3197" t="s">
        <v>15383</v>
      </c>
      <c r="C3197" t="s">
        <v>6158</v>
      </c>
      <c r="D3197" t="s">
        <v>10139</v>
      </c>
      <c r="E3197">
        <v>11.3186492957753</v>
      </c>
      <c r="F3197">
        <v>-8.0562428565652502E-2</v>
      </c>
      <c r="G3197">
        <v>0.52488586556337402</v>
      </c>
      <c r="H3197">
        <v>-0.15348561249440901</v>
      </c>
      <c r="I3197">
        <v>0.87801533544004295</v>
      </c>
      <c r="J3197">
        <v>0.971577403995046</v>
      </c>
      <c r="K3197" t="s">
        <v>1031</v>
      </c>
      <c r="L3197" t="s">
        <v>1032</v>
      </c>
    </row>
    <row r="3198" spans="1:12" x14ac:dyDescent="0.2">
      <c r="A3198" t="s">
        <v>20176</v>
      </c>
      <c r="B3198" t="s">
        <v>104</v>
      </c>
      <c r="C3198" t="s">
        <v>574</v>
      </c>
      <c r="D3198" t="s">
        <v>575</v>
      </c>
      <c r="E3198">
        <v>11.311129661824401</v>
      </c>
      <c r="F3198">
        <v>1.5924027957704301</v>
      </c>
      <c r="G3198">
        <v>0.70308326142233901</v>
      </c>
      <c r="H3198">
        <v>2.26488508992376</v>
      </c>
      <c r="I3198">
        <v>2.3519731973360301E-2</v>
      </c>
      <c r="J3198">
        <v>0.22688045633617901</v>
      </c>
      <c r="K3198" t="s">
        <v>1031</v>
      </c>
      <c r="L3198" t="s">
        <v>1032</v>
      </c>
    </row>
    <row r="3199" spans="1:12" x14ac:dyDescent="0.2">
      <c r="A3199" t="s">
        <v>20125</v>
      </c>
      <c r="B3199" t="s">
        <v>20126</v>
      </c>
      <c r="C3199" t="s">
        <v>17634</v>
      </c>
      <c r="D3199" t="s">
        <v>20127</v>
      </c>
      <c r="E3199">
        <v>11.3081949349521</v>
      </c>
      <c r="F3199">
        <v>0.312999026260814</v>
      </c>
      <c r="G3199">
        <v>0.59986485511110499</v>
      </c>
      <c r="H3199">
        <v>0.52178257084729696</v>
      </c>
      <c r="I3199">
        <v>0.601821726210926</v>
      </c>
      <c r="J3199">
        <v>0.87085350642957304</v>
      </c>
      <c r="K3199" t="s">
        <v>1031</v>
      </c>
      <c r="L3199" t="s">
        <v>1032</v>
      </c>
    </row>
    <row r="3200" spans="1:12" x14ac:dyDescent="0.2">
      <c r="A3200" t="s">
        <v>14412</v>
      </c>
      <c r="B3200" t="s">
        <v>14413</v>
      </c>
      <c r="C3200">
        <v>0</v>
      </c>
      <c r="D3200" t="s">
        <v>14414</v>
      </c>
      <c r="E3200">
        <v>11.3032105723413</v>
      </c>
      <c r="F3200">
        <v>0.36283277537998598</v>
      </c>
      <c r="G3200">
        <v>0.71282105753172498</v>
      </c>
      <c r="H3200">
        <v>0.509009619660174</v>
      </c>
      <c r="I3200">
        <v>0.61074548131889494</v>
      </c>
      <c r="J3200">
        <v>0.87515284502021395</v>
      </c>
      <c r="K3200" t="s">
        <v>1031</v>
      </c>
      <c r="L3200" t="s">
        <v>1032</v>
      </c>
    </row>
    <row r="3201" spans="1:12" x14ac:dyDescent="0.2">
      <c r="A3201" t="s">
        <v>13573</v>
      </c>
      <c r="B3201" t="s">
        <v>13574</v>
      </c>
      <c r="C3201" t="s">
        <v>13575</v>
      </c>
      <c r="D3201" t="s">
        <v>13576</v>
      </c>
      <c r="E3201">
        <v>11.2943537019821</v>
      </c>
      <c r="F3201">
        <v>0.45037295567983099</v>
      </c>
      <c r="G3201">
        <v>0.69480082375450303</v>
      </c>
      <c r="H3201">
        <v>0.64820440661849799</v>
      </c>
      <c r="I3201">
        <v>0.51685275216772497</v>
      </c>
      <c r="J3201">
        <v>0.83271662798391999</v>
      </c>
      <c r="K3201" t="s">
        <v>1031</v>
      </c>
      <c r="L3201" t="s">
        <v>1032</v>
      </c>
    </row>
    <row r="3202" spans="1:12" x14ac:dyDescent="0.2">
      <c r="A3202" t="s">
        <v>9867</v>
      </c>
      <c r="B3202" t="s">
        <v>9868</v>
      </c>
      <c r="C3202">
        <v>0</v>
      </c>
      <c r="D3202" t="s">
        <v>9869</v>
      </c>
      <c r="E3202">
        <v>11.290185877829201</v>
      </c>
      <c r="F3202">
        <v>-0.31824763885054802</v>
      </c>
      <c r="G3202">
        <v>0.51312477888948804</v>
      </c>
      <c r="H3202">
        <v>-0.620214910570689</v>
      </c>
      <c r="I3202">
        <v>0.53511630613929595</v>
      </c>
      <c r="J3202">
        <v>0.84322364513999604</v>
      </c>
      <c r="K3202" t="s">
        <v>1031</v>
      </c>
      <c r="L3202" t="s">
        <v>1032</v>
      </c>
    </row>
    <row r="3203" spans="1:12" x14ac:dyDescent="0.2">
      <c r="A3203" t="s">
        <v>14681</v>
      </c>
      <c r="B3203" t="s">
        <v>14682</v>
      </c>
      <c r="C3203" t="s">
        <v>5661</v>
      </c>
      <c r="D3203" t="s">
        <v>14683</v>
      </c>
      <c r="E3203">
        <v>11.274197997585899</v>
      </c>
      <c r="F3203">
        <v>-0.64030367663794996</v>
      </c>
      <c r="G3203">
        <v>0.95389265838316795</v>
      </c>
      <c r="H3203">
        <v>-0.67125338580889604</v>
      </c>
      <c r="I3203">
        <v>0.50205912458155399</v>
      </c>
      <c r="J3203">
        <v>0.82748862948058799</v>
      </c>
      <c r="K3203" t="s">
        <v>1031</v>
      </c>
      <c r="L3203" t="s">
        <v>1032</v>
      </c>
    </row>
    <row r="3204" spans="1:12" x14ac:dyDescent="0.2">
      <c r="A3204" t="s">
        <v>12328</v>
      </c>
      <c r="B3204" t="s">
        <v>12329</v>
      </c>
      <c r="C3204" t="s">
        <v>8677</v>
      </c>
      <c r="D3204" t="s">
        <v>8678</v>
      </c>
      <c r="E3204">
        <v>11.247096315518601</v>
      </c>
      <c r="F3204">
        <v>0.41651591565392199</v>
      </c>
      <c r="G3204">
        <v>0.82327037198168396</v>
      </c>
      <c r="H3204">
        <v>0.50592846509383205</v>
      </c>
      <c r="I3204">
        <v>0.61290686870766498</v>
      </c>
      <c r="J3204">
        <v>0.87515284502021395</v>
      </c>
      <c r="K3204" t="s">
        <v>1031</v>
      </c>
      <c r="L3204" t="s">
        <v>1032</v>
      </c>
    </row>
    <row r="3205" spans="1:12" x14ac:dyDescent="0.2">
      <c r="A3205" t="s">
        <v>13053</v>
      </c>
      <c r="B3205" t="s">
        <v>13054</v>
      </c>
      <c r="C3205">
        <v>0</v>
      </c>
      <c r="D3205" t="s">
        <v>13055</v>
      </c>
      <c r="E3205">
        <v>11.2359736919521</v>
      </c>
      <c r="F3205">
        <v>-5.6434030626568599E-2</v>
      </c>
      <c r="G3205">
        <v>0.69866472071456298</v>
      </c>
      <c r="H3205">
        <v>-8.0774123772630796E-2</v>
      </c>
      <c r="I3205">
        <v>0.93562158704898502</v>
      </c>
      <c r="J3205">
        <v>0.98749475564141098</v>
      </c>
      <c r="K3205" t="s">
        <v>1031</v>
      </c>
      <c r="L3205" t="s">
        <v>1032</v>
      </c>
    </row>
    <row r="3206" spans="1:12" x14ac:dyDescent="0.2">
      <c r="A3206" t="s">
        <v>11831</v>
      </c>
      <c r="B3206" t="s">
        <v>11832</v>
      </c>
      <c r="C3206" t="s">
        <v>11833</v>
      </c>
      <c r="D3206" t="s">
        <v>11834</v>
      </c>
      <c r="E3206">
        <v>11.2334687902254</v>
      </c>
      <c r="F3206">
        <v>-1.1988548162208601</v>
      </c>
      <c r="G3206">
        <v>0.77033190155689002</v>
      </c>
      <c r="H3206">
        <v>-1.55628348481726</v>
      </c>
      <c r="I3206">
        <v>0.119640696840081</v>
      </c>
      <c r="J3206">
        <v>0.508849032495029</v>
      </c>
      <c r="K3206" t="s">
        <v>1031</v>
      </c>
      <c r="L3206" t="s">
        <v>1032</v>
      </c>
    </row>
    <row r="3207" spans="1:12" x14ac:dyDescent="0.2">
      <c r="A3207" t="s">
        <v>13674</v>
      </c>
      <c r="B3207" t="s">
        <v>13675</v>
      </c>
      <c r="C3207" t="s">
        <v>8337</v>
      </c>
      <c r="D3207" t="s">
        <v>13676</v>
      </c>
      <c r="E3207">
        <v>11.228707110375099</v>
      </c>
      <c r="F3207">
        <v>-0.108481460726883</v>
      </c>
      <c r="G3207">
        <v>0.71193058539732701</v>
      </c>
      <c r="H3207">
        <v>-0.15237645769403199</v>
      </c>
      <c r="I3207">
        <v>0.87889002427831497</v>
      </c>
      <c r="J3207">
        <v>0.971577403995046</v>
      </c>
      <c r="K3207" t="s">
        <v>1031</v>
      </c>
      <c r="L3207" t="s">
        <v>1032</v>
      </c>
    </row>
    <row r="3208" spans="1:12" x14ac:dyDescent="0.2">
      <c r="A3208" t="s">
        <v>14509</v>
      </c>
      <c r="B3208" t="s">
        <v>14510</v>
      </c>
      <c r="C3208">
        <v>0</v>
      </c>
      <c r="D3208" t="s">
        <v>14511</v>
      </c>
      <c r="E3208">
        <v>11.2193774049325</v>
      </c>
      <c r="F3208">
        <v>0.26136140782731998</v>
      </c>
      <c r="G3208">
        <v>0.68376155124942395</v>
      </c>
      <c r="H3208">
        <v>0.38224057399796701</v>
      </c>
      <c r="I3208">
        <v>0.70228292891617194</v>
      </c>
      <c r="J3208">
        <v>0.915801485818725</v>
      </c>
      <c r="K3208" t="s">
        <v>1031</v>
      </c>
      <c r="L3208" t="s">
        <v>1032</v>
      </c>
    </row>
    <row r="3209" spans="1:12" x14ac:dyDescent="0.2">
      <c r="A3209" t="s">
        <v>20030</v>
      </c>
      <c r="B3209" t="s">
        <v>106</v>
      </c>
      <c r="C3209" t="s">
        <v>578</v>
      </c>
      <c r="D3209" t="s">
        <v>579</v>
      </c>
      <c r="E3209">
        <v>11.2160340639983</v>
      </c>
      <c r="F3209">
        <v>0.65784783533119495</v>
      </c>
      <c r="G3209">
        <v>0.71489499218100905</v>
      </c>
      <c r="H3209">
        <v>0.92020204719049103</v>
      </c>
      <c r="I3209">
        <v>0.35746718471587902</v>
      </c>
      <c r="J3209">
        <v>0.74518837109628999</v>
      </c>
      <c r="K3209" t="s">
        <v>1031</v>
      </c>
      <c r="L3209" t="s">
        <v>1032</v>
      </c>
    </row>
    <row r="3210" spans="1:12" x14ac:dyDescent="0.2">
      <c r="A3210" t="s">
        <v>19481</v>
      </c>
      <c r="B3210" t="s">
        <v>19482</v>
      </c>
      <c r="C3210" t="s">
        <v>19483</v>
      </c>
      <c r="D3210" t="s">
        <v>19484</v>
      </c>
      <c r="E3210">
        <v>11.2085857076293</v>
      </c>
      <c r="F3210">
        <v>2.6112344127701301</v>
      </c>
      <c r="G3210">
        <v>0.95993759516731503</v>
      </c>
      <c r="H3210">
        <v>2.7202126741530601</v>
      </c>
      <c r="I3210">
        <v>6.5239941674467197E-3</v>
      </c>
      <c r="J3210">
        <v>0.101824486588145</v>
      </c>
      <c r="K3210" t="s">
        <v>1031</v>
      </c>
      <c r="L3210" t="s">
        <v>1032</v>
      </c>
    </row>
    <row r="3211" spans="1:12" x14ac:dyDescent="0.2">
      <c r="A3211" t="s">
        <v>13389</v>
      </c>
      <c r="B3211" t="s">
        <v>13390</v>
      </c>
      <c r="C3211">
        <v>0</v>
      </c>
      <c r="D3211" t="s">
        <v>13391</v>
      </c>
      <c r="E3211">
        <v>11.199496603735801</v>
      </c>
      <c r="F3211">
        <v>-1.6763465098402899E-2</v>
      </c>
      <c r="G3211">
        <v>1.01998382850425</v>
      </c>
      <c r="H3211">
        <v>-1.6435030271985399E-2</v>
      </c>
      <c r="I3211">
        <v>0.98688733340318902</v>
      </c>
      <c r="J3211">
        <v>0.99867622889389696</v>
      </c>
      <c r="K3211" t="s">
        <v>1031</v>
      </c>
      <c r="L3211" t="s">
        <v>1032</v>
      </c>
    </row>
    <row r="3212" spans="1:12" x14ac:dyDescent="0.2">
      <c r="A3212" t="s">
        <v>16210</v>
      </c>
      <c r="B3212" t="s">
        <v>16211</v>
      </c>
      <c r="C3212" t="s">
        <v>10551</v>
      </c>
      <c r="D3212" t="s">
        <v>16212</v>
      </c>
      <c r="E3212">
        <v>11.1958046218202</v>
      </c>
      <c r="F3212">
        <v>1.1388438468837501</v>
      </c>
      <c r="G3212">
        <v>0.68279235116034098</v>
      </c>
      <c r="H3212">
        <v>1.66792121345295</v>
      </c>
      <c r="I3212">
        <v>9.5331367922727395E-2</v>
      </c>
      <c r="J3212">
        <v>0.46545420539223997</v>
      </c>
      <c r="K3212" t="s">
        <v>1031</v>
      </c>
      <c r="L3212" t="s">
        <v>1032</v>
      </c>
    </row>
    <row r="3213" spans="1:12" x14ac:dyDescent="0.2">
      <c r="A3213" t="s">
        <v>14826</v>
      </c>
      <c r="B3213" t="s">
        <v>14827</v>
      </c>
      <c r="C3213">
        <v>0</v>
      </c>
      <c r="D3213" t="s">
        <v>14828</v>
      </c>
      <c r="E3213">
        <v>11.188545054789801</v>
      </c>
      <c r="F3213">
        <v>5.3705449660890497E-2</v>
      </c>
      <c r="G3213">
        <v>0.515870834627291</v>
      </c>
      <c r="H3213">
        <v>0.104106388762396</v>
      </c>
      <c r="I3213">
        <v>0.91708492091171201</v>
      </c>
      <c r="J3213">
        <v>0.98202549423090602</v>
      </c>
      <c r="K3213" t="s">
        <v>1031</v>
      </c>
      <c r="L3213" t="s">
        <v>1032</v>
      </c>
    </row>
    <row r="3214" spans="1:12" x14ac:dyDescent="0.2">
      <c r="A3214" t="s">
        <v>14921</v>
      </c>
      <c r="B3214" t="s">
        <v>14922</v>
      </c>
      <c r="C3214" t="s">
        <v>14923</v>
      </c>
      <c r="D3214" t="s">
        <v>14924</v>
      </c>
      <c r="E3214">
        <v>11.184316596168101</v>
      </c>
      <c r="F3214">
        <v>-1.1869868883660299</v>
      </c>
      <c r="G3214">
        <v>0.82471470069524799</v>
      </c>
      <c r="H3214">
        <v>-1.4392697103196801</v>
      </c>
      <c r="I3214">
        <v>0.150074121233082</v>
      </c>
      <c r="J3214">
        <v>0.54592250443427004</v>
      </c>
      <c r="K3214" t="s">
        <v>1031</v>
      </c>
      <c r="L3214" t="s">
        <v>1032</v>
      </c>
    </row>
    <row r="3215" spans="1:12" x14ac:dyDescent="0.2">
      <c r="A3215" t="s">
        <v>20557</v>
      </c>
      <c r="B3215" t="s">
        <v>20558</v>
      </c>
      <c r="C3215" t="s">
        <v>19318</v>
      </c>
      <c r="D3215" t="s">
        <v>19319</v>
      </c>
      <c r="E3215">
        <v>11.172557615985699</v>
      </c>
      <c r="F3215">
        <v>0.547785448136344</v>
      </c>
      <c r="G3215">
        <v>0.68754790317899095</v>
      </c>
      <c r="H3215">
        <v>0.79672332008223401</v>
      </c>
      <c r="I3215">
        <v>0.42561173717423001</v>
      </c>
      <c r="J3215">
        <v>0.780414554959036</v>
      </c>
      <c r="K3215" t="s">
        <v>1031</v>
      </c>
      <c r="L3215" t="s">
        <v>1032</v>
      </c>
    </row>
    <row r="3216" spans="1:12" x14ac:dyDescent="0.2">
      <c r="A3216" t="s">
        <v>12121</v>
      </c>
      <c r="B3216" t="s">
        <v>12122</v>
      </c>
      <c r="C3216">
        <v>0</v>
      </c>
      <c r="D3216" t="s">
        <v>12123</v>
      </c>
      <c r="E3216">
        <v>11.1689629870926</v>
      </c>
      <c r="F3216">
        <v>-0.27817041689586702</v>
      </c>
      <c r="G3216">
        <v>0.53407362279368598</v>
      </c>
      <c r="H3216">
        <v>-0.520846574374495</v>
      </c>
      <c r="I3216">
        <v>0.60247365535876396</v>
      </c>
      <c r="J3216">
        <v>0.87117017679822095</v>
      </c>
      <c r="K3216" t="s">
        <v>1031</v>
      </c>
      <c r="L3216" t="s">
        <v>1032</v>
      </c>
    </row>
    <row r="3217" spans="1:12" x14ac:dyDescent="0.2">
      <c r="A3217" t="s">
        <v>15673</v>
      </c>
      <c r="B3217" t="s">
        <v>15674</v>
      </c>
      <c r="C3217">
        <v>0</v>
      </c>
      <c r="D3217" t="s">
        <v>15675</v>
      </c>
      <c r="E3217">
        <v>11.1686676772705</v>
      </c>
      <c r="F3217">
        <v>0.364603413052006</v>
      </c>
      <c r="G3217">
        <v>0.68297542967971503</v>
      </c>
      <c r="H3217">
        <v>0.53384557805101196</v>
      </c>
      <c r="I3217">
        <v>0.59344837708927101</v>
      </c>
      <c r="J3217">
        <v>0.87002515612567499</v>
      </c>
      <c r="K3217" t="s">
        <v>1031</v>
      </c>
      <c r="L3217" t="s">
        <v>1032</v>
      </c>
    </row>
    <row r="3218" spans="1:12" x14ac:dyDescent="0.2">
      <c r="A3218" t="s">
        <v>20487</v>
      </c>
      <c r="B3218" t="s">
        <v>20488</v>
      </c>
      <c r="C3218" t="s">
        <v>20489</v>
      </c>
      <c r="D3218" t="s">
        <v>20490</v>
      </c>
      <c r="E3218">
        <v>11.1479496308027</v>
      </c>
      <c r="F3218">
        <v>0.20571189865508599</v>
      </c>
      <c r="G3218">
        <v>0.575953345778207</v>
      </c>
      <c r="H3218">
        <v>0.35716764241925802</v>
      </c>
      <c r="I3218">
        <v>0.72096630802978101</v>
      </c>
      <c r="J3218">
        <v>0.92424804580657605</v>
      </c>
      <c r="K3218" t="s">
        <v>1031</v>
      </c>
      <c r="L3218" t="s">
        <v>1032</v>
      </c>
    </row>
    <row r="3219" spans="1:12" x14ac:dyDescent="0.2">
      <c r="A3219" t="s">
        <v>10855</v>
      </c>
      <c r="B3219" t="s">
        <v>10856</v>
      </c>
      <c r="C3219">
        <v>0</v>
      </c>
      <c r="D3219" t="s">
        <v>10857</v>
      </c>
      <c r="E3219">
        <v>11.143705877031399</v>
      </c>
      <c r="F3219">
        <v>-0.71030530267051395</v>
      </c>
      <c r="G3219">
        <v>0.52420835451078496</v>
      </c>
      <c r="H3219">
        <v>-1.3550056891661</v>
      </c>
      <c r="I3219">
        <v>0.17541574444039801</v>
      </c>
      <c r="J3219">
        <v>0.58507100202719398</v>
      </c>
      <c r="K3219" t="s">
        <v>1031</v>
      </c>
      <c r="L3219" t="s">
        <v>1032</v>
      </c>
    </row>
    <row r="3220" spans="1:12" x14ac:dyDescent="0.2">
      <c r="A3220" t="s">
        <v>20427</v>
      </c>
      <c r="B3220" t="s">
        <v>20428</v>
      </c>
      <c r="C3220">
        <v>0</v>
      </c>
      <c r="D3220" t="s">
        <v>20429</v>
      </c>
      <c r="E3220">
        <v>11.1322744394369</v>
      </c>
      <c r="F3220">
        <v>0.37465866101996598</v>
      </c>
      <c r="G3220">
        <v>0.53497981359805702</v>
      </c>
      <c r="H3220">
        <v>0.70032298695564499</v>
      </c>
      <c r="I3220">
        <v>0.48372561935543801</v>
      </c>
      <c r="J3220">
        <v>0.81786864132272397</v>
      </c>
      <c r="K3220" t="s">
        <v>1031</v>
      </c>
      <c r="L3220" t="s">
        <v>1032</v>
      </c>
    </row>
    <row r="3221" spans="1:12" x14ac:dyDescent="0.2">
      <c r="A3221" t="s">
        <v>14181</v>
      </c>
      <c r="B3221" t="s">
        <v>14182</v>
      </c>
      <c r="C3221" t="s">
        <v>14183</v>
      </c>
      <c r="D3221" t="s">
        <v>14184</v>
      </c>
      <c r="E3221">
        <v>11.115727076612901</v>
      </c>
      <c r="F3221">
        <v>-0.290772039920211</v>
      </c>
      <c r="G3221">
        <v>0.54409787657372399</v>
      </c>
      <c r="H3221">
        <v>-0.53441127495525398</v>
      </c>
      <c r="I3221">
        <v>0.59305701997466997</v>
      </c>
      <c r="J3221">
        <v>0.86970269345418405</v>
      </c>
      <c r="K3221" t="s">
        <v>1031</v>
      </c>
      <c r="L3221" t="s">
        <v>1032</v>
      </c>
    </row>
    <row r="3222" spans="1:12" x14ac:dyDescent="0.2">
      <c r="A3222" t="s">
        <v>20252</v>
      </c>
      <c r="B3222" t="s">
        <v>20253</v>
      </c>
      <c r="C3222" t="s">
        <v>15713</v>
      </c>
      <c r="D3222" t="s">
        <v>20254</v>
      </c>
      <c r="E3222">
        <v>11.112049211618301</v>
      </c>
      <c r="F3222">
        <v>0.46780338655468501</v>
      </c>
      <c r="G3222">
        <v>0.74910789353143203</v>
      </c>
      <c r="H3222">
        <v>0.62448065304635003</v>
      </c>
      <c r="I3222">
        <v>0.53231197220670101</v>
      </c>
      <c r="J3222">
        <v>0.84194231514239404</v>
      </c>
      <c r="K3222" t="s">
        <v>1031</v>
      </c>
      <c r="L3222" t="s">
        <v>1032</v>
      </c>
    </row>
    <row r="3223" spans="1:12" x14ac:dyDescent="0.2">
      <c r="A3223" t="s">
        <v>14675</v>
      </c>
      <c r="B3223" t="s">
        <v>14676</v>
      </c>
      <c r="C3223" t="s">
        <v>9416</v>
      </c>
      <c r="D3223" t="s">
        <v>12069</v>
      </c>
      <c r="E3223">
        <v>11.1113538108848</v>
      </c>
      <c r="F3223">
        <v>0.73546359607642198</v>
      </c>
      <c r="G3223">
        <v>0.57104391911476604</v>
      </c>
      <c r="H3223">
        <v>1.2879282511519301</v>
      </c>
      <c r="I3223">
        <v>0.197770940163494</v>
      </c>
      <c r="J3223">
        <v>0.622364816101315</v>
      </c>
      <c r="K3223" t="s">
        <v>1031</v>
      </c>
      <c r="L3223" t="s">
        <v>1032</v>
      </c>
    </row>
    <row r="3224" spans="1:12" x14ac:dyDescent="0.2">
      <c r="A3224" t="s">
        <v>12920</v>
      </c>
      <c r="B3224" t="s">
        <v>94</v>
      </c>
      <c r="C3224" t="s">
        <v>561</v>
      </c>
      <c r="D3224" t="s">
        <v>562</v>
      </c>
      <c r="E3224">
        <v>11.1089138966009</v>
      </c>
      <c r="F3224">
        <v>-8.2106162307909694E-2</v>
      </c>
      <c r="G3224">
        <v>0.59742288669412702</v>
      </c>
      <c r="H3224">
        <v>-0.1374339084367</v>
      </c>
      <c r="I3224">
        <v>0.89068783027312404</v>
      </c>
      <c r="J3224">
        <v>0.97297799029517795</v>
      </c>
      <c r="K3224" t="s">
        <v>1031</v>
      </c>
      <c r="L3224" t="s">
        <v>1032</v>
      </c>
    </row>
    <row r="3225" spans="1:12" x14ac:dyDescent="0.2">
      <c r="A3225" t="s">
        <v>12844</v>
      </c>
      <c r="B3225" t="s">
        <v>12845</v>
      </c>
      <c r="C3225">
        <v>0</v>
      </c>
      <c r="D3225" t="s">
        <v>12846</v>
      </c>
      <c r="E3225">
        <v>11.0953071965303</v>
      </c>
      <c r="F3225">
        <v>1.18177402183153</v>
      </c>
      <c r="G3225">
        <v>0.547781350143699</v>
      </c>
      <c r="H3225">
        <v>2.1573827249166402</v>
      </c>
      <c r="I3225">
        <v>3.0975856114041699E-2</v>
      </c>
      <c r="J3225">
        <v>0.26549238838285</v>
      </c>
      <c r="K3225" t="s">
        <v>1031</v>
      </c>
      <c r="L3225" t="s">
        <v>1032</v>
      </c>
    </row>
    <row r="3226" spans="1:12" x14ac:dyDescent="0.2">
      <c r="A3226" t="s">
        <v>13404</v>
      </c>
      <c r="B3226" t="s">
        <v>13405</v>
      </c>
      <c r="C3226" t="s">
        <v>13406</v>
      </c>
      <c r="D3226" t="s">
        <v>13407</v>
      </c>
      <c r="E3226">
        <v>11.0867486196097</v>
      </c>
      <c r="F3226">
        <v>-0.70769752605875302</v>
      </c>
      <c r="G3226">
        <v>0.70679579160022898</v>
      </c>
      <c r="H3226">
        <v>-1.00127580620774</v>
      </c>
      <c r="I3226">
        <v>0.31669348620921101</v>
      </c>
      <c r="J3226">
        <v>0.717080893204458</v>
      </c>
      <c r="K3226" t="s">
        <v>1031</v>
      </c>
      <c r="L3226" t="s">
        <v>1032</v>
      </c>
    </row>
    <row r="3227" spans="1:12" x14ac:dyDescent="0.2">
      <c r="A3227" t="s">
        <v>15656</v>
      </c>
      <c r="B3227" t="s">
        <v>15657</v>
      </c>
      <c r="C3227" t="s">
        <v>9082</v>
      </c>
      <c r="D3227" t="s">
        <v>9083</v>
      </c>
      <c r="E3227">
        <v>11.066760344751</v>
      </c>
      <c r="F3227">
        <v>0.536571762041955</v>
      </c>
      <c r="G3227">
        <v>0.85254665917766703</v>
      </c>
      <c r="H3227">
        <v>0.62937524446991699</v>
      </c>
      <c r="I3227">
        <v>0.52910342093065199</v>
      </c>
      <c r="J3227">
        <v>0.83875805416746896</v>
      </c>
      <c r="K3227" t="s">
        <v>1031</v>
      </c>
      <c r="L3227" t="s">
        <v>1032</v>
      </c>
    </row>
    <row r="3228" spans="1:12" x14ac:dyDescent="0.2">
      <c r="A3228" t="s">
        <v>15538</v>
      </c>
      <c r="B3228" t="s">
        <v>15539</v>
      </c>
      <c r="C3228" t="s">
        <v>7859</v>
      </c>
      <c r="D3228" t="s">
        <v>15540</v>
      </c>
      <c r="E3228">
        <v>11.0638129099586</v>
      </c>
      <c r="F3228">
        <v>0.41869908571220299</v>
      </c>
      <c r="G3228">
        <v>0.67938859149502095</v>
      </c>
      <c r="H3228">
        <v>0.61628807276677799</v>
      </c>
      <c r="I3228">
        <v>0.53770440938255104</v>
      </c>
      <c r="J3228">
        <v>0.84436083222729796</v>
      </c>
      <c r="K3228" t="s">
        <v>1031</v>
      </c>
      <c r="L3228" t="s">
        <v>1032</v>
      </c>
    </row>
    <row r="3229" spans="1:12" x14ac:dyDescent="0.2">
      <c r="A3229" t="s">
        <v>14390</v>
      </c>
      <c r="B3229" t="s">
        <v>14391</v>
      </c>
      <c r="C3229">
        <v>0</v>
      </c>
      <c r="D3229" t="s">
        <v>14392</v>
      </c>
      <c r="E3229">
        <v>11.0571861690871</v>
      </c>
      <c r="F3229">
        <v>1.0815392228932099</v>
      </c>
      <c r="G3229">
        <v>0.76678462511034695</v>
      </c>
      <c r="H3229">
        <v>1.41048631842034</v>
      </c>
      <c r="I3229">
        <v>0.15839613348647899</v>
      </c>
      <c r="J3229">
        <v>0.55696603001413203</v>
      </c>
      <c r="K3229" t="s">
        <v>1031</v>
      </c>
      <c r="L3229" t="s">
        <v>1032</v>
      </c>
    </row>
    <row r="3230" spans="1:12" x14ac:dyDescent="0.2">
      <c r="A3230" t="s">
        <v>12674</v>
      </c>
      <c r="B3230" t="s">
        <v>12675</v>
      </c>
      <c r="C3230" t="s">
        <v>12676</v>
      </c>
      <c r="D3230" t="s">
        <v>12677</v>
      </c>
      <c r="E3230">
        <v>11.049804405715999</v>
      </c>
      <c r="F3230">
        <v>0.37845041188177703</v>
      </c>
      <c r="G3230">
        <v>0.48171524438119601</v>
      </c>
      <c r="H3230">
        <v>0.78563096413510503</v>
      </c>
      <c r="I3230">
        <v>0.43208371861641098</v>
      </c>
      <c r="J3230">
        <v>0.78252451779591703</v>
      </c>
      <c r="K3230" t="s">
        <v>1031</v>
      </c>
      <c r="L3230" t="s">
        <v>1032</v>
      </c>
    </row>
    <row r="3231" spans="1:12" x14ac:dyDescent="0.2">
      <c r="A3231" t="s">
        <v>13785</v>
      </c>
      <c r="B3231" t="s">
        <v>13786</v>
      </c>
      <c r="C3231" t="s">
        <v>13068</v>
      </c>
      <c r="D3231" t="s">
        <v>13787</v>
      </c>
      <c r="E3231">
        <v>11.0483914087574</v>
      </c>
      <c r="F3231">
        <v>-0.76371958441028498</v>
      </c>
      <c r="G3231">
        <v>0.71828834434953104</v>
      </c>
      <c r="H3231">
        <v>-1.06324930707583</v>
      </c>
      <c r="I3231">
        <v>0.28766890735054201</v>
      </c>
      <c r="J3231">
        <v>0.69638933010336401</v>
      </c>
      <c r="K3231" t="s">
        <v>1031</v>
      </c>
      <c r="L3231" t="s">
        <v>1032</v>
      </c>
    </row>
    <row r="3232" spans="1:12" x14ac:dyDescent="0.2">
      <c r="A3232" t="s">
        <v>12390</v>
      </c>
      <c r="B3232" t="s">
        <v>12391</v>
      </c>
      <c r="C3232" t="s">
        <v>12392</v>
      </c>
      <c r="D3232" t="s">
        <v>12393</v>
      </c>
      <c r="E3232">
        <v>11.0366731599969</v>
      </c>
      <c r="F3232">
        <v>-0.20345564076369499</v>
      </c>
      <c r="G3232">
        <v>0.64692117128614102</v>
      </c>
      <c r="H3232">
        <v>-0.31449834971269502</v>
      </c>
      <c r="I3232">
        <v>0.75314256966552995</v>
      </c>
      <c r="J3232">
        <v>0.93360611044102504</v>
      </c>
      <c r="K3232" t="s">
        <v>1031</v>
      </c>
      <c r="L3232" t="s">
        <v>1032</v>
      </c>
    </row>
    <row r="3233" spans="1:12" x14ac:dyDescent="0.2">
      <c r="A3233" t="s">
        <v>11398</v>
      </c>
      <c r="B3233" t="s">
        <v>11399</v>
      </c>
      <c r="C3233" t="s">
        <v>11400</v>
      </c>
      <c r="D3233" t="s">
        <v>11401</v>
      </c>
      <c r="E3233">
        <v>11.023857629792699</v>
      </c>
      <c r="F3233">
        <v>1.15957537576363</v>
      </c>
      <c r="G3233">
        <v>0.97092146025029302</v>
      </c>
      <c r="H3233">
        <v>1.1943039918642899</v>
      </c>
      <c r="I3233">
        <v>0.232359076698226</v>
      </c>
      <c r="J3233">
        <v>0.65139563939591505</v>
      </c>
      <c r="K3233" t="s">
        <v>1031</v>
      </c>
      <c r="L3233" t="s">
        <v>1032</v>
      </c>
    </row>
    <row r="3234" spans="1:12" x14ac:dyDescent="0.2">
      <c r="A3234" t="s">
        <v>20159</v>
      </c>
      <c r="B3234" t="s">
        <v>93</v>
      </c>
      <c r="C3234" t="s">
        <v>563</v>
      </c>
      <c r="D3234" t="s">
        <v>564</v>
      </c>
      <c r="E3234">
        <v>11.0221211309072</v>
      </c>
      <c r="F3234">
        <v>0.57969542671296703</v>
      </c>
      <c r="G3234">
        <v>0.71675463185853505</v>
      </c>
      <c r="H3234">
        <v>0.80877806845813405</v>
      </c>
      <c r="I3234">
        <v>0.41864281347276699</v>
      </c>
      <c r="J3234">
        <v>0.77904957600229796</v>
      </c>
      <c r="K3234" t="s">
        <v>1031</v>
      </c>
      <c r="L3234" t="s">
        <v>1032</v>
      </c>
    </row>
    <row r="3235" spans="1:12" x14ac:dyDescent="0.2">
      <c r="A3235" t="s">
        <v>13961</v>
      </c>
      <c r="B3235" t="s">
        <v>13962</v>
      </c>
      <c r="C3235" t="s">
        <v>13963</v>
      </c>
      <c r="D3235" t="s">
        <v>13964</v>
      </c>
      <c r="E3235">
        <v>11.022080875506401</v>
      </c>
      <c r="F3235">
        <v>-0.47057614149869798</v>
      </c>
      <c r="G3235">
        <v>0.57638262205077095</v>
      </c>
      <c r="H3235">
        <v>-0.81643013424725996</v>
      </c>
      <c r="I3235">
        <v>0.41425416745619698</v>
      </c>
      <c r="J3235">
        <v>0.77729558728917303</v>
      </c>
      <c r="K3235" t="s">
        <v>1031</v>
      </c>
      <c r="L3235" t="s">
        <v>1032</v>
      </c>
    </row>
    <row r="3236" spans="1:12" x14ac:dyDescent="0.2">
      <c r="A3236" t="s">
        <v>14664</v>
      </c>
      <c r="B3236" t="s">
        <v>14665</v>
      </c>
      <c r="C3236">
        <v>0</v>
      </c>
      <c r="D3236" t="s">
        <v>14666</v>
      </c>
      <c r="E3236">
        <v>10.993503743349599</v>
      </c>
      <c r="F3236">
        <v>0.73700526996482796</v>
      </c>
      <c r="G3236">
        <v>0.619336785949263</v>
      </c>
      <c r="H3236">
        <v>1.1899911109513901</v>
      </c>
      <c r="I3236">
        <v>0.23404988582523001</v>
      </c>
      <c r="J3236">
        <v>0.65243135867605895</v>
      </c>
      <c r="K3236" t="s">
        <v>1031</v>
      </c>
      <c r="L3236" t="s">
        <v>1032</v>
      </c>
    </row>
    <row r="3237" spans="1:12" x14ac:dyDescent="0.2">
      <c r="A3237" t="s">
        <v>13717</v>
      </c>
      <c r="B3237" t="s">
        <v>13718</v>
      </c>
      <c r="C3237" t="s">
        <v>2768</v>
      </c>
      <c r="D3237" t="s">
        <v>13719</v>
      </c>
      <c r="E3237">
        <v>10.975239778882999</v>
      </c>
      <c r="F3237">
        <v>-0.58793628369108597</v>
      </c>
      <c r="G3237">
        <v>0.67029113244568395</v>
      </c>
      <c r="H3237">
        <v>-0.87713570302786104</v>
      </c>
      <c r="I3237">
        <v>0.38041293433521201</v>
      </c>
      <c r="J3237">
        <v>0.75687434125956099</v>
      </c>
      <c r="K3237" t="s">
        <v>1031</v>
      </c>
      <c r="L3237" t="s">
        <v>1032</v>
      </c>
    </row>
    <row r="3238" spans="1:12" x14ac:dyDescent="0.2">
      <c r="A3238" t="s">
        <v>20359</v>
      </c>
      <c r="B3238" t="s">
        <v>20360</v>
      </c>
      <c r="C3238" t="s">
        <v>10303</v>
      </c>
      <c r="D3238" t="s">
        <v>10304</v>
      </c>
      <c r="E3238">
        <v>10.9730375227644</v>
      </c>
      <c r="F3238">
        <v>0.214728619322374</v>
      </c>
      <c r="G3238">
        <v>0.61854152912393801</v>
      </c>
      <c r="H3238">
        <v>0.347153116180415</v>
      </c>
      <c r="I3238">
        <v>0.72847629088830002</v>
      </c>
      <c r="J3238">
        <v>0.92750111638285204</v>
      </c>
      <c r="K3238" t="s">
        <v>1031</v>
      </c>
      <c r="L3238" t="s">
        <v>1032</v>
      </c>
    </row>
    <row r="3239" spans="1:12" x14ac:dyDescent="0.2">
      <c r="A3239" t="s">
        <v>14261</v>
      </c>
      <c r="B3239" t="s">
        <v>14262</v>
      </c>
      <c r="C3239">
        <v>0</v>
      </c>
      <c r="D3239" t="s">
        <v>7059</v>
      </c>
      <c r="E3239">
        <v>10.9716019685416</v>
      </c>
      <c r="F3239">
        <v>0.46810725456276198</v>
      </c>
      <c r="G3239">
        <v>0.70579000451958096</v>
      </c>
      <c r="H3239">
        <v>0.66323871344904395</v>
      </c>
      <c r="I3239">
        <v>0.50717768086799797</v>
      </c>
      <c r="J3239">
        <v>0.82933275949862095</v>
      </c>
      <c r="K3239" t="s">
        <v>1031</v>
      </c>
      <c r="L3239" t="s">
        <v>1032</v>
      </c>
    </row>
    <row r="3240" spans="1:12" x14ac:dyDescent="0.2">
      <c r="A3240" t="s">
        <v>12868</v>
      </c>
      <c r="B3240" t="s">
        <v>12869</v>
      </c>
      <c r="C3240">
        <v>0</v>
      </c>
      <c r="D3240" t="s">
        <v>12870</v>
      </c>
      <c r="E3240">
        <v>10.956561231046599</v>
      </c>
      <c r="F3240">
        <v>-0.38672371602913702</v>
      </c>
      <c r="G3240">
        <v>0.663188405595456</v>
      </c>
      <c r="H3240">
        <v>-0.583127981077881</v>
      </c>
      <c r="I3240">
        <v>0.55980714856110303</v>
      </c>
      <c r="J3240">
        <v>0.85431361452079302</v>
      </c>
      <c r="K3240" t="s">
        <v>1031</v>
      </c>
      <c r="L3240" t="s">
        <v>1032</v>
      </c>
    </row>
    <row r="3241" spans="1:12" x14ac:dyDescent="0.2">
      <c r="A3241" t="s">
        <v>14415</v>
      </c>
      <c r="B3241" t="s">
        <v>14416</v>
      </c>
      <c r="C3241">
        <v>0</v>
      </c>
      <c r="D3241" t="s">
        <v>10888</v>
      </c>
      <c r="E3241">
        <v>10.9513890852011</v>
      </c>
      <c r="F3241">
        <v>-0.35803176239482098</v>
      </c>
      <c r="G3241">
        <v>0.72846887319295295</v>
      </c>
      <c r="H3241">
        <v>-0.49148532706075998</v>
      </c>
      <c r="I3241">
        <v>0.62308322743560995</v>
      </c>
      <c r="J3241">
        <v>0.87991213359540399</v>
      </c>
      <c r="K3241" t="s">
        <v>1031</v>
      </c>
      <c r="L3241" t="s">
        <v>1032</v>
      </c>
    </row>
    <row r="3242" spans="1:12" x14ac:dyDescent="0.2">
      <c r="A3242" t="s">
        <v>9092</v>
      </c>
      <c r="B3242" t="s">
        <v>9093</v>
      </c>
      <c r="C3242" t="s">
        <v>4668</v>
      </c>
      <c r="D3242" t="s">
        <v>8875</v>
      </c>
      <c r="E3242">
        <v>10.9458315779112</v>
      </c>
      <c r="F3242">
        <v>-1.3913026024820601</v>
      </c>
      <c r="G3242">
        <v>0.65393504108987999</v>
      </c>
      <c r="H3242">
        <v>-2.1275853334961998</v>
      </c>
      <c r="I3242">
        <v>3.3371479310699503E-2</v>
      </c>
      <c r="J3242">
        <v>0.27667791833740002</v>
      </c>
      <c r="K3242" t="s">
        <v>1031</v>
      </c>
      <c r="L3242" t="s">
        <v>1032</v>
      </c>
    </row>
    <row r="3243" spans="1:12" x14ac:dyDescent="0.2">
      <c r="A3243" t="s">
        <v>20679</v>
      </c>
      <c r="B3243" t="s">
        <v>20680</v>
      </c>
      <c r="C3243" t="s">
        <v>1756</v>
      </c>
      <c r="D3243" t="s">
        <v>20681</v>
      </c>
      <c r="E3243">
        <v>10.9449799712747</v>
      </c>
      <c r="F3243">
        <v>1.3965585884902101</v>
      </c>
      <c r="G3243">
        <v>0.62893012239687396</v>
      </c>
      <c r="H3243">
        <v>2.22053061024948</v>
      </c>
      <c r="I3243">
        <v>2.6382770188394501E-2</v>
      </c>
      <c r="J3243">
        <v>0.243274294982014</v>
      </c>
      <c r="K3243" t="s">
        <v>1031</v>
      </c>
      <c r="L3243" t="s">
        <v>1032</v>
      </c>
    </row>
    <row r="3244" spans="1:12" x14ac:dyDescent="0.2">
      <c r="A3244" t="s">
        <v>11847</v>
      </c>
      <c r="B3244" t="s">
        <v>11848</v>
      </c>
      <c r="C3244">
        <v>0</v>
      </c>
      <c r="D3244" t="s">
        <v>11849</v>
      </c>
      <c r="E3244">
        <v>10.928615951255001</v>
      </c>
      <c r="F3244">
        <v>-0.15847108404298599</v>
      </c>
      <c r="G3244">
        <v>0.66278664114796304</v>
      </c>
      <c r="H3244">
        <v>-0.23909818666307101</v>
      </c>
      <c r="I3244">
        <v>0.81102944783798003</v>
      </c>
      <c r="J3244">
        <v>0.94862940662148398</v>
      </c>
      <c r="K3244" t="s">
        <v>1031</v>
      </c>
      <c r="L3244" t="s">
        <v>1032</v>
      </c>
    </row>
    <row r="3245" spans="1:12" x14ac:dyDescent="0.2">
      <c r="A3245" t="s">
        <v>13915</v>
      </c>
      <c r="B3245" t="s">
        <v>13916</v>
      </c>
      <c r="C3245">
        <v>0</v>
      </c>
      <c r="D3245" t="s">
        <v>13917</v>
      </c>
      <c r="E3245">
        <v>10.928499604051</v>
      </c>
      <c r="F3245">
        <v>1.0225147062543101</v>
      </c>
      <c r="G3245">
        <v>0.60583019967358098</v>
      </c>
      <c r="H3245">
        <v>1.68779091370031</v>
      </c>
      <c r="I3245">
        <v>9.1451372427624397E-2</v>
      </c>
      <c r="J3245">
        <v>0.46171568527140899</v>
      </c>
      <c r="K3245" t="s">
        <v>1031</v>
      </c>
      <c r="L3245" t="s">
        <v>1032</v>
      </c>
    </row>
    <row r="3246" spans="1:12" x14ac:dyDescent="0.2">
      <c r="A3246" t="s">
        <v>20840</v>
      </c>
      <c r="B3246" t="s">
        <v>20841</v>
      </c>
      <c r="C3246" t="s">
        <v>20842</v>
      </c>
      <c r="D3246" t="s">
        <v>20843</v>
      </c>
      <c r="E3246">
        <v>10.920958754993</v>
      </c>
      <c r="F3246">
        <v>1.67873738367602</v>
      </c>
      <c r="G3246">
        <v>0.78356469055244804</v>
      </c>
      <c r="H3246">
        <v>2.1424362326643802</v>
      </c>
      <c r="I3246">
        <v>3.21583948742203E-2</v>
      </c>
      <c r="J3246">
        <v>0.27114947021435798</v>
      </c>
      <c r="K3246" t="s">
        <v>1031</v>
      </c>
      <c r="L3246" t="s">
        <v>1032</v>
      </c>
    </row>
    <row r="3247" spans="1:12" x14ac:dyDescent="0.2">
      <c r="A3247" t="s">
        <v>11652</v>
      </c>
      <c r="B3247" t="s">
        <v>321</v>
      </c>
      <c r="C3247" t="s">
        <v>888</v>
      </c>
      <c r="D3247" t="s">
        <v>901</v>
      </c>
      <c r="E3247">
        <v>10.9186041326092</v>
      </c>
      <c r="F3247">
        <v>0.84605492283657302</v>
      </c>
      <c r="G3247">
        <v>0.80886129229299897</v>
      </c>
      <c r="H3247">
        <v>1.0459827054378299</v>
      </c>
      <c r="I3247">
        <v>0.295569017286618</v>
      </c>
      <c r="J3247">
        <v>0.70146030610439103</v>
      </c>
      <c r="K3247" t="s">
        <v>1031</v>
      </c>
      <c r="L3247" t="s">
        <v>1032</v>
      </c>
    </row>
    <row r="3248" spans="1:12" x14ac:dyDescent="0.2">
      <c r="A3248" t="s">
        <v>12518</v>
      </c>
      <c r="B3248" t="s">
        <v>12519</v>
      </c>
      <c r="C3248" t="s">
        <v>12520</v>
      </c>
      <c r="D3248" t="s">
        <v>12521</v>
      </c>
      <c r="E3248">
        <v>10.918207678970999</v>
      </c>
      <c r="F3248">
        <v>-0.75950540047757298</v>
      </c>
      <c r="G3248">
        <v>0.76655837916351499</v>
      </c>
      <c r="H3248">
        <v>-0.99079916301529602</v>
      </c>
      <c r="I3248">
        <v>0.32178365808487902</v>
      </c>
      <c r="J3248">
        <v>0.72085222124621495</v>
      </c>
      <c r="K3248" t="s">
        <v>1031</v>
      </c>
      <c r="L3248" t="s">
        <v>1032</v>
      </c>
    </row>
    <row r="3249" spans="1:12" x14ac:dyDescent="0.2">
      <c r="A3249" t="s">
        <v>13372</v>
      </c>
      <c r="B3249" t="s">
        <v>13373</v>
      </c>
      <c r="C3249" t="s">
        <v>13374</v>
      </c>
      <c r="D3249" t="s">
        <v>13375</v>
      </c>
      <c r="E3249">
        <v>10.912957246664</v>
      </c>
      <c r="F3249">
        <v>-0.84598144554896104</v>
      </c>
      <c r="G3249">
        <v>0.73244567142220796</v>
      </c>
      <c r="H3249">
        <v>-1.1550091406865699</v>
      </c>
      <c r="I3249">
        <v>0.248086683321149</v>
      </c>
      <c r="J3249">
        <v>0.66497191292736901</v>
      </c>
      <c r="K3249" t="s">
        <v>1031</v>
      </c>
      <c r="L3249" t="s">
        <v>1032</v>
      </c>
    </row>
    <row r="3250" spans="1:12" x14ac:dyDescent="0.2">
      <c r="A3250" t="s">
        <v>20152</v>
      </c>
      <c r="B3250" t="s">
        <v>20153</v>
      </c>
      <c r="C3250" t="s">
        <v>20154</v>
      </c>
      <c r="D3250" t="s">
        <v>20155</v>
      </c>
      <c r="E3250">
        <v>10.880871996923601</v>
      </c>
      <c r="F3250">
        <v>1.44162966012706</v>
      </c>
      <c r="G3250">
        <v>0.62384903918365597</v>
      </c>
      <c r="H3250">
        <v>2.3108629966209802</v>
      </c>
      <c r="I3250">
        <v>2.0840423523817399E-2</v>
      </c>
      <c r="J3250">
        <v>0.21405730558673999</v>
      </c>
      <c r="K3250" t="s">
        <v>1031</v>
      </c>
      <c r="L3250" t="s">
        <v>1032</v>
      </c>
    </row>
    <row r="3251" spans="1:12" x14ac:dyDescent="0.2">
      <c r="A3251" t="s">
        <v>22304</v>
      </c>
      <c r="B3251" t="s">
        <v>22305</v>
      </c>
      <c r="C3251" t="s">
        <v>22306</v>
      </c>
      <c r="D3251" t="s">
        <v>22307</v>
      </c>
      <c r="E3251">
        <v>10.878623145953499</v>
      </c>
      <c r="F3251">
        <v>1.9760213816527099</v>
      </c>
      <c r="G3251">
        <v>0.809936757810648</v>
      </c>
      <c r="H3251">
        <v>2.4397230556545302</v>
      </c>
      <c r="I3251">
        <v>1.46985253620791E-2</v>
      </c>
      <c r="J3251">
        <v>0.171844049970482</v>
      </c>
      <c r="K3251" t="s">
        <v>1031</v>
      </c>
      <c r="L3251" t="s">
        <v>1032</v>
      </c>
    </row>
    <row r="3252" spans="1:12" x14ac:dyDescent="0.2">
      <c r="A3252" t="s">
        <v>12260</v>
      </c>
      <c r="B3252" t="s">
        <v>12261</v>
      </c>
      <c r="C3252" t="s">
        <v>12262</v>
      </c>
      <c r="D3252" t="s">
        <v>12263</v>
      </c>
      <c r="E3252">
        <v>10.8650052138379</v>
      </c>
      <c r="F3252">
        <v>1.0501588255616601</v>
      </c>
      <c r="G3252">
        <v>0.81110806448423101</v>
      </c>
      <c r="H3252">
        <v>1.29472122340374</v>
      </c>
      <c r="I3252">
        <v>0.19541641582512101</v>
      </c>
      <c r="J3252">
        <v>0.62010187235563796</v>
      </c>
      <c r="K3252" t="s">
        <v>1031</v>
      </c>
      <c r="L3252" t="s">
        <v>1032</v>
      </c>
    </row>
    <row r="3253" spans="1:12" x14ac:dyDescent="0.2">
      <c r="A3253" t="s">
        <v>13448</v>
      </c>
      <c r="B3253" t="s">
        <v>355</v>
      </c>
      <c r="C3253" t="s">
        <v>957</v>
      </c>
      <c r="D3253" t="s">
        <v>958</v>
      </c>
      <c r="E3253">
        <v>10.8548416895744</v>
      </c>
      <c r="F3253">
        <v>-0.79258126309454202</v>
      </c>
      <c r="G3253">
        <v>0.52484101755027501</v>
      </c>
      <c r="H3253">
        <v>-1.51013590133248</v>
      </c>
      <c r="I3253">
        <v>0.13100875034981799</v>
      </c>
      <c r="J3253">
        <v>0.52289889548313195</v>
      </c>
      <c r="K3253" t="s">
        <v>1031</v>
      </c>
      <c r="L3253" t="s">
        <v>1032</v>
      </c>
    </row>
    <row r="3254" spans="1:12" x14ac:dyDescent="0.2">
      <c r="A3254" t="s">
        <v>14692</v>
      </c>
      <c r="B3254" t="s">
        <v>14693</v>
      </c>
      <c r="C3254" t="s">
        <v>6029</v>
      </c>
      <c r="D3254" t="s">
        <v>14694</v>
      </c>
      <c r="E3254">
        <v>10.847659013485</v>
      </c>
      <c r="F3254">
        <v>1.8316947369129299</v>
      </c>
      <c r="G3254">
        <v>0.73823416845326495</v>
      </c>
      <c r="H3254">
        <v>2.4811839050347202</v>
      </c>
      <c r="I3254">
        <v>1.30946793584304E-2</v>
      </c>
      <c r="J3254">
        <v>0.159717315059316</v>
      </c>
      <c r="K3254" t="s">
        <v>1031</v>
      </c>
      <c r="L3254" t="s">
        <v>1032</v>
      </c>
    </row>
    <row r="3255" spans="1:12" x14ac:dyDescent="0.2">
      <c r="A3255" t="s">
        <v>14141</v>
      </c>
      <c r="B3255" t="s">
        <v>14142</v>
      </c>
      <c r="C3255">
        <v>0</v>
      </c>
      <c r="D3255" t="s">
        <v>14143</v>
      </c>
      <c r="E3255">
        <v>10.8238479771013</v>
      </c>
      <c r="F3255">
        <v>0.18553939245960399</v>
      </c>
      <c r="G3255">
        <v>0.55395375565629201</v>
      </c>
      <c r="H3255">
        <v>0.33493660899507399</v>
      </c>
      <c r="I3255">
        <v>0.73767290548955999</v>
      </c>
      <c r="J3255">
        <v>0.92831162107893705</v>
      </c>
      <c r="K3255" t="s">
        <v>1031</v>
      </c>
      <c r="L3255" t="s">
        <v>1032</v>
      </c>
    </row>
    <row r="3256" spans="1:12" x14ac:dyDescent="0.2">
      <c r="A3256" t="s">
        <v>20590</v>
      </c>
      <c r="B3256" t="s">
        <v>20591</v>
      </c>
      <c r="C3256">
        <v>0</v>
      </c>
      <c r="D3256" t="s">
        <v>20592</v>
      </c>
      <c r="E3256">
        <v>10.7968630979358</v>
      </c>
      <c r="F3256">
        <v>0.86259493218404804</v>
      </c>
      <c r="G3256">
        <v>0.81563231822077098</v>
      </c>
      <c r="H3256">
        <v>1.0575781671644899</v>
      </c>
      <c r="I3256">
        <v>0.29024780053166999</v>
      </c>
      <c r="J3256">
        <v>0.69868074672846603</v>
      </c>
      <c r="K3256" t="s">
        <v>1031</v>
      </c>
      <c r="L3256" t="s">
        <v>1032</v>
      </c>
    </row>
    <row r="3257" spans="1:12" x14ac:dyDescent="0.2">
      <c r="A3257" t="s">
        <v>14684</v>
      </c>
      <c r="B3257" t="s">
        <v>224</v>
      </c>
      <c r="C3257" t="s">
        <v>758</v>
      </c>
      <c r="D3257" t="s">
        <v>759</v>
      </c>
      <c r="E3257">
        <v>10.791067598553701</v>
      </c>
      <c r="F3257">
        <v>-0.39275915451523702</v>
      </c>
      <c r="G3257">
        <v>0.75238627512060596</v>
      </c>
      <c r="H3257">
        <v>-0.52201796803414302</v>
      </c>
      <c r="I3257">
        <v>0.60165782023526404</v>
      </c>
      <c r="J3257">
        <v>0.87085350642957304</v>
      </c>
      <c r="K3257" t="s">
        <v>1031</v>
      </c>
      <c r="L3257" t="s">
        <v>1032</v>
      </c>
    </row>
    <row r="3258" spans="1:12" x14ac:dyDescent="0.2">
      <c r="A3258" t="s">
        <v>20288</v>
      </c>
      <c r="B3258" t="s">
        <v>20289</v>
      </c>
      <c r="C3258">
        <v>0</v>
      </c>
      <c r="D3258" t="s">
        <v>20290</v>
      </c>
      <c r="E3258">
        <v>10.7712503787332</v>
      </c>
      <c r="F3258">
        <v>0.19061875281034399</v>
      </c>
      <c r="G3258">
        <v>0.78948688986181004</v>
      </c>
      <c r="H3258">
        <v>0.24144638151459299</v>
      </c>
      <c r="I3258">
        <v>0.80920916857537795</v>
      </c>
      <c r="J3258">
        <v>0.94862940662148398</v>
      </c>
      <c r="K3258" t="s">
        <v>1031</v>
      </c>
      <c r="L3258" t="s">
        <v>1032</v>
      </c>
    </row>
    <row r="3259" spans="1:12" x14ac:dyDescent="0.2">
      <c r="A3259" t="s">
        <v>15808</v>
      </c>
      <c r="B3259" t="s">
        <v>15809</v>
      </c>
      <c r="C3259" t="s">
        <v>10291</v>
      </c>
      <c r="D3259" t="s">
        <v>15810</v>
      </c>
      <c r="E3259">
        <v>10.749415302937701</v>
      </c>
      <c r="F3259">
        <v>1.2238410547112399</v>
      </c>
      <c r="G3259">
        <v>0.72097704856405598</v>
      </c>
      <c r="H3259">
        <v>1.6974757478739699</v>
      </c>
      <c r="I3259">
        <v>8.9606752390116298E-2</v>
      </c>
      <c r="J3259">
        <v>0.45755680834694701</v>
      </c>
      <c r="K3259" t="s">
        <v>1031</v>
      </c>
      <c r="L3259" t="s">
        <v>1032</v>
      </c>
    </row>
    <row r="3260" spans="1:12" x14ac:dyDescent="0.2">
      <c r="A3260" t="s">
        <v>10448</v>
      </c>
      <c r="B3260" t="s">
        <v>10449</v>
      </c>
      <c r="C3260">
        <v>0</v>
      </c>
      <c r="D3260" t="s">
        <v>10450</v>
      </c>
      <c r="E3260">
        <v>10.730190843391901</v>
      </c>
      <c r="F3260">
        <v>-0.51011053085352498</v>
      </c>
      <c r="G3260">
        <v>0.65979550556826705</v>
      </c>
      <c r="H3260">
        <v>-0.77313429168356995</v>
      </c>
      <c r="I3260">
        <v>0.43944290850804502</v>
      </c>
      <c r="J3260">
        <v>0.78789163172078502</v>
      </c>
      <c r="K3260" t="s">
        <v>1031</v>
      </c>
      <c r="L3260" t="s">
        <v>1032</v>
      </c>
    </row>
    <row r="3261" spans="1:12" x14ac:dyDescent="0.2">
      <c r="A3261" t="s">
        <v>13981</v>
      </c>
      <c r="B3261" t="s">
        <v>13982</v>
      </c>
      <c r="C3261">
        <v>0</v>
      </c>
      <c r="D3261" t="s">
        <v>13983</v>
      </c>
      <c r="E3261">
        <v>10.7280598392726</v>
      </c>
      <c r="F3261">
        <v>-4.8018481080947997E-3</v>
      </c>
      <c r="G3261">
        <v>0.56890884517627005</v>
      </c>
      <c r="H3261">
        <v>-8.4404525414031907E-3</v>
      </c>
      <c r="I3261">
        <v>0.993265573192605</v>
      </c>
      <c r="J3261">
        <v>0.99915176891638702</v>
      </c>
      <c r="K3261" t="s">
        <v>1031</v>
      </c>
      <c r="L3261" t="s">
        <v>1032</v>
      </c>
    </row>
    <row r="3262" spans="1:12" x14ac:dyDescent="0.2">
      <c r="A3262" t="s">
        <v>13886</v>
      </c>
      <c r="B3262" t="s">
        <v>13887</v>
      </c>
      <c r="C3262">
        <v>0</v>
      </c>
      <c r="D3262" t="s">
        <v>13888</v>
      </c>
      <c r="E3262">
        <v>10.711804421937501</v>
      </c>
      <c r="F3262">
        <v>-7.5855819050420603E-2</v>
      </c>
      <c r="G3262">
        <v>0.69958652353436901</v>
      </c>
      <c r="H3262">
        <v>-0.108429502997272</v>
      </c>
      <c r="I3262">
        <v>0.91365499908623704</v>
      </c>
      <c r="J3262">
        <v>0.98113344876988595</v>
      </c>
      <c r="K3262" t="s">
        <v>1031</v>
      </c>
      <c r="L3262" t="s">
        <v>1032</v>
      </c>
    </row>
    <row r="3263" spans="1:12" x14ac:dyDescent="0.2">
      <c r="A3263" t="s">
        <v>15498</v>
      </c>
      <c r="B3263" t="s">
        <v>15499</v>
      </c>
      <c r="C3263" t="s">
        <v>9213</v>
      </c>
      <c r="D3263" t="s">
        <v>15500</v>
      </c>
      <c r="E3263">
        <v>10.7068595679906</v>
      </c>
      <c r="F3263">
        <v>1.24393542139785</v>
      </c>
      <c r="G3263">
        <v>0.83951718548137899</v>
      </c>
      <c r="H3263">
        <v>1.4817271676035699</v>
      </c>
      <c r="I3263">
        <v>0.13841290524226199</v>
      </c>
      <c r="J3263">
        <v>0.53249528781633104</v>
      </c>
      <c r="K3263" t="s">
        <v>1031</v>
      </c>
      <c r="L3263" t="s">
        <v>1032</v>
      </c>
    </row>
    <row r="3264" spans="1:12" x14ac:dyDescent="0.2">
      <c r="A3264" t="s">
        <v>14512</v>
      </c>
      <c r="B3264" t="s">
        <v>14513</v>
      </c>
      <c r="C3264">
        <v>0</v>
      </c>
      <c r="D3264" t="s">
        <v>14514</v>
      </c>
      <c r="E3264">
        <v>10.705252091527999</v>
      </c>
      <c r="F3264">
        <v>0.41770038620398098</v>
      </c>
      <c r="G3264">
        <v>0.62121210755992395</v>
      </c>
      <c r="H3264">
        <v>0.67239575842247801</v>
      </c>
      <c r="I3264">
        <v>0.50133178235248699</v>
      </c>
      <c r="J3264">
        <v>0.82748862948058799</v>
      </c>
      <c r="K3264" t="s">
        <v>1031</v>
      </c>
      <c r="L3264" t="s">
        <v>1032</v>
      </c>
    </row>
    <row r="3265" spans="1:12" x14ac:dyDescent="0.2">
      <c r="A3265" t="s">
        <v>14035</v>
      </c>
      <c r="B3265" t="s">
        <v>14036</v>
      </c>
      <c r="C3265" t="s">
        <v>14037</v>
      </c>
      <c r="D3265" t="s">
        <v>14038</v>
      </c>
      <c r="E3265">
        <v>10.703457357466601</v>
      </c>
      <c r="F3265">
        <v>0.40983908282145598</v>
      </c>
      <c r="G3265">
        <v>0.67562012638809998</v>
      </c>
      <c r="H3265">
        <v>0.60661171391159796</v>
      </c>
      <c r="I3265">
        <v>0.54410862457757003</v>
      </c>
      <c r="J3265">
        <v>0.84749831752691995</v>
      </c>
      <c r="K3265" t="s">
        <v>1031</v>
      </c>
      <c r="L3265" t="s">
        <v>1032</v>
      </c>
    </row>
    <row r="3266" spans="1:12" x14ac:dyDescent="0.2">
      <c r="A3266" t="s">
        <v>12703</v>
      </c>
      <c r="B3266" t="s">
        <v>12704</v>
      </c>
      <c r="C3266" t="s">
        <v>4567</v>
      </c>
      <c r="D3266" t="s">
        <v>12705</v>
      </c>
      <c r="E3266">
        <v>10.6700399381407</v>
      </c>
      <c r="F3266">
        <v>0.66501053273488397</v>
      </c>
      <c r="G3266">
        <v>0.50849209780641502</v>
      </c>
      <c r="H3266">
        <v>1.30780898189701</v>
      </c>
      <c r="I3266">
        <v>0.190938106963989</v>
      </c>
      <c r="J3266">
        <v>0.61395434393870796</v>
      </c>
      <c r="K3266" t="s">
        <v>1031</v>
      </c>
      <c r="L3266" t="s">
        <v>1032</v>
      </c>
    </row>
    <row r="3267" spans="1:12" x14ac:dyDescent="0.2">
      <c r="A3267" t="s">
        <v>13924</v>
      </c>
      <c r="B3267" t="s">
        <v>13925</v>
      </c>
      <c r="C3267" t="s">
        <v>13926</v>
      </c>
      <c r="D3267" t="s">
        <v>13927</v>
      </c>
      <c r="E3267">
        <v>10.660792799816999</v>
      </c>
      <c r="F3267">
        <v>0.56098170471696496</v>
      </c>
      <c r="G3267">
        <v>0.61619283350339205</v>
      </c>
      <c r="H3267">
        <v>0.91039959281492799</v>
      </c>
      <c r="I3267">
        <v>0.36261181240538898</v>
      </c>
      <c r="J3267">
        <v>0.74887805734283097</v>
      </c>
      <c r="K3267" t="s">
        <v>1031</v>
      </c>
      <c r="L3267" t="s">
        <v>1032</v>
      </c>
    </row>
    <row r="3268" spans="1:12" x14ac:dyDescent="0.2">
      <c r="A3268" t="s">
        <v>13975</v>
      </c>
      <c r="B3268" t="s">
        <v>13976</v>
      </c>
      <c r="C3268">
        <v>0</v>
      </c>
      <c r="D3268" t="s">
        <v>13977</v>
      </c>
      <c r="E3268">
        <v>10.6517753422709</v>
      </c>
      <c r="F3268">
        <v>7.5062279451058506E-2</v>
      </c>
      <c r="G3268">
        <v>0.58278287436708898</v>
      </c>
      <c r="H3268">
        <v>0.12879973443381901</v>
      </c>
      <c r="I3268">
        <v>0.89751611567129697</v>
      </c>
      <c r="J3268">
        <v>0.97537659599737503</v>
      </c>
      <c r="K3268" t="s">
        <v>1031</v>
      </c>
      <c r="L3268" t="s">
        <v>1032</v>
      </c>
    </row>
    <row r="3269" spans="1:12" x14ac:dyDescent="0.2">
      <c r="A3269" t="s">
        <v>13403</v>
      </c>
      <c r="B3269" t="s">
        <v>26</v>
      </c>
      <c r="C3269" t="s">
        <v>456</v>
      </c>
      <c r="D3269" t="s">
        <v>457</v>
      </c>
      <c r="E3269">
        <v>10.626012069548899</v>
      </c>
      <c r="F3269">
        <v>0.95199640608879699</v>
      </c>
      <c r="G3269">
        <v>0.69888063828800295</v>
      </c>
      <c r="H3269">
        <v>1.36217310071836</v>
      </c>
      <c r="I3269">
        <v>0.17314326280849801</v>
      </c>
      <c r="J3269">
        <v>0.58302640071238998</v>
      </c>
      <c r="K3269" t="s">
        <v>1031</v>
      </c>
      <c r="L3269" t="s">
        <v>1032</v>
      </c>
    </row>
    <row r="3270" spans="1:12" x14ac:dyDescent="0.2">
      <c r="A3270" t="s">
        <v>12836</v>
      </c>
      <c r="B3270" t="s">
        <v>12837</v>
      </c>
      <c r="C3270" t="s">
        <v>7314</v>
      </c>
      <c r="D3270" t="s">
        <v>12838</v>
      </c>
      <c r="E3270">
        <v>10.624847833592399</v>
      </c>
      <c r="F3270">
        <v>-4.0021575612352499E-2</v>
      </c>
      <c r="G3270">
        <v>0.61538069715170396</v>
      </c>
      <c r="H3270">
        <v>-6.5035474459294598E-2</v>
      </c>
      <c r="I3270">
        <v>0.94814575549564195</v>
      </c>
      <c r="J3270">
        <v>0.98987767993143405</v>
      </c>
      <c r="K3270" t="s">
        <v>1031</v>
      </c>
      <c r="L3270" t="s">
        <v>1032</v>
      </c>
    </row>
    <row r="3271" spans="1:12" x14ac:dyDescent="0.2">
      <c r="A3271" t="s">
        <v>10537</v>
      </c>
      <c r="B3271" t="s">
        <v>10538</v>
      </c>
      <c r="C3271" t="s">
        <v>10539</v>
      </c>
      <c r="D3271" t="s">
        <v>10540</v>
      </c>
      <c r="E3271">
        <v>10.623659800586699</v>
      </c>
      <c r="F3271">
        <v>-0.66370571528945399</v>
      </c>
      <c r="G3271">
        <v>0.43689745754667098</v>
      </c>
      <c r="H3271">
        <v>-1.5191338466842801</v>
      </c>
      <c r="I3271">
        <v>0.128728808657189</v>
      </c>
      <c r="J3271">
        <v>0.52159123868143498</v>
      </c>
      <c r="K3271" t="s">
        <v>1031</v>
      </c>
      <c r="L3271" t="s">
        <v>1032</v>
      </c>
    </row>
    <row r="3272" spans="1:12" x14ac:dyDescent="0.2">
      <c r="A3272" t="s">
        <v>20751</v>
      </c>
      <c r="B3272" t="s">
        <v>375</v>
      </c>
      <c r="C3272" t="s">
        <v>976</v>
      </c>
      <c r="D3272" t="s">
        <v>20752</v>
      </c>
      <c r="E3272">
        <v>10.614974655343101</v>
      </c>
      <c r="F3272">
        <v>2.3807807127594298</v>
      </c>
      <c r="G3272">
        <v>1.2726905428976301</v>
      </c>
      <c r="H3272">
        <v>1.8706674030428001</v>
      </c>
      <c r="I3272">
        <v>6.1391195669310901E-2</v>
      </c>
      <c r="J3272">
        <v>0.38173888091431801</v>
      </c>
      <c r="K3272" t="s">
        <v>1031</v>
      </c>
      <c r="L3272" t="s">
        <v>1032</v>
      </c>
    </row>
    <row r="3273" spans="1:12" x14ac:dyDescent="0.2">
      <c r="A3273" t="s">
        <v>19826</v>
      </c>
      <c r="B3273" t="s">
        <v>19827</v>
      </c>
      <c r="C3273">
        <v>0</v>
      </c>
      <c r="D3273" t="s">
        <v>19828</v>
      </c>
      <c r="E3273">
        <v>10.6034460908696</v>
      </c>
      <c r="F3273">
        <v>0.49883652390511102</v>
      </c>
      <c r="G3273">
        <v>0.76436452191197402</v>
      </c>
      <c r="H3273">
        <v>0.65261600925344598</v>
      </c>
      <c r="I3273">
        <v>0.514003862030468</v>
      </c>
      <c r="J3273">
        <v>0.83059095412184503</v>
      </c>
      <c r="K3273" t="s">
        <v>1031</v>
      </c>
      <c r="L3273" t="s">
        <v>1032</v>
      </c>
    </row>
    <row r="3274" spans="1:12" x14ac:dyDescent="0.2">
      <c r="A3274" t="s">
        <v>13997</v>
      </c>
      <c r="B3274" t="s">
        <v>13998</v>
      </c>
      <c r="C3274" t="s">
        <v>13999</v>
      </c>
      <c r="D3274" t="s">
        <v>14000</v>
      </c>
      <c r="E3274">
        <v>10.589790221317701</v>
      </c>
      <c r="F3274">
        <v>1.6614493247542499</v>
      </c>
      <c r="G3274">
        <v>0.74720954848767895</v>
      </c>
      <c r="H3274">
        <v>2.22353866879372</v>
      </c>
      <c r="I3274">
        <v>2.6179498935155001E-2</v>
      </c>
      <c r="J3274">
        <v>0.24325390491834001</v>
      </c>
      <c r="K3274" t="s">
        <v>1031</v>
      </c>
      <c r="L3274" t="s">
        <v>1032</v>
      </c>
    </row>
    <row r="3275" spans="1:12" x14ac:dyDescent="0.2">
      <c r="A3275" t="s">
        <v>20118</v>
      </c>
      <c r="B3275" t="s">
        <v>20119</v>
      </c>
      <c r="C3275">
        <v>0</v>
      </c>
      <c r="D3275" t="s">
        <v>20120</v>
      </c>
      <c r="E3275">
        <v>10.577908425858899</v>
      </c>
      <c r="F3275">
        <v>1.2004046146291401</v>
      </c>
      <c r="G3275">
        <v>0.66972261611474904</v>
      </c>
      <c r="H3275">
        <v>1.7923907387106399</v>
      </c>
      <c r="I3275">
        <v>7.3070397281326999E-2</v>
      </c>
      <c r="J3275">
        <v>0.41471945839536101</v>
      </c>
      <c r="K3275" t="s">
        <v>1031</v>
      </c>
      <c r="L3275" t="s">
        <v>1032</v>
      </c>
    </row>
    <row r="3276" spans="1:12" x14ac:dyDescent="0.2">
      <c r="A3276" t="s">
        <v>15476</v>
      </c>
      <c r="B3276" t="s">
        <v>15477</v>
      </c>
      <c r="C3276" t="s">
        <v>7814</v>
      </c>
      <c r="D3276" t="s">
        <v>15478</v>
      </c>
      <c r="E3276">
        <v>10.576535040626799</v>
      </c>
      <c r="F3276">
        <v>-8.7126727390651304E-2</v>
      </c>
      <c r="G3276">
        <v>0.655350524508444</v>
      </c>
      <c r="H3276">
        <v>-0.13294675770039599</v>
      </c>
      <c r="I3276">
        <v>0.89423548778936601</v>
      </c>
      <c r="J3276">
        <v>0.97514525360912196</v>
      </c>
      <c r="K3276" t="s">
        <v>1031</v>
      </c>
      <c r="L3276" t="s">
        <v>1032</v>
      </c>
    </row>
    <row r="3277" spans="1:12" x14ac:dyDescent="0.2">
      <c r="A3277" t="s">
        <v>11680</v>
      </c>
      <c r="B3277" t="s">
        <v>11681</v>
      </c>
      <c r="C3277" t="s">
        <v>2212</v>
      </c>
      <c r="D3277" t="s">
        <v>4045</v>
      </c>
      <c r="E3277">
        <v>10.5625882527013</v>
      </c>
      <c r="F3277">
        <v>0.79031345795591601</v>
      </c>
      <c r="G3277">
        <v>0.49574798463452902</v>
      </c>
      <c r="H3277">
        <v>1.5941839048292801</v>
      </c>
      <c r="I3277">
        <v>0.110894850385163</v>
      </c>
      <c r="J3277">
        <v>0.49099517526554898</v>
      </c>
      <c r="K3277" t="s">
        <v>1031</v>
      </c>
      <c r="L3277" t="s">
        <v>1032</v>
      </c>
    </row>
    <row r="3278" spans="1:12" x14ac:dyDescent="0.2">
      <c r="A3278" t="s">
        <v>17489</v>
      </c>
      <c r="B3278" t="s">
        <v>17490</v>
      </c>
      <c r="C3278" t="s">
        <v>4271</v>
      </c>
      <c r="D3278" t="s">
        <v>17174</v>
      </c>
      <c r="E3278">
        <v>10.5524541007116</v>
      </c>
      <c r="F3278">
        <v>1.3950473952917599</v>
      </c>
      <c r="G3278">
        <v>0.88004569794096799</v>
      </c>
      <c r="H3278">
        <v>1.58519881246591</v>
      </c>
      <c r="I3278">
        <v>0.112921170256031</v>
      </c>
      <c r="J3278">
        <v>0.49607101115073499</v>
      </c>
      <c r="K3278" t="s">
        <v>1031</v>
      </c>
      <c r="L3278" t="s">
        <v>1032</v>
      </c>
    </row>
    <row r="3279" spans="1:12" x14ac:dyDescent="0.2">
      <c r="A3279" t="s">
        <v>11026</v>
      </c>
      <c r="B3279" t="s">
        <v>11027</v>
      </c>
      <c r="C3279" t="s">
        <v>11028</v>
      </c>
      <c r="D3279" t="s">
        <v>11029</v>
      </c>
      <c r="E3279">
        <v>10.543829824601</v>
      </c>
      <c r="F3279">
        <v>0.20289377577825399</v>
      </c>
      <c r="G3279">
        <v>0.92968267409881</v>
      </c>
      <c r="H3279">
        <v>0.21823981604791101</v>
      </c>
      <c r="I3279">
        <v>0.827242263947358</v>
      </c>
      <c r="J3279">
        <v>0.95736091843151405</v>
      </c>
      <c r="K3279" t="s">
        <v>1031</v>
      </c>
      <c r="L3279" t="s">
        <v>1032</v>
      </c>
    </row>
    <row r="3280" spans="1:12" x14ac:dyDescent="0.2">
      <c r="A3280" t="s">
        <v>14634</v>
      </c>
      <c r="B3280" t="s">
        <v>350</v>
      </c>
      <c r="C3280" t="s">
        <v>948</v>
      </c>
      <c r="D3280" t="s">
        <v>949</v>
      </c>
      <c r="E3280">
        <v>10.541740824854999</v>
      </c>
      <c r="F3280">
        <v>1.4334378721846499</v>
      </c>
      <c r="G3280">
        <v>0.88568687830173798</v>
      </c>
      <c r="H3280">
        <v>1.61844767863469</v>
      </c>
      <c r="I3280">
        <v>0.105566153899222</v>
      </c>
      <c r="J3280">
        <v>0.48424372767993501</v>
      </c>
      <c r="K3280" t="s">
        <v>1031</v>
      </c>
      <c r="L3280" t="s">
        <v>1032</v>
      </c>
    </row>
    <row r="3281" spans="1:12" x14ac:dyDescent="0.2">
      <c r="A3281" t="s">
        <v>20865</v>
      </c>
      <c r="B3281" t="s">
        <v>20866</v>
      </c>
      <c r="C3281">
        <v>0</v>
      </c>
      <c r="D3281" t="s">
        <v>20867</v>
      </c>
      <c r="E3281">
        <v>10.539605181847399</v>
      </c>
      <c r="F3281">
        <v>1.21279959958727</v>
      </c>
      <c r="G3281">
        <v>0.87209000523353197</v>
      </c>
      <c r="H3281">
        <v>1.39068168687761</v>
      </c>
      <c r="I3281">
        <v>0.16432197328373899</v>
      </c>
      <c r="J3281">
        <v>0.566449258843847</v>
      </c>
      <c r="K3281" t="s">
        <v>1031</v>
      </c>
      <c r="L3281" t="s">
        <v>1032</v>
      </c>
    </row>
    <row r="3282" spans="1:12" x14ac:dyDescent="0.2">
      <c r="A3282" t="s">
        <v>13297</v>
      </c>
      <c r="B3282" t="s">
        <v>13298</v>
      </c>
      <c r="C3282" t="s">
        <v>13299</v>
      </c>
      <c r="D3282" t="s">
        <v>13300</v>
      </c>
      <c r="E3282">
        <v>10.5346280524974</v>
      </c>
      <c r="F3282">
        <v>0.49158298337406697</v>
      </c>
      <c r="G3282">
        <v>0.93600797638826205</v>
      </c>
      <c r="H3282">
        <v>0.52519101949421398</v>
      </c>
      <c r="I3282">
        <v>0.59945040723774801</v>
      </c>
      <c r="J3282">
        <v>0.87085350642957304</v>
      </c>
      <c r="K3282" t="s">
        <v>1031</v>
      </c>
      <c r="L3282" t="s">
        <v>1032</v>
      </c>
    </row>
    <row r="3283" spans="1:12" x14ac:dyDescent="0.2">
      <c r="A3283" t="s">
        <v>20374</v>
      </c>
      <c r="B3283" t="s">
        <v>20375</v>
      </c>
      <c r="C3283" t="s">
        <v>20376</v>
      </c>
      <c r="D3283" t="s">
        <v>20377</v>
      </c>
      <c r="E3283">
        <v>10.5278118579539</v>
      </c>
      <c r="F3283">
        <v>0.67629083602893003</v>
      </c>
      <c r="G3283">
        <v>0.639543511050219</v>
      </c>
      <c r="H3283">
        <v>1.0574586784851701</v>
      </c>
      <c r="I3283">
        <v>0.290302303636712</v>
      </c>
      <c r="J3283">
        <v>0.69868074672846603</v>
      </c>
      <c r="K3283" t="s">
        <v>1031</v>
      </c>
      <c r="L3283" t="s">
        <v>1032</v>
      </c>
    </row>
    <row r="3284" spans="1:12" x14ac:dyDescent="0.2">
      <c r="A3284" t="s">
        <v>20606</v>
      </c>
      <c r="B3284" t="s">
        <v>20607</v>
      </c>
      <c r="C3284">
        <v>0</v>
      </c>
      <c r="D3284" t="s">
        <v>20608</v>
      </c>
      <c r="E3284">
        <v>10.5216313161248</v>
      </c>
      <c r="F3284">
        <v>0.29151466192835701</v>
      </c>
      <c r="G3284">
        <v>0.72632954900232105</v>
      </c>
      <c r="H3284">
        <v>0.40135316307697899</v>
      </c>
      <c r="I3284">
        <v>0.68816012765076295</v>
      </c>
      <c r="J3284">
        <v>0.90894053184453505</v>
      </c>
      <c r="K3284" t="s">
        <v>1031</v>
      </c>
      <c r="L3284" t="s">
        <v>1032</v>
      </c>
    </row>
    <row r="3285" spans="1:12" x14ac:dyDescent="0.2">
      <c r="A3285" t="s">
        <v>14320</v>
      </c>
      <c r="B3285" t="s">
        <v>14321</v>
      </c>
      <c r="C3285" t="s">
        <v>14322</v>
      </c>
      <c r="D3285" t="s">
        <v>14323</v>
      </c>
      <c r="E3285">
        <v>10.497705053887399</v>
      </c>
      <c r="F3285">
        <v>-0.62147950107481398</v>
      </c>
      <c r="G3285">
        <v>0.472826656904554</v>
      </c>
      <c r="H3285">
        <v>-1.31439184318296</v>
      </c>
      <c r="I3285">
        <v>0.188714374005928</v>
      </c>
      <c r="J3285">
        <v>0.61106364627063203</v>
      </c>
      <c r="K3285" t="s">
        <v>1031</v>
      </c>
      <c r="L3285" t="s">
        <v>1032</v>
      </c>
    </row>
    <row r="3286" spans="1:12" x14ac:dyDescent="0.2">
      <c r="A3286" t="s">
        <v>12731</v>
      </c>
      <c r="B3286" t="s">
        <v>12732</v>
      </c>
      <c r="C3286" t="s">
        <v>12733</v>
      </c>
      <c r="D3286" t="s">
        <v>12734</v>
      </c>
      <c r="E3286">
        <v>10.492002970402099</v>
      </c>
      <c r="F3286">
        <v>0.73160313209313899</v>
      </c>
      <c r="G3286">
        <v>0.51804274255457705</v>
      </c>
      <c r="H3286">
        <v>1.4122447280806401</v>
      </c>
      <c r="I3286">
        <v>0.15787791469394999</v>
      </c>
      <c r="J3286">
        <v>0.55552880662767301</v>
      </c>
      <c r="K3286" t="s">
        <v>1031</v>
      </c>
      <c r="L3286" t="s">
        <v>1032</v>
      </c>
    </row>
    <row r="3287" spans="1:12" x14ac:dyDescent="0.2">
      <c r="A3287" t="s">
        <v>11202</v>
      </c>
      <c r="B3287" t="s">
        <v>11203</v>
      </c>
      <c r="C3287">
        <v>0</v>
      </c>
      <c r="D3287" t="s">
        <v>11204</v>
      </c>
      <c r="E3287">
        <v>10.481778108152501</v>
      </c>
      <c r="F3287">
        <v>-1.23634535918668E-2</v>
      </c>
      <c r="G3287">
        <v>0.58869242791899601</v>
      </c>
      <c r="H3287">
        <v>-2.1001550224743201E-2</v>
      </c>
      <c r="I3287">
        <v>0.98324441904883597</v>
      </c>
      <c r="J3287">
        <v>0.99832647403974795</v>
      </c>
      <c r="K3287" t="s">
        <v>1031</v>
      </c>
      <c r="L3287" t="s">
        <v>1032</v>
      </c>
    </row>
    <row r="3288" spans="1:12" x14ac:dyDescent="0.2">
      <c r="A3288" t="s">
        <v>12422</v>
      </c>
      <c r="B3288" t="s">
        <v>12423</v>
      </c>
      <c r="C3288" t="s">
        <v>12424</v>
      </c>
      <c r="D3288" t="s">
        <v>12425</v>
      </c>
      <c r="E3288">
        <v>10.4722550329345</v>
      </c>
      <c r="F3288">
        <v>-9.3358525983839799E-2</v>
      </c>
      <c r="G3288">
        <v>0.66188882073713795</v>
      </c>
      <c r="H3288">
        <v>-0.141048652067983</v>
      </c>
      <c r="I3288">
        <v>0.88783150770685704</v>
      </c>
      <c r="J3288">
        <v>0.97234126270334298</v>
      </c>
      <c r="K3288" t="s">
        <v>1031</v>
      </c>
      <c r="L3288" t="s">
        <v>1032</v>
      </c>
    </row>
    <row r="3289" spans="1:12" x14ac:dyDescent="0.2">
      <c r="A3289" t="s">
        <v>11986</v>
      </c>
      <c r="B3289" t="s">
        <v>11987</v>
      </c>
      <c r="C3289" t="s">
        <v>4962</v>
      </c>
      <c r="D3289" t="s">
        <v>11988</v>
      </c>
      <c r="E3289">
        <v>10.448347279498901</v>
      </c>
      <c r="F3289">
        <v>7.2686309208006006E-2</v>
      </c>
      <c r="G3289">
        <v>0.55437108307933003</v>
      </c>
      <c r="H3289">
        <v>0.13111490015723801</v>
      </c>
      <c r="I3289">
        <v>0.89568441429749102</v>
      </c>
      <c r="J3289">
        <v>0.97537659599737503</v>
      </c>
      <c r="K3289" t="s">
        <v>1031</v>
      </c>
      <c r="L3289" t="s">
        <v>1032</v>
      </c>
    </row>
    <row r="3290" spans="1:12" x14ac:dyDescent="0.2">
      <c r="A3290" t="s">
        <v>13720</v>
      </c>
      <c r="B3290" t="s">
        <v>13721</v>
      </c>
      <c r="C3290" t="s">
        <v>13722</v>
      </c>
      <c r="D3290" t="s">
        <v>13723</v>
      </c>
      <c r="E3290">
        <v>10.4475113005093</v>
      </c>
      <c r="F3290">
        <v>2.68343087189462</v>
      </c>
      <c r="G3290">
        <v>0.90493183073142303</v>
      </c>
      <c r="H3290">
        <v>2.9653403502512399</v>
      </c>
      <c r="I3290">
        <v>3.0234822875160401E-3</v>
      </c>
      <c r="J3290">
        <v>6.4458609776707407E-2</v>
      </c>
      <c r="K3290" t="s">
        <v>1031</v>
      </c>
      <c r="L3290" t="s">
        <v>1032</v>
      </c>
    </row>
    <row r="3291" spans="1:12" x14ac:dyDescent="0.2">
      <c r="A3291" t="s">
        <v>14052</v>
      </c>
      <c r="B3291" t="s">
        <v>14053</v>
      </c>
      <c r="C3291" t="s">
        <v>14054</v>
      </c>
      <c r="D3291" t="s">
        <v>14055</v>
      </c>
      <c r="E3291">
        <v>10.446397291899199</v>
      </c>
      <c r="F3291">
        <v>0.29380097510553599</v>
      </c>
      <c r="G3291">
        <v>0.92146419589078099</v>
      </c>
      <c r="H3291">
        <v>0.31884144431842898</v>
      </c>
      <c r="I3291">
        <v>0.74984674911742399</v>
      </c>
      <c r="J3291">
        <v>0.93299976543673802</v>
      </c>
      <c r="K3291" t="s">
        <v>1031</v>
      </c>
      <c r="L3291" t="s">
        <v>1032</v>
      </c>
    </row>
    <row r="3292" spans="1:12" x14ac:dyDescent="0.2">
      <c r="A3292" t="s">
        <v>12184</v>
      </c>
      <c r="B3292" t="s">
        <v>60</v>
      </c>
      <c r="C3292" t="s">
        <v>464</v>
      </c>
      <c r="D3292" t="s">
        <v>514</v>
      </c>
      <c r="E3292">
        <v>10.444883499693701</v>
      </c>
      <c r="F3292">
        <v>0.829001032617383</v>
      </c>
      <c r="G3292">
        <v>0.915125179896358</v>
      </c>
      <c r="H3292">
        <v>0.90588812419222497</v>
      </c>
      <c r="I3292">
        <v>0.36499507074658999</v>
      </c>
      <c r="J3292">
        <v>0.75184768508199096</v>
      </c>
      <c r="K3292" t="s">
        <v>1031</v>
      </c>
      <c r="L3292" t="s">
        <v>1032</v>
      </c>
    </row>
    <row r="3293" spans="1:12" x14ac:dyDescent="0.2">
      <c r="A3293" t="s">
        <v>11600</v>
      </c>
      <c r="B3293" t="s">
        <v>11601</v>
      </c>
      <c r="C3293" t="s">
        <v>11602</v>
      </c>
      <c r="D3293" t="s">
        <v>11603</v>
      </c>
      <c r="E3293">
        <v>10.4373966466962</v>
      </c>
      <c r="F3293">
        <v>-0.16539145913776299</v>
      </c>
      <c r="G3293">
        <v>0.87379539634757897</v>
      </c>
      <c r="H3293">
        <v>-0.189279389464731</v>
      </c>
      <c r="I3293">
        <v>0.84987384816132405</v>
      </c>
      <c r="J3293">
        <v>0.96277291930577402</v>
      </c>
      <c r="K3293" t="s">
        <v>1031</v>
      </c>
      <c r="L3293" t="s">
        <v>1032</v>
      </c>
    </row>
    <row r="3294" spans="1:12" x14ac:dyDescent="0.2">
      <c r="A3294" t="s">
        <v>11978</v>
      </c>
      <c r="B3294" t="s">
        <v>11979</v>
      </c>
      <c r="C3294" t="s">
        <v>11980</v>
      </c>
      <c r="D3294" t="s">
        <v>11981</v>
      </c>
      <c r="E3294">
        <v>10.434796765802099</v>
      </c>
      <c r="F3294">
        <v>-1.00693034171</v>
      </c>
      <c r="G3294">
        <v>0.82976467231807804</v>
      </c>
      <c r="H3294">
        <v>-1.21351315053819</v>
      </c>
      <c r="I3294">
        <v>0.22493368964253799</v>
      </c>
      <c r="J3294">
        <v>0.64335599844771096</v>
      </c>
      <c r="K3294" t="s">
        <v>1031</v>
      </c>
      <c r="L3294" t="s">
        <v>1032</v>
      </c>
    </row>
    <row r="3295" spans="1:12" x14ac:dyDescent="0.2">
      <c r="A3295" t="s">
        <v>11782</v>
      </c>
      <c r="B3295" t="s">
        <v>11783</v>
      </c>
      <c r="C3295" t="s">
        <v>11784</v>
      </c>
      <c r="D3295" t="s">
        <v>11785</v>
      </c>
      <c r="E3295">
        <v>10.4288936686004</v>
      </c>
      <c r="F3295">
        <v>0.122784148708701</v>
      </c>
      <c r="G3295">
        <v>0.87942954537921503</v>
      </c>
      <c r="H3295">
        <v>0.13961794819590201</v>
      </c>
      <c r="I3295">
        <v>0.88896185891442703</v>
      </c>
      <c r="J3295">
        <v>0.97297799029517795</v>
      </c>
      <c r="K3295" t="s">
        <v>1031</v>
      </c>
      <c r="L3295" t="s">
        <v>1032</v>
      </c>
    </row>
    <row r="3296" spans="1:12" x14ac:dyDescent="0.2">
      <c r="A3296" t="s">
        <v>13994</v>
      </c>
      <c r="B3296" t="s">
        <v>13995</v>
      </c>
      <c r="C3296" t="s">
        <v>10643</v>
      </c>
      <c r="D3296" t="s">
        <v>13996</v>
      </c>
      <c r="E3296">
        <v>10.427503944705901</v>
      </c>
      <c r="F3296">
        <v>0.89515771125792098</v>
      </c>
      <c r="G3296">
        <v>0.82485181469436997</v>
      </c>
      <c r="H3296">
        <v>1.0852345782734301</v>
      </c>
      <c r="I3296">
        <v>0.27781777300153099</v>
      </c>
      <c r="J3296">
        <v>0.68662804686301404</v>
      </c>
      <c r="K3296" t="s">
        <v>1031</v>
      </c>
      <c r="L3296" t="s">
        <v>1032</v>
      </c>
    </row>
    <row r="3297" spans="1:12" x14ac:dyDescent="0.2">
      <c r="A3297" t="s">
        <v>20555</v>
      </c>
      <c r="B3297" t="s">
        <v>20556</v>
      </c>
      <c r="C3297" t="s">
        <v>18006</v>
      </c>
      <c r="D3297" t="s">
        <v>18007</v>
      </c>
      <c r="E3297">
        <v>10.4017448271594</v>
      </c>
      <c r="F3297">
        <v>1.52063273629901</v>
      </c>
      <c r="G3297">
        <v>0.75577160557568701</v>
      </c>
      <c r="H3297">
        <v>2.0120268148215401</v>
      </c>
      <c r="I3297">
        <v>4.4217110418336703E-2</v>
      </c>
      <c r="J3297">
        <v>0.32008133622635498</v>
      </c>
      <c r="K3297" t="s">
        <v>1031</v>
      </c>
      <c r="L3297" t="s">
        <v>1032</v>
      </c>
    </row>
    <row r="3298" spans="1:12" x14ac:dyDescent="0.2">
      <c r="A3298" t="s">
        <v>12417</v>
      </c>
      <c r="B3298" t="s">
        <v>12418</v>
      </c>
      <c r="C3298">
        <v>0</v>
      </c>
      <c r="D3298" t="s">
        <v>11207</v>
      </c>
      <c r="E3298">
        <v>10.397396634933701</v>
      </c>
      <c r="F3298">
        <v>-0.28032943133180199</v>
      </c>
      <c r="G3298">
        <v>0.94479838651595704</v>
      </c>
      <c r="H3298">
        <v>-0.29670820286383598</v>
      </c>
      <c r="I3298">
        <v>0.76668929393702001</v>
      </c>
      <c r="J3298">
        <v>0.93734112476735498</v>
      </c>
      <c r="K3298" t="s">
        <v>1031</v>
      </c>
      <c r="L3298" t="s">
        <v>1032</v>
      </c>
    </row>
    <row r="3299" spans="1:12" x14ac:dyDescent="0.2">
      <c r="A3299" t="s">
        <v>13835</v>
      </c>
      <c r="B3299" t="s">
        <v>13836</v>
      </c>
      <c r="C3299">
        <v>0</v>
      </c>
      <c r="D3299" t="s">
        <v>5369</v>
      </c>
      <c r="E3299">
        <v>10.3812447632535</v>
      </c>
      <c r="F3299">
        <v>0.99378811960829205</v>
      </c>
      <c r="G3299">
        <v>1.05437832107656</v>
      </c>
      <c r="H3299">
        <v>0.94253466686757403</v>
      </c>
      <c r="I3299">
        <v>0.34591897109916198</v>
      </c>
      <c r="J3299">
        <v>0.73747599132653197</v>
      </c>
      <c r="K3299" t="s">
        <v>1031</v>
      </c>
      <c r="L3299" t="s">
        <v>1032</v>
      </c>
    </row>
    <row r="3300" spans="1:12" x14ac:dyDescent="0.2">
      <c r="A3300" t="s">
        <v>20585</v>
      </c>
      <c r="B3300" t="s">
        <v>20586</v>
      </c>
      <c r="C3300" t="s">
        <v>20587</v>
      </c>
      <c r="D3300" t="s">
        <v>20588</v>
      </c>
      <c r="E3300">
        <v>10.372801383861001</v>
      </c>
      <c r="F3300">
        <v>0.148934363733074</v>
      </c>
      <c r="G3300">
        <v>0.61839311923395601</v>
      </c>
      <c r="H3300">
        <v>0.240840913491354</v>
      </c>
      <c r="I3300">
        <v>0.80967841837793197</v>
      </c>
      <c r="J3300">
        <v>0.94862940662148398</v>
      </c>
      <c r="K3300" t="s">
        <v>1031</v>
      </c>
      <c r="L3300" t="s">
        <v>1032</v>
      </c>
    </row>
    <row r="3301" spans="1:12" x14ac:dyDescent="0.2">
      <c r="A3301" t="s">
        <v>15156</v>
      </c>
      <c r="B3301" t="s">
        <v>343</v>
      </c>
      <c r="C3301" t="s">
        <v>936</v>
      </c>
      <c r="D3301" t="s">
        <v>937</v>
      </c>
      <c r="E3301">
        <v>10.3711532870215</v>
      </c>
      <c r="F3301">
        <v>0.64176893518921396</v>
      </c>
      <c r="G3301">
        <v>0.72909913125840797</v>
      </c>
      <c r="H3301">
        <v>0.88022178010490204</v>
      </c>
      <c r="I3301">
        <v>0.37873917679757502</v>
      </c>
      <c r="J3301">
        <v>0.75687434125956099</v>
      </c>
      <c r="K3301" t="s">
        <v>1031</v>
      </c>
      <c r="L3301" t="s">
        <v>1032</v>
      </c>
    </row>
    <row r="3302" spans="1:12" x14ac:dyDescent="0.2">
      <c r="A3302" t="s">
        <v>12571</v>
      </c>
      <c r="B3302" t="s">
        <v>12572</v>
      </c>
      <c r="C3302" t="s">
        <v>12573</v>
      </c>
      <c r="D3302" t="s">
        <v>12574</v>
      </c>
      <c r="E3302">
        <v>10.3649950104752</v>
      </c>
      <c r="F3302">
        <v>0.15827785225628599</v>
      </c>
      <c r="G3302">
        <v>0.51804070144679903</v>
      </c>
      <c r="H3302">
        <v>0.30553169242154599</v>
      </c>
      <c r="I3302">
        <v>0.75996123609809496</v>
      </c>
      <c r="J3302">
        <v>0.93507202937981804</v>
      </c>
      <c r="K3302" t="s">
        <v>1031</v>
      </c>
      <c r="L3302" t="s">
        <v>1032</v>
      </c>
    </row>
    <row r="3303" spans="1:12" x14ac:dyDescent="0.2">
      <c r="A3303" t="s">
        <v>12663</v>
      </c>
      <c r="B3303" t="s">
        <v>12664</v>
      </c>
      <c r="C3303" t="s">
        <v>12665</v>
      </c>
      <c r="D3303" t="s">
        <v>12666</v>
      </c>
      <c r="E3303">
        <v>10.3641732747286</v>
      </c>
      <c r="F3303">
        <v>1.0435747848494501</v>
      </c>
      <c r="G3303">
        <v>0.73092769935912605</v>
      </c>
      <c r="H3303">
        <v>1.42774009763818</v>
      </c>
      <c r="I3303">
        <v>0.15336668024306099</v>
      </c>
      <c r="J3303">
        <v>0.54966680364638898</v>
      </c>
      <c r="K3303" t="s">
        <v>1031</v>
      </c>
      <c r="L3303" t="s">
        <v>1032</v>
      </c>
    </row>
    <row r="3304" spans="1:12" x14ac:dyDescent="0.2">
      <c r="A3304" t="s">
        <v>9553</v>
      </c>
      <c r="B3304" t="s">
        <v>9554</v>
      </c>
      <c r="C3304">
        <v>0</v>
      </c>
      <c r="D3304" t="s">
        <v>9555</v>
      </c>
      <c r="E3304">
        <v>10.361565198006501</v>
      </c>
      <c r="F3304">
        <v>-0.36803698376755201</v>
      </c>
      <c r="G3304">
        <v>0.581427749075492</v>
      </c>
      <c r="H3304">
        <v>-0.63298833664673704</v>
      </c>
      <c r="I3304">
        <v>0.52674125950520301</v>
      </c>
      <c r="J3304">
        <v>0.83684928989023799</v>
      </c>
      <c r="K3304" t="s">
        <v>1031</v>
      </c>
      <c r="L3304" t="s">
        <v>1032</v>
      </c>
    </row>
    <row r="3305" spans="1:12" x14ac:dyDescent="0.2">
      <c r="A3305" t="s">
        <v>13837</v>
      </c>
      <c r="B3305" t="s">
        <v>13838</v>
      </c>
      <c r="C3305" t="s">
        <v>3210</v>
      </c>
      <c r="D3305" t="s">
        <v>13839</v>
      </c>
      <c r="E3305">
        <v>10.360172878294399</v>
      </c>
      <c r="F3305">
        <v>1.39959932574408</v>
      </c>
      <c r="G3305">
        <v>0.85349702349370804</v>
      </c>
      <c r="H3305">
        <v>1.6398408983489601</v>
      </c>
      <c r="I3305">
        <v>0.101038252028093</v>
      </c>
      <c r="J3305">
        <v>0.47571463034011902</v>
      </c>
      <c r="K3305" t="s">
        <v>1031</v>
      </c>
      <c r="L3305" t="s">
        <v>1032</v>
      </c>
    </row>
    <row r="3306" spans="1:12" x14ac:dyDescent="0.2">
      <c r="A3306" t="s">
        <v>10905</v>
      </c>
      <c r="B3306" t="s">
        <v>10906</v>
      </c>
      <c r="C3306" t="s">
        <v>10907</v>
      </c>
      <c r="D3306" t="s">
        <v>10908</v>
      </c>
      <c r="E3306">
        <v>10.359444713577499</v>
      </c>
      <c r="F3306">
        <v>0.134816175112529</v>
      </c>
      <c r="G3306">
        <v>0.95353865125459703</v>
      </c>
      <c r="H3306">
        <v>0.14138511840620999</v>
      </c>
      <c r="I3306">
        <v>0.88756570996582496</v>
      </c>
      <c r="J3306">
        <v>0.97234126270334298</v>
      </c>
      <c r="K3306" t="s">
        <v>1031</v>
      </c>
      <c r="L3306" t="s">
        <v>1032</v>
      </c>
    </row>
    <row r="3307" spans="1:12" x14ac:dyDescent="0.2">
      <c r="A3307" t="s">
        <v>15427</v>
      </c>
      <c r="B3307" t="s">
        <v>15428</v>
      </c>
      <c r="C3307" t="s">
        <v>15429</v>
      </c>
      <c r="D3307" t="s">
        <v>15430</v>
      </c>
      <c r="E3307">
        <v>10.3569988748069</v>
      </c>
      <c r="F3307">
        <v>0.65140181118917495</v>
      </c>
      <c r="G3307">
        <v>0.63603327993960501</v>
      </c>
      <c r="H3307">
        <v>1.0241630929297101</v>
      </c>
      <c r="I3307">
        <v>0.30575824780892402</v>
      </c>
      <c r="J3307">
        <v>0.70811385735478505</v>
      </c>
      <c r="K3307" t="s">
        <v>1031</v>
      </c>
      <c r="L3307" t="s">
        <v>1032</v>
      </c>
    </row>
    <row r="3308" spans="1:12" x14ac:dyDescent="0.2">
      <c r="A3308" t="s">
        <v>12212</v>
      </c>
      <c r="B3308" t="s">
        <v>12213</v>
      </c>
      <c r="C3308" t="s">
        <v>3565</v>
      </c>
      <c r="D3308" t="s">
        <v>12214</v>
      </c>
      <c r="E3308">
        <v>10.348247557284299</v>
      </c>
      <c r="F3308">
        <v>-0.12129072321783101</v>
      </c>
      <c r="G3308">
        <v>0.84335040285984797</v>
      </c>
      <c r="H3308">
        <v>-0.14382008096104201</v>
      </c>
      <c r="I3308">
        <v>0.88564254541433896</v>
      </c>
      <c r="J3308">
        <v>0.97234126270334298</v>
      </c>
      <c r="K3308" t="s">
        <v>1031</v>
      </c>
      <c r="L3308" t="s">
        <v>1032</v>
      </c>
    </row>
    <row r="3309" spans="1:12" x14ac:dyDescent="0.2">
      <c r="A3309" t="s">
        <v>12853</v>
      </c>
      <c r="B3309" t="s">
        <v>12854</v>
      </c>
      <c r="C3309" t="s">
        <v>6266</v>
      </c>
      <c r="D3309" t="s">
        <v>12855</v>
      </c>
      <c r="E3309">
        <v>10.3315220199871</v>
      </c>
      <c r="F3309">
        <v>0.37713876990033801</v>
      </c>
      <c r="G3309">
        <v>0.60123648565404697</v>
      </c>
      <c r="H3309">
        <v>0.627271928599064</v>
      </c>
      <c r="I3309">
        <v>0.53048100095830997</v>
      </c>
      <c r="J3309">
        <v>0.83996188999729204</v>
      </c>
      <c r="K3309" t="s">
        <v>1031</v>
      </c>
      <c r="L3309" t="s">
        <v>1032</v>
      </c>
    </row>
    <row r="3310" spans="1:12" x14ac:dyDescent="0.2">
      <c r="A3310" t="s">
        <v>12330</v>
      </c>
      <c r="B3310" t="s">
        <v>12331</v>
      </c>
      <c r="C3310" t="s">
        <v>12332</v>
      </c>
      <c r="D3310" t="s">
        <v>12333</v>
      </c>
      <c r="E3310">
        <v>10.303601845757299</v>
      </c>
      <c r="F3310">
        <v>-0.48689058194951901</v>
      </c>
      <c r="G3310">
        <v>0.723484366370446</v>
      </c>
      <c r="H3310">
        <v>-0.67298010099670402</v>
      </c>
      <c r="I3310">
        <v>0.50095995058102805</v>
      </c>
      <c r="J3310">
        <v>0.82748862948058799</v>
      </c>
      <c r="K3310" t="s">
        <v>1031</v>
      </c>
      <c r="L3310" t="s">
        <v>1032</v>
      </c>
    </row>
    <row r="3311" spans="1:12" x14ac:dyDescent="0.2">
      <c r="A3311" t="s">
        <v>20648</v>
      </c>
      <c r="B3311" t="s">
        <v>20649</v>
      </c>
      <c r="C3311" t="s">
        <v>9850</v>
      </c>
      <c r="D3311" t="s">
        <v>17473</v>
      </c>
      <c r="E3311">
        <v>10.296235462005001</v>
      </c>
      <c r="F3311">
        <v>0.67717985400050995</v>
      </c>
      <c r="G3311">
        <v>0.57365840407063895</v>
      </c>
      <c r="H3311">
        <v>1.18045835151249</v>
      </c>
      <c r="I3311">
        <v>0.23781796578328501</v>
      </c>
      <c r="J3311">
        <v>0.655344349903482</v>
      </c>
      <c r="K3311" t="s">
        <v>1031</v>
      </c>
      <c r="L3311" t="s">
        <v>1032</v>
      </c>
    </row>
    <row r="3312" spans="1:12" x14ac:dyDescent="0.2">
      <c r="A3312" t="s">
        <v>19740</v>
      </c>
      <c r="B3312" t="s">
        <v>19741</v>
      </c>
      <c r="C3312">
        <v>0</v>
      </c>
      <c r="D3312" t="s">
        <v>19742</v>
      </c>
      <c r="E3312">
        <v>10.288235004842999</v>
      </c>
      <c r="F3312">
        <v>-0.61059479893285096</v>
      </c>
      <c r="G3312">
        <v>0.68072440706572501</v>
      </c>
      <c r="H3312">
        <v>-0.89697797316366401</v>
      </c>
      <c r="I3312">
        <v>0.36973067081286698</v>
      </c>
      <c r="J3312">
        <v>0.754419461202958</v>
      </c>
      <c r="K3312" t="s">
        <v>1031</v>
      </c>
      <c r="L3312" t="s">
        <v>1032</v>
      </c>
    </row>
    <row r="3313" spans="1:12" x14ac:dyDescent="0.2">
      <c r="A3313" t="s">
        <v>16981</v>
      </c>
      <c r="B3313" t="s">
        <v>16982</v>
      </c>
      <c r="C3313">
        <v>0</v>
      </c>
      <c r="D3313" t="s">
        <v>16983</v>
      </c>
      <c r="E3313">
        <v>10.2855168947168</v>
      </c>
      <c r="F3313">
        <v>1.2807430376970801</v>
      </c>
      <c r="G3313">
        <v>0.812268186825572</v>
      </c>
      <c r="H3313">
        <v>1.57674898324204</v>
      </c>
      <c r="I3313">
        <v>0.11485329462401</v>
      </c>
      <c r="J3313">
        <v>0.50058325335903497</v>
      </c>
      <c r="K3313" t="s">
        <v>1031</v>
      </c>
      <c r="L3313" t="s">
        <v>1032</v>
      </c>
    </row>
    <row r="3314" spans="1:12" x14ac:dyDescent="0.2">
      <c r="A3314" t="s">
        <v>12747</v>
      </c>
      <c r="B3314" t="s">
        <v>12748</v>
      </c>
      <c r="C3314" t="s">
        <v>12749</v>
      </c>
      <c r="D3314" t="s">
        <v>12750</v>
      </c>
      <c r="E3314">
        <v>10.2821132672027</v>
      </c>
      <c r="F3314">
        <v>1.1189516149317</v>
      </c>
      <c r="G3314">
        <v>0.57177382217526596</v>
      </c>
      <c r="H3314">
        <v>1.95698293894384</v>
      </c>
      <c r="I3314">
        <v>5.0349474268884503E-2</v>
      </c>
      <c r="J3314">
        <v>0.340177406711478</v>
      </c>
      <c r="K3314" t="s">
        <v>1031</v>
      </c>
      <c r="L3314" t="s">
        <v>1032</v>
      </c>
    </row>
    <row r="3315" spans="1:12" x14ac:dyDescent="0.2">
      <c r="A3315" t="s">
        <v>15273</v>
      </c>
      <c r="B3315" t="s">
        <v>15274</v>
      </c>
      <c r="C3315" t="s">
        <v>8653</v>
      </c>
      <c r="D3315" t="s">
        <v>15275</v>
      </c>
      <c r="E3315">
        <v>10.274134069709101</v>
      </c>
      <c r="F3315">
        <v>-0.24460535861136401</v>
      </c>
      <c r="G3315">
        <v>0.789404174110656</v>
      </c>
      <c r="H3315">
        <v>-0.30986073627864602</v>
      </c>
      <c r="I3315">
        <v>0.75666686211591005</v>
      </c>
      <c r="J3315">
        <v>0.93370324949474204</v>
      </c>
      <c r="K3315" t="s">
        <v>1031</v>
      </c>
      <c r="L3315" t="s">
        <v>1032</v>
      </c>
    </row>
    <row r="3316" spans="1:12" x14ac:dyDescent="0.2">
      <c r="A3316" t="s">
        <v>11674</v>
      </c>
      <c r="B3316" t="s">
        <v>11675</v>
      </c>
      <c r="C3316">
        <v>0</v>
      </c>
      <c r="D3316" t="s">
        <v>11676</v>
      </c>
      <c r="E3316">
        <v>10.267288419325</v>
      </c>
      <c r="F3316">
        <v>-0.13875112719097701</v>
      </c>
      <c r="G3316">
        <v>0.48666068242192101</v>
      </c>
      <c r="H3316">
        <v>-0.28510856167888099</v>
      </c>
      <c r="I3316">
        <v>0.77556097088953602</v>
      </c>
      <c r="J3316">
        <v>0.93939928515140303</v>
      </c>
      <c r="K3316" t="s">
        <v>1031</v>
      </c>
      <c r="L3316" t="s">
        <v>1032</v>
      </c>
    </row>
    <row r="3317" spans="1:12" x14ac:dyDescent="0.2">
      <c r="A3317" t="s">
        <v>14550</v>
      </c>
      <c r="B3317" t="s">
        <v>14551</v>
      </c>
      <c r="C3317" t="s">
        <v>9473</v>
      </c>
      <c r="D3317" t="s">
        <v>9474</v>
      </c>
      <c r="E3317">
        <v>10.2604083259082</v>
      </c>
      <c r="F3317">
        <v>-0.85966324907283798</v>
      </c>
      <c r="G3317">
        <v>0.624663892236753</v>
      </c>
      <c r="H3317">
        <v>-1.3762012816118001</v>
      </c>
      <c r="I3317">
        <v>0.168759325434888</v>
      </c>
      <c r="J3317">
        <v>0.57535449938784899</v>
      </c>
      <c r="K3317" t="s">
        <v>1031</v>
      </c>
      <c r="L3317" t="s">
        <v>1032</v>
      </c>
    </row>
    <row r="3318" spans="1:12" x14ac:dyDescent="0.2">
      <c r="A3318" t="s">
        <v>13113</v>
      </c>
      <c r="B3318" t="s">
        <v>13114</v>
      </c>
      <c r="C3318" t="s">
        <v>6591</v>
      </c>
      <c r="D3318" t="s">
        <v>13115</v>
      </c>
      <c r="E3318">
        <v>10.2420452041983</v>
      </c>
      <c r="F3318">
        <v>-0.34537484322350598</v>
      </c>
      <c r="G3318">
        <v>0.62997830006133804</v>
      </c>
      <c r="H3318">
        <v>-0.548232920387699</v>
      </c>
      <c r="I3318">
        <v>0.58353198030152897</v>
      </c>
      <c r="J3318">
        <v>0.86651371750874495</v>
      </c>
      <c r="K3318" t="s">
        <v>1031</v>
      </c>
      <c r="L3318" t="s">
        <v>1032</v>
      </c>
    </row>
    <row r="3319" spans="1:12" x14ac:dyDescent="0.2">
      <c r="A3319" t="s">
        <v>14340</v>
      </c>
      <c r="B3319" t="s">
        <v>14341</v>
      </c>
      <c r="C3319" t="s">
        <v>8441</v>
      </c>
      <c r="D3319" t="s">
        <v>14342</v>
      </c>
      <c r="E3319">
        <v>10.216399007869899</v>
      </c>
      <c r="F3319">
        <v>0.11369350507819</v>
      </c>
      <c r="G3319">
        <v>0.48337169247725897</v>
      </c>
      <c r="H3319">
        <v>0.235209274451956</v>
      </c>
      <c r="I3319">
        <v>0.81404630793626098</v>
      </c>
      <c r="J3319">
        <v>0.950668413444822</v>
      </c>
      <c r="K3319" t="s">
        <v>1031</v>
      </c>
      <c r="L3319" t="s">
        <v>1032</v>
      </c>
    </row>
    <row r="3320" spans="1:12" x14ac:dyDescent="0.2">
      <c r="A3320" t="s">
        <v>20910</v>
      </c>
      <c r="B3320" t="s">
        <v>20911</v>
      </c>
      <c r="C3320" t="s">
        <v>14128</v>
      </c>
      <c r="D3320" t="s">
        <v>20912</v>
      </c>
      <c r="E3320">
        <v>10.214161522522501</v>
      </c>
      <c r="F3320">
        <v>2.2166325705830201</v>
      </c>
      <c r="G3320">
        <v>0.74019826354349605</v>
      </c>
      <c r="H3320">
        <v>2.9946470827579401</v>
      </c>
      <c r="I3320">
        <v>2.7476254838522699E-3</v>
      </c>
      <c r="J3320">
        <v>5.9834556674104797E-2</v>
      </c>
      <c r="K3320" t="s">
        <v>1031</v>
      </c>
      <c r="L3320" t="s">
        <v>1032</v>
      </c>
    </row>
    <row r="3321" spans="1:12" x14ac:dyDescent="0.2">
      <c r="A3321" t="s">
        <v>13889</v>
      </c>
      <c r="B3321" t="s">
        <v>13890</v>
      </c>
      <c r="C3321" t="s">
        <v>13891</v>
      </c>
      <c r="D3321" t="s">
        <v>13892</v>
      </c>
      <c r="E3321">
        <v>10.2122215268269</v>
      </c>
      <c r="F3321">
        <v>0.159502055677473</v>
      </c>
      <c r="G3321">
        <v>0.58943716252502298</v>
      </c>
      <c r="H3321">
        <v>0.27060060990080698</v>
      </c>
      <c r="I3321">
        <v>0.78669822668924005</v>
      </c>
      <c r="J3321">
        <v>0.94188456871666004</v>
      </c>
      <c r="K3321" t="s">
        <v>1031</v>
      </c>
      <c r="L3321" t="s">
        <v>1032</v>
      </c>
    </row>
    <row r="3322" spans="1:12" x14ac:dyDescent="0.2">
      <c r="A3322" t="s">
        <v>14805</v>
      </c>
      <c r="B3322" t="s">
        <v>211</v>
      </c>
      <c r="C3322" t="s">
        <v>738</v>
      </c>
      <c r="D3322" t="s">
        <v>739</v>
      </c>
      <c r="E3322">
        <v>10.192874621986601</v>
      </c>
      <c r="F3322">
        <v>0.26752811326603898</v>
      </c>
      <c r="G3322">
        <v>0.67905480899776804</v>
      </c>
      <c r="H3322">
        <v>0.39397131088857101</v>
      </c>
      <c r="I3322">
        <v>0.69360222043413</v>
      </c>
      <c r="J3322">
        <v>0.91127334709548802</v>
      </c>
      <c r="K3322" t="s">
        <v>1031</v>
      </c>
      <c r="L3322" t="s">
        <v>1032</v>
      </c>
    </row>
    <row r="3323" spans="1:12" x14ac:dyDescent="0.2">
      <c r="A3323" t="s">
        <v>14819</v>
      </c>
      <c r="B3323" t="s">
        <v>14820</v>
      </c>
      <c r="C3323" t="s">
        <v>14821</v>
      </c>
      <c r="D3323" t="s">
        <v>14822</v>
      </c>
      <c r="E3323">
        <v>10.187393874693001</v>
      </c>
      <c r="F3323">
        <v>-0.45112247152421903</v>
      </c>
      <c r="G3323">
        <v>0.51220861948470198</v>
      </c>
      <c r="H3323">
        <v>-0.880739711053795</v>
      </c>
      <c r="I3323">
        <v>0.37845871783781199</v>
      </c>
      <c r="J3323">
        <v>0.75687434125956099</v>
      </c>
      <c r="K3323" t="s">
        <v>1031</v>
      </c>
      <c r="L3323" t="s">
        <v>1032</v>
      </c>
    </row>
    <row r="3324" spans="1:12" x14ac:dyDescent="0.2">
      <c r="A3324" t="s">
        <v>15399</v>
      </c>
      <c r="B3324" t="s">
        <v>15400</v>
      </c>
      <c r="C3324">
        <v>0</v>
      </c>
      <c r="D3324" t="s">
        <v>15401</v>
      </c>
      <c r="E3324">
        <v>10.1816913851578</v>
      </c>
      <c r="F3324">
        <v>-0.87466879453428104</v>
      </c>
      <c r="G3324">
        <v>0.74980156629316397</v>
      </c>
      <c r="H3324">
        <v>-1.16653369885373</v>
      </c>
      <c r="I3324">
        <v>0.24339873196235301</v>
      </c>
      <c r="J3324">
        <v>0.66043057004116601</v>
      </c>
      <c r="K3324" t="s">
        <v>1031</v>
      </c>
      <c r="L3324" t="s">
        <v>1032</v>
      </c>
    </row>
    <row r="3325" spans="1:12" x14ac:dyDescent="0.2">
      <c r="A3325" t="s">
        <v>12531</v>
      </c>
      <c r="B3325" t="s">
        <v>12532</v>
      </c>
      <c r="C3325" t="s">
        <v>12533</v>
      </c>
      <c r="D3325" t="s">
        <v>12534</v>
      </c>
      <c r="E3325">
        <v>10.172533374903599</v>
      </c>
      <c r="F3325">
        <v>0.79784368352726298</v>
      </c>
      <c r="G3325">
        <v>0.97224218845589205</v>
      </c>
      <c r="H3325">
        <v>0.82062236446907599</v>
      </c>
      <c r="I3325">
        <v>0.41186140470761601</v>
      </c>
      <c r="J3325">
        <v>0.77676430353047898</v>
      </c>
      <c r="K3325" t="s">
        <v>1031</v>
      </c>
      <c r="L3325" t="s">
        <v>1032</v>
      </c>
    </row>
    <row r="3326" spans="1:12" x14ac:dyDescent="0.2">
      <c r="A3326" t="s">
        <v>21222</v>
      </c>
      <c r="B3326" t="s">
        <v>21223</v>
      </c>
      <c r="C3326" t="s">
        <v>11841</v>
      </c>
      <c r="D3326" t="s">
        <v>11842</v>
      </c>
      <c r="E3326">
        <v>10.1724940242994</v>
      </c>
      <c r="F3326">
        <v>1.87199579060215</v>
      </c>
      <c r="G3326">
        <v>0.66196768700487296</v>
      </c>
      <c r="H3326">
        <v>2.8279262377173602</v>
      </c>
      <c r="I3326">
        <v>4.6850600138617004E-3</v>
      </c>
      <c r="J3326">
        <v>8.3704206022303801E-2</v>
      </c>
      <c r="K3326" t="s">
        <v>1031</v>
      </c>
      <c r="L3326" t="s">
        <v>1032</v>
      </c>
    </row>
    <row r="3327" spans="1:12" x14ac:dyDescent="0.2">
      <c r="A3327" t="s">
        <v>13240</v>
      </c>
      <c r="B3327" t="s">
        <v>13241</v>
      </c>
      <c r="C3327" t="s">
        <v>8541</v>
      </c>
      <c r="D3327" t="s">
        <v>13242</v>
      </c>
      <c r="E3327">
        <v>10.158599871586199</v>
      </c>
      <c r="F3327">
        <v>0.69131947741323896</v>
      </c>
      <c r="G3327">
        <v>0.63411886462295297</v>
      </c>
      <c r="H3327">
        <v>1.0902048747978801</v>
      </c>
      <c r="I3327">
        <v>0.275622906478101</v>
      </c>
      <c r="J3327">
        <v>0.68531037423202101</v>
      </c>
      <c r="K3327" t="s">
        <v>1031</v>
      </c>
      <c r="L3327" t="s">
        <v>1032</v>
      </c>
    </row>
    <row r="3328" spans="1:12" x14ac:dyDescent="0.2">
      <c r="A3328" t="s">
        <v>14071</v>
      </c>
      <c r="B3328" t="s">
        <v>14072</v>
      </c>
      <c r="C3328">
        <v>0</v>
      </c>
      <c r="D3328" t="s">
        <v>14073</v>
      </c>
      <c r="E3328">
        <v>10.1581758016541</v>
      </c>
      <c r="F3328">
        <v>0.445673005753775</v>
      </c>
      <c r="G3328">
        <v>0.54603204607344802</v>
      </c>
      <c r="H3328">
        <v>0.81620302134030298</v>
      </c>
      <c r="I3328">
        <v>0.41438402909286798</v>
      </c>
      <c r="J3328">
        <v>0.77729558728917303</v>
      </c>
      <c r="K3328" t="s">
        <v>1031</v>
      </c>
      <c r="L3328" t="s">
        <v>1032</v>
      </c>
    </row>
    <row r="3329" spans="1:12" x14ac:dyDescent="0.2">
      <c r="A3329" t="s">
        <v>20268</v>
      </c>
      <c r="B3329" t="s">
        <v>20269</v>
      </c>
      <c r="C3329" t="s">
        <v>20270</v>
      </c>
      <c r="D3329" t="s">
        <v>20271</v>
      </c>
      <c r="E3329">
        <v>10.124776773489801</v>
      </c>
      <c r="F3329">
        <v>0.28616356780698399</v>
      </c>
      <c r="G3329">
        <v>0.48536268107997999</v>
      </c>
      <c r="H3329">
        <v>0.58958708397242499</v>
      </c>
      <c r="I3329">
        <v>0.55546751302794795</v>
      </c>
      <c r="J3329">
        <v>0.85253404047523995</v>
      </c>
      <c r="K3329" t="s">
        <v>1031</v>
      </c>
      <c r="L3329" t="s">
        <v>1032</v>
      </c>
    </row>
    <row r="3330" spans="1:12" x14ac:dyDescent="0.2">
      <c r="A3330" t="s">
        <v>20616</v>
      </c>
      <c r="B3330" t="s">
        <v>20617</v>
      </c>
      <c r="C3330" t="s">
        <v>20618</v>
      </c>
      <c r="D3330" t="s">
        <v>20619</v>
      </c>
      <c r="E3330">
        <v>10.102799232093499</v>
      </c>
      <c r="F3330">
        <v>0.24592504189803599</v>
      </c>
      <c r="G3330">
        <v>0.64756199537013903</v>
      </c>
      <c r="H3330">
        <v>0.37977065309008501</v>
      </c>
      <c r="I3330">
        <v>0.70411566855968999</v>
      </c>
      <c r="J3330">
        <v>0.91724849865773195</v>
      </c>
      <c r="K3330" t="s">
        <v>1031</v>
      </c>
      <c r="L3330" t="s">
        <v>1032</v>
      </c>
    </row>
    <row r="3331" spans="1:12" x14ac:dyDescent="0.2">
      <c r="A3331" t="s">
        <v>15408</v>
      </c>
      <c r="B3331" t="s">
        <v>15409</v>
      </c>
      <c r="C3331" t="s">
        <v>15410</v>
      </c>
      <c r="D3331" t="s">
        <v>15411</v>
      </c>
      <c r="E3331">
        <v>10.097864909996799</v>
      </c>
      <c r="F3331">
        <v>2.0400898244827701</v>
      </c>
      <c r="G3331">
        <v>0.90883583753910901</v>
      </c>
      <c r="H3331">
        <v>2.2447286299875699</v>
      </c>
      <c r="I3331">
        <v>2.4785558924304601E-2</v>
      </c>
      <c r="J3331">
        <v>0.235069020526956</v>
      </c>
      <c r="K3331" t="s">
        <v>1031</v>
      </c>
      <c r="L3331" t="s">
        <v>1032</v>
      </c>
    </row>
    <row r="3332" spans="1:12" x14ac:dyDescent="0.2">
      <c r="A3332" t="s">
        <v>10301</v>
      </c>
      <c r="B3332" t="s">
        <v>10302</v>
      </c>
      <c r="C3332" t="s">
        <v>10303</v>
      </c>
      <c r="D3332" t="s">
        <v>10304</v>
      </c>
      <c r="E3332">
        <v>10.089534521205101</v>
      </c>
      <c r="F3332">
        <v>0.27284064952868198</v>
      </c>
      <c r="G3332">
        <v>0.795393070330079</v>
      </c>
      <c r="H3332">
        <v>0.34302618379043198</v>
      </c>
      <c r="I3332">
        <v>0.73157876209452999</v>
      </c>
      <c r="J3332">
        <v>0.92750111638285204</v>
      </c>
      <c r="K3332" t="s">
        <v>1031</v>
      </c>
      <c r="L3332" t="s">
        <v>1032</v>
      </c>
    </row>
    <row r="3333" spans="1:12" x14ac:dyDescent="0.2">
      <c r="A3333" t="s">
        <v>11920</v>
      </c>
      <c r="B3333" t="s">
        <v>11921</v>
      </c>
      <c r="C3333" t="s">
        <v>11922</v>
      </c>
      <c r="D3333" t="s">
        <v>11923</v>
      </c>
      <c r="E3333">
        <v>10.087882823936001</v>
      </c>
      <c r="F3333">
        <v>-0.43631946130473198</v>
      </c>
      <c r="G3333">
        <v>0.91217464587933705</v>
      </c>
      <c r="H3333">
        <v>-0.47832886309191303</v>
      </c>
      <c r="I3333">
        <v>0.63241615625699299</v>
      </c>
      <c r="J3333">
        <v>0.88441497892533205</v>
      </c>
      <c r="K3333" t="s">
        <v>1031</v>
      </c>
      <c r="L3333" t="s">
        <v>1032</v>
      </c>
    </row>
    <row r="3334" spans="1:12" x14ac:dyDescent="0.2">
      <c r="A3334" t="s">
        <v>17172</v>
      </c>
      <c r="B3334" t="s">
        <v>17173</v>
      </c>
      <c r="C3334" t="s">
        <v>4271</v>
      </c>
      <c r="D3334" t="s">
        <v>17174</v>
      </c>
      <c r="E3334">
        <v>10.080551517772101</v>
      </c>
      <c r="F3334">
        <v>1.59472457183011</v>
      </c>
      <c r="G3334">
        <v>0.61379044863782595</v>
      </c>
      <c r="H3334">
        <v>2.5981580120206398</v>
      </c>
      <c r="I3334">
        <v>9.3725353660608704E-3</v>
      </c>
      <c r="J3334">
        <v>0.131008937871606</v>
      </c>
      <c r="K3334" t="s">
        <v>1031</v>
      </c>
      <c r="L3334" t="s">
        <v>1032</v>
      </c>
    </row>
    <row r="3335" spans="1:12" x14ac:dyDescent="0.2">
      <c r="A3335" t="s">
        <v>11801</v>
      </c>
      <c r="B3335" t="s">
        <v>11802</v>
      </c>
      <c r="C3335" t="s">
        <v>7695</v>
      </c>
      <c r="D3335" t="s">
        <v>11803</v>
      </c>
      <c r="E3335">
        <v>10.0801406087317</v>
      </c>
      <c r="F3335">
        <v>0.19269215076681301</v>
      </c>
      <c r="G3335">
        <v>0.50059413861489299</v>
      </c>
      <c r="H3335">
        <v>0.38492690166124999</v>
      </c>
      <c r="I3335">
        <v>0.70029157408071296</v>
      </c>
      <c r="J3335">
        <v>0.91487608217871597</v>
      </c>
      <c r="K3335" t="s">
        <v>1031</v>
      </c>
      <c r="L3335" t="s">
        <v>1032</v>
      </c>
    </row>
    <row r="3336" spans="1:12" x14ac:dyDescent="0.2">
      <c r="A3336" t="s">
        <v>20548</v>
      </c>
      <c r="B3336" t="s">
        <v>20549</v>
      </c>
      <c r="C3336" t="s">
        <v>9791</v>
      </c>
      <c r="D3336" t="s">
        <v>20550</v>
      </c>
      <c r="E3336">
        <v>10.0788899570802</v>
      </c>
      <c r="F3336">
        <v>1.25388507028824</v>
      </c>
      <c r="G3336">
        <v>0.67879660086979898</v>
      </c>
      <c r="H3336">
        <v>1.8472176623771199</v>
      </c>
      <c r="I3336">
        <v>6.4715600551169206E-2</v>
      </c>
      <c r="J3336">
        <v>0.38952189465792703</v>
      </c>
      <c r="K3336" t="s">
        <v>1031</v>
      </c>
      <c r="L3336" t="s">
        <v>1032</v>
      </c>
    </row>
    <row r="3337" spans="1:12" x14ac:dyDescent="0.2">
      <c r="A3337" t="s">
        <v>13142</v>
      </c>
      <c r="B3337" t="s">
        <v>13143</v>
      </c>
      <c r="C3337" t="s">
        <v>13144</v>
      </c>
      <c r="D3337" t="s">
        <v>13145</v>
      </c>
      <c r="E3337">
        <v>10.0777772149934</v>
      </c>
      <c r="F3337">
        <v>9.3448621396986495E-2</v>
      </c>
      <c r="G3337">
        <v>0.64509626448227497</v>
      </c>
      <c r="H3337">
        <v>0.14485996360866199</v>
      </c>
      <c r="I3337">
        <v>0.88482143734744501</v>
      </c>
      <c r="J3337">
        <v>0.97234126270334298</v>
      </c>
      <c r="K3337" t="s">
        <v>1031</v>
      </c>
      <c r="L3337" t="s">
        <v>1032</v>
      </c>
    </row>
    <row r="3338" spans="1:12" x14ac:dyDescent="0.2">
      <c r="A3338" t="s">
        <v>20024</v>
      </c>
      <c r="B3338" t="s">
        <v>20025</v>
      </c>
      <c r="C3338">
        <v>0</v>
      </c>
      <c r="D3338" t="s">
        <v>6033</v>
      </c>
      <c r="E3338">
        <v>10.0705759642715</v>
      </c>
      <c r="F3338">
        <v>-0.17145399716121201</v>
      </c>
      <c r="G3338">
        <v>0.62745732823690203</v>
      </c>
      <c r="H3338">
        <v>-0.27325204351821403</v>
      </c>
      <c r="I3338">
        <v>0.78465947665054503</v>
      </c>
      <c r="J3338">
        <v>0.94110745350841196</v>
      </c>
      <c r="K3338" t="s">
        <v>1031</v>
      </c>
      <c r="L3338" t="s">
        <v>1032</v>
      </c>
    </row>
    <row r="3339" spans="1:12" x14ac:dyDescent="0.2">
      <c r="A3339" t="s">
        <v>15160</v>
      </c>
      <c r="B3339" t="s">
        <v>15161</v>
      </c>
      <c r="C3339" t="s">
        <v>10734</v>
      </c>
      <c r="D3339" t="s">
        <v>15162</v>
      </c>
      <c r="E3339">
        <v>10.068815270679099</v>
      </c>
      <c r="F3339">
        <v>0.32416383333063098</v>
      </c>
      <c r="G3339">
        <v>0.78812616151579395</v>
      </c>
      <c r="H3339">
        <v>0.41130957092855602</v>
      </c>
      <c r="I3339">
        <v>0.68084555246737499</v>
      </c>
      <c r="J3339">
        <v>0.90604973026216695</v>
      </c>
      <c r="K3339" t="s">
        <v>1031</v>
      </c>
      <c r="L3339" t="s">
        <v>1032</v>
      </c>
    </row>
    <row r="3340" spans="1:12" x14ac:dyDescent="0.2">
      <c r="A3340" t="s">
        <v>9891</v>
      </c>
      <c r="B3340" t="s">
        <v>9892</v>
      </c>
      <c r="C3340">
        <v>0</v>
      </c>
      <c r="D3340" t="s">
        <v>9893</v>
      </c>
      <c r="E3340">
        <v>10.0638509029882</v>
      </c>
      <c r="F3340">
        <v>-0.32731982930611803</v>
      </c>
      <c r="G3340">
        <v>0.61584175394026197</v>
      </c>
      <c r="H3340">
        <v>-0.53149989784204998</v>
      </c>
      <c r="I3340">
        <v>0.59507241208060502</v>
      </c>
      <c r="J3340">
        <v>0.87064516115830104</v>
      </c>
      <c r="K3340" t="s">
        <v>1031</v>
      </c>
      <c r="L3340" t="s">
        <v>1032</v>
      </c>
    </row>
    <row r="3341" spans="1:12" x14ac:dyDescent="0.2">
      <c r="A3341" t="s">
        <v>20128</v>
      </c>
      <c r="B3341" t="s">
        <v>20129</v>
      </c>
      <c r="C3341">
        <v>0</v>
      </c>
      <c r="D3341" t="s">
        <v>20130</v>
      </c>
      <c r="E3341">
        <v>10.059685624813801</v>
      </c>
      <c r="F3341">
        <v>0.76411929161300496</v>
      </c>
      <c r="G3341">
        <v>0.72136782405901401</v>
      </c>
      <c r="H3341">
        <v>1.0592644502958799</v>
      </c>
      <c r="I3341">
        <v>0.28947936022602</v>
      </c>
      <c r="J3341">
        <v>0.69777590203649698</v>
      </c>
      <c r="K3341" t="s">
        <v>1031</v>
      </c>
      <c r="L3341" t="s">
        <v>1032</v>
      </c>
    </row>
    <row r="3342" spans="1:12" x14ac:dyDescent="0.2">
      <c r="A3342" t="s">
        <v>10124</v>
      </c>
      <c r="B3342" t="s">
        <v>10125</v>
      </c>
      <c r="C3342" t="s">
        <v>3927</v>
      </c>
      <c r="D3342" t="s">
        <v>9682</v>
      </c>
      <c r="E3342">
        <v>10.0584486672258</v>
      </c>
      <c r="F3342">
        <v>-0.45728075631028797</v>
      </c>
      <c r="G3342">
        <v>0.61689050240097898</v>
      </c>
      <c r="H3342">
        <v>-0.74126729870296504</v>
      </c>
      <c r="I3342">
        <v>0.45853138530127502</v>
      </c>
      <c r="J3342">
        <v>0.798356431631981</v>
      </c>
      <c r="K3342" t="s">
        <v>1031</v>
      </c>
      <c r="L3342" t="s">
        <v>1032</v>
      </c>
    </row>
    <row r="3343" spans="1:12" x14ac:dyDescent="0.2">
      <c r="A3343" t="s">
        <v>14580</v>
      </c>
      <c r="B3343" t="s">
        <v>14581</v>
      </c>
      <c r="C3343" t="s">
        <v>9458</v>
      </c>
      <c r="D3343" t="s">
        <v>14582</v>
      </c>
      <c r="E3343">
        <v>10.051958525598399</v>
      </c>
      <c r="F3343">
        <v>0.20313349000755801</v>
      </c>
      <c r="G3343">
        <v>0.54314217463549197</v>
      </c>
      <c r="H3343">
        <v>0.37399690080020598</v>
      </c>
      <c r="I3343">
        <v>0.708406621952544</v>
      </c>
      <c r="J3343">
        <v>0.91906295059759802</v>
      </c>
      <c r="K3343" t="s">
        <v>1031</v>
      </c>
      <c r="L3343" t="s">
        <v>1032</v>
      </c>
    </row>
    <row r="3344" spans="1:12" x14ac:dyDescent="0.2">
      <c r="A3344" t="s">
        <v>20243</v>
      </c>
      <c r="B3344" t="s">
        <v>20244</v>
      </c>
      <c r="C3344">
        <v>0</v>
      </c>
      <c r="D3344" t="s">
        <v>20245</v>
      </c>
      <c r="E3344">
        <v>10.0509312275477</v>
      </c>
      <c r="F3344">
        <v>0.17986483287250599</v>
      </c>
      <c r="G3344">
        <v>0.65968971008607202</v>
      </c>
      <c r="H3344">
        <v>0.27265065700212099</v>
      </c>
      <c r="I3344">
        <v>0.78512176797420297</v>
      </c>
      <c r="J3344">
        <v>0.94110745350841196</v>
      </c>
      <c r="K3344" t="s">
        <v>1031</v>
      </c>
      <c r="L3344" t="s">
        <v>1032</v>
      </c>
    </row>
    <row r="3345" spans="1:12" x14ac:dyDescent="0.2">
      <c r="A3345" t="s">
        <v>14751</v>
      </c>
      <c r="B3345" t="s">
        <v>14752</v>
      </c>
      <c r="C3345">
        <v>0</v>
      </c>
      <c r="D3345" t="s">
        <v>14753</v>
      </c>
      <c r="E3345">
        <v>10.0474774015444</v>
      </c>
      <c r="F3345">
        <v>5.1928096939273999E-2</v>
      </c>
      <c r="G3345">
        <v>0.60347517047106103</v>
      </c>
      <c r="H3345">
        <v>8.6048439903069901E-2</v>
      </c>
      <c r="I3345">
        <v>0.93142791051842899</v>
      </c>
      <c r="J3345">
        <v>0.98578114938879702</v>
      </c>
      <c r="K3345" t="s">
        <v>1031</v>
      </c>
      <c r="L3345" t="s">
        <v>1032</v>
      </c>
    </row>
    <row r="3346" spans="1:12" x14ac:dyDescent="0.2">
      <c r="A3346" t="s">
        <v>13524</v>
      </c>
      <c r="B3346" t="s">
        <v>13525</v>
      </c>
      <c r="C3346" t="s">
        <v>13526</v>
      </c>
      <c r="D3346" t="s">
        <v>13527</v>
      </c>
      <c r="E3346">
        <v>10.0434593397336</v>
      </c>
      <c r="F3346">
        <v>0.160664022628909</v>
      </c>
      <c r="G3346">
        <v>0.63829405660095495</v>
      </c>
      <c r="H3346">
        <v>0.25170847349649</v>
      </c>
      <c r="I3346">
        <v>0.801266406937159</v>
      </c>
      <c r="J3346">
        <v>0.94564140262311602</v>
      </c>
      <c r="K3346" t="s">
        <v>1031</v>
      </c>
      <c r="L3346" t="s">
        <v>1032</v>
      </c>
    </row>
    <row r="3347" spans="1:12" x14ac:dyDescent="0.2">
      <c r="A3347" t="s">
        <v>14001</v>
      </c>
      <c r="B3347" t="s">
        <v>14002</v>
      </c>
      <c r="C3347" t="s">
        <v>8349</v>
      </c>
      <c r="D3347" t="s">
        <v>14003</v>
      </c>
      <c r="E3347">
        <v>10.0341485658475</v>
      </c>
      <c r="F3347">
        <v>-0.88938444583243703</v>
      </c>
      <c r="G3347">
        <v>0.58368058322627703</v>
      </c>
      <c r="H3347">
        <v>-1.5237519824908199</v>
      </c>
      <c r="I3347">
        <v>0.12757067862504301</v>
      </c>
      <c r="J3347">
        <v>0.51837697957497897</v>
      </c>
      <c r="K3347" t="s">
        <v>1031</v>
      </c>
      <c r="L3347" t="s">
        <v>1032</v>
      </c>
    </row>
    <row r="3348" spans="1:12" x14ac:dyDescent="0.2">
      <c r="A3348" t="s">
        <v>20314</v>
      </c>
      <c r="B3348" t="s">
        <v>20315</v>
      </c>
      <c r="C3348" t="s">
        <v>20316</v>
      </c>
      <c r="D3348" t="s">
        <v>20317</v>
      </c>
      <c r="E3348">
        <v>10.0257799834407</v>
      </c>
      <c r="F3348">
        <v>0.79793908028527705</v>
      </c>
      <c r="G3348">
        <v>0.85876694478562998</v>
      </c>
      <c r="H3348">
        <v>0.929168367658192</v>
      </c>
      <c r="I3348">
        <v>0.352801837866278</v>
      </c>
      <c r="J3348">
        <v>0.74118406277372195</v>
      </c>
      <c r="K3348" t="s">
        <v>1031</v>
      </c>
      <c r="L3348" t="s">
        <v>1032</v>
      </c>
    </row>
    <row r="3349" spans="1:12" x14ac:dyDescent="0.2">
      <c r="A3349" t="s">
        <v>14853</v>
      </c>
      <c r="B3349" t="s">
        <v>14854</v>
      </c>
      <c r="C3349" t="s">
        <v>10016</v>
      </c>
      <c r="D3349" t="s">
        <v>14855</v>
      </c>
      <c r="E3349">
        <v>10.014525279056601</v>
      </c>
      <c r="F3349">
        <v>0.59215069878527604</v>
      </c>
      <c r="G3349">
        <v>0.56740972504406795</v>
      </c>
      <c r="H3349">
        <v>1.04360336569714</v>
      </c>
      <c r="I3349">
        <v>0.29666893509206799</v>
      </c>
      <c r="J3349">
        <v>0.70275358387355402</v>
      </c>
      <c r="K3349" t="s">
        <v>1031</v>
      </c>
      <c r="L3349" t="s">
        <v>1032</v>
      </c>
    </row>
    <row r="3350" spans="1:12" x14ac:dyDescent="0.2">
      <c r="A3350" t="s">
        <v>16015</v>
      </c>
      <c r="B3350" t="s">
        <v>16016</v>
      </c>
      <c r="C3350">
        <v>0</v>
      </c>
      <c r="D3350" t="s">
        <v>16017</v>
      </c>
      <c r="E3350">
        <v>10.0050119300766</v>
      </c>
      <c r="F3350">
        <v>0.89394451337553305</v>
      </c>
      <c r="G3350">
        <v>1.15449125367669</v>
      </c>
      <c r="H3350">
        <v>0.77431900027704703</v>
      </c>
      <c r="I3350">
        <v>0.43874217036243401</v>
      </c>
      <c r="J3350">
        <v>0.78747002915422404</v>
      </c>
      <c r="K3350" t="s">
        <v>1031</v>
      </c>
      <c r="L3350" t="s">
        <v>1032</v>
      </c>
    </row>
    <row r="3351" spans="1:12" x14ac:dyDescent="0.2">
      <c r="A3351" t="s">
        <v>14991</v>
      </c>
      <c r="B3351" t="s">
        <v>14992</v>
      </c>
      <c r="C3351" t="s">
        <v>2021</v>
      </c>
      <c r="D3351" t="s">
        <v>14993</v>
      </c>
      <c r="E3351">
        <v>10.002888916129599</v>
      </c>
      <c r="F3351">
        <v>2.63530156998995</v>
      </c>
      <c r="G3351">
        <v>0.93908472142946098</v>
      </c>
      <c r="H3351">
        <v>2.8062447507169899</v>
      </c>
      <c r="I3351">
        <v>5.0122605344246401E-3</v>
      </c>
      <c r="J3351">
        <v>8.6504115481872798E-2</v>
      </c>
      <c r="K3351" t="s">
        <v>1031</v>
      </c>
      <c r="L3351" t="s">
        <v>1032</v>
      </c>
    </row>
    <row r="3352" spans="1:12" x14ac:dyDescent="0.2">
      <c r="A3352" t="s">
        <v>13398</v>
      </c>
      <c r="B3352" t="s">
        <v>13399</v>
      </c>
      <c r="C3352">
        <v>0</v>
      </c>
      <c r="D3352" t="s">
        <v>6177</v>
      </c>
      <c r="E3352">
        <v>10.0026709676437</v>
      </c>
      <c r="F3352">
        <v>0.24236017802121801</v>
      </c>
      <c r="G3352">
        <v>0.75707643863340501</v>
      </c>
      <c r="H3352">
        <v>0.32012643063981899</v>
      </c>
      <c r="I3352">
        <v>0.748872490348506</v>
      </c>
      <c r="J3352">
        <v>0.93299976543673802</v>
      </c>
      <c r="K3352" t="s">
        <v>1031</v>
      </c>
      <c r="L3352" t="s">
        <v>1032</v>
      </c>
    </row>
    <row r="3353" spans="1:12" x14ac:dyDescent="0.2">
      <c r="A3353" t="s">
        <v>21051</v>
      </c>
      <c r="B3353" t="s">
        <v>21052</v>
      </c>
      <c r="C3353">
        <v>0</v>
      </c>
      <c r="D3353" t="s">
        <v>18521</v>
      </c>
      <c r="E3353">
        <v>9.9975692658000899</v>
      </c>
      <c r="F3353">
        <v>2.74238162106839</v>
      </c>
      <c r="G3353">
        <v>1.1461490589384999</v>
      </c>
      <c r="H3353">
        <v>2.3926919449798398</v>
      </c>
      <c r="I3353">
        <v>1.6725277167313399E-2</v>
      </c>
      <c r="J3353">
        <v>0.18624573557752</v>
      </c>
      <c r="K3353" t="s">
        <v>1031</v>
      </c>
      <c r="L3353" t="s">
        <v>1032</v>
      </c>
    </row>
    <row r="3354" spans="1:12" x14ac:dyDescent="0.2">
      <c r="A3354" t="s">
        <v>11192</v>
      </c>
      <c r="B3354" t="s">
        <v>11193</v>
      </c>
      <c r="C3354" t="s">
        <v>11194</v>
      </c>
      <c r="D3354" t="s">
        <v>11195</v>
      </c>
      <c r="E3354">
        <v>9.9959484105654592</v>
      </c>
      <c r="F3354">
        <v>-0.601369155707836</v>
      </c>
      <c r="G3354">
        <v>0.624977829221255</v>
      </c>
      <c r="H3354">
        <v>-0.96222478236894304</v>
      </c>
      <c r="I3354">
        <v>0.335936702949378</v>
      </c>
      <c r="J3354">
        <v>0.73034743671185698</v>
      </c>
      <c r="K3354" t="s">
        <v>1031</v>
      </c>
      <c r="L3354" t="s">
        <v>1032</v>
      </c>
    </row>
    <row r="3355" spans="1:12" x14ac:dyDescent="0.2">
      <c r="A3355" t="s">
        <v>20505</v>
      </c>
      <c r="B3355" t="s">
        <v>20506</v>
      </c>
      <c r="C3355" t="s">
        <v>20507</v>
      </c>
      <c r="D3355" t="s">
        <v>20508</v>
      </c>
      <c r="E3355">
        <v>9.9917797819194902</v>
      </c>
      <c r="F3355">
        <v>0.73352184263194897</v>
      </c>
      <c r="G3355">
        <v>0.770129328383657</v>
      </c>
      <c r="H3355">
        <v>0.952465794506827</v>
      </c>
      <c r="I3355">
        <v>0.34086080536700802</v>
      </c>
      <c r="J3355">
        <v>0.73365195249872694</v>
      </c>
      <c r="K3355" t="s">
        <v>1031</v>
      </c>
      <c r="L3355" t="s">
        <v>1032</v>
      </c>
    </row>
    <row r="3356" spans="1:12" x14ac:dyDescent="0.2">
      <c r="A3356" t="s">
        <v>13504</v>
      </c>
      <c r="B3356" t="s">
        <v>13505</v>
      </c>
      <c r="C3356" t="s">
        <v>13506</v>
      </c>
      <c r="D3356" t="s">
        <v>13507</v>
      </c>
      <c r="E3356">
        <v>9.9894841923342508</v>
      </c>
      <c r="F3356">
        <v>0.47690988773192899</v>
      </c>
      <c r="G3356">
        <v>0.70908985285287196</v>
      </c>
      <c r="H3356">
        <v>0.67256622812071598</v>
      </c>
      <c r="I3356">
        <v>0.50122329312724501</v>
      </c>
      <c r="J3356">
        <v>0.82748862948058799</v>
      </c>
      <c r="K3356" t="s">
        <v>1031</v>
      </c>
      <c r="L3356" t="s">
        <v>1032</v>
      </c>
    </row>
    <row r="3357" spans="1:12" x14ac:dyDescent="0.2">
      <c r="A3357" t="s">
        <v>12781</v>
      </c>
      <c r="B3357" t="s">
        <v>12782</v>
      </c>
      <c r="C3357" t="s">
        <v>12783</v>
      </c>
      <c r="D3357" t="s">
        <v>12784</v>
      </c>
      <c r="E3357">
        <v>9.9850345644544696</v>
      </c>
      <c r="F3357">
        <v>0.43734758482285502</v>
      </c>
      <c r="G3357">
        <v>0.66586942946360295</v>
      </c>
      <c r="H3357">
        <v>0.65680682348664798</v>
      </c>
      <c r="I3357">
        <v>0.51130513618464701</v>
      </c>
      <c r="J3357">
        <v>0.82960439640033401</v>
      </c>
      <c r="K3357" t="s">
        <v>1031</v>
      </c>
      <c r="L3357" t="s">
        <v>1032</v>
      </c>
    </row>
    <row r="3358" spans="1:12" x14ac:dyDescent="0.2">
      <c r="A3358" t="s">
        <v>12578</v>
      </c>
      <c r="B3358" t="s">
        <v>12579</v>
      </c>
      <c r="C3358" t="s">
        <v>12580</v>
      </c>
      <c r="D3358" t="s">
        <v>12581</v>
      </c>
      <c r="E3358">
        <v>9.9722881609172696</v>
      </c>
      <c r="F3358">
        <v>5.9848144415538401E-2</v>
      </c>
      <c r="G3358">
        <v>0.605752901600634</v>
      </c>
      <c r="H3358">
        <v>9.8799600063650295E-2</v>
      </c>
      <c r="I3358">
        <v>0.92129738604406197</v>
      </c>
      <c r="J3358">
        <v>0.98316523400014799</v>
      </c>
      <c r="K3358" t="s">
        <v>1031</v>
      </c>
      <c r="L3358" t="s">
        <v>1032</v>
      </c>
    </row>
    <row r="3359" spans="1:12" x14ac:dyDescent="0.2">
      <c r="A3359" t="s">
        <v>14432</v>
      </c>
      <c r="B3359" t="s">
        <v>14433</v>
      </c>
      <c r="C3359" t="s">
        <v>7476</v>
      </c>
      <c r="D3359" t="s">
        <v>14434</v>
      </c>
      <c r="E3359">
        <v>9.96332611980894</v>
      </c>
      <c r="F3359">
        <v>0.13740761973819099</v>
      </c>
      <c r="G3359">
        <v>0.66026110856491205</v>
      </c>
      <c r="H3359">
        <v>0.20811103055403099</v>
      </c>
      <c r="I3359">
        <v>0.835142274580566</v>
      </c>
      <c r="J3359">
        <v>0.95880939503610596</v>
      </c>
      <c r="K3359" t="s">
        <v>1031</v>
      </c>
      <c r="L3359" t="s">
        <v>1032</v>
      </c>
    </row>
    <row r="3360" spans="1:12" x14ac:dyDescent="0.2">
      <c r="A3360" t="s">
        <v>13726</v>
      </c>
      <c r="B3360" t="s">
        <v>13727</v>
      </c>
      <c r="C3360" t="s">
        <v>9641</v>
      </c>
      <c r="D3360" t="s">
        <v>13728</v>
      </c>
      <c r="E3360">
        <v>9.9370124400457094</v>
      </c>
      <c r="F3360">
        <v>-1.21033473142211</v>
      </c>
      <c r="G3360">
        <v>0.68573027623377103</v>
      </c>
      <c r="H3360">
        <v>-1.76503032368589</v>
      </c>
      <c r="I3360">
        <v>7.7558669496079799E-2</v>
      </c>
      <c r="J3360">
        <v>0.42775292285120498</v>
      </c>
      <c r="K3360" t="s">
        <v>1031</v>
      </c>
      <c r="L3360" t="s">
        <v>1032</v>
      </c>
    </row>
    <row r="3361" spans="1:12" x14ac:dyDescent="0.2">
      <c r="A3361" t="s">
        <v>20536</v>
      </c>
      <c r="B3361" t="s">
        <v>20537</v>
      </c>
      <c r="C3361" t="s">
        <v>17100</v>
      </c>
      <c r="D3361" t="s">
        <v>20538</v>
      </c>
      <c r="E3361">
        <v>9.9206956207509496</v>
      </c>
      <c r="F3361">
        <v>1.2058993795842301</v>
      </c>
      <c r="G3361">
        <v>0.74582012978742596</v>
      </c>
      <c r="H3361">
        <v>1.61687695386813</v>
      </c>
      <c r="I3361">
        <v>0.10590484400783801</v>
      </c>
      <c r="J3361">
        <v>0.48424372767993501</v>
      </c>
      <c r="K3361" t="s">
        <v>1031</v>
      </c>
      <c r="L3361" t="s">
        <v>1032</v>
      </c>
    </row>
    <row r="3362" spans="1:12" x14ac:dyDescent="0.2">
      <c r="A3362" t="s">
        <v>12244</v>
      </c>
      <c r="B3362" t="s">
        <v>12245</v>
      </c>
      <c r="C3362">
        <v>0</v>
      </c>
      <c r="D3362" t="s">
        <v>12246</v>
      </c>
      <c r="E3362">
        <v>9.9055155567783206</v>
      </c>
      <c r="F3362">
        <v>0.92660274142376897</v>
      </c>
      <c r="G3362">
        <v>0.59663511035899497</v>
      </c>
      <c r="H3362">
        <v>1.55304762548458</v>
      </c>
      <c r="I3362">
        <v>0.120411757138908</v>
      </c>
      <c r="J3362">
        <v>0.50899160081267902</v>
      </c>
      <c r="K3362" t="s">
        <v>1031</v>
      </c>
      <c r="L3362" t="s">
        <v>1032</v>
      </c>
    </row>
    <row r="3363" spans="1:12" x14ac:dyDescent="0.2">
      <c r="A3363" t="s">
        <v>14783</v>
      </c>
      <c r="B3363" t="s">
        <v>14784</v>
      </c>
      <c r="C3363" t="s">
        <v>6547</v>
      </c>
      <c r="D3363" t="s">
        <v>6548</v>
      </c>
      <c r="E3363">
        <v>9.8939100193179605</v>
      </c>
      <c r="F3363">
        <v>2.0629440169559801</v>
      </c>
      <c r="G3363">
        <v>0.68758411577196499</v>
      </c>
      <c r="H3363">
        <v>3.00027875809764</v>
      </c>
      <c r="I3363">
        <v>2.6973262688842E-3</v>
      </c>
      <c r="J3363">
        <v>5.9505362992688798E-2</v>
      </c>
      <c r="K3363" t="s">
        <v>1031</v>
      </c>
      <c r="L3363" t="s">
        <v>1032</v>
      </c>
    </row>
    <row r="3364" spans="1:12" x14ac:dyDescent="0.2">
      <c r="A3364" t="s">
        <v>12833</v>
      </c>
      <c r="B3364" t="s">
        <v>12834</v>
      </c>
      <c r="C3364">
        <v>0</v>
      </c>
      <c r="D3364" t="s">
        <v>12835</v>
      </c>
      <c r="E3364">
        <v>9.8768080281639996</v>
      </c>
      <c r="F3364">
        <v>-4.43890042459196E-2</v>
      </c>
      <c r="G3364">
        <v>0.57490483756565103</v>
      </c>
      <c r="H3364">
        <v>-7.7211046673182002E-2</v>
      </c>
      <c r="I3364">
        <v>0.93845565390794405</v>
      </c>
      <c r="J3364">
        <v>0.98803397257676295</v>
      </c>
      <c r="K3364" t="s">
        <v>1031</v>
      </c>
      <c r="L3364" t="s">
        <v>1032</v>
      </c>
    </row>
    <row r="3365" spans="1:12" x14ac:dyDescent="0.2">
      <c r="A3365" t="s">
        <v>12894</v>
      </c>
      <c r="B3365" t="s">
        <v>12895</v>
      </c>
      <c r="C3365" t="s">
        <v>10200</v>
      </c>
      <c r="D3365" t="s">
        <v>10201</v>
      </c>
      <c r="E3365">
        <v>9.8741313540805091</v>
      </c>
      <c r="F3365">
        <v>0.82443528807071997</v>
      </c>
      <c r="G3365">
        <v>0.69082425589611296</v>
      </c>
      <c r="H3365">
        <v>1.1934081367789999</v>
      </c>
      <c r="I3365">
        <v>0.232709569852561</v>
      </c>
      <c r="J3365">
        <v>0.65154169102918602</v>
      </c>
      <c r="K3365" t="s">
        <v>1031</v>
      </c>
      <c r="L3365" t="s">
        <v>1032</v>
      </c>
    </row>
    <row r="3366" spans="1:12" x14ac:dyDescent="0.2">
      <c r="A3366" t="s">
        <v>19152</v>
      </c>
      <c r="B3366" t="s">
        <v>19153</v>
      </c>
      <c r="C3366" t="s">
        <v>11672</v>
      </c>
      <c r="D3366" t="s">
        <v>15165</v>
      </c>
      <c r="E3366">
        <v>9.8725952098370495</v>
      </c>
      <c r="F3366">
        <v>-0.44308683396309601</v>
      </c>
      <c r="G3366">
        <v>0.891892983198037</v>
      </c>
      <c r="H3366">
        <v>-0.49679372111924402</v>
      </c>
      <c r="I3366">
        <v>0.61933452344554296</v>
      </c>
      <c r="J3366">
        <v>0.87656997823226901</v>
      </c>
      <c r="K3366" t="s">
        <v>1031</v>
      </c>
      <c r="L3366" t="s">
        <v>1032</v>
      </c>
    </row>
    <row r="3367" spans="1:12" x14ac:dyDescent="0.2">
      <c r="A3367" t="s">
        <v>17105</v>
      </c>
      <c r="B3367" t="s">
        <v>17106</v>
      </c>
      <c r="C3367" t="s">
        <v>10067</v>
      </c>
      <c r="D3367" t="s">
        <v>17107</v>
      </c>
      <c r="E3367">
        <v>9.8689910513802808</v>
      </c>
      <c r="F3367">
        <v>2.1471591722394798</v>
      </c>
      <c r="G3367">
        <v>1.1213587574546899</v>
      </c>
      <c r="H3367">
        <v>1.91478343390584</v>
      </c>
      <c r="I3367" t="s">
        <v>2015</v>
      </c>
      <c r="J3367" t="s">
        <v>2015</v>
      </c>
      <c r="K3367" t="s">
        <v>1031</v>
      </c>
      <c r="L3367" t="s">
        <v>1032</v>
      </c>
    </row>
    <row r="3368" spans="1:12" x14ac:dyDescent="0.2">
      <c r="A3368" t="s">
        <v>16077</v>
      </c>
      <c r="B3368" t="s">
        <v>16078</v>
      </c>
      <c r="C3368" t="s">
        <v>4958</v>
      </c>
      <c r="D3368" t="s">
        <v>8986</v>
      </c>
      <c r="E3368">
        <v>9.8626897288361892</v>
      </c>
      <c r="F3368">
        <v>0.353014560476827</v>
      </c>
      <c r="G3368">
        <v>0.55027529486529703</v>
      </c>
      <c r="H3368">
        <v>0.64152354970477499</v>
      </c>
      <c r="I3368">
        <v>0.52118258548162699</v>
      </c>
      <c r="J3368">
        <v>0.83580291995378497</v>
      </c>
      <c r="K3368" t="s">
        <v>1031</v>
      </c>
      <c r="L3368" t="s">
        <v>1032</v>
      </c>
    </row>
    <row r="3369" spans="1:12" x14ac:dyDescent="0.2">
      <c r="A3369" t="s">
        <v>11261</v>
      </c>
      <c r="B3369" t="s">
        <v>11262</v>
      </c>
      <c r="C3369" t="s">
        <v>11263</v>
      </c>
      <c r="D3369" t="s">
        <v>11264</v>
      </c>
      <c r="E3369">
        <v>9.8487453930172695</v>
      </c>
      <c r="F3369">
        <v>-0.84956300093095205</v>
      </c>
      <c r="G3369">
        <v>0.50913250140450395</v>
      </c>
      <c r="H3369">
        <v>-1.66864813891733</v>
      </c>
      <c r="I3369">
        <v>9.5187132657374204E-2</v>
      </c>
      <c r="J3369">
        <v>0.46529818025386999</v>
      </c>
      <c r="K3369" t="s">
        <v>1031</v>
      </c>
      <c r="L3369" t="s">
        <v>1032</v>
      </c>
    </row>
    <row r="3370" spans="1:12" x14ac:dyDescent="0.2">
      <c r="A3370" t="s">
        <v>9230</v>
      </c>
      <c r="B3370" t="s">
        <v>9231</v>
      </c>
      <c r="C3370">
        <v>0</v>
      </c>
      <c r="D3370" t="s">
        <v>9232</v>
      </c>
      <c r="E3370">
        <v>9.8464478370689399</v>
      </c>
      <c r="F3370">
        <v>-0.56476926015143702</v>
      </c>
      <c r="G3370">
        <v>0.64868662029187396</v>
      </c>
      <c r="H3370">
        <v>-0.87063497609573104</v>
      </c>
      <c r="I3370">
        <v>0.38395349269776402</v>
      </c>
      <c r="J3370">
        <v>0.75734606597176801</v>
      </c>
      <c r="K3370" t="s">
        <v>1031</v>
      </c>
      <c r="L3370" t="s">
        <v>1032</v>
      </c>
    </row>
    <row r="3371" spans="1:12" x14ac:dyDescent="0.2">
      <c r="A3371" t="s">
        <v>10804</v>
      </c>
      <c r="B3371" t="s">
        <v>10805</v>
      </c>
      <c r="C3371" t="s">
        <v>1574</v>
      </c>
      <c r="D3371" t="s">
        <v>10806</v>
      </c>
      <c r="E3371">
        <v>9.8427587178863707</v>
      </c>
      <c r="F3371">
        <v>-0.26169550661357799</v>
      </c>
      <c r="G3371">
        <v>0.48275983682686302</v>
      </c>
      <c r="H3371">
        <v>-0.54208218383219098</v>
      </c>
      <c r="I3371">
        <v>0.58776189150595104</v>
      </c>
      <c r="J3371">
        <v>0.86846447923972003</v>
      </c>
      <c r="K3371" t="s">
        <v>1031</v>
      </c>
      <c r="L3371" t="s">
        <v>1032</v>
      </c>
    </row>
    <row r="3372" spans="1:12" x14ac:dyDescent="0.2">
      <c r="A3372" t="s">
        <v>11155</v>
      </c>
      <c r="B3372" t="s">
        <v>11156</v>
      </c>
      <c r="C3372" t="s">
        <v>4156</v>
      </c>
      <c r="D3372" t="s">
        <v>9165</v>
      </c>
      <c r="E3372">
        <v>9.8208555619722695</v>
      </c>
      <c r="F3372">
        <v>-0.50808667737706803</v>
      </c>
      <c r="G3372">
        <v>0.69756646258711097</v>
      </c>
      <c r="H3372">
        <v>-0.72837027670839205</v>
      </c>
      <c r="I3372">
        <v>0.46638695318728102</v>
      </c>
      <c r="J3372">
        <v>0.80572939722186099</v>
      </c>
      <c r="K3372" t="s">
        <v>1031</v>
      </c>
      <c r="L3372" t="s">
        <v>1032</v>
      </c>
    </row>
    <row r="3373" spans="1:12" x14ac:dyDescent="0.2">
      <c r="A3373" t="s">
        <v>12180</v>
      </c>
      <c r="B3373" t="s">
        <v>12181</v>
      </c>
      <c r="C3373" t="s">
        <v>12182</v>
      </c>
      <c r="D3373" t="s">
        <v>12183</v>
      </c>
      <c r="E3373">
        <v>9.8153586414355694</v>
      </c>
      <c r="F3373">
        <v>-0.47155262839794498</v>
      </c>
      <c r="G3373">
        <v>0.59823163164879001</v>
      </c>
      <c r="H3373">
        <v>-0.78824422422849105</v>
      </c>
      <c r="I3373">
        <v>0.43055386558901798</v>
      </c>
      <c r="J3373">
        <v>0.78221539367807902</v>
      </c>
      <c r="K3373" t="s">
        <v>1031</v>
      </c>
      <c r="L3373" t="s">
        <v>1032</v>
      </c>
    </row>
    <row r="3374" spans="1:12" x14ac:dyDescent="0.2">
      <c r="A3374" t="s">
        <v>14333</v>
      </c>
      <c r="B3374" t="s">
        <v>14334</v>
      </c>
      <c r="C3374" t="s">
        <v>5192</v>
      </c>
      <c r="D3374" t="s">
        <v>14335</v>
      </c>
      <c r="E3374">
        <v>9.8025304039631003</v>
      </c>
      <c r="F3374">
        <v>-0.41443184971178798</v>
      </c>
      <c r="G3374">
        <v>0.45931453433697</v>
      </c>
      <c r="H3374">
        <v>-0.90228333468704502</v>
      </c>
      <c r="I3374">
        <v>0.36690637607132998</v>
      </c>
      <c r="J3374">
        <v>0.75249917226593799</v>
      </c>
      <c r="K3374" t="s">
        <v>1031</v>
      </c>
      <c r="L3374" t="s">
        <v>1032</v>
      </c>
    </row>
    <row r="3375" spans="1:12" x14ac:dyDescent="0.2">
      <c r="A3375" t="s">
        <v>14007</v>
      </c>
      <c r="B3375" t="s">
        <v>14008</v>
      </c>
      <c r="C3375">
        <v>0</v>
      </c>
      <c r="D3375" t="s">
        <v>14009</v>
      </c>
      <c r="E3375">
        <v>9.7787555915744093</v>
      </c>
      <c r="F3375">
        <v>-1.2657168669423</v>
      </c>
      <c r="G3375">
        <v>0.76238151332261295</v>
      </c>
      <c r="H3375">
        <v>-1.6602145314700101</v>
      </c>
      <c r="I3375">
        <v>9.6871302334641293E-2</v>
      </c>
      <c r="J3375">
        <v>0.46722907608932501</v>
      </c>
      <c r="K3375" t="s">
        <v>1031</v>
      </c>
      <c r="L3375" t="s">
        <v>1032</v>
      </c>
    </row>
    <row r="3376" spans="1:12" x14ac:dyDescent="0.2">
      <c r="A3376" t="s">
        <v>13116</v>
      </c>
      <c r="B3376" t="s">
        <v>13117</v>
      </c>
      <c r="C3376" t="s">
        <v>2496</v>
      </c>
      <c r="D3376" t="s">
        <v>13118</v>
      </c>
      <c r="E3376">
        <v>9.7771968452266194</v>
      </c>
      <c r="F3376">
        <v>0.45006486656473199</v>
      </c>
      <c r="G3376">
        <v>1.00108226550968</v>
      </c>
      <c r="H3376">
        <v>0.449578303472982</v>
      </c>
      <c r="I3376">
        <v>0.65301453535488296</v>
      </c>
      <c r="J3376">
        <v>0.89503874211744505</v>
      </c>
      <c r="K3376" t="s">
        <v>1031</v>
      </c>
      <c r="L3376" t="s">
        <v>1032</v>
      </c>
    </row>
    <row r="3377" spans="1:12" x14ac:dyDescent="0.2">
      <c r="A3377" t="s">
        <v>15595</v>
      </c>
      <c r="B3377" t="s">
        <v>15596</v>
      </c>
      <c r="C3377" t="s">
        <v>15597</v>
      </c>
      <c r="D3377" t="s">
        <v>15598</v>
      </c>
      <c r="E3377">
        <v>9.7513554218543295</v>
      </c>
      <c r="F3377">
        <v>0.49568707352673302</v>
      </c>
      <c r="G3377">
        <v>0.58149057516895397</v>
      </c>
      <c r="H3377">
        <v>0.85244214557167897</v>
      </c>
      <c r="I3377">
        <v>0.39396873673529698</v>
      </c>
      <c r="J3377">
        <v>0.76270541513200696</v>
      </c>
      <c r="K3377" t="s">
        <v>1031</v>
      </c>
      <c r="L3377" t="s">
        <v>1032</v>
      </c>
    </row>
    <row r="3378" spans="1:12" x14ac:dyDescent="0.2">
      <c r="A3378" t="s">
        <v>13549</v>
      </c>
      <c r="B3378" t="s">
        <v>13550</v>
      </c>
      <c r="C3378" t="s">
        <v>9366</v>
      </c>
      <c r="D3378" t="s">
        <v>13551</v>
      </c>
      <c r="E3378">
        <v>9.7476793025745092</v>
      </c>
      <c r="F3378">
        <v>0.21082697266272299</v>
      </c>
      <c r="G3378">
        <v>0.670753511309513</v>
      </c>
      <c r="H3378">
        <v>0.31431363251625</v>
      </c>
      <c r="I3378">
        <v>0.753282845267089</v>
      </c>
      <c r="J3378">
        <v>0.93360611044102504</v>
      </c>
      <c r="K3378" t="s">
        <v>1031</v>
      </c>
      <c r="L3378" t="s">
        <v>1032</v>
      </c>
    </row>
    <row r="3379" spans="1:12" x14ac:dyDescent="0.2">
      <c r="A3379" t="s">
        <v>13704</v>
      </c>
      <c r="B3379" t="s">
        <v>13705</v>
      </c>
      <c r="C3379" t="s">
        <v>4132</v>
      </c>
      <c r="D3379" t="s">
        <v>13706</v>
      </c>
      <c r="E3379">
        <v>9.7386020371456503</v>
      </c>
      <c r="F3379">
        <v>0.86970000672905701</v>
      </c>
      <c r="G3379">
        <v>0.88933320927273496</v>
      </c>
      <c r="H3379">
        <v>0.97792368221610304</v>
      </c>
      <c r="I3379">
        <v>0.328112071233364</v>
      </c>
      <c r="J3379">
        <v>0.72510481247303604</v>
      </c>
      <c r="K3379" t="s">
        <v>1031</v>
      </c>
      <c r="L3379" t="s">
        <v>1032</v>
      </c>
    </row>
    <row r="3380" spans="1:12" x14ac:dyDescent="0.2">
      <c r="A3380" t="s">
        <v>11157</v>
      </c>
      <c r="B3380" t="s">
        <v>11158</v>
      </c>
      <c r="C3380" t="s">
        <v>8653</v>
      </c>
      <c r="D3380" t="s">
        <v>11159</v>
      </c>
      <c r="E3380">
        <v>9.7285291822835198</v>
      </c>
      <c r="F3380">
        <v>-0.35513648410396997</v>
      </c>
      <c r="G3380">
        <v>0.73609112654567499</v>
      </c>
      <c r="H3380">
        <v>-0.48246266161440099</v>
      </c>
      <c r="I3380">
        <v>0.62947731674741902</v>
      </c>
      <c r="J3380">
        <v>0.88279931044124005</v>
      </c>
      <c r="K3380" t="s">
        <v>1031</v>
      </c>
      <c r="L3380" t="s">
        <v>1032</v>
      </c>
    </row>
    <row r="3381" spans="1:12" x14ac:dyDescent="0.2">
      <c r="A3381" t="s">
        <v>14095</v>
      </c>
      <c r="B3381" t="s">
        <v>14096</v>
      </c>
      <c r="C3381" t="s">
        <v>478</v>
      </c>
      <c r="D3381" t="s">
        <v>14097</v>
      </c>
      <c r="E3381">
        <v>9.7240295880020806</v>
      </c>
      <c r="F3381">
        <v>-8.1181853676100299E-2</v>
      </c>
      <c r="G3381">
        <v>0.62591903548044903</v>
      </c>
      <c r="H3381">
        <v>-0.12970024727525001</v>
      </c>
      <c r="I3381">
        <v>0.89680358692364404</v>
      </c>
      <c r="J3381">
        <v>0.97537659599737503</v>
      </c>
      <c r="K3381" t="s">
        <v>1031</v>
      </c>
      <c r="L3381" t="s">
        <v>1032</v>
      </c>
    </row>
    <row r="3382" spans="1:12" x14ac:dyDescent="0.2">
      <c r="A3382" t="s">
        <v>15179</v>
      </c>
      <c r="B3382" t="s">
        <v>15180</v>
      </c>
      <c r="C3382" t="s">
        <v>15181</v>
      </c>
      <c r="D3382" t="s">
        <v>15182</v>
      </c>
      <c r="E3382">
        <v>9.7180089596120691</v>
      </c>
      <c r="F3382">
        <v>-9.5830131294631596E-2</v>
      </c>
      <c r="G3382">
        <v>1.3930903894538</v>
      </c>
      <c r="H3382">
        <v>-6.8789600459597103E-2</v>
      </c>
      <c r="I3382">
        <v>0.94515709611014398</v>
      </c>
      <c r="J3382">
        <v>0.98983015596756896</v>
      </c>
      <c r="K3382" t="s">
        <v>1031</v>
      </c>
      <c r="L3382" t="s">
        <v>1032</v>
      </c>
    </row>
    <row r="3383" spans="1:12" x14ac:dyDescent="0.2">
      <c r="A3383" t="s">
        <v>12200</v>
      </c>
      <c r="B3383" t="s">
        <v>12201</v>
      </c>
      <c r="C3383" t="s">
        <v>12202</v>
      </c>
      <c r="D3383" t="s">
        <v>12203</v>
      </c>
      <c r="E3383">
        <v>9.7109487013820708</v>
      </c>
      <c r="F3383">
        <v>-0.72971608719053804</v>
      </c>
      <c r="G3383">
        <v>0.64436823641371099</v>
      </c>
      <c r="H3383">
        <v>-1.13245198312666</v>
      </c>
      <c r="I3383">
        <v>0.25744446071396099</v>
      </c>
      <c r="J3383">
        <v>0.67333669776424598</v>
      </c>
      <c r="K3383" t="s">
        <v>1031</v>
      </c>
      <c r="L3383" t="s">
        <v>1032</v>
      </c>
    </row>
    <row r="3384" spans="1:12" x14ac:dyDescent="0.2">
      <c r="A3384" t="s">
        <v>13138</v>
      </c>
      <c r="B3384" t="s">
        <v>13139</v>
      </c>
      <c r="C3384" t="s">
        <v>13140</v>
      </c>
      <c r="D3384" t="s">
        <v>13141</v>
      </c>
      <c r="E3384">
        <v>9.7102573735687905</v>
      </c>
      <c r="F3384">
        <v>-0.28851182306851803</v>
      </c>
      <c r="G3384">
        <v>0.680952284058985</v>
      </c>
      <c r="H3384">
        <v>-0.42368875150659802</v>
      </c>
      <c r="I3384">
        <v>0.67179281969209204</v>
      </c>
      <c r="J3384">
        <v>0.90229024379890299</v>
      </c>
      <c r="K3384" t="s">
        <v>1031</v>
      </c>
      <c r="L3384" t="s">
        <v>1032</v>
      </c>
    </row>
    <row r="3385" spans="1:12" x14ac:dyDescent="0.2">
      <c r="A3385" t="s">
        <v>20322</v>
      </c>
      <c r="B3385" t="s">
        <v>20323</v>
      </c>
      <c r="C3385" t="s">
        <v>14161</v>
      </c>
      <c r="D3385" t="s">
        <v>20324</v>
      </c>
      <c r="E3385">
        <v>9.7089272758999901</v>
      </c>
      <c r="F3385">
        <v>0.96818164078064795</v>
      </c>
      <c r="G3385">
        <v>0.90462828535125395</v>
      </c>
      <c r="H3385">
        <v>1.0702535576860901</v>
      </c>
      <c r="I3385">
        <v>0.284505192841157</v>
      </c>
      <c r="J3385">
        <v>0.69369502569727703</v>
      </c>
      <c r="K3385" t="s">
        <v>1031</v>
      </c>
      <c r="L3385" t="s">
        <v>1032</v>
      </c>
    </row>
    <row r="3386" spans="1:12" x14ac:dyDescent="0.2">
      <c r="A3386" t="s">
        <v>14098</v>
      </c>
      <c r="B3386" t="s">
        <v>14099</v>
      </c>
      <c r="C3386" t="s">
        <v>10684</v>
      </c>
      <c r="D3386" t="s">
        <v>14100</v>
      </c>
      <c r="E3386">
        <v>9.7070675307409608</v>
      </c>
      <c r="F3386">
        <v>0.25684144124075797</v>
      </c>
      <c r="G3386">
        <v>0.47344115649900698</v>
      </c>
      <c r="H3386">
        <v>0.54249918435491196</v>
      </c>
      <c r="I3386">
        <v>0.58747466919327396</v>
      </c>
      <c r="J3386">
        <v>0.86846447923972003</v>
      </c>
      <c r="K3386" t="s">
        <v>1031</v>
      </c>
      <c r="L3386" t="s">
        <v>1032</v>
      </c>
    </row>
    <row r="3387" spans="1:12" x14ac:dyDescent="0.2">
      <c r="A3387" t="s">
        <v>22257</v>
      </c>
      <c r="B3387" t="s">
        <v>22258</v>
      </c>
      <c r="C3387">
        <v>0</v>
      </c>
      <c r="D3387" t="s">
        <v>22259</v>
      </c>
      <c r="E3387">
        <v>9.6819286315302797</v>
      </c>
      <c r="F3387">
        <v>0.72009294479404695</v>
      </c>
      <c r="G3387">
        <v>0.67960415161764998</v>
      </c>
      <c r="H3387">
        <v>1.0595770244781799</v>
      </c>
      <c r="I3387">
        <v>0.289337070639477</v>
      </c>
      <c r="J3387">
        <v>0.69777590203649698</v>
      </c>
      <c r="K3387" t="s">
        <v>1031</v>
      </c>
      <c r="L3387" t="s">
        <v>1032</v>
      </c>
    </row>
    <row r="3388" spans="1:12" x14ac:dyDescent="0.2">
      <c r="A3388" t="s">
        <v>12770</v>
      </c>
      <c r="B3388" t="s">
        <v>12771</v>
      </c>
      <c r="C3388">
        <v>0</v>
      </c>
      <c r="D3388" t="s">
        <v>12772</v>
      </c>
      <c r="E3388">
        <v>9.6745406046982207</v>
      </c>
      <c r="F3388">
        <v>1.5147425690154399</v>
      </c>
      <c r="G3388">
        <v>0.68143232152976796</v>
      </c>
      <c r="H3388">
        <v>2.22288042576987</v>
      </c>
      <c r="I3388">
        <v>2.6223864010708E-2</v>
      </c>
      <c r="J3388">
        <v>0.24325390491834001</v>
      </c>
      <c r="K3388" t="s">
        <v>1031</v>
      </c>
      <c r="L3388" t="s">
        <v>1032</v>
      </c>
    </row>
    <row r="3389" spans="1:12" x14ac:dyDescent="0.2">
      <c r="A3389" t="s">
        <v>14190</v>
      </c>
      <c r="B3389" t="s">
        <v>14191</v>
      </c>
      <c r="C3389" t="s">
        <v>6368</v>
      </c>
      <c r="D3389" t="s">
        <v>14192</v>
      </c>
      <c r="E3389">
        <v>9.6315848540097804</v>
      </c>
      <c r="F3389">
        <v>4.9994261312421101E-2</v>
      </c>
      <c r="G3389">
        <v>0.50694153879891501</v>
      </c>
      <c r="H3389">
        <v>9.8619382090627997E-2</v>
      </c>
      <c r="I3389">
        <v>0.92144048035697201</v>
      </c>
      <c r="J3389">
        <v>0.98316523400014799</v>
      </c>
      <c r="K3389" t="s">
        <v>1031</v>
      </c>
      <c r="L3389" t="s">
        <v>1032</v>
      </c>
    </row>
    <row r="3390" spans="1:12" x14ac:dyDescent="0.2">
      <c r="A3390" t="s">
        <v>12114</v>
      </c>
      <c r="B3390" t="s">
        <v>12115</v>
      </c>
      <c r="C3390" t="s">
        <v>12116</v>
      </c>
      <c r="D3390" t="s">
        <v>12117</v>
      </c>
      <c r="E3390">
        <v>9.6267596692707809</v>
      </c>
      <c r="F3390">
        <v>0.94524130779931603</v>
      </c>
      <c r="G3390">
        <v>1.0769722133320301</v>
      </c>
      <c r="H3390">
        <v>0.87768402573251603</v>
      </c>
      <c r="I3390">
        <v>0.38011521577835899</v>
      </c>
      <c r="J3390">
        <v>0.75687434125956099</v>
      </c>
      <c r="K3390" t="s">
        <v>1031</v>
      </c>
      <c r="L3390" t="s">
        <v>1032</v>
      </c>
    </row>
    <row r="3391" spans="1:12" x14ac:dyDescent="0.2">
      <c r="A3391" t="s">
        <v>13329</v>
      </c>
      <c r="B3391" t="s">
        <v>13330</v>
      </c>
      <c r="C3391">
        <v>0</v>
      </c>
      <c r="D3391" t="s">
        <v>8967</v>
      </c>
      <c r="E3391">
        <v>9.6267245115825109</v>
      </c>
      <c r="F3391">
        <v>-0.24394670455890199</v>
      </c>
      <c r="G3391">
        <v>0.58067775347373296</v>
      </c>
      <c r="H3391">
        <v>-0.42010685461870001</v>
      </c>
      <c r="I3391">
        <v>0.67440739544103001</v>
      </c>
      <c r="J3391">
        <v>0.90288736793345303</v>
      </c>
      <c r="K3391" t="s">
        <v>1031</v>
      </c>
      <c r="L3391" t="s">
        <v>1032</v>
      </c>
    </row>
    <row r="3392" spans="1:12" x14ac:dyDescent="0.2">
      <c r="A3392" t="s">
        <v>14596</v>
      </c>
      <c r="B3392" t="s">
        <v>14597</v>
      </c>
      <c r="C3392" t="s">
        <v>14598</v>
      </c>
      <c r="D3392" t="s">
        <v>14599</v>
      </c>
      <c r="E3392">
        <v>9.6218035511092008</v>
      </c>
      <c r="F3392">
        <v>0.82031462194802296</v>
      </c>
      <c r="G3392">
        <v>0.67999718627525396</v>
      </c>
      <c r="H3392">
        <v>1.2063500239484399</v>
      </c>
      <c r="I3392">
        <v>0.22768255705411999</v>
      </c>
      <c r="J3392">
        <v>0.64553753807379599</v>
      </c>
      <c r="K3392" t="s">
        <v>1031</v>
      </c>
      <c r="L3392" t="s">
        <v>1032</v>
      </c>
    </row>
    <row r="3393" spans="1:12" x14ac:dyDescent="0.2">
      <c r="A3393" t="s">
        <v>11755</v>
      </c>
      <c r="B3393" t="s">
        <v>11756</v>
      </c>
      <c r="C3393" t="s">
        <v>11757</v>
      </c>
      <c r="D3393" t="s">
        <v>11758</v>
      </c>
      <c r="E3393">
        <v>9.6121482820076096</v>
      </c>
      <c r="F3393">
        <v>-4.7977465295801701E-4</v>
      </c>
      <c r="G3393">
        <v>0.69893128751033395</v>
      </c>
      <c r="H3393">
        <v>-6.8644037193845602E-4</v>
      </c>
      <c r="I3393">
        <v>0.99945229986833095</v>
      </c>
      <c r="J3393">
        <v>0.99945229986833095</v>
      </c>
      <c r="K3393" t="s">
        <v>1031</v>
      </c>
      <c r="L3393" t="s">
        <v>1032</v>
      </c>
    </row>
    <row r="3394" spans="1:12" x14ac:dyDescent="0.2">
      <c r="A3394" t="s">
        <v>11870</v>
      </c>
      <c r="B3394" t="s">
        <v>11871</v>
      </c>
      <c r="C3394" t="s">
        <v>11872</v>
      </c>
      <c r="D3394" t="s">
        <v>11873</v>
      </c>
      <c r="E3394">
        <v>9.6099723483848791</v>
      </c>
      <c r="F3394">
        <v>0.777624213837255</v>
      </c>
      <c r="G3394">
        <v>0.65993808839565704</v>
      </c>
      <c r="H3394">
        <v>1.17832903951293</v>
      </c>
      <c r="I3394">
        <v>0.23866545505321901</v>
      </c>
      <c r="J3394">
        <v>0.65671828575923796</v>
      </c>
      <c r="K3394" t="s">
        <v>1031</v>
      </c>
      <c r="L3394" t="s">
        <v>1032</v>
      </c>
    </row>
    <row r="3395" spans="1:12" x14ac:dyDescent="0.2">
      <c r="A3395" t="s">
        <v>12788</v>
      </c>
      <c r="B3395" t="s">
        <v>12789</v>
      </c>
      <c r="C3395" t="s">
        <v>12790</v>
      </c>
      <c r="D3395" t="s">
        <v>12791</v>
      </c>
      <c r="E3395">
        <v>9.6098630677569208</v>
      </c>
      <c r="F3395">
        <v>-0.57317169530013801</v>
      </c>
      <c r="G3395">
        <v>0.66603154377053697</v>
      </c>
      <c r="H3395">
        <v>-0.86057740156764895</v>
      </c>
      <c r="I3395">
        <v>0.389470836716864</v>
      </c>
      <c r="J3395">
        <v>0.76065243475803301</v>
      </c>
      <c r="K3395" t="s">
        <v>1031</v>
      </c>
      <c r="L3395" t="s">
        <v>1032</v>
      </c>
    </row>
    <row r="3396" spans="1:12" x14ac:dyDescent="0.2">
      <c r="A3396" t="s">
        <v>19428</v>
      </c>
      <c r="B3396" t="s">
        <v>19429</v>
      </c>
      <c r="C3396">
        <v>0</v>
      </c>
      <c r="D3396" t="s">
        <v>19430</v>
      </c>
      <c r="E3396">
        <v>9.5995826825784807</v>
      </c>
      <c r="F3396">
        <v>-1.0278034508792999</v>
      </c>
      <c r="G3396">
        <v>0.99624464627825104</v>
      </c>
      <c r="H3396">
        <v>-1.0316777658168099</v>
      </c>
      <c r="I3396">
        <v>0.30222309661046998</v>
      </c>
      <c r="J3396">
        <v>0.70569718923217895</v>
      </c>
      <c r="K3396" t="s">
        <v>1031</v>
      </c>
      <c r="L3396" t="s">
        <v>1032</v>
      </c>
    </row>
    <row r="3397" spans="1:12" x14ac:dyDescent="0.2">
      <c r="A3397" t="s">
        <v>21118</v>
      </c>
      <c r="B3397" t="s">
        <v>21119</v>
      </c>
      <c r="C3397" t="s">
        <v>18006</v>
      </c>
      <c r="D3397" t="s">
        <v>18007</v>
      </c>
      <c r="E3397">
        <v>9.5930771968828399</v>
      </c>
      <c r="F3397">
        <v>2.0378609369118701</v>
      </c>
      <c r="G3397">
        <v>0.96593037169576701</v>
      </c>
      <c r="H3397">
        <v>2.1097389590662199</v>
      </c>
      <c r="I3397">
        <v>3.4880846786408799E-2</v>
      </c>
      <c r="J3397">
        <v>0.28004021613012398</v>
      </c>
      <c r="K3397" t="s">
        <v>1031</v>
      </c>
      <c r="L3397" t="s">
        <v>1032</v>
      </c>
    </row>
    <row r="3398" spans="1:12" x14ac:dyDescent="0.2">
      <c r="A3398" t="s">
        <v>15441</v>
      </c>
      <c r="B3398" t="s">
        <v>15442</v>
      </c>
      <c r="C3398" t="s">
        <v>473</v>
      </c>
      <c r="D3398" t="s">
        <v>15443</v>
      </c>
      <c r="E3398">
        <v>9.5864973429252807</v>
      </c>
      <c r="F3398">
        <v>-0.752815728968802</v>
      </c>
      <c r="G3398">
        <v>0.60981352430679803</v>
      </c>
      <c r="H3398">
        <v>-1.23450153032365</v>
      </c>
      <c r="I3398">
        <v>0.21701607683320401</v>
      </c>
      <c r="J3398">
        <v>0.63736917931385195</v>
      </c>
      <c r="K3398" t="s">
        <v>1031</v>
      </c>
      <c r="L3398" t="s">
        <v>1032</v>
      </c>
    </row>
    <row r="3399" spans="1:12" x14ac:dyDescent="0.2">
      <c r="A3399" t="s">
        <v>13619</v>
      </c>
      <c r="B3399" t="s">
        <v>13620</v>
      </c>
      <c r="C3399" t="s">
        <v>9820</v>
      </c>
      <c r="D3399" t="s">
        <v>13621</v>
      </c>
      <c r="E3399">
        <v>9.5814058402195297</v>
      </c>
      <c r="F3399">
        <v>0.60009151977775599</v>
      </c>
      <c r="G3399">
        <v>0.69004020597736004</v>
      </c>
      <c r="H3399">
        <v>0.86964718081578696</v>
      </c>
      <c r="I3399">
        <v>0.38449324555284498</v>
      </c>
      <c r="J3399">
        <v>0.75734606597176801</v>
      </c>
      <c r="K3399" t="s">
        <v>1031</v>
      </c>
      <c r="L3399" t="s">
        <v>1032</v>
      </c>
    </row>
    <row r="3400" spans="1:12" x14ac:dyDescent="0.2">
      <c r="A3400" t="s">
        <v>13417</v>
      </c>
      <c r="B3400" t="s">
        <v>13418</v>
      </c>
      <c r="C3400" t="s">
        <v>13419</v>
      </c>
      <c r="D3400" t="s">
        <v>13420</v>
      </c>
      <c r="E3400">
        <v>9.5692402595112096</v>
      </c>
      <c r="F3400">
        <v>-0.29529137709323899</v>
      </c>
      <c r="G3400">
        <v>0.56198392342397696</v>
      </c>
      <c r="H3400">
        <v>-0.52544452747710202</v>
      </c>
      <c r="I3400">
        <v>0.59927420638078599</v>
      </c>
      <c r="J3400">
        <v>0.87085350642957304</v>
      </c>
      <c r="K3400" t="s">
        <v>1031</v>
      </c>
      <c r="L3400" t="s">
        <v>1032</v>
      </c>
    </row>
    <row r="3401" spans="1:12" x14ac:dyDescent="0.2">
      <c r="A3401" t="s">
        <v>15153</v>
      </c>
      <c r="B3401" t="s">
        <v>15154</v>
      </c>
      <c r="C3401" t="s">
        <v>10654</v>
      </c>
      <c r="D3401" t="s">
        <v>15155</v>
      </c>
      <c r="E3401">
        <v>9.5561256537865304</v>
      </c>
      <c r="F3401">
        <v>-1.0281323076157101</v>
      </c>
      <c r="G3401">
        <v>0.55364960477965397</v>
      </c>
      <c r="H3401">
        <v>-1.85700901570208</v>
      </c>
      <c r="I3401">
        <v>6.3309871413206806E-2</v>
      </c>
      <c r="J3401">
        <v>0.38631137073680399</v>
      </c>
      <c r="K3401" t="s">
        <v>1031</v>
      </c>
      <c r="L3401" t="s">
        <v>1032</v>
      </c>
    </row>
    <row r="3402" spans="1:12" x14ac:dyDescent="0.2">
      <c r="A3402" t="s">
        <v>12936</v>
      </c>
      <c r="B3402" t="s">
        <v>12937</v>
      </c>
      <c r="C3402" t="s">
        <v>5177</v>
      </c>
      <c r="D3402" t="s">
        <v>5178</v>
      </c>
      <c r="E3402">
        <v>9.5489620567637594</v>
      </c>
      <c r="F3402">
        <v>0.38029250483707899</v>
      </c>
      <c r="G3402">
        <v>0.46681840611304098</v>
      </c>
      <c r="H3402">
        <v>0.81464762283813996</v>
      </c>
      <c r="I3402">
        <v>0.41527404243065802</v>
      </c>
      <c r="J3402">
        <v>0.77740909366913202</v>
      </c>
      <c r="K3402" t="s">
        <v>1031</v>
      </c>
      <c r="L3402" t="s">
        <v>1032</v>
      </c>
    </row>
    <row r="3403" spans="1:12" x14ac:dyDescent="0.2">
      <c r="A3403" t="s">
        <v>20712</v>
      </c>
      <c r="B3403" t="s">
        <v>20713</v>
      </c>
      <c r="C3403">
        <v>0</v>
      </c>
      <c r="D3403" t="s">
        <v>20714</v>
      </c>
      <c r="E3403">
        <v>9.5485284019771193</v>
      </c>
      <c r="F3403">
        <v>1.6765149783378801</v>
      </c>
      <c r="G3403">
        <v>0.83103051166182096</v>
      </c>
      <c r="H3403">
        <v>2.0173928090622599</v>
      </c>
      <c r="I3403">
        <v>4.3654537104126201E-2</v>
      </c>
      <c r="J3403">
        <v>0.31962932361664698</v>
      </c>
      <c r="K3403" t="s">
        <v>1031</v>
      </c>
      <c r="L3403" t="s">
        <v>1032</v>
      </c>
    </row>
    <row r="3404" spans="1:12" x14ac:dyDescent="0.2">
      <c r="A3404" t="s">
        <v>7750</v>
      </c>
      <c r="B3404" t="s">
        <v>7751</v>
      </c>
      <c r="C3404">
        <v>0</v>
      </c>
      <c r="D3404" t="s">
        <v>7752</v>
      </c>
      <c r="E3404">
        <v>9.5484965998517897</v>
      </c>
      <c r="F3404">
        <v>-0.97934297065595399</v>
      </c>
      <c r="G3404">
        <v>0.72630227615070597</v>
      </c>
      <c r="H3404">
        <v>-1.34839584400909</v>
      </c>
      <c r="I3404">
        <v>0.177531099974996</v>
      </c>
      <c r="J3404">
        <v>0.58875346488439895</v>
      </c>
      <c r="K3404" t="s">
        <v>1031</v>
      </c>
      <c r="L3404" t="s">
        <v>1032</v>
      </c>
    </row>
    <row r="3405" spans="1:12" x14ac:dyDescent="0.2">
      <c r="A3405" t="s">
        <v>14899</v>
      </c>
      <c r="B3405" t="s">
        <v>14900</v>
      </c>
      <c r="C3405" t="s">
        <v>9518</v>
      </c>
      <c r="D3405" t="s">
        <v>14901</v>
      </c>
      <c r="E3405">
        <v>9.5382844696056299</v>
      </c>
      <c r="F3405">
        <v>-9.8154898694315703E-3</v>
      </c>
      <c r="G3405">
        <v>0.62644622967563801</v>
      </c>
      <c r="H3405">
        <v>-1.5668527328377198E-2</v>
      </c>
      <c r="I3405">
        <v>0.98749883546797201</v>
      </c>
      <c r="J3405">
        <v>0.99867622889389696</v>
      </c>
      <c r="K3405" t="s">
        <v>1031</v>
      </c>
      <c r="L3405" t="s">
        <v>1032</v>
      </c>
    </row>
    <row r="3406" spans="1:12" x14ac:dyDescent="0.2">
      <c r="A3406" t="s">
        <v>19798</v>
      </c>
      <c r="B3406" t="s">
        <v>19799</v>
      </c>
      <c r="C3406" t="s">
        <v>19800</v>
      </c>
      <c r="D3406" t="s">
        <v>19801</v>
      </c>
      <c r="E3406">
        <v>9.5338757197482202</v>
      </c>
      <c r="F3406">
        <v>-0.86767373642016798</v>
      </c>
      <c r="G3406">
        <v>0.83793153844531698</v>
      </c>
      <c r="H3406">
        <v>-1.0354947828196499</v>
      </c>
      <c r="I3406">
        <v>0.30043790166244999</v>
      </c>
      <c r="J3406">
        <v>0.704772035615012</v>
      </c>
      <c r="K3406" t="s">
        <v>1031</v>
      </c>
      <c r="L3406" t="s">
        <v>1032</v>
      </c>
    </row>
    <row r="3407" spans="1:12" x14ac:dyDescent="0.2">
      <c r="A3407" t="s">
        <v>19878</v>
      </c>
      <c r="B3407" t="s">
        <v>19879</v>
      </c>
      <c r="C3407" t="s">
        <v>19880</v>
      </c>
      <c r="D3407" t="s">
        <v>19881</v>
      </c>
      <c r="E3407">
        <v>9.5201249403483796</v>
      </c>
      <c r="F3407">
        <v>0.68680630133841303</v>
      </c>
      <c r="G3407">
        <v>0.68595228592136404</v>
      </c>
      <c r="H3407">
        <v>1.0012450070283001</v>
      </c>
      <c r="I3407">
        <v>0.31670837242238697</v>
      </c>
      <c r="J3407">
        <v>0.717080893204458</v>
      </c>
      <c r="K3407" t="s">
        <v>1031</v>
      </c>
      <c r="L3407" t="s">
        <v>1032</v>
      </c>
    </row>
    <row r="3408" spans="1:12" x14ac:dyDescent="0.2">
      <c r="A3408" t="s">
        <v>13046</v>
      </c>
      <c r="B3408" t="s">
        <v>13047</v>
      </c>
      <c r="C3408">
        <v>0</v>
      </c>
      <c r="D3408" t="s">
        <v>13048</v>
      </c>
      <c r="E3408">
        <v>9.5120077199020105</v>
      </c>
      <c r="F3408">
        <v>-1.22432379417837</v>
      </c>
      <c r="G3408">
        <v>0.65128756020854095</v>
      </c>
      <c r="H3408">
        <v>-1.8798513421419301</v>
      </c>
      <c r="I3408">
        <v>6.0128340906866001E-2</v>
      </c>
      <c r="J3408">
        <v>0.37758812099187899</v>
      </c>
      <c r="K3408" t="s">
        <v>1031</v>
      </c>
      <c r="L3408" t="s">
        <v>1032</v>
      </c>
    </row>
    <row r="3409" spans="1:12" x14ac:dyDescent="0.2">
      <c r="A3409" t="s">
        <v>14101</v>
      </c>
      <c r="B3409" t="s">
        <v>14102</v>
      </c>
      <c r="C3409">
        <v>0</v>
      </c>
      <c r="D3409" t="s">
        <v>14103</v>
      </c>
      <c r="E3409">
        <v>9.5026722500305691</v>
      </c>
      <c r="F3409">
        <v>3.4233813152062399E-2</v>
      </c>
      <c r="G3409">
        <v>0.62887239172303599</v>
      </c>
      <c r="H3409">
        <v>5.4436819937771101E-2</v>
      </c>
      <c r="I3409">
        <v>0.956587144263921</v>
      </c>
      <c r="J3409">
        <v>0.99280612079714703</v>
      </c>
      <c r="K3409" t="s">
        <v>1031</v>
      </c>
      <c r="L3409" t="s">
        <v>1032</v>
      </c>
    </row>
    <row r="3410" spans="1:12" x14ac:dyDescent="0.2">
      <c r="A3410" t="s">
        <v>13753</v>
      </c>
      <c r="B3410" t="s">
        <v>13754</v>
      </c>
      <c r="C3410" t="s">
        <v>13755</v>
      </c>
      <c r="D3410" t="s">
        <v>13756</v>
      </c>
      <c r="E3410">
        <v>9.4994319493202592</v>
      </c>
      <c r="F3410">
        <v>0.28265934686850902</v>
      </c>
      <c r="G3410">
        <v>0.67480782797563899</v>
      </c>
      <c r="H3410">
        <v>0.418873841040731</v>
      </c>
      <c r="I3410">
        <v>0.67530833577592997</v>
      </c>
      <c r="J3410">
        <v>0.90361669191114602</v>
      </c>
      <c r="K3410" t="s">
        <v>1031</v>
      </c>
      <c r="L3410" t="s">
        <v>1032</v>
      </c>
    </row>
    <row r="3411" spans="1:12" x14ac:dyDescent="0.2">
      <c r="A3411" t="s">
        <v>16360</v>
      </c>
      <c r="B3411" t="s">
        <v>16361</v>
      </c>
      <c r="C3411">
        <v>0</v>
      </c>
      <c r="D3411" t="s">
        <v>16362</v>
      </c>
      <c r="E3411">
        <v>9.4958785516700406</v>
      </c>
      <c r="F3411">
        <v>0.778442059203585</v>
      </c>
      <c r="G3411">
        <v>0.54118322167785005</v>
      </c>
      <c r="H3411">
        <v>1.43840760027658</v>
      </c>
      <c r="I3411">
        <v>0.15031843742752601</v>
      </c>
      <c r="J3411">
        <v>0.54592250443427004</v>
      </c>
      <c r="K3411" t="s">
        <v>1031</v>
      </c>
      <c r="L3411" t="s">
        <v>1032</v>
      </c>
    </row>
    <row r="3412" spans="1:12" x14ac:dyDescent="0.2">
      <c r="A3412" t="s">
        <v>15036</v>
      </c>
      <c r="B3412" t="s">
        <v>15037</v>
      </c>
      <c r="C3412" t="s">
        <v>15038</v>
      </c>
      <c r="D3412" t="s">
        <v>15039</v>
      </c>
      <c r="E3412">
        <v>9.4944656269957992</v>
      </c>
      <c r="F3412">
        <v>0.57835018189784804</v>
      </c>
      <c r="G3412">
        <v>0.88614289623459797</v>
      </c>
      <c r="H3412">
        <v>0.65266017970168999</v>
      </c>
      <c r="I3412">
        <v>0.51397537934486903</v>
      </c>
      <c r="J3412">
        <v>0.83059095412184503</v>
      </c>
      <c r="K3412" t="s">
        <v>1031</v>
      </c>
      <c r="L3412" t="s">
        <v>1032</v>
      </c>
    </row>
    <row r="3413" spans="1:12" x14ac:dyDescent="0.2">
      <c r="A3413" t="s">
        <v>12501</v>
      </c>
      <c r="B3413" t="s">
        <v>12502</v>
      </c>
      <c r="C3413" t="s">
        <v>4766</v>
      </c>
      <c r="D3413" t="s">
        <v>12503</v>
      </c>
      <c r="E3413">
        <v>9.4918020045507792</v>
      </c>
      <c r="F3413">
        <v>-1.1792066047901499</v>
      </c>
      <c r="G3413">
        <v>0.62334483292821097</v>
      </c>
      <c r="H3413">
        <v>-1.8917404019389099</v>
      </c>
      <c r="I3413">
        <v>5.8525577451172602E-2</v>
      </c>
      <c r="J3413">
        <v>0.37259570889240901</v>
      </c>
      <c r="K3413" t="s">
        <v>1031</v>
      </c>
      <c r="L3413" t="s">
        <v>1032</v>
      </c>
    </row>
    <row r="3414" spans="1:12" x14ac:dyDescent="0.2">
      <c r="A3414" t="s">
        <v>16420</v>
      </c>
      <c r="B3414" t="s">
        <v>16421</v>
      </c>
      <c r="C3414">
        <v>0</v>
      </c>
      <c r="D3414" t="s">
        <v>16422</v>
      </c>
      <c r="E3414">
        <v>9.4876507268140902</v>
      </c>
      <c r="F3414">
        <v>0.42021351473181101</v>
      </c>
      <c r="G3414">
        <v>0.740460938571462</v>
      </c>
      <c r="H3414">
        <v>0.567502609310506</v>
      </c>
      <c r="I3414">
        <v>0.570372754316818</v>
      </c>
      <c r="J3414">
        <v>0.85858580040341403</v>
      </c>
      <c r="K3414" t="s">
        <v>1031</v>
      </c>
      <c r="L3414" t="s">
        <v>1032</v>
      </c>
    </row>
    <row r="3415" spans="1:12" x14ac:dyDescent="0.2">
      <c r="A3415" t="s">
        <v>10699</v>
      </c>
      <c r="B3415" t="s">
        <v>10700</v>
      </c>
      <c r="C3415" t="s">
        <v>10701</v>
      </c>
      <c r="D3415" t="s">
        <v>10702</v>
      </c>
      <c r="E3415">
        <v>9.4838368016978496</v>
      </c>
      <c r="F3415">
        <v>0.11714967990684801</v>
      </c>
      <c r="G3415">
        <v>0.55375455334350199</v>
      </c>
      <c r="H3415">
        <v>0.21155524446618601</v>
      </c>
      <c r="I3415">
        <v>0.832454028683005</v>
      </c>
      <c r="J3415">
        <v>0.95880939503610596</v>
      </c>
      <c r="K3415" t="s">
        <v>1031</v>
      </c>
      <c r="L3415" t="s">
        <v>1032</v>
      </c>
    </row>
    <row r="3416" spans="1:12" x14ac:dyDescent="0.2">
      <c r="A3416" t="s">
        <v>12403</v>
      </c>
      <c r="B3416" t="s">
        <v>12404</v>
      </c>
      <c r="C3416" t="s">
        <v>11942</v>
      </c>
      <c r="D3416" t="s">
        <v>12405</v>
      </c>
      <c r="E3416">
        <v>9.4831852141447897</v>
      </c>
      <c r="F3416">
        <v>5.84549605577993E-2</v>
      </c>
      <c r="G3416">
        <v>0.52139244171420895</v>
      </c>
      <c r="H3416">
        <v>0.11211317211583301</v>
      </c>
      <c r="I3416">
        <v>0.91073367343488898</v>
      </c>
      <c r="J3416">
        <v>0.97998351873645995</v>
      </c>
      <c r="K3416" t="s">
        <v>1031</v>
      </c>
      <c r="L3416" t="s">
        <v>1032</v>
      </c>
    </row>
    <row r="3417" spans="1:12" x14ac:dyDescent="0.2">
      <c r="A3417" t="s">
        <v>20782</v>
      </c>
      <c r="B3417" t="s">
        <v>20783</v>
      </c>
      <c r="C3417" t="s">
        <v>20784</v>
      </c>
      <c r="D3417" t="s">
        <v>20785</v>
      </c>
      <c r="E3417">
        <v>9.4708414430370702</v>
      </c>
      <c r="F3417">
        <v>1.3201783678085499</v>
      </c>
      <c r="G3417">
        <v>0.89042563226474603</v>
      </c>
      <c r="H3417">
        <v>1.4826374263853399</v>
      </c>
      <c r="I3417">
        <v>0.138170767815884</v>
      </c>
      <c r="J3417">
        <v>0.53249528781633104</v>
      </c>
      <c r="K3417" t="s">
        <v>1031</v>
      </c>
      <c r="L3417" t="s">
        <v>1032</v>
      </c>
    </row>
    <row r="3418" spans="1:12" x14ac:dyDescent="0.2">
      <c r="A3418" t="s">
        <v>20691</v>
      </c>
      <c r="B3418" t="s">
        <v>20692</v>
      </c>
      <c r="C3418" t="s">
        <v>3244</v>
      </c>
      <c r="D3418" t="s">
        <v>20693</v>
      </c>
      <c r="E3418">
        <v>9.4629360568387995</v>
      </c>
      <c r="F3418">
        <v>0.76282815370828505</v>
      </c>
      <c r="G3418">
        <v>0.84990457968224997</v>
      </c>
      <c r="H3418">
        <v>0.89754564446926499</v>
      </c>
      <c r="I3418">
        <v>0.36942782862677298</v>
      </c>
      <c r="J3418">
        <v>0.754419461202958</v>
      </c>
      <c r="K3418" t="s">
        <v>1031</v>
      </c>
      <c r="L3418" t="s">
        <v>1032</v>
      </c>
    </row>
    <row r="3419" spans="1:12" x14ac:dyDescent="0.2">
      <c r="A3419" t="s">
        <v>13844</v>
      </c>
      <c r="B3419" t="s">
        <v>13845</v>
      </c>
      <c r="C3419" t="s">
        <v>8441</v>
      </c>
      <c r="D3419" t="s">
        <v>13846</v>
      </c>
      <c r="E3419">
        <v>9.4567575092037295</v>
      </c>
      <c r="F3419">
        <v>-0.51559379175492204</v>
      </c>
      <c r="G3419">
        <v>0.65890183574483596</v>
      </c>
      <c r="H3419">
        <v>-0.78250471281823697</v>
      </c>
      <c r="I3419">
        <v>0.43391801676360398</v>
      </c>
      <c r="J3419">
        <v>0.783802070864553</v>
      </c>
      <c r="K3419" t="s">
        <v>1031</v>
      </c>
      <c r="L3419" t="s">
        <v>1032</v>
      </c>
    </row>
    <row r="3420" spans="1:12" x14ac:dyDescent="0.2">
      <c r="A3420" t="s">
        <v>13313</v>
      </c>
      <c r="B3420" t="s">
        <v>13314</v>
      </c>
      <c r="C3420" t="s">
        <v>5679</v>
      </c>
      <c r="D3420" t="s">
        <v>5680</v>
      </c>
      <c r="E3420">
        <v>9.4415528146500396</v>
      </c>
      <c r="F3420">
        <v>0.95887933331157504</v>
      </c>
      <c r="G3420">
        <v>0.68534788338217101</v>
      </c>
      <c r="H3420">
        <v>1.3991132920401399</v>
      </c>
      <c r="I3420">
        <v>0.16177901238483</v>
      </c>
      <c r="J3420">
        <v>0.56378208024768195</v>
      </c>
      <c r="K3420" t="s">
        <v>1031</v>
      </c>
      <c r="L3420" t="s">
        <v>1032</v>
      </c>
    </row>
    <row r="3421" spans="1:12" x14ac:dyDescent="0.2">
      <c r="A3421" t="s">
        <v>12363</v>
      </c>
      <c r="B3421" t="s">
        <v>12364</v>
      </c>
      <c r="C3421" t="s">
        <v>7566</v>
      </c>
      <c r="D3421" t="s">
        <v>12365</v>
      </c>
      <c r="E3421">
        <v>9.43822752924609</v>
      </c>
      <c r="F3421">
        <v>0.60989470325666895</v>
      </c>
      <c r="G3421">
        <v>0.55860602220850497</v>
      </c>
      <c r="H3421">
        <v>1.09181548176905</v>
      </c>
      <c r="I3421">
        <v>0.274914212753466</v>
      </c>
      <c r="J3421">
        <v>0.68453738609091097</v>
      </c>
      <c r="K3421" t="s">
        <v>1031</v>
      </c>
      <c r="L3421" t="s">
        <v>1032</v>
      </c>
    </row>
    <row r="3422" spans="1:12" x14ac:dyDescent="0.2">
      <c r="A3422" t="s">
        <v>16485</v>
      </c>
      <c r="B3422" t="s">
        <v>16486</v>
      </c>
      <c r="C3422" t="s">
        <v>13211</v>
      </c>
      <c r="D3422" t="s">
        <v>16487</v>
      </c>
      <c r="E3422">
        <v>9.4321780143612894</v>
      </c>
      <c r="F3422">
        <v>2.1298009733961898</v>
      </c>
      <c r="G3422">
        <v>0.98610787332727801</v>
      </c>
      <c r="H3422">
        <v>2.15980526167986</v>
      </c>
      <c r="I3422">
        <v>3.0787748155110199E-2</v>
      </c>
      <c r="J3422">
        <v>0.26522416661974402</v>
      </c>
      <c r="K3422" t="s">
        <v>1031</v>
      </c>
      <c r="L3422" t="s">
        <v>1032</v>
      </c>
    </row>
    <row r="3423" spans="1:12" x14ac:dyDescent="0.2">
      <c r="A3423" t="s">
        <v>17402</v>
      </c>
      <c r="B3423" t="s">
        <v>17403</v>
      </c>
      <c r="C3423">
        <v>0</v>
      </c>
      <c r="D3423" t="s">
        <v>17404</v>
      </c>
      <c r="E3423">
        <v>9.4142575158468595</v>
      </c>
      <c r="F3423">
        <v>2.4679543988469899</v>
      </c>
      <c r="G3423">
        <v>1.1867687635663</v>
      </c>
      <c r="H3423">
        <v>2.0795579346313899</v>
      </c>
      <c r="I3423">
        <v>3.7566098702929797E-2</v>
      </c>
      <c r="J3423">
        <v>0.29100822109719998</v>
      </c>
      <c r="K3423" t="s">
        <v>1031</v>
      </c>
      <c r="L3423" t="s">
        <v>1032</v>
      </c>
    </row>
    <row r="3424" spans="1:12" x14ac:dyDescent="0.2">
      <c r="A3424" t="s">
        <v>14503</v>
      </c>
      <c r="B3424" t="s">
        <v>14504</v>
      </c>
      <c r="C3424" t="s">
        <v>12975</v>
      </c>
      <c r="D3424" t="s">
        <v>14505</v>
      </c>
      <c r="E3424">
        <v>9.4066511571217397</v>
      </c>
      <c r="F3424">
        <v>-0.87991679845438697</v>
      </c>
      <c r="G3424">
        <v>0.61990568184926598</v>
      </c>
      <c r="H3424">
        <v>-1.41943657594728</v>
      </c>
      <c r="I3424">
        <v>0.15577177534262701</v>
      </c>
      <c r="J3424">
        <v>0.55348414837205295</v>
      </c>
      <c r="K3424" t="s">
        <v>1031</v>
      </c>
      <c r="L3424" t="s">
        <v>1032</v>
      </c>
    </row>
    <row r="3425" spans="1:12" x14ac:dyDescent="0.2">
      <c r="A3425" t="s">
        <v>13622</v>
      </c>
      <c r="B3425" t="s">
        <v>13623</v>
      </c>
      <c r="C3425" t="s">
        <v>13624</v>
      </c>
      <c r="D3425" t="s">
        <v>13625</v>
      </c>
      <c r="E3425">
        <v>9.3966966123431703</v>
      </c>
      <c r="F3425">
        <v>-1.0338544288598299</v>
      </c>
      <c r="G3425">
        <v>0.67482970803127995</v>
      </c>
      <c r="H3425">
        <v>-1.5320226963272701</v>
      </c>
      <c r="I3425">
        <v>0.12551683410702</v>
      </c>
      <c r="J3425">
        <v>0.51485239794585302</v>
      </c>
      <c r="K3425" t="s">
        <v>1031</v>
      </c>
      <c r="L3425" t="s">
        <v>1032</v>
      </c>
    </row>
    <row r="3426" spans="1:12" x14ac:dyDescent="0.2">
      <c r="A3426" t="s">
        <v>13491</v>
      </c>
      <c r="B3426" t="s">
        <v>13492</v>
      </c>
      <c r="C3426" t="s">
        <v>13493</v>
      </c>
      <c r="D3426" t="s">
        <v>13494</v>
      </c>
      <c r="E3426">
        <v>9.3930982460067192</v>
      </c>
      <c r="F3426">
        <v>5.8179022255498702E-2</v>
      </c>
      <c r="G3426">
        <v>0.54784065227121803</v>
      </c>
      <c r="H3426">
        <v>0.106196979019907</v>
      </c>
      <c r="I3426">
        <v>0.91542606778692104</v>
      </c>
      <c r="J3426">
        <v>0.981380069290268</v>
      </c>
      <c r="K3426" t="s">
        <v>1031</v>
      </c>
      <c r="L3426" t="s">
        <v>1032</v>
      </c>
    </row>
    <row r="3427" spans="1:12" x14ac:dyDescent="0.2">
      <c r="A3427" t="s">
        <v>14266</v>
      </c>
      <c r="B3427" t="s">
        <v>14267</v>
      </c>
      <c r="C3427" t="s">
        <v>14268</v>
      </c>
      <c r="D3427" t="s">
        <v>14269</v>
      </c>
      <c r="E3427">
        <v>9.3852073222452006</v>
      </c>
      <c r="F3427">
        <v>-0.199543173017867</v>
      </c>
      <c r="G3427">
        <v>0.640112083770352</v>
      </c>
      <c r="H3427">
        <v>-0.31173161400504901</v>
      </c>
      <c r="I3427">
        <v>0.75524449982076503</v>
      </c>
      <c r="J3427">
        <v>0.93360611044102504</v>
      </c>
      <c r="K3427" t="s">
        <v>1031</v>
      </c>
      <c r="L3427" t="s">
        <v>1032</v>
      </c>
    </row>
    <row r="3428" spans="1:12" x14ac:dyDescent="0.2">
      <c r="A3428" t="s">
        <v>20551</v>
      </c>
      <c r="B3428" t="s">
        <v>20552</v>
      </c>
      <c r="C3428" t="s">
        <v>20553</v>
      </c>
      <c r="D3428" t="s">
        <v>20554</v>
      </c>
      <c r="E3428">
        <v>9.3745446160522494</v>
      </c>
      <c r="F3428">
        <v>0.40229623577977902</v>
      </c>
      <c r="G3428">
        <v>0.68168744323405095</v>
      </c>
      <c r="H3428">
        <v>0.59014763990841801</v>
      </c>
      <c r="I3428">
        <v>0.55509167212604504</v>
      </c>
      <c r="J3428">
        <v>0.85246221076499795</v>
      </c>
      <c r="K3428" t="s">
        <v>1031</v>
      </c>
      <c r="L3428" t="s">
        <v>1032</v>
      </c>
    </row>
    <row r="3429" spans="1:12" x14ac:dyDescent="0.2">
      <c r="A3429" t="s">
        <v>11048</v>
      </c>
      <c r="B3429" t="s">
        <v>11049</v>
      </c>
      <c r="C3429">
        <v>0</v>
      </c>
      <c r="D3429" t="s">
        <v>11050</v>
      </c>
      <c r="E3429">
        <v>9.3716966647679794</v>
      </c>
      <c r="F3429">
        <v>-0.99281214806947304</v>
      </c>
      <c r="G3429">
        <v>0.64725027731458096</v>
      </c>
      <c r="H3429">
        <v>-1.5338921942044099</v>
      </c>
      <c r="I3429">
        <v>0.125056176643148</v>
      </c>
      <c r="J3429">
        <v>0.51481373862207302</v>
      </c>
      <c r="K3429" t="s">
        <v>1031</v>
      </c>
      <c r="L3429" t="s">
        <v>1032</v>
      </c>
    </row>
    <row r="3430" spans="1:12" x14ac:dyDescent="0.2">
      <c r="A3430" t="s">
        <v>20542</v>
      </c>
      <c r="B3430" t="s">
        <v>20543</v>
      </c>
      <c r="C3430" t="s">
        <v>20544</v>
      </c>
      <c r="D3430" t="s">
        <v>20545</v>
      </c>
      <c r="E3430">
        <v>9.3658860799741106</v>
      </c>
      <c r="F3430">
        <v>0.63665240159187697</v>
      </c>
      <c r="G3430">
        <v>0.52378118273160001</v>
      </c>
      <c r="H3430">
        <v>1.2154930772267101</v>
      </c>
      <c r="I3430">
        <v>0.224178087542345</v>
      </c>
      <c r="J3430">
        <v>0.64300713182015801</v>
      </c>
      <c r="K3430" t="s">
        <v>1031</v>
      </c>
      <c r="L3430" t="s">
        <v>1032</v>
      </c>
    </row>
    <row r="3431" spans="1:12" x14ac:dyDescent="0.2">
      <c r="A3431" t="s">
        <v>13953</v>
      </c>
      <c r="B3431" t="s">
        <v>13954</v>
      </c>
      <c r="C3431" t="s">
        <v>13955</v>
      </c>
      <c r="D3431" t="s">
        <v>13956</v>
      </c>
      <c r="E3431">
        <v>9.3415810142876996</v>
      </c>
      <c r="F3431">
        <v>-0.83306857229195697</v>
      </c>
      <c r="G3431">
        <v>0.55059126801971903</v>
      </c>
      <c r="H3431">
        <v>-1.5130435600408401</v>
      </c>
      <c r="I3431">
        <v>0.13026859447046901</v>
      </c>
      <c r="J3431">
        <v>0.52251608564676799</v>
      </c>
      <c r="K3431" t="s">
        <v>1031</v>
      </c>
      <c r="L3431" t="s">
        <v>1032</v>
      </c>
    </row>
    <row r="3432" spans="1:12" x14ac:dyDescent="0.2">
      <c r="A3432" t="s">
        <v>20023</v>
      </c>
      <c r="B3432" t="s">
        <v>118</v>
      </c>
      <c r="C3432">
        <v>0</v>
      </c>
      <c r="D3432" t="s">
        <v>593</v>
      </c>
      <c r="E3432">
        <v>9.3356175606198306</v>
      </c>
      <c r="F3432">
        <v>-0.131767839668741</v>
      </c>
      <c r="G3432">
        <v>0.75402339035966104</v>
      </c>
      <c r="H3432">
        <v>-0.17475298691448901</v>
      </c>
      <c r="I3432">
        <v>0.86127373078453495</v>
      </c>
      <c r="J3432">
        <v>0.96595183349384695</v>
      </c>
      <c r="K3432" t="s">
        <v>1031</v>
      </c>
      <c r="L3432" t="s">
        <v>1032</v>
      </c>
    </row>
    <row r="3433" spans="1:12" x14ac:dyDescent="0.2">
      <c r="A3433" t="s">
        <v>13318</v>
      </c>
      <c r="B3433" t="s">
        <v>13319</v>
      </c>
      <c r="C3433" t="s">
        <v>13320</v>
      </c>
      <c r="D3433" t="s">
        <v>13321</v>
      </c>
      <c r="E3433">
        <v>9.3345348762361198</v>
      </c>
      <c r="F3433">
        <v>0.20380165699782399</v>
      </c>
      <c r="G3433">
        <v>0.59473451808302602</v>
      </c>
      <c r="H3433">
        <v>0.34267669153410901</v>
      </c>
      <c r="I3433">
        <v>0.73184169962932799</v>
      </c>
      <c r="J3433">
        <v>0.92750111638285204</v>
      </c>
      <c r="K3433" t="s">
        <v>1031</v>
      </c>
      <c r="L3433" t="s">
        <v>1032</v>
      </c>
    </row>
    <row r="3434" spans="1:12" x14ac:dyDescent="0.2">
      <c r="A3434" t="s">
        <v>19478</v>
      </c>
      <c r="B3434" t="s">
        <v>19479</v>
      </c>
      <c r="C3434" t="s">
        <v>19318</v>
      </c>
      <c r="D3434" t="s">
        <v>19480</v>
      </c>
      <c r="E3434">
        <v>9.3312961649292205</v>
      </c>
      <c r="F3434">
        <v>-0.73436886872335705</v>
      </c>
      <c r="G3434">
        <v>0.76906871415650901</v>
      </c>
      <c r="H3434">
        <v>-0.95488069558100597</v>
      </c>
      <c r="I3434">
        <v>0.33963803311402502</v>
      </c>
      <c r="J3434">
        <v>0.73242387405715503</v>
      </c>
      <c r="K3434" t="s">
        <v>1031</v>
      </c>
      <c r="L3434" t="s">
        <v>1032</v>
      </c>
    </row>
    <row r="3435" spans="1:12" x14ac:dyDescent="0.2">
      <c r="A3435" t="s">
        <v>16085</v>
      </c>
      <c r="B3435" t="s">
        <v>16086</v>
      </c>
      <c r="C3435" t="s">
        <v>8497</v>
      </c>
      <c r="D3435" t="s">
        <v>16087</v>
      </c>
      <c r="E3435">
        <v>9.3198284927941604</v>
      </c>
      <c r="F3435">
        <v>0.76481506225150797</v>
      </c>
      <c r="G3435">
        <v>0.70720852572738402</v>
      </c>
      <c r="H3435">
        <v>1.081456224619</v>
      </c>
      <c r="I3435">
        <v>0.279494223055817</v>
      </c>
      <c r="J3435">
        <v>0.68875846905547</v>
      </c>
      <c r="K3435" t="s">
        <v>1031</v>
      </c>
      <c r="L3435" t="s">
        <v>1032</v>
      </c>
    </row>
    <row r="3436" spans="1:12" x14ac:dyDescent="0.2">
      <c r="A3436" t="s">
        <v>20223</v>
      </c>
      <c r="B3436" t="s">
        <v>20224</v>
      </c>
      <c r="C3436">
        <v>0</v>
      </c>
      <c r="D3436" t="s">
        <v>20225</v>
      </c>
      <c r="E3436">
        <v>9.3090246575362308</v>
      </c>
      <c r="F3436">
        <v>0.43754113414643597</v>
      </c>
      <c r="G3436">
        <v>0.46927037880302502</v>
      </c>
      <c r="H3436">
        <v>0.93238600582989795</v>
      </c>
      <c r="I3436">
        <v>0.35113707430619401</v>
      </c>
      <c r="J3436">
        <v>0.740347899024417</v>
      </c>
      <c r="K3436" t="s">
        <v>1031</v>
      </c>
      <c r="L3436" t="s">
        <v>1032</v>
      </c>
    </row>
    <row r="3437" spans="1:12" x14ac:dyDescent="0.2">
      <c r="A3437" t="s">
        <v>11278</v>
      </c>
      <c r="B3437" t="s">
        <v>344</v>
      </c>
      <c r="C3437" t="s">
        <v>938</v>
      </c>
      <c r="D3437" t="s">
        <v>939</v>
      </c>
      <c r="E3437">
        <v>9.3055067940641703</v>
      </c>
      <c r="F3437">
        <v>-0.59555940024946497</v>
      </c>
      <c r="G3437">
        <v>0.74464960543956704</v>
      </c>
      <c r="H3437">
        <v>-0.79978475231703905</v>
      </c>
      <c r="I3437">
        <v>0.42383551877494702</v>
      </c>
      <c r="J3437">
        <v>0.77908306011381101</v>
      </c>
      <c r="K3437" t="s">
        <v>1031</v>
      </c>
      <c r="L3437" t="s">
        <v>1032</v>
      </c>
    </row>
    <row r="3438" spans="1:12" x14ac:dyDescent="0.2">
      <c r="A3438" t="s">
        <v>15708</v>
      </c>
      <c r="B3438" t="s">
        <v>15709</v>
      </c>
      <c r="C3438">
        <v>0</v>
      </c>
      <c r="D3438" t="s">
        <v>15710</v>
      </c>
      <c r="E3438">
        <v>9.2984954218973304</v>
      </c>
      <c r="F3438">
        <v>1.0842687706840199</v>
      </c>
      <c r="G3438">
        <v>0.84462780674149895</v>
      </c>
      <c r="H3438">
        <v>1.28372374438752</v>
      </c>
      <c r="I3438">
        <v>0.19923863329442401</v>
      </c>
      <c r="J3438">
        <v>0.62326561364729005</v>
      </c>
      <c r="K3438" t="s">
        <v>1031</v>
      </c>
      <c r="L3438" t="s">
        <v>1032</v>
      </c>
    </row>
    <row r="3439" spans="1:12" x14ac:dyDescent="0.2">
      <c r="A3439" t="s">
        <v>16833</v>
      </c>
      <c r="B3439" t="s">
        <v>16834</v>
      </c>
      <c r="C3439">
        <v>0</v>
      </c>
      <c r="D3439" t="s">
        <v>16835</v>
      </c>
      <c r="E3439">
        <v>9.2872096361820198</v>
      </c>
      <c r="F3439">
        <v>1.0733750251766001</v>
      </c>
      <c r="G3439">
        <v>0.61722279535906099</v>
      </c>
      <c r="H3439">
        <v>1.7390398301024801</v>
      </c>
      <c r="I3439">
        <v>8.2027757136594701E-2</v>
      </c>
      <c r="J3439">
        <v>0.44000615352524303</v>
      </c>
      <c r="K3439" t="s">
        <v>1031</v>
      </c>
      <c r="L3439" t="s">
        <v>1032</v>
      </c>
    </row>
    <row r="3440" spans="1:12" x14ac:dyDescent="0.2">
      <c r="A3440" t="s">
        <v>14234</v>
      </c>
      <c r="B3440" t="s">
        <v>14235</v>
      </c>
      <c r="C3440" t="s">
        <v>5196</v>
      </c>
      <c r="D3440" t="s">
        <v>5197</v>
      </c>
      <c r="E3440">
        <v>9.28586929061386</v>
      </c>
      <c r="F3440">
        <v>-0.324851251241499</v>
      </c>
      <c r="G3440">
        <v>0.51922379889986003</v>
      </c>
      <c r="H3440">
        <v>-0.62564784574551302</v>
      </c>
      <c r="I3440">
        <v>0.53154594882244699</v>
      </c>
      <c r="J3440">
        <v>0.84125519161731099</v>
      </c>
      <c r="K3440" t="s">
        <v>1031</v>
      </c>
      <c r="L3440" t="s">
        <v>1032</v>
      </c>
    </row>
    <row r="3441" spans="1:12" x14ac:dyDescent="0.2">
      <c r="A3441" t="s">
        <v>9976</v>
      </c>
      <c r="B3441" t="s">
        <v>9977</v>
      </c>
      <c r="C3441" t="s">
        <v>9978</v>
      </c>
      <c r="D3441" t="s">
        <v>9979</v>
      </c>
      <c r="E3441">
        <v>9.2813777351526507</v>
      </c>
      <c r="F3441">
        <v>-7.3424266374948394E-2</v>
      </c>
      <c r="G3441">
        <v>0.67779308826533802</v>
      </c>
      <c r="H3441">
        <v>-0.108328437757991</v>
      </c>
      <c r="I3441">
        <v>0.91373516527889898</v>
      </c>
      <c r="J3441">
        <v>0.98113344876988595</v>
      </c>
      <c r="K3441" t="s">
        <v>1031</v>
      </c>
      <c r="L3441" t="s">
        <v>1032</v>
      </c>
    </row>
    <row r="3442" spans="1:12" x14ac:dyDescent="0.2">
      <c r="A3442" t="s">
        <v>13146</v>
      </c>
      <c r="B3442" t="s">
        <v>13147</v>
      </c>
      <c r="C3442" t="s">
        <v>13148</v>
      </c>
      <c r="D3442" t="s">
        <v>13149</v>
      </c>
      <c r="E3442">
        <v>9.2756920313804994</v>
      </c>
      <c r="F3442">
        <v>0.135663274106959</v>
      </c>
      <c r="G3442">
        <v>0.54971422364310596</v>
      </c>
      <c r="H3442">
        <v>0.246788728164757</v>
      </c>
      <c r="I3442">
        <v>0.805071734352518</v>
      </c>
      <c r="J3442">
        <v>0.94668226653642595</v>
      </c>
      <c r="K3442" t="s">
        <v>1031</v>
      </c>
      <c r="L3442" t="s">
        <v>1032</v>
      </c>
    </row>
    <row r="3443" spans="1:12" x14ac:dyDescent="0.2">
      <c r="A3443" t="s">
        <v>15954</v>
      </c>
      <c r="B3443" t="s">
        <v>15955</v>
      </c>
      <c r="C3443" t="s">
        <v>15956</v>
      </c>
      <c r="D3443" t="s">
        <v>15957</v>
      </c>
      <c r="E3443">
        <v>9.2571770171460201</v>
      </c>
      <c r="F3443">
        <v>1.16332255928482</v>
      </c>
      <c r="G3443">
        <v>0.845694335901092</v>
      </c>
      <c r="H3443">
        <v>1.3755827725218199</v>
      </c>
      <c r="I3443">
        <v>0.168950843303906</v>
      </c>
      <c r="J3443">
        <v>0.57535449938784899</v>
      </c>
      <c r="K3443" t="s">
        <v>1031</v>
      </c>
      <c r="L3443" t="s">
        <v>1032</v>
      </c>
    </row>
    <row r="3444" spans="1:12" x14ac:dyDescent="0.2">
      <c r="A3444" t="s">
        <v>12222</v>
      </c>
      <c r="B3444" t="s">
        <v>12223</v>
      </c>
      <c r="C3444" t="s">
        <v>4962</v>
      </c>
      <c r="D3444" t="s">
        <v>12224</v>
      </c>
      <c r="E3444">
        <v>9.2566220611062207</v>
      </c>
      <c r="F3444">
        <v>0.316437150321498</v>
      </c>
      <c r="G3444">
        <v>0.57161203288937101</v>
      </c>
      <c r="H3444">
        <v>0.55358727968335297</v>
      </c>
      <c r="I3444">
        <v>0.57986133346257396</v>
      </c>
      <c r="J3444">
        <v>0.86510332431317305</v>
      </c>
      <c r="K3444" t="s">
        <v>1031</v>
      </c>
      <c r="L3444" t="s">
        <v>1032</v>
      </c>
    </row>
    <row r="3445" spans="1:12" x14ac:dyDescent="0.2">
      <c r="A3445" t="s">
        <v>14541</v>
      </c>
      <c r="B3445" t="s">
        <v>14542</v>
      </c>
      <c r="C3445">
        <v>0</v>
      </c>
      <c r="D3445" t="s">
        <v>14543</v>
      </c>
      <c r="E3445">
        <v>9.2524384934842505</v>
      </c>
      <c r="F3445">
        <v>1.5789124826326899</v>
      </c>
      <c r="G3445">
        <v>0.702412428409388</v>
      </c>
      <c r="H3445">
        <v>2.24784246230969</v>
      </c>
      <c r="I3445">
        <v>2.4586237163204998E-2</v>
      </c>
      <c r="J3445">
        <v>0.23405359730976</v>
      </c>
      <c r="K3445" t="s">
        <v>1031</v>
      </c>
      <c r="L3445" t="s">
        <v>1032</v>
      </c>
    </row>
    <row r="3446" spans="1:12" x14ac:dyDescent="0.2">
      <c r="A3446" t="s">
        <v>14063</v>
      </c>
      <c r="B3446" t="s">
        <v>14064</v>
      </c>
      <c r="C3446" t="s">
        <v>14065</v>
      </c>
      <c r="D3446" t="s">
        <v>14066</v>
      </c>
      <c r="E3446">
        <v>9.2448524142863295</v>
      </c>
      <c r="F3446">
        <v>0.18770618856799701</v>
      </c>
      <c r="G3446">
        <v>0.71284494572387702</v>
      </c>
      <c r="H3446">
        <v>0.26331980004064698</v>
      </c>
      <c r="I3446">
        <v>0.79230409981736305</v>
      </c>
      <c r="J3446">
        <v>0.94396436079364499</v>
      </c>
      <c r="K3446" t="s">
        <v>1031</v>
      </c>
      <c r="L3446" t="s">
        <v>1032</v>
      </c>
    </row>
    <row r="3447" spans="1:12" x14ac:dyDescent="0.2">
      <c r="A3447" t="s">
        <v>15229</v>
      </c>
      <c r="B3447" t="s">
        <v>381</v>
      </c>
      <c r="C3447" t="s">
        <v>884</v>
      </c>
      <c r="D3447" t="s">
        <v>990</v>
      </c>
      <c r="E3447">
        <v>9.2429773346821094</v>
      </c>
      <c r="F3447">
        <v>1.18850432180168</v>
      </c>
      <c r="G3447">
        <v>1.00200382792959</v>
      </c>
      <c r="H3447">
        <v>1.18612752633635</v>
      </c>
      <c r="I3447">
        <v>0.23557194150226601</v>
      </c>
      <c r="J3447">
        <v>0.65387966694884903</v>
      </c>
      <c r="K3447" t="s">
        <v>1031</v>
      </c>
      <c r="L3447" t="s">
        <v>1032</v>
      </c>
    </row>
    <row r="3448" spans="1:12" x14ac:dyDescent="0.2">
      <c r="A3448" t="s">
        <v>16192</v>
      </c>
      <c r="B3448" t="s">
        <v>16193</v>
      </c>
      <c r="C3448" t="s">
        <v>4297</v>
      </c>
      <c r="D3448" t="s">
        <v>7729</v>
      </c>
      <c r="E3448">
        <v>9.2308743729021696</v>
      </c>
      <c r="F3448">
        <v>-0.46174694907343999</v>
      </c>
      <c r="G3448">
        <v>0.81213016639951097</v>
      </c>
      <c r="H3448">
        <v>-0.56856273560252502</v>
      </c>
      <c r="I3448">
        <v>0.56965291977643995</v>
      </c>
      <c r="J3448">
        <v>0.85858580040341403</v>
      </c>
      <c r="K3448" t="s">
        <v>1031</v>
      </c>
      <c r="L3448" t="s">
        <v>1032</v>
      </c>
    </row>
    <row r="3449" spans="1:12" x14ac:dyDescent="0.2">
      <c r="A3449" t="s">
        <v>14718</v>
      </c>
      <c r="B3449" t="s">
        <v>14719</v>
      </c>
      <c r="C3449" t="s">
        <v>14720</v>
      </c>
      <c r="D3449" t="s">
        <v>14721</v>
      </c>
      <c r="E3449">
        <v>9.2193750291193908</v>
      </c>
      <c r="F3449">
        <v>-0.113778383243983</v>
      </c>
      <c r="G3449">
        <v>0.80559458509224202</v>
      </c>
      <c r="H3449">
        <v>-0.14123528800898699</v>
      </c>
      <c r="I3449">
        <v>0.88768406967008595</v>
      </c>
      <c r="J3449">
        <v>0.97234126270334298</v>
      </c>
      <c r="K3449" t="s">
        <v>1031</v>
      </c>
      <c r="L3449" t="s">
        <v>1032</v>
      </c>
    </row>
    <row r="3450" spans="1:12" x14ac:dyDescent="0.2">
      <c r="A3450" t="s">
        <v>20367</v>
      </c>
      <c r="B3450" t="s">
        <v>20368</v>
      </c>
      <c r="C3450">
        <v>0</v>
      </c>
      <c r="D3450" t="s">
        <v>20369</v>
      </c>
      <c r="E3450">
        <v>9.2100813155068799</v>
      </c>
      <c r="F3450">
        <v>1.5046549217308101</v>
      </c>
      <c r="G3450">
        <v>0.73290819762369597</v>
      </c>
      <c r="H3450">
        <v>2.0529923483041199</v>
      </c>
      <c r="I3450">
        <v>4.0073319615034901E-2</v>
      </c>
      <c r="J3450">
        <v>0.304582766084186</v>
      </c>
      <c r="K3450" t="s">
        <v>1031</v>
      </c>
      <c r="L3450" t="s">
        <v>1032</v>
      </c>
    </row>
    <row r="3451" spans="1:12" x14ac:dyDescent="0.2">
      <c r="A3451" t="s">
        <v>14864</v>
      </c>
      <c r="B3451" t="s">
        <v>14865</v>
      </c>
      <c r="C3451" t="s">
        <v>3537</v>
      </c>
      <c r="D3451" t="s">
        <v>14866</v>
      </c>
      <c r="E3451">
        <v>9.2056210313590299</v>
      </c>
      <c r="F3451">
        <v>0.42142793926573202</v>
      </c>
      <c r="G3451">
        <v>0.83312518128120505</v>
      </c>
      <c r="H3451">
        <v>0.505839877049025</v>
      </c>
      <c r="I3451">
        <v>0.61296906193844303</v>
      </c>
      <c r="J3451">
        <v>0.87515284502021395</v>
      </c>
      <c r="K3451" t="s">
        <v>1031</v>
      </c>
      <c r="L3451" t="s">
        <v>1032</v>
      </c>
    </row>
    <row r="3452" spans="1:12" x14ac:dyDescent="0.2">
      <c r="A3452" t="s">
        <v>12342</v>
      </c>
      <c r="B3452" t="s">
        <v>229</v>
      </c>
      <c r="C3452" t="s">
        <v>764</v>
      </c>
      <c r="D3452" t="s">
        <v>765</v>
      </c>
      <c r="E3452">
        <v>9.1918781153803302</v>
      </c>
      <c r="F3452">
        <v>1.6168758579580601E-2</v>
      </c>
      <c r="G3452">
        <v>0.70641471150285695</v>
      </c>
      <c r="H3452">
        <v>2.28884794106036E-2</v>
      </c>
      <c r="I3452">
        <v>0.98173923008821196</v>
      </c>
      <c r="J3452">
        <v>0.99832647403974795</v>
      </c>
      <c r="K3452" t="s">
        <v>1031</v>
      </c>
      <c r="L3452" t="s">
        <v>1032</v>
      </c>
    </row>
    <row r="3453" spans="1:12" x14ac:dyDescent="0.2">
      <c r="A3453" t="s">
        <v>14722</v>
      </c>
      <c r="B3453" t="s">
        <v>14723</v>
      </c>
      <c r="C3453" t="s">
        <v>14724</v>
      </c>
      <c r="D3453" t="s">
        <v>14725</v>
      </c>
      <c r="E3453">
        <v>9.1910634500771398</v>
      </c>
      <c r="F3453">
        <v>-0.52858790013628298</v>
      </c>
      <c r="G3453">
        <v>0.60508675575458704</v>
      </c>
      <c r="H3453">
        <v>-0.873573739813715</v>
      </c>
      <c r="I3453">
        <v>0.38235043231031202</v>
      </c>
      <c r="J3453">
        <v>0.75694346217031805</v>
      </c>
      <c r="K3453" t="s">
        <v>1031</v>
      </c>
      <c r="L3453" t="s">
        <v>1032</v>
      </c>
    </row>
    <row r="3454" spans="1:12" x14ac:dyDescent="0.2">
      <c r="A3454" t="s">
        <v>12485</v>
      </c>
      <c r="B3454" t="s">
        <v>12486</v>
      </c>
      <c r="C3454" t="s">
        <v>12487</v>
      </c>
      <c r="D3454" t="s">
        <v>12488</v>
      </c>
      <c r="E3454">
        <v>9.1786372710362905</v>
      </c>
      <c r="F3454">
        <v>0.23463534648268899</v>
      </c>
      <c r="G3454">
        <v>0.61075831025813199</v>
      </c>
      <c r="H3454">
        <v>0.38417053446808103</v>
      </c>
      <c r="I3454">
        <v>0.70085205585902</v>
      </c>
      <c r="J3454">
        <v>0.91487608217871597</v>
      </c>
      <c r="K3454" t="s">
        <v>1031</v>
      </c>
      <c r="L3454" t="s">
        <v>1032</v>
      </c>
    </row>
    <row r="3455" spans="1:12" x14ac:dyDescent="0.2">
      <c r="A3455" t="s">
        <v>15887</v>
      </c>
      <c r="B3455" t="s">
        <v>15888</v>
      </c>
      <c r="C3455" t="s">
        <v>12326</v>
      </c>
      <c r="D3455" t="s">
        <v>15889</v>
      </c>
      <c r="E3455">
        <v>9.1666524079166098</v>
      </c>
      <c r="F3455">
        <v>3.5861494068277697E-2</v>
      </c>
      <c r="G3455">
        <v>0.90483918804283303</v>
      </c>
      <c r="H3455">
        <v>3.9633002794503297E-2</v>
      </c>
      <c r="I3455">
        <v>0.96838571567603304</v>
      </c>
      <c r="J3455">
        <v>0.99631834331356095</v>
      </c>
      <c r="K3455" t="s">
        <v>1031</v>
      </c>
      <c r="L3455" t="s">
        <v>1032</v>
      </c>
    </row>
    <row r="3456" spans="1:12" x14ac:dyDescent="0.2">
      <c r="A3456" t="s">
        <v>20868</v>
      </c>
      <c r="B3456" t="s">
        <v>20869</v>
      </c>
      <c r="C3456" t="s">
        <v>19469</v>
      </c>
      <c r="D3456" t="s">
        <v>19470</v>
      </c>
      <c r="E3456">
        <v>9.15652548457245</v>
      </c>
      <c r="F3456">
        <v>0.97904995668047801</v>
      </c>
      <c r="G3456">
        <v>0.81929496698565396</v>
      </c>
      <c r="H3456">
        <v>1.19499081055336</v>
      </c>
      <c r="I3456">
        <v>0.23209062049353801</v>
      </c>
      <c r="J3456">
        <v>0.65139563939591505</v>
      </c>
      <c r="K3456" t="s">
        <v>1031</v>
      </c>
      <c r="L3456" t="s">
        <v>1032</v>
      </c>
    </row>
    <row r="3457" spans="1:12" x14ac:dyDescent="0.2">
      <c r="A3457" t="s">
        <v>13515</v>
      </c>
      <c r="B3457" t="s">
        <v>13516</v>
      </c>
      <c r="C3457">
        <v>0</v>
      </c>
      <c r="D3457" t="s">
        <v>13517</v>
      </c>
      <c r="E3457">
        <v>9.1536648943752894</v>
      </c>
      <c r="F3457">
        <v>0.40560509297994601</v>
      </c>
      <c r="G3457">
        <v>0.62614236500616205</v>
      </c>
      <c r="H3457">
        <v>0.64778413927630496</v>
      </c>
      <c r="I3457">
        <v>0.51712457524188604</v>
      </c>
      <c r="J3457">
        <v>0.83271662798391999</v>
      </c>
      <c r="K3457" t="s">
        <v>1031</v>
      </c>
      <c r="L3457" t="s">
        <v>1032</v>
      </c>
    </row>
    <row r="3458" spans="1:12" x14ac:dyDescent="0.2">
      <c r="A3458" t="s">
        <v>15522</v>
      </c>
      <c r="B3458" t="s">
        <v>15523</v>
      </c>
      <c r="C3458" t="s">
        <v>15524</v>
      </c>
      <c r="D3458" t="s">
        <v>15525</v>
      </c>
      <c r="E3458">
        <v>9.1512410200614305</v>
      </c>
      <c r="F3458">
        <v>1.2150094368961499</v>
      </c>
      <c r="G3458">
        <v>0.68044885572742897</v>
      </c>
      <c r="H3458">
        <v>1.7855999413758299</v>
      </c>
      <c r="I3458">
        <v>7.41640564119289E-2</v>
      </c>
      <c r="J3458">
        <v>0.417291636253732</v>
      </c>
      <c r="K3458" t="s">
        <v>1031</v>
      </c>
      <c r="L3458" t="s">
        <v>1032</v>
      </c>
    </row>
    <row r="3459" spans="1:12" x14ac:dyDescent="0.2">
      <c r="A3459" t="s">
        <v>15084</v>
      </c>
      <c r="B3459" t="s">
        <v>15085</v>
      </c>
      <c r="C3459">
        <v>0</v>
      </c>
      <c r="D3459" t="s">
        <v>15086</v>
      </c>
      <c r="E3459">
        <v>9.1506714012862496</v>
      </c>
      <c r="F3459">
        <v>2.9627558525193298</v>
      </c>
      <c r="G3459">
        <v>0.98125008851101803</v>
      </c>
      <c r="H3459">
        <v>3.0193687493217101</v>
      </c>
      <c r="I3459">
        <v>2.5330202008187102E-3</v>
      </c>
      <c r="J3459">
        <v>5.7122419995351698E-2</v>
      </c>
      <c r="K3459" t="s">
        <v>1031</v>
      </c>
      <c r="L3459" t="s">
        <v>1032</v>
      </c>
    </row>
    <row r="3460" spans="1:12" x14ac:dyDescent="0.2">
      <c r="A3460" t="s">
        <v>11932</v>
      </c>
      <c r="B3460" t="s">
        <v>11933</v>
      </c>
      <c r="C3460" t="s">
        <v>11934</v>
      </c>
      <c r="D3460" t="s">
        <v>11935</v>
      </c>
      <c r="E3460">
        <v>9.1437267679679604</v>
      </c>
      <c r="F3460">
        <v>0.93595333493684596</v>
      </c>
      <c r="G3460">
        <v>0.88529805274392703</v>
      </c>
      <c r="H3460">
        <v>1.05721833684816</v>
      </c>
      <c r="I3460">
        <v>0.290411953002013</v>
      </c>
      <c r="J3460">
        <v>0.69868074672846603</v>
      </c>
      <c r="K3460" t="s">
        <v>1031</v>
      </c>
      <c r="L3460" t="s">
        <v>1032</v>
      </c>
    </row>
    <row r="3461" spans="1:12" x14ac:dyDescent="0.2">
      <c r="A3461" t="s">
        <v>14086</v>
      </c>
      <c r="B3461" t="s">
        <v>14087</v>
      </c>
      <c r="C3461" t="s">
        <v>14088</v>
      </c>
      <c r="D3461" t="s">
        <v>14089</v>
      </c>
      <c r="E3461">
        <v>9.1410639776958806</v>
      </c>
      <c r="F3461">
        <v>1.3107238513131301</v>
      </c>
      <c r="G3461">
        <v>0.70348577462984196</v>
      </c>
      <c r="H3461">
        <v>1.8631845853639299</v>
      </c>
      <c r="I3461">
        <v>6.2436300846132997E-2</v>
      </c>
      <c r="J3461">
        <v>0.38540363806968198</v>
      </c>
      <c r="K3461" t="s">
        <v>1031</v>
      </c>
      <c r="L3461" t="s">
        <v>1032</v>
      </c>
    </row>
    <row r="3462" spans="1:12" x14ac:dyDescent="0.2">
      <c r="A3462" t="s">
        <v>13243</v>
      </c>
      <c r="B3462" t="s">
        <v>13244</v>
      </c>
      <c r="C3462">
        <v>0</v>
      </c>
      <c r="D3462" t="s">
        <v>13245</v>
      </c>
      <c r="E3462">
        <v>9.1200420969585707</v>
      </c>
      <c r="F3462">
        <v>-0.26710711998118097</v>
      </c>
      <c r="G3462">
        <v>0.53029092350325702</v>
      </c>
      <c r="H3462">
        <v>-0.50369921140002505</v>
      </c>
      <c r="I3462">
        <v>0.61447276261922201</v>
      </c>
      <c r="J3462">
        <v>0.87515284502021395</v>
      </c>
      <c r="K3462" t="s">
        <v>1031</v>
      </c>
      <c r="L3462" t="s">
        <v>1032</v>
      </c>
    </row>
    <row r="3463" spans="1:12" x14ac:dyDescent="0.2">
      <c r="A3463" t="s">
        <v>15650</v>
      </c>
      <c r="B3463" t="s">
        <v>15651</v>
      </c>
      <c r="C3463" t="s">
        <v>4116</v>
      </c>
      <c r="D3463" t="s">
        <v>15652</v>
      </c>
      <c r="E3463">
        <v>9.1145672940895892</v>
      </c>
      <c r="F3463">
        <v>-0.31028410798432698</v>
      </c>
      <c r="G3463">
        <v>0.52884295755694799</v>
      </c>
      <c r="H3463">
        <v>-0.58672258664031496</v>
      </c>
      <c r="I3463">
        <v>0.55739003577066604</v>
      </c>
      <c r="J3463">
        <v>0.85340888397717596</v>
      </c>
      <c r="K3463" t="s">
        <v>1031</v>
      </c>
      <c r="L3463" t="s">
        <v>1032</v>
      </c>
    </row>
    <row r="3464" spans="1:12" x14ac:dyDescent="0.2">
      <c r="A3464" t="s">
        <v>15389</v>
      </c>
      <c r="B3464" t="s">
        <v>15390</v>
      </c>
      <c r="C3464" t="s">
        <v>14561</v>
      </c>
      <c r="D3464" t="s">
        <v>14562</v>
      </c>
      <c r="E3464">
        <v>9.1102254065137291</v>
      </c>
      <c r="F3464">
        <v>0.63516792147898904</v>
      </c>
      <c r="G3464">
        <v>1.0000366079834899</v>
      </c>
      <c r="H3464">
        <v>0.63514467011339104</v>
      </c>
      <c r="I3464">
        <v>0.52533406546899997</v>
      </c>
      <c r="J3464">
        <v>0.83684928989023799</v>
      </c>
      <c r="K3464" t="s">
        <v>1031</v>
      </c>
      <c r="L3464" t="s">
        <v>1032</v>
      </c>
    </row>
    <row r="3465" spans="1:12" x14ac:dyDescent="0.2">
      <c r="A3465" t="s">
        <v>20574</v>
      </c>
      <c r="B3465" t="s">
        <v>20575</v>
      </c>
      <c r="C3465" t="s">
        <v>20576</v>
      </c>
      <c r="D3465" t="s">
        <v>20577</v>
      </c>
      <c r="E3465">
        <v>9.0988877363710401</v>
      </c>
      <c r="F3465">
        <v>0.81076317457732705</v>
      </c>
      <c r="G3465">
        <v>0.68434615533815002</v>
      </c>
      <c r="H3465">
        <v>1.1847267179819401</v>
      </c>
      <c r="I3465">
        <v>0.236125515090745</v>
      </c>
      <c r="J3465">
        <v>0.65418901690794595</v>
      </c>
      <c r="K3465" t="s">
        <v>1031</v>
      </c>
      <c r="L3465" t="s">
        <v>1032</v>
      </c>
    </row>
    <row r="3466" spans="1:12" x14ac:dyDescent="0.2">
      <c r="A3466" t="s">
        <v>16064</v>
      </c>
      <c r="B3466" t="s">
        <v>16065</v>
      </c>
      <c r="C3466" t="s">
        <v>5203</v>
      </c>
      <c r="D3466" t="s">
        <v>16066</v>
      </c>
      <c r="E3466">
        <v>9.0668835228259006</v>
      </c>
      <c r="F3466">
        <v>-0.43780674009286802</v>
      </c>
      <c r="G3466">
        <v>0.55891145338371895</v>
      </c>
      <c r="H3466">
        <v>-0.78332039438864898</v>
      </c>
      <c r="I3466">
        <v>0.43343898991375901</v>
      </c>
      <c r="J3466">
        <v>0.783802070864553</v>
      </c>
      <c r="K3466" t="s">
        <v>1031</v>
      </c>
      <c r="L3466" t="s">
        <v>1032</v>
      </c>
    </row>
    <row r="3467" spans="1:12" x14ac:dyDescent="0.2">
      <c r="A3467" t="s">
        <v>22163</v>
      </c>
      <c r="B3467" t="s">
        <v>22164</v>
      </c>
      <c r="C3467">
        <v>0</v>
      </c>
      <c r="D3467" t="s">
        <v>22165</v>
      </c>
      <c r="E3467">
        <v>9.0579516112554508</v>
      </c>
      <c r="F3467">
        <v>1.0570457415124499</v>
      </c>
      <c r="G3467">
        <v>1.07622723139091</v>
      </c>
      <c r="H3467">
        <v>0.98217710041244999</v>
      </c>
      <c r="I3467">
        <v>0.326012607023556</v>
      </c>
      <c r="J3467">
        <v>0.72370527511711902</v>
      </c>
      <c r="K3467" t="s">
        <v>1031</v>
      </c>
      <c r="L3467" t="s">
        <v>1032</v>
      </c>
    </row>
    <row r="3468" spans="1:12" x14ac:dyDescent="0.2">
      <c r="A3468" t="s">
        <v>19986</v>
      </c>
      <c r="B3468" t="s">
        <v>19987</v>
      </c>
      <c r="C3468">
        <v>0</v>
      </c>
      <c r="D3468" t="s">
        <v>19988</v>
      </c>
      <c r="E3468">
        <v>9.0573684764962294</v>
      </c>
      <c r="F3468">
        <v>-8.8091008870850404E-2</v>
      </c>
      <c r="G3468">
        <v>0.82662030619706806</v>
      </c>
      <c r="H3468">
        <v>-0.10656768072408</v>
      </c>
      <c r="I3468">
        <v>0.91513195958041604</v>
      </c>
      <c r="J3468">
        <v>0.981272096980353</v>
      </c>
      <c r="K3468" t="s">
        <v>1031</v>
      </c>
      <c r="L3468" t="s">
        <v>1032</v>
      </c>
    </row>
    <row r="3469" spans="1:12" x14ac:dyDescent="0.2">
      <c r="A3469" t="s">
        <v>14570</v>
      </c>
      <c r="B3469" t="s">
        <v>14571</v>
      </c>
      <c r="C3469" t="s">
        <v>14374</v>
      </c>
      <c r="D3469" t="s">
        <v>14572</v>
      </c>
      <c r="E3469">
        <v>9.0475817985699702</v>
      </c>
      <c r="F3469">
        <v>0.340274522802057</v>
      </c>
      <c r="G3469">
        <v>0.76687418857259104</v>
      </c>
      <c r="H3469">
        <v>0.44371622864947602</v>
      </c>
      <c r="I3469">
        <v>0.65724776079292202</v>
      </c>
      <c r="J3469">
        <v>0.897419165991867</v>
      </c>
      <c r="K3469" t="s">
        <v>1031</v>
      </c>
      <c r="L3469" t="s">
        <v>1032</v>
      </c>
    </row>
    <row r="3470" spans="1:12" x14ac:dyDescent="0.2">
      <c r="A3470" t="s">
        <v>14376</v>
      </c>
      <c r="B3470" t="s">
        <v>14377</v>
      </c>
      <c r="C3470" t="s">
        <v>3064</v>
      </c>
      <c r="D3470" t="s">
        <v>14378</v>
      </c>
      <c r="E3470">
        <v>9.0275020937860209</v>
      </c>
      <c r="F3470">
        <v>0.97020161014889506</v>
      </c>
      <c r="G3470">
        <v>1.07298648849334</v>
      </c>
      <c r="H3470">
        <v>0.90420673564233101</v>
      </c>
      <c r="I3470">
        <v>0.365885789254837</v>
      </c>
      <c r="J3470">
        <v>0.75187476642276396</v>
      </c>
      <c r="K3470" t="s">
        <v>1031</v>
      </c>
      <c r="L3470" t="s">
        <v>1032</v>
      </c>
    </row>
    <row r="3471" spans="1:12" x14ac:dyDescent="0.2">
      <c r="A3471" t="s">
        <v>11989</v>
      </c>
      <c r="B3471" t="s">
        <v>11990</v>
      </c>
      <c r="C3471" t="s">
        <v>6614</v>
      </c>
      <c r="D3471" t="s">
        <v>11991</v>
      </c>
      <c r="E3471">
        <v>9.0266221437740501</v>
      </c>
      <c r="F3471">
        <v>-0.52211764421846696</v>
      </c>
      <c r="G3471">
        <v>0.79631342691685503</v>
      </c>
      <c r="H3471">
        <v>-0.65566851765891698</v>
      </c>
      <c r="I3471">
        <v>0.51203742939655605</v>
      </c>
      <c r="J3471">
        <v>0.82960439640033401</v>
      </c>
      <c r="K3471" t="s">
        <v>1031</v>
      </c>
      <c r="L3471" t="s">
        <v>1032</v>
      </c>
    </row>
    <row r="3472" spans="1:12" x14ac:dyDescent="0.2">
      <c r="A3472" t="s">
        <v>13178</v>
      </c>
      <c r="B3472" t="s">
        <v>13179</v>
      </c>
      <c r="C3472" t="s">
        <v>11749</v>
      </c>
      <c r="D3472" t="s">
        <v>13180</v>
      </c>
      <c r="E3472">
        <v>9.0234732383414205</v>
      </c>
      <c r="F3472">
        <v>-0.26035755213120498</v>
      </c>
      <c r="G3472">
        <v>0.67718900923004699</v>
      </c>
      <c r="H3472">
        <v>-0.38446807107402298</v>
      </c>
      <c r="I3472">
        <v>0.700631556399535</v>
      </c>
      <c r="J3472">
        <v>0.91487608217871597</v>
      </c>
      <c r="K3472" t="s">
        <v>1031</v>
      </c>
      <c r="L3472" t="s">
        <v>1032</v>
      </c>
    </row>
    <row r="3473" spans="1:12" x14ac:dyDescent="0.2">
      <c r="A3473" t="s">
        <v>19862</v>
      </c>
      <c r="B3473" t="s">
        <v>19863</v>
      </c>
      <c r="C3473">
        <v>0</v>
      </c>
      <c r="D3473" t="s">
        <v>19864</v>
      </c>
      <c r="E3473">
        <v>9.0138048959176498</v>
      </c>
      <c r="F3473">
        <v>0.395012812134933</v>
      </c>
      <c r="G3473">
        <v>0.78782286691787995</v>
      </c>
      <c r="H3473">
        <v>0.50139800292964598</v>
      </c>
      <c r="I3473">
        <v>0.61609104501620104</v>
      </c>
      <c r="J3473">
        <v>0.87515284502021395</v>
      </c>
      <c r="K3473" t="s">
        <v>1031</v>
      </c>
      <c r="L3473" t="s">
        <v>1032</v>
      </c>
    </row>
    <row r="3474" spans="1:12" x14ac:dyDescent="0.2">
      <c r="A3474" t="s">
        <v>15240</v>
      </c>
      <c r="B3474" t="s">
        <v>15241</v>
      </c>
      <c r="C3474">
        <v>0</v>
      </c>
      <c r="D3474" t="s">
        <v>10888</v>
      </c>
      <c r="E3474">
        <v>9.0052145952203606</v>
      </c>
      <c r="F3474">
        <v>-8.9281685340417902E-2</v>
      </c>
      <c r="G3474">
        <v>1.1600323081602799</v>
      </c>
      <c r="H3474">
        <v>-7.6964826507299494E-2</v>
      </c>
      <c r="I3474">
        <v>0.93865152632008497</v>
      </c>
      <c r="J3474">
        <v>0.98803397257676295</v>
      </c>
      <c r="K3474" t="s">
        <v>1031</v>
      </c>
      <c r="L3474" t="s">
        <v>1032</v>
      </c>
    </row>
    <row r="3475" spans="1:12" x14ac:dyDescent="0.2">
      <c r="A3475" t="s">
        <v>16023</v>
      </c>
      <c r="B3475" t="s">
        <v>16024</v>
      </c>
      <c r="C3475">
        <v>0</v>
      </c>
      <c r="D3475" t="s">
        <v>16025</v>
      </c>
      <c r="E3475">
        <v>8.9918816314619292</v>
      </c>
      <c r="F3475">
        <v>0.52213747970619095</v>
      </c>
      <c r="G3475">
        <v>0.59764556006455904</v>
      </c>
      <c r="H3475">
        <v>0.87365742272022995</v>
      </c>
      <c r="I3475">
        <v>0.3823048444578</v>
      </c>
      <c r="J3475">
        <v>0.75694346217031805</v>
      </c>
      <c r="K3475" t="s">
        <v>1031</v>
      </c>
      <c r="L3475" t="s">
        <v>1032</v>
      </c>
    </row>
    <row r="3476" spans="1:12" x14ac:dyDescent="0.2">
      <c r="A3476" t="s">
        <v>15947</v>
      </c>
      <c r="B3476" t="s">
        <v>15948</v>
      </c>
      <c r="C3476" t="s">
        <v>7843</v>
      </c>
      <c r="D3476" t="s">
        <v>11514</v>
      </c>
      <c r="E3476">
        <v>8.9764063057554306</v>
      </c>
      <c r="F3476">
        <v>6.4203099959267096E-2</v>
      </c>
      <c r="G3476">
        <v>0.69941006410670503</v>
      </c>
      <c r="H3476">
        <v>9.1796076799764106E-2</v>
      </c>
      <c r="I3476">
        <v>0.92686006116288799</v>
      </c>
      <c r="J3476">
        <v>0.98463325216925801</v>
      </c>
      <c r="K3476" t="s">
        <v>1031</v>
      </c>
      <c r="L3476" t="s">
        <v>1032</v>
      </c>
    </row>
    <row r="3477" spans="1:12" x14ac:dyDescent="0.2">
      <c r="A3477" t="s">
        <v>20958</v>
      </c>
      <c r="B3477" t="s">
        <v>20959</v>
      </c>
      <c r="C3477" t="s">
        <v>20960</v>
      </c>
      <c r="D3477" t="s">
        <v>20961</v>
      </c>
      <c r="E3477">
        <v>8.9638152916926295</v>
      </c>
      <c r="F3477">
        <v>1.02658814345387</v>
      </c>
      <c r="G3477">
        <v>0.67949631051183201</v>
      </c>
      <c r="H3477">
        <v>1.5108075313618601</v>
      </c>
      <c r="I3477">
        <v>0.130837495310069</v>
      </c>
      <c r="J3477">
        <v>0.52289889548313195</v>
      </c>
      <c r="K3477" t="s">
        <v>1031</v>
      </c>
      <c r="L3477" t="s">
        <v>1032</v>
      </c>
    </row>
    <row r="3478" spans="1:12" x14ac:dyDescent="0.2">
      <c r="A3478" t="s">
        <v>12196</v>
      </c>
      <c r="B3478" t="s">
        <v>12197</v>
      </c>
      <c r="C3478" t="s">
        <v>12198</v>
      </c>
      <c r="D3478" t="s">
        <v>12199</v>
      </c>
      <c r="E3478">
        <v>8.9503501683598898</v>
      </c>
      <c r="F3478">
        <v>1.0956254211333101</v>
      </c>
      <c r="G3478">
        <v>0.90505494821413102</v>
      </c>
      <c r="H3478">
        <v>1.21056232364147</v>
      </c>
      <c r="I3478">
        <v>0.226063191288879</v>
      </c>
      <c r="J3478">
        <v>0.64440709696616305</v>
      </c>
      <c r="K3478" t="s">
        <v>1031</v>
      </c>
      <c r="L3478" t="s">
        <v>1032</v>
      </c>
    </row>
    <row r="3479" spans="1:12" x14ac:dyDescent="0.2">
      <c r="A3479" t="s">
        <v>15338</v>
      </c>
      <c r="B3479" t="s">
        <v>15339</v>
      </c>
      <c r="C3479">
        <v>0</v>
      </c>
      <c r="D3479" t="s">
        <v>15340</v>
      </c>
      <c r="E3479">
        <v>8.8952116613910306</v>
      </c>
      <c r="F3479">
        <v>-1.7002993247329801</v>
      </c>
      <c r="G3479">
        <v>0.95126056872041898</v>
      </c>
      <c r="H3479">
        <v>-1.7874170134268601</v>
      </c>
      <c r="I3479">
        <v>7.3870113844199101E-2</v>
      </c>
      <c r="J3479">
        <v>0.417291636253732</v>
      </c>
      <c r="K3479" t="s">
        <v>1031</v>
      </c>
      <c r="L3479" t="s">
        <v>1032</v>
      </c>
    </row>
    <row r="3480" spans="1:12" x14ac:dyDescent="0.2">
      <c r="A3480" t="s">
        <v>15421</v>
      </c>
      <c r="B3480" t="s">
        <v>15422</v>
      </c>
      <c r="C3480" t="s">
        <v>5237</v>
      </c>
      <c r="D3480" t="s">
        <v>5238</v>
      </c>
      <c r="E3480">
        <v>8.8922589855669596</v>
      </c>
      <c r="F3480">
        <v>0.79269580097177295</v>
      </c>
      <c r="G3480">
        <v>0.72608600365706699</v>
      </c>
      <c r="H3480">
        <v>1.0917381645965001</v>
      </c>
      <c r="I3480">
        <v>0.274948205134662</v>
      </c>
      <c r="J3480">
        <v>0.68453738609091097</v>
      </c>
      <c r="K3480" t="s">
        <v>1031</v>
      </c>
      <c r="L3480" t="s">
        <v>1032</v>
      </c>
    </row>
    <row r="3481" spans="1:12" x14ac:dyDescent="0.2">
      <c r="A3481" t="s">
        <v>15279</v>
      </c>
      <c r="B3481" t="s">
        <v>15280</v>
      </c>
      <c r="C3481" t="s">
        <v>7310</v>
      </c>
      <c r="D3481" t="s">
        <v>15281</v>
      </c>
      <c r="E3481">
        <v>8.8834607003368706</v>
      </c>
      <c r="F3481">
        <v>-0.17717679463274799</v>
      </c>
      <c r="G3481">
        <v>0.66494525345488298</v>
      </c>
      <c r="H3481">
        <v>-0.26645320605295397</v>
      </c>
      <c r="I3481">
        <v>0.78989019321249498</v>
      </c>
      <c r="J3481">
        <v>0.94325790547427601</v>
      </c>
      <c r="K3481" t="s">
        <v>1031</v>
      </c>
      <c r="L3481" t="s">
        <v>1032</v>
      </c>
    </row>
    <row r="3482" spans="1:12" x14ac:dyDescent="0.2">
      <c r="A3482" t="s">
        <v>14661</v>
      </c>
      <c r="B3482" t="s">
        <v>14662</v>
      </c>
      <c r="C3482" t="s">
        <v>14054</v>
      </c>
      <c r="D3482" t="s">
        <v>14663</v>
      </c>
      <c r="E3482">
        <v>8.8729996275792207</v>
      </c>
      <c r="F3482">
        <v>0.86289569345499895</v>
      </c>
      <c r="G3482">
        <v>0.75517695570398502</v>
      </c>
      <c r="H3482">
        <v>1.1426403930064299</v>
      </c>
      <c r="I3482">
        <v>0.253187927446828</v>
      </c>
      <c r="J3482">
        <v>0.670848847971388</v>
      </c>
      <c r="K3482" t="s">
        <v>1031</v>
      </c>
      <c r="L3482" t="s">
        <v>1032</v>
      </c>
    </row>
    <row r="3483" spans="1:12" x14ac:dyDescent="0.2">
      <c r="A3483" t="s">
        <v>14706</v>
      </c>
      <c r="B3483" t="s">
        <v>14707</v>
      </c>
      <c r="C3483" t="s">
        <v>14708</v>
      </c>
      <c r="D3483" t="s">
        <v>14709</v>
      </c>
      <c r="E3483">
        <v>8.8614442328743994</v>
      </c>
      <c r="F3483">
        <v>0.142658775936397</v>
      </c>
      <c r="G3483">
        <v>0.60976378421980804</v>
      </c>
      <c r="H3483">
        <v>0.233957443239972</v>
      </c>
      <c r="I3483">
        <v>0.81501801718936295</v>
      </c>
      <c r="J3483">
        <v>0.95067223141559098</v>
      </c>
      <c r="K3483" t="s">
        <v>1031</v>
      </c>
      <c r="L3483" t="s">
        <v>1032</v>
      </c>
    </row>
    <row r="3484" spans="1:12" x14ac:dyDescent="0.2">
      <c r="A3484" t="s">
        <v>12753</v>
      </c>
      <c r="B3484" t="s">
        <v>12754</v>
      </c>
      <c r="C3484" t="s">
        <v>7525</v>
      </c>
      <c r="D3484" t="s">
        <v>7526</v>
      </c>
      <c r="E3484">
        <v>8.8371554194253807</v>
      </c>
      <c r="F3484">
        <v>-1.14766334972055</v>
      </c>
      <c r="G3484">
        <v>0.79731973547636603</v>
      </c>
      <c r="H3484">
        <v>-1.4394016586518601</v>
      </c>
      <c r="I3484">
        <v>0.15003675470005701</v>
      </c>
      <c r="J3484">
        <v>0.54592250443427004</v>
      </c>
      <c r="K3484" t="s">
        <v>1031</v>
      </c>
      <c r="L3484" t="s">
        <v>1032</v>
      </c>
    </row>
    <row r="3485" spans="1:12" x14ac:dyDescent="0.2">
      <c r="A3485" t="s">
        <v>14450</v>
      </c>
      <c r="B3485" t="s">
        <v>14451</v>
      </c>
      <c r="C3485" t="s">
        <v>14452</v>
      </c>
      <c r="D3485" t="s">
        <v>14453</v>
      </c>
      <c r="E3485">
        <v>8.8284860044112801</v>
      </c>
      <c r="F3485">
        <v>1.51474319788397</v>
      </c>
      <c r="G3485">
        <v>1.19038257668331</v>
      </c>
      <c r="H3485">
        <v>1.2724843487749999</v>
      </c>
      <c r="I3485">
        <v>0.20320108153559899</v>
      </c>
      <c r="J3485">
        <v>0.62538049187174205</v>
      </c>
      <c r="K3485" t="s">
        <v>1031</v>
      </c>
      <c r="L3485" t="s">
        <v>1032</v>
      </c>
    </row>
    <row r="3486" spans="1:12" x14ac:dyDescent="0.2">
      <c r="A3486" t="s">
        <v>16045</v>
      </c>
      <c r="B3486" t="s">
        <v>16046</v>
      </c>
      <c r="C3486" t="s">
        <v>13655</v>
      </c>
      <c r="D3486" t="s">
        <v>16047</v>
      </c>
      <c r="E3486">
        <v>8.8132406231830007</v>
      </c>
      <c r="F3486">
        <v>0.452862083536059</v>
      </c>
      <c r="G3486">
        <v>0.51590374417418705</v>
      </c>
      <c r="H3486">
        <v>0.87780344424706602</v>
      </c>
      <c r="I3486">
        <v>0.38005039502193599</v>
      </c>
      <c r="J3486">
        <v>0.75687434125956099</v>
      </c>
      <c r="K3486" t="s">
        <v>1031</v>
      </c>
      <c r="L3486" t="s">
        <v>1032</v>
      </c>
    </row>
    <row r="3487" spans="1:12" x14ac:dyDescent="0.2">
      <c r="A3487" t="s">
        <v>10262</v>
      </c>
      <c r="B3487" t="s">
        <v>10263</v>
      </c>
      <c r="C3487" t="s">
        <v>2610</v>
      </c>
      <c r="D3487" t="s">
        <v>10264</v>
      </c>
      <c r="E3487">
        <v>8.8101520920516592</v>
      </c>
      <c r="F3487">
        <v>1.1814722463851499E-3</v>
      </c>
      <c r="G3487">
        <v>0.54758580879112095</v>
      </c>
      <c r="H3487">
        <v>2.1576020185647901E-3</v>
      </c>
      <c r="I3487">
        <v>0.99827848399671004</v>
      </c>
      <c r="J3487">
        <v>0.999290185933978</v>
      </c>
      <c r="K3487" t="s">
        <v>1031</v>
      </c>
      <c r="L3487" t="s">
        <v>1032</v>
      </c>
    </row>
    <row r="3488" spans="1:12" x14ac:dyDescent="0.2">
      <c r="A3488" t="s">
        <v>12215</v>
      </c>
      <c r="B3488" t="s">
        <v>12216</v>
      </c>
      <c r="C3488" t="s">
        <v>6720</v>
      </c>
      <c r="D3488" t="s">
        <v>12217</v>
      </c>
      <c r="E3488">
        <v>8.8076832223054797</v>
      </c>
      <c r="F3488">
        <v>1.11565402699354</v>
      </c>
      <c r="G3488">
        <v>0.68015380093573596</v>
      </c>
      <c r="H3488">
        <v>1.6402966879824199</v>
      </c>
      <c r="I3488">
        <v>0.100943493939148</v>
      </c>
      <c r="J3488">
        <v>0.47571463034011902</v>
      </c>
      <c r="K3488" t="s">
        <v>1031</v>
      </c>
      <c r="L3488" t="s">
        <v>1032</v>
      </c>
    </row>
    <row r="3489" spans="1:12" x14ac:dyDescent="0.2">
      <c r="A3489" t="s">
        <v>11877</v>
      </c>
      <c r="B3489" t="s">
        <v>11878</v>
      </c>
      <c r="C3489">
        <v>0</v>
      </c>
      <c r="D3489" t="s">
        <v>11879</v>
      </c>
      <c r="E3489">
        <v>8.80072647438692</v>
      </c>
      <c r="F3489">
        <v>0.132328527461053</v>
      </c>
      <c r="G3489">
        <v>0.71009423520300097</v>
      </c>
      <c r="H3489">
        <v>0.18635347380791401</v>
      </c>
      <c r="I3489">
        <v>0.85216757577712798</v>
      </c>
      <c r="J3489">
        <v>0.96368037660158901</v>
      </c>
      <c r="K3489" t="s">
        <v>1031</v>
      </c>
      <c r="L3489" t="s">
        <v>1032</v>
      </c>
    </row>
    <row r="3490" spans="1:12" x14ac:dyDescent="0.2">
      <c r="A3490" t="s">
        <v>15099</v>
      </c>
      <c r="B3490" t="s">
        <v>15100</v>
      </c>
      <c r="C3490" t="s">
        <v>13999</v>
      </c>
      <c r="D3490" t="s">
        <v>15101</v>
      </c>
      <c r="E3490">
        <v>8.8001795418889994</v>
      </c>
      <c r="F3490">
        <v>1.9649987052134299</v>
      </c>
      <c r="G3490">
        <v>0.70345713119631004</v>
      </c>
      <c r="H3490">
        <v>2.7933453483821</v>
      </c>
      <c r="I3490">
        <v>5.2165966288551698E-3</v>
      </c>
      <c r="J3490">
        <v>8.9427259250151603E-2</v>
      </c>
      <c r="K3490" t="s">
        <v>1031</v>
      </c>
      <c r="L3490" t="s">
        <v>1032</v>
      </c>
    </row>
    <row r="3491" spans="1:12" x14ac:dyDescent="0.2">
      <c r="A3491" t="s">
        <v>16526</v>
      </c>
      <c r="B3491" t="s">
        <v>16527</v>
      </c>
      <c r="C3491">
        <v>0</v>
      </c>
      <c r="D3491" t="s">
        <v>16528</v>
      </c>
      <c r="E3491">
        <v>8.7781228836508092</v>
      </c>
      <c r="F3491">
        <v>2.11679273534638</v>
      </c>
      <c r="G3491">
        <v>1.43394958202043</v>
      </c>
      <c r="H3491">
        <v>1.4761974632077599</v>
      </c>
      <c r="I3491" t="s">
        <v>2015</v>
      </c>
      <c r="J3491" t="s">
        <v>2015</v>
      </c>
      <c r="K3491" t="s">
        <v>1031</v>
      </c>
      <c r="L3491" t="s">
        <v>1032</v>
      </c>
    </row>
    <row r="3492" spans="1:12" x14ac:dyDescent="0.2">
      <c r="A3492" t="s">
        <v>12250</v>
      </c>
      <c r="B3492" t="s">
        <v>12251</v>
      </c>
      <c r="C3492" t="s">
        <v>12252</v>
      </c>
      <c r="D3492" t="s">
        <v>12253</v>
      </c>
      <c r="E3492">
        <v>8.7775395678778292</v>
      </c>
      <c r="F3492">
        <v>-0.25815151703703498</v>
      </c>
      <c r="G3492">
        <v>0.80897629403026805</v>
      </c>
      <c r="H3492">
        <v>-0.31910887740719901</v>
      </c>
      <c r="I3492">
        <v>0.74964395211966395</v>
      </c>
      <c r="J3492">
        <v>0.93299976543673802</v>
      </c>
      <c r="K3492" t="s">
        <v>1031</v>
      </c>
      <c r="L3492" t="s">
        <v>1032</v>
      </c>
    </row>
    <row r="3493" spans="1:12" x14ac:dyDescent="0.2">
      <c r="A3493" t="s">
        <v>13931</v>
      </c>
      <c r="B3493" t="s">
        <v>13932</v>
      </c>
      <c r="C3493">
        <v>0</v>
      </c>
      <c r="D3493" t="s">
        <v>13933</v>
      </c>
      <c r="E3493">
        <v>8.7741183556252906</v>
      </c>
      <c r="F3493">
        <v>-0.51869935771999698</v>
      </c>
      <c r="G3493">
        <v>0.63489341579090697</v>
      </c>
      <c r="H3493">
        <v>-0.81698651272644995</v>
      </c>
      <c r="I3493">
        <v>0.41393613571882099</v>
      </c>
      <c r="J3493">
        <v>0.77729558728917303</v>
      </c>
      <c r="K3493" t="s">
        <v>1031</v>
      </c>
      <c r="L3493" t="s">
        <v>1032</v>
      </c>
    </row>
    <row r="3494" spans="1:12" x14ac:dyDescent="0.2">
      <c r="A3494" t="s">
        <v>20609</v>
      </c>
      <c r="B3494" t="s">
        <v>20610</v>
      </c>
      <c r="C3494" t="s">
        <v>20107</v>
      </c>
      <c r="D3494" t="s">
        <v>20611</v>
      </c>
      <c r="E3494">
        <v>8.7640919740713201</v>
      </c>
      <c r="F3494">
        <v>1.04739664006709</v>
      </c>
      <c r="G3494">
        <v>0.75316874490278696</v>
      </c>
      <c r="H3494">
        <v>1.3906533524599201</v>
      </c>
      <c r="I3494">
        <v>0.164330569376851</v>
      </c>
      <c r="J3494">
        <v>0.566449258843847</v>
      </c>
      <c r="K3494" t="s">
        <v>1031</v>
      </c>
      <c r="L3494" t="s">
        <v>1032</v>
      </c>
    </row>
    <row r="3495" spans="1:12" x14ac:dyDescent="0.2">
      <c r="A3495" t="s">
        <v>21158</v>
      </c>
      <c r="B3495" t="s">
        <v>21159</v>
      </c>
      <c r="C3495" t="s">
        <v>20502</v>
      </c>
      <c r="D3495" t="s">
        <v>21160</v>
      </c>
      <c r="E3495">
        <v>8.7436763261808608</v>
      </c>
      <c r="F3495">
        <v>1.6483222596974401</v>
      </c>
      <c r="G3495">
        <v>0.69154733539845603</v>
      </c>
      <c r="H3495">
        <v>2.3835277432566602</v>
      </c>
      <c r="I3495">
        <v>1.71475918993906E-2</v>
      </c>
      <c r="J3495">
        <v>0.18833164281228601</v>
      </c>
      <c r="K3495" t="s">
        <v>1031</v>
      </c>
      <c r="L3495" t="s">
        <v>1032</v>
      </c>
    </row>
    <row r="3496" spans="1:12" x14ac:dyDescent="0.2">
      <c r="A3496" t="s">
        <v>13883</v>
      </c>
      <c r="B3496" t="s">
        <v>13884</v>
      </c>
      <c r="C3496" t="s">
        <v>7135</v>
      </c>
      <c r="D3496" t="s">
        <v>13885</v>
      </c>
      <c r="E3496">
        <v>8.7315540157412403</v>
      </c>
      <c r="F3496">
        <v>-8.24606611019984E-2</v>
      </c>
      <c r="G3496">
        <v>0.54031297608963202</v>
      </c>
      <c r="H3496">
        <v>-0.15261647369416301</v>
      </c>
      <c r="I3496">
        <v>0.87870073306369301</v>
      </c>
      <c r="J3496">
        <v>0.971577403995046</v>
      </c>
      <c r="K3496" t="s">
        <v>1031</v>
      </c>
      <c r="L3496" t="s">
        <v>1032</v>
      </c>
    </row>
    <row r="3497" spans="1:12" x14ac:dyDescent="0.2">
      <c r="A3497" t="s">
        <v>12239</v>
      </c>
      <c r="B3497" t="s">
        <v>12240</v>
      </c>
      <c r="C3497" t="s">
        <v>12241</v>
      </c>
      <c r="D3497" t="s">
        <v>12242</v>
      </c>
      <c r="E3497">
        <v>8.7291680690453699</v>
      </c>
      <c r="F3497">
        <v>-0.31751089951755201</v>
      </c>
      <c r="G3497">
        <v>0.64172306854803296</v>
      </c>
      <c r="H3497">
        <v>-0.49477869049643902</v>
      </c>
      <c r="I3497">
        <v>0.62075634798178003</v>
      </c>
      <c r="J3497">
        <v>0.87748502071422296</v>
      </c>
      <c r="K3497" t="s">
        <v>1031</v>
      </c>
      <c r="L3497" t="s">
        <v>1032</v>
      </c>
    </row>
    <row r="3498" spans="1:12" x14ac:dyDescent="0.2">
      <c r="A3498" t="s">
        <v>14454</v>
      </c>
      <c r="B3498" t="s">
        <v>14455</v>
      </c>
      <c r="C3498" t="s">
        <v>14456</v>
      </c>
      <c r="D3498" t="s">
        <v>14457</v>
      </c>
      <c r="E3498">
        <v>8.7235730432957901</v>
      </c>
      <c r="F3498">
        <v>0.38969970809750198</v>
      </c>
      <c r="G3498">
        <v>0.54507705445145505</v>
      </c>
      <c r="H3498">
        <v>0.71494425405538498</v>
      </c>
      <c r="I3498">
        <v>0.47464349023940899</v>
      </c>
      <c r="J3498">
        <v>0.81187541486441095</v>
      </c>
      <c r="K3498" t="s">
        <v>1031</v>
      </c>
      <c r="L3498" t="s">
        <v>1032</v>
      </c>
    </row>
    <row r="3499" spans="1:12" x14ac:dyDescent="0.2">
      <c r="A3499" t="s">
        <v>12204</v>
      </c>
      <c r="B3499" t="s">
        <v>12205</v>
      </c>
      <c r="C3499" t="s">
        <v>12206</v>
      </c>
      <c r="D3499" t="s">
        <v>12207</v>
      </c>
      <c r="E3499">
        <v>8.7169803836154607</v>
      </c>
      <c r="F3499">
        <v>0.14488406223894101</v>
      </c>
      <c r="G3499">
        <v>0.84655251237126306</v>
      </c>
      <c r="H3499">
        <v>0.17114598341112799</v>
      </c>
      <c r="I3499">
        <v>0.86410897969504297</v>
      </c>
      <c r="J3499">
        <v>0.96720140264889898</v>
      </c>
      <c r="K3499" t="s">
        <v>1031</v>
      </c>
      <c r="L3499" t="s">
        <v>1032</v>
      </c>
    </row>
    <row r="3500" spans="1:12" x14ac:dyDescent="0.2">
      <c r="A3500" t="s">
        <v>13639</v>
      </c>
      <c r="B3500" t="s">
        <v>13640</v>
      </c>
      <c r="C3500" t="s">
        <v>8791</v>
      </c>
      <c r="D3500" t="s">
        <v>13641</v>
      </c>
      <c r="E3500">
        <v>8.7026811221223905</v>
      </c>
      <c r="F3500">
        <v>0.295474437183884</v>
      </c>
      <c r="G3500">
        <v>0.736908103739225</v>
      </c>
      <c r="H3500">
        <v>0.40096510770418298</v>
      </c>
      <c r="I3500">
        <v>0.68844581338032795</v>
      </c>
      <c r="J3500">
        <v>0.90894053184453505</v>
      </c>
      <c r="K3500" t="s">
        <v>1031</v>
      </c>
      <c r="L3500" t="s">
        <v>1032</v>
      </c>
    </row>
    <row r="3501" spans="1:12" x14ac:dyDescent="0.2">
      <c r="A3501" t="s">
        <v>13168</v>
      </c>
      <c r="B3501" t="s">
        <v>13169</v>
      </c>
      <c r="C3501">
        <v>0</v>
      </c>
      <c r="D3501" t="s">
        <v>13170</v>
      </c>
      <c r="E3501">
        <v>8.6888472735698308</v>
      </c>
      <c r="F3501">
        <v>0.181064697027007</v>
      </c>
      <c r="G3501">
        <v>0.57732734915309003</v>
      </c>
      <c r="H3501">
        <v>0.31362570523052402</v>
      </c>
      <c r="I3501">
        <v>0.75380533393536397</v>
      </c>
      <c r="J3501">
        <v>0.93360611044102504</v>
      </c>
      <c r="K3501" t="s">
        <v>1031</v>
      </c>
      <c r="L3501" t="s">
        <v>1032</v>
      </c>
    </row>
    <row r="3502" spans="1:12" x14ac:dyDescent="0.2">
      <c r="A3502" t="s">
        <v>11861</v>
      </c>
      <c r="B3502" t="s">
        <v>11862</v>
      </c>
      <c r="C3502" t="s">
        <v>11863</v>
      </c>
      <c r="D3502" t="s">
        <v>11864</v>
      </c>
      <c r="E3502">
        <v>8.6750897504634601</v>
      </c>
      <c r="F3502">
        <v>-0.33097486003183502</v>
      </c>
      <c r="G3502">
        <v>0.67209585618932899</v>
      </c>
      <c r="H3502">
        <v>-0.49245186826237403</v>
      </c>
      <c r="I3502">
        <v>0.62239993973970198</v>
      </c>
      <c r="J3502">
        <v>0.87919189705992395</v>
      </c>
      <c r="K3502" t="s">
        <v>1031</v>
      </c>
      <c r="L3502" t="s">
        <v>1032</v>
      </c>
    </row>
    <row r="3503" spans="1:12" x14ac:dyDescent="0.2">
      <c r="A3503" t="s">
        <v>12993</v>
      </c>
      <c r="B3503" t="s">
        <v>12994</v>
      </c>
      <c r="C3503" t="s">
        <v>12995</v>
      </c>
      <c r="D3503" t="s">
        <v>12996</v>
      </c>
      <c r="E3503">
        <v>8.6626556258948106</v>
      </c>
      <c r="F3503">
        <v>-0.104747526618029</v>
      </c>
      <c r="G3503">
        <v>0.56277895704080305</v>
      </c>
      <c r="H3503">
        <v>-0.18612552105503599</v>
      </c>
      <c r="I3503">
        <v>0.85234632868572702</v>
      </c>
      <c r="J3503">
        <v>0.96368037660158901</v>
      </c>
      <c r="K3503" t="s">
        <v>1031</v>
      </c>
      <c r="L3503" t="s">
        <v>1032</v>
      </c>
    </row>
    <row r="3504" spans="1:12" x14ac:dyDescent="0.2">
      <c r="A3504" t="s">
        <v>15676</v>
      </c>
      <c r="B3504" t="s">
        <v>15677</v>
      </c>
      <c r="C3504" t="s">
        <v>15678</v>
      </c>
      <c r="D3504" t="s">
        <v>15679</v>
      </c>
      <c r="E3504">
        <v>8.6524756303413497</v>
      </c>
      <c r="F3504">
        <v>1.3081364054931801</v>
      </c>
      <c r="G3504">
        <v>0.56912274608416002</v>
      </c>
      <c r="H3504">
        <v>2.29851365894931</v>
      </c>
      <c r="I3504">
        <v>2.1532571389348901E-2</v>
      </c>
      <c r="J3504">
        <v>0.21634904401892399</v>
      </c>
      <c r="K3504" t="s">
        <v>1031</v>
      </c>
      <c r="L3504" t="s">
        <v>1032</v>
      </c>
    </row>
    <row r="3505" spans="1:12" x14ac:dyDescent="0.2">
      <c r="A3505" t="s">
        <v>14759</v>
      </c>
      <c r="B3505" t="s">
        <v>14760</v>
      </c>
      <c r="C3505" t="s">
        <v>3829</v>
      </c>
      <c r="D3505" t="s">
        <v>6672</v>
      </c>
      <c r="E3505">
        <v>8.6499437806494992</v>
      </c>
      <c r="F3505">
        <v>0.24656500552663399</v>
      </c>
      <c r="G3505">
        <v>0.53198871455395003</v>
      </c>
      <c r="H3505">
        <v>0.463477887370915</v>
      </c>
      <c r="I3505">
        <v>0.64302186131483896</v>
      </c>
      <c r="J3505">
        <v>0.89037060455317396</v>
      </c>
      <c r="K3505" t="s">
        <v>1031</v>
      </c>
      <c r="L3505" t="s">
        <v>1032</v>
      </c>
    </row>
    <row r="3506" spans="1:12" x14ac:dyDescent="0.2">
      <c r="A3506" t="s">
        <v>20811</v>
      </c>
      <c r="B3506" t="s">
        <v>364</v>
      </c>
      <c r="C3506" t="s">
        <v>929</v>
      </c>
      <c r="D3506" t="s">
        <v>967</v>
      </c>
      <c r="E3506">
        <v>8.6488360876086201</v>
      </c>
      <c r="F3506">
        <v>-1.73585955088594E-2</v>
      </c>
      <c r="G3506">
        <v>0.62815242495042101</v>
      </c>
      <c r="H3506">
        <v>-2.7634368378390801E-2</v>
      </c>
      <c r="I3506">
        <v>0.97795377012351203</v>
      </c>
      <c r="J3506">
        <v>0.99785770984763</v>
      </c>
      <c r="K3506" t="s">
        <v>1031</v>
      </c>
      <c r="L3506" t="s">
        <v>1032</v>
      </c>
    </row>
    <row r="3507" spans="1:12" x14ac:dyDescent="0.2">
      <c r="A3507" t="s">
        <v>14552</v>
      </c>
      <c r="B3507" t="s">
        <v>14553</v>
      </c>
      <c r="C3507" t="s">
        <v>14554</v>
      </c>
      <c r="D3507" t="s">
        <v>14555</v>
      </c>
      <c r="E3507">
        <v>8.64780671189415</v>
      </c>
      <c r="F3507">
        <v>-9.6603681397774505E-2</v>
      </c>
      <c r="G3507">
        <v>0.61800111036748895</v>
      </c>
      <c r="H3507">
        <v>-0.15631635571063901</v>
      </c>
      <c r="I3507">
        <v>0.87578366482036196</v>
      </c>
      <c r="J3507">
        <v>0.97146958153893503</v>
      </c>
      <c r="K3507" t="s">
        <v>1031</v>
      </c>
      <c r="L3507" t="s">
        <v>1032</v>
      </c>
    </row>
    <row r="3508" spans="1:12" x14ac:dyDescent="0.2">
      <c r="A3508" t="s">
        <v>11419</v>
      </c>
      <c r="B3508" t="s">
        <v>11420</v>
      </c>
      <c r="C3508">
        <v>0</v>
      </c>
      <c r="D3508" t="s">
        <v>11421</v>
      </c>
      <c r="E3508">
        <v>8.6413805945465594</v>
      </c>
      <c r="F3508">
        <v>-0.51587063455094495</v>
      </c>
      <c r="G3508">
        <v>0.69919269467364698</v>
      </c>
      <c r="H3508">
        <v>-0.73780895950540604</v>
      </c>
      <c r="I3508">
        <v>0.46063054804652798</v>
      </c>
      <c r="J3508">
        <v>0.80043493740628502</v>
      </c>
      <c r="K3508" t="s">
        <v>1031</v>
      </c>
      <c r="L3508" t="s">
        <v>1032</v>
      </c>
    </row>
    <row r="3509" spans="1:12" x14ac:dyDescent="0.2">
      <c r="A3509" t="s">
        <v>14250</v>
      </c>
      <c r="B3509" t="s">
        <v>14251</v>
      </c>
      <c r="C3509">
        <v>0</v>
      </c>
      <c r="D3509" t="s">
        <v>14252</v>
      </c>
      <c r="E3509">
        <v>8.6396811502207793</v>
      </c>
      <c r="F3509">
        <v>0.81866628731445801</v>
      </c>
      <c r="G3509">
        <v>0.55502826648418802</v>
      </c>
      <c r="H3509">
        <v>1.47499926895666</v>
      </c>
      <c r="I3509">
        <v>0.140212739963127</v>
      </c>
      <c r="J3509">
        <v>0.53331292546694697</v>
      </c>
      <c r="K3509" t="s">
        <v>1031</v>
      </c>
      <c r="L3509" t="s">
        <v>1032</v>
      </c>
    </row>
    <row r="3510" spans="1:12" x14ac:dyDescent="0.2">
      <c r="A3510" t="s">
        <v>14544</v>
      </c>
      <c r="B3510" t="s">
        <v>14545</v>
      </c>
      <c r="C3510">
        <v>0</v>
      </c>
      <c r="D3510" t="s">
        <v>14546</v>
      </c>
      <c r="E3510">
        <v>8.6287756192633793</v>
      </c>
      <c r="F3510">
        <v>-0.249581423618291</v>
      </c>
      <c r="G3510">
        <v>0.71044194361095803</v>
      </c>
      <c r="H3510">
        <v>-0.35130446036131402</v>
      </c>
      <c r="I3510">
        <v>0.72535994905561296</v>
      </c>
      <c r="J3510">
        <v>0.92613899886969897</v>
      </c>
      <c r="K3510" t="s">
        <v>1031</v>
      </c>
      <c r="L3510" t="s">
        <v>1032</v>
      </c>
    </row>
    <row r="3511" spans="1:12" x14ac:dyDescent="0.2">
      <c r="A3511" t="s">
        <v>12507</v>
      </c>
      <c r="B3511" t="s">
        <v>12508</v>
      </c>
      <c r="C3511" t="s">
        <v>12509</v>
      </c>
      <c r="D3511" t="s">
        <v>12510</v>
      </c>
      <c r="E3511">
        <v>8.6265788782894202</v>
      </c>
      <c r="F3511">
        <v>0.284349534709748</v>
      </c>
      <c r="G3511">
        <v>0.70297994330458002</v>
      </c>
      <c r="H3511">
        <v>0.404491674930401</v>
      </c>
      <c r="I3511">
        <v>0.685851198557063</v>
      </c>
      <c r="J3511">
        <v>0.90791585751820403</v>
      </c>
      <c r="K3511" t="s">
        <v>1031</v>
      </c>
      <c r="L3511" t="s">
        <v>1032</v>
      </c>
    </row>
    <row r="3512" spans="1:12" x14ac:dyDescent="0.2">
      <c r="A3512" t="s">
        <v>14032</v>
      </c>
      <c r="B3512" t="s">
        <v>14033</v>
      </c>
      <c r="C3512" t="s">
        <v>9719</v>
      </c>
      <c r="D3512" t="s">
        <v>14034</v>
      </c>
      <c r="E3512">
        <v>8.6047572348716592</v>
      </c>
      <c r="F3512">
        <v>-0.59429230321867299</v>
      </c>
      <c r="G3512">
        <v>0.82587779709465003</v>
      </c>
      <c r="H3512">
        <v>-0.71958866712403502</v>
      </c>
      <c r="I3512">
        <v>0.47177829174624403</v>
      </c>
      <c r="J3512">
        <v>0.80977213293449402</v>
      </c>
      <c r="K3512" t="s">
        <v>1031</v>
      </c>
      <c r="L3512" t="s">
        <v>1032</v>
      </c>
    </row>
    <row r="3513" spans="1:12" x14ac:dyDescent="0.2">
      <c r="A3513" t="s">
        <v>19766</v>
      </c>
      <c r="B3513" t="s">
        <v>19767</v>
      </c>
      <c r="C3513">
        <v>0</v>
      </c>
      <c r="D3513" t="s">
        <v>19768</v>
      </c>
      <c r="E3513">
        <v>8.5758149654855007</v>
      </c>
      <c r="F3513">
        <v>-6.0242647749334001E-2</v>
      </c>
      <c r="G3513">
        <v>0.59298599459191204</v>
      </c>
      <c r="H3513">
        <v>-0.101592024598814</v>
      </c>
      <c r="I3513">
        <v>0.91908051014346004</v>
      </c>
      <c r="J3513">
        <v>0.98239193353021204</v>
      </c>
      <c r="K3513" t="s">
        <v>1031</v>
      </c>
      <c r="L3513" t="s">
        <v>1032</v>
      </c>
    </row>
    <row r="3514" spans="1:12" x14ac:dyDescent="0.2">
      <c r="A3514" t="s">
        <v>20504</v>
      </c>
      <c r="B3514" t="s">
        <v>88</v>
      </c>
      <c r="C3514" t="s">
        <v>464</v>
      </c>
      <c r="D3514" t="s">
        <v>555</v>
      </c>
      <c r="E3514">
        <v>8.5684183629857102</v>
      </c>
      <c r="F3514">
        <v>0.244300639594944</v>
      </c>
      <c r="G3514">
        <v>0.84458241035378101</v>
      </c>
      <c r="H3514">
        <v>0.28925613013016699</v>
      </c>
      <c r="I3514">
        <v>0.77238538106378596</v>
      </c>
      <c r="J3514">
        <v>0.93916666637545898</v>
      </c>
      <c r="K3514" t="s">
        <v>1031</v>
      </c>
      <c r="L3514" t="s">
        <v>1032</v>
      </c>
    </row>
    <row r="3515" spans="1:12" x14ac:dyDescent="0.2">
      <c r="A3515" t="s">
        <v>16201</v>
      </c>
      <c r="B3515" t="s">
        <v>16202</v>
      </c>
      <c r="C3515" t="s">
        <v>12083</v>
      </c>
      <c r="D3515" t="s">
        <v>16203</v>
      </c>
      <c r="E3515">
        <v>8.5681194721752991</v>
      </c>
      <c r="F3515">
        <v>1.5997476004466999</v>
      </c>
      <c r="G3515">
        <v>0.69459110401977897</v>
      </c>
      <c r="H3515">
        <v>2.3031501428517398</v>
      </c>
      <c r="I3515">
        <v>2.1270396878605699E-2</v>
      </c>
      <c r="J3515">
        <v>0.216019424945258</v>
      </c>
      <c r="K3515" t="s">
        <v>1031</v>
      </c>
      <c r="L3515" t="s">
        <v>1032</v>
      </c>
    </row>
    <row r="3516" spans="1:12" x14ac:dyDescent="0.2">
      <c r="A3516" t="s">
        <v>14630</v>
      </c>
      <c r="B3516" t="s">
        <v>14631</v>
      </c>
      <c r="C3516" t="s">
        <v>14632</v>
      </c>
      <c r="D3516" t="s">
        <v>14633</v>
      </c>
      <c r="E3516">
        <v>8.5651595870584707</v>
      </c>
      <c r="F3516">
        <v>-0.287844342633779</v>
      </c>
      <c r="G3516">
        <v>0.74861327866208804</v>
      </c>
      <c r="H3516">
        <v>-0.38450338891691899</v>
      </c>
      <c r="I3516">
        <v>0.70060538460439004</v>
      </c>
      <c r="J3516">
        <v>0.91487608217871597</v>
      </c>
      <c r="K3516" t="s">
        <v>1031</v>
      </c>
      <c r="L3516" t="s">
        <v>1032</v>
      </c>
    </row>
    <row r="3517" spans="1:12" x14ac:dyDescent="0.2">
      <c r="A3517" t="s">
        <v>20854</v>
      </c>
      <c r="B3517" t="s">
        <v>20855</v>
      </c>
      <c r="C3517" t="s">
        <v>3537</v>
      </c>
      <c r="D3517" t="s">
        <v>14866</v>
      </c>
      <c r="E3517">
        <v>8.5635202326446702</v>
      </c>
      <c r="F3517">
        <v>1.0240752576885701</v>
      </c>
      <c r="G3517">
        <v>0.84355899688996305</v>
      </c>
      <c r="H3517">
        <v>1.21399364059199</v>
      </c>
      <c r="I3517">
        <v>0.224750152597436</v>
      </c>
      <c r="J3517">
        <v>0.64335599844771096</v>
      </c>
      <c r="K3517" t="s">
        <v>1031</v>
      </c>
      <c r="L3517" t="s">
        <v>1032</v>
      </c>
    </row>
    <row r="3518" spans="1:12" x14ac:dyDescent="0.2">
      <c r="A3518" t="s">
        <v>12169</v>
      </c>
      <c r="B3518" t="s">
        <v>12170</v>
      </c>
      <c r="C3518">
        <v>0</v>
      </c>
      <c r="D3518" t="s">
        <v>12171</v>
      </c>
      <c r="E3518">
        <v>8.5615724905140898</v>
      </c>
      <c r="F3518">
        <v>1.52701855778823</v>
      </c>
      <c r="G3518">
        <v>0.98156209089837598</v>
      </c>
      <c r="H3518">
        <v>1.5557024583036001</v>
      </c>
      <c r="I3518">
        <v>0.119778861753146</v>
      </c>
      <c r="J3518">
        <v>0.50899160081267902</v>
      </c>
      <c r="K3518" t="s">
        <v>1031</v>
      </c>
      <c r="L3518" t="s">
        <v>1032</v>
      </c>
    </row>
    <row r="3519" spans="1:12" x14ac:dyDescent="0.2">
      <c r="A3519" t="s">
        <v>12667</v>
      </c>
      <c r="B3519" t="s">
        <v>12668</v>
      </c>
      <c r="C3519" t="s">
        <v>12669</v>
      </c>
      <c r="D3519" t="s">
        <v>12670</v>
      </c>
      <c r="E3519">
        <v>8.5458911690842694</v>
      </c>
      <c r="F3519">
        <v>0.59298598484643406</v>
      </c>
      <c r="G3519">
        <v>1.0389644599604699</v>
      </c>
      <c r="H3519">
        <v>0.57074713110879405</v>
      </c>
      <c r="I3519">
        <v>0.56817106537766104</v>
      </c>
      <c r="J3519">
        <v>0.85778170511557295</v>
      </c>
      <c r="K3519" t="s">
        <v>1031</v>
      </c>
      <c r="L3519" t="s">
        <v>1032</v>
      </c>
    </row>
    <row r="3520" spans="1:12" x14ac:dyDescent="0.2">
      <c r="A3520" t="s">
        <v>13606</v>
      </c>
      <c r="B3520" t="s">
        <v>13607</v>
      </c>
      <c r="C3520" t="s">
        <v>7867</v>
      </c>
      <c r="D3520" t="s">
        <v>13608</v>
      </c>
      <c r="E3520">
        <v>8.5427488321128706</v>
      </c>
      <c r="F3520">
        <v>-1.7832290216597999</v>
      </c>
      <c r="G3520">
        <v>1.1536734452853099</v>
      </c>
      <c r="H3520">
        <v>-1.54569651312274</v>
      </c>
      <c r="I3520" t="s">
        <v>2015</v>
      </c>
      <c r="J3520" t="s">
        <v>2015</v>
      </c>
      <c r="K3520" t="s">
        <v>1031</v>
      </c>
      <c r="L3520" t="s">
        <v>1032</v>
      </c>
    </row>
    <row r="3521" spans="1:12" x14ac:dyDescent="0.2">
      <c r="A3521" t="s">
        <v>16213</v>
      </c>
      <c r="B3521" t="s">
        <v>16214</v>
      </c>
      <c r="C3521" t="s">
        <v>8604</v>
      </c>
      <c r="D3521" t="s">
        <v>16215</v>
      </c>
      <c r="E3521">
        <v>8.5305155115796492</v>
      </c>
      <c r="F3521">
        <v>-0.13133604546873301</v>
      </c>
      <c r="G3521">
        <v>0.71067157669152703</v>
      </c>
      <c r="H3521">
        <v>-0.18480554137279101</v>
      </c>
      <c r="I3521">
        <v>0.85338156134172705</v>
      </c>
      <c r="J3521">
        <v>0.96394880726801402</v>
      </c>
      <c r="K3521" t="s">
        <v>1031</v>
      </c>
      <c r="L3521" t="s">
        <v>1032</v>
      </c>
    </row>
    <row r="3522" spans="1:12" x14ac:dyDescent="0.2">
      <c r="A3522" t="s">
        <v>12276</v>
      </c>
      <c r="B3522" t="s">
        <v>12277</v>
      </c>
      <c r="C3522" t="s">
        <v>12278</v>
      </c>
      <c r="D3522" t="s">
        <v>12279</v>
      </c>
      <c r="E3522">
        <v>8.5271205773799501</v>
      </c>
      <c r="F3522">
        <v>1.2028947727960201E-2</v>
      </c>
      <c r="G3522">
        <v>0.82703218514251198</v>
      </c>
      <c r="H3522">
        <v>1.4544715361818001E-2</v>
      </c>
      <c r="I3522">
        <v>0.98839540532921499</v>
      </c>
      <c r="J3522">
        <v>0.99867622889389696</v>
      </c>
      <c r="K3522" t="s">
        <v>1031</v>
      </c>
      <c r="L3522" t="s">
        <v>1032</v>
      </c>
    </row>
    <row r="3523" spans="1:12" x14ac:dyDescent="0.2">
      <c r="A3523" t="s">
        <v>12997</v>
      </c>
      <c r="B3523" t="s">
        <v>12998</v>
      </c>
      <c r="C3523" t="s">
        <v>10504</v>
      </c>
      <c r="D3523" t="s">
        <v>12999</v>
      </c>
      <c r="E3523">
        <v>8.5215544335588902</v>
      </c>
      <c r="F3523">
        <v>-0.152034566831387</v>
      </c>
      <c r="G3523">
        <v>0.77677190355966097</v>
      </c>
      <c r="H3523">
        <v>-0.195726140627214</v>
      </c>
      <c r="I3523">
        <v>0.84482452285965004</v>
      </c>
      <c r="J3523">
        <v>0.96076351563642604</v>
      </c>
      <c r="K3523" t="s">
        <v>1031</v>
      </c>
      <c r="L3523" t="s">
        <v>1032</v>
      </c>
    </row>
    <row r="3524" spans="1:12" x14ac:dyDescent="0.2">
      <c r="A3524" t="s">
        <v>16332</v>
      </c>
      <c r="B3524" t="s">
        <v>16333</v>
      </c>
      <c r="C3524" t="s">
        <v>16334</v>
      </c>
      <c r="D3524" t="s">
        <v>16335</v>
      </c>
      <c r="E3524">
        <v>8.5074569900688601</v>
      </c>
      <c r="F3524">
        <v>0.95048743144208103</v>
      </c>
      <c r="G3524">
        <v>0.79890601400483896</v>
      </c>
      <c r="H3524">
        <v>1.1897362327733401</v>
      </c>
      <c r="I3524">
        <v>0.234150079650986</v>
      </c>
      <c r="J3524">
        <v>0.65243135867605895</v>
      </c>
      <c r="K3524" t="s">
        <v>1031</v>
      </c>
      <c r="L3524" t="s">
        <v>1032</v>
      </c>
    </row>
    <row r="3525" spans="1:12" x14ac:dyDescent="0.2">
      <c r="A3525" t="s">
        <v>13269</v>
      </c>
      <c r="B3525" t="s">
        <v>13270</v>
      </c>
      <c r="C3525">
        <v>0</v>
      </c>
      <c r="D3525" t="s">
        <v>13271</v>
      </c>
      <c r="E3525">
        <v>8.5073887112057101</v>
      </c>
      <c r="F3525">
        <v>0.50962797622602096</v>
      </c>
      <c r="G3525">
        <v>0.61339755685398301</v>
      </c>
      <c r="H3525">
        <v>0.83082818073130404</v>
      </c>
      <c r="I3525">
        <v>0.40607070036020798</v>
      </c>
      <c r="J3525">
        <v>0.77132835281419199</v>
      </c>
      <c r="K3525" t="s">
        <v>1031</v>
      </c>
      <c r="L3525" t="s">
        <v>1032</v>
      </c>
    </row>
    <row r="3526" spans="1:12" x14ac:dyDescent="0.2">
      <c r="A3526" t="s">
        <v>20770</v>
      </c>
      <c r="B3526" t="s">
        <v>392</v>
      </c>
      <c r="C3526" t="s">
        <v>986</v>
      </c>
      <c r="D3526" t="s">
        <v>1005</v>
      </c>
      <c r="E3526">
        <v>8.5073761193885193</v>
      </c>
      <c r="F3526">
        <v>1.6380443888847001</v>
      </c>
      <c r="G3526">
        <v>1.0554537634524299</v>
      </c>
      <c r="H3526">
        <v>1.5519811910344501</v>
      </c>
      <c r="I3526">
        <v>0.12066672418191</v>
      </c>
      <c r="J3526">
        <v>0.50937018177954396</v>
      </c>
      <c r="K3526" t="s">
        <v>1031</v>
      </c>
      <c r="L3526" t="s">
        <v>1032</v>
      </c>
    </row>
    <row r="3527" spans="1:12" x14ac:dyDescent="0.2">
      <c r="A3527" t="s">
        <v>12189</v>
      </c>
      <c r="B3527" t="s">
        <v>12190</v>
      </c>
      <c r="C3527" t="s">
        <v>4950</v>
      </c>
      <c r="D3527" t="s">
        <v>12191</v>
      </c>
      <c r="E3527">
        <v>8.5048708691088404</v>
      </c>
      <c r="F3527">
        <v>0.204683947027681</v>
      </c>
      <c r="G3527">
        <v>0.84870738872099105</v>
      </c>
      <c r="H3527">
        <v>0.24117139752505401</v>
      </c>
      <c r="I3527">
        <v>0.80942227816324297</v>
      </c>
      <c r="J3527">
        <v>0.94862940662148398</v>
      </c>
      <c r="K3527" t="s">
        <v>1031</v>
      </c>
      <c r="L3527" t="s">
        <v>1032</v>
      </c>
    </row>
    <row r="3528" spans="1:12" x14ac:dyDescent="0.2">
      <c r="A3528" t="s">
        <v>14615</v>
      </c>
      <c r="B3528" t="s">
        <v>14616</v>
      </c>
      <c r="C3528" t="s">
        <v>14617</v>
      </c>
      <c r="D3528" t="s">
        <v>14618</v>
      </c>
      <c r="E3528">
        <v>8.4874060610734396</v>
      </c>
      <c r="F3528">
        <v>0.85224761788483705</v>
      </c>
      <c r="G3528">
        <v>0.62157153560143596</v>
      </c>
      <c r="H3528">
        <v>1.37111751274163</v>
      </c>
      <c r="I3528">
        <v>0.17033832652054501</v>
      </c>
      <c r="J3528">
        <v>0.57773841495002998</v>
      </c>
      <c r="K3528" t="s">
        <v>1031</v>
      </c>
      <c r="L3528" t="s">
        <v>1032</v>
      </c>
    </row>
    <row r="3529" spans="1:12" x14ac:dyDescent="0.2">
      <c r="A3529" t="s">
        <v>14779</v>
      </c>
      <c r="B3529" t="s">
        <v>14780</v>
      </c>
      <c r="C3529">
        <v>0</v>
      </c>
      <c r="D3529" t="s">
        <v>9988</v>
      </c>
      <c r="E3529">
        <v>8.48404232729043</v>
      </c>
      <c r="F3529">
        <v>0.75203376004524503</v>
      </c>
      <c r="G3529">
        <v>0.78248995069994498</v>
      </c>
      <c r="H3529">
        <v>0.96107785074114205</v>
      </c>
      <c r="I3529">
        <v>0.336513025519593</v>
      </c>
      <c r="J3529">
        <v>0.73052883070956698</v>
      </c>
      <c r="K3529" t="s">
        <v>1031</v>
      </c>
      <c r="L3529" t="s">
        <v>1032</v>
      </c>
    </row>
    <row r="3530" spans="1:12" x14ac:dyDescent="0.2">
      <c r="A3530" t="s">
        <v>15665</v>
      </c>
      <c r="B3530" t="s">
        <v>15666</v>
      </c>
      <c r="C3530" t="s">
        <v>6570</v>
      </c>
      <c r="D3530" t="s">
        <v>7239</v>
      </c>
      <c r="E3530">
        <v>8.4813027962429199</v>
      </c>
      <c r="F3530">
        <v>-0.46110216096186302</v>
      </c>
      <c r="G3530">
        <v>0.69095049811948395</v>
      </c>
      <c r="H3530">
        <v>-0.66734471169326204</v>
      </c>
      <c r="I3530">
        <v>0.50455197275923802</v>
      </c>
      <c r="J3530">
        <v>0.82921265627479201</v>
      </c>
      <c r="K3530" t="s">
        <v>1031</v>
      </c>
      <c r="L3530" t="s">
        <v>1032</v>
      </c>
    </row>
    <row r="3531" spans="1:12" x14ac:dyDescent="0.2">
      <c r="A3531" t="s">
        <v>13029</v>
      </c>
      <c r="B3531" t="s">
        <v>13030</v>
      </c>
      <c r="C3531" t="s">
        <v>5041</v>
      </c>
      <c r="D3531" t="s">
        <v>5471</v>
      </c>
      <c r="E3531">
        <v>8.4807798393562805</v>
      </c>
      <c r="F3531">
        <v>-1.6235320337028001</v>
      </c>
      <c r="G3531">
        <v>0.59020589193096396</v>
      </c>
      <c r="H3531">
        <v>-2.7507892684553301</v>
      </c>
      <c r="I3531">
        <v>5.9451875144370904E-3</v>
      </c>
      <c r="J3531">
        <v>9.7309294994366996E-2</v>
      </c>
      <c r="K3531" t="s">
        <v>1031</v>
      </c>
      <c r="L3531" t="s">
        <v>1032</v>
      </c>
    </row>
    <row r="3532" spans="1:12" x14ac:dyDescent="0.2">
      <c r="A3532" t="s">
        <v>11358</v>
      </c>
      <c r="B3532" t="s">
        <v>11359</v>
      </c>
      <c r="C3532" t="s">
        <v>11360</v>
      </c>
      <c r="D3532" t="s">
        <v>11361</v>
      </c>
      <c r="E3532">
        <v>8.4769817435363208</v>
      </c>
      <c r="F3532">
        <v>0.31996983849386101</v>
      </c>
      <c r="G3532">
        <v>0.65809994805209104</v>
      </c>
      <c r="H3532">
        <v>0.48620249772232899</v>
      </c>
      <c r="I3532">
        <v>0.62682360062908704</v>
      </c>
      <c r="J3532">
        <v>0.88118474849237904</v>
      </c>
      <c r="K3532" t="s">
        <v>1031</v>
      </c>
      <c r="L3532" t="s">
        <v>1032</v>
      </c>
    </row>
    <row r="3533" spans="1:12" x14ac:dyDescent="0.2">
      <c r="A3533" t="s">
        <v>13379</v>
      </c>
      <c r="B3533" t="s">
        <v>13380</v>
      </c>
      <c r="C3533" t="s">
        <v>13381</v>
      </c>
      <c r="D3533" t="s">
        <v>13382</v>
      </c>
      <c r="E3533">
        <v>8.4762255513554301</v>
      </c>
      <c r="F3533">
        <v>-1.56169468540001</v>
      </c>
      <c r="G3533">
        <v>0.70207670056900295</v>
      </c>
      <c r="H3533">
        <v>-2.2243932666250399</v>
      </c>
      <c r="I3533">
        <v>2.6121996491789101E-2</v>
      </c>
      <c r="J3533">
        <v>0.24319818385199601</v>
      </c>
      <c r="K3533" t="s">
        <v>1031</v>
      </c>
      <c r="L3533" t="s">
        <v>1032</v>
      </c>
    </row>
    <row r="3534" spans="1:12" x14ac:dyDescent="0.2">
      <c r="A3534" t="s">
        <v>14996</v>
      </c>
      <c r="B3534" t="s">
        <v>14997</v>
      </c>
      <c r="C3534" t="s">
        <v>14998</v>
      </c>
      <c r="D3534" t="s">
        <v>14999</v>
      </c>
      <c r="E3534">
        <v>8.4761957549807097</v>
      </c>
      <c r="F3534">
        <v>0.72279228961717001</v>
      </c>
      <c r="G3534">
        <v>0.82241446116408701</v>
      </c>
      <c r="H3534">
        <v>0.87886622104637302</v>
      </c>
      <c r="I3534">
        <v>0.37947381566607202</v>
      </c>
      <c r="J3534">
        <v>0.75687434125956099</v>
      </c>
      <c r="K3534" t="s">
        <v>1031</v>
      </c>
      <c r="L3534" t="s">
        <v>1032</v>
      </c>
    </row>
    <row r="3535" spans="1:12" x14ac:dyDescent="0.2">
      <c r="A3535" t="s">
        <v>13326</v>
      </c>
      <c r="B3535" t="s">
        <v>13327</v>
      </c>
      <c r="C3535" t="s">
        <v>8936</v>
      </c>
      <c r="D3535" t="s">
        <v>13328</v>
      </c>
      <c r="E3535">
        <v>8.4669698508506404</v>
      </c>
      <c r="F3535">
        <v>-0.19992648833613699</v>
      </c>
      <c r="G3535">
        <v>0.56076088603138496</v>
      </c>
      <c r="H3535">
        <v>-0.356527163923747</v>
      </c>
      <c r="I3535">
        <v>0.72144581294457599</v>
      </c>
      <c r="J3535">
        <v>0.92424804580657605</v>
      </c>
      <c r="K3535" t="s">
        <v>1031</v>
      </c>
      <c r="L3535" t="s">
        <v>1032</v>
      </c>
    </row>
    <row r="3536" spans="1:12" x14ac:dyDescent="0.2">
      <c r="A3536" t="s">
        <v>16475</v>
      </c>
      <c r="B3536" t="s">
        <v>16476</v>
      </c>
      <c r="C3536" t="s">
        <v>16477</v>
      </c>
      <c r="D3536" t="s">
        <v>16478</v>
      </c>
      <c r="E3536">
        <v>8.4668794690751401</v>
      </c>
      <c r="F3536">
        <v>2.2129848482951999</v>
      </c>
      <c r="G3536">
        <v>0.81204275182112895</v>
      </c>
      <c r="H3536">
        <v>2.7252073161569998</v>
      </c>
      <c r="I3536">
        <v>6.42611228484478E-3</v>
      </c>
      <c r="J3536">
        <v>0.10126116066243</v>
      </c>
      <c r="K3536" t="s">
        <v>1031</v>
      </c>
      <c r="L3536" t="s">
        <v>1032</v>
      </c>
    </row>
    <row r="3537" spans="1:12" x14ac:dyDescent="0.2">
      <c r="A3537" t="s">
        <v>13119</v>
      </c>
      <c r="B3537" t="s">
        <v>13120</v>
      </c>
      <c r="C3537">
        <v>0</v>
      </c>
      <c r="D3537" t="s">
        <v>13121</v>
      </c>
      <c r="E3537">
        <v>8.4342347766252193</v>
      </c>
      <c r="F3537">
        <v>-1.7440269863779001</v>
      </c>
      <c r="G3537">
        <v>0.80594243972747304</v>
      </c>
      <c r="H3537">
        <v>-2.1639597326176698</v>
      </c>
      <c r="I3537">
        <v>3.04674399442116E-2</v>
      </c>
      <c r="J3537">
        <v>0.26462054481765102</v>
      </c>
      <c r="K3537" t="s">
        <v>1031</v>
      </c>
      <c r="L3537" t="s">
        <v>1032</v>
      </c>
    </row>
    <row r="3538" spans="1:12" x14ac:dyDescent="0.2">
      <c r="A3538" t="s">
        <v>16851</v>
      </c>
      <c r="B3538" t="s">
        <v>16852</v>
      </c>
      <c r="C3538" t="s">
        <v>7923</v>
      </c>
      <c r="D3538" t="s">
        <v>16853</v>
      </c>
      <c r="E3538">
        <v>8.4335496216752208</v>
      </c>
      <c r="F3538">
        <v>0.48959538773773897</v>
      </c>
      <c r="G3538">
        <v>0.85049421234663503</v>
      </c>
      <c r="H3538">
        <v>0.575659870026482</v>
      </c>
      <c r="I3538">
        <v>0.56484510503832797</v>
      </c>
      <c r="J3538">
        <v>0.85776245332325995</v>
      </c>
      <c r="K3538" t="s">
        <v>1031</v>
      </c>
      <c r="L3538" t="s">
        <v>1032</v>
      </c>
    </row>
    <row r="3539" spans="1:12" x14ac:dyDescent="0.2">
      <c r="A3539" t="s">
        <v>15633</v>
      </c>
      <c r="B3539" t="s">
        <v>15634</v>
      </c>
      <c r="C3539" t="s">
        <v>13614</v>
      </c>
      <c r="D3539" t="s">
        <v>15635</v>
      </c>
      <c r="E3539">
        <v>8.4287597528923595</v>
      </c>
      <c r="F3539">
        <v>-2.7381246822735801E-2</v>
      </c>
      <c r="G3539">
        <v>0.83397316584983405</v>
      </c>
      <c r="H3539">
        <v>-3.2832287589054203E-2</v>
      </c>
      <c r="I3539">
        <v>0.97380833031285396</v>
      </c>
      <c r="J3539">
        <v>0.99784702130593295</v>
      </c>
      <c r="K3539" t="s">
        <v>1031</v>
      </c>
      <c r="L3539" t="s">
        <v>1032</v>
      </c>
    </row>
    <row r="3540" spans="1:12" x14ac:dyDescent="0.2">
      <c r="A3540" t="s">
        <v>14792</v>
      </c>
      <c r="B3540" t="s">
        <v>14793</v>
      </c>
      <c r="C3540" t="s">
        <v>14794</v>
      </c>
      <c r="D3540" t="s">
        <v>14795</v>
      </c>
      <c r="E3540">
        <v>8.4223602352684299</v>
      </c>
      <c r="F3540">
        <v>-0.24633112251372499</v>
      </c>
      <c r="G3540">
        <v>0.58258546120834498</v>
      </c>
      <c r="H3540">
        <v>-0.42282401281145499</v>
      </c>
      <c r="I3540">
        <v>0.672423666473276</v>
      </c>
      <c r="J3540">
        <v>0.90240454459295105</v>
      </c>
      <c r="K3540" t="s">
        <v>1031</v>
      </c>
      <c r="L3540" t="s">
        <v>1032</v>
      </c>
    </row>
    <row r="3541" spans="1:12" x14ac:dyDescent="0.2">
      <c r="A3541" t="s">
        <v>14406</v>
      </c>
      <c r="B3541" t="s">
        <v>14407</v>
      </c>
      <c r="C3541">
        <v>0</v>
      </c>
      <c r="D3541" t="s">
        <v>14408</v>
      </c>
      <c r="E3541">
        <v>8.4173953301667908</v>
      </c>
      <c r="F3541">
        <v>5.4122464422105302E-3</v>
      </c>
      <c r="G3541">
        <v>0.62281667357464099</v>
      </c>
      <c r="H3541">
        <v>8.6899511073572806E-3</v>
      </c>
      <c r="I3541">
        <v>0.99306650944146302</v>
      </c>
      <c r="J3541">
        <v>0.99915176891638702</v>
      </c>
      <c r="K3541" t="s">
        <v>1031</v>
      </c>
      <c r="L3541" t="s">
        <v>1032</v>
      </c>
    </row>
    <row r="3542" spans="1:12" x14ac:dyDescent="0.2">
      <c r="A3542" t="s">
        <v>20983</v>
      </c>
      <c r="B3542" t="s">
        <v>20984</v>
      </c>
      <c r="C3542" t="s">
        <v>20985</v>
      </c>
      <c r="D3542" t="s">
        <v>20986</v>
      </c>
      <c r="E3542">
        <v>8.4094590703722396</v>
      </c>
      <c r="F3542">
        <v>0.48467249094915499</v>
      </c>
      <c r="G3542">
        <v>0.584420139735088</v>
      </c>
      <c r="H3542">
        <v>0.82932202023163204</v>
      </c>
      <c r="I3542">
        <v>0.40692221377808702</v>
      </c>
      <c r="J3542">
        <v>0.77132835281419199</v>
      </c>
      <c r="K3542" t="s">
        <v>1031</v>
      </c>
      <c r="L3542" t="s">
        <v>1032</v>
      </c>
    </row>
    <row r="3543" spans="1:12" x14ac:dyDescent="0.2">
      <c r="A3543" t="s">
        <v>13750</v>
      </c>
      <c r="B3543" t="s">
        <v>13751</v>
      </c>
      <c r="C3543" t="s">
        <v>8545</v>
      </c>
      <c r="D3543" t="s">
        <v>13752</v>
      </c>
      <c r="E3543">
        <v>8.4008963730537705</v>
      </c>
      <c r="F3543">
        <v>0.65915611146445996</v>
      </c>
      <c r="G3543">
        <v>0.73988401121861702</v>
      </c>
      <c r="H3543">
        <v>0.890891141678822</v>
      </c>
      <c r="I3543">
        <v>0.37298757303649599</v>
      </c>
      <c r="J3543">
        <v>0.75565925641795595</v>
      </c>
      <c r="K3543" t="s">
        <v>1031</v>
      </c>
      <c r="L3543" t="s">
        <v>1032</v>
      </c>
    </row>
    <row r="3544" spans="1:12" x14ac:dyDescent="0.2">
      <c r="A3544" t="s">
        <v>12400</v>
      </c>
      <c r="B3544" t="s">
        <v>12401</v>
      </c>
      <c r="C3544">
        <v>0</v>
      </c>
      <c r="D3544" t="s">
        <v>12402</v>
      </c>
      <c r="E3544">
        <v>8.3965949561469202</v>
      </c>
      <c r="F3544">
        <v>8.8660136511242299E-2</v>
      </c>
      <c r="G3544">
        <v>0.59213615242235695</v>
      </c>
      <c r="H3544">
        <v>0.149729308282469</v>
      </c>
      <c r="I3544">
        <v>0.88097818416795504</v>
      </c>
      <c r="J3544">
        <v>0.97210970765704996</v>
      </c>
      <c r="K3544" t="s">
        <v>1031</v>
      </c>
      <c r="L3544" t="s">
        <v>1032</v>
      </c>
    </row>
    <row r="3545" spans="1:12" x14ac:dyDescent="0.2">
      <c r="A3545" t="s">
        <v>15680</v>
      </c>
      <c r="B3545" t="s">
        <v>15681</v>
      </c>
      <c r="C3545" t="s">
        <v>15682</v>
      </c>
      <c r="D3545" t="s">
        <v>15683</v>
      </c>
      <c r="E3545">
        <v>8.3838212079693903</v>
      </c>
      <c r="F3545">
        <v>-0.22731910481614701</v>
      </c>
      <c r="G3545">
        <v>0.73480147624102699</v>
      </c>
      <c r="H3545">
        <v>-0.30936125221063399</v>
      </c>
      <c r="I3545">
        <v>0.75704674190409305</v>
      </c>
      <c r="J3545">
        <v>0.93370324949474204</v>
      </c>
      <c r="K3545" t="s">
        <v>1031</v>
      </c>
      <c r="L3545" t="s">
        <v>1032</v>
      </c>
    </row>
    <row r="3546" spans="1:12" x14ac:dyDescent="0.2">
      <c r="A3546" t="s">
        <v>14538</v>
      </c>
      <c r="B3546" t="s">
        <v>14539</v>
      </c>
      <c r="C3546">
        <v>0</v>
      </c>
      <c r="D3546" t="s">
        <v>14540</v>
      </c>
      <c r="E3546">
        <v>8.3813170031317696</v>
      </c>
      <c r="F3546">
        <v>-9.1779261389110401E-3</v>
      </c>
      <c r="G3546">
        <v>0.80275209093086497</v>
      </c>
      <c r="H3546">
        <v>-1.1433076590642599E-2</v>
      </c>
      <c r="I3546">
        <v>0.99087792343868797</v>
      </c>
      <c r="J3546">
        <v>0.99875140713704802</v>
      </c>
      <c r="K3546" t="s">
        <v>1031</v>
      </c>
      <c r="L3546" t="s">
        <v>1032</v>
      </c>
    </row>
    <row r="3547" spans="1:12" x14ac:dyDescent="0.2">
      <c r="A3547" t="s">
        <v>15703</v>
      </c>
      <c r="B3547" t="s">
        <v>15704</v>
      </c>
      <c r="C3547" t="s">
        <v>7788</v>
      </c>
      <c r="D3547" t="s">
        <v>15705</v>
      </c>
      <c r="E3547">
        <v>8.3658556841057106</v>
      </c>
      <c r="F3547">
        <v>1.08580759925526</v>
      </c>
      <c r="G3547">
        <v>0.70629403394149104</v>
      </c>
      <c r="H3547">
        <v>1.5373308382571</v>
      </c>
      <c r="I3547">
        <v>0.12421231339432801</v>
      </c>
      <c r="J3547">
        <v>0.51481373862207302</v>
      </c>
      <c r="K3547" t="s">
        <v>1031</v>
      </c>
      <c r="L3547" t="s">
        <v>1032</v>
      </c>
    </row>
    <row r="3548" spans="1:12" x14ac:dyDescent="0.2">
      <c r="A3548" t="s">
        <v>15371</v>
      </c>
      <c r="B3548" t="s">
        <v>15372</v>
      </c>
      <c r="C3548" t="s">
        <v>15373</v>
      </c>
      <c r="D3548" t="s">
        <v>15374</v>
      </c>
      <c r="E3548">
        <v>8.3551752595716096</v>
      </c>
      <c r="F3548">
        <v>2.0351353967283901</v>
      </c>
      <c r="G3548">
        <v>0.94287918616730404</v>
      </c>
      <c r="H3548">
        <v>2.1584264734923</v>
      </c>
      <c r="I3548">
        <v>3.0894689289800398E-2</v>
      </c>
      <c r="J3548">
        <v>0.26524476050160301</v>
      </c>
      <c r="K3548" t="s">
        <v>1031</v>
      </c>
      <c r="L3548" t="s">
        <v>1032</v>
      </c>
    </row>
    <row r="3549" spans="1:12" x14ac:dyDescent="0.2">
      <c r="A3549" t="s">
        <v>20894</v>
      </c>
      <c r="B3549" t="s">
        <v>20895</v>
      </c>
      <c r="C3549" t="s">
        <v>3210</v>
      </c>
      <c r="D3549" t="s">
        <v>20896</v>
      </c>
      <c r="E3549">
        <v>8.3501328975523794</v>
      </c>
      <c r="F3549">
        <v>1.20442430835827</v>
      </c>
      <c r="G3549">
        <v>0.77047182283013704</v>
      </c>
      <c r="H3549">
        <v>1.56322953373443</v>
      </c>
      <c r="I3549">
        <v>0.117998615839118</v>
      </c>
      <c r="J3549">
        <v>0.50591768324184405</v>
      </c>
      <c r="K3549" t="s">
        <v>1031</v>
      </c>
      <c r="L3549" t="s">
        <v>1032</v>
      </c>
    </row>
    <row r="3550" spans="1:12" x14ac:dyDescent="0.2">
      <c r="A3550" t="s">
        <v>15062</v>
      </c>
      <c r="B3550" t="s">
        <v>15063</v>
      </c>
      <c r="C3550" t="s">
        <v>15064</v>
      </c>
      <c r="D3550" t="s">
        <v>15065</v>
      </c>
      <c r="E3550">
        <v>8.3450164039794696</v>
      </c>
      <c r="F3550">
        <v>0.173339328442979</v>
      </c>
      <c r="G3550">
        <v>0.69419243287294596</v>
      </c>
      <c r="H3550">
        <v>0.24969924798172499</v>
      </c>
      <c r="I3550">
        <v>0.802819939807632</v>
      </c>
      <c r="J3550">
        <v>0.94582280528014995</v>
      </c>
      <c r="K3550" t="s">
        <v>1031</v>
      </c>
      <c r="L3550" t="s">
        <v>1032</v>
      </c>
    </row>
    <row r="3551" spans="1:12" x14ac:dyDescent="0.2">
      <c r="A3551" t="s">
        <v>12777</v>
      </c>
      <c r="B3551" t="s">
        <v>12778</v>
      </c>
      <c r="C3551" t="s">
        <v>12779</v>
      </c>
      <c r="D3551" t="s">
        <v>12780</v>
      </c>
      <c r="E3551">
        <v>8.3405471243889995</v>
      </c>
      <c r="F3551">
        <v>1.3557313566960201</v>
      </c>
      <c r="G3551">
        <v>0.99214544338022104</v>
      </c>
      <c r="H3551">
        <v>1.36646432813023</v>
      </c>
      <c r="I3551">
        <v>0.17179326990873001</v>
      </c>
      <c r="J3551">
        <v>0.58189522798190696</v>
      </c>
      <c r="K3551" t="s">
        <v>1031</v>
      </c>
      <c r="L3551" t="s">
        <v>1032</v>
      </c>
    </row>
    <row r="3552" spans="1:12" x14ac:dyDescent="0.2">
      <c r="A3552" t="s">
        <v>14741</v>
      </c>
      <c r="B3552" t="s">
        <v>14742</v>
      </c>
      <c r="C3552" t="s">
        <v>12136</v>
      </c>
      <c r="D3552" t="s">
        <v>12137</v>
      </c>
      <c r="E3552">
        <v>8.33839924961487</v>
      </c>
      <c r="F3552">
        <v>0.200271710788649</v>
      </c>
      <c r="G3552">
        <v>0.64080368398654697</v>
      </c>
      <c r="H3552">
        <v>0.312532083996031</v>
      </c>
      <c r="I3552">
        <v>0.75463618379778397</v>
      </c>
      <c r="J3552">
        <v>0.93360611044102504</v>
      </c>
      <c r="K3552" t="s">
        <v>1031</v>
      </c>
      <c r="L3552" t="s">
        <v>1032</v>
      </c>
    </row>
    <row r="3553" spans="1:12" x14ac:dyDescent="0.2">
      <c r="A3553" t="s">
        <v>20644</v>
      </c>
      <c r="B3553" t="s">
        <v>20645</v>
      </c>
      <c r="C3553" t="s">
        <v>20646</v>
      </c>
      <c r="D3553" t="s">
        <v>20647</v>
      </c>
      <c r="E3553">
        <v>8.3298336842959806</v>
      </c>
      <c r="F3553">
        <v>0.81759561481790899</v>
      </c>
      <c r="G3553">
        <v>0.885314828594015</v>
      </c>
      <c r="H3553">
        <v>0.92350832541272099</v>
      </c>
      <c r="I3553">
        <v>0.35574236378086399</v>
      </c>
      <c r="J3553">
        <v>0.74296033725320498</v>
      </c>
      <c r="K3553" t="s">
        <v>1031</v>
      </c>
      <c r="L3553" t="s">
        <v>1032</v>
      </c>
    </row>
    <row r="3554" spans="1:12" x14ac:dyDescent="0.2">
      <c r="A3554" t="s">
        <v>16257</v>
      </c>
      <c r="B3554" t="s">
        <v>16258</v>
      </c>
      <c r="C3554" t="s">
        <v>16259</v>
      </c>
      <c r="D3554" t="s">
        <v>16260</v>
      </c>
      <c r="E3554">
        <v>8.3082736564334994</v>
      </c>
      <c r="F3554">
        <v>0.27206043862682</v>
      </c>
      <c r="G3554">
        <v>0.81403943469155204</v>
      </c>
      <c r="H3554">
        <v>0.33421039206768499</v>
      </c>
      <c r="I3554">
        <v>0.73822080269194401</v>
      </c>
      <c r="J3554">
        <v>0.92854049401559802</v>
      </c>
      <c r="K3554" t="s">
        <v>1031</v>
      </c>
      <c r="L3554" t="s">
        <v>1032</v>
      </c>
    </row>
    <row r="3555" spans="1:12" x14ac:dyDescent="0.2">
      <c r="A3555" t="s">
        <v>20589</v>
      </c>
      <c r="B3555" t="s">
        <v>48</v>
      </c>
      <c r="C3555">
        <v>0</v>
      </c>
      <c r="D3555" t="s">
        <v>493</v>
      </c>
      <c r="E3555">
        <v>8.3028332074456408</v>
      </c>
      <c r="F3555">
        <v>0.70367030692434995</v>
      </c>
      <c r="G3555">
        <v>0.94983438209106696</v>
      </c>
      <c r="H3555">
        <v>0.74083473939447697</v>
      </c>
      <c r="I3555">
        <v>0.45879364881708801</v>
      </c>
      <c r="J3555">
        <v>0.798356431631981</v>
      </c>
      <c r="K3555" t="s">
        <v>1031</v>
      </c>
      <c r="L3555" t="s">
        <v>1032</v>
      </c>
    </row>
    <row r="3556" spans="1:12" x14ac:dyDescent="0.2">
      <c r="A3556" t="s">
        <v>13781</v>
      </c>
      <c r="B3556" t="s">
        <v>41</v>
      </c>
      <c r="C3556">
        <v>0</v>
      </c>
      <c r="D3556" t="s">
        <v>482</v>
      </c>
      <c r="E3556">
        <v>8.2997792944559592</v>
      </c>
      <c r="F3556">
        <v>1.7072950759907899</v>
      </c>
      <c r="G3556">
        <v>0.88496677730381901</v>
      </c>
      <c r="H3556">
        <v>1.92921940097268</v>
      </c>
      <c r="I3556">
        <v>5.3703630642745699E-2</v>
      </c>
      <c r="J3556">
        <v>0.35342700633111801</v>
      </c>
      <c r="K3556" t="s">
        <v>1031</v>
      </c>
      <c r="L3556" t="s">
        <v>1032</v>
      </c>
    </row>
    <row r="3557" spans="1:12" x14ac:dyDescent="0.2">
      <c r="A3557" t="s">
        <v>20774</v>
      </c>
      <c r="B3557" t="s">
        <v>20775</v>
      </c>
      <c r="C3557" t="s">
        <v>20776</v>
      </c>
      <c r="D3557" t="s">
        <v>20777</v>
      </c>
      <c r="E3557">
        <v>8.2988878648176296</v>
      </c>
      <c r="F3557">
        <v>2.1517673157017598</v>
      </c>
      <c r="G3557">
        <v>0.72652402331277899</v>
      </c>
      <c r="H3557">
        <v>2.96172906422311</v>
      </c>
      <c r="I3557">
        <v>3.0591684541404702E-3</v>
      </c>
      <c r="J3557">
        <v>6.4554917427026404E-2</v>
      </c>
      <c r="K3557" t="s">
        <v>1031</v>
      </c>
      <c r="L3557" t="s">
        <v>1032</v>
      </c>
    </row>
    <row r="3558" spans="1:12" x14ac:dyDescent="0.2">
      <c r="A3558" t="s">
        <v>15459</v>
      </c>
      <c r="B3558" t="s">
        <v>15460</v>
      </c>
      <c r="C3558" t="s">
        <v>15461</v>
      </c>
      <c r="D3558" t="s">
        <v>15462</v>
      </c>
      <c r="E3558">
        <v>8.2847915993709602</v>
      </c>
      <c r="F3558">
        <v>-0.51010290900884603</v>
      </c>
      <c r="G3558">
        <v>1.11827040132474</v>
      </c>
      <c r="H3558">
        <v>-0.45615345662780898</v>
      </c>
      <c r="I3558">
        <v>0.64827963191267102</v>
      </c>
      <c r="J3558">
        <v>0.89277465014302204</v>
      </c>
      <c r="K3558" t="s">
        <v>1031</v>
      </c>
      <c r="L3558" t="s">
        <v>1032</v>
      </c>
    </row>
    <row r="3559" spans="1:12" x14ac:dyDescent="0.2">
      <c r="A3559" t="s">
        <v>12891</v>
      </c>
      <c r="B3559" t="s">
        <v>12892</v>
      </c>
      <c r="C3559" t="s">
        <v>8906</v>
      </c>
      <c r="D3559" t="s">
        <v>12893</v>
      </c>
      <c r="E3559">
        <v>8.2731849489871099</v>
      </c>
      <c r="F3559">
        <v>-0.47681127025881298</v>
      </c>
      <c r="G3559">
        <v>0.686611885729833</v>
      </c>
      <c r="H3559">
        <v>-0.694440746174947</v>
      </c>
      <c r="I3559">
        <v>0.48740584824087502</v>
      </c>
      <c r="J3559">
        <v>0.81854160496554595</v>
      </c>
      <c r="K3559" t="s">
        <v>1031</v>
      </c>
      <c r="L3559" t="s">
        <v>1032</v>
      </c>
    </row>
    <row r="3560" spans="1:12" x14ac:dyDescent="0.2">
      <c r="A3560" t="s">
        <v>14169</v>
      </c>
      <c r="B3560" t="s">
        <v>14170</v>
      </c>
      <c r="C3560" t="s">
        <v>8048</v>
      </c>
      <c r="D3560" t="s">
        <v>14171</v>
      </c>
      <c r="E3560">
        <v>8.2731123529854393</v>
      </c>
      <c r="F3560">
        <v>1.5767788138129899</v>
      </c>
      <c r="G3560">
        <v>0.95420952034864903</v>
      </c>
      <c r="H3560">
        <v>1.6524450659818</v>
      </c>
      <c r="I3560">
        <v>9.8443855001695696E-2</v>
      </c>
      <c r="J3560">
        <v>0.47034286278588</v>
      </c>
      <c r="K3560" t="s">
        <v>1031</v>
      </c>
      <c r="L3560" t="s">
        <v>1032</v>
      </c>
    </row>
    <row r="3561" spans="1:12" x14ac:dyDescent="0.2">
      <c r="A3561" t="s">
        <v>13847</v>
      </c>
      <c r="B3561" t="s">
        <v>13848</v>
      </c>
      <c r="C3561" t="s">
        <v>13849</v>
      </c>
      <c r="D3561" t="s">
        <v>13850</v>
      </c>
      <c r="E3561">
        <v>8.2675768009166895</v>
      </c>
      <c r="F3561">
        <v>0.13450773399482299</v>
      </c>
      <c r="G3561">
        <v>0.53016154840999696</v>
      </c>
      <c r="H3561">
        <v>0.25371084417235501</v>
      </c>
      <c r="I3561">
        <v>0.799718955688699</v>
      </c>
      <c r="J3561">
        <v>0.94550641237023403</v>
      </c>
      <c r="K3561" t="s">
        <v>1031</v>
      </c>
      <c r="L3561" t="s">
        <v>1032</v>
      </c>
    </row>
    <row r="3562" spans="1:12" x14ac:dyDescent="0.2">
      <c r="A3562" t="s">
        <v>17466</v>
      </c>
      <c r="B3562" t="s">
        <v>17467</v>
      </c>
      <c r="C3562" t="s">
        <v>5838</v>
      </c>
      <c r="D3562" t="s">
        <v>12873</v>
      </c>
      <c r="E3562">
        <v>8.2631019324432096</v>
      </c>
      <c r="F3562">
        <v>2.4653063942688598</v>
      </c>
      <c r="G3562">
        <v>1.02860892830189</v>
      </c>
      <c r="H3562">
        <v>2.39673828063966</v>
      </c>
      <c r="I3562">
        <v>1.6541734232599001E-2</v>
      </c>
      <c r="J3562">
        <v>0.185282029792952</v>
      </c>
      <c r="K3562" t="s">
        <v>1031</v>
      </c>
      <c r="L3562" t="s">
        <v>1032</v>
      </c>
    </row>
    <row r="3563" spans="1:12" x14ac:dyDescent="0.2">
      <c r="A3563" t="s">
        <v>15700</v>
      </c>
      <c r="B3563" t="s">
        <v>15701</v>
      </c>
      <c r="C3563">
        <v>0</v>
      </c>
      <c r="D3563" t="s">
        <v>15702</v>
      </c>
      <c r="E3563">
        <v>8.2480523620221309</v>
      </c>
      <c r="F3563">
        <v>-1.06189575964871</v>
      </c>
      <c r="G3563">
        <v>0.64555012047435401</v>
      </c>
      <c r="H3563">
        <v>-1.6449470396944901</v>
      </c>
      <c r="I3563">
        <v>9.9980733114106907E-2</v>
      </c>
      <c r="J3563">
        <v>0.47544727255949298</v>
      </c>
      <c r="K3563" t="s">
        <v>1031</v>
      </c>
      <c r="L3563" t="s">
        <v>1032</v>
      </c>
    </row>
    <row r="3564" spans="1:12" x14ac:dyDescent="0.2">
      <c r="A3564" t="s">
        <v>15469</v>
      </c>
      <c r="B3564" t="s">
        <v>15470</v>
      </c>
      <c r="C3564" t="s">
        <v>6126</v>
      </c>
      <c r="D3564" t="s">
        <v>15471</v>
      </c>
      <c r="E3564">
        <v>8.2419247101713804</v>
      </c>
      <c r="F3564">
        <v>-0.55895542822342703</v>
      </c>
      <c r="G3564">
        <v>0.56274353677399302</v>
      </c>
      <c r="H3564">
        <v>-0.99326849923096105</v>
      </c>
      <c r="I3564">
        <v>0.32057912446063602</v>
      </c>
      <c r="J3564">
        <v>0.72019263243514497</v>
      </c>
      <c r="K3564" t="s">
        <v>1031</v>
      </c>
      <c r="L3564" t="s">
        <v>1032</v>
      </c>
    </row>
    <row r="3565" spans="1:12" x14ac:dyDescent="0.2">
      <c r="A3565" t="s">
        <v>11643</v>
      </c>
      <c r="B3565" t="s">
        <v>11644</v>
      </c>
      <c r="C3565">
        <v>0</v>
      </c>
      <c r="D3565" t="s">
        <v>11645</v>
      </c>
      <c r="E3565">
        <v>8.2217599757701905</v>
      </c>
      <c r="F3565">
        <v>0.30988657262581898</v>
      </c>
      <c r="G3565">
        <v>0.90355553823460799</v>
      </c>
      <c r="H3565">
        <v>0.34296350308613499</v>
      </c>
      <c r="I3565">
        <v>0.73162591707197699</v>
      </c>
      <c r="J3565">
        <v>0.92750111638285204</v>
      </c>
      <c r="K3565" t="s">
        <v>1031</v>
      </c>
      <c r="L3565" t="s">
        <v>1032</v>
      </c>
    </row>
    <row r="3566" spans="1:12" x14ac:dyDescent="0.2">
      <c r="A3566" t="s">
        <v>10157</v>
      </c>
      <c r="B3566" t="s">
        <v>10158</v>
      </c>
      <c r="C3566" t="s">
        <v>10159</v>
      </c>
      <c r="D3566" t="s">
        <v>10160</v>
      </c>
      <c r="E3566">
        <v>8.2145852522527107</v>
      </c>
      <c r="F3566">
        <v>-0.47455249102226199</v>
      </c>
      <c r="G3566">
        <v>0.59106935442859099</v>
      </c>
      <c r="H3566">
        <v>-0.80287108013074004</v>
      </c>
      <c r="I3566">
        <v>0.42204925302947499</v>
      </c>
      <c r="J3566">
        <v>0.77908306011381101</v>
      </c>
      <c r="K3566" t="s">
        <v>1031</v>
      </c>
      <c r="L3566" t="s">
        <v>1032</v>
      </c>
    </row>
    <row r="3567" spans="1:12" x14ac:dyDescent="0.2">
      <c r="A3567" t="s">
        <v>10476</v>
      </c>
      <c r="B3567" t="s">
        <v>10477</v>
      </c>
      <c r="C3567" t="s">
        <v>10478</v>
      </c>
      <c r="D3567" t="s">
        <v>10479</v>
      </c>
      <c r="E3567">
        <v>8.2134953859253397</v>
      </c>
      <c r="F3567">
        <v>-0.83977623840556903</v>
      </c>
      <c r="G3567">
        <v>0.56791534336850602</v>
      </c>
      <c r="H3567">
        <v>-1.47869968334463</v>
      </c>
      <c r="I3567">
        <v>0.139220596990309</v>
      </c>
      <c r="J3567">
        <v>0.53331292546694697</v>
      </c>
      <c r="K3567" t="s">
        <v>1031</v>
      </c>
      <c r="L3567" t="s">
        <v>1032</v>
      </c>
    </row>
    <row r="3568" spans="1:12" x14ac:dyDescent="0.2">
      <c r="A3568" t="s">
        <v>15884</v>
      </c>
      <c r="B3568" t="s">
        <v>15885</v>
      </c>
      <c r="C3568">
        <v>0</v>
      </c>
      <c r="D3568" t="s">
        <v>15886</v>
      </c>
      <c r="E3568">
        <v>8.2132602048227508</v>
      </c>
      <c r="F3568">
        <v>0.88889676686847496</v>
      </c>
      <c r="G3568">
        <v>0.84703830970374905</v>
      </c>
      <c r="H3568">
        <v>1.0494174309298501</v>
      </c>
      <c r="I3568">
        <v>0.29398603912311699</v>
      </c>
      <c r="J3568">
        <v>0.70085635812861402</v>
      </c>
      <c r="K3568" t="s">
        <v>1031</v>
      </c>
      <c r="L3568" t="s">
        <v>1032</v>
      </c>
    </row>
    <row r="3569" spans="1:12" x14ac:dyDescent="0.2">
      <c r="A3569" t="s">
        <v>12406</v>
      </c>
      <c r="B3569" t="s">
        <v>12407</v>
      </c>
      <c r="C3569" t="s">
        <v>5771</v>
      </c>
      <c r="D3569" t="s">
        <v>12408</v>
      </c>
      <c r="E3569">
        <v>8.2039049032973494</v>
      </c>
      <c r="F3569">
        <v>-0.97934923502126903</v>
      </c>
      <c r="G3569">
        <v>0.67559727876610998</v>
      </c>
      <c r="H3569">
        <v>-1.4496050617757399</v>
      </c>
      <c r="I3569">
        <v>0.14716868367747399</v>
      </c>
      <c r="J3569">
        <v>0.54117576111061205</v>
      </c>
      <c r="K3569" t="s">
        <v>1031</v>
      </c>
      <c r="L3569" t="s">
        <v>1032</v>
      </c>
    </row>
    <row r="3570" spans="1:12" x14ac:dyDescent="0.2">
      <c r="A3570" t="s">
        <v>13777</v>
      </c>
      <c r="B3570" t="s">
        <v>13778</v>
      </c>
      <c r="C3570" t="s">
        <v>13779</v>
      </c>
      <c r="D3570" t="s">
        <v>13780</v>
      </c>
      <c r="E3570">
        <v>8.1996859104555497</v>
      </c>
      <c r="F3570">
        <v>0.50806536069503105</v>
      </c>
      <c r="G3570">
        <v>0.97548171167216002</v>
      </c>
      <c r="H3570">
        <v>0.52083535202736997</v>
      </c>
      <c r="I3570">
        <v>0.60248147374416094</v>
      </c>
      <c r="J3570">
        <v>0.87117017679822095</v>
      </c>
      <c r="K3570" t="s">
        <v>1031</v>
      </c>
      <c r="L3570" t="s">
        <v>1032</v>
      </c>
    </row>
    <row r="3571" spans="1:12" x14ac:dyDescent="0.2">
      <c r="A3571" t="s">
        <v>13938</v>
      </c>
      <c r="B3571" t="s">
        <v>13939</v>
      </c>
      <c r="C3571" t="s">
        <v>13206</v>
      </c>
      <c r="D3571" t="s">
        <v>13940</v>
      </c>
      <c r="E3571">
        <v>8.1917693979962891</v>
      </c>
      <c r="F3571">
        <v>7.7797710524613206E-2</v>
      </c>
      <c r="G3571">
        <v>0.69602148148913201</v>
      </c>
      <c r="H3571">
        <v>0.11177486987638</v>
      </c>
      <c r="I3571">
        <v>0.91100191357009797</v>
      </c>
      <c r="J3571">
        <v>0.97998351873645995</v>
      </c>
      <c r="K3571" t="s">
        <v>1031</v>
      </c>
      <c r="L3571" t="s">
        <v>1032</v>
      </c>
    </row>
    <row r="3572" spans="1:12" x14ac:dyDescent="0.2">
      <c r="A3572" t="s">
        <v>16845</v>
      </c>
      <c r="B3572" t="s">
        <v>16846</v>
      </c>
      <c r="C3572" t="s">
        <v>7847</v>
      </c>
      <c r="D3572" t="s">
        <v>16847</v>
      </c>
      <c r="E3572">
        <v>8.1863062635797004</v>
      </c>
      <c r="F3572">
        <v>0.73814531644414805</v>
      </c>
      <c r="G3572">
        <v>0.71271095860840805</v>
      </c>
      <c r="H3572">
        <v>1.03568677810904</v>
      </c>
      <c r="I3572">
        <v>0.30034829269909002</v>
      </c>
      <c r="J3572">
        <v>0.704772035615012</v>
      </c>
      <c r="K3572" t="s">
        <v>1031</v>
      </c>
      <c r="L3572" t="s">
        <v>1032</v>
      </c>
    </row>
    <row r="3573" spans="1:12" x14ac:dyDescent="0.2">
      <c r="A3573" t="s">
        <v>22120</v>
      </c>
      <c r="B3573" t="s">
        <v>22121</v>
      </c>
      <c r="C3573" t="s">
        <v>9927</v>
      </c>
      <c r="D3573" t="s">
        <v>9928</v>
      </c>
      <c r="E3573">
        <v>8.1769288453414006</v>
      </c>
      <c r="F3573">
        <v>6.3701169901172194E-2</v>
      </c>
      <c r="G3573">
        <v>0.98128384705935401</v>
      </c>
      <c r="H3573">
        <v>6.4916150502291006E-2</v>
      </c>
      <c r="I3573">
        <v>0.94824076147599501</v>
      </c>
      <c r="J3573">
        <v>0.98987767993143405</v>
      </c>
      <c r="K3573" t="s">
        <v>1031</v>
      </c>
      <c r="L3573" t="s">
        <v>1032</v>
      </c>
    </row>
    <row r="3574" spans="1:12" x14ac:dyDescent="0.2">
      <c r="A3574" t="s">
        <v>13109</v>
      </c>
      <c r="B3574" t="s">
        <v>13110</v>
      </c>
      <c r="C3574" t="s">
        <v>13111</v>
      </c>
      <c r="D3574" t="s">
        <v>13112</v>
      </c>
      <c r="E3574">
        <v>8.1660363727367198</v>
      </c>
      <c r="F3574">
        <v>-1.0937158349254901</v>
      </c>
      <c r="G3574">
        <v>0.71745628812279105</v>
      </c>
      <c r="H3574">
        <v>-1.5244354994604199</v>
      </c>
      <c r="I3574">
        <v>0.127399957856242</v>
      </c>
      <c r="J3574">
        <v>0.51837697957497897</v>
      </c>
      <c r="K3574" t="s">
        <v>1031</v>
      </c>
      <c r="L3574" t="s">
        <v>1032</v>
      </c>
    </row>
    <row r="3575" spans="1:12" x14ac:dyDescent="0.2">
      <c r="A3575" t="s">
        <v>13165</v>
      </c>
      <c r="B3575" t="s">
        <v>13166</v>
      </c>
      <c r="C3575" t="s">
        <v>12729</v>
      </c>
      <c r="D3575" t="s">
        <v>13167</v>
      </c>
      <c r="E3575">
        <v>8.1565998921264509</v>
      </c>
      <c r="F3575">
        <v>0.22295384726714401</v>
      </c>
      <c r="G3575">
        <v>0.52202904990423804</v>
      </c>
      <c r="H3575">
        <v>0.42709088183510702</v>
      </c>
      <c r="I3575">
        <v>0.66931313402027004</v>
      </c>
      <c r="J3575">
        <v>0.90105992093893605</v>
      </c>
      <c r="K3575" t="s">
        <v>1031</v>
      </c>
      <c r="L3575" t="s">
        <v>1032</v>
      </c>
    </row>
    <row r="3576" spans="1:12" x14ac:dyDescent="0.2">
      <c r="A3576" t="s">
        <v>13209</v>
      </c>
      <c r="B3576" t="s">
        <v>13210</v>
      </c>
      <c r="C3576" t="s">
        <v>13211</v>
      </c>
      <c r="D3576" t="s">
        <v>13212</v>
      </c>
      <c r="E3576">
        <v>8.1489118841663792</v>
      </c>
      <c r="F3576">
        <v>-0.71245800900127698</v>
      </c>
      <c r="G3576">
        <v>0.74508081072658705</v>
      </c>
      <c r="H3576">
        <v>-0.95621575370663903</v>
      </c>
      <c r="I3576">
        <v>0.33896324242950499</v>
      </c>
      <c r="J3576">
        <v>0.732311519886369</v>
      </c>
      <c r="K3576" t="s">
        <v>1031</v>
      </c>
      <c r="L3576" t="s">
        <v>1032</v>
      </c>
    </row>
    <row r="3577" spans="1:12" x14ac:dyDescent="0.2">
      <c r="A3577" t="s">
        <v>13185</v>
      </c>
      <c r="B3577" t="s">
        <v>13186</v>
      </c>
      <c r="C3577">
        <v>0</v>
      </c>
      <c r="D3577" t="s">
        <v>11143</v>
      </c>
      <c r="E3577">
        <v>8.1445541609863596</v>
      </c>
      <c r="F3577">
        <v>0.55405753006594904</v>
      </c>
      <c r="G3577">
        <v>0.62201321153615197</v>
      </c>
      <c r="H3577">
        <v>0.89074881335337497</v>
      </c>
      <c r="I3577">
        <v>0.37306394113657398</v>
      </c>
      <c r="J3577">
        <v>0.75565925641795595</v>
      </c>
      <c r="K3577" t="s">
        <v>1031</v>
      </c>
      <c r="L3577" t="s">
        <v>1032</v>
      </c>
    </row>
    <row r="3578" spans="1:12" x14ac:dyDescent="0.2">
      <c r="A3578" t="s">
        <v>15183</v>
      </c>
      <c r="B3578" t="s">
        <v>15184</v>
      </c>
      <c r="C3578">
        <v>0</v>
      </c>
      <c r="D3578" t="s">
        <v>15185</v>
      </c>
      <c r="E3578">
        <v>8.1333684439532998</v>
      </c>
      <c r="F3578">
        <v>0.58392635108941104</v>
      </c>
      <c r="G3578">
        <v>0.515396501466446</v>
      </c>
      <c r="H3578">
        <v>1.13296529842166</v>
      </c>
      <c r="I3578">
        <v>0.25722882629164601</v>
      </c>
      <c r="J3578">
        <v>0.67311968262187205</v>
      </c>
      <c r="K3578" t="s">
        <v>1031</v>
      </c>
      <c r="L3578" t="s">
        <v>1032</v>
      </c>
    </row>
    <row r="3579" spans="1:12" x14ac:dyDescent="0.2">
      <c r="A3579" t="s">
        <v>12336</v>
      </c>
      <c r="B3579" t="s">
        <v>12337</v>
      </c>
      <c r="C3579" t="s">
        <v>1265</v>
      </c>
      <c r="D3579" t="s">
        <v>12338</v>
      </c>
      <c r="E3579">
        <v>8.1254803440212804</v>
      </c>
      <c r="F3579">
        <v>-0.17088066714987299</v>
      </c>
      <c r="G3579">
        <v>0.60229648155399995</v>
      </c>
      <c r="H3579">
        <v>-0.28371520070809603</v>
      </c>
      <c r="I3579">
        <v>0.77662864473642101</v>
      </c>
      <c r="J3579">
        <v>0.93939928515140303</v>
      </c>
      <c r="K3579" t="s">
        <v>1031</v>
      </c>
      <c r="L3579" t="s">
        <v>1032</v>
      </c>
    </row>
    <row r="3580" spans="1:12" x14ac:dyDescent="0.2">
      <c r="A3580" t="s">
        <v>15846</v>
      </c>
      <c r="B3580" t="s">
        <v>15847</v>
      </c>
      <c r="C3580" t="s">
        <v>11995</v>
      </c>
      <c r="D3580" t="s">
        <v>11996</v>
      </c>
      <c r="E3580">
        <v>8.1215792223495207</v>
      </c>
      <c r="F3580">
        <v>-0.83467771028028603</v>
      </c>
      <c r="G3580">
        <v>1.0697087659053199</v>
      </c>
      <c r="H3580">
        <v>-0.78028500549294699</v>
      </c>
      <c r="I3580">
        <v>0.43522313671873297</v>
      </c>
      <c r="J3580">
        <v>0.78531909719749404</v>
      </c>
      <c r="K3580" t="s">
        <v>1031</v>
      </c>
      <c r="L3580" t="s">
        <v>1032</v>
      </c>
    </row>
    <row r="3581" spans="1:12" x14ac:dyDescent="0.2">
      <c r="A3581" t="s">
        <v>20145</v>
      </c>
      <c r="B3581" t="s">
        <v>20146</v>
      </c>
      <c r="C3581">
        <v>0</v>
      </c>
      <c r="D3581" t="s">
        <v>20147</v>
      </c>
      <c r="E3581">
        <v>8.1207268935798105</v>
      </c>
      <c r="F3581">
        <v>0.20085720141278901</v>
      </c>
      <c r="G3581">
        <v>0.54815803570982902</v>
      </c>
      <c r="H3581">
        <v>0.36642206868807797</v>
      </c>
      <c r="I3581">
        <v>0.71405015468658695</v>
      </c>
      <c r="J3581">
        <v>0.92238857750167103</v>
      </c>
      <c r="K3581" t="s">
        <v>1031</v>
      </c>
      <c r="L3581" t="s">
        <v>1032</v>
      </c>
    </row>
    <row r="3582" spans="1:12" x14ac:dyDescent="0.2">
      <c r="A3582" t="s">
        <v>14761</v>
      </c>
      <c r="B3582" t="s">
        <v>14762</v>
      </c>
      <c r="C3582" t="s">
        <v>8150</v>
      </c>
      <c r="D3582" t="s">
        <v>14763</v>
      </c>
      <c r="E3582">
        <v>8.1148072304471501</v>
      </c>
      <c r="F3582">
        <v>-5.1604350046334499E-2</v>
      </c>
      <c r="G3582">
        <v>0.59384911379879701</v>
      </c>
      <c r="H3582">
        <v>-8.6898083784660796E-2</v>
      </c>
      <c r="I3582">
        <v>0.93075252267828601</v>
      </c>
      <c r="J3582">
        <v>0.98578114938879702</v>
      </c>
      <c r="K3582" t="s">
        <v>1031</v>
      </c>
      <c r="L3582" t="s">
        <v>1032</v>
      </c>
    </row>
    <row r="3583" spans="1:12" x14ac:dyDescent="0.2">
      <c r="A3583" t="s">
        <v>13079</v>
      </c>
      <c r="B3583" t="s">
        <v>13080</v>
      </c>
      <c r="C3583">
        <v>0</v>
      </c>
      <c r="D3583" t="s">
        <v>13081</v>
      </c>
      <c r="E3583">
        <v>8.1116520392563807</v>
      </c>
      <c r="F3583">
        <v>0.70707555554167401</v>
      </c>
      <c r="G3583">
        <v>0.82529846312612198</v>
      </c>
      <c r="H3583">
        <v>0.856751329529156</v>
      </c>
      <c r="I3583">
        <v>0.39158232899915901</v>
      </c>
      <c r="J3583">
        <v>0.76095817818987199</v>
      </c>
      <c r="K3583" t="s">
        <v>1031</v>
      </c>
      <c r="L3583" t="s">
        <v>1032</v>
      </c>
    </row>
    <row r="3584" spans="1:12" x14ac:dyDescent="0.2">
      <c r="A3584" t="s">
        <v>15265</v>
      </c>
      <c r="B3584" t="s">
        <v>15266</v>
      </c>
      <c r="C3584" t="s">
        <v>6430</v>
      </c>
      <c r="D3584" t="s">
        <v>15267</v>
      </c>
      <c r="E3584">
        <v>8.1100648730898506</v>
      </c>
      <c r="F3584">
        <v>0.33368741665830998</v>
      </c>
      <c r="G3584">
        <v>0.52641522445016198</v>
      </c>
      <c r="H3584">
        <v>0.63388633375268599</v>
      </c>
      <c r="I3584">
        <v>0.52615500497688095</v>
      </c>
      <c r="J3584">
        <v>0.83684928989023799</v>
      </c>
      <c r="K3584" t="s">
        <v>1031</v>
      </c>
      <c r="L3584" t="s">
        <v>1032</v>
      </c>
    </row>
    <row r="3585" spans="1:12" x14ac:dyDescent="0.2">
      <c r="A3585" t="s">
        <v>19333</v>
      </c>
      <c r="B3585" t="s">
        <v>19334</v>
      </c>
      <c r="C3585" t="s">
        <v>19335</v>
      </c>
      <c r="D3585" t="s">
        <v>19336</v>
      </c>
      <c r="E3585">
        <v>8.1073563759535698</v>
      </c>
      <c r="F3585">
        <v>1.95026051078748</v>
      </c>
      <c r="G3585">
        <v>0.89289853389340801</v>
      </c>
      <c r="H3585">
        <v>2.18419051746399</v>
      </c>
      <c r="I3585">
        <v>2.8948251432050001E-2</v>
      </c>
      <c r="J3585">
        <v>0.25814310679476599</v>
      </c>
      <c r="K3585" t="s">
        <v>1031</v>
      </c>
      <c r="L3585" t="s">
        <v>1032</v>
      </c>
    </row>
    <row r="3586" spans="1:12" x14ac:dyDescent="0.2">
      <c r="A3586" t="s">
        <v>13198</v>
      </c>
      <c r="B3586" t="s">
        <v>13199</v>
      </c>
      <c r="C3586" t="s">
        <v>12623</v>
      </c>
      <c r="D3586" t="s">
        <v>13200</v>
      </c>
      <c r="E3586">
        <v>8.0925364794226997</v>
      </c>
      <c r="F3586">
        <v>0.98901803599943505</v>
      </c>
      <c r="G3586">
        <v>0.83821653824695197</v>
      </c>
      <c r="H3586">
        <v>1.1799075666866099</v>
      </c>
      <c r="I3586">
        <v>0.238036980069396</v>
      </c>
      <c r="J3586">
        <v>0.655344349903482</v>
      </c>
      <c r="K3586" t="s">
        <v>1031</v>
      </c>
      <c r="L3586" t="s">
        <v>1032</v>
      </c>
    </row>
    <row r="3587" spans="1:12" x14ac:dyDescent="0.2">
      <c r="A3587" t="s">
        <v>11816</v>
      </c>
      <c r="B3587" t="s">
        <v>11817</v>
      </c>
      <c r="C3587" t="s">
        <v>11818</v>
      </c>
      <c r="D3587" t="s">
        <v>11819</v>
      </c>
      <c r="E3587">
        <v>8.0593856239125898</v>
      </c>
      <c r="F3587">
        <v>0.82711809613848697</v>
      </c>
      <c r="G3587">
        <v>0.59660498603614498</v>
      </c>
      <c r="H3587">
        <v>1.3863747630301799</v>
      </c>
      <c r="I3587">
        <v>0.16563249848474201</v>
      </c>
      <c r="J3587">
        <v>0.568364560858308</v>
      </c>
      <c r="K3587" t="s">
        <v>1031</v>
      </c>
      <c r="L3587" t="s">
        <v>1032</v>
      </c>
    </row>
    <row r="3588" spans="1:12" x14ac:dyDescent="0.2">
      <c r="A3588" t="s">
        <v>11902</v>
      </c>
      <c r="B3588" t="s">
        <v>11903</v>
      </c>
      <c r="C3588">
        <v>0</v>
      </c>
      <c r="D3588" t="s">
        <v>11904</v>
      </c>
      <c r="E3588">
        <v>8.0590053073832504</v>
      </c>
      <c r="F3588">
        <v>0.51539071883812304</v>
      </c>
      <c r="G3588">
        <v>0.59957908559608297</v>
      </c>
      <c r="H3588">
        <v>0.859587552700804</v>
      </c>
      <c r="I3588">
        <v>0.39001643882735099</v>
      </c>
      <c r="J3588">
        <v>0.76067433527572204</v>
      </c>
      <c r="K3588" t="s">
        <v>1031</v>
      </c>
      <c r="L3588" t="s">
        <v>1032</v>
      </c>
    </row>
    <row r="3589" spans="1:12" x14ac:dyDescent="0.2">
      <c r="A3589" t="s">
        <v>22131</v>
      </c>
      <c r="B3589" t="s">
        <v>22132</v>
      </c>
      <c r="C3589" t="s">
        <v>15114</v>
      </c>
      <c r="D3589" t="s">
        <v>22133</v>
      </c>
      <c r="E3589">
        <v>8.04993615288803</v>
      </c>
      <c r="F3589">
        <v>1.33983022567062</v>
      </c>
      <c r="G3589">
        <v>0.61955394271392605</v>
      </c>
      <c r="H3589">
        <v>2.1625723497159202</v>
      </c>
      <c r="I3589">
        <v>3.0574086847358801E-2</v>
      </c>
      <c r="J3589">
        <v>0.26473193969880299</v>
      </c>
      <c r="K3589" t="s">
        <v>1031</v>
      </c>
      <c r="L3589" t="s">
        <v>1032</v>
      </c>
    </row>
    <row r="3590" spans="1:12" x14ac:dyDescent="0.2">
      <c r="A3590" t="s">
        <v>22253</v>
      </c>
      <c r="B3590" t="s">
        <v>102</v>
      </c>
      <c r="C3590" t="s">
        <v>556</v>
      </c>
      <c r="D3590" t="s">
        <v>572</v>
      </c>
      <c r="E3590">
        <v>8.0369049238300008</v>
      </c>
      <c r="F3590">
        <v>0.43292955645534997</v>
      </c>
      <c r="G3590">
        <v>0.689376716088002</v>
      </c>
      <c r="H3590">
        <v>0.628001419763768</v>
      </c>
      <c r="I3590">
        <v>0.53000300991571403</v>
      </c>
      <c r="J3590">
        <v>0.83986110940422598</v>
      </c>
      <c r="K3590" t="s">
        <v>1031</v>
      </c>
      <c r="L3590" t="s">
        <v>1032</v>
      </c>
    </row>
    <row r="3591" spans="1:12" x14ac:dyDescent="0.2">
      <c r="A3591" t="s">
        <v>15405</v>
      </c>
      <c r="B3591" t="s">
        <v>15406</v>
      </c>
      <c r="C3591">
        <v>0</v>
      </c>
      <c r="D3591" t="s">
        <v>15407</v>
      </c>
      <c r="E3591">
        <v>8.0357714489963605</v>
      </c>
      <c r="F3591">
        <v>0.61964372857869299</v>
      </c>
      <c r="G3591">
        <v>0.59342506544687001</v>
      </c>
      <c r="H3591">
        <v>1.04418192735435</v>
      </c>
      <c r="I3591">
        <v>0.29640122682229197</v>
      </c>
      <c r="J3591">
        <v>0.702447372674596</v>
      </c>
      <c r="K3591" t="s">
        <v>1031</v>
      </c>
      <c r="L3591" t="s">
        <v>1032</v>
      </c>
    </row>
    <row r="3592" spans="1:12" x14ac:dyDescent="0.2">
      <c r="A3592" t="s">
        <v>16321</v>
      </c>
      <c r="B3592" t="s">
        <v>99</v>
      </c>
      <c r="C3592" t="s">
        <v>485</v>
      </c>
      <c r="D3592" t="s">
        <v>570</v>
      </c>
      <c r="E3592">
        <v>8.0248811755778906</v>
      </c>
      <c r="F3592">
        <v>0.55479781079012402</v>
      </c>
      <c r="G3592">
        <v>0.519223423163368</v>
      </c>
      <c r="H3592">
        <v>1.0685146047726799</v>
      </c>
      <c r="I3592">
        <v>0.285288445986844</v>
      </c>
      <c r="J3592">
        <v>0.69393747600059796</v>
      </c>
      <c r="K3592" t="s">
        <v>1031</v>
      </c>
      <c r="L3592" t="s">
        <v>1032</v>
      </c>
    </row>
    <row r="3593" spans="1:12" x14ac:dyDescent="0.2">
      <c r="A3593" t="s">
        <v>20749</v>
      </c>
      <c r="B3593" t="s">
        <v>20750</v>
      </c>
      <c r="C3593" t="s">
        <v>12669</v>
      </c>
      <c r="D3593" t="s">
        <v>12670</v>
      </c>
      <c r="E3593">
        <v>8.0017161522960301</v>
      </c>
      <c r="F3593">
        <v>0.444328847935755</v>
      </c>
      <c r="G3593">
        <v>0.74571621324698101</v>
      </c>
      <c r="H3593">
        <v>0.59584174253241495</v>
      </c>
      <c r="I3593">
        <v>0.55128095485542705</v>
      </c>
      <c r="J3593">
        <v>0.85124758519063903</v>
      </c>
      <c r="K3593" t="s">
        <v>1031</v>
      </c>
      <c r="L3593" t="s">
        <v>1032</v>
      </c>
    </row>
    <row r="3594" spans="1:12" x14ac:dyDescent="0.2">
      <c r="A3594" t="s">
        <v>14477</v>
      </c>
      <c r="B3594" t="s">
        <v>14478</v>
      </c>
      <c r="C3594" t="s">
        <v>5498</v>
      </c>
      <c r="D3594" t="s">
        <v>14479</v>
      </c>
      <c r="E3594">
        <v>8.0005918574372696</v>
      </c>
      <c r="F3594">
        <v>0.22150650583287601</v>
      </c>
      <c r="G3594">
        <v>0.850737929110707</v>
      </c>
      <c r="H3594">
        <v>0.26036984863766599</v>
      </c>
      <c r="I3594">
        <v>0.79457849838199501</v>
      </c>
      <c r="J3594">
        <v>0.94492243648861596</v>
      </c>
      <c r="K3594" t="s">
        <v>1031</v>
      </c>
      <c r="L3594" t="s">
        <v>1032</v>
      </c>
    </row>
    <row r="3595" spans="1:12" x14ac:dyDescent="0.2">
      <c r="A3595" t="s">
        <v>12955</v>
      </c>
      <c r="B3595" t="s">
        <v>12956</v>
      </c>
      <c r="C3595" t="s">
        <v>3544</v>
      </c>
      <c r="D3595" t="s">
        <v>12957</v>
      </c>
      <c r="E3595">
        <v>7.9967308550700498</v>
      </c>
      <c r="F3595">
        <v>0.75261559301064396</v>
      </c>
      <c r="G3595">
        <v>1.1175545094838499</v>
      </c>
      <c r="H3595">
        <v>0.67344866547784199</v>
      </c>
      <c r="I3595" t="s">
        <v>2015</v>
      </c>
      <c r="J3595" t="s">
        <v>2015</v>
      </c>
      <c r="K3595" t="s">
        <v>1031</v>
      </c>
      <c r="L3595" t="s">
        <v>1032</v>
      </c>
    </row>
    <row r="3596" spans="1:12" x14ac:dyDescent="0.2">
      <c r="A3596" t="s">
        <v>15190</v>
      </c>
      <c r="B3596" t="s">
        <v>15191</v>
      </c>
      <c r="C3596">
        <v>0</v>
      </c>
      <c r="D3596" t="s">
        <v>15192</v>
      </c>
      <c r="E3596">
        <v>7.9867445900320897</v>
      </c>
      <c r="F3596">
        <v>-1.90881947838513</v>
      </c>
      <c r="G3596">
        <v>0.78325435782525799</v>
      </c>
      <c r="H3596">
        <v>-2.4370365249994301</v>
      </c>
      <c r="I3596">
        <v>1.4808183540054001E-2</v>
      </c>
      <c r="J3596">
        <v>0.17193758188154201</v>
      </c>
      <c r="K3596" t="s">
        <v>1031</v>
      </c>
      <c r="L3596" t="s">
        <v>1032</v>
      </c>
    </row>
    <row r="3597" spans="1:12" x14ac:dyDescent="0.2">
      <c r="A3597" t="s">
        <v>19931</v>
      </c>
      <c r="B3597" t="s">
        <v>19932</v>
      </c>
      <c r="C3597" t="s">
        <v>4572</v>
      </c>
      <c r="D3597" t="s">
        <v>8154</v>
      </c>
      <c r="E3597">
        <v>7.9779738487014802</v>
      </c>
      <c r="F3597">
        <v>-0.97306618552758095</v>
      </c>
      <c r="G3597">
        <v>0.76385646469133195</v>
      </c>
      <c r="H3597">
        <v>-1.27388616907339</v>
      </c>
      <c r="I3597">
        <v>0.202703760765479</v>
      </c>
      <c r="J3597">
        <v>0.62523944202069404</v>
      </c>
      <c r="K3597" t="s">
        <v>1031</v>
      </c>
      <c r="L3597" t="s">
        <v>1032</v>
      </c>
    </row>
    <row r="3598" spans="1:12" x14ac:dyDescent="0.2">
      <c r="A3598" t="s">
        <v>16055</v>
      </c>
      <c r="B3598" t="s">
        <v>16056</v>
      </c>
      <c r="C3598">
        <v>0</v>
      </c>
      <c r="D3598" t="s">
        <v>16057</v>
      </c>
      <c r="E3598">
        <v>7.9742853693478404</v>
      </c>
      <c r="F3598">
        <v>1.3879634372496701</v>
      </c>
      <c r="G3598">
        <v>0.74695655572307795</v>
      </c>
      <c r="H3598">
        <v>1.85815818418793</v>
      </c>
      <c r="I3598">
        <v>6.3146554221566897E-2</v>
      </c>
      <c r="J3598">
        <v>0.38631137073680399</v>
      </c>
      <c r="K3598" t="s">
        <v>1031</v>
      </c>
      <c r="L3598" t="s">
        <v>1032</v>
      </c>
    </row>
    <row r="3599" spans="1:12" x14ac:dyDescent="0.2">
      <c r="A3599" t="s">
        <v>14916</v>
      </c>
      <c r="B3599" t="s">
        <v>14917</v>
      </c>
      <c r="C3599" t="s">
        <v>9443</v>
      </c>
      <c r="D3599" t="s">
        <v>14918</v>
      </c>
      <c r="E3599">
        <v>7.9688118256843499</v>
      </c>
      <c r="F3599">
        <v>-1.0338257438267799</v>
      </c>
      <c r="G3599">
        <v>0.74495497742350303</v>
      </c>
      <c r="H3599">
        <v>-1.3877694292376801</v>
      </c>
      <c r="I3599">
        <v>0.16520726660899299</v>
      </c>
      <c r="J3599">
        <v>0.56831299713493399</v>
      </c>
      <c r="K3599" t="s">
        <v>1031</v>
      </c>
      <c r="L3599" t="s">
        <v>1032</v>
      </c>
    </row>
    <row r="3600" spans="1:12" x14ac:dyDescent="0.2">
      <c r="A3600" t="s">
        <v>13472</v>
      </c>
      <c r="B3600" t="s">
        <v>13473</v>
      </c>
      <c r="C3600" t="s">
        <v>3927</v>
      </c>
      <c r="D3600" t="s">
        <v>13474</v>
      </c>
      <c r="E3600">
        <v>7.96140178569493</v>
      </c>
      <c r="F3600">
        <v>0.54333174547331797</v>
      </c>
      <c r="G3600">
        <v>0.72576001833638304</v>
      </c>
      <c r="H3600">
        <v>0.74863829881227895</v>
      </c>
      <c r="I3600">
        <v>0.45407524182433401</v>
      </c>
      <c r="J3600">
        <v>0.79722414429642596</v>
      </c>
      <c r="K3600" t="s">
        <v>1031</v>
      </c>
      <c r="L3600" t="s">
        <v>1032</v>
      </c>
    </row>
    <row r="3601" spans="1:12" x14ac:dyDescent="0.2">
      <c r="A3601" t="s">
        <v>13796</v>
      </c>
      <c r="B3601" t="s">
        <v>13797</v>
      </c>
      <c r="C3601" t="s">
        <v>9086</v>
      </c>
      <c r="D3601" t="s">
        <v>12432</v>
      </c>
      <c r="E3601">
        <v>7.9472335108367904</v>
      </c>
      <c r="F3601">
        <v>-0.49311816159114302</v>
      </c>
      <c r="G3601">
        <v>0.59173755627645597</v>
      </c>
      <c r="H3601">
        <v>-0.83333930111537802</v>
      </c>
      <c r="I3601">
        <v>0.40465339715839599</v>
      </c>
      <c r="J3601">
        <v>0.77017686969129695</v>
      </c>
      <c r="K3601" t="s">
        <v>1031</v>
      </c>
      <c r="L3601" t="s">
        <v>1032</v>
      </c>
    </row>
    <row r="3602" spans="1:12" x14ac:dyDescent="0.2">
      <c r="A3602" t="s">
        <v>13586</v>
      </c>
      <c r="B3602" t="s">
        <v>13587</v>
      </c>
      <c r="C3602">
        <v>0</v>
      </c>
      <c r="D3602" t="s">
        <v>13588</v>
      </c>
      <c r="E3602">
        <v>7.94384248607515</v>
      </c>
      <c r="F3602">
        <v>-9.0637536597811097E-2</v>
      </c>
      <c r="G3602">
        <v>0.86031739550636699</v>
      </c>
      <c r="H3602">
        <v>-0.105353602137108</v>
      </c>
      <c r="I3602">
        <v>0.916095231232395</v>
      </c>
      <c r="J3602">
        <v>0.98168261948747004</v>
      </c>
      <c r="K3602" t="s">
        <v>1031</v>
      </c>
      <c r="L3602" t="s">
        <v>1032</v>
      </c>
    </row>
    <row r="3603" spans="1:12" x14ac:dyDescent="0.2">
      <c r="A3603" t="s">
        <v>13642</v>
      </c>
      <c r="B3603" t="s">
        <v>13643</v>
      </c>
      <c r="C3603" t="s">
        <v>9518</v>
      </c>
      <c r="D3603" t="s">
        <v>13644</v>
      </c>
      <c r="E3603">
        <v>7.94257498237336</v>
      </c>
      <c r="F3603">
        <v>0.31262295995204498</v>
      </c>
      <c r="G3603">
        <v>0.54489248216200104</v>
      </c>
      <c r="H3603">
        <v>0.57373329635900505</v>
      </c>
      <c r="I3603">
        <v>0.56614829305869496</v>
      </c>
      <c r="J3603">
        <v>0.85776245332325995</v>
      </c>
      <c r="K3603" t="s">
        <v>1031</v>
      </c>
      <c r="L3603" t="s">
        <v>1032</v>
      </c>
    </row>
    <row r="3604" spans="1:12" x14ac:dyDescent="0.2">
      <c r="A3604" t="s">
        <v>13468</v>
      </c>
      <c r="B3604" t="s">
        <v>108</v>
      </c>
      <c r="C3604" t="s">
        <v>581</v>
      </c>
      <c r="D3604" t="s">
        <v>582</v>
      </c>
      <c r="E3604">
        <v>7.9295224580253496</v>
      </c>
      <c r="F3604">
        <v>0.508780558933284</v>
      </c>
      <c r="G3604">
        <v>0.62313999433171596</v>
      </c>
      <c r="H3604">
        <v>0.81647874243559704</v>
      </c>
      <c r="I3604">
        <v>0.41422637674810903</v>
      </c>
      <c r="J3604">
        <v>0.77729558728917303</v>
      </c>
      <c r="K3604" t="s">
        <v>1031</v>
      </c>
      <c r="L3604" t="s">
        <v>1032</v>
      </c>
    </row>
    <row r="3605" spans="1:12" x14ac:dyDescent="0.2">
      <c r="A3605" t="s">
        <v>13478</v>
      </c>
      <c r="B3605" t="s">
        <v>13479</v>
      </c>
      <c r="C3605" t="s">
        <v>6388</v>
      </c>
      <c r="D3605" t="s">
        <v>13480</v>
      </c>
      <c r="E3605">
        <v>7.92718606218118</v>
      </c>
      <c r="F3605">
        <v>-0.40459883000714503</v>
      </c>
      <c r="G3605">
        <v>0.57514302460503197</v>
      </c>
      <c r="H3605">
        <v>-0.70347515782703796</v>
      </c>
      <c r="I3605">
        <v>0.48175968296891902</v>
      </c>
      <c r="J3605">
        <v>0.81716000216641904</v>
      </c>
      <c r="K3605" t="s">
        <v>1031</v>
      </c>
      <c r="L3605" t="s">
        <v>1032</v>
      </c>
    </row>
    <row r="3606" spans="1:12" x14ac:dyDescent="0.2">
      <c r="A3606" t="s">
        <v>14193</v>
      </c>
      <c r="B3606" t="s">
        <v>14194</v>
      </c>
      <c r="C3606">
        <v>0</v>
      </c>
      <c r="D3606" t="s">
        <v>14195</v>
      </c>
      <c r="E3606">
        <v>7.9263332047304704</v>
      </c>
      <c r="F3606">
        <v>-6.7821010457588496E-2</v>
      </c>
      <c r="G3606">
        <v>0.78304850444111895</v>
      </c>
      <c r="H3606">
        <v>-8.6611506276988506E-2</v>
      </c>
      <c r="I3606">
        <v>0.93098031958664496</v>
      </c>
      <c r="J3606">
        <v>0.98578114938879702</v>
      </c>
      <c r="K3606" t="s">
        <v>1031</v>
      </c>
      <c r="L3606" t="s">
        <v>1032</v>
      </c>
    </row>
    <row r="3607" spans="1:12" x14ac:dyDescent="0.2">
      <c r="A3607" t="s">
        <v>15902</v>
      </c>
      <c r="B3607" t="s">
        <v>15903</v>
      </c>
      <c r="C3607" t="s">
        <v>5826</v>
      </c>
      <c r="D3607" t="s">
        <v>5827</v>
      </c>
      <c r="E3607">
        <v>7.9244170169659398</v>
      </c>
      <c r="F3607">
        <v>-3.2265262633591099E-2</v>
      </c>
      <c r="G3607">
        <v>0.49707629543425003</v>
      </c>
      <c r="H3607">
        <v>-6.4910081067945199E-2</v>
      </c>
      <c r="I3607">
        <v>0.94824559399180297</v>
      </c>
      <c r="J3607">
        <v>0.98987767993143405</v>
      </c>
      <c r="K3607" t="s">
        <v>1031</v>
      </c>
      <c r="L3607" t="s">
        <v>1032</v>
      </c>
    </row>
    <row r="3608" spans="1:12" x14ac:dyDescent="0.2">
      <c r="A3608" t="s">
        <v>15431</v>
      </c>
      <c r="B3608" t="s">
        <v>15432</v>
      </c>
      <c r="C3608">
        <v>0</v>
      </c>
      <c r="D3608" t="s">
        <v>15433</v>
      </c>
      <c r="E3608">
        <v>7.9230928566944003</v>
      </c>
      <c r="F3608">
        <v>-0.91217342116539302</v>
      </c>
      <c r="G3608">
        <v>0.74048056726653899</v>
      </c>
      <c r="H3608">
        <v>-1.2318667923084801</v>
      </c>
      <c r="I3608">
        <v>0.21799884793982099</v>
      </c>
      <c r="J3608">
        <v>0.63847934806418005</v>
      </c>
      <c r="K3608" t="s">
        <v>1031</v>
      </c>
      <c r="L3608" t="s">
        <v>1032</v>
      </c>
    </row>
    <row r="3609" spans="1:12" x14ac:dyDescent="0.2">
      <c r="A3609" t="s">
        <v>13593</v>
      </c>
      <c r="B3609" t="s">
        <v>13594</v>
      </c>
      <c r="C3609" t="s">
        <v>13595</v>
      </c>
      <c r="D3609" t="s">
        <v>13596</v>
      </c>
      <c r="E3609">
        <v>7.91583552697554</v>
      </c>
      <c r="F3609">
        <v>0.51439076794645699</v>
      </c>
      <c r="G3609">
        <v>0.78553072674854796</v>
      </c>
      <c r="H3609">
        <v>0.65483214141808599</v>
      </c>
      <c r="I3609">
        <v>0.51257583419689601</v>
      </c>
      <c r="J3609">
        <v>0.82960439640033401</v>
      </c>
      <c r="K3609" t="s">
        <v>1031</v>
      </c>
      <c r="L3609" t="s">
        <v>1032</v>
      </c>
    </row>
    <row r="3610" spans="1:12" x14ac:dyDescent="0.2">
      <c r="A3610" t="s">
        <v>12829</v>
      </c>
      <c r="B3610" t="s">
        <v>12830</v>
      </c>
      <c r="C3610" t="s">
        <v>12831</v>
      </c>
      <c r="D3610" t="s">
        <v>12832</v>
      </c>
      <c r="E3610">
        <v>7.9109735788271998</v>
      </c>
      <c r="F3610">
        <v>-0.13804087942540599</v>
      </c>
      <c r="G3610">
        <v>0.66479412294921603</v>
      </c>
      <c r="H3610">
        <v>-0.20764455439680701</v>
      </c>
      <c r="I3610">
        <v>0.835506513112105</v>
      </c>
      <c r="J3610">
        <v>0.95891428354010899</v>
      </c>
      <c r="K3610" t="s">
        <v>1031</v>
      </c>
      <c r="L3610" t="s">
        <v>1032</v>
      </c>
    </row>
    <row r="3611" spans="1:12" x14ac:dyDescent="0.2">
      <c r="A3611" t="s">
        <v>12158</v>
      </c>
      <c r="B3611" t="s">
        <v>12159</v>
      </c>
      <c r="C3611" t="s">
        <v>3152</v>
      </c>
      <c r="D3611" t="s">
        <v>12160</v>
      </c>
      <c r="E3611">
        <v>7.9107018014002204</v>
      </c>
      <c r="F3611">
        <v>-0.33332234663302002</v>
      </c>
      <c r="G3611">
        <v>0.69763442158030098</v>
      </c>
      <c r="H3611">
        <v>-0.47778942139633701</v>
      </c>
      <c r="I3611">
        <v>0.63280009118268998</v>
      </c>
      <c r="J3611">
        <v>0.88441497892533205</v>
      </c>
      <c r="K3611" t="s">
        <v>1031</v>
      </c>
      <c r="L3611" t="s">
        <v>1032</v>
      </c>
    </row>
    <row r="3612" spans="1:12" x14ac:dyDescent="0.2">
      <c r="A3612" t="s">
        <v>15344</v>
      </c>
      <c r="B3612" t="s">
        <v>15345</v>
      </c>
      <c r="C3612" t="s">
        <v>15346</v>
      </c>
      <c r="D3612" t="s">
        <v>15347</v>
      </c>
      <c r="E3612">
        <v>7.9084542820482104</v>
      </c>
      <c r="F3612">
        <v>0.15315638901321599</v>
      </c>
      <c r="G3612">
        <v>0.59058633226306201</v>
      </c>
      <c r="H3612">
        <v>0.259329382761598</v>
      </c>
      <c r="I3612">
        <v>0.79538111048983795</v>
      </c>
      <c r="J3612">
        <v>0.94492243648861596</v>
      </c>
      <c r="K3612" t="s">
        <v>1031</v>
      </c>
      <c r="L3612" t="s">
        <v>1032</v>
      </c>
    </row>
    <row r="3613" spans="1:12" x14ac:dyDescent="0.2">
      <c r="A3613" t="s">
        <v>20515</v>
      </c>
      <c r="B3613" t="s">
        <v>20516</v>
      </c>
      <c r="C3613" t="s">
        <v>10949</v>
      </c>
      <c r="D3613" t="s">
        <v>20517</v>
      </c>
      <c r="E3613">
        <v>7.8604325318666</v>
      </c>
      <c r="F3613">
        <v>1.4979181700036901</v>
      </c>
      <c r="G3613">
        <v>0.92637419003717503</v>
      </c>
      <c r="H3613">
        <v>1.6169688081914</v>
      </c>
      <c r="I3613">
        <v>0.105885014071627</v>
      </c>
      <c r="J3613">
        <v>0.48424372767993501</v>
      </c>
      <c r="K3613" t="s">
        <v>1031</v>
      </c>
      <c r="L3613" t="s">
        <v>1032</v>
      </c>
    </row>
    <row r="3614" spans="1:12" x14ac:dyDescent="0.2">
      <c r="A3614" t="s">
        <v>15504</v>
      </c>
      <c r="B3614" t="s">
        <v>15505</v>
      </c>
      <c r="C3614" t="s">
        <v>15506</v>
      </c>
      <c r="D3614" t="s">
        <v>15507</v>
      </c>
      <c r="E3614">
        <v>7.8473797619703998</v>
      </c>
      <c r="F3614">
        <v>0.23791682020644001</v>
      </c>
      <c r="G3614">
        <v>0.64665565443425799</v>
      </c>
      <c r="H3614">
        <v>0.36791887394008299</v>
      </c>
      <c r="I3614">
        <v>0.71293372647346198</v>
      </c>
      <c r="J3614">
        <v>0.92238857750167103</v>
      </c>
      <c r="K3614" t="s">
        <v>1031</v>
      </c>
      <c r="L3614" t="s">
        <v>1032</v>
      </c>
    </row>
    <row r="3615" spans="1:12" x14ac:dyDescent="0.2">
      <c r="A3615" t="s">
        <v>22244</v>
      </c>
      <c r="B3615" t="s">
        <v>22245</v>
      </c>
      <c r="C3615" t="s">
        <v>2350</v>
      </c>
      <c r="D3615" t="s">
        <v>22246</v>
      </c>
      <c r="E3615">
        <v>7.84510728531348</v>
      </c>
      <c r="F3615">
        <v>1.0142720926147399</v>
      </c>
      <c r="G3615">
        <v>0.71667789720625896</v>
      </c>
      <c r="H3615">
        <v>1.4152412074776599</v>
      </c>
      <c r="I3615">
        <v>0.156997786320549</v>
      </c>
      <c r="J3615">
        <v>0.55396854505595605</v>
      </c>
      <c r="K3615" t="s">
        <v>1031</v>
      </c>
      <c r="L3615" t="s">
        <v>1032</v>
      </c>
    </row>
    <row r="3616" spans="1:12" x14ac:dyDescent="0.2">
      <c r="A3616" t="s">
        <v>17259</v>
      </c>
      <c r="B3616" t="s">
        <v>17260</v>
      </c>
      <c r="C3616" t="s">
        <v>17261</v>
      </c>
      <c r="D3616" t="s">
        <v>17262</v>
      </c>
      <c r="E3616">
        <v>7.8357278389957203</v>
      </c>
      <c r="F3616">
        <v>0.12046219202066299</v>
      </c>
      <c r="G3616">
        <v>0.63250600745377705</v>
      </c>
      <c r="H3616">
        <v>0.19045224962462601</v>
      </c>
      <c r="I3616">
        <v>0.84895475756109895</v>
      </c>
      <c r="J3616">
        <v>0.96203989402636403</v>
      </c>
      <c r="K3616" t="s">
        <v>1031</v>
      </c>
      <c r="L3616" t="s">
        <v>1032</v>
      </c>
    </row>
    <row r="3617" spans="1:12" x14ac:dyDescent="0.2">
      <c r="A3617" t="s">
        <v>15566</v>
      </c>
      <c r="B3617" t="s">
        <v>15567</v>
      </c>
      <c r="C3617">
        <v>0</v>
      </c>
      <c r="D3617" t="s">
        <v>15568</v>
      </c>
      <c r="E3617">
        <v>7.83356745536046</v>
      </c>
      <c r="F3617">
        <v>2.1865344662406399E-2</v>
      </c>
      <c r="G3617">
        <v>0.56978277113495401</v>
      </c>
      <c r="H3617">
        <v>3.8374878585487299E-2</v>
      </c>
      <c r="I3617">
        <v>0.96938879020926405</v>
      </c>
      <c r="J3617">
        <v>0.99670669049921501</v>
      </c>
      <c r="K3617" t="s">
        <v>1031</v>
      </c>
      <c r="L3617" t="s">
        <v>1032</v>
      </c>
    </row>
    <row r="3618" spans="1:12" x14ac:dyDescent="0.2">
      <c r="A3618" t="s">
        <v>10967</v>
      </c>
      <c r="B3618" t="s">
        <v>10968</v>
      </c>
      <c r="C3618">
        <v>0</v>
      </c>
      <c r="D3618" t="s">
        <v>10969</v>
      </c>
      <c r="E3618">
        <v>7.8275986719247204</v>
      </c>
      <c r="F3618">
        <v>3.0764005809250001E-2</v>
      </c>
      <c r="G3618">
        <v>0.65697213517263398</v>
      </c>
      <c r="H3618">
        <v>4.6826956825445999E-2</v>
      </c>
      <c r="I3618">
        <v>0.96265114415518804</v>
      </c>
      <c r="J3618">
        <v>0.99512165742718295</v>
      </c>
      <c r="K3618" t="s">
        <v>1031</v>
      </c>
      <c r="L3618" t="s">
        <v>1032</v>
      </c>
    </row>
    <row r="3619" spans="1:12" x14ac:dyDescent="0.2">
      <c r="A3619" t="s">
        <v>14909</v>
      </c>
      <c r="B3619" t="s">
        <v>14910</v>
      </c>
      <c r="C3619" t="s">
        <v>6675</v>
      </c>
      <c r="D3619" t="s">
        <v>14911</v>
      </c>
      <c r="E3619">
        <v>7.8221837601256503</v>
      </c>
      <c r="F3619">
        <v>-0.397252738852162</v>
      </c>
      <c r="G3619">
        <v>0.50459151731669005</v>
      </c>
      <c r="H3619">
        <v>-0.78727589588637403</v>
      </c>
      <c r="I3619">
        <v>0.43112037681835802</v>
      </c>
      <c r="J3619">
        <v>0.78236938196579098</v>
      </c>
      <c r="K3619" t="s">
        <v>1031</v>
      </c>
      <c r="L3619" t="s">
        <v>1032</v>
      </c>
    </row>
    <row r="3620" spans="1:12" x14ac:dyDescent="0.2">
      <c r="A3620" t="s">
        <v>15296</v>
      </c>
      <c r="B3620" t="s">
        <v>15297</v>
      </c>
      <c r="C3620" t="s">
        <v>7855</v>
      </c>
      <c r="D3620" t="s">
        <v>15298</v>
      </c>
      <c r="E3620">
        <v>7.81801482611555</v>
      </c>
      <c r="F3620">
        <v>-3.3357442876855402E-2</v>
      </c>
      <c r="G3620">
        <v>0.57705856022101598</v>
      </c>
      <c r="H3620">
        <v>-5.7805992625911802E-2</v>
      </c>
      <c r="I3620">
        <v>0.95390316473810599</v>
      </c>
      <c r="J3620">
        <v>0.99121537126380299</v>
      </c>
      <c r="K3620" t="s">
        <v>1031</v>
      </c>
      <c r="L3620" t="s">
        <v>1032</v>
      </c>
    </row>
    <row r="3621" spans="1:12" x14ac:dyDescent="0.2">
      <c r="A3621" t="s">
        <v>14563</v>
      </c>
      <c r="B3621" t="s">
        <v>14564</v>
      </c>
      <c r="C3621" t="s">
        <v>14565</v>
      </c>
      <c r="D3621" t="s">
        <v>14566</v>
      </c>
      <c r="E3621">
        <v>7.8142826067062297</v>
      </c>
      <c r="F3621">
        <v>-0.71840755083305596</v>
      </c>
      <c r="G3621">
        <v>0.73323461540036505</v>
      </c>
      <c r="H3621">
        <v>-0.97977855347266496</v>
      </c>
      <c r="I3621">
        <v>0.32719544072566698</v>
      </c>
      <c r="J3621">
        <v>0.724973653380802</v>
      </c>
      <c r="K3621" t="s">
        <v>1031</v>
      </c>
      <c r="L3621" t="s">
        <v>1032</v>
      </c>
    </row>
    <row r="3622" spans="1:12" x14ac:dyDescent="0.2">
      <c r="A3622" t="s">
        <v>11137</v>
      </c>
      <c r="B3622" t="s">
        <v>253</v>
      </c>
      <c r="C3622" t="s">
        <v>794</v>
      </c>
      <c r="D3622" t="s">
        <v>795</v>
      </c>
      <c r="E3622">
        <v>7.8132542785679604</v>
      </c>
      <c r="F3622">
        <v>-0.190809824432675</v>
      </c>
      <c r="G3622">
        <v>0.96195621027890699</v>
      </c>
      <c r="H3622">
        <v>-0.19835603990471901</v>
      </c>
      <c r="I3622">
        <v>0.84276650910135298</v>
      </c>
      <c r="J3622">
        <v>0.96076351563642604</v>
      </c>
      <c r="K3622" t="s">
        <v>1031</v>
      </c>
      <c r="L3622" t="s">
        <v>1032</v>
      </c>
    </row>
    <row r="3623" spans="1:12" x14ac:dyDescent="0.2">
      <c r="A3623" t="s">
        <v>15396</v>
      </c>
      <c r="B3623" t="s">
        <v>15397</v>
      </c>
      <c r="C3623" t="s">
        <v>11799</v>
      </c>
      <c r="D3623" t="s">
        <v>15398</v>
      </c>
      <c r="E3623">
        <v>7.7914247037250197</v>
      </c>
      <c r="F3623">
        <v>0.96218913979729404</v>
      </c>
      <c r="G3623">
        <v>0.601775261402408</v>
      </c>
      <c r="H3623">
        <v>1.59891773808541</v>
      </c>
      <c r="I3623">
        <v>0.10983888213493399</v>
      </c>
      <c r="J3623">
        <v>0.48951435648633801</v>
      </c>
      <c r="K3623" t="s">
        <v>1031</v>
      </c>
      <c r="L3623" t="s">
        <v>1032</v>
      </c>
    </row>
    <row r="3624" spans="1:12" x14ac:dyDescent="0.2">
      <c r="A3624" t="s">
        <v>14285</v>
      </c>
      <c r="B3624" t="s">
        <v>14286</v>
      </c>
      <c r="C3624" t="s">
        <v>10407</v>
      </c>
      <c r="D3624" t="s">
        <v>14287</v>
      </c>
      <c r="E3624">
        <v>7.7910121198636704</v>
      </c>
      <c r="F3624">
        <v>0.60604145181173197</v>
      </c>
      <c r="G3624">
        <v>0.75716824862900101</v>
      </c>
      <c r="H3624">
        <v>0.80040526383546395</v>
      </c>
      <c r="I3624">
        <v>0.42347603221242802</v>
      </c>
      <c r="J3624">
        <v>0.77908306011381101</v>
      </c>
      <c r="K3624" t="s">
        <v>1031</v>
      </c>
      <c r="L3624" t="s">
        <v>1032</v>
      </c>
    </row>
    <row r="3625" spans="1:12" x14ac:dyDescent="0.2">
      <c r="A3625" t="s">
        <v>15193</v>
      </c>
      <c r="B3625" t="s">
        <v>15194</v>
      </c>
      <c r="C3625" t="s">
        <v>8333</v>
      </c>
      <c r="D3625" t="s">
        <v>15195</v>
      </c>
      <c r="E3625">
        <v>7.7898542046767201</v>
      </c>
      <c r="F3625">
        <v>0.69310076586094604</v>
      </c>
      <c r="G3625">
        <v>0.708690362013493</v>
      </c>
      <c r="H3625">
        <v>0.97800224613150599</v>
      </c>
      <c r="I3625">
        <v>0.32807321317918298</v>
      </c>
      <c r="J3625">
        <v>0.72510481247303604</v>
      </c>
      <c r="K3625" t="s">
        <v>1031</v>
      </c>
      <c r="L3625" t="s">
        <v>1032</v>
      </c>
    </row>
    <row r="3626" spans="1:12" x14ac:dyDescent="0.2">
      <c r="A3626" t="s">
        <v>20190</v>
      </c>
      <c r="B3626" t="s">
        <v>353</v>
      </c>
      <c r="C3626" t="s">
        <v>953</v>
      </c>
      <c r="D3626" t="s">
        <v>954</v>
      </c>
      <c r="E3626">
        <v>7.7863477531827403</v>
      </c>
      <c r="F3626">
        <v>1.07718066785304</v>
      </c>
      <c r="G3626">
        <v>0.74958263863818897</v>
      </c>
      <c r="H3626">
        <v>1.4370405774205399</v>
      </c>
      <c r="I3626">
        <v>0.150706464072178</v>
      </c>
      <c r="J3626">
        <v>0.54592250443427004</v>
      </c>
      <c r="K3626" t="s">
        <v>1031</v>
      </c>
      <c r="L3626" t="s">
        <v>1032</v>
      </c>
    </row>
    <row r="3627" spans="1:12" x14ac:dyDescent="0.2">
      <c r="A3627" t="s">
        <v>9403</v>
      </c>
      <c r="B3627" t="s">
        <v>9404</v>
      </c>
      <c r="C3627" t="s">
        <v>9405</v>
      </c>
      <c r="D3627" t="s">
        <v>9406</v>
      </c>
      <c r="E3627">
        <v>7.7799925052779697</v>
      </c>
      <c r="F3627">
        <v>-1.4091118759757899</v>
      </c>
      <c r="G3627">
        <v>0.63329562975954001</v>
      </c>
      <c r="H3627">
        <v>-2.2250459497262298</v>
      </c>
      <c r="I3627">
        <v>2.60781536367478E-2</v>
      </c>
      <c r="J3627">
        <v>0.24319818385199601</v>
      </c>
      <c r="K3627" t="s">
        <v>1031</v>
      </c>
      <c r="L3627" t="s">
        <v>1032</v>
      </c>
    </row>
    <row r="3628" spans="1:12" x14ac:dyDescent="0.2">
      <c r="A3628" t="s">
        <v>15249</v>
      </c>
      <c r="B3628" t="s">
        <v>15250</v>
      </c>
      <c r="C3628" t="s">
        <v>15251</v>
      </c>
      <c r="D3628" t="s">
        <v>15252</v>
      </c>
      <c r="E3628">
        <v>7.7730096286587003</v>
      </c>
      <c r="F3628">
        <v>0.831137611253425</v>
      </c>
      <c r="G3628">
        <v>0.81975386147802198</v>
      </c>
      <c r="H3628">
        <v>1.01388679006022</v>
      </c>
      <c r="I3628">
        <v>0.31063677540859103</v>
      </c>
      <c r="J3628">
        <v>0.71384556088006901</v>
      </c>
      <c r="K3628" t="s">
        <v>1031</v>
      </c>
      <c r="L3628" t="s">
        <v>1032</v>
      </c>
    </row>
    <row r="3629" spans="1:12" x14ac:dyDescent="0.2">
      <c r="A3629" t="s">
        <v>10134</v>
      </c>
      <c r="B3629" t="s">
        <v>10135</v>
      </c>
      <c r="C3629">
        <v>0</v>
      </c>
      <c r="D3629" t="s">
        <v>10136</v>
      </c>
      <c r="E3629">
        <v>7.77175744597894</v>
      </c>
      <c r="F3629">
        <v>-0.28231192291073498</v>
      </c>
      <c r="G3629">
        <v>0.69371604674198795</v>
      </c>
      <c r="H3629">
        <v>-0.40695602218890897</v>
      </c>
      <c r="I3629">
        <v>0.68404028855247501</v>
      </c>
      <c r="J3629">
        <v>0.90649914634815598</v>
      </c>
      <c r="K3629" t="s">
        <v>1031</v>
      </c>
      <c r="L3629" t="s">
        <v>1032</v>
      </c>
    </row>
    <row r="3630" spans="1:12" x14ac:dyDescent="0.2">
      <c r="A3630" t="s">
        <v>14474</v>
      </c>
      <c r="B3630" t="s">
        <v>14475</v>
      </c>
      <c r="C3630" t="s">
        <v>10684</v>
      </c>
      <c r="D3630" t="s">
        <v>14476</v>
      </c>
      <c r="E3630">
        <v>7.7582338239765098</v>
      </c>
      <c r="F3630">
        <v>-0.60204922867209498</v>
      </c>
      <c r="G3630">
        <v>0.58182094461579803</v>
      </c>
      <c r="H3630">
        <v>-1.03476719812769</v>
      </c>
      <c r="I3630">
        <v>0.30077764517991801</v>
      </c>
      <c r="J3630">
        <v>0.70491721553944697</v>
      </c>
      <c r="K3630" t="s">
        <v>1031</v>
      </c>
      <c r="L3630" t="s">
        <v>1032</v>
      </c>
    </row>
    <row r="3631" spans="1:12" x14ac:dyDescent="0.2">
      <c r="A3631" t="s">
        <v>20191</v>
      </c>
      <c r="B3631" t="s">
        <v>20192</v>
      </c>
      <c r="C3631" t="s">
        <v>4904</v>
      </c>
      <c r="D3631" t="s">
        <v>20193</v>
      </c>
      <c r="E3631">
        <v>7.74657890947599</v>
      </c>
      <c r="F3631">
        <v>6.6764900792313994E-2</v>
      </c>
      <c r="G3631">
        <v>0.75778021005361096</v>
      </c>
      <c r="H3631">
        <v>8.8105891268380601E-2</v>
      </c>
      <c r="I3631">
        <v>0.92979251403663699</v>
      </c>
      <c r="J3631">
        <v>0.98578114938879702</v>
      </c>
      <c r="K3631" t="s">
        <v>1031</v>
      </c>
      <c r="L3631" t="s">
        <v>1032</v>
      </c>
    </row>
    <row r="3632" spans="1:12" x14ac:dyDescent="0.2">
      <c r="A3632" t="s">
        <v>14122</v>
      </c>
      <c r="B3632" t="s">
        <v>14123</v>
      </c>
      <c r="C3632" t="s">
        <v>14124</v>
      </c>
      <c r="D3632" t="s">
        <v>14125</v>
      </c>
      <c r="E3632">
        <v>7.7344066703490197</v>
      </c>
      <c r="F3632">
        <v>0.41572507532046099</v>
      </c>
      <c r="G3632">
        <v>0.65646817977467398</v>
      </c>
      <c r="H3632">
        <v>0.63327528755948903</v>
      </c>
      <c r="I3632">
        <v>0.52655388826979999</v>
      </c>
      <c r="J3632">
        <v>0.83684928989023799</v>
      </c>
      <c r="K3632" t="s">
        <v>1031</v>
      </c>
      <c r="L3632" t="s">
        <v>1032</v>
      </c>
    </row>
    <row r="3633" spans="1:12" x14ac:dyDescent="0.2">
      <c r="A3633" t="s">
        <v>16512</v>
      </c>
      <c r="B3633" t="s">
        <v>16513</v>
      </c>
      <c r="C3633" t="s">
        <v>9390</v>
      </c>
      <c r="D3633" t="s">
        <v>16514</v>
      </c>
      <c r="E3633">
        <v>7.73399959894149</v>
      </c>
      <c r="F3633">
        <v>-0.69121542250585299</v>
      </c>
      <c r="G3633">
        <v>0.631355318210292</v>
      </c>
      <c r="H3633">
        <v>-1.09481206947816</v>
      </c>
      <c r="I3633">
        <v>0.27359897766327301</v>
      </c>
      <c r="J3633">
        <v>0.68266542733671598</v>
      </c>
      <c r="K3633" t="s">
        <v>1031</v>
      </c>
      <c r="L3633" t="s">
        <v>1032</v>
      </c>
    </row>
    <row r="3634" spans="1:12" x14ac:dyDescent="0.2">
      <c r="A3634" t="s">
        <v>14353</v>
      </c>
      <c r="B3634" t="s">
        <v>14354</v>
      </c>
      <c r="C3634" t="s">
        <v>14355</v>
      </c>
      <c r="D3634" t="s">
        <v>14356</v>
      </c>
      <c r="E3634">
        <v>7.7253960534690203</v>
      </c>
      <c r="F3634">
        <v>2.3087967643730098</v>
      </c>
      <c r="G3634">
        <v>0.92746048561920702</v>
      </c>
      <c r="H3634">
        <v>2.48937480374873</v>
      </c>
      <c r="I3634">
        <v>1.27967979981223E-2</v>
      </c>
      <c r="J3634">
        <v>0.157179715745207</v>
      </c>
      <c r="K3634" t="s">
        <v>1031</v>
      </c>
      <c r="L3634" t="s">
        <v>1032</v>
      </c>
    </row>
    <row r="3635" spans="1:12" x14ac:dyDescent="0.2">
      <c r="A3635" t="s">
        <v>11416</v>
      </c>
      <c r="B3635" t="s">
        <v>11417</v>
      </c>
      <c r="C3635" t="s">
        <v>6898</v>
      </c>
      <c r="D3635" t="s">
        <v>11418</v>
      </c>
      <c r="E3635">
        <v>7.7174522377250296</v>
      </c>
      <c r="F3635">
        <v>0.44355682260989798</v>
      </c>
      <c r="G3635">
        <v>0.55023615786733804</v>
      </c>
      <c r="H3635">
        <v>0.80612081970236305</v>
      </c>
      <c r="I3635">
        <v>0.420173188050951</v>
      </c>
      <c r="J3635">
        <v>0.77908306011381101</v>
      </c>
      <c r="K3635" t="s">
        <v>1031</v>
      </c>
      <c r="L3635" t="s">
        <v>1032</v>
      </c>
    </row>
    <row r="3636" spans="1:12" x14ac:dyDescent="0.2">
      <c r="A3636" t="s">
        <v>16423</v>
      </c>
      <c r="B3636" t="s">
        <v>16424</v>
      </c>
      <c r="C3636" t="s">
        <v>10169</v>
      </c>
      <c r="D3636" t="s">
        <v>16425</v>
      </c>
      <c r="E3636">
        <v>7.7056334707093299</v>
      </c>
      <c r="F3636">
        <v>0.82914707102253604</v>
      </c>
      <c r="G3636">
        <v>0.89313392050366902</v>
      </c>
      <c r="H3636">
        <v>0.928356937283214</v>
      </c>
      <c r="I3636">
        <v>0.35322244835337402</v>
      </c>
      <c r="J3636">
        <v>0.74118406277372195</v>
      </c>
      <c r="K3636" t="s">
        <v>1031</v>
      </c>
      <c r="L3636" t="s">
        <v>1032</v>
      </c>
    </row>
    <row r="3637" spans="1:12" x14ac:dyDescent="0.2">
      <c r="A3637" t="s">
        <v>16450</v>
      </c>
      <c r="B3637" t="s">
        <v>16451</v>
      </c>
      <c r="C3637" t="s">
        <v>16452</v>
      </c>
      <c r="D3637" t="s">
        <v>16453</v>
      </c>
      <c r="E3637">
        <v>7.7041139081388597</v>
      </c>
      <c r="F3637">
        <v>-0.58503607394691204</v>
      </c>
      <c r="G3637">
        <v>0.79476315583671797</v>
      </c>
      <c r="H3637">
        <v>-0.73611373357008802</v>
      </c>
      <c r="I3637">
        <v>0.46166148557145997</v>
      </c>
      <c r="J3637">
        <v>0.80139253431049895</v>
      </c>
      <c r="K3637" t="s">
        <v>1031</v>
      </c>
      <c r="L3637" t="s">
        <v>1032</v>
      </c>
    </row>
    <row r="3638" spans="1:12" x14ac:dyDescent="0.2">
      <c r="A3638" t="s">
        <v>14527</v>
      </c>
      <c r="B3638" t="s">
        <v>14528</v>
      </c>
      <c r="C3638" t="s">
        <v>14529</v>
      </c>
      <c r="D3638" t="s">
        <v>14530</v>
      </c>
      <c r="E3638">
        <v>7.6930518931203</v>
      </c>
      <c r="F3638">
        <v>0.43295785735134901</v>
      </c>
      <c r="G3638">
        <v>0.59383759773214195</v>
      </c>
      <c r="H3638">
        <v>0.72908461674506597</v>
      </c>
      <c r="I3638">
        <v>0.46594990394015801</v>
      </c>
      <c r="J3638">
        <v>0.80525538576034095</v>
      </c>
      <c r="K3638" t="s">
        <v>1031</v>
      </c>
      <c r="L3638" t="s">
        <v>1032</v>
      </c>
    </row>
    <row r="3639" spans="1:12" x14ac:dyDescent="0.2">
      <c r="A3639" t="s">
        <v>14672</v>
      </c>
      <c r="B3639" t="s">
        <v>14673</v>
      </c>
      <c r="C3639">
        <v>0</v>
      </c>
      <c r="D3639" t="s">
        <v>14674</v>
      </c>
      <c r="E3639">
        <v>7.6925969386381796</v>
      </c>
      <c r="F3639">
        <v>-0.57956884431980704</v>
      </c>
      <c r="G3639">
        <v>0.65754261921299095</v>
      </c>
      <c r="H3639">
        <v>-0.88141639398749505</v>
      </c>
      <c r="I3639">
        <v>0.37809248760068997</v>
      </c>
      <c r="J3639">
        <v>0.75687434125956099</v>
      </c>
      <c r="K3639" t="s">
        <v>1031</v>
      </c>
      <c r="L3639" t="s">
        <v>1032</v>
      </c>
    </row>
    <row r="3640" spans="1:12" x14ac:dyDescent="0.2">
      <c r="A3640" t="s">
        <v>14994</v>
      </c>
      <c r="B3640" t="s">
        <v>14995</v>
      </c>
      <c r="C3640" t="s">
        <v>5325</v>
      </c>
      <c r="D3640" t="s">
        <v>5326</v>
      </c>
      <c r="E3640">
        <v>7.6868377390494196</v>
      </c>
      <c r="F3640">
        <v>-4.3925714683648399E-2</v>
      </c>
      <c r="G3640">
        <v>0.65826682156260596</v>
      </c>
      <c r="H3640">
        <v>-6.6729346284500002E-2</v>
      </c>
      <c r="I3640">
        <v>0.94679717141659703</v>
      </c>
      <c r="J3640">
        <v>0.98987767993143405</v>
      </c>
      <c r="K3640" t="s">
        <v>1031</v>
      </c>
      <c r="L3640" t="s">
        <v>1032</v>
      </c>
    </row>
    <row r="3641" spans="1:12" x14ac:dyDescent="0.2">
      <c r="A3641" t="s">
        <v>13043</v>
      </c>
      <c r="B3641" t="s">
        <v>13044</v>
      </c>
      <c r="C3641" t="s">
        <v>5510</v>
      </c>
      <c r="D3641" t="s">
        <v>13045</v>
      </c>
      <c r="E3641">
        <v>7.6836696432350902</v>
      </c>
      <c r="F3641">
        <v>-9.2914293295338499E-2</v>
      </c>
      <c r="G3641">
        <v>0.77351593308909306</v>
      </c>
      <c r="H3641">
        <v>-0.120119430409505</v>
      </c>
      <c r="I3641">
        <v>0.90438854059321605</v>
      </c>
      <c r="J3641">
        <v>0.97779564085888804</v>
      </c>
      <c r="K3641" t="s">
        <v>1031</v>
      </c>
      <c r="L3641" t="s">
        <v>1032</v>
      </c>
    </row>
    <row r="3642" spans="1:12" x14ac:dyDescent="0.2">
      <c r="A3642" t="s">
        <v>10624</v>
      </c>
      <c r="B3642" t="s">
        <v>10625</v>
      </c>
      <c r="C3642">
        <v>0</v>
      </c>
      <c r="D3642" t="s">
        <v>10626</v>
      </c>
      <c r="E3642">
        <v>7.6810545879854901</v>
      </c>
      <c r="F3642">
        <v>-0.80160500266344803</v>
      </c>
      <c r="G3642">
        <v>0.65762728829013495</v>
      </c>
      <c r="H3642">
        <v>-1.21893512774943</v>
      </c>
      <c r="I3642">
        <v>0.22286881564984601</v>
      </c>
      <c r="J3642">
        <v>0.64142732308979999</v>
      </c>
      <c r="K3642" t="s">
        <v>1031</v>
      </c>
      <c r="L3642" t="s">
        <v>1032</v>
      </c>
    </row>
    <row r="3643" spans="1:12" x14ac:dyDescent="0.2">
      <c r="A3643" t="s">
        <v>12599</v>
      </c>
      <c r="B3643" t="s">
        <v>12600</v>
      </c>
      <c r="C3643" t="s">
        <v>12601</v>
      </c>
      <c r="D3643" t="s">
        <v>12602</v>
      </c>
      <c r="E3643">
        <v>7.6802198003027398</v>
      </c>
      <c r="F3643">
        <v>0.111374814105227</v>
      </c>
      <c r="G3643">
        <v>0.79253947763467103</v>
      </c>
      <c r="H3643">
        <v>0.14052904271421801</v>
      </c>
      <c r="I3643">
        <v>0.88824200739658099</v>
      </c>
      <c r="J3643">
        <v>0.97258091185374396</v>
      </c>
      <c r="K3643" t="s">
        <v>1031</v>
      </c>
      <c r="L3643" t="s">
        <v>1032</v>
      </c>
    </row>
    <row r="3644" spans="1:12" x14ac:dyDescent="0.2">
      <c r="A3644" t="s">
        <v>15066</v>
      </c>
      <c r="B3644" t="s">
        <v>15067</v>
      </c>
      <c r="C3644" t="s">
        <v>15068</v>
      </c>
      <c r="D3644" t="s">
        <v>15069</v>
      </c>
      <c r="E3644">
        <v>7.6540663558583901</v>
      </c>
      <c r="F3644">
        <v>2.2243670908571902</v>
      </c>
      <c r="G3644">
        <v>1.03553646657417</v>
      </c>
      <c r="H3644">
        <v>2.1480335677757201</v>
      </c>
      <c r="I3644">
        <v>3.1711088906748598E-2</v>
      </c>
      <c r="J3644">
        <v>0.26889425055822402</v>
      </c>
      <c r="K3644" t="s">
        <v>1031</v>
      </c>
      <c r="L3644" t="s">
        <v>1032</v>
      </c>
    </row>
    <row r="3645" spans="1:12" x14ac:dyDescent="0.2">
      <c r="A3645" t="s">
        <v>20771</v>
      </c>
      <c r="B3645" t="s">
        <v>20772</v>
      </c>
      <c r="C3645">
        <v>0</v>
      </c>
      <c r="D3645" t="s">
        <v>20773</v>
      </c>
      <c r="E3645">
        <v>7.6534335370655402</v>
      </c>
      <c r="F3645">
        <v>1.5750514632832699</v>
      </c>
      <c r="G3645">
        <v>0.98437820910934604</v>
      </c>
      <c r="H3645">
        <v>1.6000470639312101</v>
      </c>
      <c r="I3645">
        <v>0.10958814305115</v>
      </c>
      <c r="J3645">
        <v>0.48951435648633801</v>
      </c>
      <c r="K3645" t="s">
        <v>1031</v>
      </c>
      <c r="L3645" t="s">
        <v>1032</v>
      </c>
    </row>
    <row r="3646" spans="1:12" x14ac:dyDescent="0.2">
      <c r="A3646" t="s">
        <v>14113</v>
      </c>
      <c r="B3646" t="s">
        <v>14114</v>
      </c>
      <c r="C3646" t="s">
        <v>7923</v>
      </c>
      <c r="D3646" t="s">
        <v>14115</v>
      </c>
      <c r="E3646">
        <v>7.6493788840636103</v>
      </c>
      <c r="F3646">
        <v>1.6830369014151799E-2</v>
      </c>
      <c r="G3646">
        <v>0.56882580637882296</v>
      </c>
      <c r="H3646">
        <v>2.95879139543524E-2</v>
      </c>
      <c r="I3646">
        <v>0.976395704362096</v>
      </c>
      <c r="J3646">
        <v>0.99784702130593295</v>
      </c>
      <c r="K3646" t="s">
        <v>1031</v>
      </c>
      <c r="L3646" t="s">
        <v>1032</v>
      </c>
    </row>
    <row r="3647" spans="1:12" x14ac:dyDescent="0.2">
      <c r="A3647" t="s">
        <v>13208</v>
      </c>
      <c r="B3647" t="s">
        <v>256</v>
      </c>
      <c r="C3647" t="s">
        <v>799</v>
      </c>
      <c r="D3647" t="s">
        <v>800</v>
      </c>
      <c r="E3647">
        <v>7.6421218246214897</v>
      </c>
      <c r="F3647">
        <v>0.23925972492199199</v>
      </c>
      <c r="G3647">
        <v>0.66652745258576596</v>
      </c>
      <c r="H3647">
        <v>0.35896454676216899</v>
      </c>
      <c r="I3647">
        <v>0.71962161165910699</v>
      </c>
      <c r="J3647">
        <v>0.92424804580657605</v>
      </c>
      <c r="K3647" t="s">
        <v>1031</v>
      </c>
      <c r="L3647" t="s">
        <v>1032</v>
      </c>
    </row>
    <row r="3648" spans="1:12" x14ac:dyDescent="0.2">
      <c r="A3648" t="s">
        <v>15081</v>
      </c>
      <c r="B3648" t="s">
        <v>15082</v>
      </c>
      <c r="C3648" t="s">
        <v>8918</v>
      </c>
      <c r="D3648" t="s">
        <v>15083</v>
      </c>
      <c r="E3648">
        <v>7.6336338696356396</v>
      </c>
      <c r="F3648">
        <v>0.80830784025764901</v>
      </c>
      <c r="G3648">
        <v>0.72120369376220905</v>
      </c>
      <c r="H3648">
        <v>1.1207760681882499</v>
      </c>
      <c r="I3648">
        <v>0.26238319343058197</v>
      </c>
      <c r="J3648">
        <v>0.67717819098004595</v>
      </c>
      <c r="K3648" t="s">
        <v>1031</v>
      </c>
      <c r="L3648" t="s">
        <v>1032</v>
      </c>
    </row>
    <row r="3649" spans="1:12" x14ac:dyDescent="0.2">
      <c r="A3649" t="s">
        <v>20620</v>
      </c>
      <c r="B3649" t="s">
        <v>20621</v>
      </c>
      <c r="C3649" t="s">
        <v>13969</v>
      </c>
      <c r="D3649" t="s">
        <v>20622</v>
      </c>
      <c r="E3649">
        <v>7.6283442739974996</v>
      </c>
      <c r="F3649">
        <v>0.111350115317656</v>
      </c>
      <c r="G3649">
        <v>0.72890415072847403</v>
      </c>
      <c r="H3649">
        <v>0.152763727859652</v>
      </c>
      <c r="I3649">
        <v>0.87858460290454099</v>
      </c>
      <c r="J3649">
        <v>0.971577403995046</v>
      </c>
      <c r="K3649" t="s">
        <v>1031</v>
      </c>
      <c r="L3649" t="s">
        <v>1032</v>
      </c>
    </row>
    <row r="3650" spans="1:12" x14ac:dyDescent="0.2">
      <c r="A3650" t="s">
        <v>20711</v>
      </c>
      <c r="B3650" t="s">
        <v>367</v>
      </c>
      <c r="C3650" t="s">
        <v>934</v>
      </c>
      <c r="D3650" t="s">
        <v>972</v>
      </c>
      <c r="E3650">
        <v>7.6169373057108496</v>
      </c>
      <c r="F3650">
        <v>0.36410342928526701</v>
      </c>
      <c r="G3650">
        <v>0.79934344042723704</v>
      </c>
      <c r="H3650">
        <v>0.45550311777208002</v>
      </c>
      <c r="I3650">
        <v>0.648747325083606</v>
      </c>
      <c r="J3650">
        <v>0.89277465014302204</v>
      </c>
      <c r="K3650" t="s">
        <v>1031</v>
      </c>
      <c r="L3650" t="s">
        <v>1032</v>
      </c>
    </row>
    <row r="3651" spans="1:12" x14ac:dyDescent="0.2">
      <c r="A3651" t="s">
        <v>13408</v>
      </c>
      <c r="B3651" t="s">
        <v>13409</v>
      </c>
      <c r="C3651" t="s">
        <v>3099</v>
      </c>
      <c r="D3651" t="s">
        <v>13410</v>
      </c>
      <c r="E3651">
        <v>7.6095933615951799</v>
      </c>
      <c r="F3651">
        <v>0.32653667915255102</v>
      </c>
      <c r="G3651">
        <v>0.77360762542834305</v>
      </c>
      <c r="H3651">
        <v>0.42209599339426002</v>
      </c>
      <c r="I3651">
        <v>0.67295495228162405</v>
      </c>
      <c r="J3651">
        <v>0.90250874148184201</v>
      </c>
      <c r="K3651" t="s">
        <v>1031</v>
      </c>
      <c r="L3651" t="s">
        <v>1032</v>
      </c>
    </row>
    <row r="3652" spans="1:12" x14ac:dyDescent="0.2">
      <c r="A3652" t="s">
        <v>21386</v>
      </c>
      <c r="B3652" t="s">
        <v>21387</v>
      </c>
      <c r="C3652" t="s">
        <v>13356</v>
      </c>
      <c r="D3652" t="s">
        <v>21388</v>
      </c>
      <c r="E3652">
        <v>7.6052939049962403</v>
      </c>
      <c r="F3652">
        <v>1.8298617346493</v>
      </c>
      <c r="G3652">
        <v>0.91001897242129404</v>
      </c>
      <c r="H3652">
        <v>2.0107951483479201</v>
      </c>
      <c r="I3652">
        <v>4.4347098811022397E-2</v>
      </c>
      <c r="J3652">
        <v>0.32008133622635498</v>
      </c>
      <c r="K3652" t="s">
        <v>1031</v>
      </c>
      <c r="L3652" t="s">
        <v>1032</v>
      </c>
    </row>
    <row r="3653" spans="1:12" x14ac:dyDescent="0.2">
      <c r="A3653" t="s">
        <v>20045</v>
      </c>
      <c r="B3653" t="s">
        <v>20046</v>
      </c>
      <c r="C3653" t="s">
        <v>20047</v>
      </c>
      <c r="D3653" t="s">
        <v>20048</v>
      </c>
      <c r="E3653">
        <v>7.6021860410533497</v>
      </c>
      <c r="F3653">
        <v>1.2601195861610599</v>
      </c>
      <c r="G3653">
        <v>0.81673608787736096</v>
      </c>
      <c r="H3653">
        <v>1.5428724221504999</v>
      </c>
      <c r="I3653">
        <v>0.122861733234259</v>
      </c>
      <c r="J3653">
        <v>0.51182301677391795</v>
      </c>
      <c r="K3653" t="s">
        <v>1031</v>
      </c>
      <c r="L3653" t="s">
        <v>1032</v>
      </c>
    </row>
    <row r="3654" spans="1:12" x14ac:dyDescent="0.2">
      <c r="A3654" t="s">
        <v>21063</v>
      </c>
      <c r="B3654" t="s">
        <v>21064</v>
      </c>
      <c r="C3654" t="s">
        <v>14656</v>
      </c>
      <c r="D3654" t="s">
        <v>21065</v>
      </c>
      <c r="E3654">
        <v>7.6017752287575497</v>
      </c>
      <c r="F3654">
        <v>2.0604997583485698</v>
      </c>
      <c r="G3654">
        <v>0.82304157716512305</v>
      </c>
      <c r="H3654">
        <v>2.5035184315302002</v>
      </c>
      <c r="I3654">
        <v>1.2296527539932101E-2</v>
      </c>
      <c r="J3654">
        <v>0.15254909715798301</v>
      </c>
      <c r="K3654" t="s">
        <v>1031</v>
      </c>
      <c r="L3654" t="s">
        <v>1032</v>
      </c>
    </row>
    <row r="3655" spans="1:12" x14ac:dyDescent="0.2">
      <c r="A3655" t="s">
        <v>14076</v>
      </c>
      <c r="B3655" t="s">
        <v>14077</v>
      </c>
      <c r="C3655">
        <v>0</v>
      </c>
      <c r="D3655" t="s">
        <v>14078</v>
      </c>
      <c r="E3655">
        <v>7.6013604898937404</v>
      </c>
      <c r="F3655">
        <v>-0.99434243256063903</v>
      </c>
      <c r="G3655">
        <v>0.59785129556610295</v>
      </c>
      <c r="H3655">
        <v>-1.6631935732766101</v>
      </c>
      <c r="I3655">
        <v>9.6273693685896305E-2</v>
      </c>
      <c r="J3655">
        <v>0.46688139810130103</v>
      </c>
      <c r="K3655" t="s">
        <v>1031</v>
      </c>
      <c r="L3655" t="s">
        <v>1032</v>
      </c>
    </row>
    <row r="3656" spans="1:12" x14ac:dyDescent="0.2">
      <c r="A3656" t="s">
        <v>20016</v>
      </c>
      <c r="B3656" t="s">
        <v>20017</v>
      </c>
      <c r="C3656" t="s">
        <v>13360</v>
      </c>
      <c r="D3656" t="s">
        <v>20018</v>
      </c>
      <c r="E3656">
        <v>7.5846159460090004</v>
      </c>
      <c r="F3656">
        <v>0.60395266116101198</v>
      </c>
      <c r="G3656">
        <v>0.74441938949971798</v>
      </c>
      <c r="H3656">
        <v>0.81130699936079598</v>
      </c>
      <c r="I3656">
        <v>0.41718939151394402</v>
      </c>
      <c r="J3656">
        <v>0.77876397334877401</v>
      </c>
      <c r="K3656" t="s">
        <v>1031</v>
      </c>
      <c r="L3656" t="s">
        <v>1032</v>
      </c>
    </row>
    <row r="3657" spans="1:12" x14ac:dyDescent="0.2">
      <c r="A3657" t="s">
        <v>12717</v>
      </c>
      <c r="B3657" t="s">
        <v>12718</v>
      </c>
      <c r="C3657">
        <v>0</v>
      </c>
      <c r="D3657" t="s">
        <v>12719</v>
      </c>
      <c r="E3657">
        <v>7.58423137030156</v>
      </c>
      <c r="F3657">
        <v>-0.64358365872049295</v>
      </c>
      <c r="G3657">
        <v>0.67304302503373103</v>
      </c>
      <c r="H3657">
        <v>-0.956229594219831</v>
      </c>
      <c r="I3657">
        <v>0.33895625140036201</v>
      </c>
      <c r="J3657">
        <v>0.732311519886369</v>
      </c>
      <c r="K3657" t="s">
        <v>1031</v>
      </c>
      <c r="L3657" t="s">
        <v>1032</v>
      </c>
    </row>
    <row r="3658" spans="1:12" x14ac:dyDescent="0.2">
      <c r="A3658" t="s">
        <v>17158</v>
      </c>
      <c r="B3658" t="s">
        <v>17159</v>
      </c>
      <c r="C3658" t="s">
        <v>11703</v>
      </c>
      <c r="D3658" t="s">
        <v>17160</v>
      </c>
      <c r="E3658">
        <v>7.5764301412490198</v>
      </c>
      <c r="F3658">
        <v>1.83565282528694</v>
      </c>
      <c r="G3658">
        <v>0.98860348306234203</v>
      </c>
      <c r="H3658">
        <v>1.8568140379201701</v>
      </c>
      <c r="I3658">
        <v>6.3337615814236498E-2</v>
      </c>
      <c r="J3658">
        <v>0.38631137073680399</v>
      </c>
      <c r="K3658" t="s">
        <v>1031</v>
      </c>
      <c r="L3658" t="s">
        <v>1032</v>
      </c>
    </row>
    <row r="3659" spans="1:12" x14ac:dyDescent="0.2">
      <c r="A3659" t="s">
        <v>14304</v>
      </c>
      <c r="B3659" t="s">
        <v>14305</v>
      </c>
      <c r="C3659" t="s">
        <v>9096</v>
      </c>
      <c r="D3659" t="s">
        <v>14306</v>
      </c>
      <c r="E3659">
        <v>7.5732615266119998</v>
      </c>
      <c r="F3659">
        <v>-1.14768884933912</v>
      </c>
      <c r="G3659">
        <v>0.93059479325252603</v>
      </c>
      <c r="H3659">
        <v>-1.23328526836887</v>
      </c>
      <c r="I3659">
        <v>0.217469352139817</v>
      </c>
      <c r="J3659">
        <v>0.63819519534842595</v>
      </c>
      <c r="K3659" t="s">
        <v>1031</v>
      </c>
      <c r="L3659" t="s">
        <v>1032</v>
      </c>
    </row>
    <row r="3660" spans="1:12" x14ac:dyDescent="0.2">
      <c r="A3660" t="s">
        <v>20955</v>
      </c>
      <c r="B3660" t="s">
        <v>20956</v>
      </c>
      <c r="C3660">
        <v>0</v>
      </c>
      <c r="D3660" t="s">
        <v>20957</v>
      </c>
      <c r="E3660">
        <v>7.5695871710394602</v>
      </c>
      <c r="F3660">
        <v>1.37921289246945</v>
      </c>
      <c r="G3660">
        <v>0.65612032192317404</v>
      </c>
      <c r="H3660">
        <v>2.1020731204099801</v>
      </c>
      <c r="I3660">
        <v>3.5546871070597799E-2</v>
      </c>
      <c r="J3660">
        <v>0.28403909261765897</v>
      </c>
      <c r="K3660" t="s">
        <v>1031</v>
      </c>
      <c r="L3660" t="s">
        <v>1032</v>
      </c>
    </row>
    <row r="3661" spans="1:12" x14ac:dyDescent="0.2">
      <c r="A3661" t="s">
        <v>20821</v>
      </c>
      <c r="B3661" t="s">
        <v>20822</v>
      </c>
      <c r="C3661" t="s">
        <v>17634</v>
      </c>
      <c r="D3661" t="s">
        <v>17635</v>
      </c>
      <c r="E3661">
        <v>7.5672142736161101</v>
      </c>
      <c r="F3661">
        <v>0.35738515641978402</v>
      </c>
      <c r="G3661">
        <v>0.70635682602233896</v>
      </c>
      <c r="H3661">
        <v>0.50595555001896597</v>
      </c>
      <c r="I3661">
        <v>0.612887854294203</v>
      </c>
      <c r="J3661">
        <v>0.87515284502021395</v>
      </c>
      <c r="K3661" t="s">
        <v>1031</v>
      </c>
      <c r="L3661" t="s">
        <v>1032</v>
      </c>
    </row>
    <row r="3662" spans="1:12" x14ac:dyDescent="0.2">
      <c r="A3662" t="s">
        <v>22338</v>
      </c>
      <c r="B3662" t="s">
        <v>22339</v>
      </c>
      <c r="C3662" t="s">
        <v>15225</v>
      </c>
      <c r="D3662" t="s">
        <v>22333</v>
      </c>
      <c r="E3662">
        <v>7.5599002513190001</v>
      </c>
      <c r="F3662">
        <v>1.17383712081029</v>
      </c>
      <c r="G3662">
        <v>1.0424946314646</v>
      </c>
      <c r="H3662">
        <v>1.12598864817287</v>
      </c>
      <c r="I3662">
        <v>0.26017032431829001</v>
      </c>
      <c r="J3662">
        <v>0.67538024699907595</v>
      </c>
      <c r="K3662" t="s">
        <v>1031</v>
      </c>
      <c r="L3662" t="s">
        <v>1032</v>
      </c>
    </row>
    <row r="3663" spans="1:12" x14ac:dyDescent="0.2">
      <c r="A3663" t="s">
        <v>20736</v>
      </c>
      <c r="B3663" t="s">
        <v>20737</v>
      </c>
      <c r="C3663" t="s">
        <v>20738</v>
      </c>
      <c r="D3663" t="s">
        <v>20739</v>
      </c>
      <c r="E3663">
        <v>7.5588854589165599</v>
      </c>
      <c r="F3663">
        <v>0.84981055096861502</v>
      </c>
      <c r="G3663">
        <v>0.66753492829399697</v>
      </c>
      <c r="H3663">
        <v>1.2730578055899699</v>
      </c>
      <c r="I3663">
        <v>0.20299753021122799</v>
      </c>
      <c r="J3663">
        <v>0.62538049187174205</v>
      </c>
      <c r="K3663" t="s">
        <v>1031</v>
      </c>
      <c r="L3663" t="s">
        <v>1032</v>
      </c>
    </row>
    <row r="3664" spans="1:12" x14ac:dyDescent="0.2">
      <c r="A3664" t="s">
        <v>14943</v>
      </c>
      <c r="B3664" t="s">
        <v>14944</v>
      </c>
      <c r="C3664">
        <v>0</v>
      </c>
      <c r="D3664" t="s">
        <v>14945</v>
      </c>
      <c r="E3664">
        <v>7.5532001701808804</v>
      </c>
      <c r="F3664">
        <v>-0.58129275763379795</v>
      </c>
      <c r="G3664">
        <v>0.642356537212043</v>
      </c>
      <c r="H3664">
        <v>-0.90493787166349404</v>
      </c>
      <c r="I3664">
        <v>0.36549830212499101</v>
      </c>
      <c r="J3664">
        <v>0.75187476642276396</v>
      </c>
      <c r="K3664" t="s">
        <v>1031</v>
      </c>
      <c r="L3664" t="s">
        <v>1032</v>
      </c>
    </row>
    <row r="3665" spans="1:12" x14ac:dyDescent="0.2">
      <c r="A3665" t="s">
        <v>13162</v>
      </c>
      <c r="B3665" t="s">
        <v>13163</v>
      </c>
      <c r="C3665" t="s">
        <v>6241</v>
      </c>
      <c r="D3665" t="s">
        <v>13164</v>
      </c>
      <c r="E3665">
        <v>7.55060830758456</v>
      </c>
      <c r="F3665">
        <v>-0.27484164508178699</v>
      </c>
      <c r="G3665">
        <v>0.66520663991175499</v>
      </c>
      <c r="H3665">
        <v>-0.413167320636256</v>
      </c>
      <c r="I3665">
        <v>0.67948402912087502</v>
      </c>
      <c r="J3665">
        <v>0.90604973026216695</v>
      </c>
      <c r="K3665" t="s">
        <v>1031</v>
      </c>
      <c r="L3665" t="s">
        <v>1032</v>
      </c>
    </row>
    <row r="3666" spans="1:12" x14ac:dyDescent="0.2">
      <c r="A3666" t="s">
        <v>16312</v>
      </c>
      <c r="B3666" t="s">
        <v>16313</v>
      </c>
      <c r="C3666">
        <v>0</v>
      </c>
      <c r="D3666" t="s">
        <v>16314</v>
      </c>
      <c r="E3666">
        <v>7.5450123122341299</v>
      </c>
      <c r="F3666">
        <v>-0.162302681528672</v>
      </c>
      <c r="G3666">
        <v>0.65120597445949602</v>
      </c>
      <c r="H3666">
        <v>-0.249234017951669</v>
      </c>
      <c r="I3666">
        <v>0.80317976696940496</v>
      </c>
      <c r="J3666">
        <v>0.94582280528014995</v>
      </c>
      <c r="K3666" t="s">
        <v>1031</v>
      </c>
      <c r="L3666" t="s">
        <v>1032</v>
      </c>
    </row>
    <row r="3667" spans="1:12" x14ac:dyDescent="0.2">
      <c r="A3667" t="s">
        <v>16694</v>
      </c>
      <c r="B3667" t="s">
        <v>16695</v>
      </c>
      <c r="C3667">
        <v>0</v>
      </c>
      <c r="D3667" t="s">
        <v>16696</v>
      </c>
      <c r="E3667">
        <v>7.5441575802495997</v>
      </c>
      <c r="F3667">
        <v>0.10409196221429801</v>
      </c>
      <c r="G3667">
        <v>0.76355118776957898</v>
      </c>
      <c r="H3667">
        <v>0.13632610869005701</v>
      </c>
      <c r="I3667">
        <v>0.89156348480723802</v>
      </c>
      <c r="J3667">
        <v>0.97327734980893399</v>
      </c>
      <c r="K3667" t="s">
        <v>1031</v>
      </c>
      <c r="L3667" t="s">
        <v>1032</v>
      </c>
    </row>
    <row r="3668" spans="1:12" x14ac:dyDescent="0.2">
      <c r="A3668" t="s">
        <v>11992</v>
      </c>
      <c r="B3668" t="s">
        <v>341</v>
      </c>
      <c r="C3668" t="s">
        <v>931</v>
      </c>
      <c r="D3668" t="s">
        <v>933</v>
      </c>
      <c r="E3668">
        <v>7.5383823804879002</v>
      </c>
      <c r="F3668">
        <v>0.32796530845715999</v>
      </c>
      <c r="G3668">
        <v>0.78520263170404403</v>
      </c>
      <c r="H3668">
        <v>0.41768238568611399</v>
      </c>
      <c r="I3668">
        <v>0.67617935246234395</v>
      </c>
      <c r="J3668">
        <v>0.90454364207591098</v>
      </c>
      <c r="K3668" t="s">
        <v>1031</v>
      </c>
      <c r="L3668" t="s">
        <v>1032</v>
      </c>
    </row>
    <row r="3669" spans="1:12" x14ac:dyDescent="0.2">
      <c r="A3669" t="s">
        <v>14531</v>
      </c>
      <c r="B3669" t="s">
        <v>14532</v>
      </c>
      <c r="C3669">
        <v>0</v>
      </c>
      <c r="D3669" t="s">
        <v>14533</v>
      </c>
      <c r="E3669">
        <v>7.5235235678794803</v>
      </c>
      <c r="F3669">
        <v>-0.30431533101786201</v>
      </c>
      <c r="G3669">
        <v>0.65522828224382701</v>
      </c>
      <c r="H3669">
        <v>-0.464441690422359</v>
      </c>
      <c r="I3669">
        <v>0.64233132660147296</v>
      </c>
      <c r="J3669">
        <v>0.890245602615645</v>
      </c>
      <c r="K3669" t="s">
        <v>1031</v>
      </c>
      <c r="L3669" t="s">
        <v>1032</v>
      </c>
    </row>
    <row r="3670" spans="1:12" x14ac:dyDescent="0.2">
      <c r="A3670" t="s">
        <v>15073</v>
      </c>
      <c r="B3670" t="s">
        <v>15074</v>
      </c>
      <c r="C3670" t="s">
        <v>15075</v>
      </c>
      <c r="D3670" t="s">
        <v>15076</v>
      </c>
      <c r="E3670">
        <v>7.5015627733523802</v>
      </c>
      <c r="F3670">
        <v>-1.4883504780699699</v>
      </c>
      <c r="G3670">
        <v>0.754037384973126</v>
      </c>
      <c r="H3670">
        <v>-1.9738417586854999</v>
      </c>
      <c r="I3670">
        <v>4.8399738917721098E-2</v>
      </c>
      <c r="J3670">
        <v>0.334578031700976</v>
      </c>
      <c r="K3670" t="s">
        <v>1031</v>
      </c>
      <c r="L3670" t="s">
        <v>1032</v>
      </c>
    </row>
    <row r="3671" spans="1:12" x14ac:dyDescent="0.2">
      <c r="A3671" t="s">
        <v>14079</v>
      </c>
      <c r="B3671" t="s">
        <v>14080</v>
      </c>
      <c r="C3671">
        <v>0</v>
      </c>
      <c r="D3671" t="s">
        <v>14081</v>
      </c>
      <c r="E3671">
        <v>7.4903243593734299</v>
      </c>
      <c r="F3671">
        <v>-0.363762157828451</v>
      </c>
      <c r="G3671">
        <v>0.67405591538758902</v>
      </c>
      <c r="H3671">
        <v>-0.53966169500831995</v>
      </c>
      <c r="I3671">
        <v>0.58943036104129598</v>
      </c>
      <c r="J3671">
        <v>0.86846447923972003</v>
      </c>
      <c r="K3671" t="s">
        <v>1031</v>
      </c>
      <c r="L3671" t="s">
        <v>1032</v>
      </c>
    </row>
    <row r="3672" spans="1:12" x14ac:dyDescent="0.2">
      <c r="A3672" t="s">
        <v>20197</v>
      </c>
      <c r="B3672" t="s">
        <v>20198</v>
      </c>
      <c r="C3672" t="s">
        <v>20199</v>
      </c>
      <c r="D3672" t="s">
        <v>20200</v>
      </c>
      <c r="E3672">
        <v>7.4896251065117898</v>
      </c>
      <c r="F3672">
        <v>-1.4736066306889399</v>
      </c>
      <c r="G3672">
        <v>0.68406006146305698</v>
      </c>
      <c r="H3672">
        <v>-2.1542064998462398</v>
      </c>
      <c r="I3672">
        <v>3.1223981364545201E-2</v>
      </c>
      <c r="J3672">
        <v>0.26626971671210498</v>
      </c>
      <c r="K3672" t="s">
        <v>1031</v>
      </c>
      <c r="L3672" t="s">
        <v>1032</v>
      </c>
    </row>
    <row r="3673" spans="1:12" x14ac:dyDescent="0.2">
      <c r="A3673" t="s">
        <v>14311</v>
      </c>
      <c r="B3673" t="s">
        <v>14312</v>
      </c>
      <c r="C3673" t="s">
        <v>12831</v>
      </c>
      <c r="D3673" t="s">
        <v>14313</v>
      </c>
      <c r="E3673">
        <v>7.4850821811338104</v>
      </c>
      <c r="F3673">
        <v>-0.56662441584680301</v>
      </c>
      <c r="G3673">
        <v>0.70712869220500596</v>
      </c>
      <c r="H3673">
        <v>-0.80130310379561098</v>
      </c>
      <c r="I3673">
        <v>0.42295619445509502</v>
      </c>
      <c r="J3673">
        <v>0.77908306011381101</v>
      </c>
      <c r="K3673" t="s">
        <v>1031</v>
      </c>
      <c r="L3673" t="s">
        <v>1032</v>
      </c>
    </row>
    <row r="3674" spans="1:12" x14ac:dyDescent="0.2">
      <c r="A3674" t="s">
        <v>18443</v>
      </c>
      <c r="B3674" t="s">
        <v>18444</v>
      </c>
      <c r="C3674" t="s">
        <v>8992</v>
      </c>
      <c r="D3674" t="s">
        <v>18445</v>
      </c>
      <c r="E3674">
        <v>7.4780689886694702</v>
      </c>
      <c r="F3674">
        <v>2.6163748477967399</v>
      </c>
      <c r="G3674">
        <v>1.19083039408469</v>
      </c>
      <c r="H3674">
        <v>2.1971011663737099</v>
      </c>
      <c r="I3674">
        <v>2.8013221842249501E-2</v>
      </c>
      <c r="J3674">
        <v>0.25118563840930902</v>
      </c>
      <c r="K3674" t="s">
        <v>1031</v>
      </c>
      <c r="L3674" t="s">
        <v>1032</v>
      </c>
    </row>
    <row r="3675" spans="1:12" x14ac:dyDescent="0.2">
      <c r="A3675" t="s">
        <v>14297</v>
      </c>
      <c r="B3675" t="s">
        <v>14298</v>
      </c>
      <c r="C3675">
        <v>0</v>
      </c>
      <c r="D3675" t="s">
        <v>14299</v>
      </c>
      <c r="E3675">
        <v>7.4773948649638902</v>
      </c>
      <c r="F3675">
        <v>0.52092971001313104</v>
      </c>
      <c r="G3675">
        <v>0.65171743301157903</v>
      </c>
      <c r="H3675">
        <v>0.79931836042181703</v>
      </c>
      <c r="I3675">
        <v>0.42410583529152002</v>
      </c>
      <c r="J3675">
        <v>0.77908306011381101</v>
      </c>
      <c r="K3675" t="s">
        <v>1031</v>
      </c>
      <c r="L3675" t="s">
        <v>1032</v>
      </c>
    </row>
    <row r="3676" spans="1:12" x14ac:dyDescent="0.2">
      <c r="A3676" t="s">
        <v>13535</v>
      </c>
      <c r="B3676" t="s">
        <v>13536</v>
      </c>
      <c r="C3676" t="s">
        <v>13537</v>
      </c>
      <c r="D3676" t="s">
        <v>13538</v>
      </c>
      <c r="E3676">
        <v>7.4625493087591304</v>
      </c>
      <c r="F3676">
        <v>1.2508478407483701</v>
      </c>
      <c r="G3676">
        <v>0.75319331893835895</v>
      </c>
      <c r="H3676">
        <v>1.6607261499763</v>
      </c>
      <c r="I3676">
        <v>9.6768458976827801E-2</v>
      </c>
      <c r="J3676">
        <v>0.467177127353401</v>
      </c>
      <c r="K3676" t="s">
        <v>1031</v>
      </c>
      <c r="L3676" t="s">
        <v>1032</v>
      </c>
    </row>
    <row r="3677" spans="1:12" x14ac:dyDescent="0.2">
      <c r="A3677" t="s">
        <v>13215</v>
      </c>
      <c r="B3677" t="s">
        <v>13216</v>
      </c>
      <c r="C3677" t="s">
        <v>6720</v>
      </c>
      <c r="D3677" t="s">
        <v>12217</v>
      </c>
      <c r="E3677">
        <v>7.4615276676301399</v>
      </c>
      <c r="F3677">
        <v>0.83328556170985602</v>
      </c>
      <c r="G3677">
        <v>0.59597525653693795</v>
      </c>
      <c r="H3677">
        <v>1.3981881841066199</v>
      </c>
      <c r="I3677">
        <v>0.16205656406577801</v>
      </c>
      <c r="J3677">
        <v>0.56428186598251096</v>
      </c>
      <c r="K3677" t="s">
        <v>1031</v>
      </c>
      <c r="L3677" t="s">
        <v>1032</v>
      </c>
    </row>
    <row r="3678" spans="1:12" x14ac:dyDescent="0.2">
      <c r="A3678" t="s">
        <v>11379</v>
      </c>
      <c r="B3678" t="s">
        <v>11380</v>
      </c>
      <c r="C3678" t="s">
        <v>11381</v>
      </c>
      <c r="D3678" t="s">
        <v>11382</v>
      </c>
      <c r="E3678">
        <v>7.4583907815950603</v>
      </c>
      <c r="F3678">
        <v>0.85406683045821996</v>
      </c>
      <c r="G3678">
        <v>0.778606299608959</v>
      </c>
      <c r="H3678">
        <v>1.09691744195643</v>
      </c>
      <c r="I3678">
        <v>0.27267748337130199</v>
      </c>
      <c r="J3678">
        <v>0.681859698271857</v>
      </c>
      <c r="K3678" t="s">
        <v>1031</v>
      </c>
      <c r="L3678" t="s">
        <v>1032</v>
      </c>
    </row>
    <row r="3679" spans="1:12" x14ac:dyDescent="0.2">
      <c r="A3679" t="s">
        <v>13626</v>
      </c>
      <c r="B3679" t="s">
        <v>13627</v>
      </c>
      <c r="C3679" t="s">
        <v>13628</v>
      </c>
      <c r="D3679" t="s">
        <v>13629</v>
      </c>
      <c r="E3679">
        <v>7.4563409861453502</v>
      </c>
      <c r="F3679">
        <v>-0.43908507277408199</v>
      </c>
      <c r="G3679">
        <v>0.52096479215227698</v>
      </c>
      <c r="H3679">
        <v>-0.84283060849482205</v>
      </c>
      <c r="I3679">
        <v>0.39932318681447698</v>
      </c>
      <c r="J3679">
        <v>0.76603623814618405</v>
      </c>
      <c r="K3679" t="s">
        <v>1031</v>
      </c>
      <c r="L3679" t="s">
        <v>1032</v>
      </c>
    </row>
    <row r="3680" spans="1:12" x14ac:dyDescent="0.2">
      <c r="A3680" t="s">
        <v>20907</v>
      </c>
      <c r="B3680" t="s">
        <v>20908</v>
      </c>
      <c r="C3680" t="s">
        <v>10165</v>
      </c>
      <c r="D3680" t="s">
        <v>20909</v>
      </c>
      <c r="E3680">
        <v>7.44570857175031</v>
      </c>
      <c r="F3680">
        <v>1.4622027723056601</v>
      </c>
      <c r="G3680">
        <v>0.96845173720170796</v>
      </c>
      <c r="H3680">
        <v>1.5098354581206299</v>
      </c>
      <c r="I3680">
        <v>0.13108541487082101</v>
      </c>
      <c r="J3680">
        <v>0.52289889548313195</v>
      </c>
      <c r="K3680" t="s">
        <v>1031</v>
      </c>
      <c r="L3680" t="s">
        <v>1032</v>
      </c>
    </row>
    <row r="3681" spans="1:12" x14ac:dyDescent="0.2">
      <c r="A3681" t="s">
        <v>20364</v>
      </c>
      <c r="B3681" t="s">
        <v>20365</v>
      </c>
      <c r="C3681">
        <v>0</v>
      </c>
      <c r="D3681" t="s">
        <v>20366</v>
      </c>
      <c r="E3681">
        <v>7.4395773834829697</v>
      </c>
      <c r="F3681">
        <v>1.1811345447858299</v>
      </c>
      <c r="G3681">
        <v>0.69084107223927704</v>
      </c>
      <c r="H3681">
        <v>1.7097051583185801</v>
      </c>
      <c r="I3681">
        <v>8.7320408406623196E-2</v>
      </c>
      <c r="J3681">
        <v>0.45505417210390098</v>
      </c>
      <c r="K3681" t="s">
        <v>1031</v>
      </c>
      <c r="L3681" t="s">
        <v>1032</v>
      </c>
    </row>
    <row r="3682" spans="1:12" x14ac:dyDescent="0.2">
      <c r="A3682" t="s">
        <v>14134</v>
      </c>
      <c r="B3682" t="s">
        <v>14135</v>
      </c>
      <c r="C3682" t="s">
        <v>12385</v>
      </c>
      <c r="D3682" t="s">
        <v>14136</v>
      </c>
      <c r="E3682">
        <v>7.4245482115410102</v>
      </c>
      <c r="F3682">
        <v>0.99206965961361204</v>
      </c>
      <c r="G3682">
        <v>0.64645596024917296</v>
      </c>
      <c r="H3682">
        <v>1.5346283747329399</v>
      </c>
      <c r="I3682">
        <v>0.124875138681947</v>
      </c>
      <c r="J3682">
        <v>0.51481373862207302</v>
      </c>
      <c r="K3682" t="s">
        <v>1031</v>
      </c>
      <c r="L3682" t="s">
        <v>1032</v>
      </c>
    </row>
    <row r="3683" spans="1:12" x14ac:dyDescent="0.2">
      <c r="A3683" t="s">
        <v>13555</v>
      </c>
      <c r="B3683" t="s">
        <v>13556</v>
      </c>
      <c r="C3683" t="s">
        <v>13557</v>
      </c>
      <c r="D3683" t="s">
        <v>13558</v>
      </c>
      <c r="E3683">
        <v>7.42078019209446</v>
      </c>
      <c r="F3683">
        <v>0.521060725783283</v>
      </c>
      <c r="G3683">
        <v>0.63946591872254999</v>
      </c>
      <c r="H3683">
        <v>0.81483736744594204</v>
      </c>
      <c r="I3683">
        <v>0.41516540837149202</v>
      </c>
      <c r="J3683">
        <v>0.77740909366913202</v>
      </c>
      <c r="K3683" t="s">
        <v>1031</v>
      </c>
      <c r="L3683" t="s">
        <v>1032</v>
      </c>
    </row>
    <row r="3684" spans="1:12" x14ac:dyDescent="0.2">
      <c r="A3684" t="s">
        <v>15820</v>
      </c>
      <c r="B3684" t="s">
        <v>15821</v>
      </c>
      <c r="C3684" t="s">
        <v>15822</v>
      </c>
      <c r="D3684" t="s">
        <v>15823</v>
      </c>
      <c r="E3684">
        <v>7.4188489579230597</v>
      </c>
      <c r="F3684">
        <v>1.44352766579923</v>
      </c>
      <c r="G3684">
        <v>0.64965309397946303</v>
      </c>
      <c r="H3684">
        <v>2.2219976771862502</v>
      </c>
      <c r="I3684">
        <v>2.6283462578103101E-2</v>
      </c>
      <c r="J3684">
        <v>0.243274294982014</v>
      </c>
      <c r="K3684" t="s">
        <v>1031</v>
      </c>
      <c r="L3684" t="s">
        <v>1032</v>
      </c>
    </row>
    <row r="3685" spans="1:12" x14ac:dyDescent="0.2">
      <c r="A3685" t="s">
        <v>12394</v>
      </c>
      <c r="B3685" t="s">
        <v>12395</v>
      </c>
      <c r="C3685" t="s">
        <v>3302</v>
      </c>
      <c r="D3685" t="s">
        <v>12396</v>
      </c>
      <c r="E3685">
        <v>7.41549409959363</v>
      </c>
      <c r="F3685">
        <v>0.29765026544746698</v>
      </c>
      <c r="G3685">
        <v>0.61192095728529405</v>
      </c>
      <c r="H3685">
        <v>0.48641946627870403</v>
      </c>
      <c r="I3685">
        <v>0.626669791578502</v>
      </c>
      <c r="J3685">
        <v>0.88118474849237904</v>
      </c>
      <c r="K3685" t="s">
        <v>1031</v>
      </c>
      <c r="L3685" t="s">
        <v>1032</v>
      </c>
    </row>
    <row r="3686" spans="1:12" x14ac:dyDescent="0.2">
      <c r="A3686" t="s">
        <v>21227</v>
      </c>
      <c r="B3686" t="s">
        <v>21228</v>
      </c>
      <c r="C3686" t="s">
        <v>3927</v>
      </c>
      <c r="D3686" t="s">
        <v>21229</v>
      </c>
      <c r="E3686">
        <v>7.4128726288953901</v>
      </c>
      <c r="F3686">
        <v>1.97376441715599</v>
      </c>
      <c r="G3686">
        <v>0.77734366578945802</v>
      </c>
      <c r="H3686">
        <v>2.5391142991452398</v>
      </c>
      <c r="I3686">
        <v>1.1113350911751601E-2</v>
      </c>
      <c r="J3686">
        <v>0.143214062022025</v>
      </c>
      <c r="K3686" t="s">
        <v>1031</v>
      </c>
      <c r="L3686" t="s">
        <v>1032</v>
      </c>
    </row>
    <row r="3687" spans="1:12" x14ac:dyDescent="0.2">
      <c r="A3687" t="s">
        <v>14877</v>
      </c>
      <c r="B3687" t="s">
        <v>14878</v>
      </c>
      <c r="C3687" t="s">
        <v>14879</v>
      </c>
      <c r="D3687" t="s">
        <v>14880</v>
      </c>
      <c r="E3687">
        <v>7.3886621157926102</v>
      </c>
      <c r="F3687">
        <v>0.814144563069639</v>
      </c>
      <c r="G3687">
        <v>0.61748380225036603</v>
      </c>
      <c r="H3687">
        <v>1.3184873191856401</v>
      </c>
      <c r="I3687">
        <v>0.187340567271676</v>
      </c>
      <c r="J3687">
        <v>0.6097280553794</v>
      </c>
      <c r="K3687" t="s">
        <v>1031</v>
      </c>
      <c r="L3687" t="s">
        <v>1032</v>
      </c>
    </row>
    <row r="3688" spans="1:12" x14ac:dyDescent="0.2">
      <c r="A3688" t="s">
        <v>12925</v>
      </c>
      <c r="B3688" t="s">
        <v>12926</v>
      </c>
      <c r="C3688" t="s">
        <v>12927</v>
      </c>
      <c r="D3688" t="s">
        <v>12928</v>
      </c>
      <c r="E3688">
        <v>7.38758698130047</v>
      </c>
      <c r="F3688">
        <v>0.29211372778896799</v>
      </c>
      <c r="G3688">
        <v>0.85961534990217803</v>
      </c>
      <c r="H3688">
        <v>0.33981911540110299</v>
      </c>
      <c r="I3688">
        <v>0.73399275166306599</v>
      </c>
      <c r="J3688">
        <v>0.92750111638285204</v>
      </c>
      <c r="K3688" t="s">
        <v>1031</v>
      </c>
      <c r="L3688" t="s">
        <v>1032</v>
      </c>
    </row>
    <row r="3689" spans="1:12" x14ac:dyDescent="0.2">
      <c r="A3689" t="s">
        <v>14988</v>
      </c>
      <c r="B3689" t="s">
        <v>14989</v>
      </c>
      <c r="C3689" t="s">
        <v>11672</v>
      </c>
      <c r="D3689" t="s">
        <v>14990</v>
      </c>
      <c r="E3689">
        <v>7.3853963380474399</v>
      </c>
      <c r="F3689">
        <v>2.0411751943513599</v>
      </c>
      <c r="G3689">
        <v>1.14441767349699</v>
      </c>
      <c r="H3689">
        <v>1.7835928626601401</v>
      </c>
      <c r="I3689">
        <v>7.4489846223491904E-2</v>
      </c>
      <c r="J3689">
        <v>0.41762892892748799</v>
      </c>
      <c r="K3689" t="s">
        <v>1031</v>
      </c>
      <c r="L3689" t="s">
        <v>1032</v>
      </c>
    </row>
    <row r="3690" spans="1:12" x14ac:dyDescent="0.2">
      <c r="A3690" t="s">
        <v>15574</v>
      </c>
      <c r="B3690" t="s">
        <v>15575</v>
      </c>
      <c r="C3690" t="s">
        <v>3429</v>
      </c>
      <c r="D3690" t="s">
        <v>15576</v>
      </c>
      <c r="E3690">
        <v>7.3532681644191404</v>
      </c>
      <c r="F3690">
        <v>0.152365531839739</v>
      </c>
      <c r="G3690">
        <v>0.867631514981969</v>
      </c>
      <c r="H3690">
        <v>0.175610877669543</v>
      </c>
      <c r="I3690">
        <v>0.86059965602146304</v>
      </c>
      <c r="J3690">
        <v>0.96565295326247302</v>
      </c>
      <c r="K3690" t="s">
        <v>1031</v>
      </c>
      <c r="L3690" t="s">
        <v>1032</v>
      </c>
    </row>
    <row r="3691" spans="1:12" x14ac:dyDescent="0.2">
      <c r="A3691" t="s">
        <v>12492</v>
      </c>
      <c r="B3691" t="s">
        <v>12493</v>
      </c>
      <c r="C3691" t="s">
        <v>10938</v>
      </c>
      <c r="D3691" t="s">
        <v>10939</v>
      </c>
      <c r="E3691">
        <v>7.3454757922686502</v>
      </c>
      <c r="F3691">
        <v>0.59886197981028</v>
      </c>
      <c r="G3691">
        <v>0.55985294731526403</v>
      </c>
      <c r="H3691">
        <v>1.06967728344038</v>
      </c>
      <c r="I3691">
        <v>0.28476459492811501</v>
      </c>
      <c r="J3691">
        <v>0.69371829143670904</v>
      </c>
      <c r="K3691" t="s">
        <v>1031</v>
      </c>
      <c r="L3691" t="s">
        <v>1032</v>
      </c>
    </row>
    <row r="3692" spans="1:12" x14ac:dyDescent="0.2">
      <c r="A3692" t="s">
        <v>13136</v>
      </c>
      <c r="B3692" t="s">
        <v>13137</v>
      </c>
      <c r="C3692" t="s">
        <v>11745</v>
      </c>
      <c r="D3692" t="s">
        <v>11746</v>
      </c>
      <c r="E3692">
        <v>7.3417318143940804</v>
      </c>
      <c r="F3692">
        <v>-1.3916443035110999</v>
      </c>
      <c r="G3692">
        <v>0.70570512588348899</v>
      </c>
      <c r="H3692">
        <v>-1.9719912077567301</v>
      </c>
      <c r="I3692">
        <v>4.8610610220565599E-2</v>
      </c>
      <c r="J3692">
        <v>0.33545566280991201</v>
      </c>
      <c r="K3692" t="s">
        <v>1031</v>
      </c>
      <c r="L3692" t="s">
        <v>1032</v>
      </c>
    </row>
    <row r="3693" spans="1:12" x14ac:dyDescent="0.2">
      <c r="A3693" t="s">
        <v>16170</v>
      </c>
      <c r="B3693" t="s">
        <v>16171</v>
      </c>
      <c r="C3693" t="s">
        <v>16172</v>
      </c>
      <c r="D3693" t="s">
        <v>16173</v>
      </c>
      <c r="E3693">
        <v>7.33832789474656</v>
      </c>
      <c r="F3693">
        <v>1.97217188247793</v>
      </c>
      <c r="G3693">
        <v>1.1268953193418101</v>
      </c>
      <c r="H3693">
        <v>1.7500932416950801</v>
      </c>
      <c r="I3693">
        <v>8.0102225753345094E-2</v>
      </c>
      <c r="J3693">
        <v>0.43316231933488902</v>
      </c>
      <c r="K3693" t="s">
        <v>1031</v>
      </c>
      <c r="L3693" t="s">
        <v>1032</v>
      </c>
    </row>
    <row r="3694" spans="1:12" x14ac:dyDescent="0.2">
      <c r="A3694" t="s">
        <v>20874</v>
      </c>
      <c r="B3694" t="s">
        <v>20875</v>
      </c>
      <c r="C3694" t="s">
        <v>1578</v>
      </c>
      <c r="D3694" t="s">
        <v>20876</v>
      </c>
      <c r="E3694">
        <v>7.3321218934038699</v>
      </c>
      <c r="F3694">
        <v>1.4024233013912899</v>
      </c>
      <c r="G3694">
        <v>0.70128612029427495</v>
      </c>
      <c r="H3694">
        <v>1.99978761992724</v>
      </c>
      <c r="I3694">
        <v>4.5523201978226097E-2</v>
      </c>
      <c r="J3694">
        <v>0.32441675117629099</v>
      </c>
      <c r="K3694" t="s">
        <v>1031</v>
      </c>
      <c r="L3694" t="s">
        <v>1032</v>
      </c>
    </row>
    <row r="3695" spans="1:12" x14ac:dyDescent="0.2">
      <c r="A3695" t="s">
        <v>12040</v>
      </c>
      <c r="B3695" t="s">
        <v>12041</v>
      </c>
      <c r="C3695">
        <v>0</v>
      </c>
      <c r="D3695" t="s">
        <v>12042</v>
      </c>
      <c r="E3695">
        <v>7.3233700836622901</v>
      </c>
      <c r="F3695">
        <v>-0.77918538399105797</v>
      </c>
      <c r="G3695">
        <v>0.63122661082236997</v>
      </c>
      <c r="H3695">
        <v>-1.2343988206959899</v>
      </c>
      <c r="I3695">
        <v>0.21705432826100701</v>
      </c>
      <c r="J3695">
        <v>0.63736917931385195</v>
      </c>
      <c r="K3695" t="s">
        <v>1031</v>
      </c>
      <c r="L3695" t="s">
        <v>1032</v>
      </c>
    </row>
    <row r="3696" spans="1:12" x14ac:dyDescent="0.2">
      <c r="A3696" t="s">
        <v>13600</v>
      </c>
      <c r="B3696" t="s">
        <v>13601</v>
      </c>
      <c r="C3696">
        <v>0</v>
      </c>
      <c r="D3696" t="s">
        <v>13602</v>
      </c>
      <c r="E3696">
        <v>7.3227684041953296</v>
      </c>
      <c r="F3696">
        <v>0.60500110889921299</v>
      </c>
      <c r="G3696">
        <v>0.80746765432327205</v>
      </c>
      <c r="H3696">
        <v>0.74925739211963305</v>
      </c>
      <c r="I3696">
        <v>0.45370208334651702</v>
      </c>
      <c r="J3696">
        <v>0.79685833188994204</v>
      </c>
      <c r="K3696" t="s">
        <v>1031</v>
      </c>
      <c r="L3696" t="s">
        <v>1032</v>
      </c>
    </row>
    <row r="3697" spans="1:12" x14ac:dyDescent="0.2">
      <c r="A3697" t="s">
        <v>16180</v>
      </c>
      <c r="B3697" t="s">
        <v>16181</v>
      </c>
      <c r="C3697">
        <v>0</v>
      </c>
      <c r="D3697" t="s">
        <v>16182</v>
      </c>
      <c r="E3697">
        <v>7.3218994419985801</v>
      </c>
      <c r="F3697">
        <v>-8.3255077409372102E-2</v>
      </c>
      <c r="G3697">
        <v>0.69042077439757499</v>
      </c>
      <c r="H3697">
        <v>-0.12058599696977</v>
      </c>
      <c r="I3697">
        <v>0.90401896069853604</v>
      </c>
      <c r="J3697">
        <v>0.97779564085888804</v>
      </c>
      <c r="K3697" t="s">
        <v>1031</v>
      </c>
      <c r="L3697" t="s">
        <v>1032</v>
      </c>
    </row>
    <row r="3698" spans="1:12" x14ac:dyDescent="0.2">
      <c r="A3698" t="s">
        <v>12958</v>
      </c>
      <c r="B3698" t="s">
        <v>12959</v>
      </c>
      <c r="C3698" t="s">
        <v>12960</v>
      </c>
      <c r="D3698" t="s">
        <v>12961</v>
      </c>
      <c r="E3698">
        <v>7.3201213740767299</v>
      </c>
      <c r="F3698">
        <v>-0.75975167102837804</v>
      </c>
      <c r="G3698">
        <v>0.70181965802462898</v>
      </c>
      <c r="H3698">
        <v>-1.0825454407572499</v>
      </c>
      <c r="I3698">
        <v>0.27901023543376002</v>
      </c>
      <c r="J3698">
        <v>0.687952457822813</v>
      </c>
      <c r="K3698" t="s">
        <v>1031</v>
      </c>
      <c r="L3698" t="s">
        <v>1032</v>
      </c>
    </row>
    <row r="3699" spans="1:12" x14ac:dyDescent="0.2">
      <c r="A3699" t="s">
        <v>20818</v>
      </c>
      <c r="B3699" t="s">
        <v>20819</v>
      </c>
      <c r="C3699" t="s">
        <v>9896</v>
      </c>
      <c r="D3699" t="s">
        <v>20820</v>
      </c>
      <c r="E3699">
        <v>7.31377660619082</v>
      </c>
      <c r="F3699">
        <v>0.44637333031429799</v>
      </c>
      <c r="G3699">
        <v>0.87650207808314595</v>
      </c>
      <c r="H3699">
        <v>0.50926671079946395</v>
      </c>
      <c r="I3699">
        <v>0.61056528832599599</v>
      </c>
      <c r="J3699">
        <v>0.87515284502021395</v>
      </c>
      <c r="K3699" t="s">
        <v>1031</v>
      </c>
      <c r="L3699" t="s">
        <v>1032</v>
      </c>
    </row>
    <row r="3700" spans="1:12" x14ac:dyDescent="0.2">
      <c r="A3700" t="s">
        <v>16558</v>
      </c>
      <c r="B3700" t="s">
        <v>16559</v>
      </c>
      <c r="C3700" t="s">
        <v>9378</v>
      </c>
      <c r="D3700" t="s">
        <v>11731</v>
      </c>
      <c r="E3700">
        <v>7.3067338209327204</v>
      </c>
      <c r="F3700">
        <v>0.22341992315112899</v>
      </c>
      <c r="G3700">
        <v>0.73870593945757801</v>
      </c>
      <c r="H3700">
        <v>0.30244771460099901</v>
      </c>
      <c r="I3700">
        <v>0.76231078577198597</v>
      </c>
      <c r="J3700">
        <v>0.93507202937981804</v>
      </c>
      <c r="K3700" t="s">
        <v>1031</v>
      </c>
      <c r="L3700" t="s">
        <v>1032</v>
      </c>
    </row>
    <row r="3701" spans="1:12" x14ac:dyDescent="0.2">
      <c r="A3701" t="s">
        <v>15843</v>
      </c>
      <c r="B3701" t="s">
        <v>15844</v>
      </c>
      <c r="C3701">
        <v>0</v>
      </c>
      <c r="D3701" t="s">
        <v>15845</v>
      </c>
      <c r="E3701">
        <v>7.2986632420239097</v>
      </c>
      <c r="F3701">
        <v>0.33301789959413802</v>
      </c>
      <c r="G3701">
        <v>0.67323662113501703</v>
      </c>
      <c r="H3701">
        <v>0.49465208685870299</v>
      </c>
      <c r="I3701">
        <v>0.62084572809697702</v>
      </c>
      <c r="J3701">
        <v>0.87748502071422296</v>
      </c>
      <c r="K3701" t="s">
        <v>1031</v>
      </c>
      <c r="L3701" t="s">
        <v>1032</v>
      </c>
    </row>
    <row r="3702" spans="1:12" x14ac:dyDescent="0.2">
      <c r="A3702" t="s">
        <v>12649</v>
      </c>
      <c r="B3702" t="s">
        <v>12650</v>
      </c>
      <c r="C3702" t="s">
        <v>12651</v>
      </c>
      <c r="D3702" t="s">
        <v>12652</v>
      </c>
      <c r="E3702">
        <v>7.2806583617586504</v>
      </c>
      <c r="F3702">
        <v>0.20912516512509</v>
      </c>
      <c r="G3702">
        <v>0.58790971002521197</v>
      </c>
      <c r="H3702">
        <v>0.35570966350618899</v>
      </c>
      <c r="I3702">
        <v>0.72205800734161296</v>
      </c>
      <c r="J3702">
        <v>0.92424804580657605</v>
      </c>
      <c r="K3702" t="s">
        <v>1031</v>
      </c>
      <c r="L3702" t="s">
        <v>1032</v>
      </c>
    </row>
    <row r="3703" spans="1:12" x14ac:dyDescent="0.2">
      <c r="A3703" t="s">
        <v>14366</v>
      </c>
      <c r="B3703" t="s">
        <v>14367</v>
      </c>
      <c r="C3703">
        <v>0</v>
      </c>
      <c r="D3703" t="s">
        <v>14368</v>
      </c>
      <c r="E3703">
        <v>7.2785535523151301</v>
      </c>
      <c r="F3703">
        <v>1.2784564416777999</v>
      </c>
      <c r="G3703">
        <v>0.76532266061635401</v>
      </c>
      <c r="H3703">
        <v>1.6704803182597501</v>
      </c>
      <c r="I3703">
        <v>9.4824370293307897E-2</v>
      </c>
      <c r="J3703">
        <v>0.46486845880989802</v>
      </c>
      <c r="K3703" t="s">
        <v>1031</v>
      </c>
      <c r="L3703" t="s">
        <v>1032</v>
      </c>
    </row>
    <row r="3704" spans="1:12" x14ac:dyDescent="0.2">
      <c r="A3704" t="s">
        <v>14914</v>
      </c>
      <c r="B3704" t="s">
        <v>14915</v>
      </c>
      <c r="C3704">
        <v>0</v>
      </c>
      <c r="D3704" t="s">
        <v>14047</v>
      </c>
      <c r="E3704">
        <v>7.2768990308155397</v>
      </c>
      <c r="F3704">
        <v>0.42314487207106199</v>
      </c>
      <c r="G3704">
        <v>0.63715190008297595</v>
      </c>
      <c r="H3704">
        <v>0.66411929716596096</v>
      </c>
      <c r="I3704">
        <v>0.50661396027825301</v>
      </c>
      <c r="J3704">
        <v>0.82921265627479201</v>
      </c>
      <c r="K3704" t="s">
        <v>1031</v>
      </c>
      <c r="L3704" t="s">
        <v>1032</v>
      </c>
    </row>
    <row r="3705" spans="1:12" x14ac:dyDescent="0.2">
      <c r="A3705" t="s">
        <v>14178</v>
      </c>
      <c r="B3705" t="s">
        <v>14179</v>
      </c>
      <c r="C3705" t="s">
        <v>11210</v>
      </c>
      <c r="D3705" t="s">
        <v>14180</v>
      </c>
      <c r="E3705">
        <v>7.2651388637059702</v>
      </c>
      <c r="F3705">
        <v>0.25069600632480898</v>
      </c>
      <c r="G3705">
        <v>0.57015794794098895</v>
      </c>
      <c r="H3705">
        <v>0.43969571454742901</v>
      </c>
      <c r="I3705">
        <v>0.66015750682479002</v>
      </c>
      <c r="J3705">
        <v>0.89900669484846696</v>
      </c>
      <c r="K3705" t="s">
        <v>1031</v>
      </c>
      <c r="L3705" t="s">
        <v>1032</v>
      </c>
    </row>
    <row r="3706" spans="1:12" x14ac:dyDescent="0.2">
      <c r="A3706" t="s">
        <v>13798</v>
      </c>
      <c r="B3706" t="s">
        <v>13799</v>
      </c>
      <c r="C3706">
        <v>0</v>
      </c>
      <c r="D3706" t="s">
        <v>13800</v>
      </c>
      <c r="E3706">
        <v>7.2646695052247896</v>
      </c>
      <c r="F3706">
        <v>0.73443333968405899</v>
      </c>
      <c r="G3706">
        <v>0.51463062223262102</v>
      </c>
      <c r="H3706">
        <v>1.4271077311681699</v>
      </c>
      <c r="I3706">
        <v>0.15354884439833999</v>
      </c>
      <c r="J3706">
        <v>0.54982839553788099</v>
      </c>
      <c r="K3706" t="s">
        <v>1031</v>
      </c>
      <c r="L3706" t="s">
        <v>1032</v>
      </c>
    </row>
    <row r="3707" spans="1:12" x14ac:dyDescent="0.2">
      <c r="A3707" t="s">
        <v>15355</v>
      </c>
      <c r="B3707" t="s">
        <v>15356</v>
      </c>
      <c r="C3707">
        <v>0</v>
      </c>
      <c r="D3707" t="s">
        <v>15357</v>
      </c>
      <c r="E3707">
        <v>7.2610335652311697</v>
      </c>
      <c r="F3707">
        <v>0.54588177617283296</v>
      </c>
      <c r="G3707">
        <v>0.71805658620001001</v>
      </c>
      <c r="H3707">
        <v>0.76022111162807704</v>
      </c>
      <c r="I3707">
        <v>0.44712242765229998</v>
      </c>
      <c r="J3707">
        <v>0.79396791270119005</v>
      </c>
      <c r="K3707" t="s">
        <v>1031</v>
      </c>
      <c r="L3707" t="s">
        <v>1032</v>
      </c>
    </row>
    <row r="3708" spans="1:12" x14ac:dyDescent="0.2">
      <c r="A3708" t="s">
        <v>20830</v>
      </c>
      <c r="B3708" t="s">
        <v>20831</v>
      </c>
      <c r="C3708" t="s">
        <v>14212</v>
      </c>
      <c r="D3708" t="s">
        <v>20832</v>
      </c>
      <c r="E3708">
        <v>7.2549075306345401</v>
      </c>
      <c r="F3708">
        <v>0.37661852719272898</v>
      </c>
      <c r="G3708">
        <v>0.84854832451300599</v>
      </c>
      <c r="H3708">
        <v>0.44383863159340498</v>
      </c>
      <c r="I3708">
        <v>0.65715925589762203</v>
      </c>
      <c r="J3708">
        <v>0.897419165991867</v>
      </c>
      <c r="K3708" t="s">
        <v>1031</v>
      </c>
      <c r="L3708" t="s">
        <v>1032</v>
      </c>
    </row>
    <row r="3709" spans="1:12" x14ac:dyDescent="0.2">
      <c r="A3709" t="s">
        <v>12451</v>
      </c>
      <c r="B3709" t="s">
        <v>12452</v>
      </c>
      <c r="C3709">
        <v>0</v>
      </c>
      <c r="D3709" t="s">
        <v>12453</v>
      </c>
      <c r="E3709">
        <v>7.25390216626446</v>
      </c>
      <c r="F3709">
        <v>-0.226777107940238</v>
      </c>
      <c r="G3709">
        <v>0.63502320910408006</v>
      </c>
      <c r="H3709">
        <v>-0.35711625132597302</v>
      </c>
      <c r="I3709">
        <v>0.72100477878458702</v>
      </c>
      <c r="J3709">
        <v>0.92424804580657605</v>
      </c>
      <c r="K3709" t="s">
        <v>1031</v>
      </c>
      <c r="L3709" t="s">
        <v>1032</v>
      </c>
    </row>
    <row r="3710" spans="1:12" x14ac:dyDescent="0.2">
      <c r="A3710" t="s">
        <v>11034</v>
      </c>
      <c r="B3710" t="s">
        <v>11035</v>
      </c>
      <c r="C3710">
        <v>0</v>
      </c>
      <c r="D3710" t="s">
        <v>11036</v>
      </c>
      <c r="E3710">
        <v>7.2488570043126703</v>
      </c>
      <c r="F3710">
        <v>0.64055884741349001</v>
      </c>
      <c r="G3710">
        <v>1.0122745173963199</v>
      </c>
      <c r="H3710">
        <v>0.63279163547559603</v>
      </c>
      <c r="I3710">
        <v>0.52686971974756303</v>
      </c>
      <c r="J3710">
        <v>0.83684928989023799</v>
      </c>
      <c r="K3710" t="s">
        <v>1031</v>
      </c>
      <c r="L3710" t="s">
        <v>1032</v>
      </c>
    </row>
    <row r="3711" spans="1:12" x14ac:dyDescent="0.2">
      <c r="A3711" t="s">
        <v>14222</v>
      </c>
      <c r="B3711" t="s">
        <v>14223</v>
      </c>
      <c r="C3711">
        <v>0</v>
      </c>
      <c r="D3711" t="s">
        <v>14224</v>
      </c>
      <c r="E3711">
        <v>7.2443028858597804</v>
      </c>
      <c r="F3711">
        <v>-0.90783835479436403</v>
      </c>
      <c r="G3711">
        <v>0.53656644678204302</v>
      </c>
      <c r="H3711">
        <v>-1.69194022518358</v>
      </c>
      <c r="I3711">
        <v>9.0657371325785094E-2</v>
      </c>
      <c r="J3711">
        <v>0.45907734741220901</v>
      </c>
      <c r="K3711" t="s">
        <v>1031</v>
      </c>
      <c r="L3711" t="s">
        <v>1032</v>
      </c>
    </row>
    <row r="3712" spans="1:12" x14ac:dyDescent="0.2">
      <c r="A3712" t="s">
        <v>12987</v>
      </c>
      <c r="B3712" t="s">
        <v>12988</v>
      </c>
      <c r="C3712">
        <v>0</v>
      </c>
      <c r="D3712" t="s">
        <v>12989</v>
      </c>
      <c r="E3712">
        <v>7.2397606503149197</v>
      </c>
      <c r="F3712">
        <v>0.20395042506422301</v>
      </c>
      <c r="G3712">
        <v>0.66450172378268302</v>
      </c>
      <c r="H3712">
        <v>0.30692234160542597</v>
      </c>
      <c r="I3712">
        <v>0.75890248314285402</v>
      </c>
      <c r="J3712">
        <v>0.93507202937981804</v>
      </c>
      <c r="K3712" t="s">
        <v>1031</v>
      </c>
      <c r="L3712" t="s">
        <v>1032</v>
      </c>
    </row>
    <row r="3713" spans="1:12" x14ac:dyDescent="0.2">
      <c r="A3713" t="s">
        <v>13342</v>
      </c>
      <c r="B3713" t="s">
        <v>13343</v>
      </c>
      <c r="C3713">
        <v>0</v>
      </c>
      <c r="D3713" t="s">
        <v>13344</v>
      </c>
      <c r="E3713">
        <v>7.2331467450719602</v>
      </c>
      <c r="F3713">
        <v>-1.07389716981931</v>
      </c>
      <c r="G3713">
        <v>0.78886140019929496</v>
      </c>
      <c r="H3713">
        <v>-1.3613255377281901</v>
      </c>
      <c r="I3713">
        <v>0.173410836023522</v>
      </c>
      <c r="J3713">
        <v>0.58302640071238998</v>
      </c>
      <c r="K3713" t="s">
        <v>1031</v>
      </c>
      <c r="L3713" t="s">
        <v>1032</v>
      </c>
    </row>
    <row r="3714" spans="1:12" x14ac:dyDescent="0.2">
      <c r="A3714" t="s">
        <v>20056</v>
      </c>
      <c r="B3714" t="s">
        <v>20057</v>
      </c>
      <c r="C3714" t="s">
        <v>5464</v>
      </c>
      <c r="D3714" t="s">
        <v>20058</v>
      </c>
      <c r="E3714">
        <v>7.2311363294761097</v>
      </c>
      <c r="F3714">
        <v>-0.23194295595172701</v>
      </c>
      <c r="G3714">
        <v>0.58848747657525102</v>
      </c>
      <c r="H3714">
        <v>-0.394134055836731</v>
      </c>
      <c r="I3714">
        <v>0.69348206885225805</v>
      </c>
      <c r="J3714">
        <v>0.91127334709548802</v>
      </c>
      <c r="K3714" t="s">
        <v>1031</v>
      </c>
      <c r="L3714" t="s">
        <v>1032</v>
      </c>
    </row>
    <row r="3715" spans="1:12" x14ac:dyDescent="0.2">
      <c r="A3715" t="s">
        <v>15915</v>
      </c>
      <c r="B3715" t="s">
        <v>15916</v>
      </c>
      <c r="C3715">
        <v>0</v>
      </c>
      <c r="D3715" t="s">
        <v>8038</v>
      </c>
      <c r="E3715">
        <v>7.2285865287164501</v>
      </c>
      <c r="F3715">
        <v>-1.1357261995918899</v>
      </c>
      <c r="G3715">
        <v>0.77368135812157601</v>
      </c>
      <c r="H3715">
        <v>-1.46795084005813</v>
      </c>
      <c r="I3715">
        <v>0.142117576851676</v>
      </c>
      <c r="J3715">
        <v>0.53573891897875503</v>
      </c>
      <c r="K3715" t="s">
        <v>1031</v>
      </c>
      <c r="L3715" t="s">
        <v>1032</v>
      </c>
    </row>
    <row r="3716" spans="1:12" x14ac:dyDescent="0.2">
      <c r="A3716" t="s">
        <v>20656</v>
      </c>
      <c r="B3716" t="s">
        <v>20657</v>
      </c>
      <c r="C3716" t="s">
        <v>20658</v>
      </c>
      <c r="D3716" t="s">
        <v>20659</v>
      </c>
      <c r="E3716">
        <v>7.2242493015505804</v>
      </c>
      <c r="F3716">
        <v>0.45937486671333699</v>
      </c>
      <c r="G3716">
        <v>0.69154549295775902</v>
      </c>
      <c r="H3716">
        <v>0.66427280835650904</v>
      </c>
      <c r="I3716">
        <v>0.50651572121633004</v>
      </c>
      <c r="J3716">
        <v>0.82921265627479201</v>
      </c>
      <c r="K3716" t="s">
        <v>1031</v>
      </c>
      <c r="L3716" t="s">
        <v>1032</v>
      </c>
    </row>
    <row r="3717" spans="1:12" x14ac:dyDescent="0.2">
      <c r="A3717" t="s">
        <v>13322</v>
      </c>
      <c r="B3717" t="s">
        <v>13323</v>
      </c>
      <c r="C3717" t="s">
        <v>13324</v>
      </c>
      <c r="D3717" t="s">
        <v>13325</v>
      </c>
      <c r="E3717">
        <v>7.21919767040223</v>
      </c>
      <c r="F3717">
        <v>0.28921122366692198</v>
      </c>
      <c r="G3717">
        <v>0.70283774664921805</v>
      </c>
      <c r="H3717">
        <v>0.41149073885934301</v>
      </c>
      <c r="I3717">
        <v>0.68071273071813498</v>
      </c>
      <c r="J3717">
        <v>0.90604973026216695</v>
      </c>
      <c r="K3717" t="s">
        <v>1031</v>
      </c>
      <c r="L3717" t="s">
        <v>1032</v>
      </c>
    </row>
    <row r="3718" spans="1:12" x14ac:dyDescent="0.2">
      <c r="A3718" t="s">
        <v>16439</v>
      </c>
      <c r="B3718" t="s">
        <v>16440</v>
      </c>
      <c r="C3718">
        <v>0</v>
      </c>
      <c r="D3718" t="s">
        <v>16441</v>
      </c>
      <c r="E3718">
        <v>7.21307699820058</v>
      </c>
      <c r="F3718">
        <v>-2.0606017866154E-2</v>
      </c>
      <c r="G3718">
        <v>0.54175282599553098</v>
      </c>
      <c r="H3718">
        <v>-3.8035829030126797E-2</v>
      </c>
      <c r="I3718">
        <v>0.96965911525168103</v>
      </c>
      <c r="J3718">
        <v>0.99676870964080899</v>
      </c>
      <c r="K3718" t="s">
        <v>1031</v>
      </c>
      <c r="L3718" t="s">
        <v>1032</v>
      </c>
    </row>
    <row r="3719" spans="1:12" x14ac:dyDescent="0.2">
      <c r="A3719" t="s">
        <v>12360</v>
      </c>
      <c r="B3719" t="s">
        <v>12361</v>
      </c>
      <c r="C3719" t="s">
        <v>6062</v>
      </c>
      <c r="D3719" t="s">
        <v>12362</v>
      </c>
      <c r="E3719">
        <v>7.2120672188242203</v>
      </c>
      <c r="F3719">
        <v>-9.1783372787683296E-2</v>
      </c>
      <c r="G3719">
        <v>0.64267543599599797</v>
      </c>
      <c r="H3719">
        <v>-0.14281450269752499</v>
      </c>
      <c r="I3719">
        <v>0.88643668299737999</v>
      </c>
      <c r="J3719">
        <v>0.97234126270334298</v>
      </c>
      <c r="K3719" t="s">
        <v>1031</v>
      </c>
      <c r="L3719" t="s">
        <v>1032</v>
      </c>
    </row>
    <row r="3720" spans="1:12" x14ac:dyDescent="0.2">
      <c r="A3720" t="s">
        <v>11114</v>
      </c>
      <c r="B3720" t="s">
        <v>11115</v>
      </c>
      <c r="C3720" t="s">
        <v>8970</v>
      </c>
      <c r="D3720" t="s">
        <v>11116</v>
      </c>
      <c r="E3720">
        <v>7.1933464202172797</v>
      </c>
      <c r="F3720">
        <v>0.86472559636105795</v>
      </c>
      <c r="G3720">
        <v>1.0380334997171601</v>
      </c>
      <c r="H3720">
        <v>0.83304209025689402</v>
      </c>
      <c r="I3720">
        <v>0.40482099161739998</v>
      </c>
      <c r="J3720">
        <v>0.77017686969129695</v>
      </c>
      <c r="K3720" t="s">
        <v>1031</v>
      </c>
      <c r="L3720" t="s">
        <v>1032</v>
      </c>
    </row>
    <row r="3721" spans="1:12" x14ac:dyDescent="0.2">
      <c r="A3721" t="s">
        <v>20420</v>
      </c>
      <c r="B3721" t="s">
        <v>20421</v>
      </c>
      <c r="C3721" t="s">
        <v>20422</v>
      </c>
      <c r="D3721" t="s">
        <v>20423</v>
      </c>
      <c r="E3721">
        <v>7.1888150772425297</v>
      </c>
      <c r="F3721">
        <v>-1.31256036591108E-2</v>
      </c>
      <c r="G3721">
        <v>0.64782867813540002</v>
      </c>
      <c r="H3721">
        <v>-2.0260917897135002E-2</v>
      </c>
      <c r="I3721">
        <v>0.98383523238218096</v>
      </c>
      <c r="J3721">
        <v>0.99832647403974795</v>
      </c>
      <c r="K3721" t="s">
        <v>1031</v>
      </c>
      <c r="L3721" t="s">
        <v>1032</v>
      </c>
    </row>
    <row r="3722" spans="1:12" x14ac:dyDescent="0.2">
      <c r="A3722" t="s">
        <v>16088</v>
      </c>
      <c r="B3722" t="s">
        <v>16089</v>
      </c>
      <c r="C3722" t="s">
        <v>5225</v>
      </c>
      <c r="D3722" t="s">
        <v>16090</v>
      </c>
      <c r="E3722">
        <v>7.1859258382706299</v>
      </c>
      <c r="F3722">
        <v>-0.30657235327034099</v>
      </c>
      <c r="G3722">
        <v>0.70633358799455104</v>
      </c>
      <c r="H3722">
        <v>-0.43403337811072101</v>
      </c>
      <c r="I3722">
        <v>0.66426420300241196</v>
      </c>
      <c r="J3722">
        <v>0.90030096411626204</v>
      </c>
      <c r="K3722" t="s">
        <v>1031</v>
      </c>
      <c r="L3722" t="s">
        <v>1032</v>
      </c>
    </row>
    <row r="3723" spans="1:12" x14ac:dyDescent="0.2">
      <c r="A3723" t="s">
        <v>14382</v>
      </c>
      <c r="B3723" t="s">
        <v>14383</v>
      </c>
      <c r="C3723">
        <v>0</v>
      </c>
      <c r="D3723" t="s">
        <v>14384</v>
      </c>
      <c r="E3723">
        <v>7.1791209036940202</v>
      </c>
      <c r="F3723">
        <v>0.203671061785373</v>
      </c>
      <c r="G3723">
        <v>0.71495101422255503</v>
      </c>
      <c r="H3723">
        <v>0.28487414904480901</v>
      </c>
      <c r="I3723">
        <v>0.77574056180361195</v>
      </c>
      <c r="J3723">
        <v>0.93939928515140303</v>
      </c>
      <c r="K3723" t="s">
        <v>1031</v>
      </c>
      <c r="L3723" t="s">
        <v>1032</v>
      </c>
    </row>
    <row r="3724" spans="1:12" x14ac:dyDescent="0.2">
      <c r="A3724" t="s">
        <v>16340</v>
      </c>
      <c r="B3724" t="s">
        <v>16341</v>
      </c>
      <c r="C3724" t="s">
        <v>11934</v>
      </c>
      <c r="D3724" t="s">
        <v>16342</v>
      </c>
      <c r="E3724">
        <v>7.1705995096258803</v>
      </c>
      <c r="F3724">
        <v>0.16672344292378399</v>
      </c>
      <c r="G3724">
        <v>0.89958798200453705</v>
      </c>
      <c r="H3724">
        <v>0.18533311500257801</v>
      </c>
      <c r="I3724">
        <v>0.85296776590141798</v>
      </c>
      <c r="J3724">
        <v>0.96369593502199802</v>
      </c>
      <c r="K3724" t="s">
        <v>1031</v>
      </c>
      <c r="L3724" t="s">
        <v>1032</v>
      </c>
    </row>
    <row r="3725" spans="1:12" x14ac:dyDescent="0.2">
      <c r="A3725" t="s">
        <v>13743</v>
      </c>
      <c r="B3725" t="s">
        <v>13744</v>
      </c>
      <c r="C3725" t="s">
        <v>13745</v>
      </c>
      <c r="D3725" t="s">
        <v>13746</v>
      </c>
      <c r="E3725">
        <v>7.1669747272227999</v>
      </c>
      <c r="F3725">
        <v>1.10771945127162</v>
      </c>
      <c r="G3725">
        <v>0.93764486957947502</v>
      </c>
      <c r="H3725">
        <v>1.1813848581802799</v>
      </c>
      <c r="I3725">
        <v>0.237449870441508</v>
      </c>
      <c r="J3725">
        <v>0.65514988723230605</v>
      </c>
      <c r="K3725" t="s">
        <v>1031</v>
      </c>
      <c r="L3725" t="s">
        <v>1032</v>
      </c>
    </row>
    <row r="3726" spans="1:12" x14ac:dyDescent="0.2">
      <c r="A3726" t="s">
        <v>14576</v>
      </c>
      <c r="B3726" t="s">
        <v>14577</v>
      </c>
      <c r="C3726" t="s">
        <v>14578</v>
      </c>
      <c r="D3726" t="s">
        <v>14579</v>
      </c>
      <c r="E3726">
        <v>7.1653991508252997</v>
      </c>
      <c r="F3726">
        <v>0.58812215315479899</v>
      </c>
      <c r="G3726">
        <v>0.774089060912171</v>
      </c>
      <c r="H3726">
        <v>0.75976032068166299</v>
      </c>
      <c r="I3726">
        <v>0.44739786499209</v>
      </c>
      <c r="J3726">
        <v>0.79396791270119005</v>
      </c>
      <c r="K3726" t="s">
        <v>1031</v>
      </c>
      <c r="L3726" t="s">
        <v>1032</v>
      </c>
    </row>
    <row r="3727" spans="1:12" x14ac:dyDescent="0.2">
      <c r="A3727" t="s">
        <v>13230</v>
      </c>
      <c r="B3727" t="s">
        <v>13231</v>
      </c>
      <c r="C3727" t="s">
        <v>4950</v>
      </c>
      <c r="D3727" t="s">
        <v>12191</v>
      </c>
      <c r="E3727">
        <v>7.1598172018378703</v>
      </c>
      <c r="F3727">
        <v>0.64188490713009305</v>
      </c>
      <c r="G3727">
        <v>1.0075001269280901</v>
      </c>
      <c r="H3727">
        <v>0.63710652730856299</v>
      </c>
      <c r="I3727">
        <v>0.52405545714909596</v>
      </c>
      <c r="J3727">
        <v>0.83684928989023799</v>
      </c>
      <c r="K3727" t="s">
        <v>1031</v>
      </c>
      <c r="L3727" t="s">
        <v>1032</v>
      </c>
    </row>
    <row r="3728" spans="1:12" x14ac:dyDescent="0.2">
      <c r="A3728" t="s">
        <v>15331</v>
      </c>
      <c r="B3728" t="s">
        <v>365</v>
      </c>
      <c r="C3728" t="s">
        <v>968</v>
      </c>
      <c r="D3728" t="s">
        <v>969</v>
      </c>
      <c r="E3728">
        <v>7.1393613701365704</v>
      </c>
      <c r="F3728">
        <v>1.44655216960512</v>
      </c>
      <c r="G3728">
        <v>0.94286736767706902</v>
      </c>
      <c r="H3728">
        <v>1.53420536036682</v>
      </c>
      <c r="I3728">
        <v>0.124979139341052</v>
      </c>
      <c r="J3728">
        <v>0.51481373862207302</v>
      </c>
      <c r="K3728" t="s">
        <v>1031</v>
      </c>
      <c r="L3728" t="s">
        <v>1032</v>
      </c>
    </row>
    <row r="3729" spans="1:12" x14ac:dyDescent="0.2">
      <c r="A3729" t="s">
        <v>12900</v>
      </c>
      <c r="B3729" t="s">
        <v>12901</v>
      </c>
      <c r="C3729" t="s">
        <v>12902</v>
      </c>
      <c r="D3729" t="s">
        <v>12903</v>
      </c>
      <c r="E3729">
        <v>7.1287530815334303</v>
      </c>
      <c r="F3729">
        <v>1.1072922214660099</v>
      </c>
      <c r="G3729">
        <v>0.98926856655404805</v>
      </c>
      <c r="H3729">
        <v>1.1193039573905399</v>
      </c>
      <c r="I3729">
        <v>0.26301048811533301</v>
      </c>
      <c r="J3729">
        <v>0.67758861531845205</v>
      </c>
      <c r="K3729" t="s">
        <v>1031</v>
      </c>
      <c r="L3729" t="s">
        <v>1032</v>
      </c>
    </row>
    <row r="3730" spans="1:12" x14ac:dyDescent="0.2">
      <c r="A3730" t="s">
        <v>13616</v>
      </c>
      <c r="B3730" t="s">
        <v>13617</v>
      </c>
      <c r="C3730" t="s">
        <v>12241</v>
      </c>
      <c r="D3730" t="s">
        <v>13618</v>
      </c>
      <c r="E3730">
        <v>7.1230913897477404</v>
      </c>
      <c r="F3730">
        <v>0.79667071242353804</v>
      </c>
      <c r="G3730">
        <v>0.58193047432365896</v>
      </c>
      <c r="H3730">
        <v>1.3690135636039</v>
      </c>
      <c r="I3730">
        <v>0.17099503514042599</v>
      </c>
      <c r="J3730">
        <v>0.57957836225953296</v>
      </c>
      <c r="K3730" t="s">
        <v>1031</v>
      </c>
      <c r="L3730" t="s">
        <v>1032</v>
      </c>
    </row>
    <row r="3731" spans="1:12" x14ac:dyDescent="0.2">
      <c r="A3731" t="s">
        <v>20687</v>
      </c>
      <c r="B3731" t="s">
        <v>20688</v>
      </c>
      <c r="C3731">
        <v>0</v>
      </c>
      <c r="D3731" t="s">
        <v>20689</v>
      </c>
      <c r="E3731">
        <v>7.1230470061602196</v>
      </c>
      <c r="F3731">
        <v>0.37213561186655503</v>
      </c>
      <c r="G3731">
        <v>0.85554579739348602</v>
      </c>
      <c r="H3731">
        <v>0.43496866327940198</v>
      </c>
      <c r="I3731">
        <v>0.66358517353468904</v>
      </c>
      <c r="J3731">
        <v>0.90030096411626204</v>
      </c>
      <c r="K3731" t="s">
        <v>1031</v>
      </c>
      <c r="L3731" t="s">
        <v>1032</v>
      </c>
    </row>
    <row r="3732" spans="1:12" x14ac:dyDescent="0.2">
      <c r="A3732" t="s">
        <v>22263</v>
      </c>
      <c r="B3732" t="s">
        <v>22264</v>
      </c>
      <c r="C3732">
        <v>0</v>
      </c>
      <c r="D3732" t="s">
        <v>22265</v>
      </c>
      <c r="E3732">
        <v>7.1216827427143503</v>
      </c>
      <c r="F3732">
        <v>1.67181646487335</v>
      </c>
      <c r="G3732">
        <v>0.82374037341233897</v>
      </c>
      <c r="H3732">
        <v>2.0295429468242099</v>
      </c>
      <c r="I3732">
        <v>4.2403019294053303E-2</v>
      </c>
      <c r="J3732">
        <v>0.31496503042284302</v>
      </c>
      <c r="K3732" t="s">
        <v>1031</v>
      </c>
      <c r="L3732" t="s">
        <v>1032</v>
      </c>
    </row>
    <row r="3733" spans="1:12" x14ac:dyDescent="0.2">
      <c r="A3733" t="s">
        <v>12888</v>
      </c>
      <c r="B3733" t="s">
        <v>12889</v>
      </c>
      <c r="C3733">
        <v>0</v>
      </c>
      <c r="D3733" t="s">
        <v>12890</v>
      </c>
      <c r="E3733">
        <v>7.1166022491866299</v>
      </c>
      <c r="F3733">
        <v>-0.23074819677151701</v>
      </c>
      <c r="G3733">
        <v>0.66272505832894901</v>
      </c>
      <c r="H3733">
        <v>-0.34818088417140097</v>
      </c>
      <c r="I3733">
        <v>0.72770434290547303</v>
      </c>
      <c r="J3733">
        <v>0.92750111638285204</v>
      </c>
      <c r="K3733" t="s">
        <v>1031</v>
      </c>
      <c r="L3733" t="s">
        <v>1032</v>
      </c>
    </row>
    <row r="3734" spans="1:12" x14ac:dyDescent="0.2">
      <c r="A3734" t="s">
        <v>16645</v>
      </c>
      <c r="B3734" t="s">
        <v>16646</v>
      </c>
      <c r="C3734">
        <v>0</v>
      </c>
      <c r="D3734" t="s">
        <v>16647</v>
      </c>
      <c r="E3734">
        <v>7.1123795568602599</v>
      </c>
      <c r="F3734">
        <v>-0.64469964014551795</v>
      </c>
      <c r="G3734">
        <v>0.66481472103147499</v>
      </c>
      <c r="H3734">
        <v>-0.96974332810388397</v>
      </c>
      <c r="I3734">
        <v>0.33217444752188702</v>
      </c>
      <c r="J3734">
        <v>0.728929315286579</v>
      </c>
      <c r="K3734" t="s">
        <v>1031</v>
      </c>
      <c r="L3734" t="s">
        <v>1032</v>
      </c>
    </row>
    <row r="3735" spans="1:12" x14ac:dyDescent="0.2">
      <c r="A3735" t="s">
        <v>12692</v>
      </c>
      <c r="B3735" t="s">
        <v>12693</v>
      </c>
      <c r="C3735">
        <v>0</v>
      </c>
      <c r="D3735" t="s">
        <v>12694</v>
      </c>
      <c r="E3735">
        <v>7.1016115283722598</v>
      </c>
      <c r="F3735">
        <v>1.3689673703909199E-2</v>
      </c>
      <c r="G3735">
        <v>0.83089939941502</v>
      </c>
      <c r="H3735">
        <v>1.6475729448772201E-2</v>
      </c>
      <c r="I3735">
        <v>0.986854864554643</v>
      </c>
      <c r="J3735">
        <v>0.99867622889389696</v>
      </c>
      <c r="K3735" t="s">
        <v>1031</v>
      </c>
      <c r="L3735" t="s">
        <v>1032</v>
      </c>
    </row>
    <row r="3736" spans="1:12" x14ac:dyDescent="0.2">
      <c r="A3736" t="s">
        <v>15310</v>
      </c>
      <c r="B3736" t="s">
        <v>15311</v>
      </c>
      <c r="C3736">
        <v>0</v>
      </c>
      <c r="D3736" t="s">
        <v>15312</v>
      </c>
      <c r="E3736">
        <v>7.0990801264545302</v>
      </c>
      <c r="F3736">
        <v>-0.80987760665302</v>
      </c>
      <c r="G3736">
        <v>0.98716365537398099</v>
      </c>
      <c r="H3736">
        <v>-0.82040865488124504</v>
      </c>
      <c r="I3736">
        <v>0.41198318320789301</v>
      </c>
      <c r="J3736">
        <v>0.77676430353047898</v>
      </c>
      <c r="K3736" t="s">
        <v>1031</v>
      </c>
      <c r="L3736" t="s">
        <v>1032</v>
      </c>
    </row>
    <row r="3737" spans="1:12" x14ac:dyDescent="0.2">
      <c r="A3737" t="s">
        <v>14781</v>
      </c>
      <c r="B3737" t="s">
        <v>14782</v>
      </c>
      <c r="C3737">
        <v>0</v>
      </c>
      <c r="D3737" t="s">
        <v>11036</v>
      </c>
      <c r="E3737">
        <v>7.0954538200594</v>
      </c>
      <c r="F3737">
        <v>-5.5337005377660502E-2</v>
      </c>
      <c r="G3737">
        <v>0.656866085172362</v>
      </c>
      <c r="H3737">
        <v>-8.4243967875339595E-2</v>
      </c>
      <c r="I3737">
        <v>0.93286246110236404</v>
      </c>
      <c r="J3737">
        <v>0.98611298299660199</v>
      </c>
      <c r="K3737" t="s">
        <v>1031</v>
      </c>
      <c r="L3737" t="s">
        <v>1032</v>
      </c>
    </row>
    <row r="3738" spans="1:12" x14ac:dyDescent="0.2">
      <c r="A3738" t="s">
        <v>12758</v>
      </c>
      <c r="B3738" t="s">
        <v>12759</v>
      </c>
      <c r="C3738" t="s">
        <v>9719</v>
      </c>
      <c r="D3738" t="s">
        <v>12760</v>
      </c>
      <c r="E3738">
        <v>7.0953438179822896</v>
      </c>
      <c r="F3738">
        <v>-0.19016070979643099</v>
      </c>
      <c r="G3738">
        <v>0.71136412414702699</v>
      </c>
      <c r="H3738">
        <v>-0.26731838638116001</v>
      </c>
      <c r="I3738">
        <v>0.78922403142753805</v>
      </c>
      <c r="J3738">
        <v>0.94290622450278505</v>
      </c>
      <c r="K3738" t="s">
        <v>1031</v>
      </c>
      <c r="L3738" t="s">
        <v>1032</v>
      </c>
    </row>
    <row r="3739" spans="1:12" x14ac:dyDescent="0.2">
      <c r="A3739" t="s">
        <v>15801</v>
      </c>
      <c r="B3739" t="s">
        <v>15802</v>
      </c>
      <c r="C3739" t="s">
        <v>15322</v>
      </c>
      <c r="D3739" t="s">
        <v>15803</v>
      </c>
      <c r="E3739">
        <v>7.0898882370292799</v>
      </c>
      <c r="F3739">
        <v>0.65791542480399001</v>
      </c>
      <c r="G3739">
        <v>0.86537101864099497</v>
      </c>
      <c r="H3739">
        <v>0.76026976941890301</v>
      </c>
      <c r="I3739">
        <v>0.44709334813601698</v>
      </c>
      <c r="J3739">
        <v>0.79396791270119005</v>
      </c>
      <c r="K3739" t="s">
        <v>1031</v>
      </c>
      <c r="L3739" t="s">
        <v>1032</v>
      </c>
    </row>
    <row r="3740" spans="1:12" x14ac:dyDescent="0.2">
      <c r="A3740" t="s">
        <v>14400</v>
      </c>
      <c r="B3740" t="s">
        <v>14401</v>
      </c>
      <c r="C3740" t="s">
        <v>10196</v>
      </c>
      <c r="D3740" t="s">
        <v>14402</v>
      </c>
      <c r="E3740">
        <v>7.07684247210668</v>
      </c>
      <c r="F3740">
        <v>-1.17632245874976</v>
      </c>
      <c r="G3740">
        <v>1.2402681229097201</v>
      </c>
      <c r="H3740">
        <v>-0.94844206427724098</v>
      </c>
      <c r="I3740" t="s">
        <v>2015</v>
      </c>
      <c r="J3740" t="s">
        <v>2015</v>
      </c>
      <c r="K3740" t="s">
        <v>1031</v>
      </c>
      <c r="L3740" t="s">
        <v>1032</v>
      </c>
    </row>
    <row r="3741" spans="1:12" x14ac:dyDescent="0.2">
      <c r="A3741" t="s">
        <v>14593</v>
      </c>
      <c r="B3741" t="s">
        <v>14594</v>
      </c>
      <c r="C3741">
        <v>0</v>
      </c>
      <c r="D3741" t="s">
        <v>14595</v>
      </c>
      <c r="E3741">
        <v>7.0756074525072101</v>
      </c>
      <c r="F3741">
        <v>-0.87648098686620002</v>
      </c>
      <c r="G3741">
        <v>0.736524930880877</v>
      </c>
      <c r="H3741">
        <v>-1.1900221569118301</v>
      </c>
      <c r="I3741">
        <v>0.23403768358629201</v>
      </c>
      <c r="J3741">
        <v>0.65243135867605895</v>
      </c>
      <c r="K3741" t="s">
        <v>1031</v>
      </c>
      <c r="L3741" t="s">
        <v>1032</v>
      </c>
    </row>
    <row r="3742" spans="1:12" x14ac:dyDescent="0.2">
      <c r="A3742" t="s">
        <v>12462</v>
      </c>
      <c r="B3742" t="s">
        <v>12463</v>
      </c>
      <c r="C3742">
        <v>0</v>
      </c>
      <c r="D3742" t="s">
        <v>12464</v>
      </c>
      <c r="E3742">
        <v>7.0754231803289596</v>
      </c>
      <c r="F3742">
        <v>-5.9426754658042098E-2</v>
      </c>
      <c r="G3742">
        <v>0.52563000150440597</v>
      </c>
      <c r="H3742">
        <v>-0.113058148294345</v>
      </c>
      <c r="I3742">
        <v>0.90998445500894298</v>
      </c>
      <c r="J3742">
        <v>0.97989412663738795</v>
      </c>
      <c r="K3742" t="s">
        <v>1031</v>
      </c>
      <c r="L3742" t="s">
        <v>1032</v>
      </c>
    </row>
    <row r="3743" spans="1:12" x14ac:dyDescent="0.2">
      <c r="A3743" t="s">
        <v>22353</v>
      </c>
      <c r="B3743" t="s">
        <v>22354</v>
      </c>
      <c r="C3743" t="s">
        <v>2599</v>
      </c>
      <c r="D3743" t="s">
        <v>22355</v>
      </c>
      <c r="E3743">
        <v>7.0678677288162</v>
      </c>
      <c r="F3743">
        <v>0.845086877437907</v>
      </c>
      <c r="G3743">
        <v>0.87836863036957602</v>
      </c>
      <c r="H3743">
        <v>0.96210958385698997</v>
      </c>
      <c r="I3743">
        <v>0.335994560422961</v>
      </c>
      <c r="J3743">
        <v>0.73034743671185698</v>
      </c>
      <c r="K3743" t="s">
        <v>1031</v>
      </c>
      <c r="L3743" t="s">
        <v>1032</v>
      </c>
    </row>
    <row r="3744" spans="1:12" x14ac:dyDescent="0.2">
      <c r="A3744" t="s">
        <v>12149</v>
      </c>
      <c r="B3744" t="s">
        <v>323</v>
      </c>
      <c r="C3744" t="s">
        <v>904</v>
      </c>
      <c r="D3744" t="s">
        <v>905</v>
      </c>
      <c r="E3744">
        <v>7.0651362004080598</v>
      </c>
      <c r="F3744">
        <v>0.37025485781046502</v>
      </c>
      <c r="G3744">
        <v>0.78520682937467201</v>
      </c>
      <c r="H3744">
        <v>0.47153799987365203</v>
      </c>
      <c r="I3744">
        <v>0.63725659004056701</v>
      </c>
      <c r="J3744">
        <v>0.88637635865640096</v>
      </c>
      <c r="K3744" t="s">
        <v>1031</v>
      </c>
      <c r="L3744" t="s">
        <v>1032</v>
      </c>
    </row>
    <row r="3745" spans="1:12" x14ac:dyDescent="0.2">
      <c r="A3745" t="s">
        <v>14343</v>
      </c>
      <c r="B3745" t="s">
        <v>14344</v>
      </c>
      <c r="C3745" t="s">
        <v>14345</v>
      </c>
      <c r="D3745" t="s">
        <v>14346</v>
      </c>
      <c r="E3745">
        <v>7.0518896851336201</v>
      </c>
      <c r="F3745">
        <v>1.6166465896106299</v>
      </c>
      <c r="G3745">
        <v>0.89230161104885897</v>
      </c>
      <c r="H3745">
        <v>1.8117714566382299</v>
      </c>
      <c r="I3745">
        <v>7.0021517220522897E-2</v>
      </c>
      <c r="J3745">
        <v>0.40697500386819402</v>
      </c>
      <c r="K3745" t="s">
        <v>1031</v>
      </c>
      <c r="L3745" t="s">
        <v>1032</v>
      </c>
    </row>
    <row r="3746" spans="1:12" x14ac:dyDescent="0.2">
      <c r="A3746" t="s">
        <v>13331</v>
      </c>
      <c r="B3746" t="s">
        <v>13332</v>
      </c>
      <c r="C3746">
        <v>0</v>
      </c>
      <c r="D3746" t="s">
        <v>13333</v>
      </c>
      <c r="E3746">
        <v>7.0448558915037003</v>
      </c>
      <c r="F3746">
        <v>5.8678099080172602E-2</v>
      </c>
      <c r="G3746">
        <v>0.71058897968644397</v>
      </c>
      <c r="H3746">
        <v>8.2576708558110501E-2</v>
      </c>
      <c r="I3746">
        <v>0.93418812188761202</v>
      </c>
      <c r="J3746">
        <v>0.98669245013691598</v>
      </c>
      <c r="K3746" t="s">
        <v>1031</v>
      </c>
      <c r="L3746" t="s">
        <v>1032</v>
      </c>
    </row>
    <row r="3747" spans="1:12" x14ac:dyDescent="0.2">
      <c r="A3747" t="s">
        <v>15738</v>
      </c>
      <c r="B3747" t="s">
        <v>15739</v>
      </c>
      <c r="C3747" t="s">
        <v>11822</v>
      </c>
      <c r="D3747" t="s">
        <v>15740</v>
      </c>
      <c r="E3747">
        <v>7.0311924079187502</v>
      </c>
      <c r="F3747">
        <v>0.91322821007004495</v>
      </c>
      <c r="G3747">
        <v>0.93607071297064803</v>
      </c>
      <c r="H3747">
        <v>0.97559746012338</v>
      </c>
      <c r="I3747">
        <v>0.329263983684979</v>
      </c>
      <c r="J3747">
        <v>0.72697591955048102</v>
      </c>
      <c r="K3747" t="s">
        <v>1031</v>
      </c>
      <c r="L3747" t="s">
        <v>1032</v>
      </c>
    </row>
    <row r="3748" spans="1:12" x14ac:dyDescent="0.2">
      <c r="A3748" t="s">
        <v>20884</v>
      </c>
      <c r="B3748" t="s">
        <v>20885</v>
      </c>
      <c r="C3748">
        <v>0</v>
      </c>
      <c r="D3748" t="s">
        <v>20886</v>
      </c>
      <c r="E3748">
        <v>7.0284446873399498</v>
      </c>
      <c r="F3748">
        <v>1.26579375532733</v>
      </c>
      <c r="G3748">
        <v>0.68817785382851204</v>
      </c>
      <c r="H3748">
        <v>1.8393410196003701</v>
      </c>
      <c r="I3748">
        <v>6.5865043290624106E-2</v>
      </c>
      <c r="J3748">
        <v>0.39410286516111598</v>
      </c>
      <c r="K3748" t="s">
        <v>1031</v>
      </c>
      <c r="L3748" t="s">
        <v>1032</v>
      </c>
    </row>
    <row r="3749" spans="1:12" x14ac:dyDescent="0.2">
      <c r="A3749" t="s">
        <v>21323</v>
      </c>
      <c r="B3749" t="s">
        <v>21324</v>
      </c>
      <c r="C3749" t="s">
        <v>19824</v>
      </c>
      <c r="D3749" t="s">
        <v>20675</v>
      </c>
      <c r="E3749">
        <v>7.0235535731806804</v>
      </c>
      <c r="F3749">
        <v>1.1193922303352499</v>
      </c>
      <c r="G3749">
        <v>0.85822176436309805</v>
      </c>
      <c r="H3749">
        <v>1.30431582700069</v>
      </c>
      <c r="I3749">
        <v>0.19212592116667501</v>
      </c>
      <c r="J3749">
        <v>0.61543366414123102</v>
      </c>
      <c r="K3749" t="s">
        <v>1031</v>
      </c>
      <c r="L3749" t="s">
        <v>1032</v>
      </c>
    </row>
    <row r="3750" spans="1:12" x14ac:dyDescent="0.2">
      <c r="A3750" t="s">
        <v>16972</v>
      </c>
      <c r="B3750" t="s">
        <v>16973</v>
      </c>
      <c r="C3750" t="s">
        <v>5940</v>
      </c>
      <c r="D3750" t="s">
        <v>16974</v>
      </c>
      <c r="E3750">
        <v>7.0184024085305099</v>
      </c>
      <c r="F3750">
        <v>7.88625838093759E-2</v>
      </c>
      <c r="G3750">
        <v>0.63887425388956498</v>
      </c>
      <c r="H3750">
        <v>0.12343991533427499</v>
      </c>
      <c r="I3750">
        <v>0.901758750884459</v>
      </c>
      <c r="J3750">
        <v>0.97684114047560699</v>
      </c>
      <c r="K3750" t="s">
        <v>1031</v>
      </c>
      <c r="L3750" t="s">
        <v>1032</v>
      </c>
    </row>
    <row r="3751" spans="1:12" x14ac:dyDescent="0.2">
      <c r="A3751" t="s">
        <v>20381</v>
      </c>
      <c r="B3751" t="s">
        <v>20382</v>
      </c>
      <c r="C3751">
        <v>0</v>
      </c>
      <c r="D3751" t="s">
        <v>20383</v>
      </c>
      <c r="E3751">
        <v>7.0094897196279202</v>
      </c>
      <c r="F3751">
        <v>0.22988303668096199</v>
      </c>
      <c r="G3751">
        <v>0.76090052325398405</v>
      </c>
      <c r="H3751">
        <v>0.30211969850916898</v>
      </c>
      <c r="I3751">
        <v>0.76256081644222595</v>
      </c>
      <c r="J3751">
        <v>0.93507202937981804</v>
      </c>
      <c r="K3751" t="s">
        <v>1031</v>
      </c>
      <c r="L3751" t="s">
        <v>1032</v>
      </c>
    </row>
    <row r="3752" spans="1:12" x14ac:dyDescent="0.2">
      <c r="A3752" t="s">
        <v>21048</v>
      </c>
      <c r="B3752" t="s">
        <v>21049</v>
      </c>
      <c r="C3752" t="s">
        <v>4350</v>
      </c>
      <c r="D3752" t="s">
        <v>21050</v>
      </c>
      <c r="E3752">
        <v>7.0031259507724304</v>
      </c>
      <c r="F3752">
        <v>0.66267922105772403</v>
      </c>
      <c r="G3752">
        <v>0.96984810552397305</v>
      </c>
      <c r="H3752">
        <v>0.683281451273963</v>
      </c>
      <c r="I3752">
        <v>0.49442901265839401</v>
      </c>
      <c r="J3752">
        <v>0.82366237778598095</v>
      </c>
      <c r="K3752" t="s">
        <v>1031</v>
      </c>
      <c r="L3752" t="s">
        <v>1032</v>
      </c>
    </row>
    <row r="3753" spans="1:12" x14ac:dyDescent="0.2">
      <c r="A3753" t="s">
        <v>15586</v>
      </c>
      <c r="B3753" t="s">
        <v>15587</v>
      </c>
      <c r="C3753" t="s">
        <v>10169</v>
      </c>
      <c r="D3753" t="s">
        <v>15588</v>
      </c>
      <c r="E3753">
        <v>6.9922982288525901</v>
      </c>
      <c r="F3753">
        <v>0.67182068918232896</v>
      </c>
      <c r="G3753">
        <v>0.75862975319178205</v>
      </c>
      <c r="H3753">
        <v>0.88557123729431797</v>
      </c>
      <c r="I3753">
        <v>0.37584861650051798</v>
      </c>
      <c r="J3753">
        <v>0.75687434125956099</v>
      </c>
      <c r="K3753" t="s">
        <v>1031</v>
      </c>
      <c r="L3753" t="s">
        <v>1032</v>
      </c>
    </row>
    <row r="3754" spans="1:12" x14ac:dyDescent="0.2">
      <c r="A3754" t="s">
        <v>13988</v>
      </c>
      <c r="B3754" t="s">
        <v>13989</v>
      </c>
      <c r="C3754" t="s">
        <v>13990</v>
      </c>
      <c r="D3754" t="s">
        <v>13991</v>
      </c>
      <c r="E3754">
        <v>6.97242569811484</v>
      </c>
      <c r="F3754">
        <v>-0.79818695770978898</v>
      </c>
      <c r="G3754">
        <v>0.66833832998916798</v>
      </c>
      <c r="H3754">
        <v>-1.1942857709847701</v>
      </c>
      <c r="I3754">
        <v>0.23236620167650901</v>
      </c>
      <c r="J3754">
        <v>0.65139563939591505</v>
      </c>
      <c r="K3754" t="s">
        <v>1031</v>
      </c>
      <c r="L3754" t="s">
        <v>1032</v>
      </c>
    </row>
    <row r="3755" spans="1:12" x14ac:dyDescent="0.2">
      <c r="A3755" t="s">
        <v>20275</v>
      </c>
      <c r="B3755" t="s">
        <v>20276</v>
      </c>
      <c r="C3755" t="s">
        <v>5142</v>
      </c>
      <c r="D3755" t="s">
        <v>20277</v>
      </c>
      <c r="E3755">
        <v>6.9663332324867699</v>
      </c>
      <c r="F3755">
        <v>-0.56641176633708401</v>
      </c>
      <c r="G3755">
        <v>0.62104159327601005</v>
      </c>
      <c r="H3755">
        <v>-0.91203515588907302</v>
      </c>
      <c r="I3755">
        <v>0.36175021123116602</v>
      </c>
      <c r="J3755">
        <v>0.74886300978804998</v>
      </c>
      <c r="K3755" t="s">
        <v>1031</v>
      </c>
      <c r="L3755" t="s">
        <v>1032</v>
      </c>
    </row>
    <row r="3756" spans="1:12" x14ac:dyDescent="0.2">
      <c r="A3756" t="s">
        <v>14151</v>
      </c>
      <c r="B3756" t="s">
        <v>14152</v>
      </c>
      <c r="C3756" t="s">
        <v>14153</v>
      </c>
      <c r="D3756" t="s">
        <v>14154</v>
      </c>
      <c r="E3756">
        <v>6.9647425143930803</v>
      </c>
      <c r="F3756">
        <v>0.61747935022941403</v>
      </c>
      <c r="G3756">
        <v>0.71907579533320798</v>
      </c>
      <c r="H3756">
        <v>0.85871246708183802</v>
      </c>
      <c r="I3756">
        <v>0.39049917052170202</v>
      </c>
      <c r="J3756">
        <v>0.76067433527572204</v>
      </c>
      <c r="K3756" t="s">
        <v>1031</v>
      </c>
      <c r="L3756" t="s">
        <v>1032</v>
      </c>
    </row>
    <row r="3757" spans="1:12" x14ac:dyDescent="0.2">
      <c r="A3757" t="s">
        <v>12785</v>
      </c>
      <c r="B3757" t="s">
        <v>12786</v>
      </c>
      <c r="C3757" t="s">
        <v>3130</v>
      </c>
      <c r="D3757" t="s">
        <v>12787</v>
      </c>
      <c r="E3757">
        <v>6.9631976599318497</v>
      </c>
      <c r="F3757">
        <v>0.18564824546901901</v>
      </c>
      <c r="G3757">
        <v>0.80402478438252301</v>
      </c>
      <c r="H3757">
        <v>0.23089866018445299</v>
      </c>
      <c r="I3757">
        <v>0.81739353163222805</v>
      </c>
      <c r="J3757">
        <v>0.95161707749361801</v>
      </c>
      <c r="K3757" t="s">
        <v>1031</v>
      </c>
      <c r="L3757" t="s">
        <v>1032</v>
      </c>
    </row>
    <row r="3758" spans="1:12" x14ac:dyDescent="0.2">
      <c r="A3758" t="s">
        <v>19313</v>
      </c>
      <c r="B3758" t="s">
        <v>19314</v>
      </c>
      <c r="C3758" t="s">
        <v>10665</v>
      </c>
      <c r="D3758" t="s">
        <v>19315</v>
      </c>
      <c r="E3758">
        <v>6.9631286748784396</v>
      </c>
      <c r="F3758">
        <v>-0.67110381979951395</v>
      </c>
      <c r="G3758">
        <v>0.74837106094442696</v>
      </c>
      <c r="H3758">
        <v>-0.89675276720694796</v>
      </c>
      <c r="I3758">
        <v>0.369850856777381</v>
      </c>
      <c r="J3758">
        <v>0.754419461202958</v>
      </c>
      <c r="K3758" t="s">
        <v>1031</v>
      </c>
      <c r="L3758" t="s">
        <v>1032</v>
      </c>
    </row>
    <row r="3759" spans="1:12" x14ac:dyDescent="0.2">
      <c r="A3759" t="s">
        <v>13487</v>
      </c>
      <c r="B3759" t="s">
        <v>13488</v>
      </c>
      <c r="C3759" t="s">
        <v>13489</v>
      </c>
      <c r="D3759" t="s">
        <v>13490</v>
      </c>
      <c r="E3759">
        <v>6.9591064069824196</v>
      </c>
      <c r="F3759">
        <v>-1.5441466965108099</v>
      </c>
      <c r="G3759">
        <v>0.85912688379685698</v>
      </c>
      <c r="H3759">
        <v>-1.7973441707312801</v>
      </c>
      <c r="I3759">
        <v>7.2280997977465594E-2</v>
      </c>
      <c r="J3759">
        <v>0.41347664457458899</v>
      </c>
      <c r="K3759" t="s">
        <v>1031</v>
      </c>
      <c r="L3759" t="s">
        <v>1032</v>
      </c>
    </row>
    <row r="3760" spans="1:12" x14ac:dyDescent="0.2">
      <c r="A3760" t="s">
        <v>16269</v>
      </c>
      <c r="B3760" t="s">
        <v>16270</v>
      </c>
      <c r="C3760" t="s">
        <v>8918</v>
      </c>
      <c r="D3760" t="s">
        <v>15083</v>
      </c>
      <c r="E3760">
        <v>6.9566574763672699</v>
      </c>
      <c r="F3760">
        <v>-3.6591944936142901E-2</v>
      </c>
      <c r="G3760">
        <v>0.58185678305466404</v>
      </c>
      <c r="H3760">
        <v>-6.2888232984138301E-2</v>
      </c>
      <c r="I3760">
        <v>0.94985550501555105</v>
      </c>
      <c r="J3760">
        <v>0.98987767993143405</v>
      </c>
      <c r="K3760" t="s">
        <v>1031</v>
      </c>
      <c r="L3760" t="s">
        <v>1032</v>
      </c>
    </row>
    <row r="3761" spans="1:12" x14ac:dyDescent="0.2">
      <c r="A3761" t="s">
        <v>16041</v>
      </c>
      <c r="B3761" t="s">
        <v>16042</v>
      </c>
      <c r="C3761" t="s">
        <v>16043</v>
      </c>
      <c r="D3761" t="s">
        <v>16044</v>
      </c>
      <c r="E3761">
        <v>6.9532189212995297</v>
      </c>
      <c r="F3761">
        <v>-1.59556787239269</v>
      </c>
      <c r="G3761">
        <v>1.3719385908877899</v>
      </c>
      <c r="H3761">
        <v>-1.1630023989340399</v>
      </c>
      <c r="I3761">
        <v>0.24482852911252201</v>
      </c>
      <c r="J3761">
        <v>0.66289218608160905</v>
      </c>
      <c r="K3761" t="s">
        <v>1031</v>
      </c>
      <c r="L3761" t="s">
        <v>1032</v>
      </c>
    </row>
    <row r="3762" spans="1:12" x14ac:dyDescent="0.2">
      <c r="A3762" t="s">
        <v>15077</v>
      </c>
      <c r="B3762" t="s">
        <v>15078</v>
      </c>
      <c r="C3762" t="s">
        <v>15079</v>
      </c>
      <c r="D3762" t="s">
        <v>15080</v>
      </c>
      <c r="E3762">
        <v>6.9405685768846901</v>
      </c>
      <c r="F3762">
        <v>-0.434021752790826</v>
      </c>
      <c r="G3762">
        <v>0.82931428975163501</v>
      </c>
      <c r="H3762">
        <v>-0.52335014379265998</v>
      </c>
      <c r="I3762">
        <v>0.60073061209101197</v>
      </c>
      <c r="J3762">
        <v>0.87085350642957304</v>
      </c>
      <c r="K3762" t="s">
        <v>1031</v>
      </c>
      <c r="L3762" t="s">
        <v>1032</v>
      </c>
    </row>
    <row r="3763" spans="1:12" x14ac:dyDescent="0.2">
      <c r="A3763" t="s">
        <v>13817</v>
      </c>
      <c r="B3763" t="s">
        <v>13818</v>
      </c>
      <c r="C3763" t="s">
        <v>13819</v>
      </c>
      <c r="D3763" t="s">
        <v>13820</v>
      </c>
      <c r="E3763">
        <v>6.9197813166935198</v>
      </c>
      <c r="F3763">
        <v>1.04000730769921</v>
      </c>
      <c r="G3763">
        <v>0.57992579744997297</v>
      </c>
      <c r="H3763">
        <v>1.79334548018434</v>
      </c>
      <c r="I3763">
        <v>7.2917699405984707E-2</v>
      </c>
      <c r="J3763">
        <v>0.414316245001082</v>
      </c>
      <c r="K3763" t="s">
        <v>1031</v>
      </c>
      <c r="L3763" t="s">
        <v>1032</v>
      </c>
    </row>
    <row r="3764" spans="1:12" x14ac:dyDescent="0.2">
      <c r="A3764" t="s">
        <v>14736</v>
      </c>
      <c r="B3764" t="s">
        <v>14737</v>
      </c>
      <c r="C3764" t="s">
        <v>14738</v>
      </c>
      <c r="D3764" t="s">
        <v>14739</v>
      </c>
      <c r="E3764">
        <v>6.9120626097945497</v>
      </c>
      <c r="F3764">
        <v>1.03349045864754</v>
      </c>
      <c r="G3764">
        <v>0.81979260025152101</v>
      </c>
      <c r="H3764">
        <v>1.26067307551991</v>
      </c>
      <c r="I3764">
        <v>0.20742665836211199</v>
      </c>
      <c r="J3764">
        <v>0.62931883811456601</v>
      </c>
      <c r="K3764" t="s">
        <v>1031</v>
      </c>
      <c r="L3764" t="s">
        <v>1032</v>
      </c>
    </row>
    <row r="3765" spans="1:12" x14ac:dyDescent="0.2">
      <c r="A3765" t="s">
        <v>14360</v>
      </c>
      <c r="B3765" t="s">
        <v>14361</v>
      </c>
      <c r="C3765" t="s">
        <v>11183</v>
      </c>
      <c r="D3765" t="s">
        <v>14362</v>
      </c>
      <c r="E3765">
        <v>6.9099700372335002</v>
      </c>
      <c r="F3765">
        <v>6.3271625592894301E-2</v>
      </c>
      <c r="G3765">
        <v>0.69427999720394695</v>
      </c>
      <c r="H3765">
        <v>9.11327214491362E-2</v>
      </c>
      <c r="I3765">
        <v>0.92738713285709196</v>
      </c>
      <c r="J3765">
        <v>0.98463325216925801</v>
      </c>
      <c r="K3765" t="s">
        <v>1031</v>
      </c>
      <c r="L3765" t="s">
        <v>1032</v>
      </c>
    </row>
    <row r="3766" spans="1:12" x14ac:dyDescent="0.2">
      <c r="A3766" t="s">
        <v>18121</v>
      </c>
      <c r="B3766" t="s">
        <v>18122</v>
      </c>
      <c r="C3766" t="s">
        <v>16172</v>
      </c>
      <c r="D3766" t="s">
        <v>16173</v>
      </c>
      <c r="E3766">
        <v>6.9065702623399803</v>
      </c>
      <c r="F3766">
        <v>2.64570217979858</v>
      </c>
      <c r="G3766">
        <v>1.34348243767737</v>
      </c>
      <c r="H3766">
        <v>1.96928676222407</v>
      </c>
      <c r="I3766" t="s">
        <v>2015</v>
      </c>
      <c r="J3766" t="s">
        <v>2015</v>
      </c>
      <c r="K3766" t="s">
        <v>1031</v>
      </c>
      <c r="L3766" t="s">
        <v>1032</v>
      </c>
    </row>
    <row r="3767" spans="1:12" x14ac:dyDescent="0.2">
      <c r="A3767" t="s">
        <v>20887</v>
      </c>
      <c r="B3767" t="s">
        <v>20888</v>
      </c>
      <c r="C3767" t="s">
        <v>20296</v>
      </c>
      <c r="D3767" t="s">
        <v>20889</v>
      </c>
      <c r="E3767">
        <v>6.9031791727878904</v>
      </c>
      <c r="F3767">
        <v>5.4772694726114603E-2</v>
      </c>
      <c r="G3767">
        <v>0.78067090609555501</v>
      </c>
      <c r="H3767">
        <v>7.0161055444034198E-2</v>
      </c>
      <c r="I3767">
        <v>0.94406547115846695</v>
      </c>
      <c r="J3767">
        <v>0.98909523036507596</v>
      </c>
      <c r="K3767" t="s">
        <v>1031</v>
      </c>
      <c r="L3767" t="s">
        <v>1032</v>
      </c>
    </row>
    <row r="3768" spans="1:12" x14ac:dyDescent="0.2">
      <c r="A3768" t="s">
        <v>14843</v>
      </c>
      <c r="B3768" t="s">
        <v>14844</v>
      </c>
      <c r="C3768" t="s">
        <v>8960</v>
      </c>
      <c r="D3768" t="s">
        <v>14845</v>
      </c>
      <c r="E3768">
        <v>6.9009718213456397</v>
      </c>
      <c r="F3768">
        <v>-0.132682269713783</v>
      </c>
      <c r="G3768">
        <v>0.73144471598263405</v>
      </c>
      <c r="H3768">
        <v>-0.18139753670314701</v>
      </c>
      <c r="I3768">
        <v>0.856055552232308</v>
      </c>
      <c r="J3768">
        <v>0.96453497613733596</v>
      </c>
      <c r="K3768" t="s">
        <v>1031</v>
      </c>
      <c r="L3768" t="s">
        <v>1032</v>
      </c>
    </row>
    <row r="3769" spans="1:12" x14ac:dyDescent="0.2">
      <c r="A3769" t="s">
        <v>20904</v>
      </c>
      <c r="B3769" t="s">
        <v>20905</v>
      </c>
      <c r="C3769">
        <v>0</v>
      </c>
      <c r="D3769" t="s">
        <v>20906</v>
      </c>
      <c r="E3769">
        <v>6.8960617486247502</v>
      </c>
      <c r="F3769">
        <v>2.0908520815206901</v>
      </c>
      <c r="G3769">
        <v>0.76217616462980897</v>
      </c>
      <c r="H3769">
        <v>2.7432661614867202</v>
      </c>
      <c r="I3769">
        <v>6.0831356718201004E-3</v>
      </c>
      <c r="J3769">
        <v>9.8718678393177203E-2</v>
      </c>
      <c r="K3769" t="s">
        <v>1031</v>
      </c>
      <c r="L3769" t="s">
        <v>1032</v>
      </c>
    </row>
    <row r="3770" spans="1:12" x14ac:dyDescent="0.2">
      <c r="A3770" t="s">
        <v>12874</v>
      </c>
      <c r="B3770" t="s">
        <v>12875</v>
      </c>
      <c r="C3770">
        <v>0</v>
      </c>
      <c r="D3770" t="s">
        <v>12876</v>
      </c>
      <c r="E3770">
        <v>6.8834445585864099</v>
      </c>
      <c r="F3770">
        <v>-0.93410826636591404</v>
      </c>
      <c r="G3770">
        <v>0.69054989819091706</v>
      </c>
      <c r="H3770">
        <v>-1.35270205500437</v>
      </c>
      <c r="I3770">
        <v>0.17615083367780501</v>
      </c>
      <c r="J3770">
        <v>0.58570729363118201</v>
      </c>
      <c r="K3770" t="s">
        <v>1031</v>
      </c>
      <c r="L3770" t="s">
        <v>1032</v>
      </c>
    </row>
    <row r="3771" spans="1:12" x14ac:dyDescent="0.2">
      <c r="A3771" t="s">
        <v>20272</v>
      </c>
      <c r="B3771" t="s">
        <v>20273</v>
      </c>
      <c r="C3771">
        <v>0</v>
      </c>
      <c r="D3771" t="s">
        <v>20274</v>
      </c>
      <c r="E3771">
        <v>6.87771480359216</v>
      </c>
      <c r="F3771">
        <v>1.35787972502766</v>
      </c>
      <c r="G3771">
        <v>0.90399562968346503</v>
      </c>
      <c r="H3771">
        <v>1.5020866035636999</v>
      </c>
      <c r="I3771">
        <v>0.13307474415665099</v>
      </c>
      <c r="J3771">
        <v>0.52669364418942899</v>
      </c>
      <c r="K3771" t="s">
        <v>1031</v>
      </c>
      <c r="L3771" t="s">
        <v>1032</v>
      </c>
    </row>
    <row r="3772" spans="1:12" x14ac:dyDescent="0.2">
      <c r="A3772" t="s">
        <v>14284</v>
      </c>
      <c r="B3772" t="s">
        <v>81</v>
      </c>
      <c r="C3772" t="s">
        <v>509</v>
      </c>
      <c r="D3772" t="s">
        <v>543</v>
      </c>
      <c r="E3772">
        <v>6.8724537936089796</v>
      </c>
      <c r="F3772">
        <v>0.494024974838213</v>
      </c>
      <c r="G3772">
        <v>0.67183524353546198</v>
      </c>
      <c r="H3772">
        <v>0.73533649744014395</v>
      </c>
      <c r="I3772">
        <v>0.46213458572953198</v>
      </c>
      <c r="J3772">
        <v>0.80166526085184497</v>
      </c>
      <c r="K3772" t="s">
        <v>1031</v>
      </c>
      <c r="L3772" t="s">
        <v>1032</v>
      </c>
    </row>
    <row r="3773" spans="1:12" x14ac:dyDescent="0.2">
      <c r="A3773" t="s">
        <v>14937</v>
      </c>
      <c r="B3773" t="s">
        <v>14938</v>
      </c>
      <c r="C3773" t="s">
        <v>1926</v>
      </c>
      <c r="D3773" t="s">
        <v>14939</v>
      </c>
      <c r="E3773">
        <v>6.8712354342635704</v>
      </c>
      <c r="F3773">
        <v>-1.66754346792599</v>
      </c>
      <c r="G3773">
        <v>0.716058118053855</v>
      </c>
      <c r="H3773">
        <v>-2.3287822955741899</v>
      </c>
      <c r="I3773">
        <v>1.9870601787245801E-2</v>
      </c>
      <c r="J3773">
        <v>0.20702963751229</v>
      </c>
      <c r="K3773" t="s">
        <v>1031</v>
      </c>
      <c r="L3773" t="s">
        <v>1032</v>
      </c>
    </row>
    <row r="3774" spans="1:12" x14ac:dyDescent="0.2">
      <c r="A3774" t="s">
        <v>11924</v>
      </c>
      <c r="B3774" t="s">
        <v>11925</v>
      </c>
      <c r="C3774" t="s">
        <v>11926</v>
      </c>
      <c r="D3774" t="s">
        <v>11927</v>
      </c>
      <c r="E3774">
        <v>6.8636394598790398</v>
      </c>
      <c r="F3774">
        <v>-0.63070692396258199</v>
      </c>
      <c r="G3774">
        <v>0.67733867142228499</v>
      </c>
      <c r="H3774">
        <v>-0.93115445872626001</v>
      </c>
      <c r="I3774">
        <v>0.35177367157335399</v>
      </c>
      <c r="J3774">
        <v>0.74062224463203297</v>
      </c>
      <c r="K3774" t="s">
        <v>1031</v>
      </c>
      <c r="L3774" t="s">
        <v>1032</v>
      </c>
    </row>
    <row r="3775" spans="1:12" x14ac:dyDescent="0.2">
      <c r="A3775" t="s">
        <v>20921</v>
      </c>
      <c r="B3775" t="s">
        <v>20922</v>
      </c>
      <c r="C3775" t="s">
        <v>14058</v>
      </c>
      <c r="D3775" t="s">
        <v>20923</v>
      </c>
      <c r="E3775">
        <v>6.8616661206911296</v>
      </c>
      <c r="F3775">
        <v>0.75721896986287995</v>
      </c>
      <c r="G3775">
        <v>0.76118262644587797</v>
      </c>
      <c r="H3775">
        <v>0.99479276530324301</v>
      </c>
      <c r="I3775">
        <v>0.31983706564500097</v>
      </c>
      <c r="J3775">
        <v>0.71998814156288204</v>
      </c>
      <c r="K3775" t="s">
        <v>1031</v>
      </c>
      <c r="L3775" t="s">
        <v>1032</v>
      </c>
    </row>
    <row r="3776" spans="1:12" x14ac:dyDescent="0.2">
      <c r="A3776" t="s">
        <v>16048</v>
      </c>
      <c r="B3776" t="s">
        <v>16049</v>
      </c>
      <c r="C3776" t="s">
        <v>16050</v>
      </c>
      <c r="D3776" t="s">
        <v>16051</v>
      </c>
      <c r="E3776">
        <v>6.8465958773125903</v>
      </c>
      <c r="F3776">
        <v>0.73005492145615702</v>
      </c>
      <c r="G3776">
        <v>0.74916368672868805</v>
      </c>
      <c r="H3776">
        <v>0.97449320407403694</v>
      </c>
      <c r="I3776">
        <v>0.329811711827589</v>
      </c>
      <c r="J3776">
        <v>0.72759331557094997</v>
      </c>
      <c r="K3776" t="s">
        <v>1031</v>
      </c>
      <c r="L3776" t="s">
        <v>1032</v>
      </c>
    </row>
    <row r="3777" spans="1:12" x14ac:dyDescent="0.2">
      <c r="A3777" t="s">
        <v>15836</v>
      </c>
      <c r="B3777" t="s">
        <v>15837</v>
      </c>
      <c r="C3777" t="s">
        <v>15838</v>
      </c>
      <c r="D3777" t="s">
        <v>15839</v>
      </c>
      <c r="E3777">
        <v>6.8464328642492296</v>
      </c>
      <c r="F3777">
        <v>-0.98850045293759703</v>
      </c>
      <c r="G3777">
        <v>0.76136098627173798</v>
      </c>
      <c r="H3777">
        <v>-1.29833347224439</v>
      </c>
      <c r="I3777">
        <v>0.19417276911151499</v>
      </c>
      <c r="J3777">
        <v>0.61870443469537995</v>
      </c>
      <c r="K3777" t="s">
        <v>1031</v>
      </c>
      <c r="L3777" t="s">
        <v>1032</v>
      </c>
    </row>
    <row r="3778" spans="1:12" x14ac:dyDescent="0.2">
      <c r="A3778" t="s">
        <v>17532</v>
      </c>
      <c r="B3778" t="s">
        <v>17533</v>
      </c>
      <c r="C3778" t="s">
        <v>10869</v>
      </c>
      <c r="D3778" t="s">
        <v>17534</v>
      </c>
      <c r="E3778">
        <v>6.8273843924919602</v>
      </c>
      <c r="F3778">
        <v>0.63607686177218903</v>
      </c>
      <c r="G3778">
        <v>0.75358605036077397</v>
      </c>
      <c r="H3778">
        <v>0.84406666162102095</v>
      </c>
      <c r="I3778">
        <v>0.39863215597813501</v>
      </c>
      <c r="J3778">
        <v>0.76586882220108099</v>
      </c>
      <c r="K3778" t="s">
        <v>1031</v>
      </c>
      <c r="L3778" t="s">
        <v>1032</v>
      </c>
    </row>
    <row r="3779" spans="1:12" x14ac:dyDescent="0.2">
      <c r="A3779" t="s">
        <v>15667</v>
      </c>
      <c r="B3779" t="s">
        <v>15668</v>
      </c>
      <c r="C3779" t="s">
        <v>10764</v>
      </c>
      <c r="D3779" t="s">
        <v>10765</v>
      </c>
      <c r="E3779">
        <v>6.8247088247711103</v>
      </c>
      <c r="F3779">
        <v>0.77717236349416297</v>
      </c>
      <c r="G3779">
        <v>0.81928723585252305</v>
      </c>
      <c r="H3779">
        <v>0.94859571769779105</v>
      </c>
      <c r="I3779">
        <v>0.342826269823722</v>
      </c>
      <c r="J3779">
        <v>0.73614070803451803</v>
      </c>
      <c r="K3779" t="s">
        <v>1031</v>
      </c>
      <c r="L3779" t="s">
        <v>1032</v>
      </c>
    </row>
    <row r="3780" spans="1:12" x14ac:dyDescent="0.2">
      <c r="A3780" t="s">
        <v>15489</v>
      </c>
      <c r="B3780" t="s">
        <v>15490</v>
      </c>
      <c r="C3780">
        <v>0</v>
      </c>
      <c r="D3780" t="s">
        <v>13776</v>
      </c>
      <c r="E3780">
        <v>6.8197024212324502</v>
      </c>
      <c r="F3780">
        <v>-1.3008458248063799</v>
      </c>
      <c r="G3780">
        <v>0.76759879245993501</v>
      </c>
      <c r="H3780">
        <v>-1.69469498595424</v>
      </c>
      <c r="I3780">
        <v>9.0133297342231397E-2</v>
      </c>
      <c r="J3780">
        <v>0.45755680834694701</v>
      </c>
      <c r="K3780" t="s">
        <v>1031</v>
      </c>
      <c r="L3780" t="s">
        <v>1032</v>
      </c>
    </row>
    <row r="3781" spans="1:12" x14ac:dyDescent="0.2">
      <c r="A3781" t="s">
        <v>11670</v>
      </c>
      <c r="B3781" t="s">
        <v>11671</v>
      </c>
      <c r="C3781" t="s">
        <v>11672</v>
      </c>
      <c r="D3781" t="s">
        <v>11673</v>
      </c>
      <c r="E3781">
        <v>6.8184265304234</v>
      </c>
      <c r="F3781">
        <v>0.17976205644865501</v>
      </c>
      <c r="G3781">
        <v>0.96078089370986397</v>
      </c>
      <c r="H3781">
        <v>0.187099949244973</v>
      </c>
      <c r="I3781">
        <v>0.85158226795246506</v>
      </c>
      <c r="J3781">
        <v>0.96368037660158901</v>
      </c>
      <c r="K3781" t="s">
        <v>1031</v>
      </c>
      <c r="L3781" t="s">
        <v>1032</v>
      </c>
    </row>
    <row r="3782" spans="1:12" x14ac:dyDescent="0.2">
      <c r="A3782" t="s">
        <v>17005</v>
      </c>
      <c r="B3782" t="s">
        <v>17006</v>
      </c>
      <c r="C3782" t="s">
        <v>9443</v>
      </c>
      <c r="D3782" t="s">
        <v>14918</v>
      </c>
      <c r="E3782">
        <v>6.8149643049735298</v>
      </c>
      <c r="F3782">
        <v>-0.60304127042811895</v>
      </c>
      <c r="G3782">
        <v>0.636729199980264</v>
      </c>
      <c r="H3782">
        <v>-0.94709221824098899</v>
      </c>
      <c r="I3782">
        <v>0.34359178970402998</v>
      </c>
      <c r="J3782">
        <v>0.73638061234327801</v>
      </c>
      <c r="K3782" t="s">
        <v>1031</v>
      </c>
      <c r="L3782" t="s">
        <v>1032</v>
      </c>
    </row>
    <row r="3783" spans="1:12" x14ac:dyDescent="0.2">
      <c r="A3783" t="s">
        <v>22155</v>
      </c>
      <c r="B3783" t="s">
        <v>22156</v>
      </c>
      <c r="C3783" t="s">
        <v>22157</v>
      </c>
      <c r="D3783" t="s">
        <v>22158</v>
      </c>
      <c r="E3783">
        <v>6.8110185271456301</v>
      </c>
      <c r="F3783">
        <v>2.6300905723146699</v>
      </c>
      <c r="G3783">
        <v>0.87294756360509596</v>
      </c>
      <c r="H3783">
        <v>3.0128849451769302</v>
      </c>
      <c r="I3783">
        <v>2.5877700671685698E-3</v>
      </c>
      <c r="J3783">
        <v>5.7842930928692998E-2</v>
      </c>
      <c r="K3783" t="s">
        <v>1031</v>
      </c>
      <c r="L3783" t="s">
        <v>1032</v>
      </c>
    </row>
    <row r="3784" spans="1:12" x14ac:dyDescent="0.2">
      <c r="A3784" t="s">
        <v>13006</v>
      </c>
      <c r="B3784" t="s">
        <v>13007</v>
      </c>
      <c r="C3784">
        <v>0</v>
      </c>
      <c r="D3784" t="s">
        <v>13008</v>
      </c>
      <c r="E3784">
        <v>6.7991912603241103</v>
      </c>
      <c r="F3784">
        <v>-3.0047689291687701E-2</v>
      </c>
      <c r="G3784">
        <v>0.57238956291846599</v>
      </c>
      <c r="H3784">
        <v>-5.2495173284576202E-2</v>
      </c>
      <c r="I3784">
        <v>0.95813414119482498</v>
      </c>
      <c r="J3784">
        <v>0.99312349246204601</v>
      </c>
      <c r="K3784" t="s">
        <v>1031</v>
      </c>
      <c r="L3784" t="s">
        <v>1032</v>
      </c>
    </row>
    <row r="3785" spans="1:12" x14ac:dyDescent="0.2">
      <c r="A3785" t="s">
        <v>16869</v>
      </c>
      <c r="B3785" t="s">
        <v>250</v>
      </c>
      <c r="C3785" t="s">
        <v>703</v>
      </c>
      <c r="D3785" t="s">
        <v>707</v>
      </c>
      <c r="E3785">
        <v>6.7949995071302904</v>
      </c>
      <c r="F3785">
        <v>7.01628605272369E-2</v>
      </c>
      <c r="G3785">
        <v>0.758162403609701</v>
      </c>
      <c r="H3785">
        <v>9.2543312874897504E-2</v>
      </c>
      <c r="I3785">
        <v>0.92626638014741103</v>
      </c>
      <c r="J3785">
        <v>0.98463325216925801</v>
      </c>
      <c r="K3785" t="s">
        <v>1031</v>
      </c>
      <c r="L3785" t="s">
        <v>1032</v>
      </c>
    </row>
    <row r="3786" spans="1:12" x14ac:dyDescent="0.2">
      <c r="A3786" t="s">
        <v>15070</v>
      </c>
      <c r="B3786" t="s">
        <v>15071</v>
      </c>
      <c r="C3786">
        <v>0</v>
      </c>
      <c r="D3786" t="s">
        <v>15072</v>
      </c>
      <c r="E3786">
        <v>6.79418721993523</v>
      </c>
      <c r="F3786">
        <v>1.1781002682845401</v>
      </c>
      <c r="G3786">
        <v>0.89897102336847301</v>
      </c>
      <c r="H3786">
        <v>1.31049860080046</v>
      </c>
      <c r="I3786">
        <v>0.19002721725066901</v>
      </c>
      <c r="J3786">
        <v>0.61257820859586798</v>
      </c>
      <c r="K3786" t="s">
        <v>1031</v>
      </c>
      <c r="L3786" t="s">
        <v>1032</v>
      </c>
    </row>
    <row r="3787" spans="1:12" x14ac:dyDescent="0.2">
      <c r="A3787" t="s">
        <v>21097</v>
      </c>
      <c r="B3787" t="s">
        <v>337</v>
      </c>
      <c r="C3787" t="s">
        <v>926</v>
      </c>
      <c r="D3787" t="s">
        <v>927</v>
      </c>
      <c r="E3787">
        <v>6.79373272865414</v>
      </c>
      <c r="F3787">
        <v>1.4586566885374599</v>
      </c>
      <c r="G3787">
        <v>0.87688788790411698</v>
      </c>
      <c r="H3787">
        <v>1.66344718482069</v>
      </c>
      <c r="I3787">
        <v>9.6222954675389799E-2</v>
      </c>
      <c r="J3787">
        <v>0.46688139810130103</v>
      </c>
      <c r="K3787" t="s">
        <v>1031</v>
      </c>
      <c r="L3787" t="s">
        <v>1032</v>
      </c>
    </row>
    <row r="3788" spans="1:12" x14ac:dyDescent="0.2">
      <c r="A3788" t="s">
        <v>12610</v>
      </c>
      <c r="B3788" t="s">
        <v>12611</v>
      </c>
      <c r="C3788" t="s">
        <v>9664</v>
      </c>
      <c r="D3788" t="s">
        <v>12612</v>
      </c>
      <c r="E3788">
        <v>6.7909771988493999</v>
      </c>
      <c r="F3788">
        <v>0.271613740018807</v>
      </c>
      <c r="G3788">
        <v>0.76789376180639901</v>
      </c>
      <c r="H3788">
        <v>0.35371265340124802</v>
      </c>
      <c r="I3788">
        <v>0.72355423884167402</v>
      </c>
      <c r="J3788">
        <v>0.92476428410142397</v>
      </c>
      <c r="K3788" t="s">
        <v>1031</v>
      </c>
      <c r="L3788" t="s">
        <v>1032</v>
      </c>
    </row>
    <row r="3789" spans="1:12" x14ac:dyDescent="0.2">
      <c r="A3789" t="s">
        <v>14243</v>
      </c>
      <c r="B3789" t="s">
        <v>14244</v>
      </c>
      <c r="C3789" t="s">
        <v>7131</v>
      </c>
      <c r="D3789" t="s">
        <v>14245</v>
      </c>
      <c r="E3789">
        <v>6.7902912611066304</v>
      </c>
      <c r="F3789">
        <v>0.79294922578075999</v>
      </c>
      <c r="G3789">
        <v>0.680634036793346</v>
      </c>
      <c r="H3789">
        <v>1.1650155339227</v>
      </c>
      <c r="I3789">
        <v>0.244012705025444</v>
      </c>
      <c r="J3789">
        <v>0.66138913744610195</v>
      </c>
      <c r="K3789" t="s">
        <v>1031</v>
      </c>
      <c r="L3789" t="s">
        <v>1032</v>
      </c>
    </row>
    <row r="3790" spans="1:12" x14ac:dyDescent="0.2">
      <c r="A3790" t="s">
        <v>14048</v>
      </c>
      <c r="B3790" t="s">
        <v>14049</v>
      </c>
      <c r="C3790" t="s">
        <v>14050</v>
      </c>
      <c r="D3790" t="s">
        <v>14051</v>
      </c>
      <c r="E3790">
        <v>6.7861391042957804</v>
      </c>
      <c r="F3790">
        <v>0.59674660548139402</v>
      </c>
      <c r="G3790">
        <v>0.99685243717454897</v>
      </c>
      <c r="H3790">
        <v>0.59863083363952696</v>
      </c>
      <c r="I3790">
        <v>0.54941908995206501</v>
      </c>
      <c r="J3790">
        <v>0.85034914291233099</v>
      </c>
      <c r="K3790" t="s">
        <v>1031</v>
      </c>
      <c r="L3790" t="s">
        <v>1032</v>
      </c>
    </row>
    <row r="3791" spans="1:12" x14ac:dyDescent="0.2">
      <c r="A3791" t="s">
        <v>15876</v>
      </c>
      <c r="B3791" t="s">
        <v>15877</v>
      </c>
      <c r="C3791" t="s">
        <v>11482</v>
      </c>
      <c r="D3791" t="s">
        <v>15878</v>
      </c>
      <c r="E3791">
        <v>6.7855265348654203</v>
      </c>
      <c r="F3791">
        <v>-0.46760498092003999</v>
      </c>
      <c r="G3791">
        <v>0.703626760917753</v>
      </c>
      <c r="H3791">
        <v>-0.66456395193118301</v>
      </c>
      <c r="I3791">
        <v>0.50632943220675697</v>
      </c>
      <c r="J3791">
        <v>0.82921265627479201</v>
      </c>
      <c r="K3791" t="s">
        <v>1031</v>
      </c>
      <c r="L3791" t="s">
        <v>1032</v>
      </c>
    </row>
    <row r="3792" spans="1:12" x14ac:dyDescent="0.2">
      <c r="A3792" t="s">
        <v>15019</v>
      </c>
      <c r="B3792" t="s">
        <v>15020</v>
      </c>
      <c r="C3792" t="s">
        <v>7725</v>
      </c>
      <c r="D3792" t="s">
        <v>13897</v>
      </c>
      <c r="E3792">
        <v>6.7817073832949601</v>
      </c>
      <c r="F3792">
        <v>0.39038675083574798</v>
      </c>
      <c r="G3792">
        <v>0.85129071287471803</v>
      </c>
      <c r="H3792">
        <v>0.45858217989651601</v>
      </c>
      <c r="I3792">
        <v>0.646534235836139</v>
      </c>
      <c r="J3792">
        <v>0.891928959388953</v>
      </c>
      <c r="K3792" t="s">
        <v>1031</v>
      </c>
      <c r="L3792" t="s">
        <v>1032</v>
      </c>
    </row>
    <row r="3793" spans="1:12" x14ac:dyDescent="0.2">
      <c r="A3793" t="s">
        <v>20099</v>
      </c>
      <c r="B3793" t="s">
        <v>20100</v>
      </c>
      <c r="C3793" t="s">
        <v>10796</v>
      </c>
      <c r="D3793" t="s">
        <v>10797</v>
      </c>
      <c r="E3793">
        <v>6.7795470941006597</v>
      </c>
      <c r="F3793">
        <v>-0.89815870276443599</v>
      </c>
      <c r="G3793">
        <v>0.92992217754880502</v>
      </c>
      <c r="H3793">
        <v>-0.96584286776760797</v>
      </c>
      <c r="I3793">
        <v>0.33412281425350798</v>
      </c>
      <c r="J3793">
        <v>0.729491893081884</v>
      </c>
      <c r="K3793" t="s">
        <v>1031</v>
      </c>
      <c r="L3793" t="s">
        <v>1032</v>
      </c>
    </row>
    <row r="3794" spans="1:12" x14ac:dyDescent="0.2">
      <c r="A3794" t="s">
        <v>12176</v>
      </c>
      <c r="B3794" t="s">
        <v>12177</v>
      </c>
      <c r="C3794" t="s">
        <v>12178</v>
      </c>
      <c r="D3794" t="s">
        <v>12179</v>
      </c>
      <c r="E3794">
        <v>6.7777471239481804</v>
      </c>
      <c r="F3794">
        <v>-1.11338630611857</v>
      </c>
      <c r="G3794">
        <v>0.753391673370024</v>
      </c>
      <c r="H3794">
        <v>-1.47783197700904</v>
      </c>
      <c r="I3794">
        <v>0.139452757059362</v>
      </c>
      <c r="J3794">
        <v>0.53331292546694697</v>
      </c>
      <c r="K3794" t="s">
        <v>1031</v>
      </c>
      <c r="L3794" t="s">
        <v>1032</v>
      </c>
    </row>
    <row r="3795" spans="1:12" x14ac:dyDescent="0.2">
      <c r="A3795" t="s">
        <v>16691</v>
      </c>
      <c r="B3795" t="s">
        <v>16692</v>
      </c>
      <c r="C3795" t="s">
        <v>4814</v>
      </c>
      <c r="D3795" t="s">
        <v>16693</v>
      </c>
      <c r="E3795">
        <v>6.7756838712608802</v>
      </c>
      <c r="F3795">
        <v>-0.95589335457190305</v>
      </c>
      <c r="G3795">
        <v>0.65738205094852298</v>
      </c>
      <c r="H3795">
        <v>-1.45409104674012</v>
      </c>
      <c r="I3795">
        <v>0.14592106550150999</v>
      </c>
      <c r="J3795">
        <v>0.541008818632711</v>
      </c>
      <c r="K3795" t="s">
        <v>1031</v>
      </c>
      <c r="L3795" t="s">
        <v>1032</v>
      </c>
    </row>
    <row r="3796" spans="1:12" x14ac:dyDescent="0.2">
      <c r="A3796" t="s">
        <v>14270</v>
      </c>
      <c r="B3796" t="s">
        <v>14271</v>
      </c>
      <c r="C3796">
        <v>0</v>
      </c>
      <c r="D3796" t="s">
        <v>14272</v>
      </c>
      <c r="E3796">
        <v>6.7706331002215201</v>
      </c>
      <c r="F3796">
        <v>0.47415047432142599</v>
      </c>
      <c r="G3796">
        <v>0.65756409842468899</v>
      </c>
      <c r="H3796">
        <v>0.72107110996074297</v>
      </c>
      <c r="I3796">
        <v>0.47086576481332199</v>
      </c>
      <c r="J3796">
        <v>0.80939207391506696</v>
      </c>
      <c r="K3796" t="s">
        <v>1031</v>
      </c>
      <c r="L3796" t="s">
        <v>1032</v>
      </c>
    </row>
    <row r="3797" spans="1:12" x14ac:dyDescent="0.2">
      <c r="A3797" t="s">
        <v>22113</v>
      </c>
      <c r="B3797" t="s">
        <v>22114</v>
      </c>
      <c r="C3797" t="s">
        <v>22115</v>
      </c>
      <c r="D3797" t="s">
        <v>22116</v>
      </c>
      <c r="E3797">
        <v>6.7600242359779497</v>
      </c>
      <c r="F3797">
        <v>-0.89030252023170398</v>
      </c>
      <c r="G3797">
        <v>0.71853920672091598</v>
      </c>
      <c r="H3797">
        <v>-1.23904515147425</v>
      </c>
      <c r="I3797">
        <v>0.21532877743943399</v>
      </c>
      <c r="J3797">
        <v>0.63485079414740797</v>
      </c>
      <c r="K3797" t="s">
        <v>1031</v>
      </c>
      <c r="L3797" t="s">
        <v>1032</v>
      </c>
    </row>
    <row r="3798" spans="1:12" x14ac:dyDescent="0.2">
      <c r="A3798" t="s">
        <v>11445</v>
      </c>
      <c r="B3798" t="s">
        <v>11446</v>
      </c>
      <c r="C3798" t="s">
        <v>11447</v>
      </c>
      <c r="D3798" t="s">
        <v>11448</v>
      </c>
      <c r="E3798">
        <v>6.7536453699789796</v>
      </c>
      <c r="F3798">
        <v>-0.28537680029379803</v>
      </c>
      <c r="G3798">
        <v>0.89662754445203796</v>
      </c>
      <c r="H3798">
        <v>-0.31827797624508902</v>
      </c>
      <c r="I3798">
        <v>0.75027408878227797</v>
      </c>
      <c r="J3798">
        <v>0.93299976543673802</v>
      </c>
      <c r="K3798" t="s">
        <v>1031</v>
      </c>
      <c r="L3798" t="s">
        <v>1032</v>
      </c>
    </row>
    <row r="3799" spans="1:12" x14ac:dyDescent="0.2">
      <c r="A3799" t="s">
        <v>13788</v>
      </c>
      <c r="B3799" t="s">
        <v>13789</v>
      </c>
      <c r="C3799" t="s">
        <v>13790</v>
      </c>
      <c r="D3799" t="s">
        <v>13791</v>
      </c>
      <c r="E3799">
        <v>6.7298092879239499</v>
      </c>
      <c r="F3799">
        <v>0.20923588469832499</v>
      </c>
      <c r="G3799">
        <v>0.691000587922731</v>
      </c>
      <c r="H3799">
        <v>0.30280131211946598</v>
      </c>
      <c r="I3799">
        <v>0.76204128340925303</v>
      </c>
      <c r="J3799">
        <v>0.93507202937981804</v>
      </c>
      <c r="K3799" t="s">
        <v>1031</v>
      </c>
      <c r="L3799" t="s">
        <v>1032</v>
      </c>
    </row>
    <row r="3800" spans="1:12" x14ac:dyDescent="0.2">
      <c r="A3800" t="s">
        <v>13434</v>
      </c>
      <c r="B3800" t="s">
        <v>13435</v>
      </c>
      <c r="C3800" t="s">
        <v>13436</v>
      </c>
      <c r="D3800" t="s">
        <v>13437</v>
      </c>
      <c r="E3800">
        <v>6.7256679050821804</v>
      </c>
      <c r="F3800">
        <v>-0.116654374125976</v>
      </c>
      <c r="G3800">
        <v>0.72477016228814894</v>
      </c>
      <c r="H3800">
        <v>-0.16095361011784801</v>
      </c>
      <c r="I3800">
        <v>0.87212993792634896</v>
      </c>
      <c r="J3800">
        <v>0.97123548258593395</v>
      </c>
      <c r="K3800" t="s">
        <v>1031</v>
      </c>
      <c r="L3800" t="s">
        <v>1032</v>
      </c>
    </row>
    <row r="3801" spans="1:12" x14ac:dyDescent="0.2">
      <c r="A3801" t="s">
        <v>11551</v>
      </c>
      <c r="B3801" t="s">
        <v>11552</v>
      </c>
      <c r="C3801" t="s">
        <v>11553</v>
      </c>
      <c r="D3801" t="s">
        <v>11554</v>
      </c>
      <c r="E3801">
        <v>6.7236173097239202</v>
      </c>
      <c r="F3801">
        <v>0.110350482963347</v>
      </c>
      <c r="G3801">
        <v>0.79247562884757705</v>
      </c>
      <c r="H3801">
        <v>0.13924779380763999</v>
      </c>
      <c r="I3801">
        <v>0.88925434235837397</v>
      </c>
      <c r="J3801">
        <v>0.97297799029517795</v>
      </c>
      <c r="K3801" t="s">
        <v>1031</v>
      </c>
      <c r="L3801" t="s">
        <v>1032</v>
      </c>
    </row>
    <row r="3802" spans="1:12" x14ac:dyDescent="0.2">
      <c r="A3802" t="s">
        <v>15147</v>
      </c>
      <c r="B3802" t="s">
        <v>15148</v>
      </c>
      <c r="C3802" t="s">
        <v>9907</v>
      </c>
      <c r="D3802" t="s">
        <v>15149</v>
      </c>
      <c r="E3802">
        <v>6.7153871074326998</v>
      </c>
      <c r="F3802">
        <v>0.24971021887191799</v>
      </c>
      <c r="G3802">
        <v>0.78377307374759297</v>
      </c>
      <c r="H3802">
        <v>0.31860015001272601</v>
      </c>
      <c r="I3802">
        <v>0.75002973967358699</v>
      </c>
      <c r="J3802">
        <v>0.93299976543673802</v>
      </c>
      <c r="K3802" t="s">
        <v>1031</v>
      </c>
      <c r="L3802" t="s">
        <v>1032</v>
      </c>
    </row>
    <row r="3803" spans="1:12" x14ac:dyDescent="0.2">
      <c r="A3803" t="s">
        <v>11019</v>
      </c>
      <c r="B3803" t="s">
        <v>11020</v>
      </c>
      <c r="C3803" t="s">
        <v>3743</v>
      </c>
      <c r="D3803" t="s">
        <v>11021</v>
      </c>
      <c r="E3803">
        <v>6.7113399079779397</v>
      </c>
      <c r="F3803">
        <v>-0.48095448894869097</v>
      </c>
      <c r="G3803">
        <v>0.57616036112771996</v>
      </c>
      <c r="H3803">
        <v>-0.83475803161348705</v>
      </c>
      <c r="I3803">
        <v>0.40385396012778801</v>
      </c>
      <c r="J3803">
        <v>0.77004269186982699</v>
      </c>
      <c r="K3803" t="s">
        <v>1031</v>
      </c>
      <c r="L3803" t="s">
        <v>1032</v>
      </c>
    </row>
    <row r="3804" spans="1:12" x14ac:dyDescent="0.2">
      <c r="A3804" t="s">
        <v>19557</v>
      </c>
      <c r="B3804" t="s">
        <v>19558</v>
      </c>
      <c r="C3804">
        <v>0</v>
      </c>
      <c r="D3804" t="s">
        <v>19559</v>
      </c>
      <c r="E3804">
        <v>6.6965485460360403</v>
      </c>
      <c r="F3804">
        <v>0.35688032359959498</v>
      </c>
      <c r="G3804">
        <v>0.66315095927986301</v>
      </c>
      <c r="H3804">
        <v>0.53815849710470498</v>
      </c>
      <c r="I3804">
        <v>0.590467630053229</v>
      </c>
      <c r="J3804">
        <v>0.86846447923972003</v>
      </c>
      <c r="K3804" t="s">
        <v>1031</v>
      </c>
      <c r="L3804" t="s">
        <v>1032</v>
      </c>
    </row>
    <row r="3805" spans="1:12" x14ac:dyDescent="0.2">
      <c r="A3805" t="s">
        <v>15444</v>
      </c>
      <c r="B3805" t="s">
        <v>15445</v>
      </c>
      <c r="C3805" t="s">
        <v>15446</v>
      </c>
      <c r="D3805" t="s">
        <v>15447</v>
      </c>
      <c r="E3805">
        <v>6.6828202481833801</v>
      </c>
      <c r="F3805">
        <v>0.32387058510000799</v>
      </c>
      <c r="G3805">
        <v>0.75374877871285395</v>
      </c>
      <c r="H3805">
        <v>0.42967974774442602</v>
      </c>
      <c r="I3805">
        <v>0.667428617429771</v>
      </c>
      <c r="J3805">
        <v>0.90040512385042504</v>
      </c>
      <c r="K3805" t="s">
        <v>1031</v>
      </c>
      <c r="L3805" t="s">
        <v>1032</v>
      </c>
    </row>
    <row r="3806" spans="1:12" x14ac:dyDescent="0.2">
      <c r="A3806" t="s">
        <v>21121</v>
      </c>
      <c r="B3806" t="s">
        <v>21122</v>
      </c>
      <c r="C3806" t="s">
        <v>21123</v>
      </c>
      <c r="D3806" t="s">
        <v>21124</v>
      </c>
      <c r="E3806">
        <v>6.6753065474723998</v>
      </c>
      <c r="F3806">
        <v>1.11441990874863</v>
      </c>
      <c r="G3806">
        <v>0.69165073673378596</v>
      </c>
      <c r="H3806">
        <v>1.61124661561312</v>
      </c>
      <c r="I3806">
        <v>0.10712598122072101</v>
      </c>
      <c r="J3806">
        <v>0.485318954208873</v>
      </c>
      <c r="K3806" t="s">
        <v>1031</v>
      </c>
      <c r="L3806" t="s">
        <v>1032</v>
      </c>
    </row>
    <row r="3807" spans="1:12" x14ac:dyDescent="0.2">
      <c r="A3807" t="s">
        <v>13902</v>
      </c>
      <c r="B3807" t="s">
        <v>13903</v>
      </c>
      <c r="C3807">
        <v>0</v>
      </c>
      <c r="D3807" t="s">
        <v>13904</v>
      </c>
      <c r="E3807">
        <v>6.6647861519947096</v>
      </c>
      <c r="F3807">
        <v>-0.91730225382540598</v>
      </c>
      <c r="G3807">
        <v>0.76036564656136896</v>
      </c>
      <c r="H3807">
        <v>-1.2063962357765099</v>
      </c>
      <c r="I3807">
        <v>0.227664746764349</v>
      </c>
      <c r="J3807">
        <v>0.64553753807379599</v>
      </c>
      <c r="K3807" t="s">
        <v>1031</v>
      </c>
      <c r="L3807" t="s">
        <v>1032</v>
      </c>
    </row>
    <row r="3808" spans="1:12" x14ac:dyDescent="0.2">
      <c r="A3808" t="s">
        <v>14369</v>
      </c>
      <c r="B3808" t="s">
        <v>14370</v>
      </c>
      <c r="C3808">
        <v>0</v>
      </c>
      <c r="D3808" t="s">
        <v>14371</v>
      </c>
      <c r="E3808">
        <v>6.6642923543108497</v>
      </c>
      <c r="F3808">
        <v>0.164469273045455</v>
      </c>
      <c r="G3808">
        <v>0.71236852057451905</v>
      </c>
      <c r="H3808">
        <v>0.23087667168786699</v>
      </c>
      <c r="I3808">
        <v>0.81741061445639995</v>
      </c>
      <c r="J3808">
        <v>0.95161707749361801</v>
      </c>
      <c r="K3808" t="s">
        <v>1031</v>
      </c>
      <c r="L3808" t="s">
        <v>1032</v>
      </c>
    </row>
    <row r="3809" spans="1:12" x14ac:dyDescent="0.2">
      <c r="A3809" t="s">
        <v>15787</v>
      </c>
      <c r="B3809" t="s">
        <v>15788</v>
      </c>
      <c r="C3809">
        <v>0</v>
      </c>
      <c r="D3809" t="s">
        <v>13177</v>
      </c>
      <c r="E3809">
        <v>6.6569522118520998</v>
      </c>
      <c r="F3809">
        <v>-0.38708736437900798</v>
      </c>
      <c r="G3809">
        <v>0.602148246400669</v>
      </c>
      <c r="H3809">
        <v>-0.64284396191937199</v>
      </c>
      <c r="I3809">
        <v>0.520325354104473</v>
      </c>
      <c r="J3809">
        <v>0.834955992006987</v>
      </c>
      <c r="K3809" t="s">
        <v>1031</v>
      </c>
      <c r="L3809" t="s">
        <v>1032</v>
      </c>
    </row>
    <row r="3810" spans="1:12" x14ac:dyDescent="0.2">
      <c r="A3810" t="s">
        <v>15621</v>
      </c>
      <c r="B3810" t="s">
        <v>15622</v>
      </c>
      <c r="C3810">
        <v>0</v>
      </c>
      <c r="D3810" t="s">
        <v>15623</v>
      </c>
      <c r="E3810">
        <v>6.6451563642952296</v>
      </c>
      <c r="F3810">
        <v>0.25456240626788101</v>
      </c>
      <c r="G3810">
        <v>0.89776650379204703</v>
      </c>
      <c r="H3810">
        <v>0.28355079543806</v>
      </c>
      <c r="I3810">
        <v>0.77675464945380601</v>
      </c>
      <c r="J3810">
        <v>0.93939928515140303</v>
      </c>
      <c r="K3810" t="s">
        <v>1031</v>
      </c>
      <c r="L3810" t="s">
        <v>1032</v>
      </c>
    </row>
    <row r="3811" spans="1:12" x14ac:dyDescent="0.2">
      <c r="A3811" t="s">
        <v>15257</v>
      </c>
      <c r="B3811" t="s">
        <v>15258</v>
      </c>
      <c r="C3811" t="s">
        <v>15259</v>
      </c>
      <c r="D3811" t="s">
        <v>15260</v>
      </c>
      <c r="E3811">
        <v>6.6443556964314201</v>
      </c>
      <c r="F3811">
        <v>1.0208968858666401</v>
      </c>
      <c r="G3811">
        <v>0.57177338459354399</v>
      </c>
      <c r="H3811">
        <v>1.7854921431720101</v>
      </c>
      <c r="I3811">
        <v>7.4181524615858502E-2</v>
      </c>
      <c r="J3811">
        <v>0.417291636253732</v>
      </c>
      <c r="K3811" t="s">
        <v>1031</v>
      </c>
      <c r="L3811" t="s">
        <v>1032</v>
      </c>
    </row>
    <row r="3812" spans="1:12" x14ac:dyDescent="0.2">
      <c r="A3812" t="s">
        <v>13122</v>
      </c>
      <c r="B3812" t="s">
        <v>13123</v>
      </c>
      <c r="C3812" t="s">
        <v>13124</v>
      </c>
      <c r="D3812" t="s">
        <v>13125</v>
      </c>
      <c r="E3812">
        <v>6.6431000626045398</v>
      </c>
      <c r="F3812">
        <v>-0.13647603013731499</v>
      </c>
      <c r="G3812">
        <v>0.85997596069786197</v>
      </c>
      <c r="H3812">
        <v>-0.158697494318988</v>
      </c>
      <c r="I3812">
        <v>0.87390721240438496</v>
      </c>
      <c r="J3812">
        <v>0.97123548258593395</v>
      </c>
      <c r="K3812" t="s">
        <v>1031</v>
      </c>
      <c r="L3812" t="s">
        <v>1032</v>
      </c>
    </row>
    <row r="3813" spans="1:12" x14ac:dyDescent="0.2">
      <c r="A3813" t="s">
        <v>13688</v>
      </c>
      <c r="B3813" t="s">
        <v>13689</v>
      </c>
      <c r="C3813" t="s">
        <v>13690</v>
      </c>
      <c r="D3813" t="s">
        <v>13691</v>
      </c>
      <c r="E3813">
        <v>6.63227013384543</v>
      </c>
      <c r="F3813">
        <v>2.7291231520640901E-2</v>
      </c>
      <c r="G3813">
        <v>0.65299281817302901</v>
      </c>
      <c r="H3813">
        <v>4.1794076077279703E-2</v>
      </c>
      <c r="I3813">
        <v>0.96666285749402503</v>
      </c>
      <c r="J3813">
        <v>0.99573542714562202</v>
      </c>
      <c r="K3813" t="s">
        <v>1031</v>
      </c>
      <c r="L3813" t="s">
        <v>1032</v>
      </c>
    </row>
    <row r="3814" spans="1:12" x14ac:dyDescent="0.2">
      <c r="A3814" t="s">
        <v>17243</v>
      </c>
      <c r="B3814" t="s">
        <v>17244</v>
      </c>
      <c r="C3814">
        <v>0</v>
      </c>
      <c r="D3814" t="s">
        <v>17245</v>
      </c>
      <c r="E3814">
        <v>6.6317659007606098</v>
      </c>
      <c r="F3814">
        <v>1.4246064745047</v>
      </c>
      <c r="G3814">
        <v>0.71268397832585995</v>
      </c>
      <c r="H3814">
        <v>1.9989315290224301</v>
      </c>
      <c r="I3814">
        <v>4.5615762799207302E-2</v>
      </c>
      <c r="J3814">
        <v>0.32450161783895198</v>
      </c>
      <c r="K3814" t="s">
        <v>1031</v>
      </c>
      <c r="L3814" t="s">
        <v>1032</v>
      </c>
    </row>
    <row r="3815" spans="1:12" x14ac:dyDescent="0.2">
      <c r="A3815" t="s">
        <v>20332</v>
      </c>
      <c r="B3815" t="s">
        <v>20333</v>
      </c>
      <c r="C3815" t="s">
        <v>11360</v>
      </c>
      <c r="D3815" t="s">
        <v>20334</v>
      </c>
      <c r="E3815">
        <v>6.6284446960722896</v>
      </c>
      <c r="F3815">
        <v>0.544255748626713</v>
      </c>
      <c r="G3815">
        <v>0.88800268313048403</v>
      </c>
      <c r="H3815">
        <v>0.61289876592269199</v>
      </c>
      <c r="I3815">
        <v>0.539943279313986</v>
      </c>
      <c r="J3815">
        <v>0.84538458046420495</v>
      </c>
      <c r="K3815" t="s">
        <v>1031</v>
      </c>
      <c r="L3815" t="s">
        <v>1032</v>
      </c>
    </row>
    <row r="3816" spans="1:12" x14ac:dyDescent="0.2">
      <c r="A3816" t="s">
        <v>21092</v>
      </c>
      <c r="B3816" t="s">
        <v>21093</v>
      </c>
      <c r="C3816" t="s">
        <v>574</v>
      </c>
      <c r="D3816" t="s">
        <v>604</v>
      </c>
      <c r="E3816">
        <v>6.6266924508801797</v>
      </c>
      <c r="F3816">
        <v>1.2337124538387001</v>
      </c>
      <c r="G3816">
        <v>0.77209840074145497</v>
      </c>
      <c r="H3816">
        <v>1.5978694589367699</v>
      </c>
      <c r="I3816">
        <v>0.110072032330786</v>
      </c>
      <c r="J3816">
        <v>0.48968673641143301</v>
      </c>
      <c r="K3816" t="s">
        <v>1031</v>
      </c>
      <c r="L3816" t="s">
        <v>1032</v>
      </c>
    </row>
    <row r="3817" spans="1:12" x14ac:dyDescent="0.2">
      <c r="A3817" t="s">
        <v>17649</v>
      </c>
      <c r="B3817" t="s">
        <v>17650</v>
      </c>
      <c r="C3817" t="s">
        <v>17651</v>
      </c>
      <c r="D3817" t="s">
        <v>17652</v>
      </c>
      <c r="E3817">
        <v>6.6211886710718</v>
      </c>
      <c r="F3817">
        <v>0.39864279754618598</v>
      </c>
      <c r="G3817">
        <v>0.83787656308871294</v>
      </c>
      <c r="H3817">
        <v>0.47577747738478998</v>
      </c>
      <c r="I3817">
        <v>0.63423291717542096</v>
      </c>
      <c r="J3817">
        <v>0.88482205712072803</v>
      </c>
      <c r="K3817" t="s">
        <v>1031</v>
      </c>
      <c r="L3817" t="s">
        <v>1032</v>
      </c>
    </row>
    <row r="3818" spans="1:12" x14ac:dyDescent="0.2">
      <c r="A3818" t="s">
        <v>13279</v>
      </c>
      <c r="B3818" t="s">
        <v>13280</v>
      </c>
      <c r="C3818" t="s">
        <v>4096</v>
      </c>
      <c r="D3818" t="s">
        <v>13281</v>
      </c>
      <c r="E3818">
        <v>6.6177617802205102</v>
      </c>
      <c r="F3818">
        <v>0.42346484403151702</v>
      </c>
      <c r="G3818">
        <v>0.75311211475379003</v>
      </c>
      <c r="H3818">
        <v>0.562286591512284</v>
      </c>
      <c r="I3818">
        <v>0.57392077238718797</v>
      </c>
      <c r="J3818">
        <v>0.86085124744215702</v>
      </c>
      <c r="K3818" t="s">
        <v>1031</v>
      </c>
      <c r="L3818" t="s">
        <v>1032</v>
      </c>
    </row>
    <row r="3819" spans="1:12" x14ac:dyDescent="0.2">
      <c r="A3819" t="s">
        <v>20696</v>
      </c>
      <c r="B3819" t="s">
        <v>20697</v>
      </c>
      <c r="C3819" t="s">
        <v>20698</v>
      </c>
      <c r="D3819" t="s">
        <v>20699</v>
      </c>
      <c r="E3819">
        <v>6.6087530655416797</v>
      </c>
      <c r="F3819">
        <v>1.00128936267123</v>
      </c>
      <c r="G3819">
        <v>0.68443895768558805</v>
      </c>
      <c r="H3819">
        <v>1.4629344975584999</v>
      </c>
      <c r="I3819">
        <v>0.14348530328718401</v>
      </c>
      <c r="J3819">
        <v>0.53712241946605499</v>
      </c>
      <c r="K3819" t="s">
        <v>1031</v>
      </c>
      <c r="L3819" t="s">
        <v>1032</v>
      </c>
    </row>
    <row r="3820" spans="1:12" x14ac:dyDescent="0.2">
      <c r="A3820" t="s">
        <v>14534</v>
      </c>
      <c r="B3820" t="s">
        <v>14535</v>
      </c>
      <c r="C3820" t="s">
        <v>14536</v>
      </c>
      <c r="D3820" t="s">
        <v>14537</v>
      </c>
      <c r="E3820">
        <v>6.6027184427417103</v>
      </c>
      <c r="F3820">
        <v>0.183098003303927</v>
      </c>
      <c r="G3820">
        <v>0.71023916733090897</v>
      </c>
      <c r="H3820">
        <v>0.25779767115915703</v>
      </c>
      <c r="I3820">
        <v>0.79656306190230597</v>
      </c>
      <c r="J3820">
        <v>0.944999059175193</v>
      </c>
      <c r="K3820" t="s">
        <v>1031</v>
      </c>
      <c r="L3820" t="s">
        <v>1032</v>
      </c>
    </row>
    <row r="3821" spans="1:12" x14ac:dyDescent="0.2">
      <c r="A3821" t="s">
        <v>14884</v>
      </c>
      <c r="B3821" t="s">
        <v>14885</v>
      </c>
      <c r="C3821">
        <v>0</v>
      </c>
      <c r="D3821">
        <v>0</v>
      </c>
      <c r="E3821">
        <v>6.5876594689205401</v>
      </c>
      <c r="F3821">
        <v>-0.28001694398549398</v>
      </c>
      <c r="G3821">
        <v>0.745802203168211</v>
      </c>
      <c r="H3821">
        <v>-0.37545738373521298</v>
      </c>
      <c r="I3821">
        <v>0.70732033489317503</v>
      </c>
      <c r="J3821">
        <v>0.91878385346417202</v>
      </c>
      <c r="K3821" t="s">
        <v>1031</v>
      </c>
      <c r="L3821" t="s">
        <v>1032</v>
      </c>
    </row>
    <row r="3822" spans="1:12" x14ac:dyDescent="0.2">
      <c r="A3822" t="s">
        <v>20424</v>
      </c>
      <c r="B3822" t="s">
        <v>20425</v>
      </c>
      <c r="C3822">
        <v>0</v>
      </c>
      <c r="D3822" t="s">
        <v>20426</v>
      </c>
      <c r="E3822">
        <v>6.5871623367330896</v>
      </c>
      <c r="F3822">
        <v>2.17696514263175E-2</v>
      </c>
      <c r="G3822">
        <v>0.74418194705160201</v>
      </c>
      <c r="H3822">
        <v>2.9253130249352801E-2</v>
      </c>
      <c r="I3822">
        <v>0.97666270753068596</v>
      </c>
      <c r="J3822">
        <v>0.99784702130593295</v>
      </c>
      <c r="K3822" t="s">
        <v>1031</v>
      </c>
      <c r="L3822" t="s">
        <v>1032</v>
      </c>
    </row>
    <row r="3823" spans="1:12" x14ac:dyDescent="0.2">
      <c r="A3823" t="s">
        <v>15168</v>
      </c>
      <c r="B3823" t="s">
        <v>15169</v>
      </c>
      <c r="C3823">
        <v>0</v>
      </c>
      <c r="D3823" t="s">
        <v>15170</v>
      </c>
      <c r="E3823">
        <v>6.58548043859511</v>
      </c>
      <c r="F3823">
        <v>0.30538365135176399</v>
      </c>
      <c r="G3823">
        <v>0.59908009011740804</v>
      </c>
      <c r="H3823">
        <v>0.50975429894843405</v>
      </c>
      <c r="I3823">
        <v>0.61022360674445997</v>
      </c>
      <c r="J3823">
        <v>0.87515284502021395</v>
      </c>
      <c r="K3823" t="s">
        <v>1031</v>
      </c>
      <c r="L3823" t="s">
        <v>1032</v>
      </c>
    </row>
    <row r="3824" spans="1:12" x14ac:dyDescent="0.2">
      <c r="A3824" t="s">
        <v>12218</v>
      </c>
      <c r="B3824" t="s">
        <v>12219</v>
      </c>
      <c r="C3824" t="s">
        <v>12220</v>
      </c>
      <c r="D3824" t="s">
        <v>12221</v>
      </c>
      <c r="E3824">
        <v>6.5799465182738199</v>
      </c>
      <c r="F3824">
        <v>5.7665756912447401E-2</v>
      </c>
      <c r="G3824">
        <v>0.705813930051431</v>
      </c>
      <c r="H3824">
        <v>8.1701075109477397E-2</v>
      </c>
      <c r="I3824">
        <v>0.93488442340598898</v>
      </c>
      <c r="J3824">
        <v>0.98701697136121203</v>
      </c>
      <c r="K3824" t="s">
        <v>1031</v>
      </c>
      <c r="L3824" t="s">
        <v>1032</v>
      </c>
    </row>
    <row r="3825" spans="1:12" x14ac:dyDescent="0.2">
      <c r="A3825" t="s">
        <v>14093</v>
      </c>
      <c r="B3825" t="s">
        <v>14094</v>
      </c>
      <c r="C3825" t="s">
        <v>6118</v>
      </c>
      <c r="D3825" t="s">
        <v>11734</v>
      </c>
      <c r="E3825">
        <v>6.5705503553148503</v>
      </c>
      <c r="F3825">
        <v>0.20334150292438599</v>
      </c>
      <c r="G3825">
        <v>0.670172762077622</v>
      </c>
      <c r="H3825">
        <v>0.30341654336114898</v>
      </c>
      <c r="I3825">
        <v>0.76157243976962796</v>
      </c>
      <c r="J3825">
        <v>0.93507202937981804</v>
      </c>
      <c r="K3825" t="s">
        <v>1031</v>
      </c>
      <c r="L3825" t="s">
        <v>1032</v>
      </c>
    </row>
    <row r="3826" spans="1:12" x14ac:dyDescent="0.2">
      <c r="A3826" t="s">
        <v>14589</v>
      </c>
      <c r="B3826" t="s">
        <v>14590</v>
      </c>
      <c r="C3826" t="s">
        <v>14591</v>
      </c>
      <c r="D3826" t="s">
        <v>14592</v>
      </c>
      <c r="E3826">
        <v>6.5586435274362902</v>
      </c>
      <c r="F3826">
        <v>1.32544244789556</v>
      </c>
      <c r="G3826">
        <v>1.0517758777499899</v>
      </c>
      <c r="H3826">
        <v>1.2601947581560899</v>
      </c>
      <c r="I3826">
        <v>0.20759911335244799</v>
      </c>
      <c r="J3826">
        <v>0.62931883811456601</v>
      </c>
      <c r="K3826" t="s">
        <v>1031</v>
      </c>
      <c r="L3826" t="s">
        <v>1032</v>
      </c>
    </row>
    <row r="3827" spans="1:12" x14ac:dyDescent="0.2">
      <c r="A3827" t="s">
        <v>16416</v>
      </c>
      <c r="B3827" t="s">
        <v>16417</v>
      </c>
      <c r="C3827" t="s">
        <v>16418</v>
      </c>
      <c r="D3827" t="s">
        <v>16419</v>
      </c>
      <c r="E3827">
        <v>6.5579260977779903</v>
      </c>
      <c r="F3827">
        <v>1.62842519199956</v>
      </c>
      <c r="G3827">
        <v>1.2678421975905001</v>
      </c>
      <c r="H3827">
        <v>1.2844068410834799</v>
      </c>
      <c r="I3827">
        <v>0.19899964053722499</v>
      </c>
      <c r="J3827">
        <v>0.62310682660820405</v>
      </c>
      <c r="K3827" t="s">
        <v>1031</v>
      </c>
      <c r="L3827" t="s">
        <v>1032</v>
      </c>
    </row>
    <row r="3828" spans="1:12" x14ac:dyDescent="0.2">
      <c r="A3828" t="s">
        <v>14799</v>
      </c>
      <c r="B3828" t="s">
        <v>14800</v>
      </c>
      <c r="C3828" t="s">
        <v>9026</v>
      </c>
      <c r="D3828" t="s">
        <v>14801</v>
      </c>
      <c r="E3828">
        <v>6.5570502212824104</v>
      </c>
      <c r="F3828">
        <v>0.40636748553021601</v>
      </c>
      <c r="G3828">
        <v>0.60636575864670605</v>
      </c>
      <c r="H3828">
        <v>0.67016891988946004</v>
      </c>
      <c r="I3828">
        <v>0.50275011420003801</v>
      </c>
      <c r="J3828">
        <v>0.82769438009441698</v>
      </c>
      <c r="K3828" t="s">
        <v>1031</v>
      </c>
      <c r="L3828" t="s">
        <v>1032</v>
      </c>
    </row>
    <row r="3829" spans="1:12" x14ac:dyDescent="0.2">
      <c r="A3829" t="s">
        <v>16860</v>
      </c>
      <c r="B3829" t="s">
        <v>16861</v>
      </c>
      <c r="C3829" t="s">
        <v>8948</v>
      </c>
      <c r="D3829" t="s">
        <v>16862</v>
      </c>
      <c r="E3829">
        <v>6.55339174603328</v>
      </c>
      <c r="F3829">
        <v>0.73324467333233201</v>
      </c>
      <c r="G3829">
        <v>0.90003222528402604</v>
      </c>
      <c r="H3829">
        <v>0.81468713312008401</v>
      </c>
      <c r="I3829">
        <v>0.41525142031222601</v>
      </c>
      <c r="J3829">
        <v>0.77740909366913202</v>
      </c>
      <c r="K3829" t="s">
        <v>1031</v>
      </c>
      <c r="L3829" t="s">
        <v>1032</v>
      </c>
    </row>
    <row r="3830" spans="1:12" x14ac:dyDescent="0.2">
      <c r="A3830" t="s">
        <v>15514</v>
      </c>
      <c r="B3830" t="s">
        <v>15515</v>
      </c>
      <c r="C3830" t="s">
        <v>15516</v>
      </c>
      <c r="D3830" t="s">
        <v>15517</v>
      </c>
      <c r="E3830">
        <v>6.5429929951628596</v>
      </c>
      <c r="F3830">
        <v>-0.63196069121619003</v>
      </c>
      <c r="G3830">
        <v>0.78679094073606204</v>
      </c>
      <c r="H3830">
        <v>-0.80321297373477096</v>
      </c>
      <c r="I3830">
        <v>0.42185164804966802</v>
      </c>
      <c r="J3830">
        <v>0.77908306011381101</v>
      </c>
      <c r="K3830" t="s">
        <v>1031</v>
      </c>
      <c r="L3830" t="s">
        <v>1032</v>
      </c>
    </row>
    <row r="3831" spans="1:12" x14ac:dyDescent="0.2">
      <c r="A3831" t="s">
        <v>17684</v>
      </c>
      <c r="B3831" t="s">
        <v>17685</v>
      </c>
      <c r="C3831" t="s">
        <v>17686</v>
      </c>
      <c r="D3831" t="s">
        <v>17687</v>
      </c>
      <c r="E3831">
        <v>6.5419542634417702</v>
      </c>
      <c r="F3831">
        <v>2.21986667665904</v>
      </c>
      <c r="G3831">
        <v>0.96350798833372098</v>
      </c>
      <c r="H3831">
        <v>2.3039421608720101</v>
      </c>
      <c r="I3831">
        <v>2.1225890591277798E-2</v>
      </c>
      <c r="J3831">
        <v>0.216019424945258</v>
      </c>
      <c r="K3831" t="s">
        <v>1031</v>
      </c>
      <c r="L3831" t="s">
        <v>1032</v>
      </c>
    </row>
    <row r="3832" spans="1:12" x14ac:dyDescent="0.2">
      <c r="A3832" t="s">
        <v>15773</v>
      </c>
      <c r="B3832" t="s">
        <v>15774</v>
      </c>
      <c r="C3832" t="s">
        <v>485</v>
      </c>
      <c r="D3832" t="s">
        <v>570</v>
      </c>
      <c r="E3832">
        <v>6.5321401976309001</v>
      </c>
      <c r="F3832">
        <v>-0.18480214232431799</v>
      </c>
      <c r="G3832">
        <v>0.73583204301863703</v>
      </c>
      <c r="H3832">
        <v>-0.25114717968273798</v>
      </c>
      <c r="I3832">
        <v>0.80170032041728001</v>
      </c>
      <c r="J3832">
        <v>0.94564140262311602</v>
      </c>
      <c r="K3832" t="s">
        <v>1031</v>
      </c>
      <c r="L3832" t="s">
        <v>1032</v>
      </c>
    </row>
    <row r="3833" spans="1:12" x14ac:dyDescent="0.2">
      <c r="A3833" t="s">
        <v>14495</v>
      </c>
      <c r="B3833" t="s">
        <v>14496</v>
      </c>
      <c r="C3833" t="s">
        <v>10478</v>
      </c>
      <c r="D3833" t="s">
        <v>14497</v>
      </c>
      <c r="E3833">
        <v>6.5269898487100502</v>
      </c>
      <c r="F3833">
        <v>-2.2862093035872602</v>
      </c>
      <c r="G3833">
        <v>1.26497781245386</v>
      </c>
      <c r="H3833">
        <v>-1.8073117813445001</v>
      </c>
      <c r="I3833">
        <v>7.0713680122232697E-2</v>
      </c>
      <c r="J3833">
        <v>0.40831101815241799</v>
      </c>
      <c r="K3833" t="s">
        <v>1031</v>
      </c>
      <c r="L3833" t="s">
        <v>1032</v>
      </c>
    </row>
    <row r="3834" spans="1:12" x14ac:dyDescent="0.2">
      <c r="A3834" t="s">
        <v>20399</v>
      </c>
      <c r="B3834" t="s">
        <v>20400</v>
      </c>
      <c r="C3834" t="s">
        <v>20401</v>
      </c>
      <c r="D3834" t="s">
        <v>20402</v>
      </c>
      <c r="E3834">
        <v>6.5214260729198097</v>
      </c>
      <c r="F3834">
        <v>0.45206814116056798</v>
      </c>
      <c r="G3834">
        <v>0.67369366302841605</v>
      </c>
      <c r="H3834">
        <v>0.67102923178527796</v>
      </c>
      <c r="I3834">
        <v>0.50220190768775896</v>
      </c>
      <c r="J3834">
        <v>0.82748862948058799</v>
      </c>
      <c r="K3834" t="s">
        <v>1031</v>
      </c>
      <c r="L3834" t="s">
        <v>1032</v>
      </c>
    </row>
    <row r="3835" spans="1:12" x14ac:dyDescent="0.2">
      <c r="A3835" t="s">
        <v>14351</v>
      </c>
      <c r="B3835" t="s">
        <v>14352</v>
      </c>
      <c r="C3835">
        <v>0</v>
      </c>
      <c r="D3835" t="s">
        <v>12851</v>
      </c>
      <c r="E3835">
        <v>6.5118303744680102</v>
      </c>
      <c r="F3835">
        <v>-0.56462678479108597</v>
      </c>
      <c r="G3835">
        <v>0.63963563363199205</v>
      </c>
      <c r="H3835">
        <v>-0.88273191032996501</v>
      </c>
      <c r="I3835">
        <v>0.377381136763634</v>
      </c>
      <c r="J3835">
        <v>0.75687434125956099</v>
      </c>
      <c r="K3835" t="s">
        <v>1031</v>
      </c>
      <c r="L3835" t="s">
        <v>1032</v>
      </c>
    </row>
    <row r="3836" spans="1:12" x14ac:dyDescent="0.2">
      <c r="A3836" t="s">
        <v>21364</v>
      </c>
      <c r="B3836" t="s">
        <v>21365</v>
      </c>
      <c r="C3836" t="s">
        <v>2496</v>
      </c>
      <c r="D3836" t="s">
        <v>17001</v>
      </c>
      <c r="E3836">
        <v>6.5099316458392504</v>
      </c>
      <c r="F3836">
        <v>2.4252057906273801</v>
      </c>
      <c r="G3836">
        <v>0.819042582855811</v>
      </c>
      <c r="H3836">
        <v>2.96102527681925</v>
      </c>
      <c r="I3836">
        <v>3.0661677374681398E-3</v>
      </c>
      <c r="J3836">
        <v>6.4554917427026404E-2</v>
      </c>
      <c r="K3836" t="s">
        <v>1031</v>
      </c>
      <c r="L3836" t="s">
        <v>1032</v>
      </c>
    </row>
    <row r="3837" spans="1:12" x14ac:dyDescent="0.2">
      <c r="A3837" t="s">
        <v>21034</v>
      </c>
      <c r="B3837" t="s">
        <v>21035</v>
      </c>
      <c r="C3837" t="s">
        <v>21036</v>
      </c>
      <c r="D3837" t="s">
        <v>21037</v>
      </c>
      <c r="E3837">
        <v>6.5030416956642503</v>
      </c>
      <c r="F3837">
        <v>0.16463536529695</v>
      </c>
      <c r="G3837">
        <v>0.887061992650645</v>
      </c>
      <c r="H3837">
        <v>0.185596234153828</v>
      </c>
      <c r="I3837">
        <v>0.85276140696796698</v>
      </c>
      <c r="J3837">
        <v>0.96368037660158901</v>
      </c>
      <c r="K3837" t="s">
        <v>1031</v>
      </c>
      <c r="L3837" t="s">
        <v>1032</v>
      </c>
    </row>
    <row r="3838" spans="1:12" x14ac:dyDescent="0.2">
      <c r="A3838" t="s">
        <v>17094</v>
      </c>
      <c r="B3838" t="s">
        <v>17095</v>
      </c>
      <c r="C3838">
        <v>0</v>
      </c>
      <c r="D3838" t="s">
        <v>7833</v>
      </c>
      <c r="E3838">
        <v>6.5012794151684998</v>
      </c>
      <c r="F3838">
        <v>1.1135164970558999</v>
      </c>
      <c r="G3838">
        <v>0.590654526046265</v>
      </c>
      <c r="H3838">
        <v>1.88522469218949</v>
      </c>
      <c r="I3838">
        <v>5.93995084695828E-2</v>
      </c>
      <c r="J3838">
        <v>0.37505762034018603</v>
      </c>
      <c r="K3838" t="s">
        <v>1031</v>
      </c>
      <c r="L3838" t="s">
        <v>1032</v>
      </c>
    </row>
    <row r="3839" spans="1:12" x14ac:dyDescent="0.2">
      <c r="A3839" t="s">
        <v>17248</v>
      </c>
      <c r="B3839" t="s">
        <v>17249</v>
      </c>
      <c r="C3839" t="s">
        <v>6202</v>
      </c>
      <c r="D3839" t="s">
        <v>17250</v>
      </c>
      <c r="E3839">
        <v>6.4845193017555296</v>
      </c>
      <c r="F3839">
        <v>0.84327443859954498</v>
      </c>
      <c r="G3839">
        <v>0.68981308518256501</v>
      </c>
      <c r="H3839">
        <v>1.22246802316944</v>
      </c>
      <c r="I3839">
        <v>0.22153068915013999</v>
      </c>
      <c r="J3839">
        <v>0.63938948620466995</v>
      </c>
      <c r="K3839" t="s">
        <v>1031</v>
      </c>
      <c r="L3839" t="s">
        <v>1032</v>
      </c>
    </row>
    <row r="3840" spans="1:12" x14ac:dyDescent="0.2">
      <c r="A3840" t="s">
        <v>16052</v>
      </c>
      <c r="B3840" t="s">
        <v>16053</v>
      </c>
      <c r="C3840">
        <v>0</v>
      </c>
      <c r="D3840" t="s">
        <v>16054</v>
      </c>
      <c r="E3840">
        <v>6.48200283461252</v>
      </c>
      <c r="F3840">
        <v>2.6977980848713599</v>
      </c>
      <c r="G3840">
        <v>1.1322828293135401</v>
      </c>
      <c r="H3840">
        <v>2.3826185605118999</v>
      </c>
      <c r="I3840">
        <v>1.7189995619559102E-2</v>
      </c>
      <c r="J3840">
        <v>0.18838453082860299</v>
      </c>
      <c r="K3840" t="s">
        <v>1031</v>
      </c>
      <c r="L3840" t="s">
        <v>1032</v>
      </c>
    </row>
    <row r="3841" spans="1:12" x14ac:dyDescent="0.2">
      <c r="A3841" t="s">
        <v>16363</v>
      </c>
      <c r="B3841" t="s">
        <v>16364</v>
      </c>
      <c r="C3841" t="s">
        <v>7919</v>
      </c>
      <c r="D3841" t="s">
        <v>16365</v>
      </c>
      <c r="E3841">
        <v>6.4685903610566902</v>
      </c>
      <c r="F3841">
        <v>1.89993399727162</v>
      </c>
      <c r="G3841">
        <v>0.82997745618692897</v>
      </c>
      <c r="H3841">
        <v>2.2891392809634499</v>
      </c>
      <c r="I3841">
        <v>2.2071261146275799E-2</v>
      </c>
      <c r="J3841">
        <v>0.220018819363858</v>
      </c>
      <c r="K3841" t="s">
        <v>1031</v>
      </c>
      <c r="L3841" t="s">
        <v>1032</v>
      </c>
    </row>
    <row r="3842" spans="1:12" x14ac:dyDescent="0.2">
      <c r="A3842" t="s">
        <v>14867</v>
      </c>
      <c r="B3842" t="s">
        <v>14868</v>
      </c>
      <c r="C3842" t="s">
        <v>11408</v>
      </c>
      <c r="D3842" t="s">
        <v>14869</v>
      </c>
      <c r="E3842">
        <v>6.4666101684459196</v>
      </c>
      <c r="F3842">
        <v>0.55440927489227798</v>
      </c>
      <c r="G3842">
        <v>0.71429001133377001</v>
      </c>
      <c r="H3842">
        <v>0.77616831552361798</v>
      </c>
      <c r="I3842">
        <v>0.43764961135323599</v>
      </c>
      <c r="J3842">
        <v>0.78706392528722802</v>
      </c>
      <c r="K3842" t="s">
        <v>1031</v>
      </c>
      <c r="L3842" t="s">
        <v>1032</v>
      </c>
    </row>
    <row r="3843" spans="1:12" x14ac:dyDescent="0.2">
      <c r="A3843" t="s">
        <v>14026</v>
      </c>
      <c r="B3843" t="s">
        <v>14027</v>
      </c>
      <c r="C3843">
        <v>0</v>
      </c>
      <c r="D3843" t="s">
        <v>14028</v>
      </c>
      <c r="E3843">
        <v>6.4589330414425401</v>
      </c>
      <c r="F3843">
        <v>-0.44971493927950701</v>
      </c>
      <c r="G3843">
        <v>0.65798443829952602</v>
      </c>
      <c r="H3843">
        <v>-0.68347351867733497</v>
      </c>
      <c r="I3843">
        <v>0.49430767798508102</v>
      </c>
      <c r="J3843">
        <v>0.82366237778598095</v>
      </c>
      <c r="K3843" t="s">
        <v>1031</v>
      </c>
      <c r="L3843" t="s">
        <v>1032</v>
      </c>
    </row>
    <row r="3844" spans="1:12" x14ac:dyDescent="0.2">
      <c r="A3844" t="s">
        <v>10794</v>
      </c>
      <c r="B3844" t="s">
        <v>10795</v>
      </c>
      <c r="C3844" t="s">
        <v>10796</v>
      </c>
      <c r="D3844" t="s">
        <v>10797</v>
      </c>
      <c r="E3844">
        <v>6.4546991607450304</v>
      </c>
      <c r="F3844">
        <v>-1.1000358706045199</v>
      </c>
      <c r="G3844">
        <v>0.90852531684277504</v>
      </c>
      <c r="H3844">
        <v>-1.2107927541604</v>
      </c>
      <c r="I3844">
        <v>0.225974842898714</v>
      </c>
      <c r="J3844">
        <v>0.64440709696616305</v>
      </c>
      <c r="K3844" t="s">
        <v>1031</v>
      </c>
      <c r="L3844" t="s">
        <v>1032</v>
      </c>
    </row>
    <row r="3845" spans="1:12" x14ac:dyDescent="0.2">
      <c r="A3845" t="s">
        <v>14959</v>
      </c>
      <c r="B3845" t="s">
        <v>115</v>
      </c>
      <c r="C3845" t="s">
        <v>476</v>
      </c>
      <c r="D3845" t="s">
        <v>591</v>
      </c>
      <c r="E3845">
        <v>6.4513435907402199</v>
      </c>
      <c r="F3845">
        <v>-0.64714135388023097</v>
      </c>
      <c r="G3845">
        <v>0.63250098171988001</v>
      </c>
      <c r="H3845">
        <v>-1.0231467975283499</v>
      </c>
      <c r="I3845">
        <v>0.30623844328423</v>
      </c>
      <c r="J3845">
        <v>0.70887493668986501</v>
      </c>
      <c r="K3845" t="s">
        <v>1031</v>
      </c>
      <c r="L3845" t="s">
        <v>1032</v>
      </c>
    </row>
    <row r="3846" spans="1:12" x14ac:dyDescent="0.2">
      <c r="A3846" t="s">
        <v>13387</v>
      </c>
      <c r="B3846" t="s">
        <v>13388</v>
      </c>
      <c r="C3846" t="s">
        <v>11545</v>
      </c>
      <c r="D3846" t="s">
        <v>11546</v>
      </c>
      <c r="E3846">
        <v>6.4448977938356897</v>
      </c>
      <c r="F3846">
        <v>8.0535397175340501E-2</v>
      </c>
      <c r="G3846">
        <v>0.69979317548433295</v>
      </c>
      <c r="H3846">
        <v>0.11508457069419301</v>
      </c>
      <c r="I3846">
        <v>0.90837808944321297</v>
      </c>
      <c r="J3846">
        <v>0.97878751875873105</v>
      </c>
      <c r="K3846" t="s">
        <v>1031</v>
      </c>
      <c r="L3846" t="s">
        <v>1032</v>
      </c>
    </row>
    <row r="3847" spans="1:12" x14ac:dyDescent="0.2">
      <c r="A3847" t="s">
        <v>17519</v>
      </c>
      <c r="B3847" t="s">
        <v>17520</v>
      </c>
      <c r="C3847">
        <v>0</v>
      </c>
      <c r="D3847" t="s">
        <v>17521</v>
      </c>
      <c r="E3847">
        <v>6.4404730487956297</v>
      </c>
      <c r="F3847">
        <v>0.84241486351735595</v>
      </c>
      <c r="G3847">
        <v>0.76664548912386998</v>
      </c>
      <c r="H3847">
        <v>1.09883234880841</v>
      </c>
      <c r="I3847">
        <v>0.271841199349034</v>
      </c>
      <c r="J3847">
        <v>0.681859698271857</v>
      </c>
      <c r="K3847" t="s">
        <v>1031</v>
      </c>
      <c r="L3847" t="s">
        <v>1032</v>
      </c>
    </row>
    <row r="3848" spans="1:12" x14ac:dyDescent="0.2">
      <c r="A3848" t="s">
        <v>20137</v>
      </c>
      <c r="B3848" t="s">
        <v>241</v>
      </c>
      <c r="C3848" t="s">
        <v>779</v>
      </c>
      <c r="D3848" t="s">
        <v>780</v>
      </c>
      <c r="E3848">
        <v>6.4400444929705198</v>
      </c>
      <c r="F3848">
        <v>-0.58075477412591703</v>
      </c>
      <c r="G3848">
        <v>0.77244490889238704</v>
      </c>
      <c r="H3848">
        <v>-0.75183973308680896</v>
      </c>
      <c r="I3848">
        <v>0.45214744445778399</v>
      </c>
      <c r="J3848">
        <v>0.79685833188994204</v>
      </c>
      <c r="K3848" t="s">
        <v>1031</v>
      </c>
      <c r="L3848" t="s">
        <v>1032</v>
      </c>
    </row>
    <row r="3849" spans="1:12" x14ac:dyDescent="0.2">
      <c r="A3849" t="s">
        <v>15109</v>
      </c>
      <c r="B3849" t="s">
        <v>15110</v>
      </c>
      <c r="C3849">
        <v>0</v>
      </c>
      <c r="D3849" t="s">
        <v>15111</v>
      </c>
      <c r="E3849">
        <v>6.4363595361759502</v>
      </c>
      <c r="F3849">
        <v>0.72471098754897201</v>
      </c>
      <c r="G3849">
        <v>0.72555544201305999</v>
      </c>
      <c r="H3849">
        <v>0.99883612689645696</v>
      </c>
      <c r="I3849">
        <v>0.31787408207275403</v>
      </c>
      <c r="J3849">
        <v>0.71720881466179098</v>
      </c>
      <c r="K3849" t="s">
        <v>1031</v>
      </c>
      <c r="L3849" t="s">
        <v>1032</v>
      </c>
    </row>
    <row r="3850" spans="1:12" x14ac:dyDescent="0.2">
      <c r="A3850" t="s">
        <v>20148</v>
      </c>
      <c r="B3850" t="s">
        <v>20149</v>
      </c>
      <c r="C3850" t="s">
        <v>20150</v>
      </c>
      <c r="D3850" t="s">
        <v>20151</v>
      </c>
      <c r="E3850">
        <v>6.4311264933214503</v>
      </c>
      <c r="F3850">
        <v>0.92039153454356504</v>
      </c>
      <c r="G3850">
        <v>0.86075773552594503</v>
      </c>
      <c r="H3850">
        <v>1.06928058448546</v>
      </c>
      <c r="I3850">
        <v>0.28494325656965103</v>
      </c>
      <c r="J3850">
        <v>0.69375672533993205</v>
      </c>
      <c r="K3850" t="s">
        <v>1031</v>
      </c>
      <c r="L3850" t="s">
        <v>1032</v>
      </c>
    </row>
    <row r="3851" spans="1:12" x14ac:dyDescent="0.2">
      <c r="A3851" t="s">
        <v>16183</v>
      </c>
      <c r="B3851" t="s">
        <v>16184</v>
      </c>
      <c r="C3851" t="s">
        <v>7780</v>
      </c>
      <c r="D3851" t="s">
        <v>16185</v>
      </c>
      <c r="E3851">
        <v>6.4310186723820699</v>
      </c>
      <c r="F3851">
        <v>0.41565262052243501</v>
      </c>
      <c r="G3851">
        <v>0.69468025868358696</v>
      </c>
      <c r="H3851">
        <v>0.59833659489632396</v>
      </c>
      <c r="I3851">
        <v>0.54961536338566896</v>
      </c>
      <c r="J3851">
        <v>0.85034914291233099</v>
      </c>
      <c r="K3851" t="s">
        <v>1031</v>
      </c>
      <c r="L3851" t="s">
        <v>1032</v>
      </c>
    </row>
    <row r="3852" spans="1:12" x14ac:dyDescent="0.2">
      <c r="A3852" t="s">
        <v>21005</v>
      </c>
      <c r="B3852" t="s">
        <v>21006</v>
      </c>
      <c r="C3852" t="s">
        <v>17461</v>
      </c>
      <c r="D3852" t="s">
        <v>21007</v>
      </c>
      <c r="E3852">
        <v>6.4310101940916899</v>
      </c>
      <c r="F3852">
        <v>1.4612665806234699</v>
      </c>
      <c r="G3852">
        <v>0.80044237415934905</v>
      </c>
      <c r="H3852">
        <v>1.82557374246727</v>
      </c>
      <c r="I3852">
        <v>6.7914493969779402E-2</v>
      </c>
      <c r="J3852">
        <v>0.402073970279552</v>
      </c>
      <c r="K3852" t="s">
        <v>1031</v>
      </c>
      <c r="L3852" t="s">
        <v>1032</v>
      </c>
    </row>
    <row r="3853" spans="1:12" x14ac:dyDescent="0.2">
      <c r="A3853" t="s">
        <v>20778</v>
      </c>
      <c r="B3853" t="s">
        <v>20779</v>
      </c>
      <c r="C3853" t="s">
        <v>20780</v>
      </c>
      <c r="D3853" t="s">
        <v>20781</v>
      </c>
      <c r="E3853">
        <v>6.4306349330514099</v>
      </c>
      <c r="F3853">
        <v>-0.18722903352171799</v>
      </c>
      <c r="G3853">
        <v>0.756917353215523</v>
      </c>
      <c r="H3853">
        <v>-0.24735730093428901</v>
      </c>
      <c r="I3853">
        <v>0.80463171645373299</v>
      </c>
      <c r="J3853">
        <v>0.94660360057645299</v>
      </c>
      <c r="K3853" t="s">
        <v>1031</v>
      </c>
      <c r="L3853" t="s">
        <v>1032</v>
      </c>
    </row>
    <row r="3854" spans="1:12" x14ac:dyDescent="0.2">
      <c r="A3854" t="s">
        <v>20943</v>
      </c>
      <c r="B3854" t="s">
        <v>20944</v>
      </c>
      <c r="C3854" t="s">
        <v>3014</v>
      </c>
      <c r="D3854" t="s">
        <v>20945</v>
      </c>
      <c r="E3854">
        <v>6.4217379068520302</v>
      </c>
      <c r="F3854">
        <v>0.71160754266853399</v>
      </c>
      <c r="G3854">
        <v>0.60131438657327596</v>
      </c>
      <c r="H3854">
        <v>1.18342011859019</v>
      </c>
      <c r="I3854">
        <v>0.23664268781226599</v>
      </c>
      <c r="J3854">
        <v>0.65418901690794595</v>
      </c>
      <c r="K3854" t="s">
        <v>1031</v>
      </c>
      <c r="L3854" t="s">
        <v>1032</v>
      </c>
    </row>
    <row r="3855" spans="1:12" x14ac:dyDescent="0.2">
      <c r="A3855" t="s">
        <v>20631</v>
      </c>
      <c r="B3855" t="s">
        <v>20632</v>
      </c>
      <c r="C3855">
        <v>0</v>
      </c>
      <c r="D3855" t="s">
        <v>20633</v>
      </c>
      <c r="E3855">
        <v>6.4194297471278796</v>
      </c>
      <c r="F3855">
        <v>0.83117320523942395</v>
      </c>
      <c r="G3855">
        <v>0.67889487715902397</v>
      </c>
      <c r="H3855">
        <v>1.2243032510683201</v>
      </c>
      <c r="I3855">
        <v>0.220837850976081</v>
      </c>
      <c r="J3855">
        <v>0.63847934806418005</v>
      </c>
      <c r="K3855" t="s">
        <v>1031</v>
      </c>
      <c r="L3855" t="s">
        <v>1032</v>
      </c>
    </row>
    <row r="3856" spans="1:12" x14ac:dyDescent="0.2">
      <c r="A3856" t="s">
        <v>12104</v>
      </c>
      <c r="B3856" t="s">
        <v>12105</v>
      </c>
      <c r="C3856" t="s">
        <v>12106</v>
      </c>
      <c r="D3856" t="s">
        <v>12107</v>
      </c>
      <c r="E3856">
        <v>6.4113275723414498</v>
      </c>
      <c r="F3856">
        <v>-0.39989025591376998</v>
      </c>
      <c r="G3856">
        <v>0.75875321051240197</v>
      </c>
      <c r="H3856">
        <v>-0.52703599849510396</v>
      </c>
      <c r="I3856">
        <v>0.59816859007648804</v>
      </c>
      <c r="J3856">
        <v>0.87085350642957304</v>
      </c>
      <c r="K3856" t="s">
        <v>1031</v>
      </c>
      <c r="L3856" t="s">
        <v>1032</v>
      </c>
    </row>
    <row r="3857" spans="1:12" x14ac:dyDescent="0.2">
      <c r="A3857" t="s">
        <v>13282</v>
      </c>
      <c r="B3857" t="s">
        <v>13283</v>
      </c>
      <c r="C3857">
        <v>0</v>
      </c>
      <c r="D3857" t="s">
        <v>13284</v>
      </c>
      <c r="E3857">
        <v>6.4089896422191996</v>
      </c>
      <c r="F3857">
        <v>-2.30215575058745E-2</v>
      </c>
      <c r="G3857">
        <v>0.76629350029199905</v>
      </c>
      <c r="H3857">
        <v>-3.0042741452331299E-2</v>
      </c>
      <c r="I3857">
        <v>0.97603296579150101</v>
      </c>
      <c r="J3857">
        <v>0.99784702130593295</v>
      </c>
      <c r="K3857" t="s">
        <v>1031</v>
      </c>
      <c r="L3857" t="s">
        <v>1032</v>
      </c>
    </row>
    <row r="3858" spans="1:12" x14ac:dyDescent="0.2">
      <c r="A3858" t="s">
        <v>13498</v>
      </c>
      <c r="B3858" t="s">
        <v>13499</v>
      </c>
      <c r="C3858" t="s">
        <v>4747</v>
      </c>
      <c r="D3858" t="s">
        <v>13500</v>
      </c>
      <c r="E3858">
        <v>6.3820945632330996</v>
      </c>
      <c r="F3858">
        <v>0.54483812287662103</v>
      </c>
      <c r="G3858">
        <v>0.78823580822691297</v>
      </c>
      <c r="H3858">
        <v>0.69121209311995102</v>
      </c>
      <c r="I3858">
        <v>0.48943226529784301</v>
      </c>
      <c r="J3858">
        <v>0.81959713337335205</v>
      </c>
      <c r="K3858" t="s">
        <v>1031</v>
      </c>
      <c r="L3858" t="s">
        <v>1032</v>
      </c>
    </row>
    <row r="3859" spans="1:12" x14ac:dyDescent="0.2">
      <c r="A3859" t="s">
        <v>16454</v>
      </c>
      <c r="B3859" t="s">
        <v>16455</v>
      </c>
      <c r="C3859">
        <v>0</v>
      </c>
      <c r="D3859" t="s">
        <v>16456</v>
      </c>
      <c r="E3859">
        <v>6.3797277049659797</v>
      </c>
      <c r="F3859">
        <v>0.44608575809481599</v>
      </c>
      <c r="G3859">
        <v>0.73567823222953499</v>
      </c>
      <c r="H3859">
        <v>0.60635987113947298</v>
      </c>
      <c r="I3859">
        <v>0.54427580959869604</v>
      </c>
      <c r="J3859">
        <v>0.84749831752691995</v>
      </c>
      <c r="K3859" t="s">
        <v>1031</v>
      </c>
      <c r="L3859" t="s">
        <v>1032</v>
      </c>
    </row>
    <row r="3860" spans="1:12" x14ac:dyDescent="0.2">
      <c r="A3860" t="s">
        <v>15869</v>
      </c>
      <c r="B3860" t="s">
        <v>15870</v>
      </c>
      <c r="C3860" t="s">
        <v>15871</v>
      </c>
      <c r="D3860" t="s">
        <v>15872</v>
      </c>
      <c r="E3860">
        <v>6.3792301440127499</v>
      </c>
      <c r="F3860">
        <v>1.1114868188956</v>
      </c>
      <c r="G3860">
        <v>0.70989624418615405</v>
      </c>
      <c r="H3860">
        <v>1.56570319676764</v>
      </c>
      <c r="I3860">
        <v>0.117418117550587</v>
      </c>
      <c r="J3860">
        <v>0.505755117531136</v>
      </c>
      <c r="K3860" t="s">
        <v>1031</v>
      </c>
      <c r="L3860" t="s">
        <v>1032</v>
      </c>
    </row>
    <row r="3861" spans="1:12" x14ac:dyDescent="0.2">
      <c r="A3861" t="s">
        <v>15684</v>
      </c>
      <c r="B3861" t="s">
        <v>15685</v>
      </c>
      <c r="C3861" t="s">
        <v>15686</v>
      </c>
      <c r="D3861" t="s">
        <v>15687</v>
      </c>
      <c r="E3861">
        <v>6.3712995624614699</v>
      </c>
      <c r="F3861">
        <v>-0.13089642550199501</v>
      </c>
      <c r="G3861">
        <v>0.86569954351274203</v>
      </c>
      <c r="H3861">
        <v>-0.15120306633275701</v>
      </c>
      <c r="I3861">
        <v>0.87981553152288094</v>
      </c>
      <c r="J3861">
        <v>0.971577403995046</v>
      </c>
      <c r="K3861" t="s">
        <v>1031</v>
      </c>
      <c r="L3861" t="s">
        <v>1032</v>
      </c>
    </row>
    <row r="3862" spans="1:12" x14ac:dyDescent="0.2">
      <c r="A3862" t="s">
        <v>16376</v>
      </c>
      <c r="B3862" t="s">
        <v>16377</v>
      </c>
      <c r="C3862" t="s">
        <v>3429</v>
      </c>
      <c r="D3862" t="s">
        <v>16378</v>
      </c>
      <c r="E3862">
        <v>6.3685929929748601</v>
      </c>
      <c r="F3862">
        <v>-1.09474817793822</v>
      </c>
      <c r="G3862">
        <v>0.67245670509509703</v>
      </c>
      <c r="H3862">
        <v>-1.6279831394995099</v>
      </c>
      <c r="I3862">
        <v>0.10352846090913501</v>
      </c>
      <c r="J3862">
        <v>0.481047079352517</v>
      </c>
      <c r="K3862" t="s">
        <v>1031</v>
      </c>
      <c r="L3862" t="s">
        <v>1032</v>
      </c>
    </row>
    <row r="3863" spans="1:12" x14ac:dyDescent="0.2">
      <c r="A3863" t="s">
        <v>12334</v>
      </c>
      <c r="B3863" t="s">
        <v>12335</v>
      </c>
      <c r="C3863" t="s">
        <v>8771</v>
      </c>
      <c r="D3863" t="s">
        <v>8772</v>
      </c>
      <c r="E3863">
        <v>6.3558000123811498</v>
      </c>
      <c r="F3863">
        <v>0.24540438543572399</v>
      </c>
      <c r="G3863">
        <v>0.57822209100822997</v>
      </c>
      <c r="H3863">
        <v>0.42441198503471</v>
      </c>
      <c r="I3863">
        <v>0.67126538162988303</v>
      </c>
      <c r="J3863">
        <v>0.90229024379890299</v>
      </c>
      <c r="K3863" t="s">
        <v>1031</v>
      </c>
      <c r="L3863" t="s">
        <v>1032</v>
      </c>
    </row>
    <row r="3864" spans="1:12" x14ac:dyDescent="0.2">
      <c r="A3864" t="s">
        <v>12380</v>
      </c>
      <c r="B3864" t="s">
        <v>12381</v>
      </c>
      <c r="C3864" t="s">
        <v>9374</v>
      </c>
      <c r="D3864" t="s">
        <v>12382</v>
      </c>
      <c r="E3864">
        <v>6.3428882100080397</v>
      </c>
      <c r="F3864">
        <v>0.224942834854677</v>
      </c>
      <c r="G3864">
        <v>0.73514273293376697</v>
      </c>
      <c r="H3864">
        <v>0.30598525262840798</v>
      </c>
      <c r="I3864">
        <v>0.75961587430644395</v>
      </c>
      <c r="J3864">
        <v>0.93507202937981804</v>
      </c>
      <c r="K3864" t="s">
        <v>1031</v>
      </c>
      <c r="L3864" t="s">
        <v>1032</v>
      </c>
    </row>
    <row r="3865" spans="1:12" x14ac:dyDescent="0.2">
      <c r="A3865" t="s">
        <v>11547</v>
      </c>
      <c r="B3865" t="s">
        <v>11548</v>
      </c>
      <c r="C3865" t="s">
        <v>11549</v>
      </c>
      <c r="D3865" t="s">
        <v>11550</v>
      </c>
      <c r="E3865">
        <v>6.3378968404173301</v>
      </c>
      <c r="F3865">
        <v>0.56205743767941896</v>
      </c>
      <c r="G3865">
        <v>0.63937250823538305</v>
      </c>
      <c r="H3865">
        <v>0.87907664223889204</v>
      </c>
      <c r="I3865">
        <v>0.37935972146198399</v>
      </c>
      <c r="J3865">
        <v>0.75687434125956099</v>
      </c>
      <c r="K3865" t="s">
        <v>1031</v>
      </c>
      <c r="L3865" t="s">
        <v>1032</v>
      </c>
    </row>
    <row r="3866" spans="1:12" x14ac:dyDescent="0.2">
      <c r="A3866" t="s">
        <v>16570</v>
      </c>
      <c r="B3866" t="s">
        <v>16571</v>
      </c>
      <c r="C3866" t="s">
        <v>9454</v>
      </c>
      <c r="D3866" t="s">
        <v>16572</v>
      </c>
      <c r="E3866">
        <v>6.33222398548308</v>
      </c>
      <c r="F3866">
        <v>-0.41502672882195701</v>
      </c>
      <c r="G3866">
        <v>0.67158322475502996</v>
      </c>
      <c r="H3866">
        <v>-0.61798257241065602</v>
      </c>
      <c r="I3866">
        <v>0.53658682665712798</v>
      </c>
      <c r="J3866">
        <v>0.84436083222729796</v>
      </c>
      <c r="K3866" t="s">
        <v>1031</v>
      </c>
      <c r="L3866" t="s">
        <v>1032</v>
      </c>
    </row>
    <row r="3867" spans="1:12" x14ac:dyDescent="0.2">
      <c r="A3867" t="s">
        <v>14393</v>
      </c>
      <c r="B3867" t="s">
        <v>14394</v>
      </c>
      <c r="C3867" t="s">
        <v>14395</v>
      </c>
      <c r="D3867" t="s">
        <v>14396</v>
      </c>
      <c r="E3867">
        <v>6.3259536952874802</v>
      </c>
      <c r="F3867">
        <v>1.0229175738270899</v>
      </c>
      <c r="G3867">
        <v>0.66636320846290298</v>
      </c>
      <c r="H3867">
        <v>1.53507510744275</v>
      </c>
      <c r="I3867">
        <v>0.124765379997717</v>
      </c>
      <c r="J3867">
        <v>0.51481373862207302</v>
      </c>
      <c r="K3867" t="s">
        <v>1031</v>
      </c>
      <c r="L3867" t="s">
        <v>1032</v>
      </c>
    </row>
    <row r="3868" spans="1:12" x14ac:dyDescent="0.2">
      <c r="A3868" t="s">
        <v>14440</v>
      </c>
      <c r="B3868" t="s">
        <v>14441</v>
      </c>
      <c r="C3868" t="s">
        <v>14442</v>
      </c>
      <c r="D3868" t="s">
        <v>14443</v>
      </c>
      <c r="E3868">
        <v>6.3237013264738504</v>
      </c>
      <c r="F3868">
        <v>0.78533014398747703</v>
      </c>
      <c r="G3868">
        <v>0.72749280115265602</v>
      </c>
      <c r="H3868">
        <v>1.07950228887926</v>
      </c>
      <c r="I3868">
        <v>0.28036387399116702</v>
      </c>
      <c r="J3868">
        <v>0.69023109977252795</v>
      </c>
      <c r="K3868" t="s">
        <v>1031</v>
      </c>
      <c r="L3868" t="s">
        <v>1032</v>
      </c>
    </row>
    <row r="3869" spans="1:12" x14ac:dyDescent="0.2">
      <c r="A3869" t="s">
        <v>12528</v>
      </c>
      <c r="B3869" t="s">
        <v>12529</v>
      </c>
      <c r="C3869">
        <v>0</v>
      </c>
      <c r="D3869" t="s">
        <v>12530</v>
      </c>
      <c r="E3869">
        <v>6.31452681388686</v>
      </c>
      <c r="F3869">
        <v>-1.2961348160816599</v>
      </c>
      <c r="G3869">
        <v>0.85037207010803795</v>
      </c>
      <c r="H3869">
        <v>-1.5241973033251099</v>
      </c>
      <c r="I3869">
        <v>0.12745943147529401</v>
      </c>
      <c r="J3869">
        <v>0.51837697957497897</v>
      </c>
      <c r="K3869" t="s">
        <v>1031</v>
      </c>
      <c r="L3869" t="s">
        <v>1032</v>
      </c>
    </row>
    <row r="3870" spans="1:12" x14ac:dyDescent="0.2">
      <c r="A3870" t="s">
        <v>15792</v>
      </c>
      <c r="B3870" t="s">
        <v>15793</v>
      </c>
      <c r="C3870" t="s">
        <v>1574</v>
      </c>
      <c r="D3870" t="s">
        <v>15794</v>
      </c>
      <c r="E3870">
        <v>6.3050645611902301</v>
      </c>
      <c r="F3870">
        <v>1.0773351762648001E-2</v>
      </c>
      <c r="G3870">
        <v>0.94043324104639203</v>
      </c>
      <c r="H3870">
        <v>1.1455732626657E-2</v>
      </c>
      <c r="I3870">
        <v>0.99085984772111002</v>
      </c>
      <c r="J3870">
        <v>0.99875140713704802</v>
      </c>
      <c r="K3870" t="s">
        <v>1031</v>
      </c>
      <c r="L3870" t="s">
        <v>1032</v>
      </c>
    </row>
    <row r="3871" spans="1:12" x14ac:dyDescent="0.2">
      <c r="A3871" t="s">
        <v>16143</v>
      </c>
      <c r="B3871" t="s">
        <v>16144</v>
      </c>
      <c r="C3871">
        <v>0</v>
      </c>
      <c r="D3871" t="s">
        <v>16145</v>
      </c>
      <c r="E3871">
        <v>6.2947736503888496</v>
      </c>
      <c r="F3871">
        <v>6.34050318650419E-2</v>
      </c>
      <c r="G3871">
        <v>0.546453102040525</v>
      </c>
      <c r="H3871">
        <v>0.116030143535245</v>
      </c>
      <c r="I3871">
        <v>0.90762865204894805</v>
      </c>
      <c r="J3871">
        <v>0.97853268257927295</v>
      </c>
      <c r="K3871" t="s">
        <v>1031</v>
      </c>
      <c r="L3871" t="s">
        <v>1032</v>
      </c>
    </row>
    <row r="3872" spans="1:12" x14ac:dyDescent="0.2">
      <c r="A3872" t="s">
        <v>20727</v>
      </c>
      <c r="B3872" t="s">
        <v>20728</v>
      </c>
      <c r="C3872" t="s">
        <v>13567</v>
      </c>
      <c r="D3872" t="s">
        <v>20729</v>
      </c>
      <c r="E3872">
        <v>6.2851058227183598</v>
      </c>
      <c r="F3872">
        <v>0.82034000176676503</v>
      </c>
      <c r="G3872">
        <v>1.01766274265585</v>
      </c>
      <c r="H3872">
        <v>0.80610202907289596</v>
      </c>
      <c r="I3872">
        <v>0.42018402172386499</v>
      </c>
      <c r="J3872">
        <v>0.77908306011381101</v>
      </c>
      <c r="K3872" t="s">
        <v>1031</v>
      </c>
      <c r="L3872" t="s">
        <v>1032</v>
      </c>
    </row>
    <row r="3873" spans="1:12" x14ac:dyDescent="0.2">
      <c r="A3873" t="s">
        <v>16436</v>
      </c>
      <c r="B3873" t="s">
        <v>16437</v>
      </c>
      <c r="C3873" t="s">
        <v>12266</v>
      </c>
      <c r="D3873" t="s">
        <v>16438</v>
      </c>
      <c r="E3873">
        <v>6.2766187386586001</v>
      </c>
      <c r="F3873">
        <v>-0.907797922151099</v>
      </c>
      <c r="G3873">
        <v>0.79122336384992198</v>
      </c>
      <c r="H3873">
        <v>-1.1473345753264299</v>
      </c>
      <c r="I3873">
        <v>0.25124336944818099</v>
      </c>
      <c r="J3873">
        <v>0.66919100082943295</v>
      </c>
      <c r="K3873" t="s">
        <v>1031</v>
      </c>
      <c r="L3873" t="s">
        <v>1032</v>
      </c>
    </row>
    <row r="3874" spans="1:12" x14ac:dyDescent="0.2">
      <c r="A3874" t="s">
        <v>15199</v>
      </c>
      <c r="B3874" t="s">
        <v>15200</v>
      </c>
      <c r="C3874" t="s">
        <v>15201</v>
      </c>
      <c r="D3874" t="s">
        <v>15202</v>
      </c>
      <c r="E3874">
        <v>6.2693466520414898</v>
      </c>
      <c r="F3874">
        <v>1.7953222703602001</v>
      </c>
      <c r="G3874">
        <v>0.97034424591752699</v>
      </c>
      <c r="H3874">
        <v>1.85019108209644</v>
      </c>
      <c r="I3874">
        <v>6.4286013844115295E-2</v>
      </c>
      <c r="J3874">
        <v>0.388738866100938</v>
      </c>
      <c r="K3874" t="s">
        <v>1031</v>
      </c>
      <c r="L3874" t="s">
        <v>1032</v>
      </c>
    </row>
    <row r="3875" spans="1:12" x14ac:dyDescent="0.2">
      <c r="A3875" t="s">
        <v>12796</v>
      </c>
      <c r="B3875" t="s">
        <v>12797</v>
      </c>
      <c r="C3875">
        <v>0</v>
      </c>
      <c r="D3875" t="s">
        <v>12798</v>
      </c>
      <c r="E3875">
        <v>6.2636491168206696</v>
      </c>
      <c r="F3875">
        <v>-0.32101784181000598</v>
      </c>
      <c r="G3875">
        <v>0.65783047607985501</v>
      </c>
      <c r="H3875">
        <v>-0.48799478510484401</v>
      </c>
      <c r="I3875">
        <v>0.62555353487571996</v>
      </c>
      <c r="J3875">
        <v>0.88118474849237904</v>
      </c>
      <c r="K3875" t="s">
        <v>1031</v>
      </c>
      <c r="L3875" t="s">
        <v>1032</v>
      </c>
    </row>
    <row r="3876" spans="1:12" x14ac:dyDescent="0.2">
      <c r="A3876" t="s">
        <v>13565</v>
      </c>
      <c r="B3876" t="s">
        <v>13566</v>
      </c>
      <c r="C3876" t="s">
        <v>13567</v>
      </c>
      <c r="D3876" t="s">
        <v>13568</v>
      </c>
      <c r="E3876">
        <v>6.2601254632636003</v>
      </c>
      <c r="F3876">
        <v>0.304728150942015</v>
      </c>
      <c r="G3876">
        <v>0.60668975592867003</v>
      </c>
      <c r="H3876">
        <v>0.50228003351657502</v>
      </c>
      <c r="I3876">
        <v>0.61547055211913804</v>
      </c>
      <c r="J3876">
        <v>0.87515284502021395</v>
      </c>
      <c r="K3876" t="s">
        <v>1031</v>
      </c>
      <c r="L3876" t="s">
        <v>1032</v>
      </c>
    </row>
    <row r="3877" spans="1:12" x14ac:dyDescent="0.2">
      <c r="A3877" t="s">
        <v>20760</v>
      </c>
      <c r="B3877" t="s">
        <v>20761</v>
      </c>
      <c r="C3877" t="s">
        <v>20762</v>
      </c>
      <c r="D3877" t="s">
        <v>20763</v>
      </c>
      <c r="E3877">
        <v>6.2587750401933899</v>
      </c>
      <c r="F3877">
        <v>1.1801731401378299</v>
      </c>
      <c r="G3877">
        <v>0.80006204786018498</v>
      </c>
      <c r="H3877">
        <v>1.47510201651768</v>
      </c>
      <c r="I3877">
        <v>0.14018511840485401</v>
      </c>
      <c r="J3877">
        <v>0.53331292546694697</v>
      </c>
      <c r="K3877" t="s">
        <v>1031</v>
      </c>
      <c r="L3877" t="s">
        <v>1032</v>
      </c>
    </row>
    <row r="3878" spans="1:12" x14ac:dyDescent="0.2">
      <c r="A3878" t="s">
        <v>17522</v>
      </c>
      <c r="B3878" t="s">
        <v>17523</v>
      </c>
      <c r="C3878" t="s">
        <v>17524</v>
      </c>
      <c r="D3878" t="s">
        <v>17525</v>
      </c>
      <c r="E3878">
        <v>6.2457379282606</v>
      </c>
      <c r="F3878">
        <v>8.5539825316737303E-2</v>
      </c>
      <c r="G3878">
        <v>0.88471422100818198</v>
      </c>
      <c r="H3878">
        <v>9.6686391249888398E-2</v>
      </c>
      <c r="I3878">
        <v>0.92297544740214499</v>
      </c>
      <c r="J3878">
        <v>0.98364625807500095</v>
      </c>
      <c r="K3878" t="s">
        <v>1031</v>
      </c>
      <c r="L3878" t="s">
        <v>1032</v>
      </c>
    </row>
    <row r="3879" spans="1:12" x14ac:dyDescent="0.2">
      <c r="A3879" t="s">
        <v>15487</v>
      </c>
      <c r="B3879" t="s">
        <v>15488</v>
      </c>
      <c r="C3879" t="s">
        <v>10196</v>
      </c>
      <c r="D3879" t="s">
        <v>14402</v>
      </c>
      <c r="E3879">
        <v>6.2362874536956703</v>
      </c>
      <c r="F3879">
        <v>-0.26689591827954001</v>
      </c>
      <c r="G3879">
        <v>1.0265230525256599</v>
      </c>
      <c r="H3879">
        <v>-0.25999992657044602</v>
      </c>
      <c r="I3879">
        <v>0.79486383023759599</v>
      </c>
      <c r="J3879">
        <v>0.94492243648861596</v>
      </c>
      <c r="K3879" t="s">
        <v>1031</v>
      </c>
      <c r="L3879" t="s">
        <v>1032</v>
      </c>
    </row>
    <row r="3880" spans="1:12" x14ac:dyDescent="0.2">
      <c r="A3880" t="s">
        <v>15584</v>
      </c>
      <c r="B3880" t="s">
        <v>15585</v>
      </c>
      <c r="C3880" t="s">
        <v>7901</v>
      </c>
      <c r="D3880" t="s">
        <v>7902</v>
      </c>
      <c r="E3880">
        <v>6.2104757772189201</v>
      </c>
      <c r="F3880">
        <v>-0.40666413892338299</v>
      </c>
      <c r="G3880">
        <v>0.54811899064556602</v>
      </c>
      <c r="H3880">
        <v>-0.74192674558569904</v>
      </c>
      <c r="I3880">
        <v>0.45813172018195197</v>
      </c>
      <c r="J3880">
        <v>0.798356431631981</v>
      </c>
      <c r="K3880" t="s">
        <v>1031</v>
      </c>
      <c r="L3880" t="s">
        <v>1032</v>
      </c>
    </row>
    <row r="3881" spans="1:12" x14ac:dyDescent="0.2">
      <c r="A3881" t="s">
        <v>20596</v>
      </c>
      <c r="B3881" t="s">
        <v>20597</v>
      </c>
      <c r="C3881" t="s">
        <v>4548</v>
      </c>
      <c r="D3881" t="s">
        <v>13317</v>
      </c>
      <c r="E3881">
        <v>6.1980753497880601</v>
      </c>
      <c r="F3881">
        <v>0.30405516042740199</v>
      </c>
      <c r="G3881">
        <v>0.63588329723000503</v>
      </c>
      <c r="H3881">
        <v>0.47816189189417002</v>
      </c>
      <c r="I3881">
        <v>0.632534983494768</v>
      </c>
      <c r="J3881">
        <v>0.88441497892533205</v>
      </c>
      <c r="K3881" t="s">
        <v>1031</v>
      </c>
      <c r="L3881" t="s">
        <v>1032</v>
      </c>
    </row>
    <row r="3882" spans="1:12" x14ac:dyDescent="0.2">
      <c r="A3882" t="s">
        <v>17246</v>
      </c>
      <c r="B3882" t="s">
        <v>17247</v>
      </c>
      <c r="C3882">
        <v>0</v>
      </c>
      <c r="D3882" t="s">
        <v>16600</v>
      </c>
      <c r="E3882">
        <v>6.1908387397619302</v>
      </c>
      <c r="F3882">
        <v>1.42430977448879</v>
      </c>
      <c r="G3882">
        <v>0.73933139006176696</v>
      </c>
      <c r="H3882">
        <v>1.9264835683086601</v>
      </c>
      <c r="I3882">
        <v>5.4044021636057003E-2</v>
      </c>
      <c r="J3882">
        <v>0.35474691562917698</v>
      </c>
      <c r="K3882" t="s">
        <v>1031</v>
      </c>
      <c r="L3882" t="s">
        <v>1032</v>
      </c>
    </row>
    <row r="3883" spans="1:12" x14ac:dyDescent="0.2">
      <c r="A3883" t="s">
        <v>14330</v>
      </c>
      <c r="B3883" t="s">
        <v>14331</v>
      </c>
      <c r="C3883" t="s">
        <v>464</v>
      </c>
      <c r="D3883" t="s">
        <v>14332</v>
      </c>
      <c r="E3883">
        <v>6.1810598461201698</v>
      </c>
      <c r="F3883">
        <v>0.31880643425206201</v>
      </c>
      <c r="G3883">
        <v>0.75242638424557895</v>
      </c>
      <c r="H3883">
        <v>0.423704485817192</v>
      </c>
      <c r="I3883">
        <v>0.67178134328981698</v>
      </c>
      <c r="J3883">
        <v>0.90229024379890299</v>
      </c>
      <c r="K3883" t="s">
        <v>1031</v>
      </c>
      <c r="L3883" t="s">
        <v>1032</v>
      </c>
    </row>
    <row r="3884" spans="1:12" x14ac:dyDescent="0.2">
      <c r="A3884" t="s">
        <v>16854</v>
      </c>
      <c r="B3884" t="s">
        <v>16855</v>
      </c>
      <c r="C3884" t="s">
        <v>13567</v>
      </c>
      <c r="D3884" t="s">
        <v>16856</v>
      </c>
      <c r="E3884">
        <v>6.1740302012341104</v>
      </c>
      <c r="F3884">
        <v>0.83043065514109304</v>
      </c>
      <c r="G3884">
        <v>0.89557677569022398</v>
      </c>
      <c r="H3884">
        <v>0.92725791655447598</v>
      </c>
      <c r="I3884">
        <v>0.353792638642283</v>
      </c>
      <c r="J3884">
        <v>0.74152137466291601</v>
      </c>
      <c r="K3884" t="s">
        <v>1031</v>
      </c>
      <c r="L3884" t="s">
        <v>1032</v>
      </c>
    </row>
    <row r="3885" spans="1:12" x14ac:dyDescent="0.2">
      <c r="A3885" t="s">
        <v>16537</v>
      </c>
      <c r="B3885" t="s">
        <v>16538</v>
      </c>
      <c r="C3885" t="s">
        <v>7969</v>
      </c>
      <c r="D3885" t="s">
        <v>16539</v>
      </c>
      <c r="E3885">
        <v>6.1512943052244804</v>
      </c>
      <c r="F3885">
        <v>-0.23208090960232899</v>
      </c>
      <c r="G3885">
        <v>0.68548456787999201</v>
      </c>
      <c r="H3885">
        <v>-0.33856474744586601</v>
      </c>
      <c r="I3885">
        <v>0.73493764316633503</v>
      </c>
      <c r="J3885">
        <v>0.92750111638285204</v>
      </c>
      <c r="K3885" t="s">
        <v>1031</v>
      </c>
      <c r="L3885" t="s">
        <v>1032</v>
      </c>
    </row>
    <row r="3886" spans="1:12" x14ac:dyDescent="0.2">
      <c r="A3886" t="s">
        <v>20512</v>
      </c>
      <c r="B3886" t="s">
        <v>20513</v>
      </c>
      <c r="C3886" t="s">
        <v>14704</v>
      </c>
      <c r="D3886" t="s">
        <v>20514</v>
      </c>
      <c r="E3886">
        <v>6.1330125099595296</v>
      </c>
      <c r="F3886">
        <v>0.234453392287678</v>
      </c>
      <c r="G3886">
        <v>0.92245118401815895</v>
      </c>
      <c r="H3886">
        <v>0.25416346832187803</v>
      </c>
      <c r="I3886">
        <v>0.79936927210857001</v>
      </c>
      <c r="J3886">
        <v>0.94550641237023403</v>
      </c>
      <c r="K3886" t="s">
        <v>1031</v>
      </c>
      <c r="L3886" t="s">
        <v>1032</v>
      </c>
    </row>
    <row r="3887" spans="1:12" x14ac:dyDescent="0.2">
      <c r="A3887" t="s">
        <v>13912</v>
      </c>
      <c r="B3887" t="s">
        <v>13913</v>
      </c>
      <c r="C3887">
        <v>0</v>
      </c>
      <c r="D3887" t="s">
        <v>13914</v>
      </c>
      <c r="E3887">
        <v>6.1290779926475096</v>
      </c>
      <c r="F3887">
        <v>0.13408092779177799</v>
      </c>
      <c r="G3887">
        <v>0.78279281498358999</v>
      </c>
      <c r="H3887">
        <v>0.171285332753838</v>
      </c>
      <c r="I3887">
        <v>0.86399941279928605</v>
      </c>
      <c r="J3887">
        <v>0.96720140264889898</v>
      </c>
      <c r="K3887" t="s">
        <v>1031</v>
      </c>
      <c r="L3887" t="s">
        <v>1032</v>
      </c>
    </row>
    <row r="3888" spans="1:12" x14ac:dyDescent="0.2">
      <c r="A3888" t="s">
        <v>14239</v>
      </c>
      <c r="B3888" t="s">
        <v>14240</v>
      </c>
      <c r="C3888" t="s">
        <v>14241</v>
      </c>
      <c r="D3888" t="s">
        <v>14242</v>
      </c>
      <c r="E3888">
        <v>6.1277009004589704</v>
      </c>
      <c r="F3888">
        <v>0.29241574366774797</v>
      </c>
      <c r="G3888">
        <v>0.96178109471141204</v>
      </c>
      <c r="H3888">
        <v>0.30403565351374401</v>
      </c>
      <c r="I3888">
        <v>0.76110072850507104</v>
      </c>
      <c r="J3888">
        <v>0.93507202937981804</v>
      </c>
      <c r="K3888" t="s">
        <v>1031</v>
      </c>
      <c r="L3888" t="s">
        <v>1032</v>
      </c>
    </row>
    <row r="3889" spans="1:12" x14ac:dyDescent="0.2">
      <c r="A3889" t="s">
        <v>20378</v>
      </c>
      <c r="B3889" t="s">
        <v>20379</v>
      </c>
      <c r="C3889">
        <v>0</v>
      </c>
      <c r="D3889" t="s">
        <v>20380</v>
      </c>
      <c r="E3889">
        <v>6.11956974898811</v>
      </c>
      <c r="F3889">
        <v>-9.6548817608671407E-3</v>
      </c>
      <c r="G3889">
        <v>0.63026259777167604</v>
      </c>
      <c r="H3889">
        <v>-1.5318823923555699E-2</v>
      </c>
      <c r="I3889">
        <v>0.98777782492584199</v>
      </c>
      <c r="J3889">
        <v>0.99867622889389696</v>
      </c>
      <c r="K3889" t="s">
        <v>1031</v>
      </c>
      <c r="L3889" t="s">
        <v>1032</v>
      </c>
    </row>
    <row r="3890" spans="1:12" x14ac:dyDescent="0.2">
      <c r="A3890" t="s">
        <v>11347</v>
      </c>
      <c r="B3890" t="s">
        <v>11348</v>
      </c>
      <c r="C3890" t="s">
        <v>11349</v>
      </c>
      <c r="D3890" t="s">
        <v>11350</v>
      </c>
      <c r="E3890">
        <v>6.1187111254153601</v>
      </c>
      <c r="F3890">
        <v>6.7848041797905802E-3</v>
      </c>
      <c r="G3890">
        <v>0.93802121129149896</v>
      </c>
      <c r="H3890">
        <v>7.2331031517390097E-3</v>
      </c>
      <c r="I3890">
        <v>0.99422886899070495</v>
      </c>
      <c r="J3890">
        <v>0.99915176891638702</v>
      </c>
      <c r="K3890" t="s">
        <v>1031</v>
      </c>
      <c r="L3890" t="s">
        <v>1032</v>
      </c>
    </row>
    <row r="3891" spans="1:12" x14ac:dyDescent="0.2">
      <c r="A3891" t="s">
        <v>16139</v>
      </c>
      <c r="B3891" t="s">
        <v>16140</v>
      </c>
      <c r="C3891" t="s">
        <v>16141</v>
      </c>
      <c r="D3891" t="s">
        <v>16142</v>
      </c>
      <c r="E3891">
        <v>6.1145803934332301</v>
      </c>
      <c r="F3891">
        <v>0.70069982472248105</v>
      </c>
      <c r="G3891">
        <v>0.79921226374902099</v>
      </c>
      <c r="H3891">
        <v>0.87673807886226796</v>
      </c>
      <c r="I3891">
        <v>0.38062891885599498</v>
      </c>
      <c r="J3891">
        <v>0.75687434125956099</v>
      </c>
      <c r="K3891" t="s">
        <v>1031</v>
      </c>
      <c r="L3891" t="s">
        <v>1032</v>
      </c>
    </row>
    <row r="3892" spans="1:12" x14ac:dyDescent="0.2">
      <c r="A3892" t="s">
        <v>15087</v>
      </c>
      <c r="B3892" t="s">
        <v>46</v>
      </c>
      <c r="C3892">
        <v>0</v>
      </c>
      <c r="D3892" t="s">
        <v>491</v>
      </c>
      <c r="E3892">
        <v>6.1131393101409204</v>
      </c>
      <c r="F3892">
        <v>0.44649609864137102</v>
      </c>
      <c r="G3892">
        <v>0.92373838204340697</v>
      </c>
      <c r="H3892">
        <v>0.483357742106238</v>
      </c>
      <c r="I3892">
        <v>0.62884174744310195</v>
      </c>
      <c r="J3892">
        <v>0.88239574848625502</v>
      </c>
      <c r="K3892" t="s">
        <v>1031</v>
      </c>
      <c r="L3892" t="s">
        <v>1032</v>
      </c>
    </row>
    <row r="3893" spans="1:12" x14ac:dyDescent="0.2">
      <c r="A3893" t="s">
        <v>12347</v>
      </c>
      <c r="B3893" t="s">
        <v>12348</v>
      </c>
      <c r="C3893">
        <v>0</v>
      </c>
      <c r="D3893" t="s">
        <v>12349</v>
      </c>
      <c r="E3893">
        <v>6.1116929700597602</v>
      </c>
      <c r="F3893">
        <v>0.151614228472744</v>
      </c>
      <c r="G3893">
        <v>0.62059370480854703</v>
      </c>
      <c r="H3893">
        <v>0.24430513441884999</v>
      </c>
      <c r="I3893">
        <v>0.80699450724780397</v>
      </c>
      <c r="J3893">
        <v>0.94800819943026304</v>
      </c>
      <c r="K3893" t="s">
        <v>1031</v>
      </c>
      <c r="L3893" t="s">
        <v>1032</v>
      </c>
    </row>
    <row r="3894" spans="1:12" x14ac:dyDescent="0.2">
      <c r="A3894" t="s">
        <v>16717</v>
      </c>
      <c r="B3894" t="s">
        <v>16718</v>
      </c>
      <c r="C3894" t="s">
        <v>424</v>
      </c>
      <c r="D3894" t="s">
        <v>16719</v>
      </c>
      <c r="E3894">
        <v>6.1087287050380397</v>
      </c>
      <c r="F3894">
        <v>-0.694852026342763</v>
      </c>
      <c r="G3894">
        <v>0.86844413081511396</v>
      </c>
      <c r="H3894">
        <v>-0.80011137353255102</v>
      </c>
      <c r="I3894">
        <v>0.42364627209836098</v>
      </c>
      <c r="J3894">
        <v>0.77908306011381101</v>
      </c>
      <c r="K3894" t="s">
        <v>1031</v>
      </c>
      <c r="L3894" t="s">
        <v>1032</v>
      </c>
    </row>
    <row r="3895" spans="1:12" x14ac:dyDescent="0.2">
      <c r="A3895" t="s">
        <v>15415</v>
      </c>
      <c r="B3895" t="s">
        <v>15416</v>
      </c>
      <c r="C3895">
        <v>0</v>
      </c>
      <c r="D3895" t="s">
        <v>7085</v>
      </c>
      <c r="E3895">
        <v>6.1068870967811302</v>
      </c>
      <c r="F3895">
        <v>-0.20025314316572199</v>
      </c>
      <c r="G3895">
        <v>0.67561006872281404</v>
      </c>
      <c r="H3895">
        <v>-0.29640343215175102</v>
      </c>
      <c r="I3895">
        <v>0.76692200455473603</v>
      </c>
      <c r="J3895">
        <v>0.93734112476735498</v>
      </c>
      <c r="K3895" t="s">
        <v>1031</v>
      </c>
      <c r="L3895" t="s">
        <v>1032</v>
      </c>
    </row>
    <row r="3896" spans="1:12" x14ac:dyDescent="0.2">
      <c r="A3896" t="s">
        <v>19846</v>
      </c>
      <c r="B3896" t="s">
        <v>19847</v>
      </c>
      <c r="C3896" t="s">
        <v>19848</v>
      </c>
      <c r="D3896" t="s">
        <v>19849</v>
      </c>
      <c r="E3896">
        <v>6.10552642667552</v>
      </c>
      <c r="F3896">
        <v>0.23644632595499199</v>
      </c>
      <c r="G3896">
        <v>0.78841145685668801</v>
      </c>
      <c r="H3896">
        <v>0.29990219434110899</v>
      </c>
      <c r="I3896">
        <v>0.76425176048965504</v>
      </c>
      <c r="J3896">
        <v>0.93621763223672405</v>
      </c>
      <c r="K3896" t="s">
        <v>1031</v>
      </c>
      <c r="L3896" t="s">
        <v>1032</v>
      </c>
    </row>
    <row r="3897" spans="1:12" x14ac:dyDescent="0.2">
      <c r="A3897" t="s">
        <v>13501</v>
      </c>
      <c r="B3897" t="s">
        <v>13502</v>
      </c>
      <c r="C3897">
        <v>0</v>
      </c>
      <c r="D3897" t="s">
        <v>13503</v>
      </c>
      <c r="E3897">
        <v>6.1010176385482504</v>
      </c>
      <c r="F3897">
        <v>-0.106411908188737</v>
      </c>
      <c r="G3897">
        <v>0.68192846019953501</v>
      </c>
      <c r="H3897">
        <v>-0.15604555961427499</v>
      </c>
      <c r="I3897">
        <v>0.87599710967865596</v>
      </c>
      <c r="J3897">
        <v>0.97146958153893503</v>
      </c>
      <c r="K3897" t="s">
        <v>1031</v>
      </c>
      <c r="L3897" t="s">
        <v>1032</v>
      </c>
    </row>
    <row r="3898" spans="1:12" x14ac:dyDescent="0.2">
      <c r="A3898" t="s">
        <v>21053</v>
      </c>
      <c r="B3898" t="s">
        <v>21054</v>
      </c>
      <c r="C3898" t="s">
        <v>21055</v>
      </c>
      <c r="D3898" t="s">
        <v>21056</v>
      </c>
      <c r="E3898">
        <v>6.09627803317691</v>
      </c>
      <c r="F3898">
        <v>2.5019977724364701</v>
      </c>
      <c r="G3898">
        <v>1.0101373889366601</v>
      </c>
      <c r="H3898">
        <v>2.4768885894524102</v>
      </c>
      <c r="I3898">
        <v>1.3253326508431701E-2</v>
      </c>
      <c r="J3898">
        <v>0.160112806437577</v>
      </c>
      <c r="K3898" t="s">
        <v>1031</v>
      </c>
      <c r="L3898" t="s">
        <v>1032</v>
      </c>
    </row>
    <row r="3899" spans="1:12" x14ac:dyDescent="0.2">
      <c r="A3899" t="s">
        <v>13965</v>
      </c>
      <c r="B3899" t="s">
        <v>13966</v>
      </c>
      <c r="C3899" t="s">
        <v>4772</v>
      </c>
      <c r="D3899" t="s">
        <v>4773</v>
      </c>
      <c r="E3899">
        <v>6.0947464840041103</v>
      </c>
      <c r="F3899">
        <v>-0.46300657278100998</v>
      </c>
      <c r="G3899">
        <v>0.72715148934435703</v>
      </c>
      <c r="H3899">
        <v>-0.636740183532435</v>
      </c>
      <c r="I3899">
        <v>0.52429409452289599</v>
      </c>
      <c r="J3899">
        <v>0.83684928989023799</v>
      </c>
      <c r="K3899" t="s">
        <v>1031</v>
      </c>
      <c r="L3899" t="s">
        <v>1032</v>
      </c>
    </row>
    <row r="3900" spans="1:12" x14ac:dyDescent="0.2">
      <c r="A3900" t="s">
        <v>16582</v>
      </c>
      <c r="B3900" t="s">
        <v>16583</v>
      </c>
      <c r="C3900">
        <v>0</v>
      </c>
      <c r="D3900" t="s">
        <v>16584</v>
      </c>
      <c r="E3900">
        <v>6.0909140004284401</v>
      </c>
      <c r="F3900">
        <v>0.35834454371041602</v>
      </c>
      <c r="G3900">
        <v>0.62401990759290105</v>
      </c>
      <c r="H3900">
        <v>0.57425178163417401</v>
      </c>
      <c r="I3900">
        <v>0.56579743331577104</v>
      </c>
      <c r="J3900">
        <v>0.85776245332325995</v>
      </c>
      <c r="K3900" t="s">
        <v>1031</v>
      </c>
      <c r="L3900" t="s">
        <v>1032</v>
      </c>
    </row>
    <row r="3901" spans="1:12" x14ac:dyDescent="0.2">
      <c r="A3901" t="s">
        <v>20753</v>
      </c>
      <c r="B3901" t="s">
        <v>20754</v>
      </c>
      <c r="C3901" t="s">
        <v>20107</v>
      </c>
      <c r="D3901" t="s">
        <v>20755</v>
      </c>
      <c r="E3901">
        <v>6.0849956258553899</v>
      </c>
      <c r="F3901">
        <v>1.44673653525788</v>
      </c>
      <c r="G3901">
        <v>0.79611974927498297</v>
      </c>
      <c r="H3901">
        <v>1.8172348275186101</v>
      </c>
      <c r="I3901">
        <v>6.9181164316296201E-2</v>
      </c>
      <c r="J3901">
        <v>0.40487338839779302</v>
      </c>
      <c r="K3901" t="s">
        <v>1031</v>
      </c>
      <c r="L3901" t="s">
        <v>1032</v>
      </c>
    </row>
    <row r="3902" spans="1:12" x14ac:dyDescent="0.2">
      <c r="A3902" t="s">
        <v>14307</v>
      </c>
      <c r="B3902" t="s">
        <v>14308</v>
      </c>
      <c r="C3902" t="s">
        <v>14309</v>
      </c>
      <c r="D3902" t="s">
        <v>14310</v>
      </c>
      <c r="E3902">
        <v>6.0805059741145602</v>
      </c>
      <c r="F3902">
        <v>0.36288161384043099</v>
      </c>
      <c r="G3902">
        <v>0.80949721883583003</v>
      </c>
      <c r="H3902">
        <v>0.44828024778430398</v>
      </c>
      <c r="I3902">
        <v>0.653950953997123</v>
      </c>
      <c r="J3902">
        <v>0.895447841961311</v>
      </c>
      <c r="K3902" t="s">
        <v>1031</v>
      </c>
      <c r="L3902" t="s">
        <v>1032</v>
      </c>
    </row>
    <row r="3903" spans="1:12" x14ac:dyDescent="0.2">
      <c r="A3903" t="s">
        <v>20860</v>
      </c>
      <c r="B3903" t="s">
        <v>20861</v>
      </c>
      <c r="C3903" t="s">
        <v>20862</v>
      </c>
      <c r="D3903" t="s">
        <v>20863</v>
      </c>
      <c r="E3903">
        <v>6.0770512114053501</v>
      </c>
      <c r="F3903">
        <v>0.39944169662090001</v>
      </c>
      <c r="G3903">
        <v>0.80358828395292903</v>
      </c>
      <c r="H3903">
        <v>0.49707257385088699</v>
      </c>
      <c r="I3903">
        <v>0.61913787429735101</v>
      </c>
      <c r="J3903">
        <v>0.87653615351137204</v>
      </c>
      <c r="K3903" t="s">
        <v>1031</v>
      </c>
      <c r="L3903" t="s">
        <v>1032</v>
      </c>
    </row>
    <row r="3904" spans="1:12" x14ac:dyDescent="0.2">
      <c r="A3904" t="s">
        <v>15157</v>
      </c>
      <c r="B3904" t="s">
        <v>15158</v>
      </c>
      <c r="C3904" t="s">
        <v>12594</v>
      </c>
      <c r="D3904" t="s">
        <v>15159</v>
      </c>
      <c r="E3904">
        <v>6.0658396237147896</v>
      </c>
      <c r="F3904">
        <v>-0.97802975234531897</v>
      </c>
      <c r="G3904">
        <v>0.74912373982450198</v>
      </c>
      <c r="H3904">
        <v>-1.30556502264158</v>
      </c>
      <c r="I3904">
        <v>0.191700521519756</v>
      </c>
      <c r="J3904">
        <v>0.61523620884961705</v>
      </c>
      <c r="K3904" t="s">
        <v>1031</v>
      </c>
      <c r="L3904" t="s">
        <v>1032</v>
      </c>
    </row>
    <row r="3905" spans="1:12" x14ac:dyDescent="0.2">
      <c r="A3905" t="s">
        <v>20917</v>
      </c>
      <c r="B3905" t="s">
        <v>20918</v>
      </c>
      <c r="C3905" t="s">
        <v>20919</v>
      </c>
      <c r="D3905" t="s">
        <v>20920</v>
      </c>
      <c r="E3905">
        <v>6.05884785539007</v>
      </c>
      <c r="F3905">
        <v>0.77714056205030702</v>
      </c>
      <c r="G3905">
        <v>0.98182458005448103</v>
      </c>
      <c r="H3905">
        <v>0.79152689577926805</v>
      </c>
      <c r="I3905">
        <v>0.42863658759707202</v>
      </c>
      <c r="J3905">
        <v>0.78215959660152701</v>
      </c>
      <c r="K3905" t="s">
        <v>1031</v>
      </c>
      <c r="L3905" t="s">
        <v>1032</v>
      </c>
    </row>
    <row r="3906" spans="1:12" x14ac:dyDescent="0.2">
      <c r="A3906" t="s">
        <v>11640</v>
      </c>
      <c r="B3906" t="s">
        <v>11641</v>
      </c>
      <c r="C3906">
        <v>0</v>
      </c>
      <c r="D3906" t="s">
        <v>11642</v>
      </c>
      <c r="E3906">
        <v>6.0500533075270102</v>
      </c>
      <c r="F3906">
        <v>2.65834734300265E-2</v>
      </c>
      <c r="G3906">
        <v>0.83693081207758002</v>
      </c>
      <c r="H3906">
        <v>3.17630478486461E-2</v>
      </c>
      <c r="I3906">
        <v>0.97466101530229599</v>
      </c>
      <c r="J3906">
        <v>0.99784702130593295</v>
      </c>
      <c r="K3906" t="s">
        <v>1031</v>
      </c>
      <c r="L3906" t="s">
        <v>1032</v>
      </c>
    </row>
    <row r="3907" spans="1:12" x14ac:dyDescent="0.2">
      <c r="A3907" t="s">
        <v>16813</v>
      </c>
      <c r="B3907" t="s">
        <v>16814</v>
      </c>
      <c r="C3907">
        <v>0</v>
      </c>
      <c r="D3907" t="s">
        <v>16815</v>
      </c>
      <c r="E3907">
        <v>6.0468343429666698</v>
      </c>
      <c r="F3907">
        <v>2.2481864880333098</v>
      </c>
      <c r="G3907">
        <v>0.82134433220872904</v>
      </c>
      <c r="H3907">
        <v>2.7372033870223098</v>
      </c>
      <c r="I3907">
        <v>6.1963970369521299E-3</v>
      </c>
      <c r="J3907">
        <v>9.9181446578848906E-2</v>
      </c>
      <c r="K3907" t="s">
        <v>1031</v>
      </c>
      <c r="L3907" t="s">
        <v>1032</v>
      </c>
    </row>
    <row r="3908" spans="1:12" x14ac:dyDescent="0.2">
      <c r="A3908" t="s">
        <v>20949</v>
      </c>
      <c r="B3908" t="s">
        <v>20950</v>
      </c>
      <c r="C3908">
        <v>0</v>
      </c>
      <c r="D3908" t="s">
        <v>20951</v>
      </c>
      <c r="E3908">
        <v>6.0399386371956201</v>
      </c>
      <c r="F3908">
        <v>0.89314437439015004</v>
      </c>
      <c r="G3908">
        <v>0.81400831262138296</v>
      </c>
      <c r="H3908">
        <v>1.09721775630758</v>
      </c>
      <c r="I3908">
        <v>0.27254621291421999</v>
      </c>
      <c r="J3908">
        <v>0.681859698271857</v>
      </c>
      <c r="K3908" t="s">
        <v>1031</v>
      </c>
      <c r="L3908" t="s">
        <v>1032</v>
      </c>
    </row>
    <row r="3909" spans="1:12" x14ac:dyDescent="0.2">
      <c r="A3909" t="s">
        <v>16735</v>
      </c>
      <c r="B3909" t="s">
        <v>16736</v>
      </c>
      <c r="C3909" t="s">
        <v>10067</v>
      </c>
      <c r="D3909" t="s">
        <v>16737</v>
      </c>
      <c r="E3909">
        <v>6.0383296497651298</v>
      </c>
      <c r="F3909">
        <v>-0.38070651781958698</v>
      </c>
      <c r="G3909">
        <v>0.59577961449460404</v>
      </c>
      <c r="H3909">
        <v>-0.63900561307814796</v>
      </c>
      <c r="I3909">
        <v>0.52281928036207903</v>
      </c>
      <c r="J3909">
        <v>0.836840703014887</v>
      </c>
      <c r="K3909" t="s">
        <v>1031</v>
      </c>
      <c r="L3909" t="s">
        <v>1032</v>
      </c>
    </row>
    <row r="3910" spans="1:12" x14ac:dyDescent="0.2">
      <c r="A3910" t="s">
        <v>17048</v>
      </c>
      <c r="B3910" t="s">
        <v>17049</v>
      </c>
      <c r="C3910">
        <v>0</v>
      </c>
      <c r="D3910" t="s">
        <v>17050</v>
      </c>
      <c r="E3910">
        <v>6.0320562611460797</v>
      </c>
      <c r="F3910">
        <v>-3.9075525288757199E-2</v>
      </c>
      <c r="G3910">
        <v>0.88374635597078399</v>
      </c>
      <c r="H3910">
        <v>-4.4215769632038E-2</v>
      </c>
      <c r="I3910">
        <v>0.964732411998106</v>
      </c>
      <c r="J3910">
        <v>0.99512165742718295</v>
      </c>
      <c r="K3910" t="s">
        <v>1031</v>
      </c>
      <c r="L3910" t="s">
        <v>1032</v>
      </c>
    </row>
    <row r="3911" spans="1:12" x14ac:dyDescent="0.2">
      <c r="A3911" t="s">
        <v>12397</v>
      </c>
      <c r="B3911" t="s">
        <v>12398</v>
      </c>
      <c r="C3911">
        <v>0</v>
      </c>
      <c r="D3911" t="s">
        <v>12399</v>
      </c>
      <c r="E3911">
        <v>6.0293416548930496</v>
      </c>
      <c r="F3911">
        <v>-0.75688457334558101</v>
      </c>
      <c r="G3911">
        <v>0.93718252127694601</v>
      </c>
      <c r="H3911">
        <v>-0.80761703954347996</v>
      </c>
      <c r="I3911">
        <v>0.419311074509711</v>
      </c>
      <c r="J3911">
        <v>0.77904957600229796</v>
      </c>
      <c r="K3911" t="s">
        <v>1031</v>
      </c>
      <c r="L3911" t="s">
        <v>1032</v>
      </c>
    </row>
    <row r="3912" spans="1:12" x14ac:dyDescent="0.2">
      <c r="A3912" t="s">
        <v>15348</v>
      </c>
      <c r="B3912" t="s">
        <v>15349</v>
      </c>
      <c r="C3912" t="s">
        <v>15350</v>
      </c>
      <c r="D3912" t="s">
        <v>15351</v>
      </c>
      <c r="E3912">
        <v>6.0254952237429897</v>
      </c>
      <c r="F3912">
        <v>-0.34971748744397801</v>
      </c>
      <c r="G3912">
        <v>0.76085705267817205</v>
      </c>
      <c r="H3912">
        <v>-0.45963625652544399</v>
      </c>
      <c r="I3912">
        <v>0.64577733034192897</v>
      </c>
      <c r="J3912">
        <v>0.89156757756703098</v>
      </c>
      <c r="K3912" t="s">
        <v>1031</v>
      </c>
      <c r="L3912" t="s">
        <v>1032</v>
      </c>
    </row>
    <row r="3913" spans="1:12" x14ac:dyDescent="0.2">
      <c r="A3913" t="s">
        <v>13354</v>
      </c>
      <c r="B3913" t="s">
        <v>13355</v>
      </c>
      <c r="C3913" t="s">
        <v>13356</v>
      </c>
      <c r="D3913" t="s">
        <v>13357</v>
      </c>
      <c r="E3913">
        <v>6.01089839628892</v>
      </c>
      <c r="F3913">
        <v>0.72709447961445395</v>
      </c>
      <c r="G3913">
        <v>0.80275338539744101</v>
      </c>
      <c r="H3913">
        <v>0.90575074841256697</v>
      </c>
      <c r="I3913">
        <v>0.36506779495428099</v>
      </c>
      <c r="J3913">
        <v>0.75184768508199096</v>
      </c>
      <c r="K3913" t="s">
        <v>1031</v>
      </c>
      <c r="L3913" t="s">
        <v>1032</v>
      </c>
    </row>
    <row r="3914" spans="1:12" x14ac:dyDescent="0.2">
      <c r="A3914" t="s">
        <v>15375</v>
      </c>
      <c r="B3914" t="s">
        <v>15376</v>
      </c>
      <c r="C3914" t="s">
        <v>15377</v>
      </c>
      <c r="D3914" t="s">
        <v>15378</v>
      </c>
      <c r="E3914">
        <v>5.9948729362264901</v>
      </c>
      <c r="F3914">
        <v>-0.44359151098516902</v>
      </c>
      <c r="G3914">
        <v>0.837414454799422</v>
      </c>
      <c r="H3914">
        <v>-0.52971561267284095</v>
      </c>
      <c r="I3914">
        <v>0.59630912146089798</v>
      </c>
      <c r="J3914">
        <v>0.87085350642957304</v>
      </c>
      <c r="K3914" t="s">
        <v>1031</v>
      </c>
      <c r="L3914" t="s">
        <v>1032</v>
      </c>
    </row>
    <row r="3915" spans="1:12" x14ac:dyDescent="0.2">
      <c r="A3915" t="s">
        <v>21338</v>
      </c>
      <c r="B3915" t="s">
        <v>372</v>
      </c>
      <c r="C3915" t="s">
        <v>926</v>
      </c>
      <c r="D3915" t="s">
        <v>978</v>
      </c>
      <c r="E3915">
        <v>5.9940223247193796</v>
      </c>
      <c r="F3915">
        <v>0.941768611346124</v>
      </c>
      <c r="G3915">
        <v>0.89297686057619197</v>
      </c>
      <c r="H3915">
        <v>1.05463943459683</v>
      </c>
      <c r="I3915">
        <v>0.29159026110407799</v>
      </c>
      <c r="J3915">
        <v>0.69987179983069703</v>
      </c>
      <c r="K3915" t="s">
        <v>1031</v>
      </c>
      <c r="L3915" t="s">
        <v>1032</v>
      </c>
    </row>
    <row r="3916" spans="1:12" x14ac:dyDescent="0.2">
      <c r="A3916" t="s">
        <v>16609</v>
      </c>
      <c r="B3916" t="s">
        <v>16610</v>
      </c>
      <c r="C3916">
        <v>0</v>
      </c>
      <c r="D3916">
        <v>0</v>
      </c>
      <c r="E3916">
        <v>5.9789569829371096</v>
      </c>
      <c r="F3916">
        <v>1.08232395983815</v>
      </c>
      <c r="G3916">
        <v>1.05007226931413</v>
      </c>
      <c r="H3916">
        <v>1.03071378177151</v>
      </c>
      <c r="I3916">
        <v>0.30267505993305599</v>
      </c>
      <c r="J3916">
        <v>0.70642743978855804</v>
      </c>
      <c r="K3916" t="s">
        <v>1031</v>
      </c>
      <c r="L3916" t="s">
        <v>1032</v>
      </c>
    </row>
    <row r="3917" spans="1:12" x14ac:dyDescent="0.2">
      <c r="A3917" t="s">
        <v>13092</v>
      </c>
      <c r="B3917" t="s">
        <v>271</v>
      </c>
      <c r="C3917" t="s">
        <v>758</v>
      </c>
      <c r="D3917" t="s">
        <v>759</v>
      </c>
      <c r="E3917">
        <v>5.9691830661901504</v>
      </c>
      <c r="F3917">
        <v>-1.43125046961573</v>
      </c>
      <c r="G3917">
        <v>0.93465080207510698</v>
      </c>
      <c r="H3917">
        <v>-1.5313210735368401</v>
      </c>
      <c r="I3917">
        <v>0.12569005978085701</v>
      </c>
      <c r="J3917">
        <v>0.51514649703398097</v>
      </c>
      <c r="K3917" t="s">
        <v>1031</v>
      </c>
      <c r="L3917" t="s">
        <v>1032</v>
      </c>
    </row>
    <row r="3918" spans="1:12" x14ac:dyDescent="0.2">
      <c r="A3918" t="s">
        <v>16603</v>
      </c>
      <c r="B3918" t="s">
        <v>16604</v>
      </c>
      <c r="C3918" t="s">
        <v>6606</v>
      </c>
      <c r="D3918" t="s">
        <v>16605</v>
      </c>
      <c r="E3918">
        <v>5.9627404814897398</v>
      </c>
      <c r="F3918">
        <v>-0.63617216581255798</v>
      </c>
      <c r="G3918">
        <v>0.81946188385183205</v>
      </c>
      <c r="H3918">
        <v>-0.77632917204430396</v>
      </c>
      <c r="I3918">
        <v>0.43755465281254202</v>
      </c>
      <c r="J3918">
        <v>0.78706392528722802</v>
      </c>
      <c r="K3918" t="s">
        <v>1031</v>
      </c>
      <c r="L3918" t="s">
        <v>1032</v>
      </c>
    </row>
    <row r="3919" spans="1:12" x14ac:dyDescent="0.2">
      <c r="A3919" t="s">
        <v>13792</v>
      </c>
      <c r="B3919" t="s">
        <v>13793</v>
      </c>
      <c r="C3919" t="s">
        <v>13794</v>
      </c>
      <c r="D3919" t="s">
        <v>13795</v>
      </c>
      <c r="E3919">
        <v>5.9563945520942498</v>
      </c>
      <c r="F3919">
        <v>-1.0762202149696101</v>
      </c>
      <c r="G3919">
        <v>0.80909168612395899</v>
      </c>
      <c r="H3919">
        <v>-1.3301585387996699</v>
      </c>
      <c r="I3919">
        <v>0.18346604153400201</v>
      </c>
      <c r="J3919">
        <v>0.59942478734290106</v>
      </c>
      <c r="K3919" t="s">
        <v>1031</v>
      </c>
      <c r="L3919" t="s">
        <v>1032</v>
      </c>
    </row>
    <row r="3920" spans="1:12" x14ac:dyDescent="0.2">
      <c r="A3920" t="s">
        <v>15486</v>
      </c>
      <c r="B3920" t="s">
        <v>130</v>
      </c>
      <c r="C3920" t="s">
        <v>600</v>
      </c>
      <c r="D3920" t="s">
        <v>601</v>
      </c>
      <c r="E3920">
        <v>5.9536471168087699</v>
      </c>
      <c r="F3920">
        <v>-5.9585140846498801</v>
      </c>
      <c r="G3920">
        <v>2.14821842701161</v>
      </c>
      <c r="H3920">
        <v>-2.7737002949643101</v>
      </c>
      <c r="I3920">
        <v>5.5422711087645404E-3</v>
      </c>
      <c r="J3920">
        <v>9.2659206210892298E-2</v>
      </c>
      <c r="K3920" t="s">
        <v>1031</v>
      </c>
      <c r="L3920" t="s">
        <v>1032</v>
      </c>
    </row>
    <row r="3921" spans="1:12" x14ac:dyDescent="0.2">
      <c r="A3921" t="s">
        <v>13249</v>
      </c>
      <c r="B3921" t="s">
        <v>13250</v>
      </c>
      <c r="C3921" t="s">
        <v>11330</v>
      </c>
      <c r="D3921" t="s">
        <v>13251</v>
      </c>
      <c r="E3921">
        <v>5.95220881821764</v>
      </c>
      <c r="F3921">
        <v>0.263241517850347</v>
      </c>
      <c r="G3921">
        <v>0.64784523501579905</v>
      </c>
      <c r="H3921">
        <v>0.40633395697342301</v>
      </c>
      <c r="I3921">
        <v>0.68449723833300002</v>
      </c>
      <c r="J3921">
        <v>0.90682480086204698</v>
      </c>
      <c r="K3921" t="s">
        <v>1031</v>
      </c>
      <c r="L3921" t="s">
        <v>1032</v>
      </c>
    </row>
    <row r="3922" spans="1:12" x14ac:dyDescent="0.2">
      <c r="A3922" t="s">
        <v>16345</v>
      </c>
      <c r="B3922" t="s">
        <v>16346</v>
      </c>
      <c r="C3922">
        <v>0</v>
      </c>
      <c r="D3922" t="s">
        <v>16347</v>
      </c>
      <c r="E3922">
        <v>5.9486614408998797</v>
      </c>
      <c r="F3922">
        <v>-1.01895919907022</v>
      </c>
      <c r="G3922">
        <v>0.96822091034876501</v>
      </c>
      <c r="H3922">
        <v>-1.0524036283240199</v>
      </c>
      <c r="I3922">
        <v>0.29261440472654099</v>
      </c>
      <c r="J3922">
        <v>0.70034221206720304</v>
      </c>
      <c r="K3922" t="s">
        <v>1031</v>
      </c>
      <c r="L3922" t="s">
        <v>1032</v>
      </c>
    </row>
    <row r="3923" spans="1:12" x14ac:dyDescent="0.2">
      <c r="A3923" t="s">
        <v>15996</v>
      </c>
      <c r="B3923" t="s">
        <v>15997</v>
      </c>
      <c r="C3923">
        <v>0</v>
      </c>
      <c r="D3923" t="s">
        <v>15998</v>
      </c>
      <c r="E3923">
        <v>5.9482706582675897</v>
      </c>
      <c r="F3923">
        <v>-0.70706353572676595</v>
      </c>
      <c r="G3923">
        <v>0.78857285001479005</v>
      </c>
      <c r="H3923">
        <v>-0.89663692544513096</v>
      </c>
      <c r="I3923">
        <v>0.36991268766016799</v>
      </c>
      <c r="J3923">
        <v>0.754419461202958</v>
      </c>
      <c r="K3923" t="s">
        <v>1031</v>
      </c>
      <c r="L3923" t="s">
        <v>1032</v>
      </c>
    </row>
    <row r="3924" spans="1:12" x14ac:dyDescent="0.2">
      <c r="A3924" t="s">
        <v>20764</v>
      </c>
      <c r="B3924" t="s">
        <v>20765</v>
      </c>
      <c r="C3924" t="s">
        <v>20766</v>
      </c>
      <c r="D3924" t="s">
        <v>20767</v>
      </c>
      <c r="E3924">
        <v>5.9457397144652404</v>
      </c>
      <c r="F3924">
        <v>0.51053801686045697</v>
      </c>
      <c r="G3924">
        <v>0.59881092236808997</v>
      </c>
      <c r="H3924">
        <v>0.85258634702496106</v>
      </c>
      <c r="I3924">
        <v>0.393888736491664</v>
      </c>
      <c r="J3924">
        <v>0.76270541513200696</v>
      </c>
      <c r="K3924" t="s">
        <v>1031</v>
      </c>
      <c r="L3924" t="s">
        <v>1032</v>
      </c>
    </row>
    <row r="3925" spans="1:12" x14ac:dyDescent="0.2">
      <c r="A3925" t="s">
        <v>15911</v>
      </c>
      <c r="B3925" t="s">
        <v>15912</v>
      </c>
      <c r="C3925" t="s">
        <v>9820</v>
      </c>
      <c r="D3925" t="s">
        <v>15913</v>
      </c>
      <c r="E3925">
        <v>5.9375248526844304</v>
      </c>
      <c r="F3925">
        <v>-0.420531248839007</v>
      </c>
      <c r="G3925">
        <v>0.65592212878886302</v>
      </c>
      <c r="H3925">
        <v>-0.64112983901839604</v>
      </c>
      <c r="I3925">
        <v>0.52143832898957498</v>
      </c>
      <c r="J3925">
        <v>0.83594884085090104</v>
      </c>
      <c r="K3925" t="s">
        <v>1031</v>
      </c>
      <c r="L3925" t="s">
        <v>1032</v>
      </c>
    </row>
    <row r="3926" spans="1:12" x14ac:dyDescent="0.2">
      <c r="A3926" t="s">
        <v>14144</v>
      </c>
      <c r="B3926" t="s">
        <v>14145</v>
      </c>
      <c r="C3926">
        <v>0</v>
      </c>
      <c r="D3926" t="s">
        <v>14146</v>
      </c>
      <c r="E3926">
        <v>5.9345056585013198</v>
      </c>
      <c r="F3926">
        <v>-0.79401918563898599</v>
      </c>
      <c r="G3926">
        <v>0.67168651059932105</v>
      </c>
      <c r="H3926">
        <v>-1.1821276341109099</v>
      </c>
      <c r="I3926">
        <v>0.237155061005138</v>
      </c>
      <c r="J3926">
        <v>0.65469248070732999</v>
      </c>
      <c r="K3926" t="s">
        <v>1031</v>
      </c>
      <c r="L3926" t="s">
        <v>1032</v>
      </c>
    </row>
    <row r="3927" spans="1:12" x14ac:dyDescent="0.2">
      <c r="A3927" t="s">
        <v>13475</v>
      </c>
      <c r="B3927" t="s">
        <v>13476</v>
      </c>
      <c r="C3927" t="s">
        <v>11707</v>
      </c>
      <c r="D3927" t="s">
        <v>13477</v>
      </c>
      <c r="E3927">
        <v>5.93354952007956</v>
      </c>
      <c r="F3927">
        <v>4.4573555630432901E-2</v>
      </c>
      <c r="G3927">
        <v>0.66766550919076295</v>
      </c>
      <c r="H3927">
        <v>6.6760308892483994E-2</v>
      </c>
      <c r="I3927">
        <v>0.94677252179637195</v>
      </c>
      <c r="J3927">
        <v>0.98987767993143405</v>
      </c>
      <c r="K3927" t="s">
        <v>1031</v>
      </c>
      <c r="L3927" t="s">
        <v>1032</v>
      </c>
    </row>
    <row r="3928" spans="1:12" x14ac:dyDescent="0.2">
      <c r="A3928" t="s">
        <v>13272</v>
      </c>
      <c r="B3928" t="s">
        <v>13273</v>
      </c>
      <c r="C3928" t="s">
        <v>10984</v>
      </c>
      <c r="D3928" t="s">
        <v>13274</v>
      </c>
      <c r="E3928">
        <v>5.9319772612883304</v>
      </c>
      <c r="F3928">
        <v>0.83940763052892098</v>
      </c>
      <c r="G3928">
        <v>0.73928115931760496</v>
      </c>
      <c r="H3928">
        <v>1.1354376071260099</v>
      </c>
      <c r="I3928">
        <v>0.25619201009862802</v>
      </c>
      <c r="J3928">
        <v>0.67245398389279598</v>
      </c>
      <c r="K3928" t="s">
        <v>1031</v>
      </c>
      <c r="L3928" t="s">
        <v>1032</v>
      </c>
    </row>
    <row r="3929" spans="1:12" x14ac:dyDescent="0.2">
      <c r="A3929" t="s">
        <v>20682</v>
      </c>
      <c r="B3929" t="s">
        <v>20683</v>
      </c>
      <c r="C3929">
        <v>0</v>
      </c>
      <c r="D3929" t="s">
        <v>20684</v>
      </c>
      <c r="E3929">
        <v>5.9185914163338698</v>
      </c>
      <c r="F3929">
        <v>0.39505243868094098</v>
      </c>
      <c r="G3929">
        <v>0.85410476857907902</v>
      </c>
      <c r="H3929">
        <v>0.46253393402564102</v>
      </c>
      <c r="I3929">
        <v>0.64369847340424302</v>
      </c>
      <c r="J3929">
        <v>0.89043785552157295</v>
      </c>
      <c r="K3929" t="s">
        <v>1031</v>
      </c>
      <c r="L3929" t="s">
        <v>1032</v>
      </c>
    </row>
    <row r="3930" spans="1:12" x14ac:dyDescent="0.2">
      <c r="A3930" t="s">
        <v>13034</v>
      </c>
      <c r="B3930" t="s">
        <v>13035</v>
      </c>
      <c r="C3930" t="s">
        <v>5632</v>
      </c>
      <c r="D3930" t="s">
        <v>8930</v>
      </c>
      <c r="E3930">
        <v>5.9185662413362996</v>
      </c>
      <c r="F3930">
        <v>-0.249266907068798</v>
      </c>
      <c r="G3930">
        <v>0.69812430881964704</v>
      </c>
      <c r="H3930">
        <v>-0.35705232423470001</v>
      </c>
      <c r="I3930">
        <v>0.72105263482220905</v>
      </c>
      <c r="J3930">
        <v>0.92424804580657605</v>
      </c>
      <c r="K3930" t="s">
        <v>1031</v>
      </c>
      <c r="L3930" t="s">
        <v>1032</v>
      </c>
    </row>
    <row r="3931" spans="1:12" x14ac:dyDescent="0.2">
      <c r="A3931" t="s">
        <v>13909</v>
      </c>
      <c r="B3931" t="s">
        <v>13910</v>
      </c>
      <c r="C3931" t="s">
        <v>8775</v>
      </c>
      <c r="D3931" t="s">
        <v>13911</v>
      </c>
      <c r="E3931">
        <v>5.9170163962490401</v>
      </c>
      <c r="F3931">
        <v>0.199125226666479</v>
      </c>
      <c r="G3931">
        <v>0.75830381013081505</v>
      </c>
      <c r="H3931">
        <v>0.26259293967167002</v>
      </c>
      <c r="I3931">
        <v>0.79286434246825599</v>
      </c>
      <c r="J3931">
        <v>0.94414308230085198</v>
      </c>
      <c r="K3931" t="s">
        <v>1031</v>
      </c>
      <c r="L3931" t="s">
        <v>1032</v>
      </c>
    </row>
    <row r="3932" spans="1:12" x14ac:dyDescent="0.2">
      <c r="A3932" t="s">
        <v>13303</v>
      </c>
      <c r="B3932" t="s">
        <v>13304</v>
      </c>
      <c r="C3932" t="s">
        <v>9907</v>
      </c>
      <c r="D3932" t="s">
        <v>13305</v>
      </c>
      <c r="E3932">
        <v>5.90647015576572</v>
      </c>
      <c r="F3932">
        <v>-1.03643760216266</v>
      </c>
      <c r="G3932">
        <v>0.84442079392144598</v>
      </c>
      <c r="H3932">
        <v>-1.2273946942370899</v>
      </c>
      <c r="I3932">
        <v>0.21967427962960101</v>
      </c>
      <c r="J3932">
        <v>0.63847934806418005</v>
      </c>
      <c r="K3932" t="s">
        <v>1031</v>
      </c>
      <c r="L3932" t="s">
        <v>1032</v>
      </c>
    </row>
    <row r="3933" spans="1:12" x14ac:dyDescent="0.2">
      <c r="A3933" t="s">
        <v>16091</v>
      </c>
      <c r="B3933" t="s">
        <v>16092</v>
      </c>
      <c r="C3933">
        <v>0</v>
      </c>
      <c r="D3933" t="s">
        <v>16093</v>
      </c>
      <c r="E3933">
        <v>5.9019756555221097</v>
      </c>
      <c r="F3933">
        <v>0.357624410574027</v>
      </c>
      <c r="G3933">
        <v>0.76221217524000595</v>
      </c>
      <c r="H3933">
        <v>0.46919272899493902</v>
      </c>
      <c r="I3933">
        <v>0.63893188222643504</v>
      </c>
      <c r="J3933">
        <v>0.88748479507281397</v>
      </c>
      <c r="K3933" t="s">
        <v>1031</v>
      </c>
      <c r="L3933" t="s">
        <v>1032</v>
      </c>
    </row>
    <row r="3934" spans="1:12" x14ac:dyDescent="0.2">
      <c r="A3934" t="s">
        <v>15827</v>
      </c>
      <c r="B3934" t="s">
        <v>15828</v>
      </c>
      <c r="C3934" t="s">
        <v>11761</v>
      </c>
      <c r="D3934" t="s">
        <v>11762</v>
      </c>
      <c r="E3934">
        <v>5.8947540120786996</v>
      </c>
      <c r="F3934">
        <v>0.78686721178416197</v>
      </c>
      <c r="G3934">
        <v>0.70025652690654205</v>
      </c>
      <c r="H3934">
        <v>1.1236842236376301</v>
      </c>
      <c r="I3934">
        <v>0.26114701154777697</v>
      </c>
      <c r="J3934">
        <v>0.67624841452726003</v>
      </c>
      <c r="K3934" t="s">
        <v>1031</v>
      </c>
      <c r="L3934" t="s">
        <v>1032</v>
      </c>
    </row>
    <row r="3935" spans="1:12" x14ac:dyDescent="0.2">
      <c r="A3935" t="s">
        <v>17508</v>
      </c>
      <c r="B3935" t="s">
        <v>17509</v>
      </c>
      <c r="C3935">
        <v>0</v>
      </c>
      <c r="D3935" t="s">
        <v>17510</v>
      </c>
      <c r="E3935">
        <v>5.8882868511268596</v>
      </c>
      <c r="F3935">
        <v>0.479169563177471</v>
      </c>
      <c r="G3935">
        <v>0.95129180524920198</v>
      </c>
      <c r="H3935">
        <v>0.50370407958254904</v>
      </c>
      <c r="I3935">
        <v>0.61446934114457097</v>
      </c>
      <c r="J3935">
        <v>0.87515284502021395</v>
      </c>
      <c r="K3935" t="s">
        <v>1031</v>
      </c>
      <c r="L3935" t="s">
        <v>1032</v>
      </c>
    </row>
    <row r="3936" spans="1:12" x14ac:dyDescent="0.2">
      <c r="A3936" t="s">
        <v>15453</v>
      </c>
      <c r="B3936" t="s">
        <v>15454</v>
      </c>
      <c r="C3936" t="s">
        <v>15455</v>
      </c>
      <c r="D3936" t="s">
        <v>15456</v>
      </c>
      <c r="E3936">
        <v>5.88618239616238</v>
      </c>
      <c r="F3936">
        <v>1.2345729502152101</v>
      </c>
      <c r="G3936">
        <v>0.66214433697263397</v>
      </c>
      <c r="H3936">
        <v>1.8645073004169399</v>
      </c>
      <c r="I3936">
        <v>6.2250497331992297E-2</v>
      </c>
      <c r="J3936">
        <v>0.38472475452195998</v>
      </c>
      <c r="K3936" t="s">
        <v>1031</v>
      </c>
      <c r="L3936" t="s">
        <v>1032</v>
      </c>
    </row>
    <row r="3937" spans="1:12" x14ac:dyDescent="0.2">
      <c r="A3937" t="s">
        <v>13547</v>
      </c>
      <c r="B3937" t="s">
        <v>13548</v>
      </c>
      <c r="C3937" t="s">
        <v>9997</v>
      </c>
      <c r="D3937" t="s">
        <v>9998</v>
      </c>
      <c r="E3937">
        <v>5.8764283762973397</v>
      </c>
      <c r="F3937">
        <v>0.70274978796306298</v>
      </c>
      <c r="G3937">
        <v>0.80307553028331102</v>
      </c>
      <c r="H3937">
        <v>0.875073092707912</v>
      </c>
      <c r="I3937">
        <v>0.38153413650374701</v>
      </c>
      <c r="J3937">
        <v>0.75694346217031805</v>
      </c>
      <c r="K3937" t="s">
        <v>1031</v>
      </c>
      <c r="L3937" t="s">
        <v>1032</v>
      </c>
    </row>
    <row r="3938" spans="1:12" x14ac:dyDescent="0.2">
      <c r="A3938" t="s">
        <v>16509</v>
      </c>
      <c r="B3938" t="s">
        <v>16510</v>
      </c>
      <c r="C3938" t="s">
        <v>9129</v>
      </c>
      <c r="D3938" t="s">
        <v>16511</v>
      </c>
      <c r="E3938">
        <v>5.8740529618307198</v>
      </c>
      <c r="F3938">
        <v>0.13963231056796499</v>
      </c>
      <c r="G3938">
        <v>0.87799775068974995</v>
      </c>
      <c r="H3938">
        <v>0.15903492971168801</v>
      </c>
      <c r="I3938">
        <v>0.87364135410200605</v>
      </c>
      <c r="J3938">
        <v>0.97123548258593395</v>
      </c>
      <c r="K3938" t="s">
        <v>1031</v>
      </c>
      <c r="L3938" t="s">
        <v>1032</v>
      </c>
    </row>
    <row r="3939" spans="1:12" x14ac:dyDescent="0.2">
      <c r="A3939" t="s">
        <v>16880</v>
      </c>
      <c r="B3939" t="s">
        <v>16881</v>
      </c>
      <c r="C3939">
        <v>0</v>
      </c>
      <c r="D3939" t="s">
        <v>16882</v>
      </c>
      <c r="E3939">
        <v>5.8716441487163804</v>
      </c>
      <c r="F3939">
        <v>0.68497861180205799</v>
      </c>
      <c r="G3939">
        <v>0.97428131604755897</v>
      </c>
      <c r="H3939">
        <v>0.703060400029903</v>
      </c>
      <c r="I3939">
        <v>0.48201810927948202</v>
      </c>
      <c r="J3939">
        <v>0.81716000216641904</v>
      </c>
      <c r="K3939" t="s">
        <v>1031</v>
      </c>
      <c r="L3939" t="s">
        <v>1032</v>
      </c>
    </row>
    <row r="3940" spans="1:12" x14ac:dyDescent="0.2">
      <c r="A3940" t="s">
        <v>14638</v>
      </c>
      <c r="B3940" t="s">
        <v>14639</v>
      </c>
      <c r="C3940">
        <v>0</v>
      </c>
      <c r="D3940" t="s">
        <v>14640</v>
      </c>
      <c r="E3940">
        <v>5.8678088284657504</v>
      </c>
      <c r="F3940">
        <v>-0.66996950092065699</v>
      </c>
      <c r="G3940">
        <v>0.593702796331954</v>
      </c>
      <c r="H3940">
        <v>-1.1284593993154499</v>
      </c>
      <c r="I3940">
        <v>0.25912595421985501</v>
      </c>
      <c r="J3940">
        <v>0.67480086961324104</v>
      </c>
      <c r="K3940" t="s">
        <v>1031</v>
      </c>
      <c r="L3940" t="s">
        <v>1032</v>
      </c>
    </row>
    <row r="3941" spans="1:12" x14ac:dyDescent="0.2">
      <c r="A3941" t="s">
        <v>17759</v>
      </c>
      <c r="B3941" t="s">
        <v>17760</v>
      </c>
      <c r="C3941" t="s">
        <v>11584</v>
      </c>
      <c r="D3941" t="s">
        <v>17761</v>
      </c>
      <c r="E3941">
        <v>5.8659774949553301</v>
      </c>
      <c r="F3941">
        <v>0.37891111338786598</v>
      </c>
      <c r="G3941">
        <v>0.81158060660239195</v>
      </c>
      <c r="H3941">
        <v>0.46688044330450701</v>
      </c>
      <c r="I3941">
        <v>0.64058541795672996</v>
      </c>
      <c r="J3941">
        <v>0.88879694030966605</v>
      </c>
      <c r="K3941" t="s">
        <v>1031</v>
      </c>
      <c r="L3941" t="s">
        <v>1032</v>
      </c>
    </row>
    <row r="3942" spans="1:12" x14ac:dyDescent="0.2">
      <c r="A3942" t="s">
        <v>20262</v>
      </c>
      <c r="B3942" t="s">
        <v>20263</v>
      </c>
      <c r="C3942">
        <v>0</v>
      </c>
      <c r="D3942" t="s">
        <v>20264</v>
      </c>
      <c r="E3942">
        <v>5.8533442791008801</v>
      </c>
      <c r="F3942">
        <v>1.4569888845610099</v>
      </c>
      <c r="G3942">
        <v>0.71626514280864995</v>
      </c>
      <c r="H3942">
        <v>2.03414740922307</v>
      </c>
      <c r="I3942">
        <v>4.1936735151565298E-2</v>
      </c>
      <c r="J3942">
        <v>0.31292530636493798</v>
      </c>
      <c r="K3942" t="s">
        <v>1031</v>
      </c>
      <c r="L3942" t="s">
        <v>1032</v>
      </c>
    </row>
    <row r="3943" spans="1:12" x14ac:dyDescent="0.2">
      <c r="A3943" t="s">
        <v>16628</v>
      </c>
      <c r="B3943" t="s">
        <v>16629</v>
      </c>
      <c r="C3943" t="s">
        <v>10446</v>
      </c>
      <c r="D3943" t="s">
        <v>16630</v>
      </c>
      <c r="E3943">
        <v>5.8528404165645398</v>
      </c>
      <c r="F3943">
        <v>0.23708573547482201</v>
      </c>
      <c r="G3943">
        <v>0.57829323071230498</v>
      </c>
      <c r="H3943">
        <v>0.40997494503401699</v>
      </c>
      <c r="I3943">
        <v>0.68182432704319595</v>
      </c>
      <c r="J3943">
        <v>0.90604973026216695</v>
      </c>
      <c r="K3943" t="s">
        <v>1031</v>
      </c>
      <c r="L3943" t="s">
        <v>1032</v>
      </c>
    </row>
    <row r="3944" spans="1:12" x14ac:dyDescent="0.2">
      <c r="A3944" t="s">
        <v>14816</v>
      </c>
      <c r="B3944" t="s">
        <v>14817</v>
      </c>
      <c r="C3944" t="s">
        <v>13277</v>
      </c>
      <c r="D3944" t="s">
        <v>14818</v>
      </c>
      <c r="E3944">
        <v>5.8438635761216604</v>
      </c>
      <c r="F3944">
        <v>1.9422826358048699</v>
      </c>
      <c r="G3944">
        <v>0.91186125372934101</v>
      </c>
      <c r="H3944">
        <v>2.1300199211900899</v>
      </c>
      <c r="I3944">
        <v>3.3169968727358203E-2</v>
      </c>
      <c r="J3944">
        <v>0.27617211704684802</v>
      </c>
      <c r="K3944" t="s">
        <v>1031</v>
      </c>
      <c r="L3944" t="s">
        <v>1032</v>
      </c>
    </row>
    <row r="3945" spans="1:12" x14ac:dyDescent="0.2">
      <c r="A3945" t="s">
        <v>14695</v>
      </c>
      <c r="B3945" t="s">
        <v>14696</v>
      </c>
      <c r="C3945" t="s">
        <v>14278</v>
      </c>
      <c r="D3945" t="s">
        <v>14697</v>
      </c>
      <c r="E3945">
        <v>5.8405376515313199</v>
      </c>
      <c r="F3945">
        <v>0.56080396502105501</v>
      </c>
      <c r="G3945">
        <v>0.54668206697758603</v>
      </c>
      <c r="H3945">
        <v>1.0258320126020299</v>
      </c>
      <c r="I3945">
        <v>0.30497077372967701</v>
      </c>
      <c r="J3945">
        <v>0.70811385735478505</v>
      </c>
      <c r="K3945" t="s">
        <v>1031</v>
      </c>
      <c r="L3945" t="s">
        <v>1032</v>
      </c>
    </row>
    <row r="3946" spans="1:12" x14ac:dyDescent="0.2">
      <c r="A3946" t="s">
        <v>13664</v>
      </c>
      <c r="B3946" t="s">
        <v>13665</v>
      </c>
      <c r="C3946">
        <v>0</v>
      </c>
      <c r="D3946" t="s">
        <v>13666</v>
      </c>
      <c r="E3946">
        <v>5.83131237358403</v>
      </c>
      <c r="F3946">
        <v>-1.7675599827933799</v>
      </c>
      <c r="G3946">
        <v>0.87086005235056696</v>
      </c>
      <c r="H3946">
        <v>-2.02967167689286</v>
      </c>
      <c r="I3946">
        <v>4.2389923731318002E-2</v>
      </c>
      <c r="J3946">
        <v>0.31496503042284302</v>
      </c>
      <c r="K3946" t="s">
        <v>1031</v>
      </c>
      <c r="L3946" t="s">
        <v>1032</v>
      </c>
    </row>
    <row r="3947" spans="1:12" x14ac:dyDescent="0.2">
      <c r="A3947" t="s">
        <v>15640</v>
      </c>
      <c r="B3947" t="s">
        <v>15641</v>
      </c>
      <c r="C3947" t="s">
        <v>15642</v>
      </c>
      <c r="D3947" t="s">
        <v>15643</v>
      </c>
      <c r="E3947">
        <v>5.8252098799829897</v>
      </c>
      <c r="F3947">
        <v>0.61443536726256398</v>
      </c>
      <c r="G3947">
        <v>0.68678315142673396</v>
      </c>
      <c r="H3947">
        <v>0.894657019448025</v>
      </c>
      <c r="I3947">
        <v>0.37097046116593102</v>
      </c>
      <c r="J3947">
        <v>0.75443050900037301</v>
      </c>
      <c r="K3947" t="s">
        <v>1031</v>
      </c>
      <c r="L3947" t="s">
        <v>1032</v>
      </c>
    </row>
    <row r="3948" spans="1:12" x14ac:dyDescent="0.2">
      <c r="A3948" t="s">
        <v>12339</v>
      </c>
      <c r="B3948" t="s">
        <v>12340</v>
      </c>
      <c r="C3948">
        <v>0</v>
      </c>
      <c r="D3948" t="s">
        <v>12341</v>
      </c>
      <c r="E3948">
        <v>5.8221418468166704</v>
      </c>
      <c r="F3948">
        <v>-0.15106867568729701</v>
      </c>
      <c r="G3948">
        <v>0.68483331122000701</v>
      </c>
      <c r="H3948">
        <v>-0.220591891796521</v>
      </c>
      <c r="I3948">
        <v>0.82541021496126998</v>
      </c>
      <c r="J3948">
        <v>0.95609910571148105</v>
      </c>
      <c r="K3948" t="s">
        <v>1031</v>
      </c>
      <c r="L3948" t="s">
        <v>1032</v>
      </c>
    </row>
    <row r="3949" spans="1:12" x14ac:dyDescent="0.2">
      <c r="A3949" t="s">
        <v>16266</v>
      </c>
      <c r="B3949" t="s">
        <v>16267</v>
      </c>
      <c r="C3949" t="s">
        <v>12960</v>
      </c>
      <c r="D3949" t="s">
        <v>16268</v>
      </c>
      <c r="E3949">
        <v>5.8173178842768198</v>
      </c>
      <c r="F3949">
        <v>2.5911982671935698</v>
      </c>
      <c r="G3949">
        <v>1.08938605904879</v>
      </c>
      <c r="H3949">
        <v>2.3785858517926202</v>
      </c>
      <c r="I3949">
        <v>1.73791894307967E-2</v>
      </c>
      <c r="J3949">
        <v>0.190047429249704</v>
      </c>
      <c r="K3949" t="s">
        <v>1031</v>
      </c>
      <c r="L3949" t="s">
        <v>1032</v>
      </c>
    </row>
    <row r="3950" spans="1:12" x14ac:dyDescent="0.2">
      <c r="A3950" t="s">
        <v>17590</v>
      </c>
      <c r="B3950" t="s">
        <v>17591</v>
      </c>
      <c r="C3950" t="s">
        <v>8333</v>
      </c>
      <c r="D3950" t="s">
        <v>12591</v>
      </c>
      <c r="E3950">
        <v>5.8105791595779603</v>
      </c>
      <c r="F3950">
        <v>0.89400896219129999</v>
      </c>
      <c r="G3950">
        <v>0.91366537752049404</v>
      </c>
      <c r="H3950">
        <v>0.97848619876290199</v>
      </c>
      <c r="I3950">
        <v>0.327833913943612</v>
      </c>
      <c r="J3950">
        <v>0.72510481247303604</v>
      </c>
      <c r="K3950" t="s">
        <v>1031</v>
      </c>
      <c r="L3950" t="s">
        <v>1032</v>
      </c>
    </row>
    <row r="3951" spans="1:12" x14ac:dyDescent="0.2">
      <c r="A3951" t="s">
        <v>14969</v>
      </c>
      <c r="B3951" t="s">
        <v>14970</v>
      </c>
      <c r="C3951">
        <v>0</v>
      </c>
      <c r="D3951" t="s">
        <v>14971</v>
      </c>
      <c r="E3951">
        <v>5.7880798600588301</v>
      </c>
      <c r="F3951">
        <v>0.14694319583027199</v>
      </c>
      <c r="G3951">
        <v>0.58940835289257698</v>
      </c>
      <c r="H3951">
        <v>0.24930626637565401</v>
      </c>
      <c r="I3951">
        <v>0.80312388446456895</v>
      </c>
      <c r="J3951">
        <v>0.94582280528014995</v>
      </c>
      <c r="K3951" t="s">
        <v>1031</v>
      </c>
      <c r="L3951" t="s">
        <v>1032</v>
      </c>
    </row>
    <row r="3952" spans="1:12" x14ac:dyDescent="0.2">
      <c r="A3952" t="s">
        <v>20732</v>
      </c>
      <c r="B3952" t="s">
        <v>20733</v>
      </c>
      <c r="C3952" t="s">
        <v>20734</v>
      </c>
      <c r="D3952" t="s">
        <v>20735</v>
      </c>
      <c r="E3952">
        <v>5.7733442980069398</v>
      </c>
      <c r="F3952">
        <v>0.44594664707245102</v>
      </c>
      <c r="G3952">
        <v>0.54631992359166104</v>
      </c>
      <c r="H3952">
        <v>0.81627381286165102</v>
      </c>
      <c r="I3952">
        <v>0.41434354839320198</v>
      </c>
      <c r="J3952">
        <v>0.77729558728917303</v>
      </c>
      <c r="K3952" t="s">
        <v>1031</v>
      </c>
      <c r="L3952" t="s">
        <v>1032</v>
      </c>
    </row>
    <row r="3953" spans="1:12" x14ac:dyDescent="0.2">
      <c r="A3953" t="s">
        <v>15289</v>
      </c>
      <c r="B3953" t="s">
        <v>15290</v>
      </c>
      <c r="C3953" t="s">
        <v>15291</v>
      </c>
      <c r="D3953" t="s">
        <v>15292</v>
      </c>
      <c r="E3953">
        <v>5.7727402918121999</v>
      </c>
      <c r="F3953">
        <v>-1.0276248657227101</v>
      </c>
      <c r="G3953">
        <v>0.75523109619823803</v>
      </c>
      <c r="H3953">
        <v>-1.36067605120563</v>
      </c>
      <c r="I3953">
        <v>0.17361608610934601</v>
      </c>
      <c r="J3953">
        <v>0.58302640071238998</v>
      </c>
      <c r="K3953" t="s">
        <v>1031</v>
      </c>
      <c r="L3953" t="s">
        <v>1032</v>
      </c>
    </row>
    <row r="3954" spans="1:12" x14ac:dyDescent="0.2">
      <c r="A3954" t="s">
        <v>15133</v>
      </c>
      <c r="B3954" t="s">
        <v>15134</v>
      </c>
      <c r="C3954" t="s">
        <v>15135</v>
      </c>
      <c r="D3954" t="s">
        <v>15136</v>
      </c>
      <c r="E3954">
        <v>5.77006676939485</v>
      </c>
      <c r="F3954">
        <v>1.0755550363397</v>
      </c>
      <c r="G3954">
        <v>0.97887277425892505</v>
      </c>
      <c r="H3954">
        <v>1.0987689765444399</v>
      </c>
      <c r="I3954">
        <v>0.27186884735167399</v>
      </c>
      <c r="J3954">
        <v>0.681859698271857</v>
      </c>
      <c r="K3954" t="s">
        <v>1031</v>
      </c>
      <c r="L3954" t="s">
        <v>1032</v>
      </c>
    </row>
    <row r="3955" spans="1:12" x14ac:dyDescent="0.2">
      <c r="A3955" t="s">
        <v>16261</v>
      </c>
      <c r="B3955" t="s">
        <v>340</v>
      </c>
      <c r="C3955" t="s">
        <v>931</v>
      </c>
      <c r="D3955" t="s">
        <v>932</v>
      </c>
      <c r="E3955">
        <v>5.7590137993418198</v>
      </c>
      <c r="F3955">
        <v>0.20087427612499101</v>
      </c>
      <c r="G3955">
        <v>0.82114664191958098</v>
      </c>
      <c r="H3955">
        <v>0.24462655738981101</v>
      </c>
      <c r="I3955">
        <v>0.806745598889268</v>
      </c>
      <c r="J3955">
        <v>0.94799147030202502</v>
      </c>
      <c r="K3955" t="s">
        <v>1031</v>
      </c>
      <c r="L3955" t="s">
        <v>1032</v>
      </c>
    </row>
    <row r="3956" spans="1:12" x14ac:dyDescent="0.2">
      <c r="A3956" t="s">
        <v>15435</v>
      </c>
      <c r="B3956" t="s">
        <v>15436</v>
      </c>
      <c r="C3956" t="s">
        <v>15437</v>
      </c>
      <c r="D3956" t="s">
        <v>15438</v>
      </c>
      <c r="E3956">
        <v>5.7364240198472203</v>
      </c>
      <c r="F3956">
        <v>-1.657175235153</v>
      </c>
      <c r="G3956">
        <v>0.95795993436888704</v>
      </c>
      <c r="H3956">
        <v>-1.7299003598149101</v>
      </c>
      <c r="I3956">
        <v>8.3648078999879902E-2</v>
      </c>
      <c r="J3956">
        <v>0.44369393622294001</v>
      </c>
      <c r="K3956" t="s">
        <v>1031</v>
      </c>
      <c r="L3956" t="s">
        <v>1032</v>
      </c>
    </row>
    <row r="3957" spans="1:12" x14ac:dyDescent="0.2">
      <c r="A3957" t="s">
        <v>20495</v>
      </c>
      <c r="B3957" t="s">
        <v>20496</v>
      </c>
      <c r="C3957" t="s">
        <v>14561</v>
      </c>
      <c r="D3957" t="s">
        <v>16223</v>
      </c>
      <c r="E3957">
        <v>5.7146205172991698</v>
      </c>
      <c r="F3957">
        <v>-1.3181744943776299</v>
      </c>
      <c r="G3957">
        <v>0.782431920724174</v>
      </c>
      <c r="H3957">
        <v>-1.68471461792817</v>
      </c>
      <c r="I3957">
        <v>9.2043644825110196E-2</v>
      </c>
      <c r="J3957">
        <v>0.462305491438462</v>
      </c>
      <c r="K3957" t="s">
        <v>1031</v>
      </c>
      <c r="L3957" t="s">
        <v>1032</v>
      </c>
    </row>
    <row r="3958" spans="1:12" x14ac:dyDescent="0.2">
      <c r="A3958" t="s">
        <v>14698</v>
      </c>
      <c r="B3958" t="s">
        <v>14699</v>
      </c>
      <c r="C3958" t="s">
        <v>14700</v>
      </c>
      <c r="D3958" t="s">
        <v>14701</v>
      </c>
      <c r="E3958">
        <v>5.7106134147482202</v>
      </c>
      <c r="F3958">
        <v>0.179906073439632</v>
      </c>
      <c r="G3958">
        <v>0.84424192111129004</v>
      </c>
      <c r="H3958">
        <v>0.21309777321033599</v>
      </c>
      <c r="I3958">
        <v>0.83125070147795199</v>
      </c>
      <c r="J3958">
        <v>0.95880939503610596</v>
      </c>
      <c r="K3958" t="s">
        <v>1031</v>
      </c>
      <c r="L3958" t="s">
        <v>1032</v>
      </c>
    </row>
    <row r="3959" spans="1:12" x14ac:dyDescent="0.2">
      <c r="A3959" t="s">
        <v>20453</v>
      </c>
      <c r="B3959" t="s">
        <v>20454</v>
      </c>
      <c r="C3959">
        <v>0</v>
      </c>
      <c r="D3959" t="s">
        <v>20455</v>
      </c>
      <c r="E3959">
        <v>5.7063307801862901</v>
      </c>
      <c r="F3959">
        <v>-0.53405553660396299</v>
      </c>
      <c r="G3959">
        <v>0.64397481129135303</v>
      </c>
      <c r="H3959">
        <v>-0.82931122031470295</v>
      </c>
      <c r="I3959">
        <v>0.40692832339493001</v>
      </c>
      <c r="J3959">
        <v>0.77132835281419199</v>
      </c>
      <c r="K3959" t="s">
        <v>1031</v>
      </c>
      <c r="L3959" t="s">
        <v>1032</v>
      </c>
    </row>
    <row r="3960" spans="1:12" x14ac:dyDescent="0.2">
      <c r="A3960" t="s">
        <v>15032</v>
      </c>
      <c r="B3960" t="s">
        <v>15033</v>
      </c>
      <c r="C3960" t="s">
        <v>15034</v>
      </c>
      <c r="D3960" t="s">
        <v>15035</v>
      </c>
      <c r="E3960">
        <v>5.69880431733971</v>
      </c>
      <c r="F3960">
        <v>-0.67376161299537296</v>
      </c>
      <c r="G3960">
        <v>0.95530547804106503</v>
      </c>
      <c r="H3960">
        <v>-0.70528394161098995</v>
      </c>
      <c r="I3960">
        <v>0.48063355183771</v>
      </c>
      <c r="J3960">
        <v>0.81617625235091695</v>
      </c>
      <c r="K3960" t="s">
        <v>1031</v>
      </c>
      <c r="L3960" t="s">
        <v>1032</v>
      </c>
    </row>
    <row r="3961" spans="1:12" x14ac:dyDescent="0.2">
      <c r="A3961" t="s">
        <v>14612</v>
      </c>
      <c r="B3961" t="s">
        <v>14613</v>
      </c>
      <c r="C3961" t="s">
        <v>2783</v>
      </c>
      <c r="D3961" t="s">
        <v>14614</v>
      </c>
      <c r="E3961">
        <v>5.6847895329164402</v>
      </c>
      <c r="F3961">
        <v>0.55454044602552399</v>
      </c>
      <c r="G3961">
        <v>0.73096459959479199</v>
      </c>
      <c r="H3961">
        <v>0.75864200035532703</v>
      </c>
      <c r="I3961">
        <v>0.44806674090012499</v>
      </c>
      <c r="J3961">
        <v>0.794371293964792</v>
      </c>
      <c r="K3961" t="s">
        <v>1031</v>
      </c>
      <c r="L3961" t="s">
        <v>1032</v>
      </c>
    </row>
    <row r="3962" spans="1:12" x14ac:dyDescent="0.2">
      <c r="A3962" t="s">
        <v>16811</v>
      </c>
      <c r="B3962" t="s">
        <v>16812</v>
      </c>
      <c r="C3962" t="s">
        <v>9347</v>
      </c>
      <c r="D3962" t="s">
        <v>14861</v>
      </c>
      <c r="E3962">
        <v>5.6750630064665701</v>
      </c>
      <c r="F3962">
        <v>6.3196126772148697E-2</v>
      </c>
      <c r="G3962">
        <v>0.69175669231562897</v>
      </c>
      <c r="H3962">
        <v>9.1356003453471696E-2</v>
      </c>
      <c r="I3962">
        <v>0.92720971966255605</v>
      </c>
      <c r="J3962">
        <v>0.98463325216925801</v>
      </c>
      <c r="K3962" t="s">
        <v>1031</v>
      </c>
      <c r="L3962" t="s">
        <v>1032</v>
      </c>
    </row>
    <row r="3963" spans="1:12" x14ac:dyDescent="0.2">
      <c r="A3963" t="s">
        <v>16595</v>
      </c>
      <c r="B3963" t="s">
        <v>16596</v>
      </c>
      <c r="C3963">
        <v>0</v>
      </c>
      <c r="D3963" t="s">
        <v>16597</v>
      </c>
      <c r="E3963">
        <v>5.6733965414373602</v>
      </c>
      <c r="F3963">
        <v>0.98274053972519904</v>
      </c>
      <c r="G3963">
        <v>0.76775283890200396</v>
      </c>
      <c r="H3963">
        <v>1.28002202001709</v>
      </c>
      <c r="I3963">
        <v>0.20053739169118201</v>
      </c>
      <c r="J3963">
        <v>0.624228241117609</v>
      </c>
      <c r="K3963" t="s">
        <v>1031</v>
      </c>
      <c r="L3963" t="s">
        <v>1032</v>
      </c>
    </row>
    <row r="3964" spans="1:12" x14ac:dyDescent="0.2">
      <c r="A3964" t="s">
        <v>13376</v>
      </c>
      <c r="B3964" t="s">
        <v>13377</v>
      </c>
      <c r="C3964">
        <v>0</v>
      </c>
      <c r="D3964" t="s">
        <v>13378</v>
      </c>
      <c r="E3964">
        <v>5.6716353879051198</v>
      </c>
      <c r="F3964">
        <v>0.92554450092474505</v>
      </c>
      <c r="G3964">
        <v>0.73419159553177304</v>
      </c>
      <c r="H3964">
        <v>1.26063074891831</v>
      </c>
      <c r="I3964">
        <v>0.20744191481865501</v>
      </c>
      <c r="J3964">
        <v>0.62931883811456601</v>
      </c>
      <c r="K3964" t="s">
        <v>1031</v>
      </c>
      <c r="L3964" t="s">
        <v>1032</v>
      </c>
    </row>
    <row r="3965" spans="1:12" x14ac:dyDescent="0.2">
      <c r="A3965" t="s">
        <v>14468</v>
      </c>
      <c r="B3965" t="s">
        <v>14469</v>
      </c>
      <c r="C3965" t="s">
        <v>2130</v>
      </c>
      <c r="D3965" t="s">
        <v>14470</v>
      </c>
      <c r="E3965">
        <v>5.6666877536841804</v>
      </c>
      <c r="F3965">
        <v>1.03601853410231</v>
      </c>
      <c r="G3965">
        <v>1.02253974337009</v>
      </c>
      <c r="H3965">
        <v>1.01318167906881</v>
      </c>
      <c r="I3965">
        <v>0.31097338980490802</v>
      </c>
      <c r="J3965">
        <v>0.71421673591606305</v>
      </c>
      <c r="K3965" t="s">
        <v>1031</v>
      </c>
      <c r="L3965" t="s">
        <v>1032</v>
      </c>
    </row>
    <row r="3966" spans="1:12" x14ac:dyDescent="0.2">
      <c r="A3966" t="s">
        <v>17486</v>
      </c>
      <c r="B3966" t="s">
        <v>17487</v>
      </c>
      <c r="C3966" t="s">
        <v>11942</v>
      </c>
      <c r="D3966" t="s">
        <v>17488</v>
      </c>
      <c r="E3966">
        <v>5.6622565705604702</v>
      </c>
      <c r="F3966">
        <v>0.72043714790492597</v>
      </c>
      <c r="G3966">
        <v>0.70345709574130899</v>
      </c>
      <c r="H3966">
        <v>1.0241380068044099</v>
      </c>
      <c r="I3966">
        <v>0.30577009488851697</v>
      </c>
      <c r="J3966">
        <v>0.70811385735478505</v>
      </c>
      <c r="K3966" t="s">
        <v>1031</v>
      </c>
      <c r="L3966" t="s">
        <v>1032</v>
      </c>
    </row>
    <row r="3967" spans="1:12" x14ac:dyDescent="0.2">
      <c r="A3967" t="s">
        <v>14137</v>
      </c>
      <c r="B3967" t="s">
        <v>14138</v>
      </c>
      <c r="C3967" t="s">
        <v>14139</v>
      </c>
      <c r="D3967" t="s">
        <v>14140</v>
      </c>
      <c r="E3967">
        <v>5.6596790642191799</v>
      </c>
      <c r="F3967">
        <v>0.54756336037220399</v>
      </c>
      <c r="G3967">
        <v>0.72623886402808602</v>
      </c>
      <c r="H3967">
        <v>0.75397143762747998</v>
      </c>
      <c r="I3967">
        <v>0.450866372661198</v>
      </c>
      <c r="J3967">
        <v>0.79647075682969704</v>
      </c>
      <c r="K3967" t="s">
        <v>1031</v>
      </c>
      <c r="L3967" t="s">
        <v>1032</v>
      </c>
    </row>
    <row r="3968" spans="1:12" x14ac:dyDescent="0.2">
      <c r="A3968" t="s">
        <v>14166</v>
      </c>
      <c r="B3968" t="s">
        <v>14167</v>
      </c>
      <c r="C3968" t="s">
        <v>12975</v>
      </c>
      <c r="D3968" t="s">
        <v>14168</v>
      </c>
      <c r="E3968">
        <v>5.6553116986112997</v>
      </c>
      <c r="F3968">
        <v>-0.56348834791246305</v>
      </c>
      <c r="G3968">
        <v>0.64031512704362203</v>
      </c>
      <c r="H3968">
        <v>-0.88001723544175303</v>
      </c>
      <c r="I3968">
        <v>0.37884997270381399</v>
      </c>
      <c r="J3968">
        <v>0.75687434125956099</v>
      </c>
      <c r="K3968" t="s">
        <v>1031</v>
      </c>
      <c r="L3968" t="s">
        <v>1032</v>
      </c>
    </row>
    <row r="3969" spans="1:12" x14ac:dyDescent="0.2">
      <c r="A3969" t="s">
        <v>15722</v>
      </c>
      <c r="B3969" t="s">
        <v>15723</v>
      </c>
      <c r="C3969" t="s">
        <v>12278</v>
      </c>
      <c r="D3969" t="s">
        <v>15724</v>
      </c>
      <c r="E3969">
        <v>5.6359774246446097</v>
      </c>
      <c r="F3969">
        <v>0.75779339710757798</v>
      </c>
      <c r="G3969">
        <v>0.86937686488462795</v>
      </c>
      <c r="H3969">
        <v>0.87165121101783904</v>
      </c>
      <c r="I3969">
        <v>0.38339868402740801</v>
      </c>
      <c r="J3969">
        <v>0.75734606597176801</v>
      </c>
      <c r="K3969" t="s">
        <v>1031</v>
      </c>
      <c r="L3969" t="s">
        <v>1032</v>
      </c>
    </row>
    <row r="3970" spans="1:12" x14ac:dyDescent="0.2">
      <c r="A3970" t="s">
        <v>15242</v>
      </c>
      <c r="B3970" t="s">
        <v>15243</v>
      </c>
      <c r="C3970" t="s">
        <v>15244</v>
      </c>
      <c r="D3970" t="s">
        <v>15245</v>
      </c>
      <c r="E3970">
        <v>5.6094623280107498</v>
      </c>
      <c r="F3970">
        <v>-0.14392459543967101</v>
      </c>
      <c r="G3970">
        <v>0.74533639897358395</v>
      </c>
      <c r="H3970">
        <v>-0.19310018353843</v>
      </c>
      <c r="I3970">
        <v>0.84688050891868105</v>
      </c>
      <c r="J3970">
        <v>0.96141085026879602</v>
      </c>
      <c r="K3970" t="s">
        <v>1031</v>
      </c>
      <c r="L3970" t="s">
        <v>1032</v>
      </c>
    </row>
    <row r="3971" spans="1:12" x14ac:dyDescent="0.2">
      <c r="A3971" t="s">
        <v>17010</v>
      </c>
      <c r="B3971" t="s">
        <v>17011</v>
      </c>
      <c r="C3971" t="s">
        <v>16228</v>
      </c>
      <c r="D3971" t="s">
        <v>17012</v>
      </c>
      <c r="E3971">
        <v>5.60759808322676</v>
      </c>
      <c r="F3971">
        <v>1.0528628916349301</v>
      </c>
      <c r="G3971">
        <v>0.94919770175190699</v>
      </c>
      <c r="H3971">
        <v>1.10921348596998</v>
      </c>
      <c r="I3971">
        <v>0.267338096172337</v>
      </c>
      <c r="J3971">
        <v>0.679255633439377</v>
      </c>
      <c r="K3971" t="s">
        <v>1031</v>
      </c>
      <c r="L3971" t="s">
        <v>1032</v>
      </c>
    </row>
    <row r="3972" spans="1:12" x14ac:dyDescent="0.2">
      <c r="A3972" t="s">
        <v>17400</v>
      </c>
      <c r="B3972" t="s">
        <v>17401</v>
      </c>
      <c r="C3972">
        <v>0</v>
      </c>
      <c r="D3972" t="s">
        <v>7300</v>
      </c>
      <c r="E3972">
        <v>5.6061548718821399</v>
      </c>
      <c r="F3972">
        <v>0.598561550902036</v>
      </c>
      <c r="G3972">
        <v>0.85328712594494904</v>
      </c>
      <c r="H3972">
        <v>0.70147730195644897</v>
      </c>
      <c r="I3972">
        <v>0.483005194952425</v>
      </c>
      <c r="J3972">
        <v>0.81746776490613804</v>
      </c>
      <c r="K3972" t="s">
        <v>1031</v>
      </c>
      <c r="L3972" t="s">
        <v>1032</v>
      </c>
    </row>
    <row r="3973" spans="1:12" x14ac:dyDescent="0.2">
      <c r="A3973" t="s">
        <v>20485</v>
      </c>
      <c r="B3973" t="s">
        <v>20486</v>
      </c>
      <c r="C3973">
        <v>0</v>
      </c>
      <c r="D3973" t="s">
        <v>10662</v>
      </c>
      <c r="E3973">
        <v>5.6013072122498304</v>
      </c>
      <c r="F3973">
        <v>-4.7119123021844601E-2</v>
      </c>
      <c r="G3973">
        <v>0.753818154352347</v>
      </c>
      <c r="H3973">
        <v>-6.2507280767637702E-2</v>
      </c>
      <c r="I3973">
        <v>0.95015886406577998</v>
      </c>
      <c r="J3973">
        <v>0.98987767993143405</v>
      </c>
      <c r="K3973" t="s">
        <v>1031</v>
      </c>
      <c r="L3973" t="s">
        <v>1032</v>
      </c>
    </row>
    <row r="3974" spans="1:12" x14ac:dyDescent="0.2">
      <c r="A3974" t="s">
        <v>15817</v>
      </c>
      <c r="B3974" t="s">
        <v>15818</v>
      </c>
      <c r="C3974" t="s">
        <v>2138</v>
      </c>
      <c r="D3974" t="s">
        <v>15819</v>
      </c>
      <c r="E3974">
        <v>5.5948094462868996</v>
      </c>
      <c r="F3974">
        <v>-0.13370231388371701</v>
      </c>
      <c r="G3974">
        <v>0.61374753149290595</v>
      </c>
      <c r="H3974">
        <v>-0.217845786782219</v>
      </c>
      <c r="I3974">
        <v>0.82754926847469801</v>
      </c>
      <c r="J3974">
        <v>0.95736091843151405</v>
      </c>
      <c r="K3974" t="s">
        <v>1031</v>
      </c>
      <c r="L3974" t="s">
        <v>1032</v>
      </c>
    </row>
    <row r="3975" spans="1:12" x14ac:dyDescent="0.2">
      <c r="A3975" t="s">
        <v>14949</v>
      </c>
      <c r="B3975" t="s">
        <v>14950</v>
      </c>
      <c r="C3975">
        <v>0</v>
      </c>
      <c r="D3975" t="s">
        <v>14951</v>
      </c>
      <c r="E3975">
        <v>5.59116902449321</v>
      </c>
      <c r="F3975">
        <v>-1.3634089070909201</v>
      </c>
      <c r="G3975">
        <v>0.94743027295261195</v>
      </c>
      <c r="H3975">
        <v>-1.4390598928636</v>
      </c>
      <c r="I3975">
        <v>0.150133554188777</v>
      </c>
      <c r="J3975">
        <v>0.54592250443427004</v>
      </c>
      <c r="K3975" t="s">
        <v>1031</v>
      </c>
      <c r="L3975" t="s">
        <v>1032</v>
      </c>
    </row>
    <row r="3976" spans="1:12" x14ac:dyDescent="0.2">
      <c r="A3976" t="s">
        <v>21074</v>
      </c>
      <c r="B3976" t="s">
        <v>21075</v>
      </c>
      <c r="C3976" t="s">
        <v>21076</v>
      </c>
      <c r="D3976" t="s">
        <v>21077</v>
      </c>
      <c r="E3976">
        <v>5.5910589895983902</v>
      </c>
      <c r="F3976">
        <v>0.29569094040740102</v>
      </c>
      <c r="G3976">
        <v>0.87065208132584104</v>
      </c>
      <c r="H3976">
        <v>0.33962009251401398</v>
      </c>
      <c r="I3976">
        <v>0.73414264497239001</v>
      </c>
      <c r="J3976">
        <v>0.92750111638285204</v>
      </c>
      <c r="K3976" t="s">
        <v>1031</v>
      </c>
      <c r="L3976" t="s">
        <v>1032</v>
      </c>
    </row>
    <row r="3977" spans="1:12" x14ac:dyDescent="0.2">
      <c r="A3977" t="s">
        <v>14159</v>
      </c>
      <c r="B3977" t="s">
        <v>14160</v>
      </c>
      <c r="C3977" t="s">
        <v>14161</v>
      </c>
      <c r="D3977" t="s">
        <v>14162</v>
      </c>
      <c r="E3977">
        <v>5.58958162223266</v>
      </c>
      <c r="F3977">
        <v>1.56305383715728</v>
      </c>
      <c r="G3977">
        <v>0.99885032428840204</v>
      </c>
      <c r="H3977">
        <v>1.56485291054075</v>
      </c>
      <c r="I3977">
        <v>0.117617402165521</v>
      </c>
      <c r="J3977">
        <v>0.50591768324184405</v>
      </c>
      <c r="K3977" t="s">
        <v>1031</v>
      </c>
      <c r="L3977" t="s">
        <v>1032</v>
      </c>
    </row>
    <row r="3978" spans="1:12" x14ac:dyDescent="0.2">
      <c r="A3978" t="s">
        <v>15636</v>
      </c>
      <c r="B3978" t="s">
        <v>15637</v>
      </c>
      <c r="C3978" t="s">
        <v>15638</v>
      </c>
      <c r="D3978" t="s">
        <v>15639</v>
      </c>
      <c r="E3978">
        <v>5.5854703540584802</v>
      </c>
      <c r="F3978">
        <v>-0.91340874599518795</v>
      </c>
      <c r="G3978">
        <v>0.92712477391668202</v>
      </c>
      <c r="H3978">
        <v>-0.98520584466365801</v>
      </c>
      <c r="I3978">
        <v>0.32452297031049698</v>
      </c>
      <c r="J3978">
        <v>0.72252283955922003</v>
      </c>
      <c r="K3978" t="s">
        <v>1031</v>
      </c>
      <c r="L3978" t="s">
        <v>1032</v>
      </c>
    </row>
    <row r="3979" spans="1:12" x14ac:dyDescent="0.2">
      <c r="A3979" t="s">
        <v>14823</v>
      </c>
      <c r="B3979" t="s">
        <v>14824</v>
      </c>
      <c r="C3979" t="s">
        <v>9010</v>
      </c>
      <c r="D3979" t="s">
        <v>14825</v>
      </c>
      <c r="E3979">
        <v>5.5822087003952801</v>
      </c>
      <c r="F3979">
        <v>0.55741110549758199</v>
      </c>
      <c r="G3979">
        <v>0.74948912382760402</v>
      </c>
      <c r="H3979">
        <v>0.74372140672423803</v>
      </c>
      <c r="I3979">
        <v>0.45704503602003099</v>
      </c>
      <c r="J3979">
        <v>0.7981194518129</v>
      </c>
      <c r="K3979" t="s">
        <v>1031</v>
      </c>
      <c r="L3979" t="s">
        <v>1032</v>
      </c>
    </row>
    <row r="3980" spans="1:12" x14ac:dyDescent="0.2">
      <c r="A3980" t="s">
        <v>13612</v>
      </c>
      <c r="B3980" t="s">
        <v>13613</v>
      </c>
      <c r="C3980" t="s">
        <v>13614</v>
      </c>
      <c r="D3980" t="s">
        <v>13615</v>
      </c>
      <c r="E3980">
        <v>5.5792971156151898</v>
      </c>
      <c r="F3980">
        <v>-0.20938379664680901</v>
      </c>
      <c r="G3980">
        <v>0.71224908112442198</v>
      </c>
      <c r="H3980">
        <v>-0.29397552372585201</v>
      </c>
      <c r="I3980">
        <v>0.76877660664384295</v>
      </c>
      <c r="J3980">
        <v>0.93746034657795196</v>
      </c>
      <c r="K3980" t="s">
        <v>1031</v>
      </c>
      <c r="L3980" t="s">
        <v>1032</v>
      </c>
    </row>
    <row r="3981" spans="1:12" x14ac:dyDescent="0.2">
      <c r="A3981" t="s">
        <v>14856</v>
      </c>
      <c r="B3981" t="s">
        <v>14857</v>
      </c>
      <c r="C3981">
        <v>0</v>
      </c>
      <c r="D3981" t="s">
        <v>14858</v>
      </c>
      <c r="E3981">
        <v>5.5741659468544098</v>
      </c>
      <c r="F3981">
        <v>-1.1318113992388901</v>
      </c>
      <c r="G3981">
        <v>0.90086938818196405</v>
      </c>
      <c r="H3981">
        <v>-1.2563545993309799</v>
      </c>
      <c r="I3981">
        <v>0.20898743441526299</v>
      </c>
      <c r="J3981">
        <v>0.62931883811456601</v>
      </c>
      <c r="K3981" t="s">
        <v>1031</v>
      </c>
      <c r="L3981" t="s">
        <v>1032</v>
      </c>
    </row>
    <row r="3982" spans="1:12" x14ac:dyDescent="0.2">
      <c r="A3982" t="s">
        <v>14806</v>
      </c>
      <c r="B3982" t="s">
        <v>14807</v>
      </c>
      <c r="C3982" t="s">
        <v>2852</v>
      </c>
      <c r="D3982" t="s">
        <v>14808</v>
      </c>
      <c r="E3982">
        <v>5.5706073684070301</v>
      </c>
      <c r="F3982">
        <v>1.0924263821343501</v>
      </c>
      <c r="G3982">
        <v>0.69207741383818899</v>
      </c>
      <c r="H3982">
        <v>1.5784742577797299</v>
      </c>
      <c r="I3982">
        <v>0.11445669745079599</v>
      </c>
      <c r="J3982">
        <v>0.50001858083537498</v>
      </c>
      <c r="K3982" t="s">
        <v>1031</v>
      </c>
      <c r="L3982" t="s">
        <v>1032</v>
      </c>
    </row>
    <row r="3983" spans="1:12" x14ac:dyDescent="0.2">
      <c r="A3983" t="s">
        <v>20650</v>
      </c>
      <c r="B3983" t="s">
        <v>20651</v>
      </c>
      <c r="C3983">
        <v>0</v>
      </c>
      <c r="D3983" t="s">
        <v>20652</v>
      </c>
      <c r="E3983">
        <v>5.56369234506976</v>
      </c>
      <c r="F3983">
        <v>1.4061099705420901</v>
      </c>
      <c r="G3983">
        <v>1.20038180285603</v>
      </c>
      <c r="H3983">
        <v>1.17138561014218</v>
      </c>
      <c r="I3983">
        <v>0.24144381371118201</v>
      </c>
      <c r="J3983">
        <v>0.65992298937312599</v>
      </c>
      <c r="K3983" t="s">
        <v>1031</v>
      </c>
      <c r="L3983" t="s">
        <v>1032</v>
      </c>
    </row>
    <row r="3984" spans="1:12" x14ac:dyDescent="0.2">
      <c r="A3984" t="s">
        <v>10455</v>
      </c>
      <c r="B3984" t="s">
        <v>10456</v>
      </c>
      <c r="C3984">
        <v>0</v>
      </c>
      <c r="D3984" t="s">
        <v>10457</v>
      </c>
      <c r="E3984">
        <v>5.5596829419127003</v>
      </c>
      <c r="F3984">
        <v>0.29081664821840503</v>
      </c>
      <c r="G3984">
        <v>0.75364522286930302</v>
      </c>
      <c r="H3984">
        <v>0.38588003929912601</v>
      </c>
      <c r="I3984">
        <v>0.69958551422404602</v>
      </c>
      <c r="J3984">
        <v>0.91487608217871597</v>
      </c>
      <c r="K3984" t="s">
        <v>1031</v>
      </c>
      <c r="L3984" t="s">
        <v>1032</v>
      </c>
    </row>
    <row r="3985" spans="1:12" x14ac:dyDescent="0.2">
      <c r="A3985" t="s">
        <v>20163</v>
      </c>
      <c r="B3985" t="s">
        <v>20164</v>
      </c>
      <c r="C3985" t="s">
        <v>20165</v>
      </c>
      <c r="D3985" t="s">
        <v>20166</v>
      </c>
      <c r="E3985">
        <v>5.5518989266770902</v>
      </c>
      <c r="F3985">
        <v>0.50314032760277805</v>
      </c>
      <c r="G3985">
        <v>0.78652552178109103</v>
      </c>
      <c r="H3985">
        <v>0.63969993810679404</v>
      </c>
      <c r="I3985">
        <v>0.522367695712049</v>
      </c>
      <c r="J3985">
        <v>0.83638172547899603</v>
      </c>
      <c r="K3985" t="s">
        <v>1031</v>
      </c>
      <c r="L3985" t="s">
        <v>1032</v>
      </c>
    </row>
    <row r="3986" spans="1:12" x14ac:dyDescent="0.2">
      <c r="A3986" t="s">
        <v>20837</v>
      </c>
      <c r="B3986" t="s">
        <v>20838</v>
      </c>
      <c r="C3986">
        <v>0</v>
      </c>
      <c r="D3986" t="s">
        <v>20839</v>
      </c>
      <c r="E3986">
        <v>5.5502990488359503</v>
      </c>
      <c r="F3986">
        <v>-0.37287508501008898</v>
      </c>
      <c r="G3986">
        <v>0.62330828425573703</v>
      </c>
      <c r="H3986">
        <v>-0.59821936340108495</v>
      </c>
      <c r="I3986">
        <v>0.54969357287198395</v>
      </c>
      <c r="J3986">
        <v>0.85034914291233099</v>
      </c>
      <c r="K3986" t="s">
        <v>1031</v>
      </c>
      <c r="L3986" t="s">
        <v>1032</v>
      </c>
    </row>
    <row r="3987" spans="1:12" x14ac:dyDescent="0.2">
      <c r="A3987" t="s">
        <v>15166</v>
      </c>
      <c r="B3987" t="s">
        <v>15167</v>
      </c>
      <c r="C3987" t="s">
        <v>6266</v>
      </c>
      <c r="D3987" t="s">
        <v>12855</v>
      </c>
      <c r="E3987">
        <v>5.5362252032517398</v>
      </c>
      <c r="F3987">
        <v>-0.19758673178702199</v>
      </c>
      <c r="G3987">
        <v>0.67072447050036998</v>
      </c>
      <c r="H3987">
        <v>-0.29458703309217199</v>
      </c>
      <c r="I3987">
        <v>0.76830936892144797</v>
      </c>
      <c r="J3987">
        <v>0.93734112476735498</v>
      </c>
      <c r="K3987" t="s">
        <v>1031</v>
      </c>
      <c r="L3987" t="s">
        <v>1032</v>
      </c>
    </row>
    <row r="3988" spans="1:12" x14ac:dyDescent="0.2">
      <c r="A3988" t="s">
        <v>16133</v>
      </c>
      <c r="B3988" t="s">
        <v>16134</v>
      </c>
      <c r="C3988">
        <v>0</v>
      </c>
      <c r="D3988" t="s">
        <v>16135</v>
      </c>
      <c r="E3988">
        <v>5.5322732682864597</v>
      </c>
      <c r="F3988">
        <v>1.6475994997074399E-2</v>
      </c>
      <c r="G3988">
        <v>0.76316584177380498</v>
      </c>
      <c r="H3988">
        <v>2.15890100096457E-2</v>
      </c>
      <c r="I3988">
        <v>0.98277580023188305</v>
      </c>
      <c r="J3988">
        <v>0.99832647403974795</v>
      </c>
      <c r="K3988" t="s">
        <v>1031</v>
      </c>
      <c r="L3988" t="s">
        <v>1032</v>
      </c>
    </row>
    <row r="3989" spans="1:12" x14ac:dyDescent="0.2">
      <c r="A3989" t="s">
        <v>13824</v>
      </c>
      <c r="B3989" t="s">
        <v>13825</v>
      </c>
      <c r="C3989" t="s">
        <v>13826</v>
      </c>
      <c r="D3989" t="s">
        <v>13827</v>
      </c>
      <c r="E3989">
        <v>5.5286112800087297</v>
      </c>
      <c r="F3989">
        <v>6.8901538942587701E-2</v>
      </c>
      <c r="G3989">
        <v>0.65880290906193495</v>
      </c>
      <c r="H3989">
        <v>0.10458596644738</v>
      </c>
      <c r="I3989">
        <v>0.91670435078219503</v>
      </c>
      <c r="J3989">
        <v>0.98198395989385501</v>
      </c>
      <c r="K3989" t="s">
        <v>1031</v>
      </c>
      <c r="L3989" t="s">
        <v>1032</v>
      </c>
    </row>
    <row r="3990" spans="1:12" x14ac:dyDescent="0.2">
      <c r="A3990" t="s">
        <v>20973</v>
      </c>
      <c r="B3990" t="s">
        <v>20974</v>
      </c>
      <c r="C3990" t="s">
        <v>1756</v>
      </c>
      <c r="D3990" t="s">
        <v>20975</v>
      </c>
      <c r="E3990">
        <v>5.5196062394191401</v>
      </c>
      <c r="F3990">
        <v>1.28044050792843</v>
      </c>
      <c r="G3990">
        <v>0.80092109778965104</v>
      </c>
      <c r="H3990">
        <v>1.59870992468813</v>
      </c>
      <c r="I3990">
        <v>0.109885071351584</v>
      </c>
      <c r="J3990">
        <v>0.48951435648633801</v>
      </c>
      <c r="K3990" t="s">
        <v>1031</v>
      </c>
      <c r="L3990" t="s">
        <v>1032</v>
      </c>
    </row>
    <row r="3991" spans="1:12" x14ac:dyDescent="0.2">
      <c r="A3991" t="s">
        <v>16117</v>
      </c>
      <c r="B3991" t="s">
        <v>16118</v>
      </c>
      <c r="C3991" t="s">
        <v>16119</v>
      </c>
      <c r="D3991" t="s">
        <v>16120</v>
      </c>
      <c r="E3991">
        <v>5.5152894822733201</v>
      </c>
      <c r="F3991">
        <v>0.61105717249462899</v>
      </c>
      <c r="G3991">
        <v>0.64159141595077296</v>
      </c>
      <c r="H3991">
        <v>0.95240858481422297</v>
      </c>
      <c r="I3991">
        <v>0.34088980733479401</v>
      </c>
      <c r="J3991">
        <v>0.73365195249872694</v>
      </c>
      <c r="K3991" t="s">
        <v>1031</v>
      </c>
      <c r="L3991" t="s">
        <v>1032</v>
      </c>
    </row>
    <row r="3992" spans="1:12" x14ac:dyDescent="0.2">
      <c r="A3992" t="s">
        <v>15341</v>
      </c>
      <c r="B3992" t="s">
        <v>15342</v>
      </c>
      <c r="C3992" t="s">
        <v>6292</v>
      </c>
      <c r="D3992" t="s">
        <v>15343</v>
      </c>
      <c r="E3992">
        <v>5.5146042560301396</v>
      </c>
      <c r="F3992">
        <v>-0.68343520403316504</v>
      </c>
      <c r="G3992">
        <v>0.79850095241121399</v>
      </c>
      <c r="H3992">
        <v>-0.85589779444772396</v>
      </c>
      <c r="I3992">
        <v>0.39205431503777399</v>
      </c>
      <c r="J3992">
        <v>0.76130256199834201</v>
      </c>
      <c r="K3992" t="s">
        <v>1031</v>
      </c>
      <c r="L3992" t="s">
        <v>1032</v>
      </c>
    </row>
    <row r="3993" spans="1:12" x14ac:dyDescent="0.2">
      <c r="A3993" t="s">
        <v>20929</v>
      </c>
      <c r="B3993" t="s">
        <v>20930</v>
      </c>
      <c r="C3993">
        <v>0</v>
      </c>
      <c r="D3993" t="s">
        <v>20931</v>
      </c>
      <c r="E3993">
        <v>5.5111078327474896</v>
      </c>
      <c r="F3993">
        <v>0.154240122821689</v>
      </c>
      <c r="G3993">
        <v>0.755976149874936</v>
      </c>
      <c r="H3993">
        <v>0.204027763107613</v>
      </c>
      <c r="I3993">
        <v>0.83833180338797697</v>
      </c>
      <c r="J3993">
        <v>0.95937910910750501</v>
      </c>
      <c r="K3993" t="s">
        <v>1031</v>
      </c>
      <c r="L3993" t="s">
        <v>1032</v>
      </c>
    </row>
    <row r="3994" spans="1:12" x14ac:dyDescent="0.2">
      <c r="A3994" t="s">
        <v>18138</v>
      </c>
      <c r="B3994" t="s">
        <v>386</v>
      </c>
      <c r="C3994" t="s">
        <v>965</v>
      </c>
      <c r="D3994" t="s">
        <v>997</v>
      </c>
      <c r="E3994">
        <v>5.50850605122577</v>
      </c>
      <c r="F3994">
        <v>2.9568404379195399</v>
      </c>
      <c r="G3994">
        <v>1.4056025546641899</v>
      </c>
      <c r="H3994">
        <v>2.1036106032305502</v>
      </c>
      <c r="I3994" t="s">
        <v>2015</v>
      </c>
      <c r="J3994" t="s">
        <v>2015</v>
      </c>
      <c r="K3994" t="s">
        <v>1031</v>
      </c>
      <c r="L3994" t="s">
        <v>1032</v>
      </c>
    </row>
    <row r="3995" spans="1:12" x14ac:dyDescent="0.2">
      <c r="A3995" t="s">
        <v>12656</v>
      </c>
      <c r="B3995" t="s">
        <v>12657</v>
      </c>
      <c r="C3995">
        <v>0</v>
      </c>
      <c r="D3995" t="s">
        <v>12658</v>
      </c>
      <c r="E3995">
        <v>5.5084319311458598</v>
      </c>
      <c r="F3995">
        <v>0.55463645983578302</v>
      </c>
      <c r="G3995">
        <v>0.79470098136931999</v>
      </c>
      <c r="H3995">
        <v>0.69791842823713302</v>
      </c>
      <c r="I3995">
        <v>0.485228208992104</v>
      </c>
      <c r="J3995">
        <v>0.81854160496554595</v>
      </c>
      <c r="K3995" t="s">
        <v>1031</v>
      </c>
      <c r="L3995" t="s">
        <v>1032</v>
      </c>
    </row>
    <row r="3996" spans="1:12" x14ac:dyDescent="0.2">
      <c r="A3996" t="s">
        <v>15227</v>
      </c>
      <c r="B3996" t="s">
        <v>15228</v>
      </c>
      <c r="C3996" t="s">
        <v>11434</v>
      </c>
      <c r="D3996" t="s">
        <v>11435</v>
      </c>
      <c r="E3996">
        <v>5.5052589008106301</v>
      </c>
      <c r="F3996">
        <v>0.46256574332378902</v>
      </c>
      <c r="G3996">
        <v>0.86800816415007997</v>
      </c>
      <c r="H3996">
        <v>0.53290483019444301</v>
      </c>
      <c r="I3996">
        <v>0.59409946144846404</v>
      </c>
      <c r="J3996">
        <v>0.870225365874569</v>
      </c>
      <c r="K3996" t="s">
        <v>1031</v>
      </c>
      <c r="L3996" t="s">
        <v>1032</v>
      </c>
    </row>
    <row r="3997" spans="1:12" x14ac:dyDescent="0.2">
      <c r="A3997" t="s">
        <v>12268</v>
      </c>
      <c r="B3997" t="s">
        <v>12269</v>
      </c>
      <c r="C3997">
        <v>0</v>
      </c>
      <c r="D3997" t="s">
        <v>12270</v>
      </c>
      <c r="E3997">
        <v>5.5049762401229501</v>
      </c>
      <c r="F3997">
        <v>0.12627905999083999</v>
      </c>
      <c r="G3997">
        <v>0.82902674543858101</v>
      </c>
      <c r="H3997">
        <v>0.15232205798624099</v>
      </c>
      <c r="I3997">
        <v>0.87893292815903001</v>
      </c>
      <c r="J3997">
        <v>0.971577403995046</v>
      </c>
      <c r="K3997" t="s">
        <v>1031</v>
      </c>
      <c r="L3997" t="s">
        <v>1032</v>
      </c>
    </row>
    <row r="3998" spans="1:12" x14ac:dyDescent="0.2">
      <c r="A3998" t="s">
        <v>21168</v>
      </c>
      <c r="B3998" t="s">
        <v>354</v>
      </c>
      <c r="C3998" t="s">
        <v>955</v>
      </c>
      <c r="D3998" t="s">
        <v>956</v>
      </c>
      <c r="E3998">
        <v>5.5015897323155301</v>
      </c>
      <c r="F3998">
        <v>2.8373159391221798</v>
      </c>
      <c r="G3998">
        <v>0.98252482164584898</v>
      </c>
      <c r="H3998">
        <v>2.8877804169561201</v>
      </c>
      <c r="I3998">
        <v>3.87970611240773E-3</v>
      </c>
      <c r="J3998">
        <v>7.4409430808788604E-2</v>
      </c>
      <c r="K3998" t="s">
        <v>1031</v>
      </c>
      <c r="L3998" t="s">
        <v>1032</v>
      </c>
    </row>
    <row r="3999" spans="1:12" x14ac:dyDescent="0.2">
      <c r="A3999" t="s">
        <v>21298</v>
      </c>
      <c r="B3999" t="s">
        <v>21299</v>
      </c>
      <c r="C3999" t="s">
        <v>17021</v>
      </c>
      <c r="D3999" t="s">
        <v>21300</v>
      </c>
      <c r="E3999">
        <v>5.49538845528072</v>
      </c>
      <c r="F3999">
        <v>1.4790910779263</v>
      </c>
      <c r="G3999">
        <v>0.9982716159799</v>
      </c>
      <c r="H3999">
        <v>1.48165194146528</v>
      </c>
      <c r="I3999">
        <v>0.138432930721684</v>
      </c>
      <c r="J3999">
        <v>0.53249528781633104</v>
      </c>
      <c r="K3999" t="s">
        <v>1031</v>
      </c>
      <c r="L3999" t="s">
        <v>1032</v>
      </c>
    </row>
    <row r="4000" spans="1:12" x14ac:dyDescent="0.2">
      <c r="A4000" t="s">
        <v>17625</v>
      </c>
      <c r="B4000" t="s">
        <v>17626</v>
      </c>
      <c r="C4000" t="s">
        <v>17627</v>
      </c>
      <c r="D4000" t="s">
        <v>17628</v>
      </c>
      <c r="E4000">
        <v>5.4909891946567999</v>
      </c>
      <c r="F4000">
        <v>1.5203917896624299</v>
      </c>
      <c r="G4000">
        <v>0.75812468994127802</v>
      </c>
      <c r="H4000">
        <v>2.00546402172998</v>
      </c>
      <c r="I4000">
        <v>4.4913463326499002E-2</v>
      </c>
      <c r="J4000">
        <v>0.32225822835872597</v>
      </c>
      <c r="K4000" t="s">
        <v>1031</v>
      </c>
      <c r="L4000" t="s">
        <v>1032</v>
      </c>
    </row>
    <row r="4001" spans="1:12" x14ac:dyDescent="0.2">
      <c r="A4001" t="s">
        <v>22178</v>
      </c>
      <c r="B4001" t="s">
        <v>22179</v>
      </c>
      <c r="C4001" t="s">
        <v>2599</v>
      </c>
      <c r="D4001" t="s">
        <v>22180</v>
      </c>
      <c r="E4001">
        <v>5.4905281355074704</v>
      </c>
      <c r="F4001">
        <v>1.31694256727412</v>
      </c>
      <c r="G4001">
        <v>0.80019627623321699</v>
      </c>
      <c r="H4001">
        <v>1.6457744260863001</v>
      </c>
      <c r="I4001">
        <v>9.9810209372779998E-2</v>
      </c>
      <c r="J4001">
        <v>0.47508161571996799</v>
      </c>
      <c r="K4001" t="s">
        <v>1031</v>
      </c>
      <c r="L4001" t="s">
        <v>1032</v>
      </c>
    </row>
    <row r="4002" spans="1:12" x14ac:dyDescent="0.2">
      <c r="A4002" t="s">
        <v>13630</v>
      </c>
      <c r="B4002" t="s">
        <v>13631</v>
      </c>
      <c r="C4002" t="s">
        <v>4567</v>
      </c>
      <c r="D4002" t="s">
        <v>12705</v>
      </c>
      <c r="E4002">
        <v>5.4855320976616602</v>
      </c>
      <c r="F4002">
        <v>0.88119429141355698</v>
      </c>
      <c r="G4002">
        <v>0.71188319560813995</v>
      </c>
      <c r="H4002">
        <v>1.2378355000510699</v>
      </c>
      <c r="I4002">
        <v>0.21577706234343999</v>
      </c>
      <c r="J4002">
        <v>0.63543401876414196</v>
      </c>
      <c r="K4002" t="s">
        <v>1031</v>
      </c>
      <c r="L4002" t="s">
        <v>1032</v>
      </c>
    </row>
    <row r="4003" spans="1:12" x14ac:dyDescent="0.2">
      <c r="A4003" t="s">
        <v>17141</v>
      </c>
      <c r="B4003" t="s">
        <v>17142</v>
      </c>
      <c r="C4003" t="s">
        <v>1107</v>
      </c>
      <c r="D4003" t="s">
        <v>17143</v>
      </c>
      <c r="E4003">
        <v>5.4796177422948196</v>
      </c>
      <c r="F4003">
        <v>9.7261576499634003E-2</v>
      </c>
      <c r="G4003">
        <v>1.0364200130586601</v>
      </c>
      <c r="H4003">
        <v>9.3843784637656705E-2</v>
      </c>
      <c r="I4003">
        <v>0.92523325002081702</v>
      </c>
      <c r="J4003">
        <v>0.98463325216925801</v>
      </c>
      <c r="K4003" t="s">
        <v>1031</v>
      </c>
      <c r="L4003" t="s">
        <v>1032</v>
      </c>
    </row>
    <row r="4004" spans="1:12" x14ac:dyDescent="0.2">
      <c r="A4004" t="s">
        <v>20450</v>
      </c>
      <c r="B4004" t="s">
        <v>20451</v>
      </c>
      <c r="C4004" t="s">
        <v>12831</v>
      </c>
      <c r="D4004" t="s">
        <v>20452</v>
      </c>
      <c r="E4004">
        <v>5.4771400040265101</v>
      </c>
      <c r="F4004">
        <v>1.4264124119299</v>
      </c>
      <c r="G4004">
        <v>0.981338418857443</v>
      </c>
      <c r="H4004">
        <v>1.4535377241121901</v>
      </c>
      <c r="I4004">
        <v>0.14607451350548201</v>
      </c>
      <c r="J4004">
        <v>0.541008818632711</v>
      </c>
      <c r="K4004" t="s">
        <v>1031</v>
      </c>
      <c r="L4004" t="s">
        <v>1032</v>
      </c>
    </row>
    <row r="4005" spans="1:12" x14ac:dyDescent="0.2">
      <c r="A4005" t="s">
        <v>15095</v>
      </c>
      <c r="B4005" t="s">
        <v>15096</v>
      </c>
      <c r="C4005" t="s">
        <v>15097</v>
      </c>
      <c r="D4005" t="s">
        <v>15098</v>
      </c>
      <c r="E4005">
        <v>5.4736821425134297</v>
      </c>
      <c r="F4005">
        <v>-0.119084379944217</v>
      </c>
      <c r="G4005">
        <v>0.77641871163931497</v>
      </c>
      <c r="H4005">
        <v>-0.15337649409915</v>
      </c>
      <c r="I4005">
        <v>0.87810138054117803</v>
      </c>
      <c r="J4005">
        <v>0.971577403995046</v>
      </c>
      <c r="K4005" t="s">
        <v>1031</v>
      </c>
      <c r="L4005" t="s">
        <v>1032</v>
      </c>
    </row>
    <row r="4006" spans="1:12" x14ac:dyDescent="0.2">
      <c r="A4006" t="s">
        <v>15795</v>
      </c>
      <c r="B4006" t="s">
        <v>15796</v>
      </c>
      <c r="C4006" t="s">
        <v>1338</v>
      </c>
      <c r="D4006" t="s">
        <v>15797</v>
      </c>
      <c r="E4006">
        <v>5.4698315212981896</v>
      </c>
      <c r="F4006">
        <v>1.39906484859438E-2</v>
      </c>
      <c r="G4006">
        <v>0.79000236989135197</v>
      </c>
      <c r="H4006">
        <v>1.7709628501326999E-2</v>
      </c>
      <c r="I4006">
        <v>0.98587049941985905</v>
      </c>
      <c r="J4006">
        <v>0.99867622889389696</v>
      </c>
      <c r="K4006" t="s">
        <v>1031</v>
      </c>
      <c r="L4006" t="s">
        <v>1032</v>
      </c>
    </row>
    <row r="4007" spans="1:12" x14ac:dyDescent="0.2">
      <c r="A4007" t="s">
        <v>10892</v>
      </c>
      <c r="B4007" t="s">
        <v>10893</v>
      </c>
      <c r="C4007">
        <v>0</v>
      </c>
      <c r="D4007" t="s">
        <v>10894</v>
      </c>
      <c r="E4007">
        <v>5.4603370150272497</v>
      </c>
      <c r="F4007">
        <v>-1.7236278975292001</v>
      </c>
      <c r="G4007">
        <v>0.700623415920685</v>
      </c>
      <c r="H4007">
        <v>-2.4601345863729001</v>
      </c>
      <c r="I4007">
        <v>1.38884922575128E-2</v>
      </c>
      <c r="J4007">
        <v>0.16465002269771001</v>
      </c>
      <c r="K4007" t="s">
        <v>1031</v>
      </c>
      <c r="L4007" t="s">
        <v>1032</v>
      </c>
    </row>
    <row r="4008" spans="1:12" x14ac:dyDescent="0.2">
      <c r="A4008" t="s">
        <v>17417</v>
      </c>
      <c r="B4008" t="s">
        <v>17418</v>
      </c>
      <c r="C4008">
        <v>0</v>
      </c>
      <c r="D4008" t="s">
        <v>17419</v>
      </c>
      <c r="E4008">
        <v>5.4489247430841798</v>
      </c>
      <c r="F4008">
        <v>-0.75426607934724998</v>
      </c>
      <c r="G4008">
        <v>1.0485137722037601</v>
      </c>
      <c r="H4008">
        <v>-0.71936687847403202</v>
      </c>
      <c r="I4008">
        <v>0.47191489891353899</v>
      </c>
      <c r="J4008">
        <v>0.80977213293449402</v>
      </c>
      <c r="K4008" t="s">
        <v>1031</v>
      </c>
      <c r="L4008" t="s">
        <v>1032</v>
      </c>
    </row>
    <row r="4009" spans="1:12" x14ac:dyDescent="0.2">
      <c r="A4009" t="s">
        <v>20897</v>
      </c>
      <c r="B4009" t="s">
        <v>20898</v>
      </c>
      <c r="C4009" t="s">
        <v>20899</v>
      </c>
      <c r="D4009" t="s">
        <v>20900</v>
      </c>
      <c r="E4009">
        <v>5.4477473212082304</v>
      </c>
      <c r="F4009">
        <v>0.37586745599917898</v>
      </c>
      <c r="G4009">
        <v>1.0299238833442801</v>
      </c>
      <c r="H4009">
        <v>0.36494682964210501</v>
      </c>
      <c r="I4009">
        <v>0.71515109654938402</v>
      </c>
      <c r="J4009">
        <v>0.92238857750167103</v>
      </c>
      <c r="K4009" t="s">
        <v>1031</v>
      </c>
      <c r="L4009" t="s">
        <v>1032</v>
      </c>
    </row>
    <row r="4010" spans="1:12" x14ac:dyDescent="0.2">
      <c r="A4010" t="s">
        <v>15316</v>
      </c>
      <c r="B4010" t="s">
        <v>222</v>
      </c>
      <c r="C4010" t="s">
        <v>705</v>
      </c>
      <c r="D4010" t="s">
        <v>756</v>
      </c>
      <c r="E4010">
        <v>5.4444368429078001</v>
      </c>
      <c r="F4010">
        <v>-8.9658622071826302E-2</v>
      </c>
      <c r="G4010">
        <v>0.67044671664515598</v>
      </c>
      <c r="H4010">
        <v>-0.133729675820427</v>
      </c>
      <c r="I4010">
        <v>0.89361633801784002</v>
      </c>
      <c r="J4010">
        <v>0.97467955698678399</v>
      </c>
      <c r="K4010" t="s">
        <v>1031</v>
      </c>
      <c r="L4010" t="s">
        <v>1032</v>
      </c>
    </row>
    <row r="4011" spans="1:12" x14ac:dyDescent="0.2">
      <c r="A4011" t="s">
        <v>17561</v>
      </c>
      <c r="B4011" t="s">
        <v>17562</v>
      </c>
      <c r="C4011" t="s">
        <v>17563</v>
      </c>
      <c r="D4011" t="s">
        <v>17564</v>
      </c>
      <c r="E4011">
        <v>5.4294597103230897</v>
      </c>
      <c r="F4011">
        <v>2.2310329785279901</v>
      </c>
      <c r="G4011">
        <v>0.90320445380955094</v>
      </c>
      <c r="H4011">
        <v>2.4701306211654499</v>
      </c>
      <c r="I4011">
        <v>1.35063724546293E-2</v>
      </c>
      <c r="J4011">
        <v>0.16201260953850799</v>
      </c>
      <c r="K4011" t="s">
        <v>1031</v>
      </c>
      <c r="L4011" t="s">
        <v>1032</v>
      </c>
    </row>
    <row r="4012" spans="1:12" x14ac:dyDescent="0.2">
      <c r="A4012" t="s">
        <v>21011</v>
      </c>
      <c r="B4012" t="s">
        <v>21012</v>
      </c>
      <c r="C4012">
        <v>0</v>
      </c>
      <c r="D4012" t="s">
        <v>21013</v>
      </c>
      <c r="E4012">
        <v>5.4170683886789996</v>
      </c>
      <c r="F4012">
        <v>1.9654981306392201</v>
      </c>
      <c r="G4012">
        <v>0.99299874214260497</v>
      </c>
      <c r="H4012">
        <v>1.9793561131791999</v>
      </c>
      <c r="I4012">
        <v>4.7775925986969198E-2</v>
      </c>
      <c r="J4012">
        <v>0.33298770392566202</v>
      </c>
      <c r="K4012" t="s">
        <v>1031</v>
      </c>
      <c r="L4012" t="s">
        <v>1032</v>
      </c>
    </row>
    <row r="4013" spans="1:12" x14ac:dyDescent="0.2">
      <c r="A4013" t="s">
        <v>15958</v>
      </c>
      <c r="B4013" t="s">
        <v>15959</v>
      </c>
      <c r="C4013" t="s">
        <v>13211</v>
      </c>
      <c r="D4013" t="s">
        <v>15960</v>
      </c>
      <c r="E4013">
        <v>5.4169981210750002</v>
      </c>
      <c r="F4013">
        <v>2.2311120036542702</v>
      </c>
      <c r="G4013">
        <v>2.21754132989276</v>
      </c>
      <c r="H4013">
        <v>1.0061196937250101</v>
      </c>
      <c r="I4013">
        <v>0.31435799631869299</v>
      </c>
      <c r="J4013">
        <v>0.71623371051686002</v>
      </c>
      <c r="K4013" t="s">
        <v>1031</v>
      </c>
      <c r="L4013" t="s">
        <v>1032</v>
      </c>
    </row>
    <row r="4014" spans="1:12" x14ac:dyDescent="0.2">
      <c r="A4014" t="s">
        <v>13967</v>
      </c>
      <c r="B4014" t="s">
        <v>13968</v>
      </c>
      <c r="C4014" t="s">
        <v>13969</v>
      </c>
      <c r="D4014" t="s">
        <v>13970</v>
      </c>
      <c r="E4014">
        <v>5.4097520412183302</v>
      </c>
      <c r="F4014">
        <v>1.25469858899298</v>
      </c>
      <c r="G4014">
        <v>1.0971174384265101</v>
      </c>
      <c r="H4014">
        <v>1.1436319805402699</v>
      </c>
      <c r="I4014">
        <v>0.25277629298889798</v>
      </c>
      <c r="J4014">
        <v>0.67080905367451304</v>
      </c>
      <c r="K4014" t="s">
        <v>1031</v>
      </c>
      <c r="L4014" t="s">
        <v>1032</v>
      </c>
    </row>
    <row r="4015" spans="1:12" x14ac:dyDescent="0.2">
      <c r="A4015" t="s">
        <v>21408</v>
      </c>
      <c r="B4015" t="s">
        <v>21409</v>
      </c>
      <c r="C4015">
        <v>0</v>
      </c>
      <c r="D4015" t="s">
        <v>16916</v>
      </c>
      <c r="E4015">
        <v>5.3888244754504697</v>
      </c>
      <c r="F4015">
        <v>1.10878486749483</v>
      </c>
      <c r="G4015">
        <v>0.68034706452190097</v>
      </c>
      <c r="H4015">
        <v>1.6297341832054599</v>
      </c>
      <c r="I4015">
        <v>0.103157689441811</v>
      </c>
      <c r="J4015">
        <v>0.48064473482805298</v>
      </c>
      <c r="K4015" t="s">
        <v>1031</v>
      </c>
      <c r="L4015" t="s">
        <v>1032</v>
      </c>
    </row>
    <row r="4016" spans="1:12" x14ac:dyDescent="0.2">
      <c r="A4016" t="s">
        <v>16322</v>
      </c>
      <c r="B4016" t="s">
        <v>16323</v>
      </c>
      <c r="C4016">
        <v>0</v>
      </c>
      <c r="D4016" t="s">
        <v>16324</v>
      </c>
      <c r="E4016">
        <v>5.3723526758606104</v>
      </c>
      <c r="F4016">
        <v>8.3908472588448996E-2</v>
      </c>
      <c r="G4016">
        <v>0.74995034785987003</v>
      </c>
      <c r="H4016">
        <v>0.11188537058206301</v>
      </c>
      <c r="I4016">
        <v>0.91091429634902898</v>
      </c>
      <c r="J4016">
        <v>0.97998351873645995</v>
      </c>
      <c r="K4016" t="s">
        <v>1031</v>
      </c>
      <c r="L4016" t="s">
        <v>1032</v>
      </c>
    </row>
    <row r="4017" spans="1:12" x14ac:dyDescent="0.2">
      <c r="A4017" t="s">
        <v>15402</v>
      </c>
      <c r="B4017" t="s">
        <v>15403</v>
      </c>
      <c r="C4017">
        <v>0</v>
      </c>
      <c r="D4017" t="s">
        <v>15404</v>
      </c>
      <c r="E4017">
        <v>5.3590110670198996</v>
      </c>
      <c r="F4017">
        <v>1.3753733084984401</v>
      </c>
      <c r="G4017">
        <v>0.84129530952546905</v>
      </c>
      <c r="H4017">
        <v>1.63482821421436</v>
      </c>
      <c r="I4017">
        <v>0.102085064399159</v>
      </c>
      <c r="J4017">
        <v>0.47908946517943501</v>
      </c>
      <c r="K4017" t="s">
        <v>1031</v>
      </c>
      <c r="L4017" t="s">
        <v>1032</v>
      </c>
    </row>
    <row r="4018" spans="1:12" x14ac:dyDescent="0.2">
      <c r="A4018" t="s">
        <v>12232</v>
      </c>
      <c r="B4018" t="s">
        <v>12233</v>
      </c>
      <c r="C4018" t="s">
        <v>6713</v>
      </c>
      <c r="D4018" t="s">
        <v>12234</v>
      </c>
      <c r="E4018">
        <v>5.3586424244122099</v>
      </c>
      <c r="F4018">
        <v>4.36810371928072E-2</v>
      </c>
      <c r="G4018">
        <v>0.57585492776718405</v>
      </c>
      <c r="H4018">
        <v>7.5854238778811506E-2</v>
      </c>
      <c r="I4018">
        <v>0.93953506407767695</v>
      </c>
      <c r="J4018">
        <v>0.98805995579819195</v>
      </c>
      <c r="K4018" t="s">
        <v>1031</v>
      </c>
      <c r="L4018" t="s">
        <v>1032</v>
      </c>
    </row>
    <row r="4019" spans="1:12" x14ac:dyDescent="0.2">
      <c r="A4019" t="s">
        <v>16244</v>
      </c>
      <c r="B4019" t="s">
        <v>16245</v>
      </c>
      <c r="C4019" t="s">
        <v>2738</v>
      </c>
      <c r="D4019" t="s">
        <v>16246</v>
      </c>
      <c r="E4019">
        <v>5.3554400122281702</v>
      </c>
      <c r="F4019">
        <v>0.747193325892056</v>
      </c>
      <c r="G4019">
        <v>0.88980943953118996</v>
      </c>
      <c r="H4019">
        <v>0.83972285828494497</v>
      </c>
      <c r="I4019">
        <v>0.40106379453670898</v>
      </c>
      <c r="J4019">
        <v>0.76734452996955604</v>
      </c>
      <c r="K4019" t="s">
        <v>1031</v>
      </c>
      <c r="L4019" t="s">
        <v>1032</v>
      </c>
    </row>
    <row r="4020" spans="1:12" x14ac:dyDescent="0.2">
      <c r="A4020" t="s">
        <v>13569</v>
      </c>
      <c r="B4020" t="s">
        <v>13570</v>
      </c>
      <c r="C4020" t="s">
        <v>13571</v>
      </c>
      <c r="D4020" t="s">
        <v>13572</v>
      </c>
      <c r="E4020">
        <v>5.3452284328692503</v>
      </c>
      <c r="F4020">
        <v>0.253472972266508</v>
      </c>
      <c r="G4020">
        <v>0.77943136016973802</v>
      </c>
      <c r="H4020">
        <v>0.32520242989877701</v>
      </c>
      <c r="I4020">
        <v>0.74502786975754198</v>
      </c>
      <c r="J4020">
        <v>0.93128174636768901</v>
      </c>
      <c r="K4020" t="s">
        <v>1031</v>
      </c>
      <c r="L4020" t="s">
        <v>1032</v>
      </c>
    </row>
    <row r="4021" spans="1:12" x14ac:dyDescent="0.2">
      <c r="A4021" t="s">
        <v>16112</v>
      </c>
      <c r="B4021" t="s">
        <v>16113</v>
      </c>
      <c r="C4021" t="s">
        <v>8820</v>
      </c>
      <c r="D4021" t="s">
        <v>8821</v>
      </c>
      <c r="E4021">
        <v>5.3431342624229696</v>
      </c>
      <c r="F4021">
        <v>-1.0308015282452301</v>
      </c>
      <c r="G4021">
        <v>0.92095287682697502</v>
      </c>
      <c r="H4021">
        <v>-1.11927716844398</v>
      </c>
      <c r="I4021">
        <v>0.26302191298267902</v>
      </c>
      <c r="J4021">
        <v>0.67758861531845205</v>
      </c>
      <c r="K4021" t="s">
        <v>1031</v>
      </c>
      <c r="L4021" t="s">
        <v>1032</v>
      </c>
    </row>
    <row r="4022" spans="1:12" x14ac:dyDescent="0.2">
      <c r="A4022" t="s">
        <v>16684</v>
      </c>
      <c r="B4022" t="s">
        <v>16685</v>
      </c>
      <c r="C4022" t="s">
        <v>13140</v>
      </c>
      <c r="D4022" t="s">
        <v>16686</v>
      </c>
      <c r="E4022">
        <v>5.3354900820137701</v>
      </c>
      <c r="F4022">
        <v>-0.30125703690523498</v>
      </c>
      <c r="G4022">
        <v>0.70643685214336505</v>
      </c>
      <c r="H4022">
        <v>-0.426445811810646</v>
      </c>
      <c r="I4022">
        <v>0.66978302555843405</v>
      </c>
      <c r="J4022">
        <v>0.90130722604314195</v>
      </c>
      <c r="K4022" t="s">
        <v>1031</v>
      </c>
      <c r="L4022" t="s">
        <v>1032</v>
      </c>
    </row>
    <row r="4023" spans="1:12" x14ac:dyDescent="0.2">
      <c r="A4023" t="s">
        <v>16886</v>
      </c>
      <c r="B4023" t="s">
        <v>16887</v>
      </c>
      <c r="C4023">
        <v>0</v>
      </c>
      <c r="D4023" t="s">
        <v>16888</v>
      </c>
      <c r="E4023">
        <v>5.3341260627788198</v>
      </c>
      <c r="F4023">
        <v>-0.43330639293649897</v>
      </c>
      <c r="G4023">
        <v>0.65314090841834105</v>
      </c>
      <c r="H4023">
        <v>-0.66341946638406402</v>
      </c>
      <c r="I4023">
        <v>0.50706194194337895</v>
      </c>
      <c r="J4023">
        <v>0.82933275949862095</v>
      </c>
      <c r="K4023" t="s">
        <v>1031</v>
      </c>
      <c r="L4023" t="s">
        <v>1032</v>
      </c>
    </row>
    <row r="4024" spans="1:12" x14ac:dyDescent="0.2">
      <c r="A4024" t="s">
        <v>15457</v>
      </c>
      <c r="B4024" t="s">
        <v>15458</v>
      </c>
      <c r="C4024" t="s">
        <v>1107</v>
      </c>
      <c r="D4024" t="s">
        <v>8717</v>
      </c>
      <c r="E4024">
        <v>5.3336905287352598</v>
      </c>
      <c r="F4024">
        <v>0.67864573113942195</v>
      </c>
      <c r="G4024">
        <v>0.97552879565848005</v>
      </c>
      <c r="H4024">
        <v>0.69566960417743195</v>
      </c>
      <c r="I4024">
        <v>0.48663576521843599</v>
      </c>
      <c r="J4024">
        <v>0.81854160496554595</v>
      </c>
      <c r="K4024" t="s">
        <v>1031</v>
      </c>
      <c r="L4024" t="s">
        <v>1032</v>
      </c>
    </row>
    <row r="4025" spans="1:12" x14ac:dyDescent="0.2">
      <c r="A4025" t="s">
        <v>13761</v>
      </c>
      <c r="B4025" t="s">
        <v>13762</v>
      </c>
      <c r="C4025">
        <v>0</v>
      </c>
      <c r="D4025" t="s">
        <v>13763</v>
      </c>
      <c r="E4025">
        <v>5.2974718295312302</v>
      </c>
      <c r="F4025">
        <v>-0.31633847000175402</v>
      </c>
      <c r="G4025">
        <v>0.77096226557772296</v>
      </c>
      <c r="H4025">
        <v>-0.41031641122501</v>
      </c>
      <c r="I4025">
        <v>0.68157385493312295</v>
      </c>
      <c r="J4025">
        <v>0.90604973026216695</v>
      </c>
      <c r="K4025" t="s">
        <v>1031</v>
      </c>
      <c r="L4025" t="s">
        <v>1032</v>
      </c>
    </row>
    <row r="4026" spans="1:12" x14ac:dyDescent="0.2">
      <c r="A4026" t="s">
        <v>12773</v>
      </c>
      <c r="B4026" t="s">
        <v>12774</v>
      </c>
      <c r="C4026" t="s">
        <v>12775</v>
      </c>
      <c r="D4026" t="s">
        <v>12776</v>
      </c>
      <c r="E4026">
        <v>5.2974659556182502</v>
      </c>
      <c r="F4026">
        <v>0.881722253154545</v>
      </c>
      <c r="G4026">
        <v>0.818811338453584</v>
      </c>
      <c r="H4026">
        <v>1.07683200237527</v>
      </c>
      <c r="I4026">
        <v>0.28155532544166201</v>
      </c>
      <c r="J4026">
        <v>0.691152259937587</v>
      </c>
      <c r="K4026" t="s">
        <v>1031</v>
      </c>
      <c r="L4026" t="s">
        <v>1032</v>
      </c>
    </row>
    <row r="4027" spans="1:12" x14ac:dyDescent="0.2">
      <c r="A4027" t="s">
        <v>18050</v>
      </c>
      <c r="B4027" t="s">
        <v>18051</v>
      </c>
      <c r="C4027" t="s">
        <v>11238</v>
      </c>
      <c r="D4027" t="s">
        <v>18052</v>
      </c>
      <c r="E4027">
        <v>5.2784702946157802</v>
      </c>
      <c r="F4027">
        <v>3.1913735555231799</v>
      </c>
      <c r="G4027">
        <v>1.1994253132891699</v>
      </c>
      <c r="H4027">
        <v>2.6607522120502098</v>
      </c>
      <c r="I4027">
        <v>7.7966310761136502E-3</v>
      </c>
      <c r="J4027">
        <v>0.11579868279477699</v>
      </c>
      <c r="K4027" t="s">
        <v>1031</v>
      </c>
      <c r="L4027" t="s">
        <v>1032</v>
      </c>
    </row>
    <row r="4028" spans="1:12" x14ac:dyDescent="0.2">
      <c r="A4028" t="s">
        <v>15930</v>
      </c>
      <c r="B4028" t="s">
        <v>15931</v>
      </c>
      <c r="C4028" t="s">
        <v>15932</v>
      </c>
      <c r="D4028" t="s">
        <v>15933</v>
      </c>
      <c r="E4028">
        <v>5.2772522190637803</v>
      </c>
      <c r="F4028">
        <v>0.35385888224538198</v>
      </c>
      <c r="G4028">
        <v>0.66977546942370203</v>
      </c>
      <c r="H4028">
        <v>0.52832463773248395</v>
      </c>
      <c r="I4028">
        <v>0.59727403414945501</v>
      </c>
      <c r="J4028">
        <v>0.87085350642957304</v>
      </c>
      <c r="K4028" t="s">
        <v>1031</v>
      </c>
      <c r="L4028" t="s">
        <v>1032</v>
      </c>
    </row>
    <row r="4029" spans="1:12" x14ac:dyDescent="0.2">
      <c r="A4029" t="s">
        <v>14067</v>
      </c>
      <c r="B4029" t="s">
        <v>14068</v>
      </c>
      <c r="C4029" t="s">
        <v>7497</v>
      </c>
      <c r="D4029" t="s">
        <v>13197</v>
      </c>
      <c r="E4029">
        <v>5.2766145358279504</v>
      </c>
      <c r="F4029">
        <v>0.46628277236025101</v>
      </c>
      <c r="G4029">
        <v>0.65191198020943297</v>
      </c>
      <c r="H4029">
        <v>0.715254185404682</v>
      </c>
      <c r="I4029">
        <v>0.47445199249740599</v>
      </c>
      <c r="J4029">
        <v>0.81187541486441095</v>
      </c>
      <c r="K4029" t="s">
        <v>1031</v>
      </c>
      <c r="L4029" t="s">
        <v>1032</v>
      </c>
    </row>
    <row r="4030" spans="1:12" x14ac:dyDescent="0.2">
      <c r="A4030" t="s">
        <v>16924</v>
      </c>
      <c r="B4030" t="s">
        <v>16925</v>
      </c>
      <c r="C4030">
        <v>0</v>
      </c>
      <c r="D4030" t="s">
        <v>8038</v>
      </c>
      <c r="E4030">
        <v>5.27217555367704</v>
      </c>
      <c r="F4030">
        <v>-0.51152668832066595</v>
      </c>
      <c r="G4030">
        <v>0.58857090240982701</v>
      </c>
      <c r="H4030">
        <v>-0.86909951923597595</v>
      </c>
      <c r="I4030">
        <v>0.38479269966007501</v>
      </c>
      <c r="J4030">
        <v>0.75734606597176801</v>
      </c>
      <c r="K4030" t="s">
        <v>1031</v>
      </c>
      <c r="L4030" t="s">
        <v>1032</v>
      </c>
    </row>
    <row r="4031" spans="1:12" x14ac:dyDescent="0.2">
      <c r="A4031" t="s">
        <v>16560</v>
      </c>
      <c r="B4031" t="s">
        <v>16561</v>
      </c>
      <c r="C4031" t="s">
        <v>16562</v>
      </c>
      <c r="D4031" t="s">
        <v>16563</v>
      </c>
      <c r="E4031">
        <v>5.2664010967557502</v>
      </c>
      <c r="F4031">
        <v>0.36596676784569798</v>
      </c>
      <c r="G4031">
        <v>0.62310310199624497</v>
      </c>
      <c r="H4031">
        <v>0.58732939488383995</v>
      </c>
      <c r="I4031">
        <v>0.55698250285135298</v>
      </c>
      <c r="J4031">
        <v>0.85340888397717596</v>
      </c>
      <c r="K4031" t="s">
        <v>1031</v>
      </c>
      <c r="L4031" t="s">
        <v>1032</v>
      </c>
    </row>
    <row r="4032" spans="1:12" x14ac:dyDescent="0.2">
      <c r="A4032" t="s">
        <v>13296</v>
      </c>
      <c r="B4032" t="s">
        <v>128</v>
      </c>
      <c r="C4032" t="s">
        <v>606</v>
      </c>
      <c r="D4032" t="s">
        <v>607</v>
      </c>
      <c r="E4032">
        <v>5.2484934396799003</v>
      </c>
      <c r="F4032">
        <v>-0.58070395151512699</v>
      </c>
      <c r="G4032">
        <v>0.77501373853660405</v>
      </c>
      <c r="H4032">
        <v>-0.74928213867746796</v>
      </c>
      <c r="I4032">
        <v>0.45368717095580702</v>
      </c>
      <c r="J4032">
        <v>0.79685833188994204</v>
      </c>
      <c r="K4032" t="s">
        <v>1031</v>
      </c>
      <c r="L4032" t="s">
        <v>1032</v>
      </c>
    </row>
    <row r="4033" spans="1:12" x14ac:dyDescent="0.2">
      <c r="A4033" t="s">
        <v>15857</v>
      </c>
      <c r="B4033" t="s">
        <v>15858</v>
      </c>
      <c r="C4033" t="s">
        <v>5092</v>
      </c>
      <c r="D4033" t="s">
        <v>15859</v>
      </c>
      <c r="E4033">
        <v>5.24441705415743</v>
      </c>
      <c r="F4033">
        <v>-1.73818973237936</v>
      </c>
      <c r="G4033">
        <v>0.834908685145064</v>
      </c>
      <c r="H4033">
        <v>-2.0818920240090102</v>
      </c>
      <c r="I4033">
        <v>3.7352333487364602E-2</v>
      </c>
      <c r="J4033">
        <v>0.28979470965579202</v>
      </c>
      <c r="K4033" t="s">
        <v>1031</v>
      </c>
      <c r="L4033" t="s">
        <v>1032</v>
      </c>
    </row>
    <row r="4034" spans="1:12" x14ac:dyDescent="0.2">
      <c r="A4034" t="s">
        <v>20966</v>
      </c>
      <c r="B4034" t="s">
        <v>20967</v>
      </c>
      <c r="C4034" t="s">
        <v>9499</v>
      </c>
      <c r="D4034" t="s">
        <v>20968</v>
      </c>
      <c r="E4034">
        <v>5.2406576993040703</v>
      </c>
      <c r="F4034">
        <v>-5.0008935803797297E-3</v>
      </c>
      <c r="G4034">
        <v>0.72527471043209002</v>
      </c>
      <c r="H4034">
        <v>-6.8951715928443199E-3</v>
      </c>
      <c r="I4034">
        <v>0.99449849263540402</v>
      </c>
      <c r="J4034">
        <v>0.99921122834240095</v>
      </c>
      <c r="K4034" t="s">
        <v>1031</v>
      </c>
      <c r="L4034" t="s">
        <v>1032</v>
      </c>
    </row>
    <row r="4035" spans="1:12" x14ac:dyDescent="0.2">
      <c r="A4035" t="s">
        <v>15234</v>
      </c>
      <c r="B4035" t="s">
        <v>15235</v>
      </c>
      <c r="C4035" t="s">
        <v>5158</v>
      </c>
      <c r="D4035" t="s">
        <v>7934</v>
      </c>
      <c r="E4035">
        <v>5.2255862183583597</v>
      </c>
      <c r="F4035">
        <v>-0.26349585055464098</v>
      </c>
      <c r="G4035">
        <v>0.66515001634623605</v>
      </c>
      <c r="H4035">
        <v>-0.39614499598460801</v>
      </c>
      <c r="I4035">
        <v>0.69199806575672895</v>
      </c>
      <c r="J4035">
        <v>0.91034435718165396</v>
      </c>
      <c r="K4035" t="s">
        <v>1031</v>
      </c>
      <c r="L4035" t="s">
        <v>1032</v>
      </c>
    </row>
    <row r="4036" spans="1:12" x14ac:dyDescent="0.2">
      <c r="A4036" t="s">
        <v>13869</v>
      </c>
      <c r="B4036" t="s">
        <v>13870</v>
      </c>
      <c r="C4036">
        <v>0</v>
      </c>
      <c r="D4036" t="s">
        <v>13871</v>
      </c>
      <c r="E4036">
        <v>5.2255848902834199</v>
      </c>
      <c r="F4036">
        <v>1.4444282363508301</v>
      </c>
      <c r="G4036">
        <v>1.0314660191693099</v>
      </c>
      <c r="H4036">
        <v>1.40036434502622</v>
      </c>
      <c r="I4036">
        <v>0.16140424137672299</v>
      </c>
      <c r="J4036">
        <v>0.56355775266615704</v>
      </c>
      <c r="K4036" t="s">
        <v>1031</v>
      </c>
      <c r="L4036" t="s">
        <v>1032</v>
      </c>
    </row>
    <row r="4037" spans="1:12" x14ac:dyDescent="0.2">
      <c r="A4037" t="s">
        <v>15531</v>
      </c>
      <c r="B4037" t="s">
        <v>15532</v>
      </c>
      <c r="C4037" t="s">
        <v>15533</v>
      </c>
      <c r="D4037" t="s">
        <v>15534</v>
      </c>
      <c r="E4037">
        <v>5.2251908607764896</v>
      </c>
      <c r="F4037">
        <v>-5.0338245990590197E-2</v>
      </c>
      <c r="G4037">
        <v>0.76033324220666698</v>
      </c>
      <c r="H4037">
        <v>-6.6205504634384696E-2</v>
      </c>
      <c r="I4037">
        <v>0.94721421432771402</v>
      </c>
      <c r="J4037">
        <v>0.98987767993143405</v>
      </c>
      <c r="K4037" t="s">
        <v>1031</v>
      </c>
      <c r="L4037" t="s">
        <v>1032</v>
      </c>
    </row>
    <row r="4038" spans="1:12" x14ac:dyDescent="0.2">
      <c r="A4038" t="s">
        <v>16286</v>
      </c>
      <c r="B4038" t="s">
        <v>16287</v>
      </c>
      <c r="C4038" t="s">
        <v>7551</v>
      </c>
      <c r="D4038" t="s">
        <v>7552</v>
      </c>
      <c r="E4038">
        <v>5.2215331099135396</v>
      </c>
      <c r="F4038">
        <v>-0.63311573549747602</v>
      </c>
      <c r="G4038">
        <v>0.68883200902117003</v>
      </c>
      <c r="H4038">
        <v>-0.91911485994550801</v>
      </c>
      <c r="I4038">
        <v>0.35803549749517299</v>
      </c>
      <c r="J4038">
        <v>0.746066576710681</v>
      </c>
      <c r="K4038" t="s">
        <v>1031</v>
      </c>
      <c r="L4038" t="s">
        <v>1032</v>
      </c>
    </row>
    <row r="4039" spans="1:12" x14ac:dyDescent="0.2">
      <c r="A4039" t="s">
        <v>17925</v>
      </c>
      <c r="B4039" t="s">
        <v>17926</v>
      </c>
      <c r="C4039">
        <v>0</v>
      </c>
      <c r="D4039" t="s">
        <v>17927</v>
      </c>
      <c r="E4039">
        <v>5.2201745745714101</v>
      </c>
      <c r="F4039">
        <v>0.75892131805788898</v>
      </c>
      <c r="G4039">
        <v>0.65449877521781397</v>
      </c>
      <c r="H4039">
        <v>1.1595458185621901</v>
      </c>
      <c r="I4039">
        <v>0.246233771508268</v>
      </c>
      <c r="J4039">
        <v>0.66353108794737603</v>
      </c>
      <c r="K4039" t="s">
        <v>1031</v>
      </c>
      <c r="L4039" t="s">
        <v>1032</v>
      </c>
    </row>
    <row r="4040" spans="1:12" x14ac:dyDescent="0.2">
      <c r="A4040" t="s">
        <v>20802</v>
      </c>
      <c r="B4040" t="s">
        <v>20803</v>
      </c>
      <c r="C4040" t="s">
        <v>9626</v>
      </c>
      <c r="D4040" t="s">
        <v>20804</v>
      </c>
      <c r="E4040">
        <v>5.2171494157221696</v>
      </c>
      <c r="F4040">
        <v>0.86921041935196497</v>
      </c>
      <c r="G4040">
        <v>1.0126958320860999</v>
      </c>
      <c r="H4040">
        <v>0.85831341634085201</v>
      </c>
      <c r="I4040">
        <v>0.39071942310402702</v>
      </c>
      <c r="J4040">
        <v>0.76067433527572204</v>
      </c>
      <c r="K4040" t="s">
        <v>1031</v>
      </c>
      <c r="L4040" t="s">
        <v>1032</v>
      </c>
    </row>
    <row r="4041" spans="1:12" x14ac:dyDescent="0.2">
      <c r="A4041" t="s">
        <v>14172</v>
      </c>
      <c r="B4041" t="s">
        <v>14173</v>
      </c>
      <c r="C4041" t="s">
        <v>13370</v>
      </c>
      <c r="D4041" t="s">
        <v>14174</v>
      </c>
      <c r="E4041">
        <v>5.2128758733695904</v>
      </c>
      <c r="F4041">
        <v>0.14391781757410699</v>
      </c>
      <c r="G4041">
        <v>0.68254517241772905</v>
      </c>
      <c r="H4041">
        <v>0.21085464140683599</v>
      </c>
      <c r="I4041">
        <v>0.83300069923605802</v>
      </c>
      <c r="J4041">
        <v>0.95880939503610596</v>
      </c>
      <c r="K4041" t="s">
        <v>1031</v>
      </c>
      <c r="L4041" t="s">
        <v>1032</v>
      </c>
    </row>
    <row r="4042" spans="1:12" x14ac:dyDescent="0.2">
      <c r="A4042" t="s">
        <v>16277</v>
      </c>
      <c r="B4042" t="s">
        <v>16278</v>
      </c>
      <c r="C4042" t="s">
        <v>11745</v>
      </c>
      <c r="D4042" t="s">
        <v>16279</v>
      </c>
      <c r="E4042">
        <v>5.2053353639272899</v>
      </c>
      <c r="F4042">
        <v>-0.247814503804592</v>
      </c>
      <c r="G4042">
        <v>0.78096731447951895</v>
      </c>
      <c r="H4042">
        <v>-0.31731738218743399</v>
      </c>
      <c r="I4042">
        <v>0.75100278929877495</v>
      </c>
      <c r="J4042">
        <v>0.93328144817584702</v>
      </c>
      <c r="K4042" t="s">
        <v>1031</v>
      </c>
      <c r="L4042" t="s">
        <v>1032</v>
      </c>
    </row>
    <row r="4043" spans="1:12" x14ac:dyDescent="0.2">
      <c r="A4043" t="s">
        <v>16317</v>
      </c>
      <c r="B4043" t="s">
        <v>16318</v>
      </c>
      <c r="C4043" t="s">
        <v>16319</v>
      </c>
      <c r="D4043" t="s">
        <v>16320</v>
      </c>
      <c r="E4043">
        <v>5.2030160211546397</v>
      </c>
      <c r="F4043">
        <v>0.387860826486359</v>
      </c>
      <c r="G4043">
        <v>0.81498041251623099</v>
      </c>
      <c r="H4043">
        <v>0.47591429257648998</v>
      </c>
      <c r="I4043">
        <v>0.63413543933805605</v>
      </c>
      <c r="J4043">
        <v>0.88482205712072803</v>
      </c>
      <c r="K4043" t="s">
        <v>1031</v>
      </c>
      <c r="L4043" t="s">
        <v>1032</v>
      </c>
    </row>
    <row r="4044" spans="1:12" x14ac:dyDescent="0.2">
      <c r="A4044" t="s">
        <v>20962</v>
      </c>
      <c r="B4044" t="s">
        <v>20963</v>
      </c>
      <c r="C4044" t="s">
        <v>20964</v>
      </c>
      <c r="D4044" t="s">
        <v>20965</v>
      </c>
      <c r="E4044">
        <v>5.1945897963813099</v>
      </c>
      <c r="F4044">
        <v>0.76781288326516794</v>
      </c>
      <c r="G4044">
        <v>0.82276302708346305</v>
      </c>
      <c r="H4044">
        <v>0.93321267241056904</v>
      </c>
      <c r="I4044">
        <v>0.35071017302855501</v>
      </c>
      <c r="J4044">
        <v>0.740347899024417</v>
      </c>
      <c r="K4044" t="s">
        <v>1031</v>
      </c>
      <c r="L4044" t="s">
        <v>1032</v>
      </c>
    </row>
    <row r="4045" spans="1:12" x14ac:dyDescent="0.2">
      <c r="A4045" t="s">
        <v>15725</v>
      </c>
      <c r="B4045" t="s">
        <v>15726</v>
      </c>
      <c r="C4045">
        <v>0</v>
      </c>
      <c r="D4045" t="s">
        <v>15727</v>
      </c>
      <c r="E4045">
        <v>5.1857376308959697</v>
      </c>
      <c r="F4045">
        <v>8.1058995219644797E-2</v>
      </c>
      <c r="G4045">
        <v>0.72703940797956002</v>
      </c>
      <c r="H4045">
        <v>0.111491886588249</v>
      </c>
      <c r="I4045">
        <v>0.91122629905372798</v>
      </c>
      <c r="J4045">
        <v>0.97998351873645995</v>
      </c>
      <c r="K4045" t="s">
        <v>1031</v>
      </c>
      <c r="L4045" t="s">
        <v>1032</v>
      </c>
    </row>
    <row r="4046" spans="1:12" x14ac:dyDescent="0.2">
      <c r="A4046" t="s">
        <v>17587</v>
      </c>
      <c r="B4046" t="s">
        <v>17588</v>
      </c>
      <c r="C4046">
        <v>0</v>
      </c>
      <c r="D4046" t="s">
        <v>17589</v>
      </c>
      <c r="E4046">
        <v>5.1817220049197799</v>
      </c>
      <c r="F4046">
        <v>1.50537190003067</v>
      </c>
      <c r="G4046">
        <v>0.88502056744826896</v>
      </c>
      <c r="H4046">
        <v>1.7009456677046799</v>
      </c>
      <c r="I4046">
        <v>8.8953190098456397E-2</v>
      </c>
      <c r="J4046">
        <v>0.45636854050512399</v>
      </c>
      <c r="K4046" t="s">
        <v>1031</v>
      </c>
      <c r="L4046" t="s">
        <v>1032</v>
      </c>
    </row>
    <row r="4047" spans="1:12" x14ac:dyDescent="0.2">
      <c r="A4047" t="s">
        <v>14458</v>
      </c>
      <c r="B4047" t="s">
        <v>234</v>
      </c>
      <c r="C4047" t="s">
        <v>771</v>
      </c>
      <c r="D4047" t="s">
        <v>772</v>
      </c>
      <c r="E4047">
        <v>5.17796625752512</v>
      </c>
      <c r="F4047">
        <v>-0.47706167054189302</v>
      </c>
      <c r="G4047">
        <v>0.78620393056231996</v>
      </c>
      <c r="H4047">
        <v>-0.606791256055769</v>
      </c>
      <c r="I4047">
        <v>0.54398945169096302</v>
      </c>
      <c r="J4047">
        <v>0.84749831752691995</v>
      </c>
      <c r="K4047" t="s">
        <v>1031</v>
      </c>
      <c r="L4047" t="s">
        <v>1032</v>
      </c>
    </row>
    <row r="4048" spans="1:12" x14ac:dyDescent="0.2">
      <c r="A4048" t="s">
        <v>20638</v>
      </c>
      <c r="B4048" t="s">
        <v>20639</v>
      </c>
      <c r="C4048" t="s">
        <v>20640</v>
      </c>
      <c r="D4048" t="s">
        <v>20641</v>
      </c>
      <c r="E4048">
        <v>5.1649700393518501</v>
      </c>
      <c r="F4048">
        <v>2.2340491269106502</v>
      </c>
      <c r="G4048">
        <v>0.97072460290215401</v>
      </c>
      <c r="H4048">
        <v>2.3014242352893501</v>
      </c>
      <c r="I4048">
        <v>2.1367663350491398E-2</v>
      </c>
      <c r="J4048">
        <v>0.216019424945258</v>
      </c>
      <c r="K4048" t="s">
        <v>1031</v>
      </c>
      <c r="L4048" t="s">
        <v>1032</v>
      </c>
    </row>
    <row r="4049" spans="1:12" x14ac:dyDescent="0.2">
      <c r="A4049" t="s">
        <v>15253</v>
      </c>
      <c r="B4049" t="s">
        <v>209</v>
      </c>
      <c r="C4049" t="s">
        <v>727</v>
      </c>
      <c r="D4049" t="s">
        <v>736</v>
      </c>
      <c r="E4049">
        <v>5.1632001847846398</v>
      </c>
      <c r="F4049">
        <v>2.07365417197984</v>
      </c>
      <c r="G4049">
        <v>1.4088732102920001</v>
      </c>
      <c r="H4049">
        <v>1.47185293668127</v>
      </c>
      <c r="I4049">
        <v>0.14106059492576001</v>
      </c>
      <c r="J4049">
        <v>0.53491225459949499</v>
      </c>
      <c r="K4049" t="s">
        <v>1031</v>
      </c>
      <c r="L4049" t="s">
        <v>1032</v>
      </c>
    </row>
    <row r="4050" spans="1:12" x14ac:dyDescent="0.2">
      <c r="A4050" t="s">
        <v>12589</v>
      </c>
      <c r="B4050" t="s">
        <v>12590</v>
      </c>
      <c r="C4050" t="s">
        <v>8333</v>
      </c>
      <c r="D4050" t="s">
        <v>12591</v>
      </c>
      <c r="E4050">
        <v>5.1571044433479001</v>
      </c>
      <c r="F4050">
        <v>-0.62765167102576802</v>
      </c>
      <c r="G4050">
        <v>0.64960503183775697</v>
      </c>
      <c r="H4050">
        <v>-0.96620506348314295</v>
      </c>
      <c r="I4050">
        <v>0.33394157967386501</v>
      </c>
      <c r="J4050">
        <v>0.72941006253344398</v>
      </c>
      <c r="K4050" t="s">
        <v>1031</v>
      </c>
      <c r="L4050" t="s">
        <v>1032</v>
      </c>
    </row>
    <row r="4051" spans="1:12" x14ac:dyDescent="0.2">
      <c r="A4051" t="s">
        <v>11905</v>
      </c>
      <c r="B4051" t="s">
        <v>11906</v>
      </c>
      <c r="C4051" t="s">
        <v>11907</v>
      </c>
      <c r="D4051" t="s">
        <v>11908</v>
      </c>
      <c r="E4051">
        <v>5.1530583750261396</v>
      </c>
      <c r="F4051">
        <v>0.69392977124823796</v>
      </c>
      <c r="G4051">
        <v>0.79372830648677895</v>
      </c>
      <c r="H4051">
        <v>0.87426612554581595</v>
      </c>
      <c r="I4051">
        <v>0.38197334232947999</v>
      </c>
      <c r="J4051">
        <v>0.75694346217031805</v>
      </c>
      <c r="K4051" t="s">
        <v>1031</v>
      </c>
      <c r="L4051" t="s">
        <v>1032</v>
      </c>
    </row>
    <row r="4052" spans="1:12" x14ac:dyDescent="0.2">
      <c r="A4052" t="s">
        <v>11425</v>
      </c>
      <c r="B4052" t="s">
        <v>11426</v>
      </c>
      <c r="C4052" t="s">
        <v>10128</v>
      </c>
      <c r="D4052" t="s">
        <v>11427</v>
      </c>
      <c r="E4052">
        <v>5.14424092167891</v>
      </c>
      <c r="F4052">
        <v>-1.6751008405307499</v>
      </c>
      <c r="G4052">
        <v>0.67994750863565401</v>
      </c>
      <c r="H4052">
        <v>-2.4635737601155698</v>
      </c>
      <c r="I4052">
        <v>1.37559588578351E-2</v>
      </c>
      <c r="J4052">
        <v>0.16346073827788199</v>
      </c>
      <c r="K4052" t="s">
        <v>1031</v>
      </c>
      <c r="L4052" t="s">
        <v>1032</v>
      </c>
    </row>
    <row r="4053" spans="1:12" x14ac:dyDescent="0.2">
      <c r="A4053" t="s">
        <v>16598</v>
      </c>
      <c r="B4053" t="s">
        <v>16599</v>
      </c>
      <c r="C4053">
        <v>0</v>
      </c>
      <c r="D4053" t="s">
        <v>16600</v>
      </c>
      <c r="E4053">
        <v>5.1342993601709699</v>
      </c>
      <c r="F4053">
        <v>0.29761124799537703</v>
      </c>
      <c r="G4053">
        <v>0.759023632024446</v>
      </c>
      <c r="H4053">
        <v>0.39209747290950098</v>
      </c>
      <c r="I4053">
        <v>0.69498619465412403</v>
      </c>
      <c r="J4053">
        <v>0.91159793127414501</v>
      </c>
      <c r="K4053" t="s">
        <v>1031</v>
      </c>
      <c r="L4053" t="s">
        <v>1032</v>
      </c>
    </row>
    <row r="4054" spans="1:12" x14ac:dyDescent="0.2">
      <c r="A4054" t="s">
        <v>12671</v>
      </c>
      <c r="B4054" t="s">
        <v>12672</v>
      </c>
      <c r="C4054" t="s">
        <v>6963</v>
      </c>
      <c r="D4054" t="s">
        <v>12673</v>
      </c>
      <c r="E4054">
        <v>5.1295861045096398</v>
      </c>
      <c r="F4054">
        <v>0.44653829288785901</v>
      </c>
      <c r="G4054">
        <v>0.82892449339271601</v>
      </c>
      <c r="H4054">
        <v>0.53869598069206104</v>
      </c>
      <c r="I4054">
        <v>0.59009664754368896</v>
      </c>
      <c r="J4054">
        <v>0.86846447923972003</v>
      </c>
      <c r="K4054" t="s">
        <v>1031</v>
      </c>
      <c r="L4054" t="s">
        <v>1032</v>
      </c>
    </row>
    <row r="4055" spans="1:12" x14ac:dyDescent="0.2">
      <c r="A4055" t="s">
        <v>21143</v>
      </c>
      <c r="B4055" t="s">
        <v>21144</v>
      </c>
      <c r="C4055" t="s">
        <v>21145</v>
      </c>
      <c r="D4055" t="s">
        <v>21146</v>
      </c>
      <c r="E4055">
        <v>5.1227194603892103</v>
      </c>
      <c r="F4055">
        <v>1.01489164777647</v>
      </c>
      <c r="G4055">
        <v>0.78037241621178099</v>
      </c>
      <c r="H4055">
        <v>1.3005221951630901</v>
      </c>
      <c r="I4055">
        <v>0.19342205421501801</v>
      </c>
      <c r="J4055">
        <v>0.61763593649276505</v>
      </c>
      <c r="K4055" t="s">
        <v>1031</v>
      </c>
      <c r="L4055" t="s">
        <v>1032</v>
      </c>
    </row>
    <row r="4056" spans="1:12" x14ac:dyDescent="0.2">
      <c r="A4056" t="s">
        <v>15969</v>
      </c>
      <c r="B4056" t="s">
        <v>15970</v>
      </c>
      <c r="C4056" t="s">
        <v>10984</v>
      </c>
      <c r="D4056" t="s">
        <v>13274</v>
      </c>
      <c r="E4056">
        <v>5.1109276526324097</v>
      </c>
      <c r="F4056">
        <v>1.33519150679274</v>
      </c>
      <c r="G4056">
        <v>0.85648867817546004</v>
      </c>
      <c r="H4056">
        <v>1.5589132008575299</v>
      </c>
      <c r="I4056">
        <v>0.119016925468623</v>
      </c>
      <c r="J4056">
        <v>0.50832649817154096</v>
      </c>
      <c r="K4056" t="s">
        <v>1031</v>
      </c>
      <c r="L4056" t="s">
        <v>1032</v>
      </c>
    </row>
    <row r="4057" spans="1:12" x14ac:dyDescent="0.2">
      <c r="A4057" t="s">
        <v>16657</v>
      </c>
      <c r="B4057" t="s">
        <v>16658</v>
      </c>
      <c r="C4057">
        <v>0</v>
      </c>
      <c r="D4057" t="s">
        <v>16659</v>
      </c>
      <c r="E4057">
        <v>5.1080812471249297</v>
      </c>
      <c r="F4057">
        <v>2.0992021445393001</v>
      </c>
      <c r="G4057">
        <v>0.78388433161487003</v>
      </c>
      <c r="H4057">
        <v>2.67794885020187</v>
      </c>
      <c r="I4057">
        <v>7.4074529369679001E-3</v>
      </c>
      <c r="J4057">
        <v>0.11152942493227</v>
      </c>
      <c r="K4057" t="s">
        <v>1031</v>
      </c>
      <c r="L4057" t="s">
        <v>1032</v>
      </c>
    </row>
    <row r="4058" spans="1:12" x14ac:dyDescent="0.2">
      <c r="A4058" t="s">
        <v>19701</v>
      </c>
      <c r="B4058" t="s">
        <v>19702</v>
      </c>
      <c r="C4058" t="s">
        <v>19703</v>
      </c>
      <c r="D4058" t="s">
        <v>19704</v>
      </c>
      <c r="E4058">
        <v>5.1057024158176798</v>
      </c>
      <c r="F4058">
        <v>-0.67400223003170001</v>
      </c>
      <c r="G4058">
        <v>0.75417154815157605</v>
      </c>
      <c r="H4058">
        <v>-0.89369882977372195</v>
      </c>
      <c r="I4058">
        <v>0.37148305167962598</v>
      </c>
      <c r="J4058">
        <v>0.75456565421233901</v>
      </c>
      <c r="K4058" t="s">
        <v>1031</v>
      </c>
      <c r="L4058" t="s">
        <v>1032</v>
      </c>
    </row>
    <row r="4059" spans="1:12" x14ac:dyDescent="0.2">
      <c r="A4059" t="s">
        <v>14747</v>
      </c>
      <c r="B4059" t="s">
        <v>14748</v>
      </c>
      <c r="C4059" t="s">
        <v>14749</v>
      </c>
      <c r="D4059" t="s">
        <v>14750</v>
      </c>
      <c r="E4059">
        <v>5.0833668436836099</v>
      </c>
      <c r="F4059">
        <v>-0.17536394436130601</v>
      </c>
      <c r="G4059">
        <v>0.61744190406746602</v>
      </c>
      <c r="H4059">
        <v>-0.28401691431384501</v>
      </c>
      <c r="I4059">
        <v>0.77639741842902099</v>
      </c>
      <c r="J4059">
        <v>0.93939928515140303</v>
      </c>
      <c r="K4059" t="s">
        <v>1031</v>
      </c>
      <c r="L4059" t="s">
        <v>1032</v>
      </c>
    </row>
    <row r="4060" spans="1:12" x14ac:dyDescent="0.2">
      <c r="A4060" t="s">
        <v>13638</v>
      </c>
      <c r="B4060" t="s">
        <v>379</v>
      </c>
      <c r="C4060" t="s">
        <v>986</v>
      </c>
      <c r="D4060" t="s">
        <v>987</v>
      </c>
      <c r="E4060">
        <v>5.0729502933607202</v>
      </c>
      <c r="F4060">
        <v>1.5450685127386901</v>
      </c>
      <c r="G4060">
        <v>1.09916820485025</v>
      </c>
      <c r="H4060">
        <v>1.4056706752622801</v>
      </c>
      <c r="I4060">
        <v>0.159821938648922</v>
      </c>
      <c r="J4060">
        <v>0.56120174166410497</v>
      </c>
      <c r="K4060" t="s">
        <v>1031</v>
      </c>
      <c r="L4060" t="s">
        <v>1032</v>
      </c>
    </row>
    <row r="4061" spans="1:12" x14ac:dyDescent="0.2">
      <c r="A4061" t="s">
        <v>21071</v>
      </c>
      <c r="B4061" t="s">
        <v>21072</v>
      </c>
      <c r="C4061" t="s">
        <v>16452</v>
      </c>
      <c r="D4061" t="s">
        <v>21073</v>
      </c>
      <c r="E4061">
        <v>5.0667903591619501</v>
      </c>
      <c r="F4061">
        <v>0.81885657562407999</v>
      </c>
      <c r="G4061">
        <v>0.85354274960966303</v>
      </c>
      <c r="H4061">
        <v>0.95936211279230599</v>
      </c>
      <c r="I4061">
        <v>0.33737635464245302</v>
      </c>
      <c r="J4061">
        <v>0.73073446646238005</v>
      </c>
      <c r="K4061" t="s">
        <v>1031</v>
      </c>
      <c r="L4061" t="s">
        <v>1032</v>
      </c>
    </row>
    <row r="4062" spans="1:12" x14ac:dyDescent="0.2">
      <c r="A4062" t="s">
        <v>13841</v>
      </c>
      <c r="B4062" t="s">
        <v>13842</v>
      </c>
      <c r="C4062">
        <v>0</v>
      </c>
      <c r="D4062" t="s">
        <v>13843</v>
      </c>
      <c r="E4062">
        <v>5.0650423695581299</v>
      </c>
      <c r="F4062">
        <v>-1.1691611856033699</v>
      </c>
      <c r="G4062">
        <v>0.66653222591724903</v>
      </c>
      <c r="H4062">
        <v>-1.7540955112776899</v>
      </c>
      <c r="I4062">
        <v>7.9414142697331505E-2</v>
      </c>
      <c r="J4062">
        <v>0.43145701166445999</v>
      </c>
      <c r="K4062" t="s">
        <v>1031</v>
      </c>
      <c r="L4062" t="s">
        <v>1032</v>
      </c>
    </row>
    <row r="4063" spans="1:12" x14ac:dyDescent="0.2">
      <c r="A4063" t="s">
        <v>20361</v>
      </c>
      <c r="B4063" t="s">
        <v>20362</v>
      </c>
      <c r="C4063">
        <v>0</v>
      </c>
      <c r="D4063" t="s">
        <v>18279</v>
      </c>
      <c r="E4063">
        <v>5.0643086575218303</v>
      </c>
      <c r="F4063">
        <v>0.67343288727893702</v>
      </c>
      <c r="G4063">
        <v>0.93398866166597805</v>
      </c>
      <c r="H4063">
        <v>0.721028974888966</v>
      </c>
      <c r="I4063">
        <v>0.47089168786290497</v>
      </c>
      <c r="J4063">
        <v>0.80939207391506696</v>
      </c>
      <c r="K4063" t="s">
        <v>1031</v>
      </c>
      <c r="L4063" t="s">
        <v>1032</v>
      </c>
    </row>
    <row r="4064" spans="1:12" x14ac:dyDescent="0.2">
      <c r="A4064" t="s">
        <v>13508</v>
      </c>
      <c r="B4064" t="s">
        <v>13509</v>
      </c>
      <c r="C4064" t="s">
        <v>13510</v>
      </c>
      <c r="D4064" t="s">
        <v>13511</v>
      </c>
      <c r="E4064">
        <v>5.0578880390679304</v>
      </c>
      <c r="F4064">
        <v>1.0927762407349</v>
      </c>
      <c r="G4064">
        <v>0.77013593365255795</v>
      </c>
      <c r="H4064">
        <v>1.41893942742308</v>
      </c>
      <c r="I4064">
        <v>0.15591667626119601</v>
      </c>
      <c r="J4064">
        <v>0.55348414837205295</v>
      </c>
      <c r="K4064" t="s">
        <v>1031</v>
      </c>
      <c r="L4064" t="s">
        <v>1032</v>
      </c>
    </row>
    <row r="4065" spans="1:12" x14ac:dyDescent="0.2">
      <c r="A4065" t="s">
        <v>22356</v>
      </c>
      <c r="B4065" t="s">
        <v>22357</v>
      </c>
      <c r="C4065">
        <v>0</v>
      </c>
      <c r="D4065" t="s">
        <v>22358</v>
      </c>
      <c r="E4065">
        <v>5.0563943940319804</v>
      </c>
      <c r="F4065">
        <v>0.46196751654430401</v>
      </c>
      <c r="G4065">
        <v>0.66539804383480405</v>
      </c>
      <c r="H4065">
        <v>0.69427242960004099</v>
      </c>
      <c r="I4065">
        <v>0.48751137765192698</v>
      </c>
      <c r="J4065">
        <v>0.81854160496554595</v>
      </c>
      <c r="K4065" t="s">
        <v>1031</v>
      </c>
      <c r="L4065" t="s">
        <v>1032</v>
      </c>
    </row>
    <row r="4066" spans="1:12" x14ac:dyDescent="0.2">
      <c r="A4066" t="s">
        <v>14210</v>
      </c>
      <c r="B4066" t="s">
        <v>14211</v>
      </c>
      <c r="C4066" t="s">
        <v>14212</v>
      </c>
      <c r="D4066" t="s">
        <v>14213</v>
      </c>
      <c r="E4066">
        <v>5.0524592756778501</v>
      </c>
      <c r="F4066">
        <v>0.25478016754631699</v>
      </c>
      <c r="G4066">
        <v>0.74609270886050905</v>
      </c>
      <c r="H4066">
        <v>0.34148593669470001</v>
      </c>
      <c r="I4066">
        <v>0.73273779019560303</v>
      </c>
      <c r="J4066">
        <v>0.92750111638285204</v>
      </c>
      <c r="K4066" t="s">
        <v>1031</v>
      </c>
      <c r="L4066" t="s">
        <v>1032</v>
      </c>
    </row>
    <row r="4067" spans="1:12" x14ac:dyDescent="0.2">
      <c r="A4067" t="s">
        <v>16521</v>
      </c>
      <c r="B4067" t="s">
        <v>16522</v>
      </c>
      <c r="C4067">
        <v>0</v>
      </c>
      <c r="D4067" t="s">
        <v>16523</v>
      </c>
      <c r="E4067">
        <v>5.0451146762826102</v>
      </c>
      <c r="F4067">
        <v>-1.00012619496665</v>
      </c>
      <c r="G4067">
        <v>0.78778735708590497</v>
      </c>
      <c r="H4067">
        <v>-1.26953826558757</v>
      </c>
      <c r="I4067">
        <v>0.204249151719998</v>
      </c>
      <c r="J4067">
        <v>0.62582137429182905</v>
      </c>
      <c r="K4067" t="s">
        <v>1031</v>
      </c>
      <c r="L4067" t="s">
        <v>1032</v>
      </c>
    </row>
    <row r="4068" spans="1:12" x14ac:dyDescent="0.2">
      <c r="A4068" t="s">
        <v>14336</v>
      </c>
      <c r="B4068" t="s">
        <v>14337</v>
      </c>
      <c r="C4068" t="s">
        <v>14338</v>
      </c>
      <c r="D4068" t="s">
        <v>14339</v>
      </c>
      <c r="E4068">
        <v>5.0445628696473603</v>
      </c>
      <c r="F4068">
        <v>1.7781080112252901</v>
      </c>
      <c r="G4068">
        <v>1.25623265885132</v>
      </c>
      <c r="H4068">
        <v>1.41542890060761</v>
      </c>
      <c r="I4068">
        <v>0.15694278097716799</v>
      </c>
      <c r="J4068">
        <v>0.55396854505595605</v>
      </c>
      <c r="K4068" t="s">
        <v>1031</v>
      </c>
      <c r="L4068" t="s">
        <v>1032</v>
      </c>
    </row>
    <row r="4069" spans="1:12" x14ac:dyDescent="0.2">
      <c r="A4069" t="s">
        <v>15219</v>
      </c>
      <c r="B4069" t="s">
        <v>15220</v>
      </c>
      <c r="C4069" t="s">
        <v>15221</v>
      </c>
      <c r="D4069" t="s">
        <v>15222</v>
      </c>
      <c r="E4069">
        <v>5.0337153664100498</v>
      </c>
      <c r="F4069">
        <v>-0.1183491994377</v>
      </c>
      <c r="G4069">
        <v>0.90427452794619401</v>
      </c>
      <c r="H4069">
        <v>-0.130877510955105</v>
      </c>
      <c r="I4069">
        <v>0.895872205296945</v>
      </c>
      <c r="J4069">
        <v>0.97537659599737503</v>
      </c>
      <c r="K4069" t="s">
        <v>1031</v>
      </c>
      <c r="L4069" t="s">
        <v>1032</v>
      </c>
    </row>
    <row r="4070" spans="1:12" x14ac:dyDescent="0.2">
      <c r="A4070" t="s">
        <v>14372</v>
      </c>
      <c r="B4070" t="s">
        <v>14373</v>
      </c>
      <c r="C4070" t="s">
        <v>14374</v>
      </c>
      <c r="D4070" t="s">
        <v>14375</v>
      </c>
      <c r="E4070">
        <v>5.0336373301008903</v>
      </c>
      <c r="F4070">
        <v>-0.61775086935984502</v>
      </c>
      <c r="G4070">
        <v>1.1258149213244599</v>
      </c>
      <c r="H4070">
        <v>-0.54871440914381597</v>
      </c>
      <c r="I4070">
        <v>0.58320145611464702</v>
      </c>
      <c r="J4070">
        <v>0.86651371750874495</v>
      </c>
      <c r="K4070" t="s">
        <v>1031</v>
      </c>
      <c r="L4070" t="s">
        <v>1032</v>
      </c>
    </row>
    <row r="4071" spans="1:12" x14ac:dyDescent="0.2">
      <c r="A4071" t="s">
        <v>15480</v>
      </c>
      <c r="B4071" t="s">
        <v>15481</v>
      </c>
      <c r="C4071" t="s">
        <v>8367</v>
      </c>
      <c r="D4071" t="s">
        <v>15482</v>
      </c>
      <c r="E4071">
        <v>5.0314758273309197</v>
      </c>
      <c r="F4071">
        <v>-0.75311842023086994</v>
      </c>
      <c r="G4071">
        <v>0.722319990482714</v>
      </c>
      <c r="H4071">
        <v>-1.04263820765583</v>
      </c>
      <c r="I4071">
        <v>0.29711588656376597</v>
      </c>
      <c r="J4071">
        <v>0.70348390500445601</v>
      </c>
      <c r="K4071" t="s">
        <v>1031</v>
      </c>
      <c r="L4071" t="s">
        <v>1032</v>
      </c>
    </row>
    <row r="4072" spans="1:12" x14ac:dyDescent="0.2">
      <c r="A4072" t="s">
        <v>14056</v>
      </c>
      <c r="B4072" t="s">
        <v>14057</v>
      </c>
      <c r="C4072" t="s">
        <v>14058</v>
      </c>
      <c r="D4072" t="s">
        <v>14059</v>
      </c>
      <c r="E4072">
        <v>5.0146934428265597</v>
      </c>
      <c r="F4072">
        <v>0.65915728509231797</v>
      </c>
      <c r="G4072">
        <v>0.75428614663396198</v>
      </c>
      <c r="H4072">
        <v>0.87388226342726705</v>
      </c>
      <c r="I4072">
        <v>0.38218237472010003</v>
      </c>
      <c r="J4072">
        <v>0.75694346217031805</v>
      </c>
      <c r="K4072" t="s">
        <v>1031</v>
      </c>
      <c r="L4072" t="s">
        <v>1032</v>
      </c>
    </row>
    <row r="4073" spans="1:12" x14ac:dyDescent="0.2">
      <c r="A4073" t="s">
        <v>15630</v>
      </c>
      <c r="B4073" t="s">
        <v>15631</v>
      </c>
      <c r="C4073">
        <v>0</v>
      </c>
      <c r="D4073" t="s">
        <v>15632</v>
      </c>
      <c r="E4073">
        <v>5.0122160511690002</v>
      </c>
      <c r="F4073">
        <v>0.88112560886426305</v>
      </c>
      <c r="G4073">
        <v>0.75101918169642101</v>
      </c>
      <c r="H4073">
        <v>1.17323981908685</v>
      </c>
      <c r="I4073">
        <v>0.24069964811191999</v>
      </c>
      <c r="J4073">
        <v>0.65874326565257901</v>
      </c>
      <c r="K4073" t="s">
        <v>1031</v>
      </c>
      <c r="L4073" t="s">
        <v>1032</v>
      </c>
    </row>
    <row r="4074" spans="1:12" x14ac:dyDescent="0.2">
      <c r="A4074" t="s">
        <v>16219</v>
      </c>
      <c r="B4074" t="s">
        <v>16220</v>
      </c>
      <c r="C4074">
        <v>0</v>
      </c>
      <c r="D4074" t="s">
        <v>10633</v>
      </c>
      <c r="E4074">
        <v>5.0094458448280497</v>
      </c>
      <c r="F4074">
        <v>0.74580418095853096</v>
      </c>
      <c r="G4074">
        <v>0.75095698158235702</v>
      </c>
      <c r="H4074">
        <v>0.99313835445944099</v>
      </c>
      <c r="I4074">
        <v>0.32064253496817102</v>
      </c>
      <c r="J4074">
        <v>0.72019263243514497</v>
      </c>
      <c r="K4074" t="s">
        <v>1031</v>
      </c>
      <c r="L4074" t="s">
        <v>1032</v>
      </c>
    </row>
    <row r="4075" spans="1:12" x14ac:dyDescent="0.2">
      <c r="A4075" t="s">
        <v>12310</v>
      </c>
      <c r="B4075" t="s">
        <v>12311</v>
      </c>
      <c r="C4075">
        <v>0</v>
      </c>
      <c r="D4075" t="s">
        <v>12312</v>
      </c>
      <c r="E4075">
        <v>4.9987219218662</v>
      </c>
      <c r="F4075">
        <v>-0.34902915980423799</v>
      </c>
      <c r="G4075">
        <v>0.74709937256287495</v>
      </c>
      <c r="H4075">
        <v>-0.467179029486957</v>
      </c>
      <c r="I4075">
        <v>0.64037179579252701</v>
      </c>
      <c r="J4075">
        <v>0.88874356998120396</v>
      </c>
      <c r="K4075" t="s">
        <v>1031</v>
      </c>
      <c r="L4075" t="s">
        <v>1032</v>
      </c>
    </row>
    <row r="4076" spans="1:12" x14ac:dyDescent="0.2">
      <c r="A4076" t="s">
        <v>20660</v>
      </c>
      <c r="B4076" t="s">
        <v>20661</v>
      </c>
      <c r="C4076" t="s">
        <v>16330</v>
      </c>
      <c r="D4076" t="s">
        <v>20662</v>
      </c>
      <c r="E4076">
        <v>4.9963866180543501</v>
      </c>
      <c r="F4076">
        <v>-0.17650934511616201</v>
      </c>
      <c r="G4076">
        <v>0.83215380166111197</v>
      </c>
      <c r="H4076">
        <v>-0.21211144473992799</v>
      </c>
      <c r="I4076">
        <v>0.83202009123874499</v>
      </c>
      <c r="J4076">
        <v>0.95880939503610596</v>
      </c>
      <c r="K4076" t="s">
        <v>1031</v>
      </c>
      <c r="L4076" t="s">
        <v>1032</v>
      </c>
    </row>
    <row r="4077" spans="1:12" x14ac:dyDescent="0.2">
      <c r="A4077" t="s">
        <v>14635</v>
      </c>
      <c r="B4077" t="s">
        <v>14636</v>
      </c>
      <c r="C4077">
        <v>0</v>
      </c>
      <c r="D4077" t="s">
        <v>14637</v>
      </c>
      <c r="E4077">
        <v>4.98619865170099</v>
      </c>
      <c r="F4077">
        <v>0.18407155381983201</v>
      </c>
      <c r="G4077">
        <v>0.68019617604565796</v>
      </c>
      <c r="H4077">
        <v>0.27061539053326999</v>
      </c>
      <c r="I4077">
        <v>0.78668685744303501</v>
      </c>
      <c r="J4077">
        <v>0.94188456871666004</v>
      </c>
      <c r="K4077" t="s">
        <v>1031</v>
      </c>
      <c r="L4077" t="s">
        <v>1032</v>
      </c>
    </row>
    <row r="4078" spans="1:12" x14ac:dyDescent="0.2">
      <c r="A4078" t="s">
        <v>15423</v>
      </c>
      <c r="B4078" t="s">
        <v>15424</v>
      </c>
      <c r="C4078" t="s">
        <v>15425</v>
      </c>
      <c r="D4078" t="s">
        <v>15426</v>
      </c>
      <c r="E4078">
        <v>4.9833308694484701</v>
      </c>
      <c r="F4078">
        <v>0.48158674729419698</v>
      </c>
      <c r="G4078">
        <v>0.64463461305970704</v>
      </c>
      <c r="H4078">
        <v>0.74706932817085903</v>
      </c>
      <c r="I4078">
        <v>0.45502171343849801</v>
      </c>
      <c r="J4078">
        <v>0.7981194518129</v>
      </c>
      <c r="K4078" t="s">
        <v>1031</v>
      </c>
      <c r="L4078" t="s">
        <v>1032</v>
      </c>
    </row>
    <row r="4079" spans="1:12" x14ac:dyDescent="0.2">
      <c r="A4079" t="s">
        <v>15614</v>
      </c>
      <c r="B4079" t="s">
        <v>15615</v>
      </c>
      <c r="C4079">
        <v>0</v>
      </c>
      <c r="D4079">
        <v>0</v>
      </c>
      <c r="E4079">
        <v>4.97425946046544</v>
      </c>
      <c r="F4079">
        <v>1.0719527636809201</v>
      </c>
      <c r="G4079">
        <v>0.94236405044681804</v>
      </c>
      <c r="H4079">
        <v>1.13751449153081</v>
      </c>
      <c r="I4079">
        <v>0.25532327003275201</v>
      </c>
      <c r="J4079">
        <v>0.67159682330024995</v>
      </c>
      <c r="K4079" t="s">
        <v>1031</v>
      </c>
      <c r="L4079" t="s">
        <v>1032</v>
      </c>
    </row>
    <row r="4080" spans="1:12" x14ac:dyDescent="0.2">
      <c r="A4080" t="s">
        <v>15236</v>
      </c>
      <c r="B4080" t="s">
        <v>15237</v>
      </c>
      <c r="C4080" t="s">
        <v>7859</v>
      </c>
      <c r="D4080" t="s">
        <v>15238</v>
      </c>
      <c r="E4080">
        <v>4.9706849082865299</v>
      </c>
      <c r="F4080">
        <v>0.53355991222287802</v>
      </c>
      <c r="G4080">
        <v>0.87459826204162805</v>
      </c>
      <c r="H4080">
        <v>0.61006285443256703</v>
      </c>
      <c r="I4080">
        <v>0.54182017174266495</v>
      </c>
      <c r="J4080">
        <v>0.84720972308853104</v>
      </c>
      <c r="K4080" t="s">
        <v>1031</v>
      </c>
      <c r="L4080" t="s">
        <v>1032</v>
      </c>
    </row>
    <row r="4081" spans="1:12" x14ac:dyDescent="0.2">
      <c r="A4081" t="s">
        <v>16615</v>
      </c>
      <c r="B4081" t="s">
        <v>16616</v>
      </c>
      <c r="C4081" t="s">
        <v>9113</v>
      </c>
      <c r="D4081" t="s">
        <v>16617</v>
      </c>
      <c r="E4081">
        <v>4.95488303611286</v>
      </c>
      <c r="F4081">
        <v>-0.90697527402732803</v>
      </c>
      <c r="G4081">
        <v>0.64078093975781003</v>
      </c>
      <c r="H4081">
        <v>-1.4154217420545101</v>
      </c>
      <c r="I4081">
        <v>0.156944878594519</v>
      </c>
      <c r="J4081">
        <v>0.55396854505595605</v>
      </c>
      <c r="K4081" t="s">
        <v>1031</v>
      </c>
      <c r="L4081" t="s">
        <v>1032</v>
      </c>
    </row>
    <row r="4082" spans="1:12" x14ac:dyDescent="0.2">
      <c r="A4082" t="s">
        <v>14292</v>
      </c>
      <c r="B4082" t="s">
        <v>14293</v>
      </c>
      <c r="C4082" t="s">
        <v>11221</v>
      </c>
      <c r="D4082" t="s">
        <v>14294</v>
      </c>
      <c r="E4082">
        <v>4.9479426494876497</v>
      </c>
      <c r="F4082">
        <v>-1.5563067242780999</v>
      </c>
      <c r="G4082">
        <v>0.88256239502020495</v>
      </c>
      <c r="H4082">
        <v>-1.7633956908423201</v>
      </c>
      <c r="I4082">
        <v>7.7833776083351902E-2</v>
      </c>
      <c r="J4082">
        <v>0.42833902369514898</v>
      </c>
      <c r="K4082" t="s">
        <v>1031</v>
      </c>
      <c r="L4082" t="s">
        <v>1032</v>
      </c>
    </row>
    <row r="4083" spans="1:12" x14ac:dyDescent="0.2">
      <c r="A4083" t="s">
        <v>16177</v>
      </c>
      <c r="B4083" t="s">
        <v>16178</v>
      </c>
      <c r="C4083" t="s">
        <v>13370</v>
      </c>
      <c r="D4083" t="s">
        <v>16179</v>
      </c>
      <c r="E4083">
        <v>4.9443173888986696</v>
      </c>
      <c r="F4083">
        <v>1.7183892364073401</v>
      </c>
      <c r="G4083">
        <v>1.00340960555652</v>
      </c>
      <c r="H4083">
        <v>1.71255011601596</v>
      </c>
      <c r="I4083">
        <v>8.6795337202897394E-2</v>
      </c>
      <c r="J4083">
        <v>0.45355256536302901</v>
      </c>
      <c r="K4083" t="s">
        <v>1031</v>
      </c>
      <c r="L4083" t="s">
        <v>1032</v>
      </c>
    </row>
    <row r="4084" spans="1:12" x14ac:dyDescent="0.2">
      <c r="A4084" t="s">
        <v>15775</v>
      </c>
      <c r="B4084" t="s">
        <v>15776</v>
      </c>
      <c r="C4084">
        <v>0</v>
      </c>
      <c r="D4084" t="s">
        <v>15777</v>
      </c>
      <c r="E4084">
        <v>4.9422321585717803</v>
      </c>
      <c r="F4084">
        <v>-0.56959369219728895</v>
      </c>
      <c r="G4084">
        <v>0.83880749346192196</v>
      </c>
      <c r="H4084">
        <v>-0.67905174505113697</v>
      </c>
      <c r="I4084">
        <v>0.49710507602168402</v>
      </c>
      <c r="J4084">
        <v>0.82569775375076604</v>
      </c>
      <c r="K4084" t="s">
        <v>1031</v>
      </c>
      <c r="L4084" t="s">
        <v>1032</v>
      </c>
    </row>
    <row r="4085" spans="1:12" x14ac:dyDescent="0.2">
      <c r="A4085" t="s">
        <v>20705</v>
      </c>
      <c r="B4085" t="s">
        <v>20706</v>
      </c>
      <c r="C4085" t="s">
        <v>16255</v>
      </c>
      <c r="D4085" t="s">
        <v>16256</v>
      </c>
      <c r="E4085">
        <v>4.9328573258435302</v>
      </c>
      <c r="F4085">
        <v>0.256023631378338</v>
      </c>
      <c r="G4085">
        <v>0.91610673031129297</v>
      </c>
      <c r="H4085">
        <v>0.27946921784030598</v>
      </c>
      <c r="I4085">
        <v>0.77988475788374401</v>
      </c>
      <c r="J4085">
        <v>0.93982320809447095</v>
      </c>
      <c r="K4085" t="s">
        <v>1031</v>
      </c>
      <c r="L4085" t="s">
        <v>1032</v>
      </c>
    </row>
    <row r="4086" spans="1:12" x14ac:dyDescent="0.2">
      <c r="A4086" t="s">
        <v>16469</v>
      </c>
      <c r="B4086" t="s">
        <v>16470</v>
      </c>
      <c r="C4086">
        <v>0</v>
      </c>
      <c r="D4086" t="s">
        <v>16471</v>
      </c>
      <c r="E4086">
        <v>4.9303433907600196</v>
      </c>
      <c r="F4086">
        <v>0.31517027837341399</v>
      </c>
      <c r="G4086">
        <v>0.659206902558514</v>
      </c>
      <c r="H4086">
        <v>0.47810524609219801</v>
      </c>
      <c r="I4086">
        <v>0.63257529837641502</v>
      </c>
      <c r="J4086">
        <v>0.88441497892533205</v>
      </c>
      <c r="K4086" t="s">
        <v>1031</v>
      </c>
      <c r="L4086" t="s">
        <v>1032</v>
      </c>
    </row>
    <row r="4087" spans="1:12" x14ac:dyDescent="0.2">
      <c r="A4087" t="s">
        <v>17348</v>
      </c>
      <c r="B4087" t="s">
        <v>17349</v>
      </c>
      <c r="C4087">
        <v>0</v>
      </c>
      <c r="D4087" t="s">
        <v>17350</v>
      </c>
      <c r="E4087">
        <v>4.9281357669581496</v>
      </c>
      <c r="F4087">
        <v>-1.3188144560222601</v>
      </c>
      <c r="G4087">
        <v>0.79493665018331705</v>
      </c>
      <c r="H4087">
        <v>-1.65901830758228</v>
      </c>
      <c r="I4087">
        <v>9.7112103255132198E-2</v>
      </c>
      <c r="J4087">
        <v>0.46750171908590199</v>
      </c>
      <c r="K4087" t="s">
        <v>1031</v>
      </c>
      <c r="L4087" t="s">
        <v>1032</v>
      </c>
    </row>
    <row r="4088" spans="1:12" x14ac:dyDescent="0.2">
      <c r="A4088" t="s">
        <v>16524</v>
      </c>
      <c r="B4088" t="s">
        <v>16525</v>
      </c>
      <c r="C4088" t="s">
        <v>5604</v>
      </c>
      <c r="D4088" t="s">
        <v>6924</v>
      </c>
      <c r="E4088">
        <v>4.9223728089196399</v>
      </c>
      <c r="F4088">
        <v>-1.3592457720145801</v>
      </c>
      <c r="G4088">
        <v>1.01174990560624</v>
      </c>
      <c r="H4088">
        <v>-1.3434602409971299</v>
      </c>
      <c r="I4088">
        <v>0.179122991869335</v>
      </c>
      <c r="J4088">
        <v>0.59132730041965198</v>
      </c>
      <c r="K4088" t="s">
        <v>1031</v>
      </c>
      <c r="L4088" t="s">
        <v>1032</v>
      </c>
    </row>
    <row r="4089" spans="1:12" x14ac:dyDescent="0.2">
      <c r="A4089" t="s">
        <v>14960</v>
      </c>
      <c r="B4089" t="s">
        <v>14961</v>
      </c>
      <c r="C4089">
        <v>0</v>
      </c>
      <c r="D4089" t="s">
        <v>14962</v>
      </c>
      <c r="E4089">
        <v>4.9152187096146402</v>
      </c>
      <c r="F4089">
        <v>0.33178268584278597</v>
      </c>
      <c r="G4089">
        <v>0.83745635047559497</v>
      </c>
      <c r="H4089">
        <v>0.39617907924916301</v>
      </c>
      <c r="I4089">
        <v>0.69197292367624597</v>
      </c>
      <c r="J4089">
        <v>0.91034435718165396</v>
      </c>
      <c r="K4089" t="s">
        <v>1031</v>
      </c>
      <c r="L4089" t="s">
        <v>1032</v>
      </c>
    </row>
    <row r="4090" spans="1:12" x14ac:dyDescent="0.2">
      <c r="A4090" t="s">
        <v>14831</v>
      </c>
      <c r="B4090" t="s">
        <v>14832</v>
      </c>
      <c r="C4090" t="s">
        <v>8349</v>
      </c>
      <c r="D4090" t="s">
        <v>14833</v>
      </c>
      <c r="E4090">
        <v>4.9049937835555797</v>
      </c>
      <c r="F4090">
        <v>0.59553998925660701</v>
      </c>
      <c r="G4090">
        <v>0.71470495680573198</v>
      </c>
      <c r="H4090">
        <v>0.83326690767374101</v>
      </c>
      <c r="I4090">
        <v>0.404694215328402</v>
      </c>
      <c r="J4090">
        <v>0.77017686969129695</v>
      </c>
      <c r="K4090" t="s">
        <v>1031</v>
      </c>
      <c r="L4090" t="s">
        <v>1032</v>
      </c>
    </row>
    <row r="4091" spans="1:12" x14ac:dyDescent="0.2">
      <c r="A4091" t="s">
        <v>14506</v>
      </c>
      <c r="B4091" t="s">
        <v>14507</v>
      </c>
      <c r="C4091">
        <v>0</v>
      </c>
      <c r="D4091" t="s">
        <v>14508</v>
      </c>
      <c r="E4091">
        <v>4.9019124320656502</v>
      </c>
      <c r="F4091">
        <v>-0.94925390116605302</v>
      </c>
      <c r="G4091">
        <v>0.74500414663666303</v>
      </c>
      <c r="H4091">
        <v>-1.27415921837681</v>
      </c>
      <c r="I4091">
        <v>0.20260699491819401</v>
      </c>
      <c r="J4091">
        <v>0.62523944202069404</v>
      </c>
      <c r="K4091" t="s">
        <v>1031</v>
      </c>
      <c r="L4091" t="s">
        <v>1032</v>
      </c>
    </row>
    <row r="4092" spans="1:12" x14ac:dyDescent="0.2">
      <c r="A4092" t="s">
        <v>15246</v>
      </c>
      <c r="B4092" t="s">
        <v>15247</v>
      </c>
      <c r="C4092" t="s">
        <v>1475</v>
      </c>
      <c r="D4092" t="s">
        <v>15248</v>
      </c>
      <c r="E4092">
        <v>4.8992394339304903</v>
      </c>
      <c r="F4092">
        <v>-1.27427319400532</v>
      </c>
      <c r="G4092">
        <v>0.75804444717263597</v>
      </c>
      <c r="H4092">
        <v>-1.6810006309763501</v>
      </c>
      <c r="I4092">
        <v>9.27627920044682E-2</v>
      </c>
      <c r="J4092">
        <v>0.46331620026696702</v>
      </c>
      <c r="K4092" t="s">
        <v>1031</v>
      </c>
      <c r="L4092" t="s">
        <v>1032</v>
      </c>
    </row>
    <row r="4093" spans="1:12" x14ac:dyDescent="0.2">
      <c r="A4093" t="s">
        <v>21481</v>
      </c>
      <c r="B4093" t="s">
        <v>21482</v>
      </c>
      <c r="C4093">
        <v>0</v>
      </c>
      <c r="D4093" t="s">
        <v>21483</v>
      </c>
      <c r="E4093">
        <v>4.8985425226873103</v>
      </c>
      <c r="F4093">
        <v>1.15830905531134</v>
      </c>
      <c r="G4093">
        <v>0.864666894219834</v>
      </c>
      <c r="H4093">
        <v>1.3396014847503299</v>
      </c>
      <c r="I4093">
        <v>0.18037494086202299</v>
      </c>
      <c r="J4093">
        <v>0.59391463331207295</v>
      </c>
      <c r="K4093" t="s">
        <v>1031</v>
      </c>
      <c r="L4093" t="s">
        <v>1032</v>
      </c>
    </row>
    <row r="4094" spans="1:12" x14ac:dyDescent="0.2">
      <c r="A4094" t="s">
        <v>18339</v>
      </c>
      <c r="B4094" t="s">
        <v>18340</v>
      </c>
      <c r="C4094" t="s">
        <v>11949</v>
      </c>
      <c r="D4094" t="s">
        <v>11950</v>
      </c>
      <c r="E4094">
        <v>4.8936352589524699</v>
      </c>
      <c r="F4094">
        <v>1.84956551007989</v>
      </c>
      <c r="G4094">
        <v>1.0770729682414599</v>
      </c>
      <c r="H4094">
        <v>1.7172146777573301</v>
      </c>
      <c r="I4094">
        <v>8.5939954690290393E-2</v>
      </c>
      <c r="J4094">
        <v>0.45030627356314901</v>
      </c>
      <c r="K4094" t="s">
        <v>1031</v>
      </c>
      <c r="L4094" t="s">
        <v>1032</v>
      </c>
    </row>
    <row r="4095" spans="1:12" x14ac:dyDescent="0.2">
      <c r="A4095" t="s">
        <v>14764</v>
      </c>
      <c r="B4095" t="s">
        <v>14765</v>
      </c>
      <c r="C4095">
        <v>0</v>
      </c>
      <c r="D4095" t="s">
        <v>6347</v>
      </c>
      <c r="E4095">
        <v>4.8931905256941199</v>
      </c>
      <c r="F4095">
        <v>9.8255100753250904E-2</v>
      </c>
      <c r="G4095">
        <v>1.07199858500893</v>
      </c>
      <c r="H4095">
        <v>9.1655998550065898E-2</v>
      </c>
      <c r="I4095">
        <v>0.926971358241096</v>
      </c>
      <c r="J4095">
        <v>0.98463325216925801</v>
      </c>
      <c r="K4095" t="s">
        <v>1031</v>
      </c>
      <c r="L4095" t="s">
        <v>1032</v>
      </c>
    </row>
    <row r="4096" spans="1:12" x14ac:dyDescent="0.2">
      <c r="A4096" t="s">
        <v>22250</v>
      </c>
      <c r="B4096" t="s">
        <v>22251</v>
      </c>
      <c r="C4096">
        <v>0</v>
      </c>
      <c r="D4096" t="s">
        <v>22252</v>
      </c>
      <c r="E4096">
        <v>4.8920846457901099</v>
      </c>
      <c r="F4096">
        <v>0.549927171101803</v>
      </c>
      <c r="G4096">
        <v>0.87687200211864103</v>
      </c>
      <c r="H4096">
        <v>0.62714645897360699</v>
      </c>
      <c r="I4096">
        <v>0.53056323560136398</v>
      </c>
      <c r="J4096">
        <v>0.83996188999729204</v>
      </c>
      <c r="K4096" t="s">
        <v>1031</v>
      </c>
      <c r="L4096" t="s">
        <v>1032</v>
      </c>
    </row>
    <row r="4097" spans="1:12" x14ac:dyDescent="0.2">
      <c r="A4097" t="s">
        <v>15573</v>
      </c>
      <c r="B4097" t="s">
        <v>129</v>
      </c>
      <c r="C4097" t="s">
        <v>566</v>
      </c>
      <c r="D4097" t="s">
        <v>608</v>
      </c>
      <c r="E4097">
        <v>4.8919172482398299</v>
      </c>
      <c r="F4097">
        <v>-0.91141517518843695</v>
      </c>
      <c r="G4097">
        <v>0.78544231398484199</v>
      </c>
      <c r="H4097">
        <v>-1.1603846125433299</v>
      </c>
      <c r="I4097">
        <v>0.245892248814405</v>
      </c>
      <c r="J4097">
        <v>0.663294667987395</v>
      </c>
      <c r="K4097" t="s">
        <v>1031</v>
      </c>
      <c r="L4097" t="s">
        <v>1032</v>
      </c>
    </row>
    <row r="4098" spans="1:12" x14ac:dyDescent="0.2">
      <c r="A4098" t="s">
        <v>15706</v>
      </c>
      <c r="B4098" t="s">
        <v>15707</v>
      </c>
      <c r="C4098" t="s">
        <v>447</v>
      </c>
      <c r="D4098" t="s">
        <v>511</v>
      </c>
      <c r="E4098">
        <v>4.8815942629542404</v>
      </c>
      <c r="F4098">
        <v>0.32838894314294498</v>
      </c>
      <c r="G4098">
        <v>0.66368482200965595</v>
      </c>
      <c r="H4098">
        <v>0.49479652427273302</v>
      </c>
      <c r="I4098">
        <v>0.62074375807475801</v>
      </c>
      <c r="J4098">
        <v>0.87748502071422296</v>
      </c>
      <c r="K4098" t="s">
        <v>1031</v>
      </c>
      <c r="L4098" t="s">
        <v>1032</v>
      </c>
    </row>
    <row r="4099" spans="1:12" x14ac:dyDescent="0.2">
      <c r="A4099" t="s">
        <v>14796</v>
      </c>
      <c r="B4099" t="s">
        <v>14797</v>
      </c>
      <c r="C4099">
        <v>0</v>
      </c>
      <c r="D4099" t="s">
        <v>14798</v>
      </c>
      <c r="E4099">
        <v>4.8781733157317602</v>
      </c>
      <c r="F4099">
        <v>0.41712515505543002</v>
      </c>
      <c r="G4099">
        <v>0.76952587532114403</v>
      </c>
      <c r="H4099">
        <v>0.54205474881705895</v>
      </c>
      <c r="I4099">
        <v>0.58778079051819199</v>
      </c>
      <c r="J4099">
        <v>0.86846447923972003</v>
      </c>
      <c r="K4099" t="s">
        <v>1031</v>
      </c>
      <c r="L4099" t="s">
        <v>1032</v>
      </c>
    </row>
    <row r="4100" spans="1:12" x14ac:dyDescent="0.2">
      <c r="A4100" t="s">
        <v>16348</v>
      </c>
      <c r="B4100" t="s">
        <v>16349</v>
      </c>
      <c r="C4100" t="s">
        <v>15928</v>
      </c>
      <c r="D4100" t="s">
        <v>16350</v>
      </c>
      <c r="E4100">
        <v>4.87622375074152</v>
      </c>
      <c r="F4100">
        <v>1.7247960773378801</v>
      </c>
      <c r="G4100">
        <v>1.0307654606422501</v>
      </c>
      <c r="H4100">
        <v>1.67331574756414</v>
      </c>
      <c r="I4100">
        <v>9.4265153977622196E-2</v>
      </c>
      <c r="J4100">
        <v>0.46375302888504699</v>
      </c>
      <c r="K4100" t="s">
        <v>1031</v>
      </c>
      <c r="L4100" t="s">
        <v>1032</v>
      </c>
    </row>
    <row r="4101" spans="1:12" x14ac:dyDescent="0.2">
      <c r="A4101" t="s">
        <v>17474</v>
      </c>
      <c r="B4101" t="s">
        <v>17475</v>
      </c>
      <c r="C4101" t="s">
        <v>8426</v>
      </c>
      <c r="D4101" t="s">
        <v>17476</v>
      </c>
      <c r="E4101">
        <v>4.86870121358431</v>
      </c>
      <c r="F4101">
        <v>0.418337776433791</v>
      </c>
      <c r="G4101">
        <v>0.65363485263177901</v>
      </c>
      <c r="H4101">
        <v>0.64001754917046805</v>
      </c>
      <c r="I4101">
        <v>0.52216119030362396</v>
      </c>
      <c r="J4101">
        <v>0.83631498724766096</v>
      </c>
      <c r="K4101" t="s">
        <v>1031</v>
      </c>
      <c r="L4101" t="s">
        <v>1032</v>
      </c>
    </row>
    <row r="4102" spans="1:12" x14ac:dyDescent="0.2">
      <c r="A4102" t="s">
        <v>16383</v>
      </c>
      <c r="B4102" t="s">
        <v>16384</v>
      </c>
      <c r="C4102" t="s">
        <v>16385</v>
      </c>
      <c r="D4102" t="s">
        <v>16386</v>
      </c>
      <c r="E4102">
        <v>4.8655181835672696</v>
      </c>
      <c r="F4102">
        <v>-1.0329382116685899</v>
      </c>
      <c r="G4102">
        <v>1.0951003034365601</v>
      </c>
      <c r="H4102">
        <v>-0.94323616606360094</v>
      </c>
      <c r="I4102">
        <v>0.345560118418407</v>
      </c>
      <c r="J4102">
        <v>0.73747599132653197</v>
      </c>
      <c r="K4102" t="s">
        <v>1031</v>
      </c>
      <c r="L4102" t="s">
        <v>1032</v>
      </c>
    </row>
    <row r="4103" spans="1:12" x14ac:dyDescent="0.2">
      <c r="A4103" t="s">
        <v>14862</v>
      </c>
      <c r="B4103" t="s">
        <v>14863</v>
      </c>
      <c r="C4103" t="s">
        <v>8333</v>
      </c>
      <c r="D4103" t="s">
        <v>12591</v>
      </c>
      <c r="E4103">
        <v>4.8610777683819402</v>
      </c>
      <c r="F4103">
        <v>-0.41208237747291798</v>
      </c>
      <c r="G4103">
        <v>0.788244009503415</v>
      </c>
      <c r="H4103">
        <v>-0.52278529554893205</v>
      </c>
      <c r="I4103">
        <v>0.60112367348478202</v>
      </c>
      <c r="J4103">
        <v>0.87085350642957304</v>
      </c>
      <c r="K4103" t="s">
        <v>1031</v>
      </c>
      <c r="L4103" t="s">
        <v>1032</v>
      </c>
    </row>
    <row r="4104" spans="1:12" x14ac:dyDescent="0.2">
      <c r="A4104" t="s">
        <v>14975</v>
      </c>
      <c r="B4104" t="s">
        <v>14976</v>
      </c>
      <c r="C4104" t="s">
        <v>14977</v>
      </c>
      <c r="D4104" t="s">
        <v>14978</v>
      </c>
      <c r="E4104">
        <v>4.8521892105028002</v>
      </c>
      <c r="F4104">
        <v>0.528740647608959</v>
      </c>
      <c r="G4104">
        <v>0.77646471619255897</v>
      </c>
      <c r="H4104">
        <v>0.68095901408330595</v>
      </c>
      <c r="I4104">
        <v>0.49589742484046601</v>
      </c>
      <c r="J4104">
        <v>0.82470781174714003</v>
      </c>
      <c r="K4104" t="s">
        <v>1031</v>
      </c>
      <c r="L4104" t="s">
        <v>1032</v>
      </c>
    </row>
    <row r="4105" spans="1:12" x14ac:dyDescent="0.2">
      <c r="A4105" t="s">
        <v>13984</v>
      </c>
      <c r="B4105" t="s">
        <v>13985</v>
      </c>
      <c r="C4105" t="s">
        <v>13986</v>
      </c>
      <c r="D4105" t="s">
        <v>13987</v>
      </c>
      <c r="E4105">
        <v>4.8421395993929401</v>
      </c>
      <c r="F4105">
        <v>5.9040257864816599E-2</v>
      </c>
      <c r="G4105">
        <v>0.67852002004734402</v>
      </c>
      <c r="H4105">
        <v>8.7013287921404295E-2</v>
      </c>
      <c r="I4105">
        <v>0.93066094993564297</v>
      </c>
      <c r="J4105">
        <v>0.98578114938879702</v>
      </c>
      <c r="K4105" t="s">
        <v>1031</v>
      </c>
      <c r="L4105" t="s">
        <v>1032</v>
      </c>
    </row>
    <row r="4106" spans="1:12" x14ac:dyDescent="0.2">
      <c r="A4106" t="s">
        <v>20663</v>
      </c>
      <c r="B4106" t="s">
        <v>20664</v>
      </c>
      <c r="C4106" t="s">
        <v>20665</v>
      </c>
      <c r="D4106" t="s">
        <v>20666</v>
      </c>
      <c r="E4106">
        <v>4.8419649925088102</v>
      </c>
      <c r="F4106">
        <v>0.499386273756248</v>
      </c>
      <c r="G4106">
        <v>0.78643309482711998</v>
      </c>
      <c r="H4106">
        <v>0.63500160031544395</v>
      </c>
      <c r="I4106">
        <v>0.52542737127282901</v>
      </c>
      <c r="J4106">
        <v>0.83684928989023799</v>
      </c>
      <c r="K4106" t="s">
        <v>1031</v>
      </c>
      <c r="L4106" t="s">
        <v>1032</v>
      </c>
    </row>
    <row r="4107" spans="1:12" x14ac:dyDescent="0.2">
      <c r="A4107" t="s">
        <v>17420</v>
      </c>
      <c r="B4107" t="s">
        <v>17421</v>
      </c>
      <c r="C4107">
        <v>0</v>
      </c>
      <c r="D4107" t="s">
        <v>17422</v>
      </c>
      <c r="E4107">
        <v>4.8401573151084003</v>
      </c>
      <c r="F4107">
        <v>0.84069035204457798</v>
      </c>
      <c r="G4107">
        <v>0.834410532290219</v>
      </c>
      <c r="H4107">
        <v>1.0075260552346099</v>
      </c>
      <c r="I4107">
        <v>0.31368204324452698</v>
      </c>
      <c r="J4107">
        <v>0.71623371051686002</v>
      </c>
      <c r="K4107" t="s">
        <v>1031</v>
      </c>
      <c r="L4107" t="s">
        <v>1032</v>
      </c>
    </row>
    <row r="4108" spans="1:12" x14ac:dyDescent="0.2">
      <c r="A4108" t="s">
        <v>20530</v>
      </c>
      <c r="B4108" t="s">
        <v>20531</v>
      </c>
      <c r="C4108" t="s">
        <v>6591</v>
      </c>
      <c r="D4108" t="s">
        <v>20532</v>
      </c>
      <c r="E4108">
        <v>4.8376947318994796</v>
      </c>
      <c r="F4108">
        <v>-8.8841959172714202E-2</v>
      </c>
      <c r="G4108">
        <v>0.72441043308057695</v>
      </c>
      <c r="H4108">
        <v>-0.122640363964543</v>
      </c>
      <c r="I4108">
        <v>0.90239188987076802</v>
      </c>
      <c r="J4108">
        <v>0.97731834561457398</v>
      </c>
      <c r="K4108" t="s">
        <v>1031</v>
      </c>
      <c r="L4108" t="s">
        <v>1032</v>
      </c>
    </row>
    <row r="4109" spans="1:12" x14ac:dyDescent="0.2">
      <c r="A4109" t="s">
        <v>14029</v>
      </c>
      <c r="B4109" t="s">
        <v>14030</v>
      </c>
      <c r="C4109">
        <v>0</v>
      </c>
      <c r="D4109" t="s">
        <v>14031</v>
      </c>
      <c r="E4109">
        <v>4.8285546744711096</v>
      </c>
      <c r="F4109">
        <v>0.53908708317210297</v>
      </c>
      <c r="G4109">
        <v>0.98765197508659697</v>
      </c>
      <c r="H4109">
        <v>0.54582696817351695</v>
      </c>
      <c r="I4109">
        <v>0.58518488366299803</v>
      </c>
      <c r="J4109">
        <v>0.868013035125351</v>
      </c>
      <c r="K4109" t="s">
        <v>1031</v>
      </c>
      <c r="L4109" t="s">
        <v>1032</v>
      </c>
    </row>
    <row r="4110" spans="1:12" x14ac:dyDescent="0.2">
      <c r="A4110" t="s">
        <v>15044</v>
      </c>
      <c r="B4110" t="s">
        <v>15045</v>
      </c>
      <c r="C4110" t="s">
        <v>15046</v>
      </c>
      <c r="D4110" t="s">
        <v>15047</v>
      </c>
      <c r="E4110">
        <v>4.8285191820558104</v>
      </c>
      <c r="F4110">
        <v>1.8133079486186801</v>
      </c>
      <c r="G4110">
        <v>0.63419394080176095</v>
      </c>
      <c r="H4110">
        <v>2.8592325343352498</v>
      </c>
      <c r="I4110">
        <v>4.2466736429609001E-3</v>
      </c>
      <c r="J4110">
        <v>7.8086531510029505E-2</v>
      </c>
      <c r="K4110" t="s">
        <v>1031</v>
      </c>
      <c r="L4110" t="s">
        <v>1032</v>
      </c>
    </row>
    <row r="4111" spans="1:12" x14ac:dyDescent="0.2">
      <c r="A4111" t="s">
        <v>15769</v>
      </c>
      <c r="B4111" t="s">
        <v>15770</v>
      </c>
      <c r="C4111" t="s">
        <v>15771</v>
      </c>
      <c r="D4111" t="s">
        <v>15772</v>
      </c>
      <c r="E4111">
        <v>4.8279836207883697</v>
      </c>
      <c r="F4111">
        <v>0.68655701078165698</v>
      </c>
      <c r="G4111">
        <v>0.78242473367302401</v>
      </c>
      <c r="H4111">
        <v>0.87747355270669403</v>
      </c>
      <c r="I4111">
        <v>0.38022947775844901</v>
      </c>
      <c r="J4111">
        <v>0.75687434125956099</v>
      </c>
      <c r="K4111" t="s">
        <v>1031</v>
      </c>
      <c r="L4111" t="s">
        <v>1032</v>
      </c>
    </row>
    <row r="4112" spans="1:12" x14ac:dyDescent="0.2">
      <c r="A4112" t="s">
        <v>16549</v>
      </c>
      <c r="B4112" t="s">
        <v>16550</v>
      </c>
      <c r="C4112" t="s">
        <v>8057</v>
      </c>
      <c r="D4112" t="s">
        <v>16551</v>
      </c>
      <c r="E4112">
        <v>4.8236919691048801</v>
      </c>
      <c r="F4112">
        <v>-0.29363061177566502</v>
      </c>
      <c r="G4112">
        <v>0.73623461456218497</v>
      </c>
      <c r="H4112">
        <v>-0.39882750140765499</v>
      </c>
      <c r="I4112">
        <v>0.69002031156747501</v>
      </c>
      <c r="J4112">
        <v>0.90997469166120004</v>
      </c>
      <c r="K4112" t="s">
        <v>1031</v>
      </c>
      <c r="L4112" t="s">
        <v>1032</v>
      </c>
    </row>
    <row r="4113" spans="1:12" x14ac:dyDescent="0.2">
      <c r="A4113" t="s">
        <v>16899</v>
      </c>
      <c r="B4113" t="s">
        <v>16900</v>
      </c>
      <c r="C4113" t="s">
        <v>9488</v>
      </c>
      <c r="D4113" t="s">
        <v>16901</v>
      </c>
      <c r="E4113">
        <v>4.82239444626489</v>
      </c>
      <c r="F4113">
        <v>0.54782178207947996</v>
      </c>
      <c r="G4113">
        <v>0.78583874667804099</v>
      </c>
      <c r="H4113">
        <v>0.69711729587688998</v>
      </c>
      <c r="I4113">
        <v>0.48572939095114598</v>
      </c>
      <c r="J4113">
        <v>0.81854160496554595</v>
      </c>
      <c r="K4113" t="s">
        <v>1031</v>
      </c>
      <c r="L4113" t="s">
        <v>1032</v>
      </c>
    </row>
    <row r="4114" spans="1:12" x14ac:dyDescent="0.2">
      <c r="A4114" t="s">
        <v>22362</v>
      </c>
      <c r="B4114" t="s">
        <v>22363</v>
      </c>
      <c r="C4114" t="s">
        <v>15225</v>
      </c>
      <c r="D4114" t="s">
        <v>22364</v>
      </c>
      <c r="E4114">
        <v>4.81669470295581</v>
      </c>
      <c r="F4114">
        <v>0.114240462983493</v>
      </c>
      <c r="G4114">
        <v>0.79492312969628698</v>
      </c>
      <c r="H4114">
        <v>0.14371259146420901</v>
      </c>
      <c r="I4114">
        <v>0.88572742786840697</v>
      </c>
      <c r="J4114">
        <v>0.97234126270334298</v>
      </c>
      <c r="K4114" t="s">
        <v>1031</v>
      </c>
      <c r="L4114" t="s">
        <v>1032</v>
      </c>
    </row>
    <row r="4115" spans="1:12" x14ac:dyDescent="0.2">
      <c r="A4115" t="s">
        <v>15463</v>
      </c>
      <c r="B4115" t="s">
        <v>15464</v>
      </c>
      <c r="C4115" t="s">
        <v>13537</v>
      </c>
      <c r="D4115" t="s">
        <v>15465</v>
      </c>
      <c r="E4115">
        <v>4.8136574957207197</v>
      </c>
      <c r="F4115">
        <v>0.67412082869039303</v>
      </c>
      <c r="G4115">
        <v>0.98495220855033205</v>
      </c>
      <c r="H4115">
        <v>0.68441983564113695</v>
      </c>
      <c r="I4115">
        <v>0.49371009409921601</v>
      </c>
      <c r="J4115">
        <v>0.82323566088394096</v>
      </c>
      <c r="K4115" t="s">
        <v>1031</v>
      </c>
      <c r="L4115" t="s">
        <v>1032</v>
      </c>
    </row>
    <row r="4116" spans="1:12" x14ac:dyDescent="0.2">
      <c r="A4116" t="s">
        <v>16771</v>
      </c>
      <c r="B4116" t="s">
        <v>16772</v>
      </c>
      <c r="C4116" t="s">
        <v>16773</v>
      </c>
      <c r="D4116" t="s">
        <v>16774</v>
      </c>
      <c r="E4116">
        <v>4.8085757327933996</v>
      </c>
      <c r="F4116">
        <v>0.91499337494864796</v>
      </c>
      <c r="G4116">
        <v>0.885033951009909</v>
      </c>
      <c r="H4116">
        <v>1.03385115780536</v>
      </c>
      <c r="I4116">
        <v>0.30120575137993999</v>
      </c>
      <c r="J4116">
        <v>0.70494371886615204</v>
      </c>
      <c r="K4116" t="s">
        <v>1031</v>
      </c>
      <c r="L4116" t="s">
        <v>1032</v>
      </c>
    </row>
    <row r="4117" spans="1:12" x14ac:dyDescent="0.2">
      <c r="A4117" t="s">
        <v>14881</v>
      </c>
      <c r="B4117" t="s">
        <v>14882</v>
      </c>
      <c r="C4117">
        <v>0</v>
      </c>
      <c r="D4117" t="s">
        <v>14883</v>
      </c>
      <c r="E4117">
        <v>4.7991583008655203</v>
      </c>
      <c r="F4117">
        <v>-0.69864303156672702</v>
      </c>
      <c r="G4117">
        <v>1.06664141623971</v>
      </c>
      <c r="H4117">
        <v>-0.65499334727662595</v>
      </c>
      <c r="I4117">
        <v>0.51247203736302005</v>
      </c>
      <c r="J4117">
        <v>0.82960439640033401</v>
      </c>
      <c r="K4117" t="s">
        <v>1031</v>
      </c>
      <c r="L4117" t="s">
        <v>1032</v>
      </c>
    </row>
    <row r="4118" spans="1:12" x14ac:dyDescent="0.2">
      <c r="A4118" t="s">
        <v>14603</v>
      </c>
      <c r="B4118" t="s">
        <v>361</v>
      </c>
      <c r="C4118" t="s">
        <v>847</v>
      </c>
      <c r="D4118" t="s">
        <v>964</v>
      </c>
      <c r="E4118">
        <v>4.7688570048434196</v>
      </c>
      <c r="F4118">
        <v>0.70237818135516905</v>
      </c>
      <c r="G4118">
        <v>0.88617465239040505</v>
      </c>
      <c r="H4118">
        <v>0.79259565759474704</v>
      </c>
      <c r="I4118">
        <v>0.42801343952139198</v>
      </c>
      <c r="J4118">
        <v>0.78149302882669802</v>
      </c>
      <c r="K4118" t="s">
        <v>1031</v>
      </c>
      <c r="L4118" t="s">
        <v>1032</v>
      </c>
    </row>
    <row r="4119" spans="1:12" x14ac:dyDescent="0.2">
      <c r="A4119" t="s">
        <v>20562</v>
      </c>
      <c r="B4119" t="s">
        <v>20563</v>
      </c>
      <c r="C4119" t="s">
        <v>20564</v>
      </c>
      <c r="D4119" t="s">
        <v>20565</v>
      </c>
      <c r="E4119">
        <v>4.7684158606699203</v>
      </c>
      <c r="F4119">
        <v>-0.89016537340427804</v>
      </c>
      <c r="G4119">
        <v>0.79131233506183696</v>
      </c>
      <c r="H4119">
        <v>-1.12492290839207</v>
      </c>
      <c r="I4119">
        <v>0.26062170351284802</v>
      </c>
      <c r="J4119">
        <v>0.67538024699907595</v>
      </c>
      <c r="K4119" t="s">
        <v>1031</v>
      </c>
      <c r="L4119" t="s">
        <v>1032</v>
      </c>
    </row>
    <row r="4120" spans="1:12" x14ac:dyDescent="0.2">
      <c r="A4120" t="s">
        <v>14039</v>
      </c>
      <c r="B4120" t="s">
        <v>14040</v>
      </c>
      <c r="C4120" t="s">
        <v>10741</v>
      </c>
      <c r="D4120" t="s">
        <v>14041</v>
      </c>
      <c r="E4120">
        <v>4.7643468875485997</v>
      </c>
      <c r="F4120">
        <v>0.47279844650342001</v>
      </c>
      <c r="G4120">
        <v>0.86852591905700305</v>
      </c>
      <c r="H4120">
        <v>0.54436883935111402</v>
      </c>
      <c r="I4120">
        <v>0.58618768428542101</v>
      </c>
      <c r="J4120">
        <v>0.868443194190054</v>
      </c>
      <c r="K4120" t="s">
        <v>1031</v>
      </c>
      <c r="L4120" t="s">
        <v>1032</v>
      </c>
    </row>
    <row r="4121" spans="1:12" x14ac:dyDescent="0.2">
      <c r="A4121" t="s">
        <v>13821</v>
      </c>
      <c r="B4121" t="s">
        <v>13822</v>
      </c>
      <c r="C4121" t="s">
        <v>12091</v>
      </c>
      <c r="D4121" t="s">
        <v>13823</v>
      </c>
      <c r="E4121">
        <v>4.7619731734667496</v>
      </c>
      <c r="F4121">
        <v>-0.32072921760011203</v>
      </c>
      <c r="G4121">
        <v>0.65616404155086805</v>
      </c>
      <c r="H4121">
        <v>-0.48879426071879301</v>
      </c>
      <c r="I4121">
        <v>0.62498736166791002</v>
      </c>
      <c r="J4121">
        <v>0.88118474849237904</v>
      </c>
      <c r="K4121" t="s">
        <v>1031</v>
      </c>
      <c r="L4121" t="s">
        <v>1032</v>
      </c>
    </row>
    <row r="4122" spans="1:12" x14ac:dyDescent="0.2">
      <c r="A4122" t="s">
        <v>16579</v>
      </c>
      <c r="B4122" t="s">
        <v>24</v>
      </c>
      <c r="C4122" t="s">
        <v>449</v>
      </c>
      <c r="D4122" t="s">
        <v>453</v>
      </c>
      <c r="E4122">
        <v>4.74854519744878</v>
      </c>
      <c r="F4122">
        <v>7.4820785143833293E-2</v>
      </c>
      <c r="G4122">
        <v>0.95734445154379699</v>
      </c>
      <c r="H4122">
        <v>7.8154508571265699E-2</v>
      </c>
      <c r="I4122">
        <v>0.93770514817946704</v>
      </c>
      <c r="J4122">
        <v>0.98803397257676295</v>
      </c>
      <c r="K4122" t="s">
        <v>1031</v>
      </c>
      <c r="L4122" t="s">
        <v>1032</v>
      </c>
    </row>
    <row r="4123" spans="1:12" x14ac:dyDescent="0.2">
      <c r="A4123" t="s">
        <v>22241</v>
      </c>
      <c r="B4123" t="s">
        <v>22242</v>
      </c>
      <c r="C4123">
        <v>0</v>
      </c>
      <c r="D4123" t="s">
        <v>22243</v>
      </c>
      <c r="E4123">
        <v>4.74248338085492</v>
      </c>
      <c r="F4123">
        <v>0.152715303655729</v>
      </c>
      <c r="G4123">
        <v>0.74901952378850301</v>
      </c>
      <c r="H4123">
        <v>0.20388694660895301</v>
      </c>
      <c r="I4123">
        <v>0.838441845921573</v>
      </c>
      <c r="J4123">
        <v>0.95937910910750501</v>
      </c>
      <c r="K4123" t="s">
        <v>1031</v>
      </c>
      <c r="L4123" t="s">
        <v>1032</v>
      </c>
    </row>
    <row r="4124" spans="1:12" x14ac:dyDescent="0.2">
      <c r="A4124" t="s">
        <v>13309</v>
      </c>
      <c r="B4124" t="s">
        <v>13310</v>
      </c>
      <c r="C4124" t="s">
        <v>13311</v>
      </c>
      <c r="D4124" t="s">
        <v>13312</v>
      </c>
      <c r="E4124">
        <v>4.7416401494615101</v>
      </c>
      <c r="F4124">
        <v>-0.79509659637644803</v>
      </c>
      <c r="G4124">
        <v>0.86607874437045795</v>
      </c>
      <c r="H4124">
        <v>-0.91804192349091096</v>
      </c>
      <c r="I4124">
        <v>0.35859691791016002</v>
      </c>
      <c r="J4124">
        <v>0.74662320946908201</v>
      </c>
      <c r="K4124" t="s">
        <v>1031</v>
      </c>
      <c r="L4124" t="s">
        <v>1032</v>
      </c>
    </row>
    <row r="4125" spans="1:12" x14ac:dyDescent="0.2">
      <c r="A4125" t="s">
        <v>15088</v>
      </c>
      <c r="B4125" t="s">
        <v>15089</v>
      </c>
      <c r="C4125" t="s">
        <v>15090</v>
      </c>
      <c r="D4125" t="s">
        <v>15091</v>
      </c>
      <c r="E4125">
        <v>4.7333950915190597</v>
      </c>
      <c r="F4125">
        <v>-0.15119225368155501</v>
      </c>
      <c r="G4125">
        <v>0.77845482618209705</v>
      </c>
      <c r="H4125">
        <v>-0.194220972876579</v>
      </c>
      <c r="I4125">
        <v>0.84600286156166504</v>
      </c>
      <c r="J4125">
        <v>0.96096228331405698</v>
      </c>
      <c r="K4125" t="s">
        <v>1031</v>
      </c>
      <c r="L4125" t="s">
        <v>1032</v>
      </c>
    </row>
    <row r="4126" spans="1:12" x14ac:dyDescent="0.2">
      <c r="A4126" t="s">
        <v>17341</v>
      </c>
      <c r="B4126" t="s">
        <v>17342</v>
      </c>
      <c r="C4126">
        <v>0</v>
      </c>
      <c r="D4126" t="s">
        <v>7833</v>
      </c>
      <c r="E4126">
        <v>4.7179479251805398</v>
      </c>
      <c r="F4126">
        <v>0.58392297121194103</v>
      </c>
      <c r="G4126">
        <v>0.72669494650528899</v>
      </c>
      <c r="H4126">
        <v>0.80353245061088596</v>
      </c>
      <c r="I4126">
        <v>0.421667048351965</v>
      </c>
      <c r="J4126">
        <v>0.77908306011381101</v>
      </c>
      <c r="K4126" t="s">
        <v>1031</v>
      </c>
      <c r="L4126" t="s">
        <v>1032</v>
      </c>
    </row>
    <row r="4127" spans="1:12" x14ac:dyDescent="0.2">
      <c r="A4127" t="s">
        <v>20623</v>
      </c>
      <c r="B4127" t="s">
        <v>20624</v>
      </c>
      <c r="C4127">
        <v>0</v>
      </c>
      <c r="D4127" t="s">
        <v>20625</v>
      </c>
      <c r="E4127">
        <v>4.7089494585454803</v>
      </c>
      <c r="F4127">
        <v>0.72649701027552105</v>
      </c>
      <c r="G4127">
        <v>0.82556860091210205</v>
      </c>
      <c r="H4127">
        <v>0.87999593186184</v>
      </c>
      <c r="I4127">
        <v>0.37886151338148899</v>
      </c>
      <c r="J4127">
        <v>0.75687434125956099</v>
      </c>
      <c r="K4127" t="s">
        <v>1031</v>
      </c>
      <c r="L4127" t="s">
        <v>1032</v>
      </c>
    </row>
    <row r="4128" spans="1:12" x14ac:dyDescent="0.2">
      <c r="A4128" t="s">
        <v>16687</v>
      </c>
      <c r="B4128" t="s">
        <v>16688</v>
      </c>
      <c r="C4128" t="s">
        <v>16689</v>
      </c>
      <c r="D4128" t="s">
        <v>16690</v>
      </c>
      <c r="E4128">
        <v>4.6959773145459396</v>
      </c>
      <c r="F4128">
        <v>0.151713230255489</v>
      </c>
      <c r="G4128">
        <v>0.88825453511289398</v>
      </c>
      <c r="H4128">
        <v>0.170799274597801</v>
      </c>
      <c r="I4128">
        <v>0.864381599480055</v>
      </c>
      <c r="J4128">
        <v>0.96720140264889898</v>
      </c>
      <c r="K4128" t="s">
        <v>1031</v>
      </c>
      <c r="L4128" t="s">
        <v>1032</v>
      </c>
    </row>
    <row r="4129" spans="1:12" x14ac:dyDescent="0.2">
      <c r="A4129" t="s">
        <v>12653</v>
      </c>
      <c r="B4129" t="s">
        <v>12654</v>
      </c>
      <c r="C4129">
        <v>0</v>
      </c>
      <c r="D4129" t="s">
        <v>12655</v>
      </c>
      <c r="E4129">
        <v>4.6953915125886301</v>
      </c>
      <c r="F4129">
        <v>-0.82187880658616996</v>
      </c>
      <c r="G4129">
        <v>0.78014759140997503</v>
      </c>
      <c r="H4129">
        <v>-1.0534914362816601</v>
      </c>
      <c r="I4129">
        <v>0.29211581712604701</v>
      </c>
      <c r="J4129">
        <v>0.70034221206720304</v>
      </c>
      <c r="K4129" t="s">
        <v>1031</v>
      </c>
      <c r="L4129" t="s">
        <v>1032</v>
      </c>
    </row>
    <row r="4130" spans="1:12" x14ac:dyDescent="0.2">
      <c r="A4130" t="s">
        <v>12802</v>
      </c>
      <c r="B4130" t="s">
        <v>12803</v>
      </c>
      <c r="C4130" t="s">
        <v>9073</v>
      </c>
      <c r="D4130" t="s">
        <v>12804</v>
      </c>
      <c r="E4130">
        <v>4.6851258258756898</v>
      </c>
      <c r="F4130">
        <v>0.76795389771286204</v>
      </c>
      <c r="G4130">
        <v>0.72964544168577095</v>
      </c>
      <c r="H4130">
        <v>1.0525028374584</v>
      </c>
      <c r="I4130">
        <v>0.292568909389677</v>
      </c>
      <c r="J4130">
        <v>0.70034221206720304</v>
      </c>
      <c r="K4130" t="s">
        <v>1031</v>
      </c>
      <c r="L4130" t="s">
        <v>1032</v>
      </c>
    </row>
    <row r="4131" spans="1:12" x14ac:dyDescent="0.2">
      <c r="A4131" t="s">
        <v>15662</v>
      </c>
      <c r="B4131" t="s">
        <v>15663</v>
      </c>
      <c r="C4131">
        <v>0</v>
      </c>
      <c r="D4131" t="s">
        <v>15664</v>
      </c>
      <c r="E4131">
        <v>4.6846107290683801</v>
      </c>
      <c r="F4131">
        <v>0.58422249162677398</v>
      </c>
      <c r="G4131">
        <v>0.83805663135553699</v>
      </c>
      <c r="H4131">
        <v>0.69711576732208103</v>
      </c>
      <c r="I4131">
        <v>0.48573034747039801</v>
      </c>
      <c r="J4131">
        <v>0.81854160496554595</v>
      </c>
      <c r="K4131" t="s">
        <v>1031</v>
      </c>
      <c r="L4131" t="s">
        <v>1032</v>
      </c>
    </row>
    <row r="4132" spans="1:12" x14ac:dyDescent="0.2">
      <c r="A4132" t="s">
        <v>20856</v>
      </c>
      <c r="B4132" t="s">
        <v>258</v>
      </c>
      <c r="C4132" t="s">
        <v>802</v>
      </c>
      <c r="D4132" t="s">
        <v>803</v>
      </c>
      <c r="E4132">
        <v>4.6797572241748204</v>
      </c>
      <c r="F4132">
        <v>-0.91214269815471805</v>
      </c>
      <c r="G4132">
        <v>0.81594445895751699</v>
      </c>
      <c r="H4132">
        <v>-1.1178980237455201</v>
      </c>
      <c r="I4132">
        <v>0.263610549199571</v>
      </c>
      <c r="J4132">
        <v>0.67758861531845205</v>
      </c>
      <c r="K4132" t="s">
        <v>1031</v>
      </c>
      <c r="L4132" t="s">
        <v>1032</v>
      </c>
    </row>
    <row r="4133" spans="1:12" x14ac:dyDescent="0.2">
      <c r="A4133" t="s">
        <v>22359</v>
      </c>
      <c r="B4133" t="s">
        <v>22360</v>
      </c>
      <c r="C4133" t="s">
        <v>2599</v>
      </c>
      <c r="D4133" t="s">
        <v>22361</v>
      </c>
      <c r="E4133">
        <v>4.6786527635659496</v>
      </c>
      <c r="F4133">
        <v>0.41117340855330697</v>
      </c>
      <c r="G4133">
        <v>0.76419540450122403</v>
      </c>
      <c r="H4133">
        <v>0.53804747598773095</v>
      </c>
      <c r="I4133">
        <v>0.59054427254617603</v>
      </c>
      <c r="J4133">
        <v>0.86846447923972003</v>
      </c>
      <c r="K4133" t="s">
        <v>1031</v>
      </c>
      <c r="L4133" t="s">
        <v>1032</v>
      </c>
    </row>
    <row r="4134" spans="1:12" x14ac:dyDescent="0.2">
      <c r="A4134" t="s">
        <v>15760</v>
      </c>
      <c r="B4134" t="s">
        <v>15761</v>
      </c>
      <c r="C4134" t="s">
        <v>6776</v>
      </c>
      <c r="D4134" t="s">
        <v>15762</v>
      </c>
      <c r="E4134">
        <v>4.6640991675611803</v>
      </c>
      <c r="F4134">
        <v>-1.9598065721518001</v>
      </c>
      <c r="G4134">
        <v>0.81940228370494805</v>
      </c>
      <c r="H4134">
        <v>-2.3917514157887001</v>
      </c>
      <c r="I4134">
        <v>1.67681950774081E-2</v>
      </c>
      <c r="J4134">
        <v>0.18624573557752</v>
      </c>
      <c r="K4134" t="s">
        <v>1031</v>
      </c>
      <c r="L4134" t="s">
        <v>1032</v>
      </c>
    </row>
    <row r="4135" spans="1:12" x14ac:dyDescent="0.2">
      <c r="A4135" t="s">
        <v>21349</v>
      </c>
      <c r="B4135" t="s">
        <v>21350</v>
      </c>
      <c r="C4135" t="s">
        <v>21351</v>
      </c>
      <c r="D4135" t="s">
        <v>21352</v>
      </c>
      <c r="E4135">
        <v>4.66203650163677</v>
      </c>
      <c r="F4135">
        <v>1.00363995794435</v>
      </c>
      <c r="G4135">
        <v>0.63862320815055595</v>
      </c>
      <c r="H4135">
        <v>1.5715682504725701</v>
      </c>
      <c r="I4135">
        <v>0.116050714492338</v>
      </c>
      <c r="J4135">
        <v>0.50414497032031202</v>
      </c>
      <c r="K4135" t="s">
        <v>1031</v>
      </c>
      <c r="L4135" t="s">
        <v>1032</v>
      </c>
    </row>
    <row r="4136" spans="1:12" x14ac:dyDescent="0.2">
      <c r="A4136" t="s">
        <v>20518</v>
      </c>
      <c r="B4136" t="s">
        <v>20519</v>
      </c>
      <c r="C4136" t="s">
        <v>13567</v>
      </c>
      <c r="D4136" t="s">
        <v>20520</v>
      </c>
      <c r="E4136">
        <v>4.6600718545706004</v>
      </c>
      <c r="F4136">
        <v>2.4179703804773099E-2</v>
      </c>
      <c r="G4136">
        <v>0.83762505392898501</v>
      </c>
      <c r="H4136">
        <v>2.8866977762132501E-2</v>
      </c>
      <c r="I4136">
        <v>0.97697068256856601</v>
      </c>
      <c r="J4136">
        <v>0.99784702130593295</v>
      </c>
      <c r="K4136" t="s">
        <v>1031</v>
      </c>
      <c r="L4136" t="s">
        <v>1032</v>
      </c>
    </row>
    <row r="4137" spans="1:12" x14ac:dyDescent="0.2">
      <c r="A4137" t="s">
        <v>12387</v>
      </c>
      <c r="B4137" t="s">
        <v>12388</v>
      </c>
      <c r="C4137" t="s">
        <v>12299</v>
      </c>
      <c r="D4137" t="s">
        <v>12389</v>
      </c>
      <c r="E4137">
        <v>4.64723622567021</v>
      </c>
      <c r="F4137">
        <v>4.4160946092159301E-2</v>
      </c>
      <c r="G4137">
        <v>0.96423227489997898</v>
      </c>
      <c r="H4137">
        <v>4.5799074809791201E-2</v>
      </c>
      <c r="I4137">
        <v>0.96347039623346098</v>
      </c>
      <c r="J4137">
        <v>0.99512165742718295</v>
      </c>
      <c r="K4137" t="s">
        <v>1031</v>
      </c>
      <c r="L4137" t="s">
        <v>1032</v>
      </c>
    </row>
    <row r="4138" spans="1:12" x14ac:dyDescent="0.2">
      <c r="A4138" t="s">
        <v>16094</v>
      </c>
      <c r="B4138" t="s">
        <v>16095</v>
      </c>
      <c r="C4138" t="s">
        <v>2314</v>
      </c>
      <c r="D4138" t="s">
        <v>16096</v>
      </c>
      <c r="E4138">
        <v>4.6454454222090904</v>
      </c>
      <c r="F4138">
        <v>0.15497656150922801</v>
      </c>
      <c r="G4138">
        <v>0.72392120535177096</v>
      </c>
      <c r="H4138">
        <v>0.214079322947752</v>
      </c>
      <c r="I4138">
        <v>0.83048519991070802</v>
      </c>
      <c r="J4138">
        <v>0.95880939503610596</v>
      </c>
      <c r="K4138" t="s">
        <v>1031</v>
      </c>
      <c r="L4138" t="s">
        <v>1032</v>
      </c>
    </row>
    <row r="4139" spans="1:12" x14ac:dyDescent="0.2">
      <c r="A4139" t="s">
        <v>15949</v>
      </c>
      <c r="B4139" t="s">
        <v>15950</v>
      </c>
      <c r="C4139">
        <v>0</v>
      </c>
      <c r="D4139" t="s">
        <v>15951</v>
      </c>
      <c r="E4139">
        <v>4.64060907030645</v>
      </c>
      <c r="F4139">
        <v>-0.32148633245369801</v>
      </c>
      <c r="G4139">
        <v>0.96027930441166198</v>
      </c>
      <c r="H4139">
        <v>-0.33478419349114702</v>
      </c>
      <c r="I4139">
        <v>0.73778788492294201</v>
      </c>
      <c r="J4139">
        <v>0.92831162107893705</v>
      </c>
      <c r="K4139" t="s">
        <v>1031</v>
      </c>
      <c r="L4139" t="s">
        <v>1032</v>
      </c>
    </row>
    <row r="4140" spans="1:12" x14ac:dyDescent="0.2">
      <c r="A4140" t="s">
        <v>20845</v>
      </c>
      <c r="B4140" t="s">
        <v>20846</v>
      </c>
      <c r="C4140">
        <v>0</v>
      </c>
      <c r="D4140" t="s">
        <v>20847</v>
      </c>
      <c r="E4140">
        <v>4.6378726706571998</v>
      </c>
      <c r="F4140">
        <v>0.77909913667035902</v>
      </c>
      <c r="G4140">
        <v>0.83085516567557405</v>
      </c>
      <c r="H4140">
        <v>0.93770751974186495</v>
      </c>
      <c r="I4140">
        <v>0.34839473831821499</v>
      </c>
      <c r="J4140">
        <v>0.73902796915828795</v>
      </c>
      <c r="K4140" t="s">
        <v>1031</v>
      </c>
      <c r="L4140" t="s">
        <v>1032</v>
      </c>
    </row>
    <row r="4141" spans="1:12" x14ac:dyDescent="0.2">
      <c r="A4141" t="s">
        <v>11656</v>
      </c>
      <c r="B4141" t="s">
        <v>11657</v>
      </c>
      <c r="C4141">
        <v>0</v>
      </c>
      <c r="D4141" t="s">
        <v>11658</v>
      </c>
      <c r="E4141">
        <v>4.6367054211962504</v>
      </c>
      <c r="F4141">
        <v>-0.34770016605222498</v>
      </c>
      <c r="G4141">
        <v>1.0217590890685</v>
      </c>
      <c r="H4141">
        <v>-0.34029564284983399</v>
      </c>
      <c r="I4141">
        <v>0.733633898081406</v>
      </c>
      <c r="J4141">
        <v>0.92750111638285204</v>
      </c>
      <c r="K4141" t="s">
        <v>1031</v>
      </c>
      <c r="L4141" t="s">
        <v>1032</v>
      </c>
    </row>
    <row r="4142" spans="1:12" x14ac:dyDescent="0.2">
      <c r="A4142" t="s">
        <v>17147</v>
      </c>
      <c r="B4142" t="s">
        <v>17148</v>
      </c>
      <c r="C4142" t="s">
        <v>8653</v>
      </c>
      <c r="D4142" t="s">
        <v>11159</v>
      </c>
      <c r="E4142">
        <v>4.6327137948528101</v>
      </c>
      <c r="F4142">
        <v>-0.517451156397714</v>
      </c>
      <c r="G4142">
        <v>0.96147470459215501</v>
      </c>
      <c r="H4142">
        <v>-0.53818488819964305</v>
      </c>
      <c r="I4142">
        <v>0.59044941185673006</v>
      </c>
      <c r="J4142">
        <v>0.86846447923972003</v>
      </c>
      <c r="K4142" t="s">
        <v>1031</v>
      </c>
      <c r="L4142" t="s">
        <v>1032</v>
      </c>
    </row>
    <row r="4143" spans="1:12" x14ac:dyDescent="0.2">
      <c r="A4143" t="s">
        <v>21002</v>
      </c>
      <c r="B4143" t="s">
        <v>21003</v>
      </c>
      <c r="C4143">
        <v>0</v>
      </c>
      <c r="D4143" t="s">
        <v>21004</v>
      </c>
      <c r="E4143">
        <v>4.63219659205149</v>
      </c>
      <c r="F4143">
        <v>1.40151075426651</v>
      </c>
      <c r="G4143">
        <v>0.79457229657077</v>
      </c>
      <c r="H4143">
        <v>1.76385554884707</v>
      </c>
      <c r="I4143">
        <v>7.7756302365141403E-2</v>
      </c>
      <c r="J4143">
        <v>0.42833902369514898</v>
      </c>
      <c r="K4143" t="s">
        <v>1031</v>
      </c>
      <c r="L4143" t="s">
        <v>1032</v>
      </c>
    </row>
    <row r="4144" spans="1:12" x14ac:dyDescent="0.2">
      <c r="A4144" t="s">
        <v>14829</v>
      </c>
      <c r="B4144" t="s">
        <v>14830</v>
      </c>
      <c r="C4144" t="s">
        <v>10527</v>
      </c>
      <c r="D4144" t="s">
        <v>12638</v>
      </c>
      <c r="E4144">
        <v>4.6269236627321204</v>
      </c>
      <c r="F4144">
        <v>0.32706728926224798</v>
      </c>
      <c r="G4144">
        <v>1.1799847943286601</v>
      </c>
      <c r="H4144">
        <v>0.27717924064295102</v>
      </c>
      <c r="I4144">
        <v>0.78164247894337202</v>
      </c>
      <c r="J4144">
        <v>0.93982320809447095</v>
      </c>
      <c r="K4144" t="s">
        <v>1031</v>
      </c>
      <c r="L4144" t="s">
        <v>1032</v>
      </c>
    </row>
    <row r="4145" spans="1:12" x14ac:dyDescent="0.2">
      <c r="A4145" t="s">
        <v>20740</v>
      </c>
      <c r="B4145" t="s">
        <v>20741</v>
      </c>
      <c r="C4145" t="s">
        <v>505</v>
      </c>
      <c r="D4145" t="s">
        <v>20742</v>
      </c>
      <c r="E4145">
        <v>4.6254902967208897</v>
      </c>
      <c r="F4145">
        <v>1.8813475316610799</v>
      </c>
      <c r="G4145">
        <v>1.05306318933916</v>
      </c>
      <c r="H4145">
        <v>1.7865476171868699</v>
      </c>
      <c r="I4145">
        <v>7.4010634544710893E-2</v>
      </c>
      <c r="J4145">
        <v>0.417291636253732</v>
      </c>
      <c r="K4145" t="s">
        <v>1031</v>
      </c>
      <c r="L4145" t="s">
        <v>1032</v>
      </c>
    </row>
    <row r="4146" spans="1:12" x14ac:dyDescent="0.2">
      <c r="A4146" t="s">
        <v>13461</v>
      </c>
      <c r="B4146" t="s">
        <v>13462</v>
      </c>
      <c r="C4146">
        <v>0</v>
      </c>
      <c r="D4146" t="s">
        <v>13463</v>
      </c>
      <c r="E4146">
        <v>4.6184981073984099</v>
      </c>
      <c r="F4146">
        <v>-0.16269375077149101</v>
      </c>
      <c r="G4146">
        <v>0.78954499828677205</v>
      </c>
      <c r="H4146">
        <v>-0.206060137325319</v>
      </c>
      <c r="I4146">
        <v>0.83674393632355204</v>
      </c>
      <c r="J4146">
        <v>0.95930987407574997</v>
      </c>
      <c r="K4146" t="s">
        <v>1031</v>
      </c>
      <c r="L4146" t="s">
        <v>1032</v>
      </c>
    </row>
    <row r="4147" spans="1:12" x14ac:dyDescent="0.2">
      <c r="A4147" t="s">
        <v>20812</v>
      </c>
      <c r="B4147" t="s">
        <v>20813</v>
      </c>
      <c r="C4147">
        <v>0</v>
      </c>
      <c r="D4147" t="s">
        <v>20814</v>
      </c>
      <c r="E4147">
        <v>4.6008944580979598</v>
      </c>
      <c r="F4147">
        <v>1.0624088869532899</v>
      </c>
      <c r="G4147">
        <v>0.86735736624230797</v>
      </c>
      <c r="H4147">
        <v>1.2248802261932801</v>
      </c>
      <c r="I4147">
        <v>0.22062035173837799</v>
      </c>
      <c r="J4147">
        <v>0.63847934806418005</v>
      </c>
      <c r="K4147" t="s">
        <v>1031</v>
      </c>
      <c r="L4147" t="s">
        <v>1032</v>
      </c>
    </row>
    <row r="4148" spans="1:12" x14ac:dyDescent="0.2">
      <c r="A4148" t="s">
        <v>13946</v>
      </c>
      <c r="B4148" t="s">
        <v>13947</v>
      </c>
      <c r="C4148" t="s">
        <v>13948</v>
      </c>
      <c r="D4148" t="s">
        <v>13949</v>
      </c>
      <c r="E4148">
        <v>4.5908218842451696</v>
      </c>
      <c r="F4148">
        <v>-0.66482856008094005</v>
      </c>
      <c r="G4148">
        <v>0.76573462198713305</v>
      </c>
      <c r="H4148">
        <v>-0.86822319507463896</v>
      </c>
      <c r="I4148">
        <v>0.38527215868286702</v>
      </c>
      <c r="J4148">
        <v>0.75740834295113002</v>
      </c>
      <c r="K4148" t="s">
        <v>1031</v>
      </c>
      <c r="L4148" t="s">
        <v>1032</v>
      </c>
    </row>
    <row r="4149" spans="1:12" x14ac:dyDescent="0.2">
      <c r="A4149" t="s">
        <v>20864</v>
      </c>
      <c r="B4149" t="s">
        <v>109</v>
      </c>
      <c r="C4149">
        <v>0</v>
      </c>
      <c r="D4149" t="s">
        <v>583</v>
      </c>
      <c r="E4149">
        <v>4.5902113376573004</v>
      </c>
      <c r="F4149">
        <v>-0.108623852212076</v>
      </c>
      <c r="G4149">
        <v>0.70272987389903796</v>
      </c>
      <c r="H4149">
        <v>-0.15457412050719499</v>
      </c>
      <c r="I4149">
        <v>0.87715707358848005</v>
      </c>
      <c r="J4149">
        <v>0.971577403995046</v>
      </c>
      <c r="K4149" t="s">
        <v>1031</v>
      </c>
      <c r="L4149" t="s">
        <v>1032</v>
      </c>
    </row>
    <row r="4150" spans="1:12" x14ac:dyDescent="0.2">
      <c r="A4150" t="s">
        <v>16937</v>
      </c>
      <c r="B4150" t="s">
        <v>16938</v>
      </c>
      <c r="C4150" t="s">
        <v>16939</v>
      </c>
      <c r="D4150" t="s">
        <v>16940</v>
      </c>
      <c r="E4150">
        <v>4.5890401805677197</v>
      </c>
      <c r="F4150">
        <v>3.4519612576531203E-2</v>
      </c>
      <c r="G4150">
        <v>0.86886307879911095</v>
      </c>
      <c r="H4150">
        <v>3.9729634529116001E-2</v>
      </c>
      <c r="I4150">
        <v>0.96830867538490795</v>
      </c>
      <c r="J4150">
        <v>0.99631834331356095</v>
      </c>
      <c r="K4150" t="s">
        <v>1031</v>
      </c>
      <c r="L4150" t="s">
        <v>1032</v>
      </c>
    </row>
    <row r="4151" spans="1:12" x14ac:dyDescent="0.2">
      <c r="A4151" t="s">
        <v>20971</v>
      </c>
      <c r="B4151" t="s">
        <v>20972</v>
      </c>
      <c r="C4151">
        <v>0</v>
      </c>
      <c r="D4151" t="s">
        <v>17073</v>
      </c>
      <c r="E4151">
        <v>4.5805848943045504</v>
      </c>
      <c r="F4151">
        <v>-0.68159851807248795</v>
      </c>
      <c r="G4151">
        <v>0.79060540022242398</v>
      </c>
      <c r="H4151">
        <v>-0.86212226463509001</v>
      </c>
      <c r="I4151">
        <v>0.38862024060639699</v>
      </c>
      <c r="J4151">
        <v>0.759845846159382</v>
      </c>
      <c r="K4151" t="s">
        <v>1031</v>
      </c>
      <c r="L4151" t="s">
        <v>1032</v>
      </c>
    </row>
    <row r="4152" spans="1:12" x14ac:dyDescent="0.2">
      <c r="A4152" t="s">
        <v>14010</v>
      </c>
      <c r="B4152" t="s">
        <v>14011</v>
      </c>
      <c r="C4152">
        <v>0</v>
      </c>
      <c r="D4152" t="s">
        <v>14012</v>
      </c>
      <c r="E4152">
        <v>4.5770833907645496</v>
      </c>
      <c r="F4152">
        <v>-0.39007156953257399</v>
      </c>
      <c r="G4152">
        <v>0.745186953062413</v>
      </c>
      <c r="H4152">
        <v>-0.52345464172385203</v>
      </c>
      <c r="I4152">
        <v>0.600657907764934</v>
      </c>
      <c r="J4152">
        <v>0.87085350642957304</v>
      </c>
      <c r="K4152" t="s">
        <v>1031</v>
      </c>
      <c r="L4152" t="s">
        <v>1032</v>
      </c>
    </row>
    <row r="4153" spans="1:12" x14ac:dyDescent="0.2">
      <c r="A4153" t="s">
        <v>16413</v>
      </c>
      <c r="B4153" t="s">
        <v>16414</v>
      </c>
      <c r="C4153" t="s">
        <v>13206</v>
      </c>
      <c r="D4153" t="s">
        <v>16415</v>
      </c>
      <c r="E4153">
        <v>4.5732723988388404</v>
      </c>
      <c r="F4153">
        <v>-0.38921567295810799</v>
      </c>
      <c r="G4153">
        <v>0.72972298410940095</v>
      </c>
      <c r="H4153">
        <v>-0.53337455641900999</v>
      </c>
      <c r="I4153">
        <v>0.59377432670276797</v>
      </c>
      <c r="J4153">
        <v>0.87006408751931896</v>
      </c>
      <c r="K4153" t="s">
        <v>1031</v>
      </c>
      <c r="L4153" t="s">
        <v>1032</v>
      </c>
    </row>
    <row r="4154" spans="1:12" x14ac:dyDescent="0.2">
      <c r="A4154" t="s">
        <v>21111</v>
      </c>
      <c r="B4154" t="s">
        <v>21112</v>
      </c>
      <c r="C4154">
        <v>0</v>
      </c>
      <c r="D4154" t="s">
        <v>21113</v>
      </c>
      <c r="E4154">
        <v>4.5721514807328996</v>
      </c>
      <c r="F4154">
        <v>0.36699078803273799</v>
      </c>
      <c r="G4154">
        <v>0.73009404585991899</v>
      </c>
      <c r="H4154">
        <v>0.50266234893134798</v>
      </c>
      <c r="I4154">
        <v>0.61520168535539499</v>
      </c>
      <c r="J4154">
        <v>0.87515284502021395</v>
      </c>
      <c r="K4154" t="s">
        <v>1031</v>
      </c>
      <c r="L4154" t="s">
        <v>1032</v>
      </c>
    </row>
    <row r="4155" spans="1:12" x14ac:dyDescent="0.2">
      <c r="A4155" t="s">
        <v>15013</v>
      </c>
      <c r="B4155" t="s">
        <v>15014</v>
      </c>
      <c r="C4155" t="s">
        <v>4717</v>
      </c>
      <c r="D4155" t="s">
        <v>15015</v>
      </c>
      <c r="E4155">
        <v>4.57116474824279</v>
      </c>
      <c r="F4155">
        <v>-2.6400828551084499</v>
      </c>
      <c r="G4155">
        <v>1.23946556791666</v>
      </c>
      <c r="H4155">
        <v>-2.1300171004717701</v>
      </c>
      <c r="I4155" t="s">
        <v>2015</v>
      </c>
      <c r="J4155" t="s">
        <v>2015</v>
      </c>
      <c r="K4155" t="s">
        <v>1031</v>
      </c>
      <c r="L4155" t="s">
        <v>1032</v>
      </c>
    </row>
    <row r="4156" spans="1:12" x14ac:dyDescent="0.2">
      <c r="A4156" t="s">
        <v>12884</v>
      </c>
      <c r="B4156" t="s">
        <v>325</v>
      </c>
      <c r="C4156" t="s">
        <v>894</v>
      </c>
      <c r="D4156" t="s">
        <v>908</v>
      </c>
      <c r="E4156">
        <v>4.5615953326529697</v>
      </c>
      <c r="F4156">
        <v>0.64176391646952602</v>
      </c>
      <c r="G4156">
        <v>1.13941068758599</v>
      </c>
      <c r="H4156">
        <v>0.563241966625042</v>
      </c>
      <c r="I4156">
        <v>0.57327012954895995</v>
      </c>
      <c r="J4156">
        <v>0.86032908527992402</v>
      </c>
      <c r="K4156" t="s">
        <v>1031</v>
      </c>
      <c r="L4156" t="s">
        <v>1032</v>
      </c>
    </row>
    <row r="4157" spans="1:12" x14ac:dyDescent="0.2">
      <c r="A4157" t="s">
        <v>13293</v>
      </c>
      <c r="B4157" t="s">
        <v>13294</v>
      </c>
      <c r="C4157">
        <v>0</v>
      </c>
      <c r="D4157" t="s">
        <v>13295</v>
      </c>
      <c r="E4157">
        <v>4.5546099423973097</v>
      </c>
      <c r="F4157">
        <v>0.84630446536158099</v>
      </c>
      <c r="G4157">
        <v>0.796687450690864</v>
      </c>
      <c r="H4157">
        <v>1.0622791467691499</v>
      </c>
      <c r="I4157">
        <v>0.28810897834893501</v>
      </c>
      <c r="J4157">
        <v>0.69712205824630402</v>
      </c>
      <c r="K4157" t="s">
        <v>1031</v>
      </c>
      <c r="L4157" t="s">
        <v>1032</v>
      </c>
    </row>
    <row r="4158" spans="1:12" x14ac:dyDescent="0.2">
      <c r="A4158" t="s">
        <v>15320</v>
      </c>
      <c r="B4158" t="s">
        <v>15321</v>
      </c>
      <c r="C4158" t="s">
        <v>15322</v>
      </c>
      <c r="D4158" t="s">
        <v>15323</v>
      </c>
      <c r="E4158">
        <v>4.5542319247121599</v>
      </c>
      <c r="F4158">
        <v>0.68248419420422601</v>
      </c>
      <c r="G4158">
        <v>0.89524327098230905</v>
      </c>
      <c r="H4158">
        <v>0.76234495843276995</v>
      </c>
      <c r="I4158">
        <v>0.44585414770084703</v>
      </c>
      <c r="J4158">
        <v>0.79349523572575897</v>
      </c>
      <c r="K4158" t="s">
        <v>1031</v>
      </c>
      <c r="L4158" t="s">
        <v>1032</v>
      </c>
    </row>
    <row r="4159" spans="1:12" x14ac:dyDescent="0.2">
      <c r="A4159" t="s">
        <v>15479</v>
      </c>
      <c r="B4159" t="s">
        <v>396</v>
      </c>
      <c r="C4159" t="s">
        <v>1010</v>
      </c>
      <c r="D4159" t="s">
        <v>1011</v>
      </c>
      <c r="E4159">
        <v>4.5490095673061699</v>
      </c>
      <c r="F4159">
        <v>0.53469457947284504</v>
      </c>
      <c r="G4159">
        <v>1.0662988676571501</v>
      </c>
      <c r="H4159">
        <v>0.50144907369888403</v>
      </c>
      <c r="I4159">
        <v>0.61605511014495895</v>
      </c>
      <c r="J4159">
        <v>0.87515284502021395</v>
      </c>
      <c r="K4159" t="s">
        <v>1031</v>
      </c>
      <c r="L4159" t="s">
        <v>1032</v>
      </c>
    </row>
    <row r="4160" spans="1:12" x14ac:dyDescent="0.2">
      <c r="A4160" t="s">
        <v>13232</v>
      </c>
      <c r="B4160" t="s">
        <v>13233</v>
      </c>
      <c r="C4160">
        <v>0</v>
      </c>
      <c r="D4160" t="s">
        <v>10457</v>
      </c>
      <c r="E4160">
        <v>4.5462989261348596</v>
      </c>
      <c r="F4160">
        <v>0.28316728043204498</v>
      </c>
      <c r="G4160">
        <v>0.74831032035478495</v>
      </c>
      <c r="H4160">
        <v>0.378408893649617</v>
      </c>
      <c r="I4160">
        <v>0.70512686236965105</v>
      </c>
      <c r="J4160">
        <v>0.91784752488631405</v>
      </c>
      <c r="K4160" t="s">
        <v>1031</v>
      </c>
      <c r="L4160" t="s">
        <v>1032</v>
      </c>
    </row>
    <row r="4161" spans="1:12" x14ac:dyDescent="0.2">
      <c r="A4161" t="s">
        <v>14743</v>
      </c>
      <c r="B4161" t="s">
        <v>14744</v>
      </c>
      <c r="C4161" t="s">
        <v>14745</v>
      </c>
      <c r="D4161" t="s">
        <v>14746</v>
      </c>
      <c r="E4161">
        <v>4.5411354559155104</v>
      </c>
      <c r="F4161">
        <v>5.8389436168704401E-2</v>
      </c>
      <c r="G4161">
        <v>0.77023220494377098</v>
      </c>
      <c r="H4161">
        <v>7.5807575681631004E-2</v>
      </c>
      <c r="I4161">
        <v>0.939572188948813</v>
      </c>
      <c r="J4161">
        <v>0.98805995579819195</v>
      </c>
      <c r="K4161" t="s">
        <v>1031</v>
      </c>
      <c r="L4161" t="s">
        <v>1032</v>
      </c>
    </row>
    <row r="4162" spans="1:12" x14ac:dyDescent="0.2">
      <c r="A4162" t="s">
        <v>15564</v>
      </c>
      <c r="B4162" t="s">
        <v>15565</v>
      </c>
      <c r="C4162">
        <v>0</v>
      </c>
      <c r="D4162" t="s">
        <v>11676</v>
      </c>
      <c r="E4162">
        <v>4.5363923731205702</v>
      </c>
      <c r="F4162">
        <v>1.0557729384480701</v>
      </c>
      <c r="G4162">
        <v>0.83080579579849601</v>
      </c>
      <c r="H4162">
        <v>1.2707818647718501</v>
      </c>
      <c r="I4162">
        <v>0.20380626217115999</v>
      </c>
      <c r="J4162">
        <v>0.62563840151986805</v>
      </c>
      <c r="K4162" t="s">
        <v>1031</v>
      </c>
      <c r="L4162" t="s">
        <v>1032</v>
      </c>
    </row>
    <row r="4163" spans="1:12" x14ac:dyDescent="0.2">
      <c r="A4163" t="s">
        <v>12377</v>
      </c>
      <c r="B4163" t="s">
        <v>12378</v>
      </c>
      <c r="C4163">
        <v>0</v>
      </c>
      <c r="D4163" t="s">
        <v>12379</v>
      </c>
      <c r="E4163">
        <v>4.5262358627427002</v>
      </c>
      <c r="F4163">
        <v>-0.35592311479051297</v>
      </c>
      <c r="G4163">
        <v>0.74553485828731803</v>
      </c>
      <c r="H4163">
        <v>-0.47740640271087897</v>
      </c>
      <c r="I4163">
        <v>0.63307275580081701</v>
      </c>
      <c r="J4163">
        <v>0.88441497892533205</v>
      </c>
      <c r="K4163" t="s">
        <v>1031</v>
      </c>
      <c r="L4163" t="s">
        <v>1032</v>
      </c>
    </row>
    <row r="4164" spans="1:12" x14ac:dyDescent="0.2">
      <c r="A4164" t="s">
        <v>13681</v>
      </c>
      <c r="B4164" t="s">
        <v>13682</v>
      </c>
      <c r="C4164" t="s">
        <v>13683</v>
      </c>
      <c r="D4164" t="s">
        <v>13684</v>
      </c>
      <c r="E4164">
        <v>4.5262105097324197</v>
      </c>
      <c r="F4164">
        <v>0.48673193447180102</v>
      </c>
      <c r="G4164">
        <v>0.78403063736928602</v>
      </c>
      <c r="H4164">
        <v>0.62080728899187798</v>
      </c>
      <c r="I4164">
        <v>0.534726426809083</v>
      </c>
      <c r="J4164">
        <v>0.84313296756658995</v>
      </c>
      <c r="K4164" t="s">
        <v>1031</v>
      </c>
      <c r="L4164" t="s">
        <v>1032</v>
      </c>
    </row>
    <row r="4165" spans="1:12" x14ac:dyDescent="0.2">
      <c r="A4165" t="s">
        <v>21473</v>
      </c>
      <c r="B4165" t="s">
        <v>257</v>
      </c>
      <c r="C4165" t="s">
        <v>725</v>
      </c>
      <c r="D4165" t="s">
        <v>801</v>
      </c>
      <c r="E4165">
        <v>4.5246886046042603</v>
      </c>
      <c r="F4165">
        <v>2.4161192225383399</v>
      </c>
      <c r="G4165">
        <v>0.916800716452708</v>
      </c>
      <c r="H4165">
        <v>2.6353810366628001</v>
      </c>
      <c r="I4165">
        <v>8.40428799662391E-3</v>
      </c>
      <c r="J4165">
        <v>0.122538383031235</v>
      </c>
      <c r="K4165" t="s">
        <v>1031</v>
      </c>
      <c r="L4165" t="s">
        <v>1032</v>
      </c>
    </row>
    <row r="4166" spans="1:12" x14ac:dyDescent="0.2">
      <c r="A4166" t="s">
        <v>13234</v>
      </c>
      <c r="B4166" t="s">
        <v>13235</v>
      </c>
      <c r="C4166">
        <v>0</v>
      </c>
      <c r="D4166" t="s">
        <v>13236</v>
      </c>
      <c r="E4166">
        <v>4.5181560897642896</v>
      </c>
      <c r="F4166">
        <v>0.63716985597034403</v>
      </c>
      <c r="G4166">
        <v>0.89210058413376303</v>
      </c>
      <c r="H4166">
        <v>0.71423544306838505</v>
      </c>
      <c r="I4166">
        <v>0.47508160382793702</v>
      </c>
      <c r="J4166">
        <v>0.81191110064767702</v>
      </c>
      <c r="K4166" t="s">
        <v>1031</v>
      </c>
      <c r="L4166" t="s">
        <v>1032</v>
      </c>
    </row>
    <row r="4167" spans="1:12" x14ac:dyDescent="0.2">
      <c r="A4167" t="s">
        <v>15102</v>
      </c>
      <c r="B4167" t="s">
        <v>15103</v>
      </c>
      <c r="C4167" t="s">
        <v>15104</v>
      </c>
      <c r="D4167" t="s">
        <v>15105</v>
      </c>
      <c r="E4167">
        <v>4.5170943588269203</v>
      </c>
      <c r="F4167">
        <v>-0.15161455734680501</v>
      </c>
      <c r="G4167">
        <v>0.81232264873326698</v>
      </c>
      <c r="H4167">
        <v>-0.18664327232932901</v>
      </c>
      <c r="I4167">
        <v>0.85194033645373501</v>
      </c>
      <c r="J4167">
        <v>0.96368037660158901</v>
      </c>
      <c r="K4167" t="s">
        <v>1031</v>
      </c>
      <c r="L4167" t="s">
        <v>1032</v>
      </c>
    </row>
    <row r="4168" spans="1:12" x14ac:dyDescent="0.2">
      <c r="A4168" t="s">
        <v>14627</v>
      </c>
      <c r="B4168" t="s">
        <v>14628</v>
      </c>
      <c r="C4168" t="s">
        <v>4479</v>
      </c>
      <c r="D4168" t="s">
        <v>14629</v>
      </c>
      <c r="E4168">
        <v>4.5142044303481397</v>
      </c>
      <c r="F4168">
        <v>0.41474555790558099</v>
      </c>
      <c r="G4168">
        <v>0.71161867648573196</v>
      </c>
      <c r="H4168">
        <v>0.58281994502135104</v>
      </c>
      <c r="I4168">
        <v>0.56001451680456604</v>
      </c>
      <c r="J4168">
        <v>0.85431361452079302</v>
      </c>
      <c r="K4168" t="s">
        <v>1031</v>
      </c>
      <c r="L4168" t="s">
        <v>1032</v>
      </c>
    </row>
    <row r="4169" spans="1:12" x14ac:dyDescent="0.2">
      <c r="A4169" t="s">
        <v>14295</v>
      </c>
      <c r="B4169" t="s">
        <v>14296</v>
      </c>
      <c r="C4169" t="s">
        <v>8604</v>
      </c>
      <c r="D4169" t="s">
        <v>8605</v>
      </c>
      <c r="E4169">
        <v>4.5090869838195804</v>
      </c>
      <c r="F4169">
        <v>-0.55760651478864598</v>
      </c>
      <c r="G4169">
        <v>0.70996198473998695</v>
      </c>
      <c r="H4169">
        <v>-0.78540334098713904</v>
      </c>
      <c r="I4169">
        <v>0.43221712252725503</v>
      </c>
      <c r="J4169">
        <v>0.78252451779591703</v>
      </c>
      <c r="K4169" t="s">
        <v>1031</v>
      </c>
      <c r="L4169" t="s">
        <v>1032</v>
      </c>
    </row>
    <row r="4170" spans="1:12" x14ac:dyDescent="0.2">
      <c r="A4170" t="s">
        <v>14733</v>
      </c>
      <c r="B4170" t="s">
        <v>14734</v>
      </c>
      <c r="C4170" t="s">
        <v>9374</v>
      </c>
      <c r="D4170" t="s">
        <v>12382</v>
      </c>
      <c r="E4170">
        <v>4.5041371248974604</v>
      </c>
      <c r="F4170">
        <v>-0.71729939463065795</v>
      </c>
      <c r="G4170">
        <v>0.76281792951435901</v>
      </c>
      <c r="H4170">
        <v>-0.94032844126686899</v>
      </c>
      <c r="I4170">
        <v>0.34704911517039599</v>
      </c>
      <c r="J4170">
        <v>0.73864396408330202</v>
      </c>
      <c r="K4170" t="s">
        <v>1031</v>
      </c>
      <c r="L4170" t="s">
        <v>1032</v>
      </c>
    </row>
    <row r="4171" spans="1:12" x14ac:dyDescent="0.2">
      <c r="A4171" t="s">
        <v>20946</v>
      </c>
      <c r="B4171" t="s">
        <v>20947</v>
      </c>
      <c r="C4171">
        <v>0</v>
      </c>
      <c r="D4171" t="s">
        <v>20948</v>
      </c>
      <c r="E4171">
        <v>4.49813992248004</v>
      </c>
      <c r="F4171">
        <v>-0.225626119244417</v>
      </c>
      <c r="G4171">
        <v>0.940151639246527</v>
      </c>
      <c r="H4171">
        <v>-0.23998907178978399</v>
      </c>
      <c r="I4171">
        <v>0.81033872852722499</v>
      </c>
      <c r="J4171">
        <v>0.94862940662148398</v>
      </c>
      <c r="K4171" t="s">
        <v>1031</v>
      </c>
      <c r="L4171" t="s">
        <v>1032</v>
      </c>
    </row>
    <row r="4172" spans="1:12" x14ac:dyDescent="0.2">
      <c r="A4172" t="s">
        <v>21202</v>
      </c>
      <c r="B4172" t="s">
        <v>21203</v>
      </c>
      <c r="C4172">
        <v>0</v>
      </c>
      <c r="D4172" t="s">
        <v>18651</v>
      </c>
      <c r="E4172">
        <v>4.4918962634679804</v>
      </c>
      <c r="F4172">
        <v>1.4490762792139</v>
      </c>
      <c r="G4172">
        <v>0.83594261201588105</v>
      </c>
      <c r="H4172">
        <v>1.73346382680439</v>
      </c>
      <c r="I4172">
        <v>8.3013261540442501E-2</v>
      </c>
      <c r="J4172">
        <v>0.44348650015408603</v>
      </c>
      <c r="K4172" t="s">
        <v>1031</v>
      </c>
      <c r="L4172" t="s">
        <v>1032</v>
      </c>
    </row>
    <row r="4173" spans="1:12" x14ac:dyDescent="0.2">
      <c r="A4173" t="s">
        <v>15992</v>
      </c>
      <c r="B4173" t="s">
        <v>15993</v>
      </c>
      <c r="C4173" t="s">
        <v>15994</v>
      </c>
      <c r="D4173" t="s">
        <v>15995</v>
      </c>
      <c r="E4173">
        <v>4.4913091920104398</v>
      </c>
      <c r="F4173">
        <v>0.27384516306614798</v>
      </c>
      <c r="G4173">
        <v>0.807141965739261</v>
      </c>
      <c r="H4173">
        <v>0.33927756787535301</v>
      </c>
      <c r="I4173">
        <v>0.73440063978580505</v>
      </c>
      <c r="J4173">
        <v>0.92750111638285204</v>
      </c>
      <c r="K4173" t="s">
        <v>1031</v>
      </c>
      <c r="L4173" t="s">
        <v>1032</v>
      </c>
    </row>
    <row r="4174" spans="1:12" x14ac:dyDescent="0.2">
      <c r="A4174" t="s">
        <v>15863</v>
      </c>
      <c r="B4174" t="s">
        <v>15864</v>
      </c>
      <c r="C4174">
        <v>0</v>
      </c>
      <c r="D4174" t="s">
        <v>15865</v>
      </c>
      <c r="E4174">
        <v>4.4878081873923703</v>
      </c>
      <c r="F4174">
        <v>-0.148286056234156</v>
      </c>
      <c r="G4174">
        <v>0.81172660410573705</v>
      </c>
      <c r="H4174">
        <v>-0.18267980313090801</v>
      </c>
      <c r="I4174">
        <v>0.85504926384156199</v>
      </c>
      <c r="J4174">
        <v>0.96453497613733596</v>
      </c>
      <c r="K4174" t="s">
        <v>1031</v>
      </c>
      <c r="L4174" t="s">
        <v>1032</v>
      </c>
    </row>
    <row r="4175" spans="1:12" x14ac:dyDescent="0.2">
      <c r="A4175" t="s">
        <v>20932</v>
      </c>
      <c r="B4175" t="s">
        <v>20933</v>
      </c>
      <c r="C4175" t="s">
        <v>6080</v>
      </c>
      <c r="D4175" t="s">
        <v>20934</v>
      </c>
      <c r="E4175">
        <v>4.48211240569682</v>
      </c>
      <c r="F4175">
        <v>-0.38309007539642298</v>
      </c>
      <c r="G4175">
        <v>0.80182584646501098</v>
      </c>
      <c r="H4175">
        <v>-0.47777217095874702</v>
      </c>
      <c r="I4175">
        <v>0.63281237040895999</v>
      </c>
      <c r="J4175">
        <v>0.88441497892533205</v>
      </c>
      <c r="K4175" t="s">
        <v>1031</v>
      </c>
      <c r="L4175" t="s">
        <v>1032</v>
      </c>
    </row>
    <row r="4176" spans="1:12" x14ac:dyDescent="0.2">
      <c r="A4176" t="s">
        <v>16902</v>
      </c>
      <c r="B4176" t="s">
        <v>16903</v>
      </c>
      <c r="C4176" t="s">
        <v>4062</v>
      </c>
      <c r="D4176" t="s">
        <v>16904</v>
      </c>
      <c r="E4176">
        <v>4.4697207395046101</v>
      </c>
      <c r="F4176">
        <v>1.3329456364410801</v>
      </c>
      <c r="G4176">
        <v>0.77869117638807095</v>
      </c>
      <c r="H4176">
        <v>1.7117769879246501</v>
      </c>
      <c r="I4176">
        <v>8.6937774434502596E-2</v>
      </c>
      <c r="J4176">
        <v>0.45382949329286598</v>
      </c>
      <c r="K4176" t="s">
        <v>1031</v>
      </c>
      <c r="L4176" t="s">
        <v>1032</v>
      </c>
    </row>
    <row r="4177" spans="1:12" x14ac:dyDescent="0.2">
      <c r="A4177" t="s">
        <v>17477</v>
      </c>
      <c r="B4177" t="s">
        <v>17478</v>
      </c>
      <c r="C4177" t="s">
        <v>13068</v>
      </c>
      <c r="D4177" t="s">
        <v>17479</v>
      </c>
      <c r="E4177">
        <v>4.4672187222940103</v>
      </c>
      <c r="F4177">
        <v>1.53604720622688E-2</v>
      </c>
      <c r="G4177">
        <v>1.01871269542571</v>
      </c>
      <c r="H4177">
        <v>1.5078316125087501E-2</v>
      </c>
      <c r="I4177">
        <v>0.98796970022198705</v>
      </c>
      <c r="J4177">
        <v>0.99867622889389696</v>
      </c>
      <c r="K4177" t="s">
        <v>1031</v>
      </c>
      <c r="L4177" t="s">
        <v>1032</v>
      </c>
    </row>
    <row r="4178" spans="1:12" x14ac:dyDescent="0.2">
      <c r="A4178" t="s">
        <v>12628</v>
      </c>
      <c r="B4178" t="s">
        <v>12629</v>
      </c>
      <c r="C4178" t="s">
        <v>12630</v>
      </c>
      <c r="D4178" t="s">
        <v>12631</v>
      </c>
      <c r="E4178">
        <v>4.4668447131257301</v>
      </c>
      <c r="F4178">
        <v>-0.42211892073066198</v>
      </c>
      <c r="G4178">
        <v>0.81925892136960998</v>
      </c>
      <c r="H4178">
        <v>-0.51524482641577696</v>
      </c>
      <c r="I4178">
        <v>0.60638194834178505</v>
      </c>
      <c r="J4178">
        <v>0.87383754782340695</v>
      </c>
      <c r="K4178" t="s">
        <v>1031</v>
      </c>
      <c r="L4178" t="s">
        <v>1032</v>
      </c>
    </row>
    <row r="4179" spans="1:12" x14ac:dyDescent="0.2">
      <c r="A4179" t="s">
        <v>15352</v>
      </c>
      <c r="B4179" t="s">
        <v>15353</v>
      </c>
      <c r="C4179">
        <v>0</v>
      </c>
      <c r="D4179" t="s">
        <v>15354</v>
      </c>
      <c r="E4179">
        <v>4.4664512013920996</v>
      </c>
      <c r="F4179">
        <v>-0.95136419181090304</v>
      </c>
      <c r="G4179">
        <v>0.72477966531124105</v>
      </c>
      <c r="H4179">
        <v>-1.31262539133512</v>
      </c>
      <c r="I4179">
        <v>0.189309209273369</v>
      </c>
      <c r="J4179">
        <v>0.61181842538412201</v>
      </c>
      <c r="K4179" t="s">
        <v>1031</v>
      </c>
      <c r="L4179" t="s">
        <v>1032</v>
      </c>
    </row>
    <row r="4180" spans="1:12" x14ac:dyDescent="0.2">
      <c r="A4180" t="s">
        <v>15417</v>
      </c>
      <c r="B4180" t="s">
        <v>15418</v>
      </c>
      <c r="C4180" t="s">
        <v>15419</v>
      </c>
      <c r="D4180" t="s">
        <v>15420</v>
      </c>
      <c r="E4180">
        <v>4.4658978493298598</v>
      </c>
      <c r="F4180">
        <v>2.47618599564405</v>
      </c>
      <c r="G4180">
        <v>0.87728284318362104</v>
      </c>
      <c r="H4180">
        <v>2.8225628882220999</v>
      </c>
      <c r="I4180">
        <v>4.7641477294278704E-3</v>
      </c>
      <c r="J4180">
        <v>8.4521977549360097E-2</v>
      </c>
      <c r="K4180" t="s">
        <v>1031</v>
      </c>
      <c r="L4180" t="s">
        <v>1032</v>
      </c>
    </row>
    <row r="4181" spans="1:12" x14ac:dyDescent="0.2">
      <c r="A4181" t="s">
        <v>20891</v>
      </c>
      <c r="B4181" t="s">
        <v>20892</v>
      </c>
      <c r="C4181" t="s">
        <v>16228</v>
      </c>
      <c r="D4181" t="s">
        <v>20893</v>
      </c>
      <c r="E4181">
        <v>4.4599433150356997</v>
      </c>
      <c r="F4181">
        <v>0.945557396877172</v>
      </c>
      <c r="G4181">
        <v>0.858662652250478</v>
      </c>
      <c r="H4181">
        <v>1.1011977688780901</v>
      </c>
      <c r="I4181">
        <v>0.27081059254699502</v>
      </c>
      <c r="J4181">
        <v>0.68125579900022504</v>
      </c>
      <c r="K4181" t="s">
        <v>1031</v>
      </c>
      <c r="L4181" t="s">
        <v>1032</v>
      </c>
    </row>
    <row r="4182" spans="1:12" x14ac:dyDescent="0.2">
      <c r="A4182" t="s">
        <v>17571</v>
      </c>
      <c r="B4182" t="s">
        <v>17572</v>
      </c>
      <c r="C4182" t="s">
        <v>6084</v>
      </c>
      <c r="D4182" t="s">
        <v>6085</v>
      </c>
      <c r="E4182">
        <v>4.45665491411388</v>
      </c>
      <c r="F4182">
        <v>0.60673938388680004</v>
      </c>
      <c r="G4182">
        <v>1.1593181596425199</v>
      </c>
      <c r="H4182">
        <v>0.52335881987209698</v>
      </c>
      <c r="I4182">
        <v>0.60072457556646996</v>
      </c>
      <c r="J4182">
        <v>0.87085350642957304</v>
      </c>
      <c r="K4182" t="s">
        <v>1031</v>
      </c>
      <c r="L4182" t="s">
        <v>1032</v>
      </c>
    </row>
    <row r="4183" spans="1:12" x14ac:dyDescent="0.2">
      <c r="A4183" t="s">
        <v>18164</v>
      </c>
      <c r="B4183" t="s">
        <v>18165</v>
      </c>
      <c r="C4183">
        <v>0</v>
      </c>
      <c r="D4183" t="s">
        <v>18166</v>
      </c>
      <c r="E4183">
        <v>4.4563875820392598</v>
      </c>
      <c r="F4183">
        <v>3.3037396905173999</v>
      </c>
      <c r="G4183">
        <v>1.08197157290908</v>
      </c>
      <c r="H4183">
        <v>3.0534440767558202</v>
      </c>
      <c r="I4183">
        <v>2.2623088358666101E-3</v>
      </c>
      <c r="J4183">
        <v>5.3243525816851101E-2</v>
      </c>
      <c r="K4183" t="s">
        <v>1031</v>
      </c>
      <c r="L4183" t="s">
        <v>1032</v>
      </c>
    </row>
    <row r="4184" spans="1:12" x14ac:dyDescent="0.2">
      <c r="A4184" t="s">
        <v>16034</v>
      </c>
      <c r="B4184" t="s">
        <v>16035</v>
      </c>
      <c r="C4184" t="s">
        <v>7419</v>
      </c>
      <c r="D4184" t="s">
        <v>16036</v>
      </c>
      <c r="E4184">
        <v>4.4480151255215796</v>
      </c>
      <c r="F4184">
        <v>0.36427890870691798</v>
      </c>
      <c r="G4184">
        <v>0.74287507180558399</v>
      </c>
      <c r="H4184">
        <v>0.490363619042332</v>
      </c>
      <c r="I4184">
        <v>0.623876615930957</v>
      </c>
      <c r="J4184">
        <v>0.88045555784888596</v>
      </c>
      <c r="K4184" t="s">
        <v>1031</v>
      </c>
      <c r="L4184" t="s">
        <v>1032</v>
      </c>
    </row>
    <row r="4185" spans="1:12" x14ac:dyDescent="0.2">
      <c r="A4185" t="s">
        <v>14462</v>
      </c>
      <c r="B4185" t="s">
        <v>14463</v>
      </c>
      <c r="C4185">
        <v>0</v>
      </c>
      <c r="D4185" t="s">
        <v>14464</v>
      </c>
      <c r="E4185">
        <v>4.4412883306293702</v>
      </c>
      <c r="F4185">
        <v>0.244822279816545</v>
      </c>
      <c r="G4185">
        <v>0.72781822493575199</v>
      </c>
      <c r="H4185">
        <v>0.33637833105671</v>
      </c>
      <c r="I4185">
        <v>0.73658558774671701</v>
      </c>
      <c r="J4185">
        <v>0.92786377165512401</v>
      </c>
      <c r="K4185" t="s">
        <v>1031</v>
      </c>
      <c r="L4185" t="s">
        <v>1032</v>
      </c>
    </row>
    <row r="4186" spans="1:12" x14ac:dyDescent="0.2">
      <c r="A4186" t="s">
        <v>12885</v>
      </c>
      <c r="B4186" t="s">
        <v>12886</v>
      </c>
      <c r="C4186">
        <v>0</v>
      </c>
      <c r="D4186" t="s">
        <v>12887</v>
      </c>
      <c r="E4186">
        <v>4.4274843429975004</v>
      </c>
      <c r="F4186">
        <v>-0.17083144936352801</v>
      </c>
      <c r="G4186">
        <v>0.78910069178480902</v>
      </c>
      <c r="H4186">
        <v>-0.21648878418435599</v>
      </c>
      <c r="I4186">
        <v>0.82860676680663403</v>
      </c>
      <c r="J4186">
        <v>0.95754459482212095</v>
      </c>
      <c r="K4186" t="s">
        <v>1031</v>
      </c>
      <c r="L4186" t="s">
        <v>1032</v>
      </c>
    </row>
    <row r="4187" spans="1:12" x14ac:dyDescent="0.2">
      <c r="A4187" t="s">
        <v>21359</v>
      </c>
      <c r="B4187" t="s">
        <v>339</v>
      </c>
      <c r="C4187" t="s">
        <v>929</v>
      </c>
      <c r="D4187" t="s">
        <v>930</v>
      </c>
      <c r="E4187">
        <v>4.4267924969207</v>
      </c>
      <c r="F4187">
        <v>1.14088781247431</v>
      </c>
      <c r="G4187">
        <v>0.79348068427423302</v>
      </c>
      <c r="H4187">
        <v>1.43782682437675</v>
      </c>
      <c r="I4187">
        <v>0.15048319630757001</v>
      </c>
      <c r="J4187">
        <v>0.54592250443427004</v>
      </c>
      <c r="K4187" t="s">
        <v>1031</v>
      </c>
      <c r="L4187" t="s">
        <v>1032</v>
      </c>
    </row>
    <row r="4188" spans="1:12" x14ac:dyDescent="0.2">
      <c r="A4188" t="s">
        <v>14619</v>
      </c>
      <c r="B4188" t="s">
        <v>14620</v>
      </c>
      <c r="C4188">
        <v>0</v>
      </c>
      <c r="D4188" t="s">
        <v>14621</v>
      </c>
      <c r="E4188">
        <v>4.4140329377156897</v>
      </c>
      <c r="F4188">
        <v>0.461668395426447</v>
      </c>
      <c r="G4188">
        <v>0.78678800940624405</v>
      </c>
      <c r="H4188">
        <v>0.58677609458594704</v>
      </c>
      <c r="I4188">
        <v>0.55735409395453905</v>
      </c>
      <c r="J4188">
        <v>0.85340888397717596</v>
      </c>
      <c r="K4188" t="s">
        <v>1031</v>
      </c>
      <c r="L4188" t="s">
        <v>1032</v>
      </c>
    </row>
    <row r="4189" spans="1:12" x14ac:dyDescent="0.2">
      <c r="A4189" t="s">
        <v>17074</v>
      </c>
      <c r="B4189" t="s">
        <v>17075</v>
      </c>
      <c r="C4189" t="s">
        <v>11863</v>
      </c>
      <c r="D4189" t="s">
        <v>17076</v>
      </c>
      <c r="E4189">
        <v>4.40879658490572</v>
      </c>
      <c r="F4189">
        <v>0.88171171959002803</v>
      </c>
      <c r="G4189">
        <v>0.70694575652695502</v>
      </c>
      <c r="H4189">
        <v>1.24721269128434</v>
      </c>
      <c r="I4189">
        <v>0.21231952062033899</v>
      </c>
      <c r="J4189">
        <v>0.63087958214092099</v>
      </c>
      <c r="K4189" t="s">
        <v>1031</v>
      </c>
      <c r="L4189" t="s">
        <v>1032</v>
      </c>
    </row>
    <row r="4190" spans="1:12" x14ac:dyDescent="0.2">
      <c r="A4190" t="s">
        <v>20601</v>
      </c>
      <c r="B4190" t="s">
        <v>20602</v>
      </c>
      <c r="C4190" t="s">
        <v>4717</v>
      </c>
      <c r="D4190" t="s">
        <v>18215</v>
      </c>
      <c r="E4190">
        <v>4.4057025365956202</v>
      </c>
      <c r="F4190">
        <v>-0.63645088614351197</v>
      </c>
      <c r="G4190">
        <v>0.93873058803713105</v>
      </c>
      <c r="H4190">
        <v>-0.67799099577049005</v>
      </c>
      <c r="I4190">
        <v>0.49777740233162199</v>
      </c>
      <c r="J4190">
        <v>0.82569775375076604</v>
      </c>
      <c r="K4190" t="s">
        <v>1031</v>
      </c>
      <c r="L4190" t="s">
        <v>1032</v>
      </c>
    </row>
    <row r="4191" spans="1:12" x14ac:dyDescent="0.2">
      <c r="A4191" t="s">
        <v>14654</v>
      </c>
      <c r="B4191" t="s">
        <v>14655</v>
      </c>
      <c r="C4191" t="s">
        <v>14656</v>
      </c>
      <c r="D4191" t="s">
        <v>14657</v>
      </c>
      <c r="E4191">
        <v>4.4048822687879197</v>
      </c>
      <c r="F4191">
        <v>0.41502654838599001</v>
      </c>
      <c r="G4191">
        <v>0.64264407700870596</v>
      </c>
      <c r="H4191">
        <v>0.64581089787336099</v>
      </c>
      <c r="I4191">
        <v>0.51840182943324098</v>
      </c>
      <c r="J4191">
        <v>0.83318684907958995</v>
      </c>
      <c r="K4191" t="s">
        <v>1031</v>
      </c>
      <c r="L4191" t="s">
        <v>1032</v>
      </c>
    </row>
    <row r="4192" spans="1:12" x14ac:dyDescent="0.2">
      <c r="A4192" t="s">
        <v>12751</v>
      </c>
      <c r="B4192" t="s">
        <v>12752</v>
      </c>
      <c r="C4192">
        <v>0</v>
      </c>
      <c r="D4192" t="s">
        <v>12655</v>
      </c>
      <c r="E4192">
        <v>4.3788102647501503</v>
      </c>
      <c r="F4192">
        <v>-2.1272693448159599</v>
      </c>
      <c r="G4192">
        <v>0.78286977759333098</v>
      </c>
      <c r="H4192">
        <v>-2.71727100176932</v>
      </c>
      <c r="I4192">
        <v>6.58226874278904E-3</v>
      </c>
      <c r="J4192">
        <v>0.101824486588145</v>
      </c>
      <c r="K4192" t="s">
        <v>1031</v>
      </c>
      <c r="L4192" t="s">
        <v>1032</v>
      </c>
    </row>
    <row r="4193" spans="1:12" x14ac:dyDescent="0.2">
      <c r="A4193" t="s">
        <v>15230</v>
      </c>
      <c r="B4193" t="s">
        <v>15231</v>
      </c>
      <c r="C4193" t="s">
        <v>15232</v>
      </c>
      <c r="D4193" t="s">
        <v>15233</v>
      </c>
      <c r="E4193">
        <v>4.3657340514941998</v>
      </c>
      <c r="F4193">
        <v>0.88818130464235601</v>
      </c>
      <c r="G4193">
        <v>0.87887661016473995</v>
      </c>
      <c r="H4193">
        <v>1.01058703163789</v>
      </c>
      <c r="I4193">
        <v>0.31221412527195203</v>
      </c>
      <c r="J4193">
        <v>0.71520292172906896</v>
      </c>
      <c r="K4193" t="s">
        <v>1031</v>
      </c>
      <c r="L4193" t="s">
        <v>1032</v>
      </c>
    </row>
    <row r="4194" spans="1:12" x14ac:dyDescent="0.2">
      <c r="A4194" t="s">
        <v>16290</v>
      </c>
      <c r="B4194" t="s">
        <v>376</v>
      </c>
      <c r="C4194" t="s">
        <v>948</v>
      </c>
      <c r="D4194" t="s">
        <v>949</v>
      </c>
      <c r="E4194">
        <v>4.3616392171066796</v>
      </c>
      <c r="F4194">
        <v>0.83191986158467401</v>
      </c>
      <c r="G4194">
        <v>1.1194659128498901</v>
      </c>
      <c r="H4194">
        <v>0.74313996704625795</v>
      </c>
      <c r="I4194">
        <v>0.45739694454843199</v>
      </c>
      <c r="J4194">
        <v>0.7981194518129</v>
      </c>
      <c r="K4194" t="s">
        <v>1031</v>
      </c>
      <c r="L4194" t="s">
        <v>1032</v>
      </c>
    </row>
    <row r="4195" spans="1:12" x14ac:dyDescent="0.2">
      <c r="A4195" t="s">
        <v>21172</v>
      </c>
      <c r="B4195" t="s">
        <v>21173</v>
      </c>
      <c r="C4195" t="s">
        <v>21174</v>
      </c>
      <c r="D4195" t="s">
        <v>21175</v>
      </c>
      <c r="E4195">
        <v>4.3584653282843702</v>
      </c>
      <c r="F4195">
        <v>0.95235034687387399</v>
      </c>
      <c r="G4195">
        <v>1.01449356358071</v>
      </c>
      <c r="H4195">
        <v>0.93874459243733399</v>
      </c>
      <c r="I4195">
        <v>0.34786189262115402</v>
      </c>
      <c r="J4195">
        <v>0.73882429600658595</v>
      </c>
      <c r="K4195" t="s">
        <v>1031</v>
      </c>
      <c r="L4195" t="s">
        <v>1032</v>
      </c>
    </row>
    <row r="4196" spans="1:12" x14ac:dyDescent="0.2">
      <c r="A4196" t="s">
        <v>14556</v>
      </c>
      <c r="B4196" t="s">
        <v>14557</v>
      </c>
      <c r="C4196">
        <v>0</v>
      </c>
      <c r="D4196" t="s">
        <v>14558</v>
      </c>
      <c r="E4196">
        <v>4.3543302171305003</v>
      </c>
      <c r="F4196">
        <v>0.12996330591076599</v>
      </c>
      <c r="G4196">
        <v>1.02222394387389</v>
      </c>
      <c r="H4196">
        <v>0.12713780252324</v>
      </c>
      <c r="I4196">
        <v>0.89883133212877697</v>
      </c>
      <c r="J4196">
        <v>0.97537659599737503</v>
      </c>
      <c r="K4196" t="s">
        <v>1031</v>
      </c>
      <c r="L4196" t="s">
        <v>1032</v>
      </c>
    </row>
    <row r="4197" spans="1:12" x14ac:dyDescent="0.2">
      <c r="A4197" t="s">
        <v>20756</v>
      </c>
      <c r="B4197" t="s">
        <v>20757</v>
      </c>
      <c r="C4197" t="s">
        <v>20758</v>
      </c>
      <c r="D4197" t="s">
        <v>20759</v>
      </c>
      <c r="E4197">
        <v>4.3520275384823801</v>
      </c>
      <c r="F4197">
        <v>1.18892612576943E-2</v>
      </c>
      <c r="G4197">
        <v>0.84305924981734903</v>
      </c>
      <c r="H4197">
        <v>1.4102521572795901E-2</v>
      </c>
      <c r="I4197">
        <v>0.98874818873204096</v>
      </c>
      <c r="J4197">
        <v>0.99873527437936305</v>
      </c>
      <c r="K4197" t="s">
        <v>1031</v>
      </c>
      <c r="L4197" t="s">
        <v>1032</v>
      </c>
    </row>
    <row r="4198" spans="1:12" x14ac:dyDescent="0.2">
      <c r="A4198" t="s">
        <v>16896</v>
      </c>
      <c r="B4198" t="s">
        <v>16897</v>
      </c>
      <c r="C4198">
        <v>0</v>
      </c>
      <c r="D4198" t="s">
        <v>16898</v>
      </c>
      <c r="E4198">
        <v>4.3488685607667099</v>
      </c>
      <c r="F4198">
        <v>-2.8401856670993602</v>
      </c>
      <c r="G4198">
        <v>0.94339669250232405</v>
      </c>
      <c r="H4198">
        <v>-3.01059531973329</v>
      </c>
      <c r="I4198">
        <v>2.60736095632005E-3</v>
      </c>
      <c r="J4198">
        <v>5.8025217071789301E-2</v>
      </c>
      <c r="K4198" t="s">
        <v>1031</v>
      </c>
      <c r="L4198" t="s">
        <v>1032</v>
      </c>
    </row>
    <row r="4199" spans="1:12" x14ac:dyDescent="0.2">
      <c r="A4199" t="s">
        <v>20539</v>
      </c>
      <c r="B4199" t="s">
        <v>20540</v>
      </c>
      <c r="C4199" t="s">
        <v>16123</v>
      </c>
      <c r="D4199" t="s">
        <v>20541</v>
      </c>
      <c r="E4199">
        <v>4.34874988572526</v>
      </c>
      <c r="F4199">
        <v>1.11927036498913</v>
      </c>
      <c r="G4199">
        <v>0.98649379089458</v>
      </c>
      <c r="H4199">
        <v>1.13459443467368</v>
      </c>
      <c r="I4199">
        <v>0.256545286048388</v>
      </c>
      <c r="J4199">
        <v>0.67245398389279598</v>
      </c>
      <c r="K4199" t="s">
        <v>1031</v>
      </c>
      <c r="L4199" t="s">
        <v>1032</v>
      </c>
    </row>
    <row r="4200" spans="1:12" x14ac:dyDescent="0.2">
      <c r="A4200" t="s">
        <v>15561</v>
      </c>
      <c r="B4200" t="s">
        <v>15562</v>
      </c>
      <c r="C4200" t="s">
        <v>12332</v>
      </c>
      <c r="D4200" t="s">
        <v>15563</v>
      </c>
      <c r="E4200">
        <v>4.3395113930424296</v>
      </c>
      <c r="F4200">
        <v>-0.75936229520625598</v>
      </c>
      <c r="G4200">
        <v>0.84744739415705905</v>
      </c>
      <c r="H4200">
        <v>-0.89605832815331299</v>
      </c>
      <c r="I4200">
        <v>0.37022161182407698</v>
      </c>
      <c r="J4200">
        <v>0.754419461202958</v>
      </c>
      <c r="K4200" t="s">
        <v>1031</v>
      </c>
      <c r="L4200" t="s">
        <v>1032</v>
      </c>
    </row>
    <row r="4201" spans="1:12" x14ac:dyDescent="0.2">
      <c r="A4201" t="s">
        <v>15388</v>
      </c>
      <c r="B4201" t="s">
        <v>336</v>
      </c>
      <c r="C4201" t="s">
        <v>904</v>
      </c>
      <c r="D4201" t="s">
        <v>925</v>
      </c>
      <c r="E4201">
        <v>4.3370243548635301</v>
      </c>
      <c r="F4201">
        <v>0.63497848963775805</v>
      </c>
      <c r="G4201">
        <v>0.78443800678950204</v>
      </c>
      <c r="H4201">
        <v>0.80946930686920404</v>
      </c>
      <c r="I4201">
        <v>0.41824525069344398</v>
      </c>
      <c r="J4201">
        <v>0.77904957600229796</v>
      </c>
      <c r="K4201" t="s">
        <v>1031</v>
      </c>
      <c r="L4201" t="s">
        <v>1032</v>
      </c>
    </row>
    <row r="4202" spans="1:12" x14ac:dyDescent="0.2">
      <c r="A4202" t="s">
        <v>15751</v>
      </c>
      <c r="B4202" t="s">
        <v>15752</v>
      </c>
      <c r="C4202" t="s">
        <v>9956</v>
      </c>
      <c r="D4202" t="s">
        <v>15753</v>
      </c>
      <c r="E4202">
        <v>4.3313701298208498</v>
      </c>
      <c r="F4202">
        <v>0.47473014834326599</v>
      </c>
      <c r="G4202">
        <v>0.78387370004312895</v>
      </c>
      <c r="H4202">
        <v>0.60562071200647005</v>
      </c>
      <c r="I4202">
        <v>0.54476664544643305</v>
      </c>
      <c r="J4202">
        <v>0.84749831752691995</v>
      </c>
      <c r="K4202" t="s">
        <v>1031</v>
      </c>
      <c r="L4202" t="s">
        <v>1032</v>
      </c>
    </row>
    <row r="4203" spans="1:12" x14ac:dyDescent="0.2">
      <c r="A4203" t="s">
        <v>12744</v>
      </c>
      <c r="B4203" t="s">
        <v>12745</v>
      </c>
      <c r="C4203" t="s">
        <v>11926</v>
      </c>
      <c r="D4203" t="s">
        <v>12746</v>
      </c>
      <c r="E4203">
        <v>4.3267925918211496</v>
      </c>
      <c r="F4203">
        <v>-0.72286252436750398</v>
      </c>
      <c r="G4203">
        <v>0.73083492852198995</v>
      </c>
      <c r="H4203">
        <v>-0.989091375024167</v>
      </c>
      <c r="I4203">
        <v>0.32261843712462002</v>
      </c>
      <c r="J4203">
        <v>0.72144819302350105</v>
      </c>
      <c r="K4203" t="s">
        <v>1031</v>
      </c>
      <c r="L4203" t="s">
        <v>1032</v>
      </c>
    </row>
    <row r="4204" spans="1:12" x14ac:dyDescent="0.2">
      <c r="A4204" t="s">
        <v>16908</v>
      </c>
      <c r="B4204" t="s">
        <v>16909</v>
      </c>
      <c r="C4204">
        <v>0</v>
      </c>
      <c r="D4204" t="s">
        <v>16910</v>
      </c>
      <c r="E4204">
        <v>4.3256116706791596</v>
      </c>
      <c r="F4204">
        <v>0.88785587114457598</v>
      </c>
      <c r="G4204">
        <v>0.69105963802543402</v>
      </c>
      <c r="H4204">
        <v>1.2847746016269299</v>
      </c>
      <c r="I4204">
        <v>0.19887106018480999</v>
      </c>
      <c r="J4204">
        <v>0.62310682660820405</v>
      </c>
      <c r="K4204" t="s">
        <v>1031</v>
      </c>
      <c r="L4204" t="s">
        <v>1032</v>
      </c>
    </row>
    <row r="4205" spans="1:12" x14ac:dyDescent="0.2">
      <c r="A4205" t="s">
        <v>21337</v>
      </c>
      <c r="B4205" t="s">
        <v>127</v>
      </c>
      <c r="C4205" t="s">
        <v>598</v>
      </c>
      <c r="D4205" t="s">
        <v>605</v>
      </c>
      <c r="E4205">
        <v>4.3231966562576396</v>
      </c>
      <c r="F4205">
        <v>0.53528936986670805</v>
      </c>
      <c r="G4205">
        <v>0.80385357418900205</v>
      </c>
      <c r="H4205">
        <v>0.66590407389399797</v>
      </c>
      <c r="I4205">
        <v>0.50547241639761498</v>
      </c>
      <c r="J4205">
        <v>0.82921265627479201</v>
      </c>
      <c r="K4205" t="s">
        <v>1031</v>
      </c>
      <c r="L4205" t="s">
        <v>1032</v>
      </c>
    </row>
    <row r="4206" spans="1:12" x14ac:dyDescent="0.2">
      <c r="A4206" t="s">
        <v>21165</v>
      </c>
      <c r="B4206" t="s">
        <v>21166</v>
      </c>
      <c r="C4206" t="s">
        <v>18372</v>
      </c>
      <c r="D4206" t="s">
        <v>21167</v>
      </c>
      <c r="E4206">
        <v>4.31817414203043</v>
      </c>
      <c r="F4206">
        <v>-1.91367803975802E-2</v>
      </c>
      <c r="G4206">
        <v>0.83356193393315203</v>
      </c>
      <c r="H4206">
        <v>-2.2957838666268701E-2</v>
      </c>
      <c r="I4206">
        <v>0.98168390394703697</v>
      </c>
      <c r="J4206">
        <v>0.99832647403974795</v>
      </c>
      <c r="K4206" t="s">
        <v>1031</v>
      </c>
      <c r="L4206" t="s">
        <v>1032</v>
      </c>
    </row>
    <row r="4207" spans="1:12" x14ac:dyDescent="0.2">
      <c r="A4207" t="s">
        <v>12621</v>
      </c>
      <c r="B4207" t="s">
        <v>12622</v>
      </c>
      <c r="C4207" t="s">
        <v>12623</v>
      </c>
      <c r="D4207" t="s">
        <v>12624</v>
      </c>
      <c r="E4207">
        <v>4.31151323578817</v>
      </c>
      <c r="F4207">
        <v>-0.87817169268139705</v>
      </c>
      <c r="G4207">
        <v>0.84853944757477295</v>
      </c>
      <c r="H4207">
        <v>-1.0349214702879399</v>
      </c>
      <c r="I4207">
        <v>0.30070558687611498</v>
      </c>
      <c r="J4207">
        <v>0.70491721553944697</v>
      </c>
      <c r="K4207" t="s">
        <v>1031</v>
      </c>
      <c r="L4207" t="s">
        <v>1032</v>
      </c>
    </row>
    <row r="4208" spans="1:12" x14ac:dyDescent="0.2">
      <c r="A4208" t="s">
        <v>16237</v>
      </c>
      <c r="B4208" t="s">
        <v>16238</v>
      </c>
      <c r="C4208" t="s">
        <v>16239</v>
      </c>
      <c r="D4208" t="s">
        <v>16240</v>
      </c>
      <c r="E4208">
        <v>4.3068349967111903</v>
      </c>
      <c r="F4208">
        <v>0.18756204184046299</v>
      </c>
      <c r="G4208">
        <v>0.77302532696463799</v>
      </c>
      <c r="H4208">
        <v>0.242633760237771</v>
      </c>
      <c r="I4208">
        <v>0.808289125677632</v>
      </c>
      <c r="J4208">
        <v>0.94862940662148398</v>
      </c>
      <c r="K4208" t="s">
        <v>1031</v>
      </c>
      <c r="L4208" t="s">
        <v>1032</v>
      </c>
    </row>
    <row r="4209" spans="1:12" x14ac:dyDescent="0.2">
      <c r="A4209" t="s">
        <v>21103</v>
      </c>
      <c r="B4209" t="s">
        <v>21104</v>
      </c>
      <c r="C4209" t="s">
        <v>21105</v>
      </c>
      <c r="D4209" t="s">
        <v>21106</v>
      </c>
      <c r="E4209">
        <v>4.3060527389410401</v>
      </c>
      <c r="F4209">
        <v>1.84630304377596</v>
      </c>
      <c r="G4209">
        <v>1.4481758534801701</v>
      </c>
      <c r="H4209">
        <v>1.27491632962878</v>
      </c>
      <c r="I4209" t="s">
        <v>2015</v>
      </c>
      <c r="J4209" t="s">
        <v>2015</v>
      </c>
      <c r="K4209" t="s">
        <v>1031</v>
      </c>
      <c r="L4209" t="s">
        <v>1032</v>
      </c>
    </row>
    <row r="4210" spans="1:12" x14ac:dyDescent="0.2">
      <c r="A4210" t="s">
        <v>17042</v>
      </c>
      <c r="B4210" t="s">
        <v>17043</v>
      </c>
      <c r="C4210">
        <v>0</v>
      </c>
      <c r="D4210" t="s">
        <v>17044</v>
      </c>
      <c r="E4210">
        <v>4.3053112925000203</v>
      </c>
      <c r="F4210">
        <v>-1.5967860848683899</v>
      </c>
      <c r="G4210">
        <v>0.85930688842674297</v>
      </c>
      <c r="H4210">
        <v>-1.8582256308824201</v>
      </c>
      <c r="I4210">
        <v>6.3136979680153804E-2</v>
      </c>
      <c r="J4210">
        <v>0.38631137073680399</v>
      </c>
      <c r="K4210" t="s">
        <v>1031</v>
      </c>
      <c r="L4210" t="s">
        <v>1032</v>
      </c>
    </row>
    <row r="4211" spans="1:12" x14ac:dyDescent="0.2">
      <c r="A4211" t="s">
        <v>15126</v>
      </c>
      <c r="B4211" t="s">
        <v>15127</v>
      </c>
      <c r="C4211">
        <v>0</v>
      </c>
      <c r="D4211" t="s">
        <v>15128</v>
      </c>
      <c r="E4211">
        <v>4.3020638189720897</v>
      </c>
      <c r="F4211">
        <v>-1.3918246572013899</v>
      </c>
      <c r="G4211">
        <v>0.92787136831224404</v>
      </c>
      <c r="H4211">
        <v>-1.5000189732474001</v>
      </c>
      <c r="I4211">
        <v>0.13360948786888199</v>
      </c>
      <c r="J4211">
        <v>0.52757551863556895</v>
      </c>
      <c r="K4211" t="s">
        <v>1031</v>
      </c>
      <c r="L4211" t="s">
        <v>1032</v>
      </c>
    </row>
    <row r="4212" spans="1:12" x14ac:dyDescent="0.2">
      <c r="A4212" t="s">
        <v>17423</v>
      </c>
      <c r="B4212" t="s">
        <v>17424</v>
      </c>
      <c r="C4212" t="s">
        <v>11070</v>
      </c>
      <c r="D4212" t="s">
        <v>17425</v>
      </c>
      <c r="E4212">
        <v>4.2965047998702302</v>
      </c>
      <c r="F4212">
        <v>2.8625302914422499</v>
      </c>
      <c r="G4212">
        <v>1.1203474320795701</v>
      </c>
      <c r="H4212">
        <v>2.5550380261316499</v>
      </c>
      <c r="I4212">
        <v>1.0617619796417699E-2</v>
      </c>
      <c r="J4212">
        <v>0.139695625141631</v>
      </c>
      <c r="K4212" t="s">
        <v>1031</v>
      </c>
      <c r="L4212" t="s">
        <v>1032</v>
      </c>
    </row>
    <row r="4213" spans="1:12" x14ac:dyDescent="0.2">
      <c r="A4213" t="s">
        <v>16472</v>
      </c>
      <c r="B4213" t="s">
        <v>16473</v>
      </c>
      <c r="C4213" t="s">
        <v>9082</v>
      </c>
      <c r="D4213" t="s">
        <v>16474</v>
      </c>
      <c r="E4213">
        <v>4.2912463833896597</v>
      </c>
      <c r="F4213">
        <v>0.32714908651447999</v>
      </c>
      <c r="G4213">
        <v>0.86404113139981598</v>
      </c>
      <c r="H4213">
        <v>0.37862675123402001</v>
      </c>
      <c r="I4213">
        <v>0.70496505406313803</v>
      </c>
      <c r="J4213">
        <v>0.91784752488631405</v>
      </c>
      <c r="K4213" t="s">
        <v>1031</v>
      </c>
      <c r="L4213" t="s">
        <v>1032</v>
      </c>
    </row>
    <row r="4214" spans="1:12" x14ac:dyDescent="0.2">
      <c r="A4214" t="s">
        <v>21509</v>
      </c>
      <c r="B4214" t="s">
        <v>21510</v>
      </c>
      <c r="C4214">
        <v>0</v>
      </c>
      <c r="D4214" t="s">
        <v>21511</v>
      </c>
      <c r="E4214">
        <v>4.2813428395976798</v>
      </c>
      <c r="F4214">
        <v>2.6427835608632702</v>
      </c>
      <c r="G4214">
        <v>1.0154093074045001</v>
      </c>
      <c r="H4214">
        <v>2.60267809403729</v>
      </c>
      <c r="I4214">
        <v>9.2498759002255307E-3</v>
      </c>
      <c r="J4214">
        <v>0.131008937871606</v>
      </c>
      <c r="K4214" t="s">
        <v>1031</v>
      </c>
      <c r="L4214" t="s">
        <v>1032</v>
      </c>
    </row>
    <row r="4215" spans="1:12" x14ac:dyDescent="0.2">
      <c r="A4215" t="s">
        <v>16030</v>
      </c>
      <c r="B4215" t="s">
        <v>16031</v>
      </c>
      <c r="C4215" t="s">
        <v>16032</v>
      </c>
      <c r="D4215" t="s">
        <v>16033</v>
      </c>
      <c r="E4215">
        <v>4.2781872956852496</v>
      </c>
      <c r="F4215">
        <v>-0.71483938431244998</v>
      </c>
      <c r="G4215">
        <v>0.90679104813276201</v>
      </c>
      <c r="H4215">
        <v>-0.78831764581755304</v>
      </c>
      <c r="I4215">
        <v>0.43051092861790602</v>
      </c>
      <c r="J4215">
        <v>0.78221539367807902</v>
      </c>
      <c r="K4215" t="s">
        <v>1031</v>
      </c>
      <c r="L4215" t="s">
        <v>1032</v>
      </c>
    </row>
    <row r="4216" spans="1:12" x14ac:dyDescent="0.2">
      <c r="A4216" t="s">
        <v>13635</v>
      </c>
      <c r="B4216" t="s">
        <v>13636</v>
      </c>
      <c r="C4216" t="s">
        <v>5498</v>
      </c>
      <c r="D4216" t="s">
        <v>13637</v>
      </c>
      <c r="E4216">
        <v>4.2763147472395202</v>
      </c>
      <c r="F4216">
        <v>4.9588294153316498E-3</v>
      </c>
      <c r="G4216">
        <v>0.88802336242083801</v>
      </c>
      <c r="H4216">
        <v>5.5841204468015304E-3</v>
      </c>
      <c r="I4216">
        <v>0.99554453966517098</v>
      </c>
      <c r="J4216">
        <v>0.99921122834240095</v>
      </c>
      <c r="K4216" t="s">
        <v>1031</v>
      </c>
      <c r="L4216" t="s">
        <v>1032</v>
      </c>
    </row>
    <row r="4217" spans="1:12" x14ac:dyDescent="0.2">
      <c r="A4217" t="s">
        <v>20078</v>
      </c>
      <c r="B4217" t="s">
        <v>20079</v>
      </c>
      <c r="C4217">
        <v>0</v>
      </c>
      <c r="D4217" t="s">
        <v>20080</v>
      </c>
      <c r="E4217">
        <v>4.2745135300556996</v>
      </c>
      <c r="F4217">
        <v>-0.40449268938724903</v>
      </c>
      <c r="G4217">
        <v>0.73353298297143399</v>
      </c>
      <c r="H4217">
        <v>-0.55143081330673005</v>
      </c>
      <c r="I4217">
        <v>0.58133838269372995</v>
      </c>
      <c r="J4217">
        <v>0.86609423510032801</v>
      </c>
      <c r="K4217" t="s">
        <v>1031</v>
      </c>
      <c r="L4217" t="s">
        <v>1032</v>
      </c>
    </row>
    <row r="4218" spans="1:12" x14ac:dyDescent="0.2">
      <c r="A4218" t="s">
        <v>16174</v>
      </c>
      <c r="B4218" t="s">
        <v>16175</v>
      </c>
      <c r="C4218" t="s">
        <v>1756</v>
      </c>
      <c r="D4218" t="s">
        <v>16176</v>
      </c>
      <c r="E4218">
        <v>4.2311304820336497</v>
      </c>
      <c r="F4218">
        <v>1.4642418821043599</v>
      </c>
      <c r="G4218">
        <v>0.73962249779515599</v>
      </c>
      <c r="H4218">
        <v>1.9797151742535199</v>
      </c>
      <c r="I4218">
        <v>4.7735542519581398E-2</v>
      </c>
      <c r="J4218">
        <v>0.33298770392566202</v>
      </c>
      <c r="K4218" t="s">
        <v>1031</v>
      </c>
      <c r="L4218" t="s">
        <v>1032</v>
      </c>
    </row>
    <row r="4219" spans="1:12" x14ac:dyDescent="0.2">
      <c r="A4219" t="s">
        <v>17127</v>
      </c>
      <c r="B4219" t="s">
        <v>17128</v>
      </c>
      <c r="C4219">
        <v>0</v>
      </c>
      <c r="D4219" t="s">
        <v>17129</v>
      </c>
      <c r="E4219">
        <v>4.2253012087574904</v>
      </c>
      <c r="F4219">
        <v>0.60920375258957504</v>
      </c>
      <c r="G4219">
        <v>0.78476100797888104</v>
      </c>
      <c r="H4219">
        <v>0.77629207669039801</v>
      </c>
      <c r="I4219">
        <v>0.43757655028647602</v>
      </c>
      <c r="J4219">
        <v>0.78706392528722802</v>
      </c>
      <c r="K4219" t="s">
        <v>1031</v>
      </c>
      <c r="L4219" t="s">
        <v>1032</v>
      </c>
    </row>
    <row r="4220" spans="1:12" x14ac:dyDescent="0.2">
      <c r="A4220" t="s">
        <v>16664</v>
      </c>
      <c r="B4220" t="s">
        <v>16665</v>
      </c>
      <c r="C4220">
        <v>0</v>
      </c>
      <c r="D4220" t="s">
        <v>16666</v>
      </c>
      <c r="E4220">
        <v>4.2252289099805003</v>
      </c>
      <c r="F4220">
        <v>-0.38400453665577999</v>
      </c>
      <c r="G4220">
        <v>0.81510191063244797</v>
      </c>
      <c r="H4220">
        <v>-0.471112300985562</v>
      </c>
      <c r="I4220">
        <v>0.63756054125316197</v>
      </c>
      <c r="J4220">
        <v>0.88646917432022698</v>
      </c>
      <c r="K4220" t="s">
        <v>1031</v>
      </c>
      <c r="L4220" t="s">
        <v>1032</v>
      </c>
    </row>
    <row r="4221" spans="1:12" x14ac:dyDescent="0.2">
      <c r="A4221" t="s">
        <v>17016</v>
      </c>
      <c r="B4221" t="s">
        <v>17017</v>
      </c>
      <c r="C4221" t="s">
        <v>9003</v>
      </c>
      <c r="D4221" t="s">
        <v>9004</v>
      </c>
      <c r="E4221">
        <v>4.2212858797907504</v>
      </c>
      <c r="F4221">
        <v>0.62782319027936295</v>
      </c>
      <c r="G4221">
        <v>0.83474502418347096</v>
      </c>
      <c r="H4221">
        <v>0.75211372585716896</v>
      </c>
      <c r="I4221">
        <v>0.45198267028845901</v>
      </c>
      <c r="J4221">
        <v>0.79685833188994204</v>
      </c>
      <c r="K4221" t="s">
        <v>1031</v>
      </c>
      <c r="L4221" t="s">
        <v>1032</v>
      </c>
    </row>
    <row r="4222" spans="1:12" x14ac:dyDescent="0.2">
      <c r="A4222" t="s">
        <v>21107</v>
      </c>
      <c r="B4222" t="s">
        <v>21108</v>
      </c>
      <c r="C4222" t="s">
        <v>21109</v>
      </c>
      <c r="D4222" t="s">
        <v>21110</v>
      </c>
      <c r="E4222">
        <v>4.21756083871069</v>
      </c>
      <c r="F4222">
        <v>1.45616084767704</v>
      </c>
      <c r="G4222">
        <v>0.91637387659910297</v>
      </c>
      <c r="H4222">
        <v>1.5890466597337101</v>
      </c>
      <c r="I4222">
        <v>0.112049858872301</v>
      </c>
      <c r="J4222">
        <v>0.49364595637014902</v>
      </c>
      <c r="K4222" t="s">
        <v>1031</v>
      </c>
      <c r="L4222" t="s">
        <v>1032</v>
      </c>
    </row>
    <row r="4223" spans="1:12" x14ac:dyDescent="0.2">
      <c r="A4223" t="s">
        <v>16529</v>
      </c>
      <c r="B4223" t="s">
        <v>16530</v>
      </c>
      <c r="C4223">
        <v>0</v>
      </c>
      <c r="D4223" t="s">
        <v>16531</v>
      </c>
      <c r="E4223">
        <v>4.2166014234798297</v>
      </c>
      <c r="F4223">
        <v>-0.88473719388113703</v>
      </c>
      <c r="G4223">
        <v>0.77987376542994602</v>
      </c>
      <c r="H4223">
        <v>-1.1344620541163899</v>
      </c>
      <c r="I4223">
        <v>0.25660078212149301</v>
      </c>
      <c r="J4223">
        <v>0.67245398389279598</v>
      </c>
      <c r="K4223" t="s">
        <v>1031</v>
      </c>
      <c r="L4223" t="s">
        <v>1032</v>
      </c>
    </row>
    <row r="4224" spans="1:12" x14ac:dyDescent="0.2">
      <c r="A4224" t="s">
        <v>14870</v>
      </c>
      <c r="B4224" t="s">
        <v>14871</v>
      </c>
      <c r="C4224">
        <v>0</v>
      </c>
      <c r="D4224" t="s">
        <v>14872</v>
      </c>
      <c r="E4224">
        <v>4.2136704706631498</v>
      </c>
      <c r="F4224">
        <v>2.0018775185531199</v>
      </c>
      <c r="G4224">
        <v>0.95296847672193497</v>
      </c>
      <c r="H4224">
        <v>2.1006754866008501</v>
      </c>
      <c r="I4224">
        <v>3.5669462595495E-2</v>
      </c>
      <c r="J4224">
        <v>0.28457052391437299</v>
      </c>
      <c r="K4224" t="s">
        <v>1031</v>
      </c>
      <c r="L4224" t="s">
        <v>1032</v>
      </c>
    </row>
    <row r="4225" spans="1:12" x14ac:dyDescent="0.2">
      <c r="A4225" t="s">
        <v>17013</v>
      </c>
      <c r="B4225" t="s">
        <v>17014</v>
      </c>
      <c r="C4225" t="s">
        <v>6043</v>
      </c>
      <c r="D4225" t="s">
        <v>17015</v>
      </c>
      <c r="E4225">
        <v>4.2121528898393903</v>
      </c>
      <c r="F4225">
        <v>0.72120174790752001</v>
      </c>
      <c r="G4225">
        <v>0.73818951540295297</v>
      </c>
      <c r="H4225">
        <v>0.97698725443674095</v>
      </c>
      <c r="I4225">
        <v>0.32857546235412699</v>
      </c>
      <c r="J4225">
        <v>0.72581275402039203</v>
      </c>
      <c r="K4225" t="s">
        <v>1031</v>
      </c>
      <c r="L4225" t="s">
        <v>1032</v>
      </c>
    </row>
    <row r="4226" spans="1:12" x14ac:dyDescent="0.2">
      <c r="A4226" t="s">
        <v>15317</v>
      </c>
      <c r="B4226" t="s">
        <v>15318</v>
      </c>
      <c r="C4226">
        <v>0</v>
      </c>
      <c r="D4226" t="s">
        <v>15319</v>
      </c>
      <c r="E4226">
        <v>4.20514036214571</v>
      </c>
      <c r="F4226">
        <v>0.989231948091438</v>
      </c>
      <c r="G4226">
        <v>0.87133827263061203</v>
      </c>
      <c r="H4226">
        <v>1.1353018444890499</v>
      </c>
      <c r="I4226">
        <v>0.25624886966527699</v>
      </c>
      <c r="J4226">
        <v>0.67245398389279598</v>
      </c>
      <c r="K4226" t="s">
        <v>1031</v>
      </c>
      <c r="L4226" t="s">
        <v>1032</v>
      </c>
    </row>
    <row r="4227" spans="1:12" x14ac:dyDescent="0.2">
      <c r="A4227" t="s">
        <v>14644</v>
      </c>
      <c r="B4227" t="s">
        <v>14645</v>
      </c>
      <c r="C4227">
        <v>0</v>
      </c>
      <c r="D4227" t="s">
        <v>14646</v>
      </c>
      <c r="E4227">
        <v>4.1952772484264802</v>
      </c>
      <c r="F4227">
        <v>-0.80228778344789997</v>
      </c>
      <c r="G4227">
        <v>0.88703510476506797</v>
      </c>
      <c r="H4227">
        <v>-0.90446001419570199</v>
      </c>
      <c r="I4227">
        <v>0.36575152779322101</v>
      </c>
      <c r="J4227">
        <v>0.75187476642276396</v>
      </c>
      <c r="K4227" t="s">
        <v>1031</v>
      </c>
      <c r="L4227" t="s">
        <v>1032</v>
      </c>
    </row>
    <row r="4228" spans="1:12" x14ac:dyDescent="0.2">
      <c r="A4228" t="s">
        <v>14729</v>
      </c>
      <c r="B4228" t="s">
        <v>14730</v>
      </c>
      <c r="C4228" t="s">
        <v>14731</v>
      </c>
      <c r="D4228" t="s">
        <v>14732</v>
      </c>
      <c r="E4228">
        <v>4.1894912341055903</v>
      </c>
      <c r="F4228">
        <v>-0.27351298015887499</v>
      </c>
      <c r="G4228">
        <v>0.74195086529516596</v>
      </c>
      <c r="H4228">
        <v>-0.36864028731884402</v>
      </c>
      <c r="I4228">
        <v>0.71239586232414798</v>
      </c>
      <c r="J4228">
        <v>0.92238857750167103</v>
      </c>
      <c r="K4228" t="s">
        <v>1031</v>
      </c>
      <c r="L4228" t="s">
        <v>1032</v>
      </c>
    </row>
    <row r="4229" spans="1:12" x14ac:dyDescent="0.2">
      <c r="A4229" t="s">
        <v>14934</v>
      </c>
      <c r="B4229" t="s">
        <v>14935</v>
      </c>
      <c r="C4229">
        <v>0</v>
      </c>
      <c r="D4229" t="s">
        <v>14936</v>
      </c>
      <c r="E4229">
        <v>4.1870516543588003</v>
      </c>
      <c r="F4229">
        <v>0.35841472591782497</v>
      </c>
      <c r="G4229">
        <v>0.91753926210826298</v>
      </c>
      <c r="H4229">
        <v>0.39062603718371902</v>
      </c>
      <c r="I4229">
        <v>0.69607367691026201</v>
      </c>
      <c r="J4229">
        <v>0.91215853219077203</v>
      </c>
      <c r="K4229" t="s">
        <v>1031</v>
      </c>
      <c r="L4229" t="s">
        <v>1032</v>
      </c>
    </row>
    <row r="4230" spans="1:12" x14ac:dyDescent="0.2">
      <c r="A4230" t="s">
        <v>15732</v>
      </c>
      <c r="B4230" t="s">
        <v>15733</v>
      </c>
      <c r="C4230" t="s">
        <v>526</v>
      </c>
      <c r="D4230" t="s">
        <v>527</v>
      </c>
      <c r="E4230">
        <v>4.1866424026118096</v>
      </c>
      <c r="F4230">
        <v>1.3810343733061401</v>
      </c>
      <c r="G4230">
        <v>0.797271911209538</v>
      </c>
      <c r="H4230">
        <v>1.7321999607523799</v>
      </c>
      <c r="I4230">
        <v>8.3237966037405395E-2</v>
      </c>
      <c r="J4230">
        <v>0.44348650015408603</v>
      </c>
      <c r="K4230" t="s">
        <v>1031</v>
      </c>
      <c r="L4230" t="s">
        <v>1032</v>
      </c>
    </row>
    <row r="4231" spans="1:12" x14ac:dyDescent="0.2">
      <c r="A4231" t="s">
        <v>16291</v>
      </c>
      <c r="B4231" t="s">
        <v>16292</v>
      </c>
      <c r="C4231" t="s">
        <v>16293</v>
      </c>
      <c r="D4231" t="s">
        <v>16294</v>
      </c>
      <c r="E4231">
        <v>4.1863906415703402</v>
      </c>
      <c r="F4231">
        <v>1.1338750295916999</v>
      </c>
      <c r="G4231">
        <v>0.87289335848582605</v>
      </c>
      <c r="H4231">
        <v>1.2989845994000799</v>
      </c>
      <c r="I4231">
        <v>0.19394921444867799</v>
      </c>
      <c r="J4231">
        <v>0.61854073797146103</v>
      </c>
      <c r="K4231" t="s">
        <v>1031</v>
      </c>
      <c r="L4231" t="s">
        <v>1032</v>
      </c>
    </row>
    <row r="4232" spans="1:12" x14ac:dyDescent="0.2">
      <c r="A4232" t="s">
        <v>21031</v>
      </c>
      <c r="B4232" t="s">
        <v>21032</v>
      </c>
      <c r="C4232" t="s">
        <v>2130</v>
      </c>
      <c r="D4232" t="s">
        <v>21033</v>
      </c>
      <c r="E4232">
        <v>4.1829965105783096</v>
      </c>
      <c r="F4232">
        <v>0.97615003319710802</v>
      </c>
      <c r="G4232">
        <v>0.74458741466676603</v>
      </c>
      <c r="H4232">
        <v>1.3109945373357901</v>
      </c>
      <c r="I4232">
        <v>0.18985960918085901</v>
      </c>
      <c r="J4232">
        <v>0.61257820859586798</v>
      </c>
      <c r="K4232" t="s">
        <v>1031</v>
      </c>
      <c r="L4232" t="s">
        <v>1032</v>
      </c>
    </row>
    <row r="4233" spans="1:12" x14ac:dyDescent="0.2">
      <c r="A4233" t="s">
        <v>15647</v>
      </c>
      <c r="B4233" t="s">
        <v>15648</v>
      </c>
      <c r="C4233" t="s">
        <v>7562</v>
      </c>
      <c r="D4233" t="s">
        <v>15649</v>
      </c>
      <c r="E4233">
        <v>4.1675856784114496</v>
      </c>
      <c r="F4233">
        <v>1.45560107933927</v>
      </c>
      <c r="G4233">
        <v>0.89768928193335396</v>
      </c>
      <c r="H4233">
        <v>1.62149767033459</v>
      </c>
      <c r="I4233">
        <v>0.104910949208223</v>
      </c>
      <c r="J4233">
        <v>0.48424372767993501</v>
      </c>
      <c r="K4233" t="s">
        <v>1031</v>
      </c>
      <c r="L4233" t="s">
        <v>1032</v>
      </c>
    </row>
    <row r="4234" spans="1:12" x14ac:dyDescent="0.2">
      <c r="A4234" t="s">
        <v>21242</v>
      </c>
      <c r="B4234" t="s">
        <v>21243</v>
      </c>
      <c r="C4234" t="s">
        <v>14561</v>
      </c>
      <c r="D4234" t="s">
        <v>21244</v>
      </c>
      <c r="E4234">
        <v>4.1647553423813797</v>
      </c>
      <c r="F4234">
        <v>-8.6706649250007095E-3</v>
      </c>
      <c r="G4234">
        <v>0.890445097185106</v>
      </c>
      <c r="H4234">
        <v>-9.7374503519763404E-3</v>
      </c>
      <c r="I4234">
        <v>0.99223076147996503</v>
      </c>
      <c r="J4234">
        <v>0.99915176891638702</v>
      </c>
      <c r="K4234" t="s">
        <v>1031</v>
      </c>
      <c r="L4234" t="s">
        <v>1032</v>
      </c>
    </row>
    <row r="4235" spans="1:12" x14ac:dyDescent="0.2">
      <c r="A4235" t="s">
        <v>17289</v>
      </c>
      <c r="B4235" t="s">
        <v>17290</v>
      </c>
      <c r="C4235" t="s">
        <v>14700</v>
      </c>
      <c r="D4235" t="s">
        <v>17291</v>
      </c>
      <c r="E4235">
        <v>4.1633478810284901</v>
      </c>
      <c r="F4235">
        <v>0.91993471557918405</v>
      </c>
      <c r="G4235">
        <v>0.82770429967256198</v>
      </c>
      <c r="H4235">
        <v>1.1114291854507801</v>
      </c>
      <c r="I4235">
        <v>0.26638365559492899</v>
      </c>
      <c r="J4235">
        <v>0.678529452052546</v>
      </c>
      <c r="K4235" t="s">
        <v>1031</v>
      </c>
      <c r="L4235" t="s">
        <v>1032</v>
      </c>
    </row>
    <row r="4236" spans="1:12" x14ac:dyDescent="0.2">
      <c r="A4236" t="s">
        <v>18126</v>
      </c>
      <c r="B4236" t="s">
        <v>18127</v>
      </c>
      <c r="C4236" t="s">
        <v>7703</v>
      </c>
      <c r="D4236" t="s">
        <v>18128</v>
      </c>
      <c r="E4236">
        <v>4.1548670562004597</v>
      </c>
      <c r="F4236">
        <v>1.7684713773785801</v>
      </c>
      <c r="G4236">
        <v>1.1404922602685701</v>
      </c>
      <c r="H4236">
        <v>1.55062111246781</v>
      </c>
      <c r="I4236">
        <v>0.120992509578101</v>
      </c>
      <c r="J4236">
        <v>0.50989700465056997</v>
      </c>
      <c r="K4236" t="s">
        <v>1031</v>
      </c>
      <c r="L4236" t="s">
        <v>1032</v>
      </c>
    </row>
    <row r="4237" spans="1:12" x14ac:dyDescent="0.2">
      <c r="A4237" t="s">
        <v>17134</v>
      </c>
      <c r="B4237" t="s">
        <v>17135</v>
      </c>
      <c r="C4237">
        <v>0</v>
      </c>
      <c r="D4237" t="s">
        <v>17136</v>
      </c>
      <c r="E4237">
        <v>4.1477299057928301</v>
      </c>
      <c r="F4237">
        <v>0.67459478167269105</v>
      </c>
      <c r="G4237">
        <v>0.74101831756957603</v>
      </c>
      <c r="H4237">
        <v>0.91036181654086001</v>
      </c>
      <c r="I4237">
        <v>0.36263172780672798</v>
      </c>
      <c r="J4237">
        <v>0.74887805734283097</v>
      </c>
      <c r="K4237" t="s">
        <v>1031</v>
      </c>
      <c r="L4237" t="s">
        <v>1032</v>
      </c>
    </row>
    <row r="4238" spans="1:12" x14ac:dyDescent="0.2">
      <c r="A4238" t="s">
        <v>16005</v>
      </c>
      <c r="B4238" t="s">
        <v>16006</v>
      </c>
      <c r="C4238">
        <v>0</v>
      </c>
      <c r="D4238" t="s">
        <v>16007</v>
      </c>
      <c r="E4238">
        <v>4.1465572880577399</v>
      </c>
      <c r="F4238">
        <v>-0.23568264097911801</v>
      </c>
      <c r="G4238">
        <v>0.87602930260531198</v>
      </c>
      <c r="H4238">
        <v>-0.269035111357802</v>
      </c>
      <c r="I4238">
        <v>0.78790266345674298</v>
      </c>
      <c r="J4238">
        <v>0.94284423383803995</v>
      </c>
      <c r="K4238" t="s">
        <v>1031</v>
      </c>
      <c r="L4238" t="s">
        <v>1032</v>
      </c>
    </row>
    <row r="4239" spans="1:12" x14ac:dyDescent="0.2">
      <c r="A4239" t="s">
        <v>15669</v>
      </c>
      <c r="B4239" t="s">
        <v>15670</v>
      </c>
      <c r="C4239" t="s">
        <v>15671</v>
      </c>
      <c r="D4239" t="s">
        <v>15672</v>
      </c>
      <c r="E4239">
        <v>4.1437560098101596</v>
      </c>
      <c r="F4239">
        <v>-0.501318555871752</v>
      </c>
      <c r="G4239">
        <v>0.87789766582444795</v>
      </c>
      <c r="H4239">
        <v>-0.57104441142459905</v>
      </c>
      <c r="I4239">
        <v>0.567969538417051</v>
      </c>
      <c r="J4239">
        <v>0.85778170511557295</v>
      </c>
      <c r="K4239" t="s">
        <v>1031</v>
      </c>
      <c r="L4239" t="s">
        <v>1032</v>
      </c>
    </row>
    <row r="4240" spans="1:12" x14ac:dyDescent="0.2">
      <c r="A4240" t="s">
        <v>17748</v>
      </c>
      <c r="B4240" t="s">
        <v>17749</v>
      </c>
      <c r="C4240" t="s">
        <v>17750</v>
      </c>
      <c r="D4240" t="s">
        <v>17751</v>
      </c>
      <c r="E4240">
        <v>4.1344815775705701</v>
      </c>
      <c r="F4240">
        <v>1.52518110649946</v>
      </c>
      <c r="G4240">
        <v>0.99201681397034003</v>
      </c>
      <c r="H4240">
        <v>1.5374548949379601</v>
      </c>
      <c r="I4240">
        <v>0.12418195239706301</v>
      </c>
      <c r="J4240">
        <v>0.51481373862207302</v>
      </c>
      <c r="K4240" t="s">
        <v>1031</v>
      </c>
      <c r="L4240" t="s">
        <v>1032</v>
      </c>
    </row>
    <row r="4241" spans="1:12" x14ac:dyDescent="0.2">
      <c r="A4241" t="s">
        <v>20566</v>
      </c>
      <c r="B4241" t="s">
        <v>20567</v>
      </c>
      <c r="C4241" t="s">
        <v>20568</v>
      </c>
      <c r="D4241" t="s">
        <v>20569</v>
      </c>
      <c r="E4241">
        <v>4.1308885888736899</v>
      </c>
      <c r="F4241">
        <v>0.44020829760462998</v>
      </c>
      <c r="G4241">
        <v>0.81443319079551402</v>
      </c>
      <c r="H4241">
        <v>0.540508788909557</v>
      </c>
      <c r="I4241">
        <v>0.58884620149354505</v>
      </c>
      <c r="J4241">
        <v>0.86846447923972003</v>
      </c>
      <c r="K4241" t="s">
        <v>1031</v>
      </c>
      <c r="L4241" t="s">
        <v>1032</v>
      </c>
    </row>
    <row r="4242" spans="1:12" x14ac:dyDescent="0.2">
      <c r="A4242" t="s">
        <v>14712</v>
      </c>
      <c r="B4242" t="s">
        <v>14713</v>
      </c>
      <c r="C4242" t="s">
        <v>13100</v>
      </c>
      <c r="D4242" t="s">
        <v>14714</v>
      </c>
      <c r="E4242">
        <v>4.1275456054102202</v>
      </c>
      <c r="F4242">
        <v>0.58154044888702705</v>
      </c>
      <c r="G4242">
        <v>0.97537937887756698</v>
      </c>
      <c r="H4242">
        <v>0.59621974944379497</v>
      </c>
      <c r="I4242">
        <v>0.55102843375836197</v>
      </c>
      <c r="J4242">
        <v>0.85124758519063903</v>
      </c>
      <c r="K4242" t="s">
        <v>1031</v>
      </c>
      <c r="L4242" t="s">
        <v>1032</v>
      </c>
    </row>
    <row r="4243" spans="1:12" x14ac:dyDescent="0.2">
      <c r="A4243" t="s">
        <v>11928</v>
      </c>
      <c r="B4243" t="s">
        <v>11929</v>
      </c>
      <c r="C4243" t="s">
        <v>11930</v>
      </c>
      <c r="D4243" t="s">
        <v>11931</v>
      </c>
      <c r="E4243">
        <v>4.1264701623229403</v>
      </c>
      <c r="F4243">
        <v>-0.64829164863502797</v>
      </c>
      <c r="G4243">
        <v>0.86175047386994497</v>
      </c>
      <c r="H4243">
        <v>-0.75229624849950305</v>
      </c>
      <c r="I4243">
        <v>0.45187292339913199</v>
      </c>
      <c r="J4243">
        <v>0.79685833188994204</v>
      </c>
      <c r="K4243" t="s">
        <v>1031</v>
      </c>
      <c r="L4243" t="s">
        <v>1032</v>
      </c>
    </row>
    <row r="4244" spans="1:12" x14ac:dyDescent="0.2">
      <c r="A4244" t="s">
        <v>13875</v>
      </c>
      <c r="B4244" t="s">
        <v>13876</v>
      </c>
      <c r="C4244" t="s">
        <v>6084</v>
      </c>
      <c r="D4244" t="s">
        <v>13877</v>
      </c>
      <c r="E4244">
        <v>4.1162312657722202</v>
      </c>
      <c r="F4244">
        <v>0.52610131981369301</v>
      </c>
      <c r="G4244">
        <v>1.15414699065329</v>
      </c>
      <c r="H4244">
        <v>0.45583562932127197</v>
      </c>
      <c r="I4244">
        <v>0.64850818106742503</v>
      </c>
      <c r="J4244">
        <v>0.89277465014302204</v>
      </c>
      <c r="K4244" t="s">
        <v>1031</v>
      </c>
      <c r="L4244" t="s">
        <v>1032</v>
      </c>
    </row>
    <row r="4245" spans="1:12" x14ac:dyDescent="0.2">
      <c r="A4245" t="s">
        <v>15261</v>
      </c>
      <c r="B4245" t="s">
        <v>15262</v>
      </c>
      <c r="C4245" t="s">
        <v>7923</v>
      </c>
      <c r="D4245" t="s">
        <v>14115</v>
      </c>
      <c r="E4245">
        <v>4.1154461685009904</v>
      </c>
      <c r="F4245">
        <v>0.226043553082587</v>
      </c>
      <c r="G4245">
        <v>0.81996967616088501</v>
      </c>
      <c r="H4245">
        <v>0.27567306408320702</v>
      </c>
      <c r="I4245">
        <v>0.78279918598530296</v>
      </c>
      <c r="J4245">
        <v>0.94043568199447902</v>
      </c>
      <c r="K4245" t="s">
        <v>1031</v>
      </c>
      <c r="L4245" t="s">
        <v>1032</v>
      </c>
    </row>
    <row r="4246" spans="1:12" x14ac:dyDescent="0.2">
      <c r="A4246" t="s">
        <v>15016</v>
      </c>
      <c r="B4246" t="s">
        <v>15017</v>
      </c>
      <c r="C4246" t="s">
        <v>12202</v>
      </c>
      <c r="D4246" t="s">
        <v>15018</v>
      </c>
      <c r="E4246">
        <v>4.1089817270327096</v>
      </c>
      <c r="F4246">
        <v>-0.122864144373887</v>
      </c>
      <c r="G4246">
        <v>0.81252290773989</v>
      </c>
      <c r="H4246">
        <v>-0.15121314513537301</v>
      </c>
      <c r="I4246">
        <v>0.87980758121091196</v>
      </c>
      <c r="J4246">
        <v>0.971577403995046</v>
      </c>
      <c r="K4246" t="s">
        <v>1031</v>
      </c>
      <c r="L4246" t="s">
        <v>1032</v>
      </c>
    </row>
    <row r="4247" spans="1:12" x14ac:dyDescent="0.2">
      <c r="A4247" t="s">
        <v>13813</v>
      </c>
      <c r="B4247" t="s">
        <v>13814</v>
      </c>
      <c r="C4247" t="s">
        <v>13815</v>
      </c>
      <c r="D4247" t="s">
        <v>13816</v>
      </c>
      <c r="E4247">
        <v>4.1043059059649103</v>
      </c>
      <c r="F4247">
        <v>0.22268378139418499</v>
      </c>
      <c r="G4247">
        <v>0.76595106694551496</v>
      </c>
      <c r="H4247">
        <v>0.29072846948593101</v>
      </c>
      <c r="I4247">
        <v>0.77125899612864601</v>
      </c>
      <c r="J4247">
        <v>0.93890790459614903</v>
      </c>
      <c r="K4247" t="s">
        <v>1031</v>
      </c>
      <c r="L4247" t="s">
        <v>1032</v>
      </c>
    </row>
    <row r="4248" spans="1:12" x14ac:dyDescent="0.2">
      <c r="A4248" t="s">
        <v>15873</v>
      </c>
      <c r="B4248" t="s">
        <v>15874</v>
      </c>
      <c r="C4248" t="s">
        <v>11749</v>
      </c>
      <c r="D4248" t="s">
        <v>15875</v>
      </c>
      <c r="E4248">
        <v>4.1031808183098004</v>
      </c>
      <c r="F4248">
        <v>-0.47273545501919401</v>
      </c>
      <c r="G4248">
        <v>0.87589154116591605</v>
      </c>
      <c r="H4248">
        <v>-0.53971916932766195</v>
      </c>
      <c r="I4248">
        <v>0.58939071805690901</v>
      </c>
      <c r="J4248">
        <v>0.86846447923972003</v>
      </c>
      <c r="K4248" t="s">
        <v>1031</v>
      </c>
      <c r="L4248" t="s">
        <v>1032</v>
      </c>
    </row>
    <row r="4249" spans="1:12" x14ac:dyDescent="0.2">
      <c r="A4249" t="s">
        <v>14735</v>
      </c>
      <c r="B4249" t="s">
        <v>98</v>
      </c>
      <c r="C4249" t="s">
        <v>464</v>
      </c>
      <c r="D4249" t="s">
        <v>569</v>
      </c>
      <c r="E4249">
        <v>4.1006709473561296</v>
      </c>
      <c r="F4249">
        <v>4.9368679407372197E-2</v>
      </c>
      <c r="G4249">
        <v>0.90793425402203198</v>
      </c>
      <c r="H4249">
        <v>5.4374729435171403E-2</v>
      </c>
      <c r="I4249">
        <v>0.95663661205106998</v>
      </c>
      <c r="J4249">
        <v>0.99280612079714703</v>
      </c>
      <c r="K4249" t="s">
        <v>1031</v>
      </c>
      <c r="L4249" t="s">
        <v>1032</v>
      </c>
    </row>
    <row r="4250" spans="1:12" x14ac:dyDescent="0.2">
      <c r="A4250" t="s">
        <v>14347</v>
      </c>
      <c r="B4250" t="s">
        <v>14348</v>
      </c>
      <c r="C4250" t="s">
        <v>14349</v>
      </c>
      <c r="D4250" t="s">
        <v>14350</v>
      </c>
      <c r="E4250">
        <v>4.0953519499156297</v>
      </c>
      <c r="F4250">
        <v>0.169943481596077</v>
      </c>
      <c r="G4250">
        <v>0.69807213325250705</v>
      </c>
      <c r="H4250">
        <v>0.24344687819618899</v>
      </c>
      <c r="I4250">
        <v>0.80765923233201697</v>
      </c>
      <c r="J4250">
        <v>0.94818670635184099</v>
      </c>
      <c r="K4250" t="s">
        <v>1031</v>
      </c>
      <c r="L4250" t="s">
        <v>1032</v>
      </c>
    </row>
    <row r="4251" spans="1:12" x14ac:dyDescent="0.2">
      <c r="A4251" t="s">
        <v>20265</v>
      </c>
      <c r="B4251" t="s">
        <v>20266</v>
      </c>
      <c r="C4251">
        <v>0</v>
      </c>
      <c r="D4251" t="s">
        <v>20267</v>
      </c>
      <c r="E4251">
        <v>4.0925849883373102</v>
      </c>
      <c r="F4251">
        <v>-1.31411684173937</v>
      </c>
      <c r="G4251">
        <v>1.02111760667781</v>
      </c>
      <c r="H4251">
        <v>-1.2869397541923</v>
      </c>
      <c r="I4251">
        <v>0.198115287582041</v>
      </c>
      <c r="J4251">
        <v>0.62282340098592104</v>
      </c>
      <c r="K4251" t="s">
        <v>1031</v>
      </c>
      <c r="L4251" t="s">
        <v>1032</v>
      </c>
    </row>
    <row r="4252" spans="1:12" x14ac:dyDescent="0.2">
      <c r="A4252" t="s">
        <v>16800</v>
      </c>
      <c r="B4252" t="s">
        <v>16801</v>
      </c>
      <c r="C4252" t="s">
        <v>16802</v>
      </c>
      <c r="D4252" t="s">
        <v>16803</v>
      </c>
      <c r="E4252">
        <v>4.0884577699242604</v>
      </c>
      <c r="F4252">
        <v>8.1177534627868003E-3</v>
      </c>
      <c r="G4252">
        <v>0.85544095240458395</v>
      </c>
      <c r="H4252">
        <v>9.48955441046909E-3</v>
      </c>
      <c r="I4252">
        <v>0.99242854468415698</v>
      </c>
      <c r="J4252">
        <v>0.99915176891638702</v>
      </c>
      <c r="K4252" t="s">
        <v>1031</v>
      </c>
      <c r="L4252" t="s">
        <v>1032</v>
      </c>
    </row>
    <row r="4253" spans="1:12" x14ac:dyDescent="0.2">
      <c r="A4253" t="s">
        <v>17137</v>
      </c>
      <c r="B4253" t="s">
        <v>17138</v>
      </c>
      <c r="C4253" t="s">
        <v>7788</v>
      </c>
      <c r="D4253" t="s">
        <v>15705</v>
      </c>
      <c r="E4253">
        <v>4.0873684209951904</v>
      </c>
      <c r="F4253">
        <v>1.62461732663437</v>
      </c>
      <c r="G4253">
        <v>1.0354352391352</v>
      </c>
      <c r="H4253">
        <v>1.5690187712669199</v>
      </c>
      <c r="I4253">
        <v>0.116643565178569</v>
      </c>
      <c r="J4253">
        <v>0.50476508282841204</v>
      </c>
      <c r="K4253" t="s">
        <v>1031</v>
      </c>
      <c r="L4253" t="s">
        <v>1032</v>
      </c>
    </row>
    <row r="4254" spans="1:12" x14ac:dyDescent="0.2">
      <c r="A4254" t="s">
        <v>17864</v>
      </c>
      <c r="B4254" t="s">
        <v>17865</v>
      </c>
      <c r="C4254" t="s">
        <v>14208</v>
      </c>
      <c r="D4254" t="s">
        <v>16827</v>
      </c>
      <c r="E4254">
        <v>4.0738994637928698</v>
      </c>
      <c r="F4254">
        <v>1.05529985007159</v>
      </c>
      <c r="G4254">
        <v>0.98404715023618805</v>
      </c>
      <c r="H4254">
        <v>1.0724078107622199</v>
      </c>
      <c r="I4254">
        <v>0.28353690122284098</v>
      </c>
      <c r="J4254">
        <v>0.69369502569727703</v>
      </c>
      <c r="K4254" t="s">
        <v>1031</v>
      </c>
      <c r="L4254" t="s">
        <v>1032</v>
      </c>
    </row>
    <row r="4255" spans="1:12" x14ac:dyDescent="0.2">
      <c r="A4255" t="s">
        <v>15653</v>
      </c>
      <c r="B4255" t="s">
        <v>15654</v>
      </c>
      <c r="C4255">
        <v>0</v>
      </c>
      <c r="D4255" t="s">
        <v>15655</v>
      </c>
      <c r="E4255">
        <v>4.0737467078773602</v>
      </c>
      <c r="F4255">
        <v>-2.37552756306407</v>
      </c>
      <c r="G4255">
        <v>1.0703911906847501</v>
      </c>
      <c r="H4255">
        <v>-2.2193078415979901</v>
      </c>
      <c r="I4255">
        <v>2.6465788496269599E-2</v>
      </c>
      <c r="J4255">
        <v>0.243274294982014</v>
      </c>
      <c r="K4255" t="s">
        <v>1031</v>
      </c>
      <c r="L4255" t="s">
        <v>1032</v>
      </c>
    </row>
    <row r="4256" spans="1:12" x14ac:dyDescent="0.2">
      <c r="A4256" t="s">
        <v>16883</v>
      </c>
      <c r="B4256" t="s">
        <v>16884</v>
      </c>
      <c r="C4256" t="s">
        <v>7004</v>
      </c>
      <c r="D4256" t="s">
        <v>16885</v>
      </c>
      <c r="E4256">
        <v>4.0693023594252304</v>
      </c>
      <c r="F4256">
        <v>-6.4902600439492204E-3</v>
      </c>
      <c r="G4256">
        <v>0.69266461482973396</v>
      </c>
      <c r="H4256">
        <v>-9.3699893209422992E-3</v>
      </c>
      <c r="I4256">
        <v>0.99252393958166496</v>
      </c>
      <c r="J4256">
        <v>0.99915176891638702</v>
      </c>
      <c r="K4256" t="s">
        <v>1031</v>
      </c>
      <c r="L4256" t="s">
        <v>1032</v>
      </c>
    </row>
    <row r="4257" spans="1:12" x14ac:dyDescent="0.2">
      <c r="A4257" t="s">
        <v>15263</v>
      </c>
      <c r="B4257" t="s">
        <v>15264</v>
      </c>
      <c r="C4257" t="s">
        <v>8970</v>
      </c>
      <c r="D4257" t="s">
        <v>10651</v>
      </c>
      <c r="E4257">
        <v>4.0692969844727003</v>
      </c>
      <c r="F4257">
        <v>0.90671460920255598</v>
      </c>
      <c r="G4257">
        <v>0.88085323897200996</v>
      </c>
      <c r="H4257">
        <v>1.02935945409104</v>
      </c>
      <c r="I4257">
        <v>0.30331079465233501</v>
      </c>
      <c r="J4257">
        <v>0.70758573428319405</v>
      </c>
      <c r="K4257" t="s">
        <v>1031</v>
      </c>
      <c r="L4257" t="s">
        <v>1032</v>
      </c>
    </row>
    <row r="4258" spans="1:12" x14ac:dyDescent="0.2">
      <c r="A4258" t="s">
        <v>14902</v>
      </c>
      <c r="B4258" t="s">
        <v>14903</v>
      </c>
      <c r="C4258" t="s">
        <v>3622</v>
      </c>
      <c r="D4258" t="s">
        <v>14904</v>
      </c>
      <c r="E4258">
        <v>4.0650681936484299</v>
      </c>
      <c r="F4258">
        <v>0.19326384361731599</v>
      </c>
      <c r="G4258">
        <v>0.84929891638371502</v>
      </c>
      <c r="H4258">
        <v>0.227556917698927</v>
      </c>
      <c r="I4258">
        <v>0.81999071591516903</v>
      </c>
      <c r="J4258">
        <v>0.95348984530151304</v>
      </c>
      <c r="K4258" t="s">
        <v>1031</v>
      </c>
      <c r="L4258" t="s">
        <v>1032</v>
      </c>
    </row>
    <row r="4259" spans="1:12" x14ac:dyDescent="0.2">
      <c r="A4259" t="s">
        <v>14669</v>
      </c>
      <c r="B4259" t="s">
        <v>14670</v>
      </c>
      <c r="C4259">
        <v>0</v>
      </c>
      <c r="D4259" t="s">
        <v>14671</v>
      </c>
      <c r="E4259">
        <v>4.0633080087570796</v>
      </c>
      <c r="F4259">
        <v>0.51021007287704501</v>
      </c>
      <c r="G4259">
        <v>0.81871823183470205</v>
      </c>
      <c r="H4259">
        <v>0.623181520867921</v>
      </c>
      <c r="I4259">
        <v>0.53316524368290397</v>
      </c>
      <c r="J4259">
        <v>0.84214465803963601</v>
      </c>
      <c r="K4259" t="s">
        <v>1031</v>
      </c>
      <c r="L4259" t="s">
        <v>1032</v>
      </c>
    </row>
    <row r="4260" spans="1:12" x14ac:dyDescent="0.2">
      <c r="A4260" t="s">
        <v>15715</v>
      </c>
      <c r="B4260" t="s">
        <v>15716</v>
      </c>
      <c r="C4260" t="s">
        <v>15717</v>
      </c>
      <c r="D4260" t="s">
        <v>15718</v>
      </c>
      <c r="E4260">
        <v>4.0497580495089904</v>
      </c>
      <c r="F4260">
        <v>-0.53925591703551601</v>
      </c>
      <c r="G4260">
        <v>0.77544020932060098</v>
      </c>
      <c r="H4260">
        <v>-0.69541908009643105</v>
      </c>
      <c r="I4260">
        <v>0.48679270665617203</v>
      </c>
      <c r="J4260">
        <v>0.81854160496554595</v>
      </c>
      <c r="K4260" t="s">
        <v>1031</v>
      </c>
      <c r="L4260" t="s">
        <v>1032</v>
      </c>
    </row>
    <row r="4261" spans="1:12" x14ac:dyDescent="0.2">
      <c r="A4261" t="s">
        <v>21067</v>
      </c>
      <c r="B4261" t="s">
        <v>21068</v>
      </c>
      <c r="C4261" t="s">
        <v>505</v>
      </c>
      <c r="D4261" t="s">
        <v>21069</v>
      </c>
      <c r="E4261">
        <v>4.0471586306686804</v>
      </c>
      <c r="F4261">
        <v>1.39620349293974</v>
      </c>
      <c r="G4261">
        <v>0.89913821715429698</v>
      </c>
      <c r="H4261">
        <v>1.5528241001240299</v>
      </c>
      <c r="I4261">
        <v>0.120465163434338</v>
      </c>
      <c r="J4261">
        <v>0.50899160081267902</v>
      </c>
      <c r="K4261" t="s">
        <v>1031</v>
      </c>
      <c r="L4261" t="s">
        <v>1032</v>
      </c>
    </row>
    <row r="4262" spans="1:12" x14ac:dyDescent="0.2">
      <c r="A4262" t="s">
        <v>16914</v>
      </c>
      <c r="B4262" t="s">
        <v>16915</v>
      </c>
      <c r="C4262">
        <v>0</v>
      </c>
      <c r="D4262" t="s">
        <v>16916</v>
      </c>
      <c r="E4262">
        <v>4.0424156888760203</v>
      </c>
      <c r="F4262">
        <v>0.98217607207922197</v>
      </c>
      <c r="G4262">
        <v>0.813060800983052</v>
      </c>
      <c r="H4262">
        <v>1.2079983082343899</v>
      </c>
      <c r="I4262">
        <v>0.22704791308399799</v>
      </c>
      <c r="J4262">
        <v>0.64553753807379599</v>
      </c>
      <c r="K4262" t="s">
        <v>1031</v>
      </c>
      <c r="L4262" t="s">
        <v>1032</v>
      </c>
    </row>
    <row r="4263" spans="1:12" x14ac:dyDescent="0.2">
      <c r="A4263" t="s">
        <v>21317</v>
      </c>
      <c r="B4263" t="s">
        <v>21318</v>
      </c>
      <c r="C4263" t="s">
        <v>17040</v>
      </c>
      <c r="D4263" t="s">
        <v>21319</v>
      </c>
      <c r="E4263">
        <v>4.0340250209313</v>
      </c>
      <c r="F4263">
        <v>0.70166797120229596</v>
      </c>
      <c r="G4263">
        <v>0.92753644278924197</v>
      </c>
      <c r="H4263">
        <v>0.75648560944114995</v>
      </c>
      <c r="I4263">
        <v>0.44935809719408598</v>
      </c>
      <c r="J4263">
        <v>0.79582652187183001</v>
      </c>
      <c r="K4263" t="s">
        <v>1031</v>
      </c>
      <c r="L4263" t="s">
        <v>1032</v>
      </c>
    </row>
    <row r="4264" spans="1:12" x14ac:dyDescent="0.2">
      <c r="A4264" t="s">
        <v>16831</v>
      </c>
      <c r="B4264" t="s">
        <v>16832</v>
      </c>
      <c r="C4264" t="s">
        <v>10291</v>
      </c>
      <c r="D4264" t="s">
        <v>15810</v>
      </c>
      <c r="E4264">
        <v>4.03362266420966</v>
      </c>
      <c r="F4264">
        <v>-1.0336462221437701</v>
      </c>
      <c r="G4264">
        <v>0.70069568971143503</v>
      </c>
      <c r="H4264">
        <v>-1.4751713722820901</v>
      </c>
      <c r="I4264">
        <v>0.14016647590751199</v>
      </c>
      <c r="J4264">
        <v>0.53331292546694697</v>
      </c>
      <c r="K4264" t="s">
        <v>1031</v>
      </c>
      <c r="L4264" t="s">
        <v>1032</v>
      </c>
    </row>
    <row r="4265" spans="1:12" x14ac:dyDescent="0.2">
      <c r="A4265" t="s">
        <v>14985</v>
      </c>
      <c r="B4265" t="s">
        <v>14986</v>
      </c>
      <c r="C4265">
        <v>0</v>
      </c>
      <c r="D4265" t="s">
        <v>14987</v>
      </c>
      <c r="E4265">
        <v>4.0277188327273903</v>
      </c>
      <c r="F4265">
        <v>0.270782332340263</v>
      </c>
      <c r="G4265">
        <v>0.82648091851349703</v>
      </c>
      <c r="H4265">
        <v>0.32763289057815198</v>
      </c>
      <c r="I4265">
        <v>0.74318925028681604</v>
      </c>
      <c r="J4265">
        <v>0.93040766246121498</v>
      </c>
      <c r="K4265" t="s">
        <v>1031</v>
      </c>
      <c r="L4265" t="s">
        <v>1032</v>
      </c>
    </row>
    <row r="4266" spans="1:12" x14ac:dyDescent="0.2">
      <c r="A4266" t="s">
        <v>16343</v>
      </c>
      <c r="B4266" t="s">
        <v>16344</v>
      </c>
      <c r="C4266">
        <v>0</v>
      </c>
      <c r="D4266">
        <v>0</v>
      </c>
      <c r="E4266">
        <v>4.0268829496611396</v>
      </c>
      <c r="F4266">
        <v>1.3377560967493001</v>
      </c>
      <c r="G4266">
        <v>1.23135227032524</v>
      </c>
      <c r="H4266">
        <v>1.08641217382574</v>
      </c>
      <c r="I4266">
        <v>0.27729667797027602</v>
      </c>
      <c r="J4266">
        <v>0.68628891814926396</v>
      </c>
      <c r="K4266" t="s">
        <v>1031</v>
      </c>
      <c r="L4266" t="s">
        <v>1032</v>
      </c>
    </row>
    <row r="4267" spans="1:12" x14ac:dyDescent="0.2">
      <c r="A4267" t="s">
        <v>21080</v>
      </c>
      <c r="B4267" t="s">
        <v>21081</v>
      </c>
      <c r="C4267">
        <v>0</v>
      </c>
      <c r="D4267" t="s">
        <v>21082</v>
      </c>
      <c r="E4267">
        <v>4.0254350732894197</v>
      </c>
      <c r="F4267">
        <v>-0.50251321229739399</v>
      </c>
      <c r="G4267">
        <v>0.94225062702139994</v>
      </c>
      <c r="H4267">
        <v>-0.53331162419696798</v>
      </c>
      <c r="I4267">
        <v>0.59381788235699695</v>
      </c>
      <c r="J4267">
        <v>0.87006408751931896</v>
      </c>
      <c r="K4267" t="s">
        <v>1031</v>
      </c>
      <c r="L4267" t="s">
        <v>1032</v>
      </c>
    </row>
    <row r="4268" spans="1:12" x14ac:dyDescent="0.2">
      <c r="A4268" t="s">
        <v>14766</v>
      </c>
      <c r="B4268" t="s">
        <v>14767</v>
      </c>
      <c r="C4268" t="s">
        <v>12116</v>
      </c>
      <c r="D4268" t="s">
        <v>14768</v>
      </c>
      <c r="E4268">
        <v>4.0208187409202001</v>
      </c>
      <c r="F4268">
        <v>2.4634650146484698</v>
      </c>
      <c r="G4268">
        <v>1.5200708277258901</v>
      </c>
      <c r="H4268">
        <v>1.6206251509569101</v>
      </c>
      <c r="I4268">
        <v>0.105098054873768</v>
      </c>
      <c r="J4268">
        <v>0.48424372767993501</v>
      </c>
      <c r="K4268" t="s">
        <v>1031</v>
      </c>
      <c r="L4268" t="s">
        <v>1032</v>
      </c>
    </row>
    <row r="4269" spans="1:12" x14ac:dyDescent="0.2">
      <c r="A4269" t="s">
        <v>21180</v>
      </c>
      <c r="B4269" t="s">
        <v>21181</v>
      </c>
      <c r="C4269" t="s">
        <v>21182</v>
      </c>
      <c r="D4269" t="s">
        <v>21183</v>
      </c>
      <c r="E4269">
        <v>4.00979180160697</v>
      </c>
      <c r="F4269">
        <v>1.1602016322481401</v>
      </c>
      <c r="G4269">
        <v>0.94743723922802003</v>
      </c>
      <c r="H4269">
        <v>1.2245683241176899</v>
      </c>
      <c r="I4269">
        <v>0.220737908718421</v>
      </c>
      <c r="J4269">
        <v>0.63847934806418005</v>
      </c>
      <c r="K4269" t="s">
        <v>1031</v>
      </c>
      <c r="L4269" t="s">
        <v>1032</v>
      </c>
    </row>
    <row r="4270" spans="1:12" x14ac:dyDescent="0.2">
      <c r="A4270" t="s">
        <v>13306</v>
      </c>
      <c r="B4270" t="s">
        <v>13307</v>
      </c>
      <c r="C4270" t="s">
        <v>2624</v>
      </c>
      <c r="D4270" t="s">
        <v>13308</v>
      </c>
      <c r="E4270">
        <v>4.0025529769566299</v>
      </c>
      <c r="F4270">
        <v>0.71619131568891503</v>
      </c>
      <c r="G4270">
        <v>0.654655863071119</v>
      </c>
      <c r="H4270">
        <v>1.0939966417303899</v>
      </c>
      <c r="I4270">
        <v>0.27395645108891298</v>
      </c>
      <c r="J4270">
        <v>0.68307372620400197</v>
      </c>
      <c r="K4270" t="s">
        <v>1031</v>
      </c>
      <c r="L4270" t="s">
        <v>1032</v>
      </c>
    </row>
    <row r="4271" spans="1:12" x14ac:dyDescent="0.2">
      <c r="A4271" t="s">
        <v>16298</v>
      </c>
      <c r="B4271" t="s">
        <v>16299</v>
      </c>
      <c r="C4271" t="s">
        <v>16300</v>
      </c>
      <c r="D4271" t="s">
        <v>16301</v>
      </c>
      <c r="E4271">
        <v>3.9996706238371398</v>
      </c>
      <c r="F4271">
        <v>1.0677686196591001</v>
      </c>
      <c r="G4271">
        <v>1.13144793766606</v>
      </c>
      <c r="H4271">
        <v>0.94371873783400395</v>
      </c>
      <c r="I4271">
        <v>0.34531339610874801</v>
      </c>
      <c r="J4271">
        <v>0.73747599132653197</v>
      </c>
      <c r="K4271" t="s">
        <v>1031</v>
      </c>
      <c r="L4271" t="s">
        <v>1032</v>
      </c>
    </row>
    <row r="4272" spans="1:12" x14ac:dyDescent="0.2">
      <c r="A4272" t="s">
        <v>17053</v>
      </c>
      <c r="B4272" t="s">
        <v>17054</v>
      </c>
      <c r="C4272" t="s">
        <v>2130</v>
      </c>
      <c r="D4272" t="s">
        <v>17055</v>
      </c>
      <c r="E4272">
        <v>3.9971560393725301</v>
      </c>
      <c r="F4272">
        <v>1.06563575446994</v>
      </c>
      <c r="G4272">
        <v>1.1208607522920799</v>
      </c>
      <c r="H4272">
        <v>0.95072983177507697</v>
      </c>
      <c r="I4272">
        <v>0.34174154043524202</v>
      </c>
      <c r="J4272">
        <v>0.73505577624774099</v>
      </c>
      <c r="K4272" t="s">
        <v>1031</v>
      </c>
      <c r="L4272" t="s">
        <v>1032</v>
      </c>
    </row>
    <row r="4273" spans="1:12" x14ac:dyDescent="0.2">
      <c r="A4273" t="s">
        <v>15276</v>
      </c>
      <c r="B4273" t="s">
        <v>15277</v>
      </c>
      <c r="C4273">
        <v>0</v>
      </c>
      <c r="D4273" t="s">
        <v>15278</v>
      </c>
      <c r="E4273">
        <v>3.9967878944547701</v>
      </c>
      <c r="F4273">
        <v>0.10353181603219</v>
      </c>
      <c r="G4273">
        <v>0.88374893976871405</v>
      </c>
      <c r="H4273">
        <v>0.11715071031291401</v>
      </c>
      <c r="I4273">
        <v>0.90674062534042998</v>
      </c>
      <c r="J4273">
        <v>0.97847600028047899</v>
      </c>
      <c r="K4273" t="s">
        <v>1031</v>
      </c>
      <c r="L4273" t="s">
        <v>1032</v>
      </c>
    </row>
    <row r="4274" spans="1:12" x14ac:dyDescent="0.2">
      <c r="A4274" t="s">
        <v>21239</v>
      </c>
      <c r="B4274" t="s">
        <v>21240</v>
      </c>
      <c r="C4274" t="s">
        <v>11806</v>
      </c>
      <c r="D4274" t="s">
        <v>21241</v>
      </c>
      <c r="E4274">
        <v>3.9951006868379402</v>
      </c>
      <c r="F4274">
        <v>0.61508880797181398</v>
      </c>
      <c r="G4274">
        <v>0.73604993990287104</v>
      </c>
      <c r="H4274">
        <v>0.83566178682519998</v>
      </c>
      <c r="I4274">
        <v>0.403345198607372</v>
      </c>
      <c r="J4274">
        <v>0.77004269186982699</v>
      </c>
      <c r="K4274" t="s">
        <v>1031</v>
      </c>
      <c r="L4274" t="s">
        <v>1032</v>
      </c>
    </row>
    <row r="4275" spans="1:12" x14ac:dyDescent="0.2">
      <c r="A4275" t="s">
        <v>15332</v>
      </c>
      <c r="B4275" t="s">
        <v>15333</v>
      </c>
      <c r="C4275">
        <v>0</v>
      </c>
      <c r="D4275" t="s">
        <v>15334</v>
      </c>
      <c r="E4275">
        <v>3.9840142130964602</v>
      </c>
      <c r="F4275">
        <v>1.17798089747657</v>
      </c>
      <c r="G4275">
        <v>0.80821295198843701</v>
      </c>
      <c r="H4275">
        <v>1.4575130163138199</v>
      </c>
      <c r="I4275">
        <v>0.144974821014074</v>
      </c>
      <c r="J4275">
        <v>0.53890274126403903</v>
      </c>
      <c r="K4275" t="s">
        <v>1031</v>
      </c>
      <c r="L4275" t="s">
        <v>1032</v>
      </c>
    </row>
    <row r="4276" spans="1:12" x14ac:dyDescent="0.2">
      <c r="A4276" t="s">
        <v>17688</v>
      </c>
      <c r="B4276" t="s">
        <v>17689</v>
      </c>
      <c r="C4276" t="s">
        <v>10853</v>
      </c>
      <c r="D4276" t="s">
        <v>17690</v>
      </c>
      <c r="E4276">
        <v>3.97683099907599</v>
      </c>
      <c r="F4276">
        <v>-0.52850887119617196</v>
      </c>
      <c r="G4276">
        <v>1.0403505905227699</v>
      </c>
      <c r="H4276">
        <v>-0.508010353443063</v>
      </c>
      <c r="I4276">
        <v>0.61144608239030696</v>
      </c>
      <c r="J4276">
        <v>0.87515284502021395</v>
      </c>
      <c r="K4276" t="s">
        <v>1031</v>
      </c>
      <c r="L4276" t="s">
        <v>1032</v>
      </c>
    </row>
    <row r="4277" spans="1:12" x14ac:dyDescent="0.2">
      <c r="A4277" t="s">
        <v>15526</v>
      </c>
      <c r="B4277" t="s">
        <v>15527</v>
      </c>
      <c r="C4277">
        <v>0</v>
      </c>
      <c r="D4277" t="s">
        <v>14945</v>
      </c>
      <c r="E4277">
        <v>3.97507033303622</v>
      </c>
      <c r="F4277">
        <v>0.15944935967233301</v>
      </c>
      <c r="G4277">
        <v>0.73479938037149894</v>
      </c>
      <c r="H4277">
        <v>0.21699713409082999</v>
      </c>
      <c r="I4277">
        <v>0.82821057839515499</v>
      </c>
      <c r="J4277">
        <v>0.95747105827683199</v>
      </c>
      <c r="K4277" t="s">
        <v>1031</v>
      </c>
      <c r="L4277" t="s">
        <v>1032</v>
      </c>
    </row>
    <row r="4278" spans="1:12" x14ac:dyDescent="0.2">
      <c r="A4278" t="s">
        <v>16426</v>
      </c>
      <c r="B4278" t="s">
        <v>16427</v>
      </c>
      <c r="C4278">
        <v>0</v>
      </c>
      <c r="D4278" t="s">
        <v>16428</v>
      </c>
      <c r="E4278">
        <v>3.9748793444469102</v>
      </c>
      <c r="F4278">
        <v>0.24573017822557999</v>
      </c>
      <c r="G4278">
        <v>0.97257396833876297</v>
      </c>
      <c r="H4278">
        <v>0.25265962921597401</v>
      </c>
      <c r="I4278">
        <v>0.80053124705213297</v>
      </c>
      <c r="J4278">
        <v>0.94550641237023403</v>
      </c>
      <c r="K4278" t="s">
        <v>1031</v>
      </c>
      <c r="L4278" t="s">
        <v>1032</v>
      </c>
    </row>
    <row r="4279" spans="1:12" x14ac:dyDescent="0.2">
      <c r="A4279" t="s">
        <v>21147</v>
      </c>
      <c r="B4279" t="s">
        <v>21148</v>
      </c>
      <c r="C4279" t="s">
        <v>21149</v>
      </c>
      <c r="D4279" t="s">
        <v>21150</v>
      </c>
      <c r="E4279">
        <v>3.9701667038711101</v>
      </c>
      <c r="F4279">
        <v>0.32989209628736299</v>
      </c>
      <c r="G4279">
        <v>0.72036032257010096</v>
      </c>
      <c r="H4279">
        <v>0.457954284753462</v>
      </c>
      <c r="I4279">
        <v>0.64698528526455301</v>
      </c>
      <c r="J4279">
        <v>0.89211382000490402</v>
      </c>
      <c r="K4279" t="s">
        <v>1031</v>
      </c>
      <c r="L4279" t="s">
        <v>1032</v>
      </c>
    </row>
    <row r="4280" spans="1:12" x14ac:dyDescent="0.2">
      <c r="A4280" t="s">
        <v>17703</v>
      </c>
      <c r="B4280" t="s">
        <v>17704</v>
      </c>
      <c r="C4280" t="s">
        <v>4628</v>
      </c>
      <c r="D4280" t="s">
        <v>14158</v>
      </c>
      <c r="E4280">
        <v>3.95552019054518</v>
      </c>
      <c r="F4280">
        <v>-0.27624145619142798</v>
      </c>
      <c r="G4280">
        <v>0.62848034583180301</v>
      </c>
      <c r="H4280">
        <v>-0.43953873501933999</v>
      </c>
      <c r="I4280">
        <v>0.66027122149259498</v>
      </c>
      <c r="J4280">
        <v>0.89900669484846696</v>
      </c>
      <c r="K4280" t="s">
        <v>1031</v>
      </c>
      <c r="L4280" t="s">
        <v>1032</v>
      </c>
    </row>
    <row r="4281" spans="1:12" x14ac:dyDescent="0.2">
      <c r="A4281" t="s">
        <v>14919</v>
      </c>
      <c r="B4281" t="s">
        <v>14920</v>
      </c>
      <c r="C4281" t="s">
        <v>9100</v>
      </c>
      <c r="D4281" t="s">
        <v>9101</v>
      </c>
      <c r="E4281">
        <v>3.9460140127857</v>
      </c>
      <c r="F4281">
        <v>-0.13240658278509099</v>
      </c>
      <c r="G4281">
        <v>0.64139653173115296</v>
      </c>
      <c r="H4281">
        <v>-0.20643482812063399</v>
      </c>
      <c r="I4281">
        <v>0.836451267764865</v>
      </c>
      <c r="J4281">
        <v>0.95930987407574997</v>
      </c>
      <c r="K4281" t="s">
        <v>1031</v>
      </c>
      <c r="L4281" t="s">
        <v>1032</v>
      </c>
    </row>
    <row r="4282" spans="1:12" x14ac:dyDescent="0.2">
      <c r="A4282" t="s">
        <v>16956</v>
      </c>
      <c r="B4282" t="s">
        <v>16957</v>
      </c>
      <c r="C4282">
        <v>0</v>
      </c>
      <c r="D4282" t="s">
        <v>12772</v>
      </c>
      <c r="E4282">
        <v>3.9459239226254499</v>
      </c>
      <c r="F4282">
        <v>0.69102515280428001</v>
      </c>
      <c r="G4282">
        <v>0.91623734703550297</v>
      </c>
      <c r="H4282">
        <v>0.75419884928299497</v>
      </c>
      <c r="I4282">
        <v>0.45072982847369603</v>
      </c>
      <c r="J4282">
        <v>0.79647075682969704</v>
      </c>
      <c r="K4282" t="s">
        <v>1031</v>
      </c>
      <c r="L4282" t="s">
        <v>1032</v>
      </c>
    </row>
    <row r="4283" spans="1:12" x14ac:dyDescent="0.2">
      <c r="A4283" t="s">
        <v>13895</v>
      </c>
      <c r="B4283" t="s">
        <v>13896</v>
      </c>
      <c r="C4283" t="s">
        <v>7725</v>
      </c>
      <c r="D4283" t="s">
        <v>13897</v>
      </c>
      <c r="E4283">
        <v>3.9394521364039798</v>
      </c>
      <c r="F4283">
        <v>0.141063909905876</v>
      </c>
      <c r="G4283">
        <v>0.85197406194067204</v>
      </c>
      <c r="H4283">
        <v>0.16557301003337299</v>
      </c>
      <c r="I4283">
        <v>0.86849298895322602</v>
      </c>
      <c r="J4283">
        <v>0.97000515649321395</v>
      </c>
      <c r="K4283" t="s">
        <v>1031</v>
      </c>
      <c r="L4283" t="s">
        <v>1032</v>
      </c>
    </row>
    <row r="4284" spans="1:12" x14ac:dyDescent="0.2">
      <c r="A4284" t="s">
        <v>17676</v>
      </c>
      <c r="B4284" t="s">
        <v>17677</v>
      </c>
      <c r="C4284">
        <v>0</v>
      </c>
      <c r="D4284" t="s">
        <v>17678</v>
      </c>
      <c r="E4284">
        <v>3.9385851499218099</v>
      </c>
      <c r="F4284">
        <v>1.32575768052343E-3</v>
      </c>
      <c r="G4284">
        <v>1.11499039678843</v>
      </c>
      <c r="H4284">
        <v>1.1890305820947699E-3</v>
      </c>
      <c r="I4284">
        <v>0.99905129107977098</v>
      </c>
      <c r="J4284">
        <v>0.999290185933978</v>
      </c>
      <c r="K4284" t="s">
        <v>1031</v>
      </c>
      <c r="L4284" t="s">
        <v>1032</v>
      </c>
    </row>
    <row r="4285" spans="1:12" x14ac:dyDescent="0.2">
      <c r="A4285" t="s">
        <v>14363</v>
      </c>
      <c r="B4285" t="s">
        <v>14364</v>
      </c>
      <c r="C4285" t="s">
        <v>11907</v>
      </c>
      <c r="D4285" t="s">
        <v>14365</v>
      </c>
      <c r="E4285">
        <v>3.93811805255678</v>
      </c>
      <c r="F4285">
        <v>1.3032071675053101</v>
      </c>
      <c r="G4285">
        <v>1.19702476782352</v>
      </c>
      <c r="H4285">
        <v>1.0887052653679501</v>
      </c>
      <c r="I4285">
        <v>0.27628387912866298</v>
      </c>
      <c r="J4285">
        <v>0.68531037423202101</v>
      </c>
      <c r="K4285" t="s">
        <v>1031</v>
      </c>
      <c r="L4285" t="s">
        <v>1032</v>
      </c>
    </row>
    <row r="4286" spans="1:12" x14ac:dyDescent="0.2">
      <c r="A4286" t="s">
        <v>15268</v>
      </c>
      <c r="B4286" t="s">
        <v>15269</v>
      </c>
      <c r="C4286" t="s">
        <v>15270</v>
      </c>
      <c r="D4286" t="s">
        <v>15271</v>
      </c>
      <c r="E4286">
        <v>3.9379337070549498</v>
      </c>
      <c r="F4286">
        <v>0.750887900947104</v>
      </c>
      <c r="G4286">
        <v>0.80073139244436298</v>
      </c>
      <c r="H4286">
        <v>0.93775254477646597</v>
      </c>
      <c r="I4286">
        <v>0.34837159378745802</v>
      </c>
      <c r="J4286">
        <v>0.73902796915828795</v>
      </c>
      <c r="K4286" t="s">
        <v>1031</v>
      </c>
      <c r="L4286" t="s">
        <v>1032</v>
      </c>
    </row>
    <row r="4287" spans="1:12" x14ac:dyDescent="0.2">
      <c r="A4287" t="s">
        <v>15466</v>
      </c>
      <c r="B4287" t="s">
        <v>15467</v>
      </c>
      <c r="C4287">
        <v>0</v>
      </c>
      <c r="D4287" t="s">
        <v>15468</v>
      </c>
      <c r="E4287">
        <v>3.93441291258892</v>
      </c>
      <c r="F4287">
        <v>-2.3922938741156798</v>
      </c>
      <c r="G4287">
        <v>0.85026648155282902</v>
      </c>
      <c r="H4287">
        <v>-2.8135813018839402</v>
      </c>
      <c r="I4287">
        <v>4.8992995320590203E-3</v>
      </c>
      <c r="J4287">
        <v>8.5422885359942302E-2</v>
      </c>
      <c r="K4287" t="s">
        <v>1031</v>
      </c>
      <c r="L4287" t="s">
        <v>1032</v>
      </c>
    </row>
    <row r="4288" spans="1:12" x14ac:dyDescent="0.2">
      <c r="A4288" t="s">
        <v>16819</v>
      </c>
      <c r="B4288" t="s">
        <v>16820</v>
      </c>
      <c r="C4288">
        <v>0</v>
      </c>
      <c r="D4288" t="s">
        <v>16821</v>
      </c>
      <c r="E4288">
        <v>3.92972614079551</v>
      </c>
      <c r="F4288">
        <v>0.13500727573250201</v>
      </c>
      <c r="G4288">
        <v>0.80363809279077103</v>
      </c>
      <c r="H4288">
        <v>0.167995117383829</v>
      </c>
      <c r="I4288">
        <v>0.86658712025354301</v>
      </c>
      <c r="J4288">
        <v>0.96894293701332701</v>
      </c>
      <c r="K4288" t="s">
        <v>1031</v>
      </c>
      <c r="L4288" t="s">
        <v>1032</v>
      </c>
    </row>
    <row r="4289" spans="1:12" x14ac:dyDescent="0.2">
      <c r="A4289" t="s">
        <v>16944</v>
      </c>
      <c r="B4289" t="s">
        <v>16945</v>
      </c>
      <c r="C4289" t="s">
        <v>16773</v>
      </c>
      <c r="D4289" t="s">
        <v>16946</v>
      </c>
      <c r="E4289">
        <v>3.9281295066227999</v>
      </c>
      <c r="F4289">
        <v>1.77659211059578</v>
      </c>
      <c r="G4289">
        <v>0.94807013279073005</v>
      </c>
      <c r="H4289">
        <v>1.87390367985354</v>
      </c>
      <c r="I4289">
        <v>6.0943702182988203E-2</v>
      </c>
      <c r="J4289">
        <v>0.38053032773662598</v>
      </c>
      <c r="K4289" t="s">
        <v>1031</v>
      </c>
      <c r="L4289" t="s">
        <v>1032</v>
      </c>
    </row>
    <row r="4290" spans="1:12" x14ac:dyDescent="0.2">
      <c r="A4290" t="s">
        <v>16843</v>
      </c>
      <c r="B4290" t="s">
        <v>16844</v>
      </c>
      <c r="C4290" t="s">
        <v>13068</v>
      </c>
      <c r="D4290" t="s">
        <v>13069</v>
      </c>
      <c r="E4290">
        <v>3.9278252133474898</v>
      </c>
      <c r="F4290">
        <v>-2.3123889040173902</v>
      </c>
      <c r="G4290">
        <v>1.05017634065754</v>
      </c>
      <c r="H4290">
        <v>-2.2019053510285098</v>
      </c>
      <c r="I4290">
        <v>2.7671994937528002E-2</v>
      </c>
      <c r="J4290">
        <v>0.249835769240244</v>
      </c>
      <c r="K4290" t="s">
        <v>1031</v>
      </c>
      <c r="L4290" t="s">
        <v>1032</v>
      </c>
    </row>
    <row r="4291" spans="1:12" x14ac:dyDescent="0.2">
      <c r="A4291" t="s">
        <v>14263</v>
      </c>
      <c r="B4291" t="s">
        <v>14264</v>
      </c>
      <c r="C4291">
        <v>0</v>
      </c>
      <c r="D4291" t="s">
        <v>14265</v>
      </c>
      <c r="E4291">
        <v>3.9246219477954098</v>
      </c>
      <c r="F4291">
        <v>1.5122127807325501</v>
      </c>
      <c r="G4291">
        <v>1.0970741558672701</v>
      </c>
      <c r="H4291">
        <v>1.3784052542347001</v>
      </c>
      <c r="I4291">
        <v>0.16807820207726901</v>
      </c>
      <c r="J4291">
        <v>0.57390901570663699</v>
      </c>
      <c r="K4291" t="s">
        <v>1031</v>
      </c>
      <c r="L4291" t="s">
        <v>1032</v>
      </c>
    </row>
    <row r="4292" spans="1:12" x14ac:dyDescent="0.2">
      <c r="A4292" t="s">
        <v>15989</v>
      </c>
      <c r="B4292" t="s">
        <v>15990</v>
      </c>
      <c r="C4292" t="s">
        <v>11549</v>
      </c>
      <c r="D4292" t="s">
        <v>15991</v>
      </c>
      <c r="E4292">
        <v>3.92026292126502</v>
      </c>
      <c r="F4292">
        <v>0.89502494204765004</v>
      </c>
      <c r="G4292">
        <v>1.0314526993992299</v>
      </c>
      <c r="H4292">
        <v>0.86773241523237599</v>
      </c>
      <c r="I4292">
        <v>0.38554083612240397</v>
      </c>
      <c r="J4292">
        <v>0.75764299089275</v>
      </c>
      <c r="K4292" t="s">
        <v>1031</v>
      </c>
      <c r="L4292" t="s">
        <v>1032</v>
      </c>
    </row>
    <row r="4293" spans="1:12" x14ac:dyDescent="0.2">
      <c r="A4293" t="s">
        <v>16224</v>
      </c>
      <c r="B4293" t="s">
        <v>16225</v>
      </c>
      <c r="C4293" t="s">
        <v>9641</v>
      </c>
      <c r="D4293" t="s">
        <v>13728</v>
      </c>
      <c r="E4293">
        <v>3.9198022075107199</v>
      </c>
      <c r="F4293">
        <v>-1.7895989843505899</v>
      </c>
      <c r="G4293">
        <v>0.96563553827028303</v>
      </c>
      <c r="H4293">
        <v>-1.85328616587191</v>
      </c>
      <c r="I4293">
        <v>6.3841352973182802E-2</v>
      </c>
      <c r="J4293">
        <v>0.38794134728853802</v>
      </c>
      <c r="K4293" t="s">
        <v>1031</v>
      </c>
      <c r="L4293" t="s">
        <v>1032</v>
      </c>
    </row>
    <row r="4294" spans="1:12" x14ac:dyDescent="0.2">
      <c r="A4294" t="s">
        <v>17187</v>
      </c>
      <c r="B4294" t="s">
        <v>17188</v>
      </c>
      <c r="C4294" t="s">
        <v>13340</v>
      </c>
      <c r="D4294" t="s">
        <v>16879</v>
      </c>
      <c r="E4294">
        <v>3.91503286804635</v>
      </c>
      <c r="F4294">
        <v>-0.69173298445879805</v>
      </c>
      <c r="G4294">
        <v>0.78175825069162597</v>
      </c>
      <c r="H4294">
        <v>-0.88484257613759498</v>
      </c>
      <c r="I4294">
        <v>0.37624154270802401</v>
      </c>
      <c r="J4294">
        <v>0.75687434125956099</v>
      </c>
      <c r="K4294" t="s">
        <v>1031</v>
      </c>
      <c r="L4294" t="s">
        <v>1032</v>
      </c>
    </row>
    <row r="4295" spans="1:12" x14ac:dyDescent="0.2">
      <c r="A4295" t="s">
        <v>17452</v>
      </c>
      <c r="B4295" t="s">
        <v>17453</v>
      </c>
      <c r="C4295" t="s">
        <v>17454</v>
      </c>
      <c r="D4295" t="s">
        <v>17455</v>
      </c>
      <c r="E4295">
        <v>3.9134115479534199</v>
      </c>
      <c r="F4295">
        <v>2.66048080739239</v>
      </c>
      <c r="G4295">
        <v>1.4283887830117601</v>
      </c>
      <c r="H4295">
        <v>1.8625746988734799</v>
      </c>
      <c r="I4295">
        <v>6.2522126783726303E-2</v>
      </c>
      <c r="J4295">
        <v>0.38546448517694698</v>
      </c>
      <c r="K4295" t="s">
        <v>1031</v>
      </c>
      <c r="L4295" t="s">
        <v>1032</v>
      </c>
    </row>
    <row r="4296" spans="1:12" x14ac:dyDescent="0.2">
      <c r="A4296" t="s">
        <v>16975</v>
      </c>
      <c r="B4296" t="s">
        <v>16976</v>
      </c>
      <c r="C4296">
        <v>0</v>
      </c>
      <c r="D4296" t="s">
        <v>16977</v>
      </c>
      <c r="E4296">
        <v>3.9028422654324699</v>
      </c>
      <c r="F4296">
        <v>1.8117949706952002E-2</v>
      </c>
      <c r="G4296">
        <v>0.676999839676931</v>
      </c>
      <c r="H4296">
        <v>2.67621181647517E-2</v>
      </c>
      <c r="I4296">
        <v>0.97864946771328098</v>
      </c>
      <c r="J4296">
        <v>0.99785770984763</v>
      </c>
      <c r="K4296" t="s">
        <v>1031</v>
      </c>
      <c r="L4296" t="s">
        <v>1032</v>
      </c>
    </row>
    <row r="4297" spans="1:12" x14ac:dyDescent="0.2">
      <c r="A4297" t="s">
        <v>17228</v>
      </c>
      <c r="B4297" t="s">
        <v>17229</v>
      </c>
      <c r="C4297" t="s">
        <v>7135</v>
      </c>
      <c r="D4297" t="s">
        <v>13885</v>
      </c>
      <c r="E4297">
        <v>3.9022788174378</v>
      </c>
      <c r="F4297">
        <v>-0.41354473695796901</v>
      </c>
      <c r="G4297">
        <v>0.80897571038553795</v>
      </c>
      <c r="H4297">
        <v>-0.51119549282991905</v>
      </c>
      <c r="I4297">
        <v>0.60921417440960501</v>
      </c>
      <c r="J4297">
        <v>0.87470219693807505</v>
      </c>
      <c r="K4297" t="s">
        <v>1031</v>
      </c>
      <c r="L4297" t="s">
        <v>1032</v>
      </c>
    </row>
    <row r="4298" spans="1:12" x14ac:dyDescent="0.2">
      <c r="A4298" t="s">
        <v>16207</v>
      </c>
      <c r="B4298" t="s">
        <v>16208</v>
      </c>
      <c r="C4298" t="s">
        <v>15642</v>
      </c>
      <c r="D4298" t="s">
        <v>16209</v>
      </c>
      <c r="E4298">
        <v>3.8972432339632599</v>
      </c>
      <c r="F4298">
        <v>1.5411327344850601</v>
      </c>
      <c r="G4298">
        <v>0.989925616771136</v>
      </c>
      <c r="H4298">
        <v>1.55681670256379</v>
      </c>
      <c r="I4298">
        <v>0.119514010478524</v>
      </c>
      <c r="J4298">
        <v>0.508736651986604</v>
      </c>
      <c r="K4298" t="s">
        <v>1031</v>
      </c>
      <c r="L4298" t="s">
        <v>1032</v>
      </c>
    </row>
    <row r="4299" spans="1:12" x14ac:dyDescent="0.2">
      <c r="A4299" t="s">
        <v>22181</v>
      </c>
      <c r="B4299" t="s">
        <v>22182</v>
      </c>
      <c r="C4299">
        <v>0</v>
      </c>
      <c r="D4299" t="s">
        <v>22183</v>
      </c>
      <c r="E4299">
        <v>3.8912080734852501</v>
      </c>
      <c r="F4299">
        <v>1.3546737927260699</v>
      </c>
      <c r="G4299">
        <v>1.0815399127252201</v>
      </c>
      <c r="H4299">
        <v>1.25254165545552</v>
      </c>
      <c r="I4299">
        <v>0.21037255957582901</v>
      </c>
      <c r="J4299">
        <v>0.62990702246802999</v>
      </c>
      <c r="K4299" t="s">
        <v>1031</v>
      </c>
      <c r="L4299" t="s">
        <v>1032</v>
      </c>
    </row>
    <row r="4300" spans="1:12" x14ac:dyDescent="0.2">
      <c r="A4300" t="s">
        <v>13764</v>
      </c>
      <c r="B4300" t="s">
        <v>13765</v>
      </c>
      <c r="C4300">
        <v>0</v>
      </c>
      <c r="D4300" t="s">
        <v>13766</v>
      </c>
      <c r="E4300">
        <v>3.88794460088585</v>
      </c>
      <c r="F4300">
        <v>0.54926577289693401</v>
      </c>
      <c r="G4300">
        <v>0.89110720943569599</v>
      </c>
      <c r="H4300">
        <v>0.61638573572394595</v>
      </c>
      <c r="I4300">
        <v>0.53763996546206705</v>
      </c>
      <c r="J4300">
        <v>0.84436083222729796</v>
      </c>
      <c r="K4300" t="s">
        <v>1031</v>
      </c>
      <c r="L4300" t="s">
        <v>1032</v>
      </c>
    </row>
    <row r="4301" spans="1:12" x14ac:dyDescent="0.2">
      <c r="A4301" t="s">
        <v>16660</v>
      </c>
      <c r="B4301" t="s">
        <v>16661</v>
      </c>
      <c r="C4301" t="s">
        <v>4822</v>
      </c>
      <c r="D4301" t="s">
        <v>5468</v>
      </c>
      <c r="E4301">
        <v>3.8844631248038701</v>
      </c>
      <c r="F4301">
        <v>-0.29631981817673703</v>
      </c>
      <c r="G4301">
        <v>0.82624441264707804</v>
      </c>
      <c r="H4301">
        <v>-0.35863458032642298</v>
      </c>
      <c r="I4301">
        <v>0.71986847404011201</v>
      </c>
      <c r="J4301">
        <v>0.92424804580657605</v>
      </c>
      <c r="K4301" t="s">
        <v>1031</v>
      </c>
      <c r="L4301" t="s">
        <v>1032</v>
      </c>
    </row>
    <row r="4302" spans="1:12" x14ac:dyDescent="0.2">
      <c r="A4302" t="s">
        <v>16651</v>
      </c>
      <c r="B4302" t="s">
        <v>16652</v>
      </c>
      <c r="C4302" t="s">
        <v>16653</v>
      </c>
      <c r="D4302" t="s">
        <v>16654</v>
      </c>
      <c r="E4302">
        <v>3.8655597309538301</v>
      </c>
      <c r="F4302">
        <v>0.31865270537872098</v>
      </c>
      <c r="G4302">
        <v>0.75668897687490799</v>
      </c>
      <c r="H4302">
        <v>0.421114506907108</v>
      </c>
      <c r="I4302">
        <v>0.67367146884706597</v>
      </c>
      <c r="J4302">
        <v>0.90281569997548505</v>
      </c>
      <c r="K4302" t="s">
        <v>1031</v>
      </c>
      <c r="L4302" t="s">
        <v>1032</v>
      </c>
    </row>
    <row r="4303" spans="1:12" x14ac:dyDescent="0.2">
      <c r="A4303" t="s">
        <v>14608</v>
      </c>
      <c r="B4303" t="s">
        <v>14609</v>
      </c>
      <c r="C4303" t="s">
        <v>14610</v>
      </c>
      <c r="D4303" t="s">
        <v>14611</v>
      </c>
      <c r="E4303">
        <v>3.8652960465687101</v>
      </c>
      <c r="F4303">
        <v>-0.43983936689959402</v>
      </c>
      <c r="G4303">
        <v>0.85479769277671402</v>
      </c>
      <c r="H4303">
        <v>-0.51455376004914799</v>
      </c>
      <c r="I4303">
        <v>0.60686488420435603</v>
      </c>
      <c r="J4303">
        <v>0.87390971062669698</v>
      </c>
      <c r="K4303" t="s">
        <v>1031</v>
      </c>
      <c r="L4303" t="s">
        <v>1032</v>
      </c>
    </row>
    <row r="4304" spans="1:12" x14ac:dyDescent="0.2">
      <c r="A4304" t="s">
        <v>14846</v>
      </c>
      <c r="B4304" t="s">
        <v>14847</v>
      </c>
      <c r="C4304">
        <v>0</v>
      </c>
      <c r="D4304" t="s">
        <v>14848</v>
      </c>
      <c r="E4304">
        <v>3.8577551579059599</v>
      </c>
      <c r="F4304">
        <v>1.4709912768300999</v>
      </c>
      <c r="G4304">
        <v>1.0335928401897201</v>
      </c>
      <c r="H4304">
        <v>1.42318253342398</v>
      </c>
      <c r="I4304">
        <v>0.15468324761895899</v>
      </c>
      <c r="J4304">
        <v>0.55150449093025999</v>
      </c>
      <c r="K4304" t="s">
        <v>1031</v>
      </c>
      <c r="L4304" t="s">
        <v>1032</v>
      </c>
    </row>
    <row r="4305" spans="1:12" x14ac:dyDescent="0.2">
      <c r="A4305" t="s">
        <v>15129</v>
      </c>
      <c r="B4305" t="s">
        <v>15130</v>
      </c>
      <c r="C4305" t="s">
        <v>15131</v>
      </c>
      <c r="D4305" t="s">
        <v>15132</v>
      </c>
      <c r="E4305">
        <v>3.8556564503278699</v>
      </c>
      <c r="F4305">
        <v>-0.34723263199643201</v>
      </c>
      <c r="G4305">
        <v>0.92211053332329695</v>
      </c>
      <c r="H4305">
        <v>-0.37656291675250803</v>
      </c>
      <c r="I4305">
        <v>0.70649845057473304</v>
      </c>
      <c r="J4305">
        <v>0.91870147058334095</v>
      </c>
      <c r="K4305" t="s">
        <v>1031</v>
      </c>
      <c r="L4305" t="s">
        <v>1032</v>
      </c>
    </row>
    <row r="4306" spans="1:12" x14ac:dyDescent="0.2">
      <c r="A4306" t="s">
        <v>14802</v>
      </c>
      <c r="B4306" t="s">
        <v>14803</v>
      </c>
      <c r="C4306">
        <v>0</v>
      </c>
      <c r="D4306" t="s">
        <v>14804</v>
      </c>
      <c r="E4306">
        <v>3.8547881811034301</v>
      </c>
      <c r="F4306">
        <v>-6.9246397239094495E-2</v>
      </c>
      <c r="G4306">
        <v>0.75277869847145795</v>
      </c>
      <c r="H4306">
        <v>-9.1987721464092398E-2</v>
      </c>
      <c r="I4306">
        <v>0.92670779507996004</v>
      </c>
      <c r="J4306">
        <v>0.98463325216925801</v>
      </c>
      <c r="K4306" t="s">
        <v>1031</v>
      </c>
      <c r="L4306" t="s">
        <v>1032</v>
      </c>
    </row>
    <row r="4307" spans="1:12" x14ac:dyDescent="0.2">
      <c r="A4307" t="s">
        <v>20570</v>
      </c>
      <c r="B4307" t="s">
        <v>20571</v>
      </c>
      <c r="C4307" t="s">
        <v>20572</v>
      </c>
      <c r="D4307" t="s">
        <v>20573</v>
      </c>
      <c r="E4307">
        <v>3.84797090627033</v>
      </c>
      <c r="F4307">
        <v>-0.26426584210716603</v>
      </c>
      <c r="G4307">
        <v>0.97547989325679596</v>
      </c>
      <c r="H4307">
        <v>-0.27090854863740199</v>
      </c>
      <c r="I4307">
        <v>0.78646136995093896</v>
      </c>
      <c r="J4307">
        <v>0.94188456871666004</v>
      </c>
      <c r="K4307" t="s">
        <v>1031</v>
      </c>
      <c r="L4307" t="s">
        <v>1032</v>
      </c>
    </row>
    <row r="4308" spans="1:12" x14ac:dyDescent="0.2">
      <c r="A4308" t="s">
        <v>16753</v>
      </c>
      <c r="B4308" t="s">
        <v>16754</v>
      </c>
      <c r="C4308" t="s">
        <v>4736</v>
      </c>
      <c r="D4308" t="s">
        <v>4737</v>
      </c>
      <c r="E4308">
        <v>3.8403544057258601</v>
      </c>
      <c r="F4308">
        <v>-0.62977367947370699</v>
      </c>
      <c r="G4308">
        <v>0.798990786728909</v>
      </c>
      <c r="H4308">
        <v>-0.78821144115067798</v>
      </c>
      <c r="I4308">
        <v>0.43057303794696</v>
      </c>
      <c r="J4308">
        <v>0.78221539367807902</v>
      </c>
      <c r="K4308" t="s">
        <v>1031</v>
      </c>
      <c r="L4308" t="s">
        <v>1032</v>
      </c>
    </row>
    <row r="4309" spans="1:12" x14ac:dyDescent="0.2">
      <c r="A4309" t="s">
        <v>21490</v>
      </c>
      <c r="B4309" t="s">
        <v>21491</v>
      </c>
      <c r="C4309" t="s">
        <v>14704</v>
      </c>
      <c r="D4309" t="s">
        <v>14705</v>
      </c>
      <c r="E4309">
        <v>3.83970374081043</v>
      </c>
      <c r="F4309">
        <v>1.61491445541651</v>
      </c>
      <c r="G4309">
        <v>1.0386710150815699</v>
      </c>
      <c r="H4309">
        <v>1.5547891796033999</v>
      </c>
      <c r="I4309">
        <v>0.1199962869806</v>
      </c>
      <c r="J4309">
        <v>0.50899160081267902</v>
      </c>
      <c r="K4309" t="s">
        <v>1031</v>
      </c>
      <c r="L4309" t="s">
        <v>1032</v>
      </c>
    </row>
    <row r="4310" spans="1:12" x14ac:dyDescent="0.2">
      <c r="A4310" t="s">
        <v>17797</v>
      </c>
      <c r="B4310" t="s">
        <v>17798</v>
      </c>
      <c r="C4310" t="s">
        <v>13012</v>
      </c>
      <c r="D4310" t="s">
        <v>17799</v>
      </c>
      <c r="E4310">
        <v>3.8383880111562201</v>
      </c>
      <c r="F4310">
        <v>0.13870578894405999</v>
      </c>
      <c r="G4310">
        <v>0.73640406067215702</v>
      </c>
      <c r="H4310">
        <v>0.18835554602653201</v>
      </c>
      <c r="I4310">
        <v>0.85059794505400799</v>
      </c>
      <c r="J4310" t="s">
        <v>2015</v>
      </c>
      <c r="K4310" t="s">
        <v>1031</v>
      </c>
      <c r="L4310" t="s">
        <v>1032</v>
      </c>
    </row>
    <row r="4311" spans="1:12" x14ac:dyDescent="0.2">
      <c r="A4311" t="s">
        <v>13058</v>
      </c>
      <c r="B4311" t="s">
        <v>13059</v>
      </c>
      <c r="C4311">
        <v>0</v>
      </c>
      <c r="D4311" t="s">
        <v>9945</v>
      </c>
      <c r="E4311">
        <v>3.82139434597297</v>
      </c>
      <c r="F4311">
        <v>-0.412645290320867</v>
      </c>
      <c r="G4311">
        <v>0.83519367798966204</v>
      </c>
      <c r="H4311">
        <v>-0.49407137673038598</v>
      </c>
      <c r="I4311">
        <v>0.62125577173555802</v>
      </c>
      <c r="J4311" t="s">
        <v>2015</v>
      </c>
      <c r="K4311" t="s">
        <v>1031</v>
      </c>
      <c r="L4311" t="s">
        <v>1032</v>
      </c>
    </row>
    <row r="4312" spans="1:12" x14ac:dyDescent="0.2">
      <c r="A4312" t="s">
        <v>17124</v>
      </c>
      <c r="B4312" t="s">
        <v>17125</v>
      </c>
      <c r="C4312">
        <v>0</v>
      </c>
      <c r="D4312" t="s">
        <v>17126</v>
      </c>
      <c r="E4312">
        <v>3.8210241861141698</v>
      </c>
      <c r="F4312">
        <v>0.89865434842495495</v>
      </c>
      <c r="G4312">
        <v>0.99967591929715105</v>
      </c>
      <c r="H4312">
        <v>0.89894567937254899</v>
      </c>
      <c r="I4312">
        <v>0.36868159520937999</v>
      </c>
      <c r="J4312" t="s">
        <v>2015</v>
      </c>
      <c r="K4312" t="s">
        <v>1031</v>
      </c>
      <c r="L4312" t="s">
        <v>1032</v>
      </c>
    </row>
    <row r="4313" spans="1:12" x14ac:dyDescent="0.2">
      <c r="A4313" t="s">
        <v>15983</v>
      </c>
      <c r="B4313" t="s">
        <v>15984</v>
      </c>
      <c r="C4313" t="s">
        <v>13324</v>
      </c>
      <c r="D4313" t="s">
        <v>15985</v>
      </c>
      <c r="E4313">
        <v>3.8133057913377</v>
      </c>
      <c r="F4313">
        <v>1.8109753399944699</v>
      </c>
      <c r="G4313">
        <v>0.73028320541175196</v>
      </c>
      <c r="H4313">
        <v>2.4798260819559599</v>
      </c>
      <c r="I4313">
        <v>1.31446479455666E-2</v>
      </c>
      <c r="J4313" t="s">
        <v>2015</v>
      </c>
      <c r="K4313" t="s">
        <v>1031</v>
      </c>
      <c r="L4313" t="s">
        <v>1032</v>
      </c>
    </row>
    <row r="4314" spans="1:12" x14ac:dyDescent="0.2">
      <c r="A4314" t="s">
        <v>15116</v>
      </c>
      <c r="B4314" t="s">
        <v>15117</v>
      </c>
      <c r="C4314" t="s">
        <v>4740</v>
      </c>
      <c r="D4314" t="s">
        <v>15118</v>
      </c>
      <c r="E4314">
        <v>3.8084816850419698</v>
      </c>
      <c r="F4314">
        <v>0.62189305054364497</v>
      </c>
      <c r="G4314">
        <v>1.0035895207724199</v>
      </c>
      <c r="H4314">
        <v>0.61966873674109102</v>
      </c>
      <c r="I4314">
        <v>0.53547590243509302</v>
      </c>
      <c r="J4314" t="s">
        <v>2015</v>
      </c>
      <c r="K4314" t="s">
        <v>1031</v>
      </c>
      <c r="L4314" t="s">
        <v>1032</v>
      </c>
    </row>
    <row r="4315" spans="1:12" x14ac:dyDescent="0.2">
      <c r="A4315" t="s">
        <v>17559</v>
      </c>
      <c r="B4315" t="s">
        <v>17560</v>
      </c>
      <c r="C4315" t="s">
        <v>16773</v>
      </c>
      <c r="D4315" t="s">
        <v>16774</v>
      </c>
      <c r="E4315">
        <v>3.8045039224992299</v>
      </c>
      <c r="F4315">
        <v>2.8833044991660399</v>
      </c>
      <c r="G4315">
        <v>1.3922468294727599</v>
      </c>
      <c r="H4315">
        <v>2.0709722142142999</v>
      </c>
      <c r="I4315">
        <v>3.8361392756323401E-2</v>
      </c>
      <c r="J4315" t="s">
        <v>2015</v>
      </c>
      <c r="K4315" t="s">
        <v>1031</v>
      </c>
      <c r="L4315" t="s">
        <v>1032</v>
      </c>
    </row>
    <row r="4316" spans="1:12" x14ac:dyDescent="0.2">
      <c r="A4316" t="s">
        <v>14898</v>
      </c>
      <c r="B4316" t="s">
        <v>331</v>
      </c>
      <c r="C4316" t="s">
        <v>892</v>
      </c>
      <c r="D4316" t="s">
        <v>918</v>
      </c>
      <c r="E4316">
        <v>3.80374286253975</v>
      </c>
      <c r="F4316">
        <v>0.950302592341981</v>
      </c>
      <c r="G4316">
        <v>1.2186141785876601</v>
      </c>
      <c r="H4316">
        <v>0.779822366290992</v>
      </c>
      <c r="I4316">
        <v>0.43549543940270302</v>
      </c>
      <c r="J4316" t="s">
        <v>2015</v>
      </c>
      <c r="K4316" t="s">
        <v>1031</v>
      </c>
      <c r="L4316" t="s">
        <v>1032</v>
      </c>
    </row>
    <row r="4317" spans="1:12" x14ac:dyDescent="0.2">
      <c r="A4317" t="s">
        <v>14559</v>
      </c>
      <c r="B4317" t="s">
        <v>14560</v>
      </c>
      <c r="C4317" t="s">
        <v>14561</v>
      </c>
      <c r="D4317" t="s">
        <v>14562</v>
      </c>
      <c r="E4317">
        <v>3.8021198960767402</v>
      </c>
      <c r="F4317">
        <v>0.92958488228435998</v>
      </c>
      <c r="G4317">
        <v>0.93562158312829202</v>
      </c>
      <c r="H4317">
        <v>0.99354792476703302</v>
      </c>
      <c r="I4317">
        <v>0.32044300749626897</v>
      </c>
      <c r="J4317" t="s">
        <v>2015</v>
      </c>
      <c r="K4317" t="s">
        <v>1031</v>
      </c>
      <c r="L4317" t="s">
        <v>1032</v>
      </c>
    </row>
    <row r="4318" spans="1:12" x14ac:dyDescent="0.2">
      <c r="A4318" t="s">
        <v>19119</v>
      </c>
      <c r="B4318" t="s">
        <v>19120</v>
      </c>
      <c r="C4318" t="s">
        <v>19121</v>
      </c>
      <c r="D4318" t="s">
        <v>19122</v>
      </c>
      <c r="E4318">
        <v>3.8000303423958299</v>
      </c>
      <c r="F4318">
        <v>0.14849571360368399</v>
      </c>
      <c r="G4318">
        <v>0.76547115872958604</v>
      </c>
      <c r="H4318">
        <v>0.19399256511523599</v>
      </c>
      <c r="I4318">
        <v>0.846181703499153</v>
      </c>
      <c r="J4318" t="s">
        <v>2015</v>
      </c>
      <c r="K4318" t="s">
        <v>1031</v>
      </c>
      <c r="L4318" t="s">
        <v>1032</v>
      </c>
    </row>
    <row r="4319" spans="1:12" x14ac:dyDescent="0.2">
      <c r="A4319" t="s">
        <v>14772</v>
      </c>
      <c r="B4319" t="s">
        <v>14773</v>
      </c>
      <c r="C4319">
        <v>0</v>
      </c>
      <c r="D4319" t="s">
        <v>14774</v>
      </c>
      <c r="E4319">
        <v>3.7938619903226001</v>
      </c>
      <c r="F4319">
        <v>2.0334528484738099</v>
      </c>
      <c r="G4319">
        <v>1.45584762904663</v>
      </c>
      <c r="H4319">
        <v>1.3967484013457001</v>
      </c>
      <c r="I4319">
        <v>0.16248924363786901</v>
      </c>
      <c r="J4319" t="s">
        <v>2015</v>
      </c>
      <c r="K4319" t="s">
        <v>1031</v>
      </c>
      <c r="L4319" t="s">
        <v>1032</v>
      </c>
    </row>
    <row r="4320" spans="1:12" x14ac:dyDescent="0.2">
      <c r="A4320" t="s">
        <v>15580</v>
      </c>
      <c r="B4320" t="s">
        <v>15581</v>
      </c>
      <c r="C4320">
        <v>0</v>
      </c>
      <c r="D4320" t="s">
        <v>15582</v>
      </c>
      <c r="E4320">
        <v>3.7881375109408202</v>
      </c>
      <c r="F4320">
        <v>-0.416827831697616</v>
      </c>
      <c r="G4320">
        <v>0.68519014235778297</v>
      </c>
      <c r="H4320">
        <v>-0.60833892073123597</v>
      </c>
      <c r="I4320">
        <v>0.54296271239374105</v>
      </c>
      <c r="J4320" t="s">
        <v>2015</v>
      </c>
      <c r="K4320" t="s">
        <v>1031</v>
      </c>
      <c r="L4320" t="s">
        <v>1032</v>
      </c>
    </row>
    <row r="4321" spans="1:12" x14ac:dyDescent="0.2">
      <c r="A4321" t="s">
        <v>16792</v>
      </c>
      <c r="B4321" t="s">
        <v>16793</v>
      </c>
      <c r="C4321">
        <v>0</v>
      </c>
      <c r="D4321" t="s">
        <v>8038</v>
      </c>
      <c r="E4321">
        <v>3.76944146994059</v>
      </c>
      <c r="F4321">
        <v>-0.86646271695841803</v>
      </c>
      <c r="G4321">
        <v>0.86830983335622403</v>
      </c>
      <c r="H4321">
        <v>-0.99787274504232404</v>
      </c>
      <c r="I4321">
        <v>0.31834106967800602</v>
      </c>
      <c r="J4321" t="s">
        <v>2015</v>
      </c>
      <c r="K4321" t="s">
        <v>1031</v>
      </c>
      <c r="L4321" t="s">
        <v>1032</v>
      </c>
    </row>
    <row r="4322" spans="1:12" x14ac:dyDescent="0.2">
      <c r="A4322" t="s">
        <v>13495</v>
      </c>
      <c r="B4322" t="s">
        <v>13496</v>
      </c>
      <c r="C4322">
        <v>0</v>
      </c>
      <c r="D4322" t="s">
        <v>13497</v>
      </c>
      <c r="E4322">
        <v>3.76942521635711</v>
      </c>
      <c r="F4322">
        <v>-0.683379235608226</v>
      </c>
      <c r="G4322">
        <v>0.75543772979924895</v>
      </c>
      <c r="H4322">
        <v>-0.90461358845530404</v>
      </c>
      <c r="I4322">
        <v>0.36567013396411302</v>
      </c>
      <c r="J4322" t="s">
        <v>2015</v>
      </c>
      <c r="K4322" t="s">
        <v>1031</v>
      </c>
      <c r="L4322" t="s">
        <v>1032</v>
      </c>
    </row>
    <row r="4323" spans="1:12" x14ac:dyDescent="0.2">
      <c r="A4323" t="s">
        <v>15734</v>
      </c>
      <c r="B4323" t="s">
        <v>15735</v>
      </c>
      <c r="C4323">
        <v>0</v>
      </c>
      <c r="D4323" t="s">
        <v>15736</v>
      </c>
      <c r="E4323">
        <v>3.7650921858694502</v>
      </c>
      <c r="F4323">
        <v>1.7013333633670999</v>
      </c>
      <c r="G4323">
        <v>0.875392954502209</v>
      </c>
      <c r="H4323">
        <v>1.9435081749481999</v>
      </c>
      <c r="I4323">
        <v>5.1954788616292401E-2</v>
      </c>
      <c r="J4323" t="s">
        <v>2015</v>
      </c>
      <c r="K4323" t="s">
        <v>1031</v>
      </c>
      <c r="L4323" t="s">
        <v>1032</v>
      </c>
    </row>
    <row r="4324" spans="1:12" x14ac:dyDescent="0.2">
      <c r="A4324" t="s">
        <v>21042</v>
      </c>
      <c r="B4324" t="s">
        <v>21043</v>
      </c>
      <c r="C4324" t="s">
        <v>5060</v>
      </c>
      <c r="D4324" t="s">
        <v>21044</v>
      </c>
      <c r="E4324">
        <v>3.7622301666209901</v>
      </c>
      <c r="F4324">
        <v>-0.32259220544977901</v>
      </c>
      <c r="G4324">
        <v>0.79739540522003005</v>
      </c>
      <c r="H4324">
        <v>-0.40455739190115297</v>
      </c>
      <c r="I4324">
        <v>0.68580288337706197</v>
      </c>
      <c r="J4324" t="s">
        <v>2015</v>
      </c>
      <c r="K4324" t="s">
        <v>1031</v>
      </c>
      <c r="L4324" t="s">
        <v>1032</v>
      </c>
    </row>
    <row r="4325" spans="1:12" x14ac:dyDescent="0.2">
      <c r="A4325" t="s">
        <v>13609</v>
      </c>
      <c r="B4325" t="s">
        <v>13610</v>
      </c>
      <c r="C4325">
        <v>0</v>
      </c>
      <c r="D4325" t="s">
        <v>13611</v>
      </c>
      <c r="E4325">
        <v>3.75942270346148</v>
      </c>
      <c r="F4325">
        <v>1.31137252552217</v>
      </c>
      <c r="G4325">
        <v>0.79673270900708903</v>
      </c>
      <c r="H4325">
        <v>1.64593785431057</v>
      </c>
      <c r="I4325">
        <v>9.9776554382966703E-2</v>
      </c>
      <c r="J4325" t="s">
        <v>2015</v>
      </c>
      <c r="K4325" t="s">
        <v>1031</v>
      </c>
      <c r="L4325" t="s">
        <v>1032</v>
      </c>
    </row>
    <row r="4326" spans="1:12" x14ac:dyDescent="0.2">
      <c r="A4326" t="s">
        <v>17414</v>
      </c>
      <c r="B4326" t="s">
        <v>17415</v>
      </c>
      <c r="C4326">
        <v>0</v>
      </c>
      <c r="D4326" t="s">
        <v>8641</v>
      </c>
      <c r="E4326">
        <v>3.7556656472450398</v>
      </c>
      <c r="F4326">
        <v>5.0891826764827897E-2</v>
      </c>
      <c r="G4326">
        <v>0.92023572097136197</v>
      </c>
      <c r="H4326">
        <v>5.5303033347921603E-2</v>
      </c>
      <c r="I4326">
        <v>0.95589704560452005</v>
      </c>
      <c r="J4326" t="s">
        <v>2015</v>
      </c>
      <c r="K4326" t="s">
        <v>1031</v>
      </c>
      <c r="L4326" t="s">
        <v>1032</v>
      </c>
    </row>
    <row r="4327" spans="1:12" x14ac:dyDescent="0.2">
      <c r="A4327" t="s">
        <v>20881</v>
      </c>
      <c r="B4327" t="s">
        <v>20882</v>
      </c>
      <c r="C4327">
        <v>0</v>
      </c>
      <c r="D4327" t="s">
        <v>20883</v>
      </c>
      <c r="E4327">
        <v>3.7453010202283701</v>
      </c>
      <c r="F4327">
        <v>1.9657430455976099</v>
      </c>
      <c r="G4327">
        <v>0.97645037259140699</v>
      </c>
      <c r="H4327">
        <v>2.0131520257201698</v>
      </c>
      <c r="I4327">
        <v>4.4098638437556299E-2</v>
      </c>
      <c r="J4327" t="s">
        <v>2015</v>
      </c>
      <c r="K4327" t="s">
        <v>1031</v>
      </c>
      <c r="L4327" t="s">
        <v>1032</v>
      </c>
    </row>
    <row r="4328" spans="1:12" x14ac:dyDescent="0.2">
      <c r="A4328" t="s">
        <v>21541</v>
      </c>
      <c r="B4328" t="s">
        <v>21542</v>
      </c>
      <c r="C4328" t="s">
        <v>16228</v>
      </c>
      <c r="D4328" t="s">
        <v>21543</v>
      </c>
      <c r="E4328">
        <v>3.7433459391474901</v>
      </c>
      <c r="F4328">
        <v>1.32498409889989</v>
      </c>
      <c r="G4328">
        <v>1.24935490697757</v>
      </c>
      <c r="H4328">
        <v>1.0605345938931701</v>
      </c>
      <c r="I4328">
        <v>0.28890146048281001</v>
      </c>
      <c r="J4328" t="s">
        <v>2015</v>
      </c>
      <c r="K4328" t="s">
        <v>1031</v>
      </c>
      <c r="L4328" t="s">
        <v>1032</v>
      </c>
    </row>
    <row r="4329" spans="1:12" x14ac:dyDescent="0.2">
      <c r="A4329" t="s">
        <v>15054</v>
      </c>
      <c r="B4329" t="s">
        <v>349</v>
      </c>
      <c r="C4329" t="s">
        <v>946</v>
      </c>
      <c r="D4329" t="s">
        <v>947</v>
      </c>
      <c r="E4329">
        <v>3.7427321416895798</v>
      </c>
      <c r="F4329">
        <v>1.3135334612744201</v>
      </c>
      <c r="G4329">
        <v>1.0957369881005801</v>
      </c>
      <c r="H4329">
        <v>1.19876710884003</v>
      </c>
      <c r="I4329">
        <v>0.230618515238045</v>
      </c>
      <c r="J4329" t="s">
        <v>2015</v>
      </c>
      <c r="K4329" t="s">
        <v>1031</v>
      </c>
      <c r="L4329" t="s">
        <v>1032</v>
      </c>
    </row>
    <row r="4330" spans="1:12" x14ac:dyDescent="0.2">
      <c r="A4330" t="s">
        <v>16109</v>
      </c>
      <c r="B4330" t="s">
        <v>16110</v>
      </c>
      <c r="C4330">
        <v>0</v>
      </c>
      <c r="D4330" t="s">
        <v>16111</v>
      </c>
      <c r="E4330">
        <v>3.74227182736385</v>
      </c>
      <c r="F4330">
        <v>0.81222433611263001</v>
      </c>
      <c r="G4330">
        <v>0.77613330355505405</v>
      </c>
      <c r="H4330">
        <v>1.0465010744832901</v>
      </c>
      <c r="I4330">
        <v>0.29532974910209198</v>
      </c>
      <c r="J4330" t="s">
        <v>2015</v>
      </c>
      <c r="K4330" t="s">
        <v>1031</v>
      </c>
      <c r="L4330" t="s">
        <v>1032</v>
      </c>
    </row>
    <row r="4331" spans="1:12" x14ac:dyDescent="0.2">
      <c r="A4331" t="s">
        <v>22173</v>
      </c>
      <c r="B4331" t="s">
        <v>22174</v>
      </c>
      <c r="C4331">
        <v>0</v>
      </c>
      <c r="D4331" t="s">
        <v>22175</v>
      </c>
      <c r="E4331">
        <v>3.7389387829908598</v>
      </c>
      <c r="F4331">
        <v>1.36727055601199</v>
      </c>
      <c r="G4331">
        <v>1.04535282208652</v>
      </c>
      <c r="H4331">
        <v>1.30795127455907</v>
      </c>
      <c r="I4331">
        <v>0.190889836523744</v>
      </c>
      <c r="J4331" t="s">
        <v>2015</v>
      </c>
      <c r="K4331" t="s">
        <v>1031</v>
      </c>
      <c r="L4331" t="s">
        <v>1032</v>
      </c>
    </row>
    <row r="4332" spans="1:12" x14ac:dyDescent="0.2">
      <c r="A4332" t="s">
        <v>16241</v>
      </c>
      <c r="B4332" t="s">
        <v>16242</v>
      </c>
      <c r="C4332">
        <v>0</v>
      </c>
      <c r="D4332" t="s">
        <v>16243</v>
      </c>
      <c r="E4332">
        <v>3.7385886361237701</v>
      </c>
      <c r="F4332">
        <v>0.30159204011620799</v>
      </c>
      <c r="G4332">
        <v>0.71457662363240204</v>
      </c>
      <c r="H4332">
        <v>0.42205696372087798</v>
      </c>
      <c r="I4332">
        <v>0.67298343953061102</v>
      </c>
      <c r="J4332" t="s">
        <v>2015</v>
      </c>
      <c r="K4332" t="s">
        <v>1031</v>
      </c>
      <c r="L4332" t="s">
        <v>1032</v>
      </c>
    </row>
    <row r="4333" spans="1:12" x14ac:dyDescent="0.2">
      <c r="A4333" t="s">
        <v>13597</v>
      </c>
      <c r="B4333" t="s">
        <v>13598</v>
      </c>
      <c r="C4333">
        <v>0</v>
      </c>
      <c r="D4333" t="s">
        <v>13599</v>
      </c>
      <c r="E4333">
        <v>3.73837483171098</v>
      </c>
      <c r="F4333">
        <v>-1.8749595228610301</v>
      </c>
      <c r="G4333">
        <v>0.80495555470687996</v>
      </c>
      <c r="H4333">
        <v>-2.3292708670651798</v>
      </c>
      <c r="I4333">
        <v>1.9844720710040099E-2</v>
      </c>
      <c r="J4333" t="s">
        <v>2015</v>
      </c>
      <c r="K4333" t="s">
        <v>1031</v>
      </c>
      <c r="L4333" t="s">
        <v>1032</v>
      </c>
    </row>
    <row r="4334" spans="1:12" x14ac:dyDescent="0.2">
      <c r="A4334" t="s">
        <v>20725</v>
      </c>
      <c r="B4334" t="s">
        <v>20726</v>
      </c>
      <c r="C4334">
        <v>0</v>
      </c>
      <c r="D4334" t="s">
        <v>14872</v>
      </c>
      <c r="E4334">
        <v>3.7311072694979499</v>
      </c>
      <c r="F4334">
        <v>0.948390944970389</v>
      </c>
      <c r="G4334">
        <v>0.80181152608443096</v>
      </c>
      <c r="H4334">
        <v>1.18281031653631</v>
      </c>
      <c r="I4334">
        <v>0.23688433100965101</v>
      </c>
      <c r="J4334" t="s">
        <v>2015</v>
      </c>
      <c r="K4334" t="s">
        <v>1031</v>
      </c>
      <c r="L4334" t="s">
        <v>1032</v>
      </c>
    </row>
    <row r="4335" spans="1:12" x14ac:dyDescent="0.2">
      <c r="A4335" t="s">
        <v>13937</v>
      </c>
      <c r="B4335" t="s">
        <v>389</v>
      </c>
      <c r="C4335" t="s">
        <v>845</v>
      </c>
      <c r="D4335" t="s">
        <v>1002</v>
      </c>
      <c r="E4335">
        <v>3.7291722613101501</v>
      </c>
      <c r="F4335">
        <v>1.8257437973199899</v>
      </c>
      <c r="G4335">
        <v>1.2482011620142801</v>
      </c>
      <c r="H4335">
        <v>1.4626999660645199</v>
      </c>
      <c r="I4335">
        <v>0.14354949546771401</v>
      </c>
      <c r="J4335" t="s">
        <v>2015</v>
      </c>
      <c r="K4335" t="s">
        <v>1031</v>
      </c>
      <c r="L4335" t="s">
        <v>1032</v>
      </c>
    </row>
    <row r="4336" spans="1:12" x14ac:dyDescent="0.2">
      <c r="A4336" t="s">
        <v>18198</v>
      </c>
      <c r="B4336" t="s">
        <v>18199</v>
      </c>
      <c r="C4336" t="s">
        <v>18200</v>
      </c>
      <c r="D4336" t="s">
        <v>18201</v>
      </c>
      <c r="E4336">
        <v>3.7274724898876399</v>
      </c>
      <c r="F4336">
        <v>1.17564503741392</v>
      </c>
      <c r="G4336">
        <v>0.89544954110242603</v>
      </c>
      <c r="H4336">
        <v>1.3129104248202901</v>
      </c>
      <c r="I4336">
        <v>0.18921313365960801</v>
      </c>
      <c r="J4336" t="s">
        <v>2015</v>
      </c>
      <c r="K4336" t="s">
        <v>1031</v>
      </c>
      <c r="L4336" t="s">
        <v>1032</v>
      </c>
    </row>
    <row r="4337" spans="1:12" x14ac:dyDescent="0.2">
      <c r="A4337" t="s">
        <v>16463</v>
      </c>
      <c r="B4337" t="s">
        <v>16464</v>
      </c>
      <c r="C4337" t="s">
        <v>2848</v>
      </c>
      <c r="D4337" t="s">
        <v>16465</v>
      </c>
      <c r="E4337">
        <v>3.72121424950311</v>
      </c>
      <c r="F4337">
        <v>0.47919195755330302</v>
      </c>
      <c r="G4337">
        <v>0.97382742330628602</v>
      </c>
      <c r="H4337">
        <v>0.492070716109408</v>
      </c>
      <c r="I4337">
        <v>0.62266935305806903</v>
      </c>
      <c r="J4337" t="s">
        <v>2015</v>
      </c>
      <c r="K4337" t="s">
        <v>1031</v>
      </c>
      <c r="L4337" t="s">
        <v>1032</v>
      </c>
    </row>
    <row r="4338" spans="1:12" x14ac:dyDescent="0.2">
      <c r="A4338" t="s">
        <v>21078</v>
      </c>
      <c r="B4338" t="s">
        <v>21079</v>
      </c>
      <c r="C4338" t="s">
        <v>3462</v>
      </c>
      <c r="D4338" t="s">
        <v>16639</v>
      </c>
      <c r="E4338">
        <v>3.7159227505458601</v>
      </c>
      <c r="F4338">
        <v>-8.8119200726609198E-2</v>
      </c>
      <c r="G4338">
        <v>0.74596820549031295</v>
      </c>
      <c r="H4338">
        <v>-0.118127287568094</v>
      </c>
      <c r="I4338">
        <v>0.90596680246623895</v>
      </c>
      <c r="J4338" t="s">
        <v>2015</v>
      </c>
      <c r="K4338" t="s">
        <v>1031</v>
      </c>
      <c r="L4338" t="s">
        <v>1032</v>
      </c>
    </row>
    <row r="4339" spans="1:12" x14ac:dyDescent="0.2">
      <c r="A4339" t="s">
        <v>16404</v>
      </c>
      <c r="B4339" t="s">
        <v>16405</v>
      </c>
      <c r="C4339">
        <v>0</v>
      </c>
      <c r="D4339" t="s">
        <v>16406</v>
      </c>
      <c r="E4339">
        <v>3.7076647869199202</v>
      </c>
      <c r="F4339">
        <v>0.39351802456576301</v>
      </c>
      <c r="G4339">
        <v>0.93867875887429397</v>
      </c>
      <c r="H4339">
        <v>0.41922544943670398</v>
      </c>
      <c r="I4339">
        <v>0.67505137450278696</v>
      </c>
      <c r="J4339" t="s">
        <v>2015</v>
      </c>
      <c r="K4339" t="s">
        <v>1031</v>
      </c>
      <c r="L4339" t="s">
        <v>1032</v>
      </c>
    </row>
    <row r="4340" spans="1:12" x14ac:dyDescent="0.2">
      <c r="A4340" t="s">
        <v>16442</v>
      </c>
      <c r="B4340" t="s">
        <v>16443</v>
      </c>
      <c r="C4340">
        <v>0</v>
      </c>
      <c r="D4340" t="s">
        <v>16444</v>
      </c>
      <c r="E4340">
        <v>3.7027682251288199</v>
      </c>
      <c r="F4340">
        <v>0.58199489609072397</v>
      </c>
      <c r="G4340">
        <v>0.76631896110490105</v>
      </c>
      <c r="H4340">
        <v>0.759468218366392</v>
      </c>
      <c r="I4340">
        <v>0.447572518815399</v>
      </c>
      <c r="J4340" t="s">
        <v>2015</v>
      </c>
      <c r="K4340" t="s">
        <v>1031</v>
      </c>
      <c r="L4340" t="s">
        <v>1032</v>
      </c>
    </row>
    <row r="4341" spans="1:12" x14ac:dyDescent="0.2">
      <c r="A4341" t="s">
        <v>17149</v>
      </c>
      <c r="B4341" t="s">
        <v>17150</v>
      </c>
      <c r="C4341">
        <v>0</v>
      </c>
      <c r="D4341" t="s">
        <v>17151</v>
      </c>
      <c r="E4341">
        <v>3.7023240707009801</v>
      </c>
      <c r="F4341">
        <v>-6.8778115132174704E-3</v>
      </c>
      <c r="G4341">
        <v>0.91612149288358902</v>
      </c>
      <c r="H4341">
        <v>-7.5075320977011804E-3</v>
      </c>
      <c r="I4341">
        <v>0.99400991231948899</v>
      </c>
      <c r="J4341" t="s">
        <v>2015</v>
      </c>
      <c r="K4341" t="s">
        <v>1031</v>
      </c>
      <c r="L4341" t="s">
        <v>1032</v>
      </c>
    </row>
    <row r="4342" spans="1:12" x14ac:dyDescent="0.2">
      <c r="A4342" t="s">
        <v>21245</v>
      </c>
      <c r="B4342" t="s">
        <v>21246</v>
      </c>
      <c r="C4342">
        <v>0</v>
      </c>
      <c r="D4342" t="s">
        <v>21247</v>
      </c>
      <c r="E4342">
        <v>3.6991894591527301</v>
      </c>
      <c r="F4342">
        <v>0.70087819132912599</v>
      </c>
      <c r="G4342">
        <v>0.99439791578636805</v>
      </c>
      <c r="H4342">
        <v>0.70482668980140895</v>
      </c>
      <c r="I4342">
        <v>0.48091809683070302</v>
      </c>
      <c r="J4342" t="s">
        <v>2015</v>
      </c>
      <c r="K4342" t="s">
        <v>1031</v>
      </c>
      <c r="L4342" t="s">
        <v>1032</v>
      </c>
    </row>
    <row r="4343" spans="1:12" x14ac:dyDescent="0.2">
      <c r="A4343" t="s">
        <v>17429</v>
      </c>
      <c r="B4343" t="s">
        <v>17430</v>
      </c>
      <c r="C4343">
        <v>0</v>
      </c>
      <c r="D4343" t="s">
        <v>17431</v>
      </c>
      <c r="E4343">
        <v>3.69824646227447</v>
      </c>
      <c r="F4343">
        <v>1.0310384698227799</v>
      </c>
      <c r="G4343">
        <v>1.2994629439116401</v>
      </c>
      <c r="H4343">
        <v>0.79343429887977401</v>
      </c>
      <c r="I4343">
        <v>0.42752483406652397</v>
      </c>
      <c r="J4343" t="s">
        <v>2015</v>
      </c>
      <c r="K4343" t="s">
        <v>1031</v>
      </c>
      <c r="L4343" t="s">
        <v>1032</v>
      </c>
    </row>
    <row r="4344" spans="1:12" x14ac:dyDescent="0.2">
      <c r="A4344" t="s">
        <v>14905</v>
      </c>
      <c r="B4344" t="s">
        <v>14906</v>
      </c>
      <c r="C4344" t="s">
        <v>14907</v>
      </c>
      <c r="D4344" t="s">
        <v>14908</v>
      </c>
      <c r="E4344">
        <v>3.6966330012628901</v>
      </c>
      <c r="F4344">
        <v>0.50478690109261104</v>
      </c>
      <c r="G4344">
        <v>0.84074522703280696</v>
      </c>
      <c r="H4344">
        <v>0.60040412346333105</v>
      </c>
      <c r="I4344">
        <v>0.548236940396163</v>
      </c>
      <c r="J4344" t="s">
        <v>2015</v>
      </c>
      <c r="K4344" t="s">
        <v>1031</v>
      </c>
      <c r="L4344" t="s">
        <v>1032</v>
      </c>
    </row>
    <row r="4345" spans="1:12" x14ac:dyDescent="0.2">
      <c r="A4345" t="s">
        <v>21114</v>
      </c>
      <c r="B4345" t="s">
        <v>21115</v>
      </c>
      <c r="C4345" t="s">
        <v>21116</v>
      </c>
      <c r="D4345" t="s">
        <v>21117</v>
      </c>
      <c r="E4345">
        <v>3.6905860707272198</v>
      </c>
      <c r="F4345">
        <v>-0.71879672305508702</v>
      </c>
      <c r="G4345">
        <v>1.00928856464867</v>
      </c>
      <c r="H4345">
        <v>-0.71218157842232199</v>
      </c>
      <c r="I4345">
        <v>0.47635234277926702</v>
      </c>
      <c r="J4345" t="s">
        <v>2015</v>
      </c>
      <c r="K4345" t="s">
        <v>1031</v>
      </c>
      <c r="L4345" t="s">
        <v>1032</v>
      </c>
    </row>
    <row r="4346" spans="1:12" x14ac:dyDescent="0.2">
      <c r="A4346" t="s">
        <v>16931</v>
      </c>
      <c r="B4346" t="s">
        <v>16932</v>
      </c>
      <c r="C4346" t="s">
        <v>9248</v>
      </c>
      <c r="D4346" t="s">
        <v>16933</v>
      </c>
      <c r="E4346">
        <v>3.6797528748486199</v>
      </c>
      <c r="F4346">
        <v>0.87608435834320897</v>
      </c>
      <c r="G4346">
        <v>0.84730034181844005</v>
      </c>
      <c r="H4346">
        <v>1.03397144448566</v>
      </c>
      <c r="I4346">
        <v>0.30114951295425901</v>
      </c>
      <c r="J4346" t="s">
        <v>2015</v>
      </c>
      <c r="K4346" t="s">
        <v>1031</v>
      </c>
      <c r="L4346" t="s">
        <v>1032</v>
      </c>
    </row>
    <row r="4347" spans="1:12" x14ac:dyDescent="0.2">
      <c r="A4347" t="s">
        <v>21392</v>
      </c>
      <c r="B4347" t="s">
        <v>21393</v>
      </c>
      <c r="C4347">
        <v>0</v>
      </c>
      <c r="D4347" t="s">
        <v>21394</v>
      </c>
      <c r="E4347">
        <v>3.67502347274971</v>
      </c>
      <c r="F4347">
        <v>0.76485062951086402</v>
      </c>
      <c r="G4347">
        <v>0.84942511925831699</v>
      </c>
      <c r="H4347">
        <v>0.90043326029574</v>
      </c>
      <c r="I4347">
        <v>0.36788972730001201</v>
      </c>
      <c r="J4347" t="s">
        <v>2015</v>
      </c>
      <c r="K4347" t="s">
        <v>1031</v>
      </c>
      <c r="L4347" t="s">
        <v>1032</v>
      </c>
    </row>
    <row r="4348" spans="1:12" x14ac:dyDescent="0.2">
      <c r="A4348" t="s">
        <v>18042</v>
      </c>
      <c r="B4348" t="s">
        <v>18043</v>
      </c>
      <c r="C4348" t="s">
        <v>10907</v>
      </c>
      <c r="D4348" t="s">
        <v>15629</v>
      </c>
      <c r="E4348">
        <v>3.6708566238557698</v>
      </c>
      <c r="F4348">
        <v>0.350896011410534</v>
      </c>
      <c r="G4348">
        <v>1.2476017338979399</v>
      </c>
      <c r="H4348">
        <v>0.28125643134064299</v>
      </c>
      <c r="I4348">
        <v>0.77851372474538305</v>
      </c>
      <c r="J4348" t="s">
        <v>2015</v>
      </c>
      <c r="K4348" t="s">
        <v>1031</v>
      </c>
      <c r="L4348" t="s">
        <v>1032</v>
      </c>
    </row>
    <row r="4349" spans="1:12" x14ac:dyDescent="0.2">
      <c r="A4349" t="s">
        <v>12642</v>
      </c>
      <c r="B4349" t="s">
        <v>12643</v>
      </c>
      <c r="C4349">
        <v>0</v>
      </c>
      <c r="D4349" t="s">
        <v>12644</v>
      </c>
      <c r="E4349">
        <v>3.6558270259864898</v>
      </c>
      <c r="F4349">
        <v>-0.68164922824891605</v>
      </c>
      <c r="G4349">
        <v>0.83357798443934605</v>
      </c>
      <c r="H4349">
        <v>-0.81773900099747099</v>
      </c>
      <c r="I4349">
        <v>0.41350623550916399</v>
      </c>
      <c r="J4349" t="s">
        <v>2015</v>
      </c>
      <c r="K4349" t="s">
        <v>1031</v>
      </c>
      <c r="L4349" t="s">
        <v>1032</v>
      </c>
    </row>
    <row r="4350" spans="1:12" x14ac:dyDescent="0.2">
      <c r="A4350" t="s">
        <v>14600</v>
      </c>
      <c r="B4350" t="s">
        <v>14601</v>
      </c>
      <c r="C4350" t="s">
        <v>4132</v>
      </c>
      <c r="D4350" t="s">
        <v>14602</v>
      </c>
      <c r="E4350">
        <v>3.64828908842185</v>
      </c>
      <c r="F4350">
        <v>-1.08060457201601</v>
      </c>
      <c r="G4350">
        <v>0.76555623498937697</v>
      </c>
      <c r="H4350">
        <v>-1.4115286671670899</v>
      </c>
      <c r="I4350">
        <v>0.15808878892265299</v>
      </c>
      <c r="J4350" t="s">
        <v>2015</v>
      </c>
      <c r="K4350" t="s">
        <v>1031</v>
      </c>
      <c r="L4350" t="s">
        <v>1032</v>
      </c>
    </row>
    <row r="4351" spans="1:12" x14ac:dyDescent="0.2">
      <c r="A4351" t="s">
        <v>15186</v>
      </c>
      <c r="B4351" t="s">
        <v>15187</v>
      </c>
      <c r="C4351" t="s">
        <v>15188</v>
      </c>
      <c r="D4351" t="s">
        <v>15189</v>
      </c>
      <c r="E4351">
        <v>3.6466386623615898</v>
      </c>
      <c r="F4351">
        <v>1.2985551383646601</v>
      </c>
      <c r="G4351">
        <v>1.10067955891147</v>
      </c>
      <c r="H4351">
        <v>1.1797758283517801</v>
      </c>
      <c r="I4351">
        <v>0.238089385649456</v>
      </c>
      <c r="J4351" t="s">
        <v>2015</v>
      </c>
      <c r="K4351" t="s">
        <v>1031</v>
      </c>
      <c r="L4351" t="s">
        <v>1032</v>
      </c>
    </row>
    <row r="4352" spans="1:12" x14ac:dyDescent="0.2">
      <c r="A4352" t="s">
        <v>15174</v>
      </c>
      <c r="B4352" t="s">
        <v>15175</v>
      </c>
      <c r="C4352" t="s">
        <v>13628</v>
      </c>
      <c r="D4352" t="s">
        <v>15176</v>
      </c>
      <c r="E4352">
        <v>3.6445376561679601</v>
      </c>
      <c r="F4352">
        <v>7.5377549548981806E-2</v>
      </c>
      <c r="G4352">
        <v>0.74788548512177</v>
      </c>
      <c r="H4352">
        <v>0.10078755511174101</v>
      </c>
      <c r="I4352">
        <v>0.91971910611486296</v>
      </c>
      <c r="J4352" t="s">
        <v>2015</v>
      </c>
      <c r="K4352" t="s">
        <v>1031</v>
      </c>
      <c r="L4352" t="s">
        <v>1032</v>
      </c>
    </row>
    <row r="4353" spans="1:12" x14ac:dyDescent="0.2">
      <c r="A4353" t="s">
        <v>15926</v>
      </c>
      <c r="B4353" t="s">
        <v>15927</v>
      </c>
      <c r="C4353" t="s">
        <v>15928</v>
      </c>
      <c r="D4353" t="s">
        <v>15929</v>
      </c>
      <c r="E4353">
        <v>3.6341502656475502</v>
      </c>
      <c r="F4353">
        <v>1.0261615324141</v>
      </c>
      <c r="G4353">
        <v>1.2595222923527301</v>
      </c>
      <c r="H4353">
        <v>0.814722802958321</v>
      </c>
      <c r="I4353">
        <v>0.415230997714504</v>
      </c>
      <c r="J4353" t="s">
        <v>2015</v>
      </c>
      <c r="K4353" t="s">
        <v>1031</v>
      </c>
      <c r="L4353" t="s">
        <v>1032</v>
      </c>
    </row>
    <row r="4354" spans="1:12" x14ac:dyDescent="0.2">
      <c r="A4354" t="s">
        <v>15335</v>
      </c>
      <c r="B4354" t="s">
        <v>15336</v>
      </c>
      <c r="C4354">
        <v>0</v>
      </c>
      <c r="D4354" t="s">
        <v>15337</v>
      </c>
      <c r="E4354">
        <v>3.6286919179432702</v>
      </c>
      <c r="F4354">
        <v>5.6478913486611097E-2</v>
      </c>
      <c r="G4354">
        <v>0.68310208378318904</v>
      </c>
      <c r="H4354">
        <v>8.2680048600959996E-2</v>
      </c>
      <c r="I4354">
        <v>0.93410594945632996</v>
      </c>
      <c r="J4354" t="s">
        <v>2015</v>
      </c>
      <c r="K4354" t="s">
        <v>1031</v>
      </c>
      <c r="L4354" t="s">
        <v>1032</v>
      </c>
    </row>
    <row r="4355" spans="1:12" x14ac:dyDescent="0.2">
      <c r="A4355" t="s">
        <v>14641</v>
      </c>
      <c r="B4355" t="s">
        <v>14642</v>
      </c>
      <c r="C4355">
        <v>0</v>
      </c>
      <c r="D4355" t="s">
        <v>14643</v>
      </c>
      <c r="E4355">
        <v>3.62643970397002</v>
      </c>
      <c r="F4355">
        <v>-1.5193546662278199</v>
      </c>
      <c r="G4355">
        <v>1.0565655592137499</v>
      </c>
      <c r="H4355">
        <v>-1.43801267510409</v>
      </c>
      <c r="I4355">
        <v>0.15043045780141101</v>
      </c>
      <c r="J4355" t="s">
        <v>2015</v>
      </c>
      <c r="K4355" t="s">
        <v>1031</v>
      </c>
      <c r="L4355" t="s">
        <v>1032</v>
      </c>
    </row>
    <row r="4356" spans="1:12" x14ac:dyDescent="0.2">
      <c r="A4356" t="s">
        <v>17230</v>
      </c>
      <c r="B4356" t="s">
        <v>17231</v>
      </c>
      <c r="C4356" t="s">
        <v>12136</v>
      </c>
      <c r="D4356" t="s">
        <v>17232</v>
      </c>
      <c r="E4356">
        <v>3.6251192722295</v>
      </c>
      <c r="F4356">
        <v>1.12543399730169</v>
      </c>
      <c r="G4356">
        <v>0.839293641368976</v>
      </c>
      <c r="H4356">
        <v>1.34092996995186</v>
      </c>
      <c r="I4356">
        <v>0.17994319064406</v>
      </c>
      <c r="J4356" t="s">
        <v>2015</v>
      </c>
      <c r="K4356" t="s">
        <v>1031</v>
      </c>
      <c r="L4356" t="s">
        <v>1032</v>
      </c>
    </row>
    <row r="4357" spans="1:12" x14ac:dyDescent="0.2">
      <c r="A4357" t="s">
        <v>15840</v>
      </c>
      <c r="B4357" t="s">
        <v>15841</v>
      </c>
      <c r="C4357" t="s">
        <v>10487</v>
      </c>
      <c r="D4357" t="s">
        <v>15842</v>
      </c>
      <c r="E4357">
        <v>3.6116446382960499</v>
      </c>
      <c r="F4357">
        <v>-1.1761474708978601</v>
      </c>
      <c r="G4357">
        <v>1.10758446511187</v>
      </c>
      <c r="H4357">
        <v>-1.0619031847644</v>
      </c>
      <c r="I4357">
        <v>0.28827963914078297</v>
      </c>
      <c r="J4357" t="s">
        <v>2015</v>
      </c>
      <c r="K4357" t="s">
        <v>1031</v>
      </c>
      <c r="L4357" t="s">
        <v>1032</v>
      </c>
    </row>
    <row r="4358" spans="1:12" x14ac:dyDescent="0.2">
      <c r="A4358" t="s">
        <v>15854</v>
      </c>
      <c r="B4358" t="s">
        <v>15855</v>
      </c>
      <c r="C4358">
        <v>0</v>
      </c>
      <c r="D4358" t="s">
        <v>15856</v>
      </c>
      <c r="E4358">
        <v>3.5991917571581098</v>
      </c>
      <c r="F4358">
        <v>0.43090223804273903</v>
      </c>
      <c r="G4358">
        <v>0.70744575229120499</v>
      </c>
      <c r="H4358">
        <v>0.60909580225363602</v>
      </c>
      <c r="I4358">
        <v>0.54246093983286103</v>
      </c>
      <c r="J4358" t="s">
        <v>2015</v>
      </c>
      <c r="K4358" t="s">
        <v>1031</v>
      </c>
      <c r="L4358" t="s">
        <v>1032</v>
      </c>
    </row>
    <row r="4359" spans="1:12" x14ac:dyDescent="0.2">
      <c r="A4359" t="s">
        <v>20255</v>
      </c>
      <c r="B4359" t="s">
        <v>20256</v>
      </c>
      <c r="C4359" t="s">
        <v>16039</v>
      </c>
      <c r="D4359" t="s">
        <v>20257</v>
      </c>
      <c r="E4359">
        <v>3.5983201826453999</v>
      </c>
      <c r="F4359">
        <v>3.4333943776936798E-2</v>
      </c>
      <c r="G4359">
        <v>0.78997849911200302</v>
      </c>
      <c r="H4359">
        <v>4.3461871197166498E-2</v>
      </c>
      <c r="I4359">
        <v>0.96533335816610399</v>
      </c>
      <c r="J4359" t="s">
        <v>2015</v>
      </c>
      <c r="K4359" t="s">
        <v>1031</v>
      </c>
      <c r="L4359" t="s">
        <v>1032</v>
      </c>
    </row>
    <row r="4360" spans="1:12" x14ac:dyDescent="0.2">
      <c r="A4360" t="s">
        <v>15908</v>
      </c>
      <c r="B4360" t="s">
        <v>15909</v>
      </c>
      <c r="C4360">
        <v>0</v>
      </c>
      <c r="D4360" t="s">
        <v>15910</v>
      </c>
      <c r="E4360">
        <v>3.5978678084803399</v>
      </c>
      <c r="F4360">
        <v>0.75443470263367896</v>
      </c>
      <c r="G4360">
        <v>1.4213249161494399</v>
      </c>
      <c r="H4360">
        <v>0.53079678971473099</v>
      </c>
      <c r="I4360">
        <v>0.59555960493003601</v>
      </c>
      <c r="J4360" t="s">
        <v>2015</v>
      </c>
      <c r="K4360" t="s">
        <v>1031</v>
      </c>
      <c r="L4360" t="s">
        <v>1032</v>
      </c>
    </row>
    <row r="4361" spans="1:12" x14ac:dyDescent="0.2">
      <c r="A4361" t="s">
        <v>20593</v>
      </c>
      <c r="B4361" t="s">
        <v>20594</v>
      </c>
      <c r="C4361">
        <v>0</v>
      </c>
      <c r="D4361" t="s">
        <v>20595</v>
      </c>
      <c r="E4361">
        <v>3.59425990201871</v>
      </c>
      <c r="F4361">
        <v>1.3955541958547</v>
      </c>
      <c r="G4361">
        <v>1.12984767363924</v>
      </c>
      <c r="H4361">
        <v>1.23517021667144</v>
      </c>
      <c r="I4361">
        <v>0.216767161215902</v>
      </c>
      <c r="J4361" t="s">
        <v>2015</v>
      </c>
      <c r="K4361" t="s">
        <v>1031</v>
      </c>
      <c r="L4361" t="s">
        <v>1032</v>
      </c>
    </row>
    <row r="4362" spans="1:12" x14ac:dyDescent="0.2">
      <c r="A4362" t="s">
        <v>20628</v>
      </c>
      <c r="B4362" t="s">
        <v>20629</v>
      </c>
      <c r="C4362">
        <v>0</v>
      </c>
      <c r="D4362" t="s">
        <v>20630</v>
      </c>
      <c r="E4362">
        <v>3.5886497442586398</v>
      </c>
      <c r="F4362">
        <v>1.9912682105494099</v>
      </c>
      <c r="G4362">
        <v>0.95263360595995505</v>
      </c>
      <c r="H4362">
        <v>2.09027709928713</v>
      </c>
      <c r="I4362">
        <v>3.6592915207315502E-2</v>
      </c>
      <c r="J4362" t="s">
        <v>2015</v>
      </c>
      <c r="K4362" t="s">
        <v>1031</v>
      </c>
      <c r="L4362" t="s">
        <v>1032</v>
      </c>
    </row>
    <row r="4363" spans="1:12" x14ac:dyDescent="0.2">
      <c r="A4363" t="s">
        <v>17030</v>
      </c>
      <c r="B4363" t="s">
        <v>17031</v>
      </c>
      <c r="C4363" t="s">
        <v>10113</v>
      </c>
      <c r="D4363" t="s">
        <v>17032</v>
      </c>
      <c r="E4363">
        <v>3.5881718136614902</v>
      </c>
      <c r="F4363">
        <v>-5.2204981212722599</v>
      </c>
      <c r="G4363">
        <v>1.30330363338789</v>
      </c>
      <c r="H4363">
        <v>-4.0055885578265196</v>
      </c>
      <c r="I4363" s="2">
        <v>6.18632506548917E-5</v>
      </c>
      <c r="J4363" t="s">
        <v>2015</v>
      </c>
      <c r="K4363" t="s">
        <v>1031</v>
      </c>
      <c r="L4363" t="s">
        <v>1032</v>
      </c>
    </row>
    <row r="4364" spans="1:12" x14ac:dyDescent="0.2">
      <c r="A4364" t="s">
        <v>14966</v>
      </c>
      <c r="B4364" t="s">
        <v>14967</v>
      </c>
      <c r="C4364" t="s">
        <v>12676</v>
      </c>
      <c r="D4364" t="s">
        <v>14968</v>
      </c>
      <c r="E4364">
        <v>3.5772599549255002</v>
      </c>
      <c r="F4364">
        <v>-0.412093236503631</v>
      </c>
      <c r="G4364">
        <v>0.68634920299292801</v>
      </c>
      <c r="H4364">
        <v>-0.60041336786964505</v>
      </c>
      <c r="I4364">
        <v>0.54823078098019695</v>
      </c>
      <c r="J4364" t="s">
        <v>2015</v>
      </c>
      <c r="K4364" t="s">
        <v>1031</v>
      </c>
      <c r="L4364" t="s">
        <v>1032</v>
      </c>
    </row>
    <row r="4365" spans="1:12" x14ac:dyDescent="0.2">
      <c r="A4365" t="s">
        <v>21314</v>
      </c>
      <c r="B4365" t="s">
        <v>21315</v>
      </c>
      <c r="C4365">
        <v>0</v>
      </c>
      <c r="D4365" t="s">
        <v>21316</v>
      </c>
      <c r="E4365">
        <v>3.5772574802241399</v>
      </c>
      <c r="F4365">
        <v>0.93780461522164904</v>
      </c>
      <c r="G4365">
        <v>0.86473778307403903</v>
      </c>
      <c r="H4365">
        <v>1.0844959403622501</v>
      </c>
      <c r="I4365">
        <v>0.27814496598668198</v>
      </c>
      <c r="J4365" t="s">
        <v>2015</v>
      </c>
      <c r="K4365" t="s">
        <v>1031</v>
      </c>
      <c r="L4365" t="s">
        <v>1032</v>
      </c>
    </row>
    <row r="4366" spans="1:12" x14ac:dyDescent="0.2">
      <c r="A4366" t="s">
        <v>21224</v>
      </c>
      <c r="B4366" t="s">
        <v>378</v>
      </c>
      <c r="C4366" t="s">
        <v>984</v>
      </c>
      <c r="D4366" t="s">
        <v>985</v>
      </c>
      <c r="E4366">
        <v>3.5769941840536799</v>
      </c>
      <c r="F4366">
        <v>-0.42424981517084098</v>
      </c>
      <c r="G4366">
        <v>0.83654861913424206</v>
      </c>
      <c r="H4366">
        <v>-0.50714304640165997</v>
      </c>
      <c r="I4366">
        <v>0.61205445322855001</v>
      </c>
      <c r="J4366" t="s">
        <v>2015</v>
      </c>
      <c r="K4366" t="s">
        <v>1031</v>
      </c>
      <c r="L4366" t="s">
        <v>1032</v>
      </c>
    </row>
    <row r="4367" spans="1:12" x14ac:dyDescent="0.2">
      <c r="A4367" t="s">
        <v>21382</v>
      </c>
      <c r="B4367" t="s">
        <v>21383</v>
      </c>
      <c r="C4367" t="s">
        <v>21384</v>
      </c>
      <c r="D4367" t="s">
        <v>21385</v>
      </c>
      <c r="E4367">
        <v>3.56964066085084</v>
      </c>
      <c r="F4367">
        <v>1.13638144692194</v>
      </c>
      <c r="G4367">
        <v>0.78898648524376203</v>
      </c>
      <c r="H4367">
        <v>1.4403053387801099</v>
      </c>
      <c r="I4367">
        <v>0.14978103163231299</v>
      </c>
      <c r="J4367" t="s">
        <v>2015</v>
      </c>
      <c r="K4367" t="s">
        <v>1031</v>
      </c>
      <c r="L4367" t="s">
        <v>1032</v>
      </c>
    </row>
    <row r="4368" spans="1:12" x14ac:dyDescent="0.2">
      <c r="A4368" t="s">
        <v>17096</v>
      </c>
      <c r="B4368" t="s">
        <v>17097</v>
      </c>
      <c r="C4368" t="s">
        <v>4976</v>
      </c>
      <c r="D4368" t="s">
        <v>8979</v>
      </c>
      <c r="E4368">
        <v>3.5655911098008999</v>
      </c>
      <c r="F4368">
        <v>-0.48936658920871101</v>
      </c>
      <c r="G4368">
        <v>0.70491292867163702</v>
      </c>
      <c r="H4368">
        <v>-0.69422274624880298</v>
      </c>
      <c r="I4368">
        <v>0.487542529970733</v>
      </c>
      <c r="J4368" t="s">
        <v>2015</v>
      </c>
      <c r="K4368" t="s">
        <v>1031</v>
      </c>
      <c r="L4368" t="s">
        <v>1032</v>
      </c>
    </row>
    <row r="4369" spans="1:12" x14ac:dyDescent="0.2">
      <c r="A4369" t="s">
        <v>16757</v>
      </c>
      <c r="B4369" t="s">
        <v>16758</v>
      </c>
      <c r="C4369" t="s">
        <v>13510</v>
      </c>
      <c r="D4369" t="s">
        <v>16759</v>
      </c>
      <c r="E4369">
        <v>3.56004845602925</v>
      </c>
      <c r="F4369">
        <v>1.0288763530348699</v>
      </c>
      <c r="G4369">
        <v>0.90285710948637099</v>
      </c>
      <c r="H4369">
        <v>1.1395782812411901</v>
      </c>
      <c r="I4369">
        <v>0.254462037965907</v>
      </c>
      <c r="J4369" t="s">
        <v>2015</v>
      </c>
      <c r="K4369" t="s">
        <v>1031</v>
      </c>
      <c r="L4369" t="s">
        <v>1032</v>
      </c>
    </row>
    <row r="4370" spans="1:12" x14ac:dyDescent="0.2">
      <c r="A4370" t="s">
        <v>16125</v>
      </c>
      <c r="B4370" t="s">
        <v>16126</v>
      </c>
      <c r="C4370" t="s">
        <v>13068</v>
      </c>
      <c r="D4370" t="s">
        <v>16127</v>
      </c>
      <c r="E4370">
        <v>3.5562914023368899</v>
      </c>
      <c r="F4370">
        <v>-1.69698164387258</v>
      </c>
      <c r="G4370">
        <v>0.78766411686078497</v>
      </c>
      <c r="H4370">
        <v>-2.1544483334290501</v>
      </c>
      <c r="I4370">
        <v>3.1205029635640601E-2</v>
      </c>
      <c r="J4370" t="s">
        <v>2015</v>
      </c>
      <c r="K4370" t="s">
        <v>1031</v>
      </c>
      <c r="L4370" t="s">
        <v>1032</v>
      </c>
    </row>
    <row r="4371" spans="1:12" x14ac:dyDescent="0.2">
      <c r="A4371" t="s">
        <v>17910</v>
      </c>
      <c r="B4371" t="s">
        <v>17911</v>
      </c>
      <c r="C4371" t="s">
        <v>8970</v>
      </c>
      <c r="D4371" t="s">
        <v>17912</v>
      </c>
      <c r="E4371">
        <v>3.5505932546568899</v>
      </c>
      <c r="F4371">
        <v>0.96369337126408405</v>
      </c>
      <c r="G4371">
        <v>0.95653864784090403</v>
      </c>
      <c r="H4371">
        <v>1.00747980590155</v>
      </c>
      <c r="I4371">
        <v>0.31370425728656998</v>
      </c>
      <c r="J4371" t="s">
        <v>2015</v>
      </c>
      <c r="K4371" t="s">
        <v>1031</v>
      </c>
      <c r="L4371" t="s">
        <v>1032</v>
      </c>
    </row>
    <row r="4372" spans="1:12" x14ac:dyDescent="0.2">
      <c r="A4372" t="s">
        <v>15789</v>
      </c>
      <c r="B4372" t="s">
        <v>15790</v>
      </c>
      <c r="C4372">
        <v>0</v>
      </c>
      <c r="D4372" t="s">
        <v>15791</v>
      </c>
      <c r="E4372">
        <v>3.5489638320111601</v>
      </c>
      <c r="F4372">
        <v>-0.25998038502917598</v>
      </c>
      <c r="G4372">
        <v>0.84867713691412905</v>
      </c>
      <c r="H4372">
        <v>-0.30633603018279598</v>
      </c>
      <c r="I4372">
        <v>0.75934880885952205</v>
      </c>
      <c r="J4372" t="s">
        <v>2015</v>
      </c>
      <c r="K4372" t="s">
        <v>1031</v>
      </c>
      <c r="L4372" t="s">
        <v>1032</v>
      </c>
    </row>
    <row r="4373" spans="1:12" x14ac:dyDescent="0.2">
      <c r="A4373" t="s">
        <v>15937</v>
      </c>
      <c r="B4373" t="s">
        <v>15938</v>
      </c>
      <c r="C4373" t="s">
        <v>13955</v>
      </c>
      <c r="D4373" t="s">
        <v>15939</v>
      </c>
      <c r="E4373">
        <v>3.5489607488657402</v>
      </c>
      <c r="F4373">
        <v>-1.0618958240423999</v>
      </c>
      <c r="G4373">
        <v>0.71365385258065905</v>
      </c>
      <c r="H4373">
        <v>-1.4879704217982701</v>
      </c>
      <c r="I4373">
        <v>0.136758694198481</v>
      </c>
      <c r="J4373" t="s">
        <v>2015</v>
      </c>
      <c r="K4373" t="s">
        <v>1031</v>
      </c>
      <c r="L4373" t="s">
        <v>1032</v>
      </c>
    </row>
    <row r="4374" spans="1:12" x14ac:dyDescent="0.2">
      <c r="A4374" t="s">
        <v>16840</v>
      </c>
      <c r="B4374" t="s">
        <v>16841</v>
      </c>
      <c r="C4374" t="s">
        <v>9511</v>
      </c>
      <c r="D4374" t="s">
        <v>16842</v>
      </c>
      <c r="E4374">
        <v>3.5464861849900098</v>
      </c>
      <c r="F4374">
        <v>1.20014912441693</v>
      </c>
      <c r="G4374">
        <v>0.96826367560665305</v>
      </c>
      <c r="H4374">
        <v>1.2394858494149299</v>
      </c>
      <c r="I4374">
        <v>0.21516562599761499</v>
      </c>
      <c r="J4374" t="s">
        <v>2015</v>
      </c>
      <c r="K4374" t="s">
        <v>1031</v>
      </c>
      <c r="L4374" t="s">
        <v>1032</v>
      </c>
    </row>
    <row r="4375" spans="1:12" x14ac:dyDescent="0.2">
      <c r="A4375" t="s">
        <v>22184</v>
      </c>
      <c r="B4375" t="s">
        <v>22185</v>
      </c>
      <c r="C4375">
        <v>0</v>
      </c>
      <c r="D4375" t="s">
        <v>7916</v>
      </c>
      <c r="E4375">
        <v>3.54499606062108</v>
      </c>
      <c r="F4375">
        <v>1.2408436307600701</v>
      </c>
      <c r="G4375">
        <v>0.82835262752335304</v>
      </c>
      <c r="H4375">
        <v>1.4979654672793199</v>
      </c>
      <c r="I4375">
        <v>0.134142222737377</v>
      </c>
      <c r="J4375" t="s">
        <v>2015</v>
      </c>
      <c r="K4375" t="s">
        <v>1031</v>
      </c>
      <c r="L4375" t="s">
        <v>1032</v>
      </c>
    </row>
    <row r="4376" spans="1:12" x14ac:dyDescent="0.2">
      <c r="A4376" t="s">
        <v>16432</v>
      </c>
      <c r="B4376" t="s">
        <v>30</v>
      </c>
      <c r="C4376" t="s">
        <v>449</v>
      </c>
      <c r="D4376" t="s">
        <v>463</v>
      </c>
      <c r="E4376">
        <v>3.54380649366533</v>
      </c>
      <c r="F4376">
        <v>0.27253032603857102</v>
      </c>
      <c r="G4376">
        <v>1.0859286914117401</v>
      </c>
      <c r="H4376">
        <v>0.25096521364056901</v>
      </c>
      <c r="I4376">
        <v>0.80184100411998405</v>
      </c>
      <c r="J4376" t="s">
        <v>2015</v>
      </c>
      <c r="K4376" t="s">
        <v>1031</v>
      </c>
      <c r="L4376" t="s">
        <v>1032</v>
      </c>
    </row>
    <row r="4377" spans="1:12" x14ac:dyDescent="0.2">
      <c r="A4377" t="s">
        <v>15239</v>
      </c>
      <c r="B4377" t="s">
        <v>265</v>
      </c>
      <c r="C4377" t="s">
        <v>794</v>
      </c>
      <c r="D4377" t="s">
        <v>811</v>
      </c>
      <c r="E4377">
        <v>3.5291110362013298</v>
      </c>
      <c r="F4377">
        <v>0.264805912086435</v>
      </c>
      <c r="G4377">
        <v>0.87667710580847802</v>
      </c>
      <c r="H4377">
        <v>0.30205637894721699</v>
      </c>
      <c r="I4377">
        <v>0.76260908471047095</v>
      </c>
      <c r="J4377" t="s">
        <v>2015</v>
      </c>
      <c r="K4377" t="s">
        <v>1031</v>
      </c>
      <c r="L4377" t="s">
        <v>1032</v>
      </c>
    </row>
    <row r="4378" spans="1:12" x14ac:dyDescent="0.2">
      <c r="A4378" t="s">
        <v>15848</v>
      </c>
      <c r="B4378" t="s">
        <v>15849</v>
      </c>
      <c r="C4378" t="s">
        <v>13624</v>
      </c>
      <c r="D4378" t="s">
        <v>15850</v>
      </c>
      <c r="E4378">
        <v>3.5268378994227199</v>
      </c>
      <c r="F4378">
        <v>-0.56611675004301898</v>
      </c>
      <c r="G4378">
        <v>0.95624211261028402</v>
      </c>
      <c r="H4378">
        <v>-0.59202239953401803</v>
      </c>
      <c r="I4378">
        <v>0.55383558899457797</v>
      </c>
      <c r="J4378" t="s">
        <v>2015</v>
      </c>
      <c r="K4378" t="s">
        <v>1031</v>
      </c>
      <c r="L4378" t="s">
        <v>1032</v>
      </c>
    </row>
    <row r="4379" spans="1:12" x14ac:dyDescent="0.2">
      <c r="A4379" t="s">
        <v>12871</v>
      </c>
      <c r="B4379" t="s">
        <v>12872</v>
      </c>
      <c r="C4379" t="s">
        <v>5838</v>
      </c>
      <c r="D4379" t="s">
        <v>12873</v>
      </c>
      <c r="E4379">
        <v>3.5261811586096101</v>
      </c>
      <c r="F4379">
        <v>-1.6559071059341599</v>
      </c>
      <c r="G4379">
        <v>0.94777186477545605</v>
      </c>
      <c r="H4379">
        <v>-1.7471579052691899</v>
      </c>
      <c r="I4379">
        <v>8.0609951300041394E-2</v>
      </c>
      <c r="J4379" t="s">
        <v>2015</v>
      </c>
      <c r="K4379" t="s">
        <v>1031</v>
      </c>
      <c r="L4379" t="s">
        <v>1032</v>
      </c>
    </row>
    <row r="4380" spans="1:12" x14ac:dyDescent="0.2">
      <c r="A4380" t="s">
        <v>12916</v>
      </c>
      <c r="B4380" t="s">
        <v>12917</v>
      </c>
      <c r="C4380" t="s">
        <v>12918</v>
      </c>
      <c r="D4380" t="s">
        <v>12919</v>
      </c>
      <c r="E4380">
        <v>3.51555845371746</v>
      </c>
      <c r="F4380">
        <v>-1.09947337600332</v>
      </c>
      <c r="G4380">
        <v>1.08182755373186</v>
      </c>
      <c r="H4380">
        <v>-1.0163111229794299</v>
      </c>
      <c r="I4380">
        <v>0.30948125350011302</v>
      </c>
      <c r="J4380" t="s">
        <v>2015</v>
      </c>
      <c r="K4380" t="s">
        <v>1031</v>
      </c>
      <c r="L4380" t="s">
        <v>1032</v>
      </c>
    </row>
    <row r="4381" spans="1:12" x14ac:dyDescent="0.2">
      <c r="A4381" t="s">
        <v>17550</v>
      </c>
      <c r="B4381" t="s">
        <v>17551</v>
      </c>
      <c r="C4381" t="s">
        <v>13849</v>
      </c>
      <c r="D4381" t="s">
        <v>17552</v>
      </c>
      <c r="E4381">
        <v>3.5053259583403298</v>
      </c>
      <c r="F4381">
        <v>0.61578477886509397</v>
      </c>
      <c r="G4381">
        <v>0.81558662130198201</v>
      </c>
      <c r="H4381">
        <v>0.75502069649214099</v>
      </c>
      <c r="I4381">
        <v>0.45023656415123797</v>
      </c>
      <c r="J4381" t="s">
        <v>2015</v>
      </c>
      <c r="K4381" t="s">
        <v>1031</v>
      </c>
      <c r="L4381" t="s">
        <v>1032</v>
      </c>
    </row>
    <row r="4382" spans="1:12" x14ac:dyDescent="0.2">
      <c r="A4382" t="s">
        <v>14016</v>
      </c>
      <c r="B4382" t="s">
        <v>14017</v>
      </c>
      <c r="C4382" t="s">
        <v>464</v>
      </c>
      <c r="D4382" t="s">
        <v>569</v>
      </c>
      <c r="E4382">
        <v>3.5021215135426802</v>
      </c>
      <c r="F4382">
        <v>7.9933108772252306E-2</v>
      </c>
      <c r="G4382">
        <v>0.88344369679883905</v>
      </c>
      <c r="H4382">
        <v>9.04790073910655E-2</v>
      </c>
      <c r="I4382">
        <v>0.927906575197051</v>
      </c>
      <c r="J4382" t="s">
        <v>2015</v>
      </c>
      <c r="K4382" t="s">
        <v>1031</v>
      </c>
      <c r="L4382" t="s">
        <v>1032</v>
      </c>
    </row>
    <row r="4383" spans="1:12" x14ac:dyDescent="0.2">
      <c r="A4383" t="s">
        <v>20653</v>
      </c>
      <c r="B4383" t="s">
        <v>20654</v>
      </c>
      <c r="C4383" t="s">
        <v>20544</v>
      </c>
      <c r="D4383" t="s">
        <v>20655</v>
      </c>
      <c r="E4383">
        <v>3.4937416032430901</v>
      </c>
      <c r="F4383">
        <v>1.9506972639407101E-2</v>
      </c>
      <c r="G4383">
        <v>0.88273328993266498</v>
      </c>
      <c r="H4383">
        <v>2.2098376555952901E-2</v>
      </c>
      <c r="I4383">
        <v>0.98236948148162395</v>
      </c>
      <c r="J4383" t="s">
        <v>2015</v>
      </c>
      <c r="K4383" t="s">
        <v>1031</v>
      </c>
      <c r="L4383" t="s">
        <v>1032</v>
      </c>
    </row>
    <row r="4384" spans="1:12" x14ac:dyDescent="0.2">
      <c r="A4384" t="s">
        <v>17646</v>
      </c>
      <c r="B4384" t="s">
        <v>17647</v>
      </c>
      <c r="C4384" t="s">
        <v>7008</v>
      </c>
      <c r="D4384" t="s">
        <v>17648</v>
      </c>
      <c r="E4384">
        <v>3.4915661475523398</v>
      </c>
      <c r="F4384">
        <v>-0.23655215246008399</v>
      </c>
      <c r="G4384">
        <v>0.91981840073616505</v>
      </c>
      <c r="H4384">
        <v>-0.25717266829056901</v>
      </c>
      <c r="I4384">
        <v>0.79704548212488802</v>
      </c>
      <c r="J4384" t="s">
        <v>2015</v>
      </c>
      <c r="K4384" t="s">
        <v>1031</v>
      </c>
      <c r="L4384" t="s">
        <v>1032</v>
      </c>
    </row>
    <row r="4385" spans="1:12" x14ac:dyDescent="0.2">
      <c r="A4385" t="s">
        <v>15608</v>
      </c>
      <c r="B4385" t="s">
        <v>15609</v>
      </c>
      <c r="C4385">
        <v>0</v>
      </c>
      <c r="D4385" t="s">
        <v>15610</v>
      </c>
      <c r="E4385">
        <v>3.4900145746592699</v>
      </c>
      <c r="F4385">
        <v>1.37451905430317</v>
      </c>
      <c r="G4385">
        <v>0.88567739946471402</v>
      </c>
      <c r="H4385">
        <v>1.5519409834031099</v>
      </c>
      <c r="I4385">
        <v>0.120676345428615</v>
      </c>
      <c r="J4385" t="s">
        <v>2015</v>
      </c>
      <c r="K4385" t="s">
        <v>1031</v>
      </c>
      <c r="L4385" t="s">
        <v>1032</v>
      </c>
    </row>
    <row r="4386" spans="1:12" x14ac:dyDescent="0.2">
      <c r="A4386" t="s">
        <v>15448</v>
      </c>
      <c r="B4386" t="s">
        <v>15449</v>
      </c>
      <c r="C4386" t="s">
        <v>3236</v>
      </c>
      <c r="D4386" t="s">
        <v>15450</v>
      </c>
      <c r="E4386">
        <v>3.4839744414794298</v>
      </c>
      <c r="F4386">
        <v>0.90099110478486</v>
      </c>
      <c r="G4386">
        <v>0.81084804705046998</v>
      </c>
      <c r="H4386">
        <v>1.1111713323628201</v>
      </c>
      <c r="I4386">
        <v>0.26649460835341798</v>
      </c>
      <c r="J4386" t="s">
        <v>2015</v>
      </c>
      <c r="K4386" t="s">
        <v>1031</v>
      </c>
      <c r="L4386" t="s">
        <v>1032</v>
      </c>
    </row>
    <row r="4387" spans="1:12" x14ac:dyDescent="0.2">
      <c r="A4387" t="s">
        <v>15968</v>
      </c>
      <c r="B4387" t="s">
        <v>360</v>
      </c>
      <c r="C4387" t="s">
        <v>955</v>
      </c>
      <c r="D4387" t="s">
        <v>963</v>
      </c>
      <c r="E4387">
        <v>3.4780218662276501</v>
      </c>
      <c r="F4387">
        <v>2.7991169123863902</v>
      </c>
      <c r="G4387">
        <v>1.10076603711674</v>
      </c>
      <c r="H4387">
        <v>2.5428808829514602</v>
      </c>
      <c r="I4387">
        <v>1.09942702359235E-2</v>
      </c>
      <c r="J4387" t="s">
        <v>2015</v>
      </c>
      <c r="K4387" t="s">
        <v>1031</v>
      </c>
      <c r="L4387" t="s">
        <v>1032</v>
      </c>
    </row>
    <row r="4388" spans="1:12" x14ac:dyDescent="0.2">
      <c r="A4388" t="s">
        <v>16744</v>
      </c>
      <c r="B4388" t="s">
        <v>16745</v>
      </c>
      <c r="C4388" t="s">
        <v>16746</v>
      </c>
      <c r="D4388" t="s">
        <v>16747</v>
      </c>
      <c r="E4388">
        <v>3.4751292642146598</v>
      </c>
      <c r="F4388">
        <v>2.7714591091179201</v>
      </c>
      <c r="G4388">
        <v>1.19807521443553</v>
      </c>
      <c r="H4388">
        <v>2.3132596983267799</v>
      </c>
      <c r="I4388">
        <v>2.0708365073226299E-2</v>
      </c>
      <c r="J4388" t="s">
        <v>2015</v>
      </c>
      <c r="K4388" t="s">
        <v>1031</v>
      </c>
      <c r="L4388" t="s">
        <v>1032</v>
      </c>
    </row>
    <row r="4389" spans="1:12" x14ac:dyDescent="0.2">
      <c r="A4389" t="s">
        <v>15644</v>
      </c>
      <c r="B4389" t="s">
        <v>15645</v>
      </c>
      <c r="C4389">
        <v>0</v>
      </c>
      <c r="D4389" t="s">
        <v>15646</v>
      </c>
      <c r="E4389">
        <v>3.4631689563775101</v>
      </c>
      <c r="F4389">
        <v>2.5330000276411502</v>
      </c>
      <c r="G4389">
        <v>1.3038781367983501</v>
      </c>
      <c r="H4389">
        <v>1.94266623249078</v>
      </c>
      <c r="I4389">
        <v>5.2056498701079902E-2</v>
      </c>
      <c r="J4389" t="s">
        <v>2015</v>
      </c>
      <c r="K4389" t="s">
        <v>1031</v>
      </c>
      <c r="L4389" t="s">
        <v>1032</v>
      </c>
    </row>
    <row r="4390" spans="1:12" x14ac:dyDescent="0.2">
      <c r="A4390" t="s">
        <v>20789</v>
      </c>
      <c r="B4390" t="s">
        <v>20790</v>
      </c>
      <c r="C4390" t="s">
        <v>8677</v>
      </c>
      <c r="D4390" t="s">
        <v>20791</v>
      </c>
      <c r="E4390">
        <v>3.46129211458741</v>
      </c>
      <c r="F4390">
        <v>0.73923852879932095</v>
      </c>
      <c r="G4390">
        <v>1.01095820009827</v>
      </c>
      <c r="H4390">
        <v>0.73122561222359295</v>
      </c>
      <c r="I4390">
        <v>0.46464135844629301</v>
      </c>
      <c r="J4390" t="s">
        <v>2015</v>
      </c>
      <c r="K4390" t="s">
        <v>1031</v>
      </c>
      <c r="L4390" t="s">
        <v>1032</v>
      </c>
    </row>
    <row r="4391" spans="1:12" x14ac:dyDescent="0.2">
      <c r="A4391" t="s">
        <v>15141</v>
      </c>
      <c r="B4391" t="s">
        <v>15142</v>
      </c>
      <c r="C4391" t="s">
        <v>14149</v>
      </c>
      <c r="D4391" t="s">
        <v>15143</v>
      </c>
      <c r="E4391">
        <v>3.4599371187031198</v>
      </c>
      <c r="F4391">
        <v>-0.67289119164264299</v>
      </c>
      <c r="G4391">
        <v>0.85481223316842903</v>
      </c>
      <c r="H4391">
        <v>-0.78718011457149895</v>
      </c>
      <c r="I4391">
        <v>0.43117643624420898</v>
      </c>
      <c r="J4391" t="s">
        <v>2015</v>
      </c>
      <c r="K4391" t="s">
        <v>1031</v>
      </c>
      <c r="L4391" t="s">
        <v>1032</v>
      </c>
    </row>
    <row r="4392" spans="1:12" x14ac:dyDescent="0.2">
      <c r="A4392" t="s">
        <v>18058</v>
      </c>
      <c r="B4392" t="s">
        <v>18059</v>
      </c>
      <c r="C4392" t="s">
        <v>18060</v>
      </c>
      <c r="D4392" t="s">
        <v>18061</v>
      </c>
      <c r="E4392">
        <v>3.4525682239572899</v>
      </c>
      <c r="F4392">
        <v>0.58945068947700796</v>
      </c>
      <c r="G4392">
        <v>0.97214488804774901</v>
      </c>
      <c r="H4392">
        <v>0.60634036831766502</v>
      </c>
      <c r="I4392">
        <v>0.54428875755001904</v>
      </c>
      <c r="J4392" t="s">
        <v>2015</v>
      </c>
      <c r="K4392" t="s">
        <v>1031</v>
      </c>
      <c r="L4392" t="s">
        <v>1032</v>
      </c>
    </row>
    <row r="4393" spans="1:12" x14ac:dyDescent="0.2">
      <c r="A4393" t="s">
        <v>14417</v>
      </c>
      <c r="B4393" t="s">
        <v>14418</v>
      </c>
      <c r="C4393">
        <v>0</v>
      </c>
      <c r="D4393">
        <v>0</v>
      </c>
      <c r="E4393">
        <v>3.4495304299745002</v>
      </c>
      <c r="F4393">
        <v>-0.98207339842810404</v>
      </c>
      <c r="G4393">
        <v>1.4754333258830901</v>
      </c>
      <c r="H4393">
        <v>-0.66561692839648001</v>
      </c>
      <c r="I4393">
        <v>0.50565598329606998</v>
      </c>
      <c r="J4393" t="s">
        <v>2015</v>
      </c>
      <c r="K4393" t="s">
        <v>1031</v>
      </c>
      <c r="L4393" t="s">
        <v>1032</v>
      </c>
    </row>
    <row r="4394" spans="1:12" x14ac:dyDescent="0.2">
      <c r="A4394" t="s">
        <v>16807</v>
      </c>
      <c r="B4394" t="s">
        <v>16808</v>
      </c>
      <c r="C4394" t="s">
        <v>10159</v>
      </c>
      <c r="D4394" t="s">
        <v>15901</v>
      </c>
      <c r="E4394">
        <v>3.44748594205487</v>
      </c>
      <c r="F4394">
        <v>-0.13233297053904799</v>
      </c>
      <c r="G4394">
        <v>0.93719139623366399</v>
      </c>
      <c r="H4394">
        <v>-0.14120164895971199</v>
      </c>
      <c r="I4394">
        <v>0.88771064344681705</v>
      </c>
      <c r="J4394" t="s">
        <v>2015</v>
      </c>
      <c r="K4394" t="s">
        <v>1031</v>
      </c>
      <c r="L4394" t="s">
        <v>1032</v>
      </c>
    </row>
    <row r="4395" spans="1:12" x14ac:dyDescent="0.2">
      <c r="A4395" t="s">
        <v>21083</v>
      </c>
      <c r="B4395" t="s">
        <v>21084</v>
      </c>
      <c r="C4395">
        <v>0</v>
      </c>
      <c r="D4395" t="s">
        <v>21085</v>
      </c>
      <c r="E4395">
        <v>3.4415464864322298</v>
      </c>
      <c r="F4395">
        <v>6.19866339024195E-2</v>
      </c>
      <c r="G4395">
        <v>0.781466350263333</v>
      </c>
      <c r="H4395">
        <v>7.9320925183191393E-2</v>
      </c>
      <c r="I4395">
        <v>0.93677736284984303</v>
      </c>
      <c r="J4395" t="s">
        <v>2015</v>
      </c>
      <c r="K4395" t="s">
        <v>1031</v>
      </c>
      <c r="L4395" t="s">
        <v>1032</v>
      </c>
    </row>
    <row r="4396" spans="1:12" x14ac:dyDescent="0.2">
      <c r="A4396" t="s">
        <v>16310</v>
      </c>
      <c r="B4396" t="s">
        <v>16311</v>
      </c>
      <c r="C4396" t="s">
        <v>9935</v>
      </c>
      <c r="D4396" t="s">
        <v>12841</v>
      </c>
      <c r="E4396">
        <v>3.4377372096171102</v>
      </c>
      <c r="F4396">
        <v>1.00629712174766</v>
      </c>
      <c r="G4396">
        <v>0.86845606144296605</v>
      </c>
      <c r="H4396">
        <v>1.15871967094762</v>
      </c>
      <c r="I4396">
        <v>0.24657046997246901</v>
      </c>
      <c r="J4396" t="s">
        <v>2015</v>
      </c>
      <c r="K4396" t="s">
        <v>1031</v>
      </c>
      <c r="L4396" t="s">
        <v>1032</v>
      </c>
    </row>
    <row r="4397" spans="1:12" x14ac:dyDescent="0.2">
      <c r="A4397" t="s">
        <v>20581</v>
      </c>
      <c r="B4397" t="s">
        <v>20582</v>
      </c>
      <c r="C4397" t="s">
        <v>20583</v>
      </c>
      <c r="D4397" t="s">
        <v>20584</v>
      </c>
      <c r="E4397">
        <v>3.4342002149212001</v>
      </c>
      <c r="F4397">
        <v>-0.31439392349231299</v>
      </c>
      <c r="G4397">
        <v>0.75428447983804803</v>
      </c>
      <c r="H4397">
        <v>-0.41681080798562298</v>
      </c>
      <c r="I4397">
        <v>0.67681679636549497</v>
      </c>
      <c r="J4397" t="s">
        <v>2015</v>
      </c>
      <c r="K4397" t="s">
        <v>1031</v>
      </c>
      <c r="L4397" t="s">
        <v>1032</v>
      </c>
    </row>
    <row r="4398" spans="1:12" x14ac:dyDescent="0.2">
      <c r="A4398" t="s">
        <v>17045</v>
      </c>
      <c r="B4398" t="s">
        <v>17046</v>
      </c>
      <c r="C4398">
        <v>0</v>
      </c>
      <c r="D4398" t="s">
        <v>17047</v>
      </c>
      <c r="E4398">
        <v>3.4340647484303499</v>
      </c>
      <c r="F4398">
        <v>0.35177141022393499</v>
      </c>
      <c r="G4398">
        <v>0.98238067475459601</v>
      </c>
      <c r="H4398">
        <v>0.358080547860745</v>
      </c>
      <c r="I4398">
        <v>0.720283035754262</v>
      </c>
      <c r="J4398" t="s">
        <v>2015</v>
      </c>
      <c r="K4398" t="s">
        <v>1031</v>
      </c>
      <c r="L4398" t="s">
        <v>1032</v>
      </c>
    </row>
    <row r="4399" spans="1:12" x14ac:dyDescent="0.2">
      <c r="A4399" t="s">
        <v>17879</v>
      </c>
      <c r="B4399" t="s">
        <v>17880</v>
      </c>
      <c r="C4399">
        <v>0</v>
      </c>
      <c r="D4399" t="s">
        <v>17328</v>
      </c>
      <c r="E4399">
        <v>3.43165038694181</v>
      </c>
      <c r="F4399">
        <v>-0.261905564183051</v>
      </c>
      <c r="G4399">
        <v>0.94389177979240801</v>
      </c>
      <c r="H4399">
        <v>-0.27747414458959802</v>
      </c>
      <c r="I4399">
        <v>0.781416056313743</v>
      </c>
      <c r="J4399" t="s">
        <v>2015</v>
      </c>
      <c r="K4399" t="s">
        <v>1031</v>
      </c>
      <c r="L4399" t="s">
        <v>1032</v>
      </c>
    </row>
    <row r="4400" spans="1:12" x14ac:dyDescent="0.2">
      <c r="A4400" t="s">
        <v>17445</v>
      </c>
      <c r="B4400" t="s">
        <v>17446</v>
      </c>
      <c r="C4400" t="s">
        <v>17447</v>
      </c>
      <c r="D4400" t="s">
        <v>17448</v>
      </c>
      <c r="E4400">
        <v>3.40432824309603</v>
      </c>
      <c r="F4400">
        <v>-1.97633796164172</v>
      </c>
      <c r="G4400">
        <v>1.03264219904128</v>
      </c>
      <c r="H4400">
        <v>-1.9138651930713</v>
      </c>
      <c r="I4400">
        <v>5.5637382843045299E-2</v>
      </c>
      <c r="J4400" t="s">
        <v>2015</v>
      </c>
      <c r="K4400" t="s">
        <v>1031</v>
      </c>
      <c r="L4400" t="s">
        <v>1032</v>
      </c>
    </row>
    <row r="4401" spans="1:12" x14ac:dyDescent="0.2">
      <c r="A4401" t="s">
        <v>14126</v>
      </c>
      <c r="B4401" t="s">
        <v>14127</v>
      </c>
      <c r="C4401" t="s">
        <v>14128</v>
      </c>
      <c r="D4401" t="s">
        <v>14129</v>
      </c>
      <c r="E4401">
        <v>3.3995726641317101</v>
      </c>
      <c r="F4401">
        <v>0.86975128581524497</v>
      </c>
      <c r="G4401">
        <v>0.95529158780906398</v>
      </c>
      <c r="H4401">
        <v>0.91045634329304304</v>
      </c>
      <c r="I4401">
        <v>0.36258189521674999</v>
      </c>
      <c r="J4401" t="s">
        <v>2015</v>
      </c>
      <c r="K4401" t="s">
        <v>1031</v>
      </c>
      <c r="L4401" t="s">
        <v>1032</v>
      </c>
    </row>
    <row r="4402" spans="1:12" x14ac:dyDescent="0.2">
      <c r="A4402" t="s">
        <v>18398</v>
      </c>
      <c r="B4402" t="s">
        <v>18399</v>
      </c>
      <c r="C4402">
        <v>0</v>
      </c>
      <c r="D4402" t="s">
        <v>18400</v>
      </c>
      <c r="E4402">
        <v>3.3922451153990099</v>
      </c>
      <c r="F4402">
        <v>2.00680334873292</v>
      </c>
      <c r="G4402">
        <v>1.0455393053248101</v>
      </c>
      <c r="H4402">
        <v>1.9193954148949699</v>
      </c>
      <c r="I4402">
        <v>5.4934310776385199E-2</v>
      </c>
      <c r="J4402" t="s">
        <v>2015</v>
      </c>
      <c r="K4402" t="s">
        <v>1031</v>
      </c>
      <c r="L4402" t="s">
        <v>1032</v>
      </c>
    </row>
    <row r="4403" spans="1:12" x14ac:dyDescent="0.2">
      <c r="A4403" t="s">
        <v>14834</v>
      </c>
      <c r="B4403" t="s">
        <v>14835</v>
      </c>
      <c r="C4403" t="s">
        <v>10260</v>
      </c>
      <c r="D4403" t="s">
        <v>14836</v>
      </c>
      <c r="E4403">
        <v>3.3895398714092302</v>
      </c>
      <c r="F4403">
        <v>0.42469463067933699</v>
      </c>
      <c r="G4403">
        <v>0.98514982610399804</v>
      </c>
      <c r="H4403">
        <v>0.43109648849950999</v>
      </c>
      <c r="I4403">
        <v>0.66639821379518904</v>
      </c>
      <c r="J4403" t="s">
        <v>2015</v>
      </c>
      <c r="K4403" t="s">
        <v>1031</v>
      </c>
      <c r="L4403" t="s">
        <v>1032</v>
      </c>
    </row>
    <row r="4404" spans="1:12" x14ac:dyDescent="0.2">
      <c r="A4404" t="s">
        <v>17463</v>
      </c>
      <c r="B4404" t="s">
        <v>17464</v>
      </c>
      <c r="C4404">
        <v>0</v>
      </c>
      <c r="D4404" t="s">
        <v>17465</v>
      </c>
      <c r="E4404">
        <v>3.38776346370671</v>
      </c>
      <c r="F4404">
        <v>0.594850818292605</v>
      </c>
      <c r="G4404">
        <v>0.99324991033295695</v>
      </c>
      <c r="H4404">
        <v>0.59889340246021205</v>
      </c>
      <c r="I4404">
        <v>0.54924397128699898</v>
      </c>
      <c r="J4404" t="s">
        <v>2015</v>
      </c>
      <c r="K4404" t="s">
        <v>1031</v>
      </c>
      <c r="L4404" t="s">
        <v>1032</v>
      </c>
    </row>
    <row r="4405" spans="1:12" x14ac:dyDescent="0.2">
      <c r="A4405" t="s">
        <v>17852</v>
      </c>
      <c r="B4405" t="s">
        <v>17853</v>
      </c>
      <c r="C4405">
        <v>0</v>
      </c>
      <c r="D4405" t="s">
        <v>16441</v>
      </c>
      <c r="E4405">
        <v>3.3804451283958201</v>
      </c>
      <c r="F4405">
        <v>0.55114457346231704</v>
      </c>
      <c r="G4405">
        <v>0.93395420966698495</v>
      </c>
      <c r="H4405">
        <v>0.590119480974164</v>
      </c>
      <c r="I4405">
        <v>0.55511054913118796</v>
      </c>
      <c r="J4405" t="s">
        <v>2015</v>
      </c>
      <c r="K4405" t="s">
        <v>1031</v>
      </c>
      <c r="L4405" t="s">
        <v>1032</v>
      </c>
    </row>
    <row r="4406" spans="1:12" x14ac:dyDescent="0.2">
      <c r="A4406" t="s">
        <v>21066</v>
      </c>
      <c r="B4406" t="s">
        <v>122</v>
      </c>
      <c r="C4406" t="s">
        <v>598</v>
      </c>
      <c r="D4406" t="s">
        <v>599</v>
      </c>
      <c r="E4406">
        <v>3.3773811854483999</v>
      </c>
      <c r="F4406">
        <v>-0.49833892166317001</v>
      </c>
      <c r="G4406">
        <v>0.84346905343700895</v>
      </c>
      <c r="H4406">
        <v>-0.59082063489171799</v>
      </c>
      <c r="I4406">
        <v>0.55464060744228705</v>
      </c>
      <c r="J4406" t="s">
        <v>2015</v>
      </c>
      <c r="K4406" t="s">
        <v>1031</v>
      </c>
      <c r="L4406" t="s">
        <v>1032</v>
      </c>
    </row>
    <row r="4407" spans="1:12" x14ac:dyDescent="0.2">
      <c r="A4407" t="s">
        <v>17482</v>
      </c>
      <c r="B4407" t="s">
        <v>17483</v>
      </c>
      <c r="C4407" t="s">
        <v>17484</v>
      </c>
      <c r="D4407" t="s">
        <v>17485</v>
      </c>
      <c r="E4407">
        <v>3.37137488140629</v>
      </c>
      <c r="F4407">
        <v>0.36320131979023101</v>
      </c>
      <c r="G4407">
        <v>1.1215713162347201</v>
      </c>
      <c r="H4407">
        <v>0.32383256823074802</v>
      </c>
      <c r="I4407">
        <v>0.74606479779955404</v>
      </c>
      <c r="J4407" t="s">
        <v>2015</v>
      </c>
      <c r="K4407" t="s">
        <v>1031</v>
      </c>
      <c r="L4407" t="s">
        <v>1032</v>
      </c>
    </row>
    <row r="4408" spans="1:12" x14ac:dyDescent="0.2">
      <c r="A4408" t="s">
        <v>14547</v>
      </c>
      <c r="B4408" t="s">
        <v>87</v>
      </c>
      <c r="C4408" t="s">
        <v>553</v>
      </c>
      <c r="D4408" t="s">
        <v>554</v>
      </c>
      <c r="E4408">
        <v>3.3684933350495099</v>
      </c>
      <c r="F4408">
        <v>1.46655284152333</v>
      </c>
      <c r="G4408">
        <v>1.13241141456552</v>
      </c>
      <c r="H4408">
        <v>1.29507069838749</v>
      </c>
      <c r="I4408">
        <v>0.195295841923323</v>
      </c>
      <c r="J4408" t="s">
        <v>2015</v>
      </c>
      <c r="K4408" t="s">
        <v>1031</v>
      </c>
      <c r="L4408" t="s">
        <v>1032</v>
      </c>
    </row>
    <row r="4409" spans="1:12" x14ac:dyDescent="0.2">
      <c r="A4409" t="s">
        <v>22192</v>
      </c>
      <c r="B4409" t="s">
        <v>22193</v>
      </c>
      <c r="C4409">
        <v>0</v>
      </c>
      <c r="D4409" t="s">
        <v>22194</v>
      </c>
      <c r="E4409">
        <v>3.3660853273926299</v>
      </c>
      <c r="F4409">
        <v>0.58858368825764995</v>
      </c>
      <c r="G4409">
        <v>0.84078605166000397</v>
      </c>
      <c r="H4409">
        <v>0.70003978669196698</v>
      </c>
      <c r="I4409">
        <v>0.48390245769002899</v>
      </c>
      <c r="J4409" t="s">
        <v>2015</v>
      </c>
      <c r="K4409" t="s">
        <v>1031</v>
      </c>
      <c r="L4409" t="s">
        <v>1032</v>
      </c>
    </row>
    <row r="4410" spans="1:12" x14ac:dyDescent="0.2">
      <c r="A4410" t="s">
        <v>14232</v>
      </c>
      <c r="B4410" t="s">
        <v>14233</v>
      </c>
      <c r="C4410">
        <v>0</v>
      </c>
      <c r="D4410" t="s">
        <v>13333</v>
      </c>
      <c r="E4410">
        <v>3.3633276815261901</v>
      </c>
      <c r="F4410">
        <v>-0.16916454442939</v>
      </c>
      <c r="G4410">
        <v>1.12439756141768</v>
      </c>
      <c r="H4410">
        <v>-0.15044904954801</v>
      </c>
      <c r="I4410">
        <v>0.88041034567241305</v>
      </c>
      <c r="J4410" t="s">
        <v>2015</v>
      </c>
      <c r="K4410" t="s">
        <v>1031</v>
      </c>
      <c r="L4410" t="s">
        <v>1032</v>
      </c>
    </row>
    <row r="4411" spans="1:12" x14ac:dyDescent="0.2">
      <c r="A4411" t="s">
        <v>17595</v>
      </c>
      <c r="B4411" t="s">
        <v>17596</v>
      </c>
      <c r="C4411" t="s">
        <v>12722</v>
      </c>
      <c r="D4411" t="s">
        <v>14044</v>
      </c>
      <c r="E4411">
        <v>3.3611361290066801</v>
      </c>
      <c r="F4411">
        <v>-0.17865652407497801</v>
      </c>
      <c r="G4411">
        <v>0.92581497527520695</v>
      </c>
      <c r="H4411">
        <v>-0.192972169219741</v>
      </c>
      <c r="I4411">
        <v>0.846980764153897</v>
      </c>
      <c r="J4411" t="s">
        <v>2015</v>
      </c>
      <c r="K4411" t="s">
        <v>1031</v>
      </c>
      <c r="L4411" t="s">
        <v>1032</v>
      </c>
    </row>
    <row r="4412" spans="1:12" x14ac:dyDescent="0.2">
      <c r="A4412" t="s">
        <v>15577</v>
      </c>
      <c r="B4412" t="s">
        <v>15578</v>
      </c>
      <c r="C4412">
        <v>0</v>
      </c>
      <c r="D4412" t="s">
        <v>15579</v>
      </c>
      <c r="E4412">
        <v>3.3532521876687902</v>
      </c>
      <c r="F4412">
        <v>0.143808647941743</v>
      </c>
      <c r="G4412">
        <v>0.92428068955807696</v>
      </c>
      <c r="H4412">
        <v>0.155589800334898</v>
      </c>
      <c r="I4412">
        <v>0.87635636517999504</v>
      </c>
      <c r="J4412" t="s">
        <v>2015</v>
      </c>
      <c r="K4412" t="s">
        <v>1031</v>
      </c>
      <c r="L4412" t="s">
        <v>1032</v>
      </c>
    </row>
    <row r="4413" spans="1:12" x14ac:dyDescent="0.2">
      <c r="A4413" t="s">
        <v>14651</v>
      </c>
      <c r="B4413" t="s">
        <v>14652</v>
      </c>
      <c r="C4413">
        <v>0</v>
      </c>
      <c r="D4413" t="s">
        <v>14653</v>
      </c>
      <c r="E4413">
        <v>3.3432407291064399</v>
      </c>
      <c r="F4413">
        <v>-1.91741746937548</v>
      </c>
      <c r="G4413">
        <v>0.94512189005511105</v>
      </c>
      <c r="H4413">
        <v>-2.0287515182445701</v>
      </c>
      <c r="I4413">
        <v>4.2483605631465103E-2</v>
      </c>
      <c r="J4413" t="s">
        <v>2015</v>
      </c>
      <c r="K4413" t="s">
        <v>1031</v>
      </c>
      <c r="L4413" t="s">
        <v>1032</v>
      </c>
    </row>
    <row r="4414" spans="1:12" x14ac:dyDescent="0.2">
      <c r="A4414" t="s">
        <v>16702</v>
      </c>
      <c r="B4414" t="s">
        <v>16703</v>
      </c>
      <c r="C4414" t="s">
        <v>11719</v>
      </c>
      <c r="D4414" t="s">
        <v>16704</v>
      </c>
      <c r="E4414">
        <v>3.33925560467044</v>
      </c>
      <c r="F4414">
        <v>1.8616582169336799</v>
      </c>
      <c r="G4414">
        <v>0.83889180645227202</v>
      </c>
      <c r="H4414">
        <v>2.2191875073935399</v>
      </c>
      <c r="I4414">
        <v>2.6473970617517099E-2</v>
      </c>
      <c r="J4414" t="s">
        <v>2015</v>
      </c>
      <c r="K4414" t="s">
        <v>1031</v>
      </c>
      <c r="L4414" t="s">
        <v>1032</v>
      </c>
    </row>
    <row r="4415" spans="1:12" x14ac:dyDescent="0.2">
      <c r="A4415" t="s">
        <v>15986</v>
      </c>
      <c r="B4415" t="s">
        <v>15987</v>
      </c>
      <c r="C4415" t="s">
        <v>5060</v>
      </c>
      <c r="D4415" t="s">
        <v>15988</v>
      </c>
      <c r="E4415">
        <v>3.3331501151331202</v>
      </c>
      <c r="F4415">
        <v>-0.24092367228134401</v>
      </c>
      <c r="G4415">
        <v>0.80077164392434896</v>
      </c>
      <c r="H4415">
        <v>-0.30086439012831101</v>
      </c>
      <c r="I4415">
        <v>0.76351790545980502</v>
      </c>
      <c r="J4415" t="s">
        <v>2015</v>
      </c>
      <c r="K4415" t="s">
        <v>1031</v>
      </c>
      <c r="L4415" t="s">
        <v>1032</v>
      </c>
    </row>
    <row r="4416" spans="1:12" x14ac:dyDescent="0.2">
      <c r="A4416" t="s">
        <v>15965</v>
      </c>
      <c r="B4416" t="s">
        <v>15966</v>
      </c>
      <c r="C4416">
        <v>0</v>
      </c>
      <c r="D4416" t="s">
        <v>15967</v>
      </c>
      <c r="E4416">
        <v>3.3299497985564499</v>
      </c>
      <c r="F4416">
        <v>-2.0258915418268302</v>
      </c>
      <c r="G4416">
        <v>1.0798410286087099</v>
      </c>
      <c r="H4416">
        <v>-1.87610165584931</v>
      </c>
      <c r="I4416">
        <v>6.0641322376230697E-2</v>
      </c>
      <c r="J4416" t="s">
        <v>2015</v>
      </c>
      <c r="K4416" t="s">
        <v>1031</v>
      </c>
      <c r="L4416" t="s">
        <v>1032</v>
      </c>
    </row>
    <row r="4417" spans="1:12" x14ac:dyDescent="0.2">
      <c r="A4417" t="s">
        <v>16157</v>
      </c>
      <c r="B4417" t="s">
        <v>16158</v>
      </c>
      <c r="C4417" t="s">
        <v>9488</v>
      </c>
      <c r="D4417" t="s">
        <v>16159</v>
      </c>
      <c r="E4417">
        <v>3.3253183402954098</v>
      </c>
      <c r="F4417">
        <v>0.58397125663581995</v>
      </c>
      <c r="G4417">
        <v>0.86215685888673999</v>
      </c>
      <c r="H4417">
        <v>0.67733759885628397</v>
      </c>
      <c r="I4417">
        <v>0.49819178048227403</v>
      </c>
      <c r="J4417" t="s">
        <v>2015</v>
      </c>
      <c r="K4417" t="s">
        <v>1031</v>
      </c>
      <c r="L4417" t="s">
        <v>1032</v>
      </c>
    </row>
    <row r="4418" spans="1:12" x14ac:dyDescent="0.2">
      <c r="A4418" t="s">
        <v>17459</v>
      </c>
      <c r="B4418" t="s">
        <v>17460</v>
      </c>
      <c r="C4418" t="s">
        <v>17461</v>
      </c>
      <c r="D4418" t="s">
        <v>17462</v>
      </c>
      <c r="E4418">
        <v>3.31880024243205</v>
      </c>
      <c r="F4418">
        <v>2.14423608734326</v>
      </c>
      <c r="G4418">
        <v>1.1884273558129299</v>
      </c>
      <c r="H4418">
        <v>1.8042634889336799</v>
      </c>
      <c r="I4418">
        <v>7.1190010592495995E-2</v>
      </c>
      <c r="J4418" t="s">
        <v>2015</v>
      </c>
      <c r="K4418" t="s">
        <v>1031</v>
      </c>
      <c r="L4418" t="s">
        <v>1032</v>
      </c>
    </row>
    <row r="4419" spans="1:12" x14ac:dyDescent="0.2">
      <c r="A4419" t="s">
        <v>17088</v>
      </c>
      <c r="B4419" t="s">
        <v>17089</v>
      </c>
      <c r="C4419">
        <v>0</v>
      </c>
      <c r="D4419" t="s">
        <v>17090</v>
      </c>
      <c r="E4419">
        <v>3.3149299261390701</v>
      </c>
      <c r="F4419">
        <v>2.6721221420569101</v>
      </c>
      <c r="G4419">
        <v>1.3718453737149401</v>
      </c>
      <c r="H4419">
        <v>1.94783041387589</v>
      </c>
      <c r="I4419">
        <v>5.14352583177346E-2</v>
      </c>
      <c r="J4419" t="s">
        <v>2015</v>
      </c>
      <c r="K4419" t="s">
        <v>1031</v>
      </c>
      <c r="L4419" t="s">
        <v>1032</v>
      </c>
    </row>
    <row r="4420" spans="1:12" x14ac:dyDescent="0.2">
      <c r="A4420" t="s">
        <v>16271</v>
      </c>
      <c r="B4420" t="s">
        <v>16272</v>
      </c>
      <c r="C4420" t="s">
        <v>2922</v>
      </c>
      <c r="D4420" t="s">
        <v>16273</v>
      </c>
      <c r="E4420">
        <v>3.3096523371062898</v>
      </c>
      <c r="F4420">
        <v>-0.24930137464517699</v>
      </c>
      <c r="G4420">
        <v>0.82637807496891802</v>
      </c>
      <c r="H4420">
        <v>-0.30167956071989599</v>
      </c>
      <c r="I4420">
        <v>0.762896350942039</v>
      </c>
      <c r="J4420" t="s">
        <v>2015</v>
      </c>
      <c r="K4420" t="s">
        <v>1031</v>
      </c>
      <c r="L4420" t="s">
        <v>1032</v>
      </c>
    </row>
    <row r="4421" spans="1:12" x14ac:dyDescent="0.2">
      <c r="A4421" t="s">
        <v>21184</v>
      </c>
      <c r="B4421" t="s">
        <v>21185</v>
      </c>
      <c r="C4421" t="s">
        <v>12258</v>
      </c>
      <c r="D4421" t="s">
        <v>21186</v>
      </c>
      <c r="E4421">
        <v>3.3079465363176199</v>
      </c>
      <c r="F4421">
        <v>0.79254194439734305</v>
      </c>
      <c r="G4421">
        <v>0.84380906013012502</v>
      </c>
      <c r="H4421">
        <v>0.93924322674981098</v>
      </c>
      <c r="I4421">
        <v>0.347605879972678</v>
      </c>
      <c r="J4421" t="s">
        <v>2015</v>
      </c>
      <c r="K4421" t="s">
        <v>1031</v>
      </c>
      <c r="L4421" t="s">
        <v>1032</v>
      </c>
    </row>
    <row r="4422" spans="1:12" x14ac:dyDescent="0.2">
      <c r="A4422" t="s">
        <v>15741</v>
      </c>
      <c r="B4422" t="s">
        <v>15742</v>
      </c>
      <c r="C4422">
        <v>0</v>
      </c>
      <c r="D4422" t="s">
        <v>15743</v>
      </c>
      <c r="E4422">
        <v>3.3077417711266599</v>
      </c>
      <c r="F4422">
        <v>0.26596799645950697</v>
      </c>
      <c r="G4422">
        <v>0.94124432109385603</v>
      </c>
      <c r="H4422">
        <v>0.28257062539343197</v>
      </c>
      <c r="I4422">
        <v>0.77750600051374297</v>
      </c>
      <c r="J4422" t="s">
        <v>2015</v>
      </c>
      <c r="K4422" t="s">
        <v>1031</v>
      </c>
      <c r="L4422" t="s">
        <v>1032</v>
      </c>
    </row>
    <row r="4423" spans="1:12" x14ac:dyDescent="0.2">
      <c r="A4423" t="s">
        <v>16496</v>
      </c>
      <c r="B4423" t="s">
        <v>16497</v>
      </c>
      <c r="C4423" t="s">
        <v>4156</v>
      </c>
      <c r="D4423" t="s">
        <v>16498</v>
      </c>
      <c r="E4423">
        <v>3.2910421904669902</v>
      </c>
      <c r="F4423">
        <v>-4.2511725738817598E-2</v>
      </c>
      <c r="G4423">
        <v>1.5653227920378501</v>
      </c>
      <c r="H4423">
        <v>-2.7158440390095399E-2</v>
      </c>
      <c r="I4423">
        <v>0.97833336323284503</v>
      </c>
      <c r="J4423" t="s">
        <v>2015</v>
      </c>
      <c r="K4423" t="s">
        <v>1031</v>
      </c>
      <c r="L4423" t="s">
        <v>1032</v>
      </c>
    </row>
    <row r="4424" spans="1:12" x14ac:dyDescent="0.2">
      <c r="A4424" t="s">
        <v>15272</v>
      </c>
      <c r="B4424" t="s">
        <v>225</v>
      </c>
      <c r="C4424" t="s">
        <v>697</v>
      </c>
      <c r="D4424" t="s">
        <v>698</v>
      </c>
      <c r="E4424">
        <v>3.28674069914657</v>
      </c>
      <c r="F4424">
        <v>0.225819875116645</v>
      </c>
      <c r="G4424">
        <v>1.1264258403893801</v>
      </c>
      <c r="H4424">
        <v>0.20047469351252101</v>
      </c>
      <c r="I4424">
        <v>0.84110934789831804</v>
      </c>
      <c r="J4424" t="s">
        <v>2015</v>
      </c>
      <c r="K4424" t="s">
        <v>1031</v>
      </c>
      <c r="L4424" t="s">
        <v>1032</v>
      </c>
    </row>
    <row r="4425" spans="1:12" x14ac:dyDescent="0.2">
      <c r="A4425" t="s">
        <v>17939</v>
      </c>
      <c r="B4425" t="s">
        <v>17940</v>
      </c>
      <c r="C4425" t="s">
        <v>8936</v>
      </c>
      <c r="D4425" t="s">
        <v>13328</v>
      </c>
      <c r="E4425">
        <v>3.2847605300506402</v>
      </c>
      <c r="F4425">
        <v>-0.22911550352565199</v>
      </c>
      <c r="G4425">
        <v>0.91061388174480695</v>
      </c>
      <c r="H4425">
        <v>-0.25160554667434798</v>
      </c>
      <c r="I4425">
        <v>0.80134597090242399</v>
      </c>
      <c r="J4425" t="s">
        <v>2015</v>
      </c>
      <c r="K4425" t="s">
        <v>1031</v>
      </c>
      <c r="L4425" t="s">
        <v>1032</v>
      </c>
    </row>
    <row r="4426" spans="1:12" x14ac:dyDescent="0.2">
      <c r="A4426" t="s">
        <v>15627</v>
      </c>
      <c r="B4426" t="s">
        <v>15628</v>
      </c>
      <c r="C4426" t="s">
        <v>10907</v>
      </c>
      <c r="D4426" t="s">
        <v>15629</v>
      </c>
      <c r="E4426">
        <v>3.2807899477360398</v>
      </c>
      <c r="F4426">
        <v>0.397170607656957</v>
      </c>
      <c r="G4426">
        <v>1.13845738905806</v>
      </c>
      <c r="H4426">
        <v>0.34886734582623902</v>
      </c>
      <c r="I4426">
        <v>0.72718890106868395</v>
      </c>
      <c r="J4426" t="s">
        <v>2015</v>
      </c>
      <c r="K4426" t="s">
        <v>1031</v>
      </c>
      <c r="L4426" t="s">
        <v>1032</v>
      </c>
    </row>
    <row r="4427" spans="1:12" x14ac:dyDescent="0.2">
      <c r="A4427" t="s">
        <v>16997</v>
      </c>
      <c r="B4427" t="s">
        <v>231</v>
      </c>
      <c r="C4427" t="s">
        <v>705</v>
      </c>
      <c r="D4427" t="s">
        <v>768</v>
      </c>
      <c r="E4427">
        <v>3.2616426629791202</v>
      </c>
      <c r="F4427">
        <v>1.07287820835351</v>
      </c>
      <c r="G4427">
        <v>1.1575131465743</v>
      </c>
      <c r="H4427">
        <v>0.92688209332976501</v>
      </c>
      <c r="I4427">
        <v>0.35398775539968502</v>
      </c>
      <c r="J4427" t="s">
        <v>2015</v>
      </c>
      <c r="K4427" t="s">
        <v>1031</v>
      </c>
      <c r="L4427" t="s">
        <v>1032</v>
      </c>
    </row>
    <row r="4428" spans="1:12" x14ac:dyDescent="0.2">
      <c r="A4428" t="s">
        <v>21306</v>
      </c>
      <c r="B4428" t="s">
        <v>21307</v>
      </c>
      <c r="C4428" t="s">
        <v>14907</v>
      </c>
      <c r="D4428" t="s">
        <v>14908</v>
      </c>
      <c r="E4428">
        <v>3.2541250357454001</v>
      </c>
      <c r="F4428">
        <v>-0.27340303379443898</v>
      </c>
      <c r="G4428">
        <v>0.93959606797765205</v>
      </c>
      <c r="H4428">
        <v>-0.29097932942918803</v>
      </c>
      <c r="I4428">
        <v>0.77106712855030402</v>
      </c>
      <c r="J4428" t="s">
        <v>2015</v>
      </c>
      <c r="K4428" t="s">
        <v>1031</v>
      </c>
      <c r="L4428" t="s">
        <v>1032</v>
      </c>
    </row>
    <row r="4429" spans="1:12" x14ac:dyDescent="0.2">
      <c r="A4429" t="s">
        <v>13943</v>
      </c>
      <c r="B4429" t="s">
        <v>13944</v>
      </c>
      <c r="C4429">
        <v>0</v>
      </c>
      <c r="D4429" t="s">
        <v>13945</v>
      </c>
      <c r="E4429">
        <v>3.2523912300364302</v>
      </c>
      <c r="F4429">
        <v>8.3135041052166E-2</v>
      </c>
      <c r="G4429">
        <v>0.94995339625713304</v>
      </c>
      <c r="H4429">
        <v>8.7514862707710195E-2</v>
      </c>
      <c r="I4429">
        <v>0.930262272025138</v>
      </c>
      <c r="J4429" t="s">
        <v>2015</v>
      </c>
      <c r="K4429" t="s">
        <v>1031</v>
      </c>
      <c r="L4429" t="s">
        <v>1032</v>
      </c>
    </row>
    <row r="4430" spans="1:12" x14ac:dyDescent="0.2">
      <c r="A4430" t="s">
        <v>14775</v>
      </c>
      <c r="B4430" t="s">
        <v>14776</v>
      </c>
      <c r="C4430" t="s">
        <v>13356</v>
      </c>
      <c r="D4430" t="s">
        <v>14777</v>
      </c>
      <c r="E4430">
        <v>3.2496696200923298</v>
      </c>
      <c r="F4430">
        <v>1.41316512559604</v>
      </c>
      <c r="G4430">
        <v>1.1006964775603401</v>
      </c>
      <c r="H4430">
        <v>1.28388266375511</v>
      </c>
      <c r="I4430">
        <v>0.19918301399426699</v>
      </c>
      <c r="J4430" t="s">
        <v>2015</v>
      </c>
      <c r="K4430" t="s">
        <v>1031</v>
      </c>
      <c r="L4430" t="s">
        <v>1032</v>
      </c>
    </row>
    <row r="4431" spans="1:12" x14ac:dyDescent="0.2">
      <c r="A4431" t="s">
        <v>21292</v>
      </c>
      <c r="B4431" t="s">
        <v>21293</v>
      </c>
      <c r="C4431">
        <v>0</v>
      </c>
      <c r="D4431" t="s">
        <v>21294</v>
      </c>
      <c r="E4431">
        <v>3.2476639278508701</v>
      </c>
      <c r="F4431">
        <v>1.1878222638735799E-2</v>
      </c>
      <c r="G4431">
        <v>0.886939250586807</v>
      </c>
      <c r="H4431">
        <v>1.33923745407333E-2</v>
      </c>
      <c r="I4431">
        <v>0.98931475053247298</v>
      </c>
      <c r="J4431" t="s">
        <v>2015</v>
      </c>
      <c r="K4431" t="s">
        <v>1031</v>
      </c>
      <c r="L4431" t="s">
        <v>1032</v>
      </c>
    </row>
    <row r="4432" spans="1:12" x14ac:dyDescent="0.2">
      <c r="A4432" t="s">
        <v>16106</v>
      </c>
      <c r="B4432" t="s">
        <v>16107</v>
      </c>
      <c r="C4432" t="s">
        <v>9719</v>
      </c>
      <c r="D4432" t="s">
        <v>16108</v>
      </c>
      <c r="E4432">
        <v>3.2475839781815301</v>
      </c>
      <c r="F4432">
        <v>0.350476576402388</v>
      </c>
      <c r="G4432">
        <v>0.98569943362298396</v>
      </c>
      <c r="H4432">
        <v>0.35556130443759698</v>
      </c>
      <c r="I4432">
        <v>0.72216912679978895</v>
      </c>
      <c r="J4432" t="s">
        <v>2015</v>
      </c>
      <c r="K4432" t="s">
        <v>1031</v>
      </c>
      <c r="L4432" t="s">
        <v>1032</v>
      </c>
    </row>
    <row r="4433" spans="1:12" x14ac:dyDescent="0.2">
      <c r="A4433" t="s">
        <v>16794</v>
      </c>
      <c r="B4433" t="s">
        <v>16795</v>
      </c>
      <c r="C4433" t="s">
        <v>12676</v>
      </c>
      <c r="D4433" t="s">
        <v>16796</v>
      </c>
      <c r="E4433">
        <v>3.23057874879082</v>
      </c>
      <c r="F4433">
        <v>-0.46420216120587099</v>
      </c>
      <c r="G4433">
        <v>0.85090110454238399</v>
      </c>
      <c r="H4433">
        <v>-0.54554184819811702</v>
      </c>
      <c r="I4433">
        <v>0.58538090685255795</v>
      </c>
      <c r="J4433" t="s">
        <v>2015</v>
      </c>
      <c r="K4433" t="s">
        <v>1031</v>
      </c>
      <c r="L4433" t="s">
        <v>1032</v>
      </c>
    </row>
    <row r="4434" spans="1:12" x14ac:dyDescent="0.2">
      <c r="A4434" t="s">
        <v>15313</v>
      </c>
      <c r="B4434" t="s">
        <v>15314</v>
      </c>
      <c r="C4434">
        <v>0</v>
      </c>
      <c r="D4434" t="s">
        <v>15315</v>
      </c>
      <c r="E4434">
        <v>3.2263067123292402</v>
      </c>
      <c r="F4434">
        <v>-3.8721249681532101E-2</v>
      </c>
      <c r="G4434">
        <v>1.2653546997129199</v>
      </c>
      <c r="H4434">
        <v>-3.06011031454793E-2</v>
      </c>
      <c r="I4434">
        <v>0.97558766238023897</v>
      </c>
      <c r="J4434" t="s">
        <v>2015</v>
      </c>
      <c r="K4434" t="s">
        <v>1031</v>
      </c>
      <c r="L4434" t="s">
        <v>1032</v>
      </c>
    </row>
    <row r="4435" spans="1:12" x14ac:dyDescent="0.2">
      <c r="A4435" t="s">
        <v>15511</v>
      </c>
      <c r="B4435" t="s">
        <v>15512</v>
      </c>
      <c r="C4435" t="s">
        <v>7336</v>
      </c>
      <c r="D4435" t="s">
        <v>15513</v>
      </c>
      <c r="E4435">
        <v>3.22511135595522</v>
      </c>
      <c r="F4435">
        <v>-0.29490163413547898</v>
      </c>
      <c r="G4435">
        <v>0.97501461342238205</v>
      </c>
      <c r="H4435">
        <v>-0.30245868120924901</v>
      </c>
      <c r="I4435">
        <v>0.76230242688969196</v>
      </c>
      <c r="J4435" t="s">
        <v>2015</v>
      </c>
      <c r="K4435" t="s">
        <v>1031</v>
      </c>
      <c r="L4435" t="s">
        <v>1032</v>
      </c>
    </row>
    <row r="4436" spans="1:12" x14ac:dyDescent="0.2">
      <c r="A4436" t="s">
        <v>17181</v>
      </c>
      <c r="B4436" t="s">
        <v>17182</v>
      </c>
      <c r="C4436" t="s">
        <v>12995</v>
      </c>
      <c r="D4436" t="s">
        <v>17183</v>
      </c>
      <c r="E4436">
        <v>3.2234400252319402</v>
      </c>
      <c r="F4436">
        <v>0.47062327538398002</v>
      </c>
      <c r="G4436">
        <v>1.15255150992157</v>
      </c>
      <c r="H4436">
        <v>0.40833166355923201</v>
      </c>
      <c r="I4436">
        <v>0.68303019605956405</v>
      </c>
      <c r="J4436" t="s">
        <v>2015</v>
      </c>
      <c r="K4436" t="s">
        <v>1031</v>
      </c>
      <c r="L4436" t="s">
        <v>1032</v>
      </c>
    </row>
    <row r="4437" spans="1:12" x14ac:dyDescent="0.2">
      <c r="A4437" t="s">
        <v>13862</v>
      </c>
      <c r="B4437" t="s">
        <v>13863</v>
      </c>
      <c r="C4437" t="s">
        <v>13087</v>
      </c>
      <c r="D4437" t="s">
        <v>13864</v>
      </c>
      <c r="E4437">
        <v>3.21002161857872</v>
      </c>
      <c r="F4437">
        <v>-1.05482869489733</v>
      </c>
      <c r="G4437">
        <v>0.93899905269165096</v>
      </c>
      <c r="H4437">
        <v>-1.12335437599607</v>
      </c>
      <c r="I4437">
        <v>0.26128701844616697</v>
      </c>
      <c r="J4437" t="s">
        <v>2015</v>
      </c>
      <c r="K4437" t="s">
        <v>1031</v>
      </c>
      <c r="L4437" t="s">
        <v>1032</v>
      </c>
    </row>
    <row r="4438" spans="1:12" x14ac:dyDescent="0.2">
      <c r="A4438" t="s">
        <v>17251</v>
      </c>
      <c r="B4438" t="s">
        <v>17252</v>
      </c>
      <c r="C4438">
        <v>0</v>
      </c>
      <c r="D4438" t="s">
        <v>17253</v>
      </c>
      <c r="E4438">
        <v>3.20354674404253</v>
      </c>
      <c r="F4438">
        <v>0.80216381179112795</v>
      </c>
      <c r="G4438">
        <v>0.96925360481025202</v>
      </c>
      <c r="H4438">
        <v>0.82760983070902805</v>
      </c>
      <c r="I4438">
        <v>0.407891499050405</v>
      </c>
      <c r="J4438" t="s">
        <v>2015</v>
      </c>
      <c r="K4438" t="s">
        <v>1031</v>
      </c>
      <c r="L4438" t="s">
        <v>1032</v>
      </c>
    </row>
    <row r="4439" spans="1:12" x14ac:dyDescent="0.2">
      <c r="A4439" t="s">
        <v>17711</v>
      </c>
      <c r="B4439" t="s">
        <v>17712</v>
      </c>
      <c r="C4439" t="s">
        <v>7609</v>
      </c>
      <c r="D4439" t="s">
        <v>17713</v>
      </c>
      <c r="E4439">
        <v>3.2011620307062199</v>
      </c>
      <c r="F4439">
        <v>-0.34107714058859301</v>
      </c>
      <c r="G4439">
        <v>0.98073498766687295</v>
      </c>
      <c r="H4439">
        <v>-0.34777707013390202</v>
      </c>
      <c r="I4439">
        <v>0.72800761136730596</v>
      </c>
      <c r="J4439" t="s">
        <v>2015</v>
      </c>
      <c r="K4439" t="s">
        <v>1031</v>
      </c>
      <c r="L4439" t="s">
        <v>1032</v>
      </c>
    </row>
    <row r="4440" spans="1:12" x14ac:dyDescent="0.2">
      <c r="A4440" t="s">
        <v>18352</v>
      </c>
      <c r="B4440" t="s">
        <v>18353</v>
      </c>
      <c r="C4440" t="s">
        <v>18354</v>
      </c>
      <c r="D4440" t="s">
        <v>18355</v>
      </c>
      <c r="E4440">
        <v>3.20055206412527</v>
      </c>
      <c r="F4440">
        <v>1.52131459310255</v>
      </c>
      <c r="G4440">
        <v>1.15160073149098</v>
      </c>
      <c r="H4440">
        <v>1.32104344110037</v>
      </c>
      <c r="I4440">
        <v>0.186486879916757</v>
      </c>
      <c r="J4440" t="s">
        <v>2015</v>
      </c>
      <c r="K4440" t="s">
        <v>1031</v>
      </c>
      <c r="L4440" t="s">
        <v>1032</v>
      </c>
    </row>
    <row r="4441" spans="1:12" x14ac:dyDescent="0.2">
      <c r="A4441" t="s">
        <v>15163</v>
      </c>
      <c r="B4441" t="s">
        <v>15164</v>
      </c>
      <c r="C4441" t="s">
        <v>11672</v>
      </c>
      <c r="D4441" t="s">
        <v>15165</v>
      </c>
      <c r="E4441">
        <v>3.1965054985935502</v>
      </c>
      <c r="F4441">
        <v>-1.17661006191129</v>
      </c>
      <c r="G4441">
        <v>1.2061756620503301</v>
      </c>
      <c r="H4441">
        <v>-0.97548814731613398</v>
      </c>
      <c r="I4441" t="s">
        <v>2015</v>
      </c>
      <c r="J4441" t="s">
        <v>2015</v>
      </c>
      <c r="K4441" t="s">
        <v>1031</v>
      </c>
      <c r="L4441" t="s">
        <v>1032</v>
      </c>
    </row>
    <row r="4442" spans="1:12" x14ac:dyDescent="0.2">
      <c r="A4442" t="s">
        <v>21131</v>
      </c>
      <c r="B4442" t="s">
        <v>21132</v>
      </c>
      <c r="C4442" t="s">
        <v>4740</v>
      </c>
      <c r="D4442" t="s">
        <v>21133</v>
      </c>
      <c r="E4442">
        <v>3.1958104884344598</v>
      </c>
      <c r="F4442">
        <v>0.85772038452853006</v>
      </c>
      <c r="G4442">
        <v>1.12073871950697</v>
      </c>
      <c r="H4442">
        <v>0.76531699101629902</v>
      </c>
      <c r="I4442">
        <v>0.44408280879365603</v>
      </c>
      <c r="J4442" t="s">
        <v>2015</v>
      </c>
      <c r="K4442" t="s">
        <v>1031</v>
      </c>
      <c r="L4442" t="s">
        <v>1032</v>
      </c>
    </row>
    <row r="4443" spans="1:12" x14ac:dyDescent="0.2">
      <c r="A4443" t="s">
        <v>19750</v>
      </c>
      <c r="B4443" t="s">
        <v>19751</v>
      </c>
      <c r="C4443" t="s">
        <v>19752</v>
      </c>
      <c r="D4443" t="s">
        <v>19753</v>
      </c>
      <c r="E4443">
        <v>3.1918413967814101</v>
      </c>
      <c r="F4443">
        <v>0.99463456502035297</v>
      </c>
      <c r="G4443">
        <v>1.26793862728769</v>
      </c>
      <c r="H4443">
        <v>0.78445008584368303</v>
      </c>
      <c r="I4443">
        <v>0.43277605924162699</v>
      </c>
      <c r="J4443" t="s">
        <v>2015</v>
      </c>
      <c r="K4443" t="s">
        <v>1031</v>
      </c>
      <c r="L4443" t="s">
        <v>1032</v>
      </c>
    </row>
    <row r="4444" spans="1:12" x14ac:dyDescent="0.2">
      <c r="A4444" t="s">
        <v>17215</v>
      </c>
      <c r="B4444" t="s">
        <v>17216</v>
      </c>
      <c r="C4444" t="s">
        <v>9813</v>
      </c>
      <c r="D4444" t="s">
        <v>17217</v>
      </c>
      <c r="E4444">
        <v>3.1861318801924501</v>
      </c>
      <c r="F4444">
        <v>-0.77461811421578997</v>
      </c>
      <c r="G4444">
        <v>1.0431653823485401</v>
      </c>
      <c r="H4444">
        <v>-0.74256501157260901</v>
      </c>
      <c r="I4444">
        <v>0.45774507815444199</v>
      </c>
      <c r="J4444" t="s">
        <v>2015</v>
      </c>
      <c r="K4444" t="s">
        <v>1031</v>
      </c>
      <c r="L4444" t="s">
        <v>1032</v>
      </c>
    </row>
    <row r="4445" spans="1:12" x14ac:dyDescent="0.2">
      <c r="A4445" t="s">
        <v>17371</v>
      </c>
      <c r="B4445" t="s">
        <v>17372</v>
      </c>
      <c r="C4445" t="s">
        <v>17373</v>
      </c>
      <c r="D4445" t="s">
        <v>17374</v>
      </c>
      <c r="E4445">
        <v>3.1846497587505098</v>
      </c>
      <c r="F4445">
        <v>4.9659868040556797E-2</v>
      </c>
      <c r="G4445">
        <v>0.86647437085075696</v>
      </c>
      <c r="H4445">
        <v>5.7312564238683403E-2</v>
      </c>
      <c r="I4445">
        <v>0.95429621198994297</v>
      </c>
      <c r="J4445" t="s">
        <v>2015</v>
      </c>
      <c r="K4445" t="s">
        <v>1031</v>
      </c>
      <c r="L4445" t="s">
        <v>1032</v>
      </c>
    </row>
    <row r="4446" spans="1:12" x14ac:dyDescent="0.2">
      <c r="A4446" t="s">
        <v>18239</v>
      </c>
      <c r="B4446" t="s">
        <v>18240</v>
      </c>
      <c r="C4446">
        <v>0</v>
      </c>
      <c r="D4446" t="s">
        <v>18241</v>
      </c>
      <c r="E4446">
        <v>3.1818880531463098</v>
      </c>
      <c r="F4446">
        <v>0.689289655450818</v>
      </c>
      <c r="G4446">
        <v>0.99736602581068701</v>
      </c>
      <c r="H4446">
        <v>0.69111002140918598</v>
      </c>
      <c r="I4446">
        <v>0.48949640300566899</v>
      </c>
      <c r="J4446" t="s">
        <v>2015</v>
      </c>
      <c r="K4446" t="s">
        <v>1031</v>
      </c>
      <c r="L4446" t="s">
        <v>1032</v>
      </c>
    </row>
    <row r="4447" spans="1:12" x14ac:dyDescent="0.2">
      <c r="A4447" t="s">
        <v>17326</v>
      </c>
      <c r="B4447" t="s">
        <v>17327</v>
      </c>
      <c r="C4447">
        <v>0</v>
      </c>
      <c r="D4447" t="s">
        <v>17328</v>
      </c>
      <c r="E4447">
        <v>3.17846285773083</v>
      </c>
      <c r="F4447">
        <v>-1.6255202835812901</v>
      </c>
      <c r="G4447">
        <v>0.87940284413648995</v>
      </c>
      <c r="H4447">
        <v>-1.8484364639250599</v>
      </c>
      <c r="I4447">
        <v>6.4539227795327198E-2</v>
      </c>
      <c r="J4447" t="s">
        <v>2015</v>
      </c>
      <c r="K4447" t="s">
        <v>1031</v>
      </c>
      <c r="L4447" t="s">
        <v>1032</v>
      </c>
    </row>
    <row r="4448" spans="1:12" x14ac:dyDescent="0.2">
      <c r="A4448" t="s">
        <v>16941</v>
      </c>
      <c r="B4448" t="s">
        <v>16942</v>
      </c>
      <c r="C4448">
        <v>0</v>
      </c>
      <c r="D4448" t="s">
        <v>16943</v>
      </c>
      <c r="E4448">
        <v>3.1743720342910602</v>
      </c>
      <c r="F4448">
        <v>-3.3700792703306299</v>
      </c>
      <c r="G4448">
        <v>1.01995302114537</v>
      </c>
      <c r="H4448">
        <v>-3.30415146625691</v>
      </c>
      <c r="I4448">
        <v>9.5264347602126503E-4</v>
      </c>
      <c r="J4448" t="s">
        <v>2015</v>
      </c>
      <c r="K4448" t="s">
        <v>1031</v>
      </c>
      <c r="L4448" t="s">
        <v>1032</v>
      </c>
    </row>
    <row r="4449" spans="1:12" x14ac:dyDescent="0.2">
      <c r="A4449" t="s">
        <v>20799</v>
      </c>
      <c r="B4449" t="s">
        <v>20800</v>
      </c>
      <c r="C4449">
        <v>0</v>
      </c>
      <c r="D4449" t="s">
        <v>20801</v>
      </c>
      <c r="E4449">
        <v>3.1701902736196299</v>
      </c>
      <c r="F4449">
        <v>0.25884166390257601</v>
      </c>
      <c r="G4449">
        <v>1.1497182794290901</v>
      </c>
      <c r="H4449">
        <v>0.225134860020758</v>
      </c>
      <c r="I4449">
        <v>0.82187436263746205</v>
      </c>
      <c r="J4449" t="s">
        <v>2015</v>
      </c>
      <c r="K4449" t="s">
        <v>1031</v>
      </c>
      <c r="L4449" t="s">
        <v>1032</v>
      </c>
    </row>
    <row r="4450" spans="1:12" x14ac:dyDescent="0.2">
      <c r="A4450" t="s">
        <v>20913</v>
      </c>
      <c r="B4450" t="s">
        <v>20914</v>
      </c>
      <c r="C4450" t="s">
        <v>17615</v>
      </c>
      <c r="D4450" t="s">
        <v>20915</v>
      </c>
      <c r="E4450">
        <v>3.1700686971182299</v>
      </c>
      <c r="F4450">
        <v>-0.33875557045454402</v>
      </c>
      <c r="G4450">
        <v>1.0359083157776301</v>
      </c>
      <c r="H4450">
        <v>-0.32701308146199198</v>
      </c>
      <c r="I4450">
        <v>0.74365799111846698</v>
      </c>
      <c r="J4450" t="s">
        <v>2015</v>
      </c>
      <c r="K4450" t="s">
        <v>1031</v>
      </c>
      <c r="L4450" t="s">
        <v>1032</v>
      </c>
    </row>
    <row r="4451" spans="1:12" x14ac:dyDescent="0.2">
      <c r="A4451" t="s">
        <v>16082</v>
      </c>
      <c r="B4451" t="s">
        <v>16083</v>
      </c>
      <c r="C4451" t="s">
        <v>13999</v>
      </c>
      <c r="D4451" t="s">
        <v>16084</v>
      </c>
      <c r="E4451">
        <v>3.1638597944863198</v>
      </c>
      <c r="F4451">
        <v>0.68934220813945701</v>
      </c>
      <c r="G4451">
        <v>0.94824493681198496</v>
      </c>
      <c r="H4451">
        <v>0.72696640011286195</v>
      </c>
      <c r="I4451">
        <v>0.46724653902496199</v>
      </c>
      <c r="J4451" t="s">
        <v>2015</v>
      </c>
      <c r="K4451" t="s">
        <v>1031</v>
      </c>
      <c r="L4451" t="s">
        <v>1032</v>
      </c>
    </row>
    <row r="4452" spans="1:12" x14ac:dyDescent="0.2">
      <c r="A4452" t="s">
        <v>17529</v>
      </c>
      <c r="B4452" t="s">
        <v>17530</v>
      </c>
      <c r="C4452" t="s">
        <v>16141</v>
      </c>
      <c r="D4452" t="s">
        <v>17531</v>
      </c>
      <c r="E4452">
        <v>3.1608983217666702</v>
      </c>
      <c r="F4452">
        <v>1.1097888750023099</v>
      </c>
      <c r="G4452">
        <v>0.90357940970307604</v>
      </c>
      <c r="H4452">
        <v>1.2282139932416101</v>
      </c>
      <c r="I4452">
        <v>0.21936664709217499</v>
      </c>
      <c r="J4452" t="s">
        <v>2015</v>
      </c>
      <c r="K4452" t="s">
        <v>1031</v>
      </c>
      <c r="L4452" t="s">
        <v>1032</v>
      </c>
    </row>
    <row r="4453" spans="1:12" x14ac:dyDescent="0.2">
      <c r="A4453" t="s">
        <v>14074</v>
      </c>
      <c r="B4453" t="s">
        <v>14075</v>
      </c>
      <c r="C4453" t="s">
        <v>7214</v>
      </c>
      <c r="D4453" t="s">
        <v>13429</v>
      </c>
      <c r="E4453">
        <v>3.15961663190124</v>
      </c>
      <c r="F4453">
        <v>-0.34512661153780599</v>
      </c>
      <c r="G4453">
        <v>0.77497604600077896</v>
      </c>
      <c r="H4453">
        <v>-0.44533842474075502</v>
      </c>
      <c r="I4453">
        <v>0.65607520344562298</v>
      </c>
      <c r="J4453" t="s">
        <v>2015</v>
      </c>
      <c r="K4453" t="s">
        <v>1031</v>
      </c>
      <c r="L4453" t="s">
        <v>1032</v>
      </c>
    </row>
    <row r="4454" spans="1:12" x14ac:dyDescent="0.2">
      <c r="A4454" t="s">
        <v>21176</v>
      </c>
      <c r="B4454" t="s">
        <v>21177</v>
      </c>
      <c r="C4454" t="s">
        <v>21178</v>
      </c>
      <c r="D4454" t="s">
        <v>21179</v>
      </c>
      <c r="E4454">
        <v>3.1587689388214701</v>
      </c>
      <c r="F4454">
        <v>0.22218941516649099</v>
      </c>
      <c r="G4454">
        <v>0.90570863215353603</v>
      </c>
      <c r="H4454">
        <v>0.24532107487833399</v>
      </c>
      <c r="I4454">
        <v>0.80620783484393899</v>
      </c>
      <c r="J4454" t="s">
        <v>2015</v>
      </c>
      <c r="K4454" t="s">
        <v>1031</v>
      </c>
      <c r="L4454" t="s">
        <v>1032</v>
      </c>
    </row>
    <row r="4455" spans="1:12" x14ac:dyDescent="0.2">
      <c r="A4455" t="s">
        <v>14403</v>
      </c>
      <c r="B4455" t="s">
        <v>14404</v>
      </c>
      <c r="C4455">
        <v>0</v>
      </c>
      <c r="D4455" t="s">
        <v>14405</v>
      </c>
      <c r="E4455">
        <v>3.1457586053481701</v>
      </c>
      <c r="F4455">
        <v>-0.806661181392611</v>
      </c>
      <c r="G4455">
        <v>0.891269950095539</v>
      </c>
      <c r="H4455">
        <v>-0.90506942515692601</v>
      </c>
      <c r="I4455">
        <v>0.36542860867016203</v>
      </c>
      <c r="J4455" t="s">
        <v>2015</v>
      </c>
      <c r="K4455" t="s">
        <v>1031</v>
      </c>
      <c r="L4455" t="s">
        <v>1032</v>
      </c>
    </row>
    <row r="4456" spans="1:12" x14ac:dyDescent="0.2">
      <c r="A4456" t="s">
        <v>14013</v>
      </c>
      <c r="B4456" t="s">
        <v>14014</v>
      </c>
      <c r="C4456" t="s">
        <v>11723</v>
      </c>
      <c r="D4456" t="s">
        <v>14015</v>
      </c>
      <c r="E4456">
        <v>3.1439427937885398</v>
      </c>
      <c r="F4456">
        <v>0.29507811774417902</v>
      </c>
      <c r="G4456">
        <v>0.81361788012443503</v>
      </c>
      <c r="H4456">
        <v>0.36267408196467998</v>
      </c>
      <c r="I4456">
        <v>0.71684836296634902</v>
      </c>
      <c r="J4456" t="s">
        <v>2015</v>
      </c>
      <c r="K4456" t="s">
        <v>1031</v>
      </c>
      <c r="L4456" t="s">
        <v>1032</v>
      </c>
    </row>
    <row r="4457" spans="1:12" x14ac:dyDescent="0.2">
      <c r="A4457" t="s">
        <v>16797</v>
      </c>
      <c r="B4457" t="s">
        <v>16798</v>
      </c>
      <c r="C4457" t="s">
        <v>4156</v>
      </c>
      <c r="D4457" t="s">
        <v>16799</v>
      </c>
      <c r="E4457">
        <v>3.13787652125961</v>
      </c>
      <c r="F4457">
        <v>0.86959596188285604</v>
      </c>
      <c r="G4457">
        <v>1.2975780146560201</v>
      </c>
      <c r="H4457">
        <v>0.670168538662685</v>
      </c>
      <c r="I4457" t="s">
        <v>2015</v>
      </c>
      <c r="J4457" t="s">
        <v>2015</v>
      </c>
      <c r="K4457" t="s">
        <v>1031</v>
      </c>
      <c r="L4457" t="s">
        <v>1032</v>
      </c>
    </row>
    <row r="4458" spans="1:12" x14ac:dyDescent="0.2">
      <c r="A4458" t="s">
        <v>15216</v>
      </c>
      <c r="B4458" t="s">
        <v>15217</v>
      </c>
      <c r="C4458" t="s">
        <v>13794</v>
      </c>
      <c r="D4458" t="s">
        <v>15218</v>
      </c>
      <c r="E4458">
        <v>3.1369669791458401</v>
      </c>
      <c r="F4458">
        <v>-0.25780765121489002</v>
      </c>
      <c r="G4458">
        <v>0.86073603838077395</v>
      </c>
      <c r="H4458">
        <v>-0.29951999186635803</v>
      </c>
      <c r="I4458">
        <v>0.76454332047870399</v>
      </c>
      <c r="J4458" t="s">
        <v>2015</v>
      </c>
      <c r="K4458" t="s">
        <v>1031</v>
      </c>
      <c r="L4458" t="s">
        <v>1032</v>
      </c>
    </row>
    <row r="4459" spans="1:12" x14ac:dyDescent="0.2">
      <c r="A4459" t="s">
        <v>17597</v>
      </c>
      <c r="B4459" t="s">
        <v>17598</v>
      </c>
      <c r="C4459">
        <v>0</v>
      </c>
      <c r="D4459" t="s">
        <v>17599</v>
      </c>
      <c r="E4459">
        <v>3.1281202746195098</v>
      </c>
      <c r="F4459">
        <v>0.25719700738169698</v>
      </c>
      <c r="G4459">
        <v>1.0447614220630199</v>
      </c>
      <c r="H4459">
        <v>0.24617774158795799</v>
      </c>
      <c r="I4459">
        <v>0.80554464507813295</v>
      </c>
      <c r="J4459" t="s">
        <v>2015</v>
      </c>
      <c r="K4459" t="s">
        <v>1031</v>
      </c>
      <c r="L4459" t="s">
        <v>1032</v>
      </c>
    </row>
    <row r="4460" spans="1:12" x14ac:dyDescent="0.2">
      <c r="A4460" t="s">
        <v>14236</v>
      </c>
      <c r="B4460" t="s">
        <v>14237</v>
      </c>
      <c r="C4460" t="s">
        <v>2852</v>
      </c>
      <c r="D4460" t="s">
        <v>14238</v>
      </c>
      <c r="E4460">
        <v>3.1211966169703902</v>
      </c>
      <c r="F4460">
        <v>0.29564264926582901</v>
      </c>
      <c r="G4460">
        <v>1.03728033394062</v>
      </c>
      <c r="H4460">
        <v>0.28501711600246399</v>
      </c>
      <c r="I4460">
        <v>0.77563102887981195</v>
      </c>
      <c r="J4460" t="s">
        <v>2015</v>
      </c>
      <c r="K4460" t="s">
        <v>1031</v>
      </c>
      <c r="L4460" t="s">
        <v>1032</v>
      </c>
    </row>
    <row r="4461" spans="1:12" x14ac:dyDescent="0.2">
      <c r="A4461" t="s">
        <v>16978</v>
      </c>
      <c r="B4461" t="s">
        <v>16979</v>
      </c>
      <c r="C4461" t="s">
        <v>3713</v>
      </c>
      <c r="D4461" t="s">
        <v>16980</v>
      </c>
      <c r="E4461">
        <v>3.11474713426994</v>
      </c>
      <c r="F4461">
        <v>0.48051711321350599</v>
      </c>
      <c r="G4461">
        <v>1.0384498552660999</v>
      </c>
      <c r="H4461">
        <v>0.46272538897930399</v>
      </c>
      <c r="I4461">
        <v>0.64356121736292005</v>
      </c>
      <c r="J4461" t="s">
        <v>2015</v>
      </c>
      <c r="K4461" t="s">
        <v>1031</v>
      </c>
      <c r="L4461" t="s">
        <v>1032</v>
      </c>
    </row>
    <row r="4462" spans="1:12" x14ac:dyDescent="0.2">
      <c r="A4462" t="s">
        <v>21591</v>
      </c>
      <c r="B4462" t="s">
        <v>21592</v>
      </c>
      <c r="C4462">
        <v>0</v>
      </c>
      <c r="D4462" t="s">
        <v>21593</v>
      </c>
      <c r="E4462">
        <v>3.0973695152756799</v>
      </c>
      <c r="F4462">
        <v>1.0286917812013201</v>
      </c>
      <c r="G4462">
        <v>0.88951849439879105</v>
      </c>
      <c r="H4462">
        <v>1.15645912668358</v>
      </c>
      <c r="I4462">
        <v>0.24749340883976501</v>
      </c>
      <c r="J4462" t="s">
        <v>2015</v>
      </c>
      <c r="K4462" t="s">
        <v>1031</v>
      </c>
      <c r="L4462" t="s">
        <v>1032</v>
      </c>
    </row>
    <row r="4463" spans="1:12" x14ac:dyDescent="0.2">
      <c r="A4463" t="s">
        <v>15004</v>
      </c>
      <c r="B4463" t="s">
        <v>15005</v>
      </c>
      <c r="C4463" t="s">
        <v>15006</v>
      </c>
      <c r="D4463" t="s">
        <v>15007</v>
      </c>
      <c r="E4463">
        <v>3.09611464270297</v>
      </c>
      <c r="F4463">
        <v>0.65368307959803496</v>
      </c>
      <c r="G4463">
        <v>0.991387393483108</v>
      </c>
      <c r="H4463">
        <v>0.65936190423140795</v>
      </c>
      <c r="I4463">
        <v>0.50966339922357595</v>
      </c>
      <c r="J4463" t="s">
        <v>2015</v>
      </c>
      <c r="K4463" t="s">
        <v>1031</v>
      </c>
      <c r="L4463" t="s">
        <v>1032</v>
      </c>
    </row>
    <row r="4464" spans="1:12" x14ac:dyDescent="0.2">
      <c r="A4464" t="s">
        <v>21014</v>
      </c>
      <c r="B4464" t="s">
        <v>21015</v>
      </c>
      <c r="C4464">
        <v>0</v>
      </c>
      <c r="D4464" t="s">
        <v>21016</v>
      </c>
      <c r="E4464">
        <v>3.0936250305615101</v>
      </c>
      <c r="F4464">
        <v>1.3171914832073599</v>
      </c>
      <c r="G4464">
        <v>0.96085518004305204</v>
      </c>
      <c r="H4464">
        <v>1.3708532883679101</v>
      </c>
      <c r="I4464">
        <v>0.17042069532745099</v>
      </c>
      <c r="J4464" t="s">
        <v>2015</v>
      </c>
      <c r="K4464" t="s">
        <v>1031</v>
      </c>
      <c r="L4464" t="s">
        <v>1032</v>
      </c>
    </row>
    <row r="4465" spans="1:12" x14ac:dyDescent="0.2">
      <c r="A4465" t="s">
        <v>14658</v>
      </c>
      <c r="B4465" t="s">
        <v>14659</v>
      </c>
      <c r="C4465">
        <v>0</v>
      </c>
      <c r="D4465" t="s">
        <v>14660</v>
      </c>
      <c r="E4465">
        <v>3.09359958966736</v>
      </c>
      <c r="F4465">
        <v>0.363428317923637</v>
      </c>
      <c r="G4465">
        <v>0.92554707206991604</v>
      </c>
      <c r="H4465">
        <v>0.39266324630130101</v>
      </c>
      <c r="I4465">
        <v>0.69456821987530204</v>
      </c>
      <c r="J4465" t="s">
        <v>2015</v>
      </c>
      <c r="K4465" t="s">
        <v>1031</v>
      </c>
      <c r="L4465" t="s">
        <v>1032</v>
      </c>
    </row>
    <row r="4466" spans="1:12" x14ac:dyDescent="0.2">
      <c r="A4466" t="s">
        <v>16748</v>
      </c>
      <c r="B4466" t="s">
        <v>16749</v>
      </c>
      <c r="C4466" t="s">
        <v>14050</v>
      </c>
      <c r="D4466" t="s">
        <v>14051</v>
      </c>
      <c r="E4466">
        <v>3.0912960718581401</v>
      </c>
      <c r="F4466">
        <v>-5.6542156078478401E-2</v>
      </c>
      <c r="G4466">
        <v>1.03088324048875</v>
      </c>
      <c r="H4466">
        <v>-5.48482639524445E-2</v>
      </c>
      <c r="I4466">
        <v>0.95625934917126199</v>
      </c>
      <c r="J4466" t="s">
        <v>2015</v>
      </c>
      <c r="K4466" t="s">
        <v>1031</v>
      </c>
      <c r="L4466" t="s">
        <v>1032</v>
      </c>
    </row>
    <row r="4467" spans="1:12" x14ac:dyDescent="0.2">
      <c r="A4467" t="s">
        <v>17184</v>
      </c>
      <c r="B4467" t="s">
        <v>17185</v>
      </c>
      <c r="C4467" t="s">
        <v>424</v>
      </c>
      <c r="D4467" t="s">
        <v>17186</v>
      </c>
      <c r="E4467">
        <v>3.0905657067999499</v>
      </c>
      <c r="F4467">
        <v>-1.7513209592597601</v>
      </c>
      <c r="G4467">
        <v>0.91835923769028205</v>
      </c>
      <c r="H4467">
        <v>-1.9070107724559</v>
      </c>
      <c r="I4467">
        <v>5.6519192531536602E-2</v>
      </c>
      <c r="J4467" t="s">
        <v>2015</v>
      </c>
      <c r="K4467" t="s">
        <v>1031</v>
      </c>
      <c r="L4467" t="s">
        <v>1032</v>
      </c>
    </row>
    <row r="4468" spans="1:12" x14ac:dyDescent="0.2">
      <c r="A4468" t="s">
        <v>16058</v>
      </c>
      <c r="B4468" t="s">
        <v>16059</v>
      </c>
      <c r="C4468" t="s">
        <v>4695</v>
      </c>
      <c r="D4468" t="s">
        <v>6762</v>
      </c>
      <c r="E4468">
        <v>3.08252909400395</v>
      </c>
      <c r="F4468">
        <v>-0.85724087594929199</v>
      </c>
      <c r="G4468">
        <v>1.05145069783553</v>
      </c>
      <c r="H4468">
        <v>-0.81529345856535795</v>
      </c>
      <c r="I4468">
        <v>0.41490435224100403</v>
      </c>
      <c r="J4468" t="s">
        <v>2015</v>
      </c>
      <c r="K4468" t="s">
        <v>1031</v>
      </c>
      <c r="L4468" t="s">
        <v>1032</v>
      </c>
    </row>
    <row r="4469" spans="1:12" x14ac:dyDescent="0.2">
      <c r="A4469" t="s">
        <v>21278</v>
      </c>
      <c r="B4469" t="s">
        <v>21279</v>
      </c>
      <c r="C4469" t="s">
        <v>21280</v>
      </c>
      <c r="D4469" t="s">
        <v>21281</v>
      </c>
      <c r="E4469">
        <v>3.0771948700468199</v>
      </c>
      <c r="F4469">
        <v>0.283774270525189</v>
      </c>
      <c r="G4469">
        <v>0.83214414719882002</v>
      </c>
      <c r="H4469">
        <v>0.34101576208933998</v>
      </c>
      <c r="I4469">
        <v>0.73309171578606003</v>
      </c>
      <c r="J4469" t="s">
        <v>2015</v>
      </c>
      <c r="K4469" t="s">
        <v>1031</v>
      </c>
      <c r="L4469" t="s">
        <v>1032</v>
      </c>
    </row>
    <row r="4470" spans="1:12" x14ac:dyDescent="0.2">
      <c r="A4470" t="s">
        <v>16567</v>
      </c>
      <c r="B4470" t="s">
        <v>16568</v>
      </c>
      <c r="C4470">
        <v>0</v>
      </c>
      <c r="D4470" t="s">
        <v>16569</v>
      </c>
      <c r="E4470">
        <v>3.0737010651741898</v>
      </c>
      <c r="F4470">
        <v>-0.72613456290065204</v>
      </c>
      <c r="G4470">
        <v>0.95535889783230699</v>
      </c>
      <c r="H4470">
        <v>-0.76006468830534701</v>
      </c>
      <c r="I4470">
        <v>0.44721591872681798</v>
      </c>
      <c r="J4470" t="s">
        <v>2015</v>
      </c>
      <c r="K4470" t="s">
        <v>1031</v>
      </c>
      <c r="L4470" t="s">
        <v>1032</v>
      </c>
    </row>
    <row r="4471" spans="1:12" x14ac:dyDescent="0.2">
      <c r="A4471" t="s">
        <v>13632</v>
      </c>
      <c r="B4471" t="s">
        <v>13633</v>
      </c>
      <c r="C4471">
        <v>0</v>
      </c>
      <c r="D4471" t="s">
        <v>13634</v>
      </c>
      <c r="E4471">
        <v>3.0733008279391401</v>
      </c>
      <c r="F4471">
        <v>-0.37468140643083597</v>
      </c>
      <c r="G4471">
        <v>0.71554963978281405</v>
      </c>
      <c r="H4471">
        <v>-0.52362741255038703</v>
      </c>
      <c r="I4471">
        <v>0.600537711366673</v>
      </c>
      <c r="J4471" t="s">
        <v>2015</v>
      </c>
      <c r="K4471" t="s">
        <v>1031</v>
      </c>
      <c r="L4471" t="s">
        <v>1032</v>
      </c>
    </row>
    <row r="4472" spans="1:12" x14ac:dyDescent="0.2">
      <c r="A4472" t="s">
        <v>15805</v>
      </c>
      <c r="B4472" t="s">
        <v>15806</v>
      </c>
      <c r="C4472">
        <v>0</v>
      </c>
      <c r="D4472" t="s">
        <v>15807</v>
      </c>
      <c r="E4472">
        <v>3.0716469393931898</v>
      </c>
      <c r="F4472">
        <v>1.73647040110648</v>
      </c>
      <c r="G4472">
        <v>1.1718904309591101</v>
      </c>
      <c r="H4472">
        <v>1.4817685640502301</v>
      </c>
      <c r="I4472">
        <v>0.13840188630539399</v>
      </c>
      <c r="J4472" t="s">
        <v>2015</v>
      </c>
      <c r="K4472" t="s">
        <v>1031</v>
      </c>
      <c r="L4472" t="s">
        <v>1032</v>
      </c>
    </row>
    <row r="4473" spans="1:12" x14ac:dyDescent="0.2">
      <c r="A4473" t="s">
        <v>17501</v>
      </c>
      <c r="B4473" t="s">
        <v>17502</v>
      </c>
      <c r="C4473" t="s">
        <v>10165</v>
      </c>
      <c r="D4473" t="s">
        <v>17503</v>
      </c>
      <c r="E4473">
        <v>3.0712632551502601</v>
      </c>
      <c r="F4473">
        <v>-0.43106713211991299</v>
      </c>
      <c r="G4473">
        <v>1.4130126965171701</v>
      </c>
      <c r="H4473">
        <v>-0.30506953913607399</v>
      </c>
      <c r="I4473">
        <v>0.76031319028949995</v>
      </c>
      <c r="J4473" t="s">
        <v>2015</v>
      </c>
      <c r="K4473" t="s">
        <v>1031</v>
      </c>
      <c r="L4473" t="s">
        <v>1032</v>
      </c>
    </row>
    <row r="4474" spans="1:12" x14ac:dyDescent="0.2">
      <c r="A4474" t="s">
        <v>14487</v>
      </c>
      <c r="B4474" t="s">
        <v>14488</v>
      </c>
      <c r="C4474" t="s">
        <v>14489</v>
      </c>
      <c r="D4474" t="s">
        <v>14490</v>
      </c>
      <c r="E4474">
        <v>3.0669713273948802</v>
      </c>
      <c r="F4474">
        <v>-4.1213678642981699E-2</v>
      </c>
      <c r="G4474">
        <v>0.98332658881651402</v>
      </c>
      <c r="H4474">
        <v>-4.1912503039895001E-2</v>
      </c>
      <c r="I4474">
        <v>0.96656844917267504</v>
      </c>
      <c r="J4474" t="s">
        <v>2015</v>
      </c>
      <c r="K4474" t="s">
        <v>1031</v>
      </c>
      <c r="L4474" t="s">
        <v>1032</v>
      </c>
    </row>
    <row r="4475" spans="1:12" x14ac:dyDescent="0.2">
      <c r="A4475" t="s">
        <v>21291</v>
      </c>
      <c r="B4475" t="s">
        <v>116</v>
      </c>
      <c r="C4475" t="s">
        <v>553</v>
      </c>
      <c r="D4475" t="s">
        <v>554</v>
      </c>
      <c r="E4475">
        <v>3.0633481610402402</v>
      </c>
      <c r="F4475">
        <v>2.7714175907272301E-3</v>
      </c>
      <c r="G4475">
        <v>0.88047740237161998</v>
      </c>
      <c r="H4475">
        <v>3.1476305732120401E-3</v>
      </c>
      <c r="I4475">
        <v>0.99748855830957495</v>
      </c>
      <c r="J4475" t="s">
        <v>2015</v>
      </c>
      <c r="K4475" t="s">
        <v>1031</v>
      </c>
      <c r="L4475" t="s">
        <v>1032</v>
      </c>
    </row>
    <row r="4476" spans="1:12" x14ac:dyDescent="0.2">
      <c r="A4476" t="s">
        <v>16588</v>
      </c>
      <c r="B4476" t="s">
        <v>16589</v>
      </c>
      <c r="C4476" t="s">
        <v>16590</v>
      </c>
      <c r="D4476" t="s">
        <v>16591</v>
      </c>
      <c r="E4476">
        <v>3.0626740855133301</v>
      </c>
      <c r="F4476">
        <v>0.564698566260185</v>
      </c>
      <c r="G4476">
        <v>0.79036989660039203</v>
      </c>
      <c r="H4476">
        <v>0.71447377827662195</v>
      </c>
      <c r="I4476">
        <v>0.47493426490782198</v>
      </c>
      <c r="J4476" t="s">
        <v>2015</v>
      </c>
      <c r="K4476" t="s">
        <v>1031</v>
      </c>
      <c r="L4476" t="s">
        <v>1032</v>
      </c>
    </row>
    <row r="4477" spans="1:12" x14ac:dyDescent="0.2">
      <c r="A4477" t="s">
        <v>14090</v>
      </c>
      <c r="B4477" t="s">
        <v>14091</v>
      </c>
      <c r="C4477">
        <v>0</v>
      </c>
      <c r="D4477" t="s">
        <v>14092</v>
      </c>
      <c r="E4477">
        <v>3.0623430192124799</v>
      </c>
      <c r="F4477">
        <v>-0.96236496757078605</v>
      </c>
      <c r="G4477">
        <v>0.936234684353066</v>
      </c>
      <c r="H4477">
        <v>-1.0279099713505899</v>
      </c>
      <c r="I4477">
        <v>0.30399217864109301</v>
      </c>
      <c r="J4477" t="s">
        <v>2015</v>
      </c>
      <c r="K4477" t="s">
        <v>1031</v>
      </c>
      <c r="L4477" t="s">
        <v>1032</v>
      </c>
    </row>
    <row r="4478" spans="1:12" x14ac:dyDescent="0.2">
      <c r="A4478" t="s">
        <v>17535</v>
      </c>
      <c r="B4478" t="s">
        <v>17536</v>
      </c>
      <c r="C4478" t="s">
        <v>16338</v>
      </c>
      <c r="D4478" t="s">
        <v>17537</v>
      </c>
      <c r="E4478">
        <v>3.0573441511006099</v>
      </c>
      <c r="F4478">
        <v>-0.313885378789789</v>
      </c>
      <c r="G4478">
        <v>1.12085193267187</v>
      </c>
      <c r="H4478">
        <v>-0.28004178753705</v>
      </c>
      <c r="I4478">
        <v>0.77944544515168102</v>
      </c>
      <c r="J4478" t="s">
        <v>2015</v>
      </c>
      <c r="K4478" t="s">
        <v>1031</v>
      </c>
      <c r="L4478" t="s">
        <v>1032</v>
      </c>
    </row>
    <row r="4479" spans="1:12" x14ac:dyDescent="0.2">
      <c r="A4479" t="s">
        <v>15535</v>
      </c>
      <c r="B4479" t="s">
        <v>15536</v>
      </c>
      <c r="C4479" t="s">
        <v>2228</v>
      </c>
      <c r="D4479" t="s">
        <v>15537</v>
      </c>
      <c r="E4479">
        <v>3.0562665827475</v>
      </c>
      <c r="F4479">
        <v>-0.77021129709582004</v>
      </c>
      <c r="G4479">
        <v>0.95725812882147199</v>
      </c>
      <c r="H4479">
        <v>-0.80460146945324496</v>
      </c>
      <c r="I4479">
        <v>0.42104969390367902</v>
      </c>
      <c r="J4479" t="s">
        <v>2015</v>
      </c>
      <c r="K4479" t="s">
        <v>1031</v>
      </c>
      <c r="L4479" t="s">
        <v>1032</v>
      </c>
    </row>
    <row r="4480" spans="1:12" x14ac:dyDescent="0.2">
      <c r="A4480" t="s">
        <v>16760</v>
      </c>
      <c r="B4480" t="s">
        <v>16761</v>
      </c>
      <c r="C4480">
        <v>0</v>
      </c>
      <c r="D4480" t="s">
        <v>16762</v>
      </c>
      <c r="E4480">
        <v>3.0541980212654001</v>
      </c>
      <c r="F4480">
        <v>-0.25946863468215903</v>
      </c>
      <c r="G4480">
        <v>1.1641319493711799</v>
      </c>
      <c r="H4480">
        <v>-0.222885932150831</v>
      </c>
      <c r="I4480">
        <v>0.82362428551819999</v>
      </c>
      <c r="J4480" t="s">
        <v>2015</v>
      </c>
      <c r="K4480" t="s">
        <v>1031</v>
      </c>
      <c r="L4480" t="s">
        <v>1032</v>
      </c>
    </row>
    <row r="4481" spans="1:12" x14ac:dyDescent="0.2">
      <c r="A4481" t="s">
        <v>16149</v>
      </c>
      <c r="B4481" t="s">
        <v>16150</v>
      </c>
      <c r="C4481" t="s">
        <v>16151</v>
      </c>
      <c r="D4481" t="s">
        <v>16152</v>
      </c>
      <c r="E4481">
        <v>3.0476377161543602</v>
      </c>
      <c r="F4481">
        <v>1.68257757906435</v>
      </c>
      <c r="G4481">
        <v>0.88177259602676195</v>
      </c>
      <c r="H4481">
        <v>1.9081763105884599</v>
      </c>
      <c r="I4481">
        <v>5.6368432343959697E-2</v>
      </c>
      <c r="J4481" t="s">
        <v>2015</v>
      </c>
      <c r="K4481" t="s">
        <v>1031</v>
      </c>
      <c r="L4481" t="s">
        <v>1032</v>
      </c>
    </row>
    <row r="4482" spans="1:12" x14ac:dyDescent="0.2">
      <c r="A4482" t="s">
        <v>15171</v>
      </c>
      <c r="B4482" t="s">
        <v>15172</v>
      </c>
      <c r="C4482" t="s">
        <v>9649</v>
      </c>
      <c r="D4482" t="s">
        <v>15173</v>
      </c>
      <c r="E4482">
        <v>3.0454822030017801</v>
      </c>
      <c r="F4482">
        <v>0.406748581639507</v>
      </c>
      <c r="G4482">
        <v>1.15979146356386</v>
      </c>
      <c r="H4482">
        <v>0.35070837682287298</v>
      </c>
      <c r="I4482">
        <v>0.72580714046140604</v>
      </c>
      <c r="J4482" t="s">
        <v>2015</v>
      </c>
      <c r="K4482" t="s">
        <v>1031</v>
      </c>
      <c r="L4482" t="s">
        <v>1032</v>
      </c>
    </row>
    <row r="4483" spans="1:12" x14ac:dyDescent="0.2">
      <c r="A4483" t="s">
        <v>16153</v>
      </c>
      <c r="B4483" t="s">
        <v>16154</v>
      </c>
      <c r="C4483" t="s">
        <v>16155</v>
      </c>
      <c r="D4483" t="s">
        <v>16156</v>
      </c>
      <c r="E4483">
        <v>3.04290420527686</v>
      </c>
      <c r="F4483">
        <v>-0.22014226745669099</v>
      </c>
      <c r="G4483">
        <v>1.00554908331811</v>
      </c>
      <c r="H4483">
        <v>-0.21892742095718201</v>
      </c>
      <c r="I4483">
        <v>0.82670658572859901</v>
      </c>
      <c r="J4483" t="s">
        <v>2015</v>
      </c>
      <c r="K4483" t="s">
        <v>1031</v>
      </c>
      <c r="L4483" t="s">
        <v>1032</v>
      </c>
    </row>
    <row r="4484" spans="1:12" x14ac:dyDescent="0.2">
      <c r="A4484" t="s">
        <v>19913</v>
      </c>
      <c r="B4484" t="s">
        <v>19914</v>
      </c>
      <c r="C4484" t="s">
        <v>17627</v>
      </c>
      <c r="D4484" t="s">
        <v>19915</v>
      </c>
      <c r="E4484">
        <v>3.0362715021076601</v>
      </c>
      <c r="F4484">
        <v>0.75935657029870196</v>
      </c>
      <c r="G4484">
        <v>0.86289525896052699</v>
      </c>
      <c r="H4484">
        <v>0.88001013148855201</v>
      </c>
      <c r="I4484">
        <v>0.37885382106743298</v>
      </c>
      <c r="J4484" t="s">
        <v>2015</v>
      </c>
      <c r="K4484" t="s">
        <v>1031</v>
      </c>
      <c r="L4484" t="s">
        <v>1032</v>
      </c>
    </row>
    <row r="4485" spans="1:12" x14ac:dyDescent="0.2">
      <c r="A4485" t="s">
        <v>14946</v>
      </c>
      <c r="B4485" t="s">
        <v>14947</v>
      </c>
      <c r="C4485">
        <v>0</v>
      </c>
      <c r="D4485" t="s">
        <v>14948</v>
      </c>
      <c r="E4485">
        <v>3.0316926035806002</v>
      </c>
      <c r="F4485">
        <v>0.92648878265921797</v>
      </c>
      <c r="G4485">
        <v>0.80096890624533101</v>
      </c>
      <c r="H4485">
        <v>1.15671004883608</v>
      </c>
      <c r="I4485">
        <v>0.24739084274317499</v>
      </c>
      <c r="J4485" t="s">
        <v>2015</v>
      </c>
      <c r="K4485" t="s">
        <v>1031</v>
      </c>
      <c r="L4485" t="s">
        <v>1032</v>
      </c>
    </row>
    <row r="4486" spans="1:12" x14ac:dyDescent="0.2">
      <c r="A4486" t="s">
        <v>15324</v>
      </c>
      <c r="B4486" t="s">
        <v>15325</v>
      </c>
      <c r="C4486" t="s">
        <v>15326</v>
      </c>
      <c r="D4486" t="s">
        <v>15327</v>
      </c>
      <c r="E4486">
        <v>3.0308128201566502</v>
      </c>
      <c r="F4486">
        <v>-1.0917474571618</v>
      </c>
      <c r="G4486">
        <v>0.91340080901474097</v>
      </c>
      <c r="H4486">
        <v>-1.1952556275261501</v>
      </c>
      <c r="I4486">
        <v>0.23198717055470899</v>
      </c>
      <c r="J4486" t="s">
        <v>2015</v>
      </c>
      <c r="K4486" t="s">
        <v>1031</v>
      </c>
      <c r="L4486" t="s">
        <v>1032</v>
      </c>
    </row>
    <row r="4487" spans="1:12" x14ac:dyDescent="0.2">
      <c r="A4487" t="s">
        <v>15605</v>
      </c>
      <c r="B4487" t="s">
        <v>15606</v>
      </c>
      <c r="C4487">
        <v>0</v>
      </c>
      <c r="D4487" t="s">
        <v>15607</v>
      </c>
      <c r="E4487">
        <v>3.02489062748419</v>
      </c>
      <c r="F4487">
        <v>0.42843809794766102</v>
      </c>
      <c r="G4487">
        <v>0.93021755552264695</v>
      </c>
      <c r="H4487">
        <v>0.460578383415847</v>
      </c>
      <c r="I4487">
        <v>0.64510112336102399</v>
      </c>
      <c r="J4487" t="s">
        <v>2015</v>
      </c>
      <c r="K4487" t="s">
        <v>1031</v>
      </c>
      <c r="L4487" t="s">
        <v>1032</v>
      </c>
    </row>
    <row r="4488" spans="1:12" x14ac:dyDescent="0.2">
      <c r="A4488" t="s">
        <v>14573</v>
      </c>
      <c r="B4488" t="s">
        <v>14574</v>
      </c>
      <c r="C4488">
        <v>0</v>
      </c>
      <c r="D4488" t="s">
        <v>14575</v>
      </c>
      <c r="E4488">
        <v>3.0226637246153598</v>
      </c>
      <c r="F4488">
        <v>-1.12497617970112</v>
      </c>
      <c r="G4488">
        <v>0.83332403153197998</v>
      </c>
      <c r="H4488">
        <v>-1.34998648440868</v>
      </c>
      <c r="I4488">
        <v>0.17702031826537101</v>
      </c>
      <c r="J4488" t="s">
        <v>2015</v>
      </c>
      <c r="K4488" t="s">
        <v>1031</v>
      </c>
      <c r="L4488" t="s">
        <v>1032</v>
      </c>
    </row>
    <row r="4489" spans="1:12" x14ac:dyDescent="0.2">
      <c r="A4489" t="s">
        <v>22134</v>
      </c>
      <c r="B4489" t="s">
        <v>22135</v>
      </c>
      <c r="C4489">
        <v>0</v>
      </c>
      <c r="D4489" t="s">
        <v>22136</v>
      </c>
      <c r="E4489">
        <v>3.0189436720745699</v>
      </c>
      <c r="F4489">
        <v>1.3763230677895199E-3</v>
      </c>
      <c r="G4489">
        <v>0.86273615803521697</v>
      </c>
      <c r="H4489">
        <v>1.59530008678892E-3</v>
      </c>
      <c r="I4489">
        <v>0.99872713523080703</v>
      </c>
      <c r="J4489" t="s">
        <v>2015</v>
      </c>
      <c r="K4489" t="s">
        <v>1031</v>
      </c>
      <c r="L4489" t="s">
        <v>1032</v>
      </c>
    </row>
    <row r="4490" spans="1:12" x14ac:dyDescent="0.2">
      <c r="A4490" t="s">
        <v>17622</v>
      </c>
      <c r="B4490" t="s">
        <v>17623</v>
      </c>
      <c r="C4490" t="s">
        <v>9719</v>
      </c>
      <c r="D4490" t="s">
        <v>17624</v>
      </c>
      <c r="E4490">
        <v>3.0132374486715601</v>
      </c>
      <c r="F4490">
        <v>0.67758029756740801</v>
      </c>
      <c r="G4490">
        <v>1.0948418613559801</v>
      </c>
      <c r="H4490">
        <v>0.61888417084108405</v>
      </c>
      <c r="I4490">
        <v>0.53599266708055104</v>
      </c>
      <c r="J4490" t="s">
        <v>2015</v>
      </c>
      <c r="K4490" t="s">
        <v>1031</v>
      </c>
      <c r="L4490" t="s">
        <v>1032</v>
      </c>
    </row>
    <row r="4491" spans="1:12" x14ac:dyDescent="0.2">
      <c r="A4491" t="s">
        <v>17544</v>
      </c>
      <c r="B4491" t="s">
        <v>17545</v>
      </c>
      <c r="C4491" t="s">
        <v>17546</v>
      </c>
      <c r="D4491" t="s">
        <v>17547</v>
      </c>
      <c r="E4491">
        <v>3.0096738804683598</v>
      </c>
      <c r="F4491">
        <v>1.1219059587708899</v>
      </c>
      <c r="G4491">
        <v>1.22299677776963</v>
      </c>
      <c r="H4491">
        <v>0.917341712720535</v>
      </c>
      <c r="I4491">
        <v>0.35896360574428399</v>
      </c>
      <c r="J4491" t="s">
        <v>2015</v>
      </c>
      <c r="K4491" t="s">
        <v>1031</v>
      </c>
      <c r="L4491" t="s">
        <v>1032</v>
      </c>
    </row>
    <row r="4492" spans="1:12" x14ac:dyDescent="0.2">
      <c r="A4492" t="s">
        <v>17292</v>
      </c>
      <c r="B4492" t="s">
        <v>17293</v>
      </c>
      <c r="C4492" t="s">
        <v>15350</v>
      </c>
      <c r="D4492" t="s">
        <v>17294</v>
      </c>
      <c r="E4492">
        <v>3.0027432584268099</v>
      </c>
      <c r="F4492">
        <v>-3.0717779147694602</v>
      </c>
      <c r="G4492">
        <v>1.19518536599809</v>
      </c>
      <c r="H4492">
        <v>-2.5701267787898701</v>
      </c>
      <c r="I4492">
        <v>1.0166130322924599E-2</v>
      </c>
      <c r="J4492" t="s">
        <v>2015</v>
      </c>
      <c r="K4492" t="s">
        <v>1031</v>
      </c>
      <c r="L4492" t="s">
        <v>1032</v>
      </c>
    </row>
    <row r="4493" spans="1:12" x14ac:dyDescent="0.2">
      <c r="A4493" t="s">
        <v>16621</v>
      </c>
      <c r="B4493" t="s">
        <v>16622</v>
      </c>
      <c r="C4493" t="s">
        <v>16623</v>
      </c>
      <c r="D4493" t="s">
        <v>16624</v>
      </c>
      <c r="E4493">
        <v>2.9989684410003199</v>
      </c>
      <c r="F4493">
        <v>-0.20098647649993101</v>
      </c>
      <c r="G4493">
        <v>0.90855400337396897</v>
      </c>
      <c r="H4493">
        <v>-0.22121577336466</v>
      </c>
      <c r="I4493">
        <v>0.82492442811682598</v>
      </c>
      <c r="J4493" t="s">
        <v>2015</v>
      </c>
      <c r="K4493" t="s">
        <v>1031</v>
      </c>
      <c r="L4493" t="s">
        <v>1032</v>
      </c>
    </row>
    <row r="4494" spans="1:12" x14ac:dyDescent="0.2">
      <c r="A4494" t="s">
        <v>15961</v>
      </c>
      <c r="B4494" t="s">
        <v>15962</v>
      </c>
      <c r="C4494" t="s">
        <v>15963</v>
      </c>
      <c r="D4494" t="s">
        <v>15964</v>
      </c>
      <c r="E4494">
        <v>2.99567035744924</v>
      </c>
      <c r="F4494">
        <v>1.50128827790738</v>
      </c>
      <c r="G4494">
        <v>0.94628602244905902</v>
      </c>
      <c r="H4494">
        <v>1.58650581567499</v>
      </c>
      <c r="I4494">
        <v>0.112624613938026</v>
      </c>
      <c r="J4494" t="s">
        <v>2015</v>
      </c>
      <c r="K4494" t="s">
        <v>1031</v>
      </c>
      <c r="L4494" t="s">
        <v>1032</v>
      </c>
    </row>
    <row r="4495" spans="1:12" x14ac:dyDescent="0.2">
      <c r="A4495" t="s">
        <v>12559</v>
      </c>
      <c r="B4495" t="s">
        <v>12560</v>
      </c>
      <c r="C4495">
        <v>0</v>
      </c>
      <c r="D4495" t="s">
        <v>12561</v>
      </c>
      <c r="E4495">
        <v>2.9942501233936598</v>
      </c>
      <c r="F4495">
        <v>-0.57468238886854595</v>
      </c>
      <c r="G4495">
        <v>0.85548901801684496</v>
      </c>
      <c r="H4495">
        <v>-0.67175893175197898</v>
      </c>
      <c r="I4495">
        <v>0.50173717746375701</v>
      </c>
      <c r="J4495" t="s">
        <v>2015</v>
      </c>
      <c r="K4495" t="s">
        <v>1031</v>
      </c>
      <c r="L4495" t="s">
        <v>1032</v>
      </c>
    </row>
    <row r="4496" spans="1:12" x14ac:dyDescent="0.2">
      <c r="A4496" t="s">
        <v>21204</v>
      </c>
      <c r="B4496" t="s">
        <v>21205</v>
      </c>
      <c r="C4496" t="s">
        <v>21206</v>
      </c>
      <c r="D4496" t="s">
        <v>21207</v>
      </c>
      <c r="E4496">
        <v>2.99275448500096</v>
      </c>
      <c r="F4496">
        <v>0.169651586447572</v>
      </c>
      <c r="G4496">
        <v>0.83752705674387795</v>
      </c>
      <c r="H4496">
        <v>0.20256251434686801</v>
      </c>
      <c r="I4496">
        <v>0.83947699175423496</v>
      </c>
      <c r="J4496" t="s">
        <v>2015</v>
      </c>
      <c r="K4496" t="s">
        <v>1031</v>
      </c>
      <c r="L4496" t="s">
        <v>1032</v>
      </c>
    </row>
    <row r="4497" spans="1:12" x14ac:dyDescent="0.2">
      <c r="A4497" t="s">
        <v>20823</v>
      </c>
      <c r="B4497" t="s">
        <v>20824</v>
      </c>
      <c r="C4497" t="s">
        <v>1403</v>
      </c>
      <c r="D4497" t="s">
        <v>20825</v>
      </c>
      <c r="E4497">
        <v>2.99100684902267</v>
      </c>
      <c r="F4497">
        <v>-0.33469932342141101</v>
      </c>
      <c r="G4497">
        <v>0.79429611839063496</v>
      </c>
      <c r="H4497">
        <v>-0.42137852077077098</v>
      </c>
      <c r="I4497">
        <v>0.67347870112569197</v>
      </c>
      <c r="J4497" t="s">
        <v>2015</v>
      </c>
      <c r="K4497" t="s">
        <v>1031</v>
      </c>
      <c r="L4497" t="s">
        <v>1032</v>
      </c>
    </row>
    <row r="4498" spans="1:12" x14ac:dyDescent="0.2">
      <c r="A4498" t="s">
        <v>16990</v>
      </c>
      <c r="B4498" t="s">
        <v>16991</v>
      </c>
      <c r="C4498" t="s">
        <v>16992</v>
      </c>
      <c r="D4498" t="s">
        <v>16993</v>
      </c>
      <c r="E4498">
        <v>2.9907960984991799</v>
      </c>
      <c r="F4498">
        <v>1.4156607491606701</v>
      </c>
      <c r="G4498">
        <v>0.986619091564089</v>
      </c>
      <c r="H4498">
        <v>1.4348604859413601</v>
      </c>
      <c r="I4498">
        <v>0.15132685760731299</v>
      </c>
      <c r="J4498" t="s">
        <v>2015</v>
      </c>
      <c r="K4498" t="s">
        <v>1031</v>
      </c>
      <c r="L4498" t="s">
        <v>1032</v>
      </c>
    </row>
    <row r="4499" spans="1:12" x14ac:dyDescent="0.2">
      <c r="A4499" t="s">
        <v>15619</v>
      </c>
      <c r="B4499" t="s">
        <v>15620</v>
      </c>
      <c r="C4499" t="s">
        <v>9832</v>
      </c>
      <c r="D4499" t="s">
        <v>11459</v>
      </c>
      <c r="E4499">
        <v>2.9889462373734701</v>
      </c>
      <c r="F4499">
        <v>0.360813900609048</v>
      </c>
      <c r="G4499">
        <v>0.87975133971608399</v>
      </c>
      <c r="H4499">
        <v>0.41013168644391101</v>
      </c>
      <c r="I4499">
        <v>0.68170934980703701</v>
      </c>
      <c r="J4499" t="s">
        <v>2015</v>
      </c>
      <c r="K4499" t="s">
        <v>1031</v>
      </c>
      <c r="L4499" t="s">
        <v>1032</v>
      </c>
    </row>
    <row r="4500" spans="1:12" x14ac:dyDescent="0.2">
      <c r="A4500" t="s">
        <v>20815</v>
      </c>
      <c r="B4500" t="s">
        <v>20816</v>
      </c>
      <c r="C4500">
        <v>0</v>
      </c>
      <c r="D4500" t="s">
        <v>20817</v>
      </c>
      <c r="E4500">
        <v>2.9813220656957702</v>
      </c>
      <c r="F4500">
        <v>-0.84119715320019095</v>
      </c>
      <c r="G4500">
        <v>1.08799007812862</v>
      </c>
      <c r="H4500">
        <v>-0.77316619894832295</v>
      </c>
      <c r="I4500">
        <v>0.43942402740249797</v>
      </c>
      <c r="J4500" t="s">
        <v>2015</v>
      </c>
      <c r="K4500" t="s">
        <v>1031</v>
      </c>
      <c r="L4500" t="s">
        <v>1032</v>
      </c>
    </row>
    <row r="4501" spans="1:12" x14ac:dyDescent="0.2">
      <c r="A4501" t="s">
        <v>17121</v>
      </c>
      <c r="B4501" t="s">
        <v>17122</v>
      </c>
      <c r="C4501">
        <v>0</v>
      </c>
      <c r="D4501" t="s">
        <v>17123</v>
      </c>
      <c r="E4501">
        <v>2.9802846499203399</v>
      </c>
      <c r="F4501">
        <v>1.36384999198255</v>
      </c>
      <c r="G4501">
        <v>1.20038624749056</v>
      </c>
      <c r="H4501">
        <v>1.1361759557256901</v>
      </c>
      <c r="I4501">
        <v>0.255882931316748</v>
      </c>
      <c r="J4501" t="s">
        <v>2015</v>
      </c>
      <c r="K4501" t="s">
        <v>1031</v>
      </c>
      <c r="L4501" t="s">
        <v>1032</v>
      </c>
    </row>
    <row r="4502" spans="1:12" x14ac:dyDescent="0.2">
      <c r="A4502" t="s">
        <v>21086</v>
      </c>
      <c r="B4502" t="s">
        <v>21087</v>
      </c>
      <c r="C4502">
        <v>0</v>
      </c>
      <c r="D4502" t="s">
        <v>21088</v>
      </c>
      <c r="E4502">
        <v>2.9736690749932801</v>
      </c>
      <c r="F4502">
        <v>0.169295488550431</v>
      </c>
      <c r="G4502">
        <v>0.90439900365096804</v>
      </c>
      <c r="H4502">
        <v>0.18719114889225</v>
      </c>
      <c r="I4502">
        <v>0.85151076434172701</v>
      </c>
      <c r="J4502" t="s">
        <v>2015</v>
      </c>
      <c r="K4502" t="s">
        <v>1031</v>
      </c>
      <c r="L4502" t="s">
        <v>1032</v>
      </c>
    </row>
    <row r="4503" spans="1:12" x14ac:dyDescent="0.2">
      <c r="A4503" t="s">
        <v>15658</v>
      </c>
      <c r="B4503" t="s">
        <v>83</v>
      </c>
      <c r="C4503" t="s">
        <v>546</v>
      </c>
      <c r="D4503" t="s">
        <v>547</v>
      </c>
      <c r="E4503">
        <v>2.96856157910167</v>
      </c>
      <c r="F4503">
        <v>1.1153874165802999</v>
      </c>
      <c r="G4503">
        <v>1.15867598597417</v>
      </c>
      <c r="H4503">
        <v>0.96263962495306399</v>
      </c>
      <c r="I4503">
        <v>0.335728404916108</v>
      </c>
      <c r="J4503" t="s">
        <v>2015</v>
      </c>
      <c r="K4503" t="s">
        <v>1031</v>
      </c>
      <c r="L4503" t="s">
        <v>1032</v>
      </c>
    </row>
    <row r="4504" spans="1:12" x14ac:dyDescent="0.2">
      <c r="A4504" t="s">
        <v>21414</v>
      </c>
      <c r="B4504" t="s">
        <v>21415</v>
      </c>
      <c r="C4504">
        <v>0</v>
      </c>
      <c r="D4504" t="s">
        <v>21416</v>
      </c>
      <c r="E4504">
        <v>2.9647539850332598</v>
      </c>
      <c r="F4504">
        <v>0.51324567029989698</v>
      </c>
      <c r="G4504">
        <v>1.02268920291089</v>
      </c>
      <c r="H4504">
        <v>0.50185889206519396</v>
      </c>
      <c r="I4504">
        <v>0.61576678340944502</v>
      </c>
      <c r="J4504" t="s">
        <v>2015</v>
      </c>
      <c r="K4504" t="s">
        <v>1031</v>
      </c>
      <c r="L4504" t="s">
        <v>1032</v>
      </c>
    </row>
    <row r="4505" spans="1:12" x14ac:dyDescent="0.2">
      <c r="A4505" t="s">
        <v>16479</v>
      </c>
      <c r="B4505" t="s">
        <v>16480</v>
      </c>
      <c r="C4505">
        <v>0</v>
      </c>
      <c r="D4505" t="s">
        <v>16481</v>
      </c>
      <c r="E4505">
        <v>2.9620927931793801</v>
      </c>
      <c r="F4505">
        <v>0.62615525639708303</v>
      </c>
      <c r="G4505">
        <v>1.0364534630746201</v>
      </c>
      <c r="H4505">
        <v>0.60413253339865602</v>
      </c>
      <c r="I4505">
        <v>0.54575553135524302</v>
      </c>
      <c r="J4505" t="s">
        <v>2015</v>
      </c>
      <c r="K4505" t="s">
        <v>1031</v>
      </c>
      <c r="L4505" t="s">
        <v>1032</v>
      </c>
    </row>
    <row r="4506" spans="1:12" x14ac:dyDescent="0.2">
      <c r="A4506" t="s">
        <v>16929</v>
      </c>
      <c r="B4506" t="s">
        <v>16930</v>
      </c>
      <c r="C4506">
        <v>0</v>
      </c>
      <c r="D4506" t="s">
        <v>13170</v>
      </c>
      <c r="E4506">
        <v>2.9416034317354098</v>
      </c>
      <c r="F4506">
        <v>-0.63334738497045895</v>
      </c>
      <c r="G4506">
        <v>0.98409406826371904</v>
      </c>
      <c r="H4506">
        <v>-0.64358419118194798</v>
      </c>
      <c r="I4506">
        <v>0.51984510429143704</v>
      </c>
      <c r="J4506" t="s">
        <v>2015</v>
      </c>
      <c r="K4506" t="s">
        <v>1031</v>
      </c>
      <c r="L4506" t="s">
        <v>1032</v>
      </c>
    </row>
    <row r="4507" spans="1:12" x14ac:dyDescent="0.2">
      <c r="A4507" t="s">
        <v>17056</v>
      </c>
      <c r="B4507" t="s">
        <v>17057</v>
      </c>
      <c r="C4507" t="s">
        <v>17058</v>
      </c>
      <c r="D4507" t="s">
        <v>17059</v>
      </c>
      <c r="E4507">
        <v>2.9398424291395302</v>
      </c>
      <c r="F4507">
        <v>2.5307939190729498</v>
      </c>
      <c r="G4507">
        <v>1.2969046358135401</v>
      </c>
      <c r="H4507">
        <v>1.95141095897572</v>
      </c>
      <c r="I4507">
        <v>5.1008178866896597E-2</v>
      </c>
      <c r="J4507" t="s">
        <v>2015</v>
      </c>
      <c r="K4507" t="s">
        <v>1031</v>
      </c>
      <c r="L4507" t="s">
        <v>1032</v>
      </c>
    </row>
    <row r="4508" spans="1:12" x14ac:dyDescent="0.2">
      <c r="A4508" t="s">
        <v>17157</v>
      </c>
      <c r="B4508" t="s">
        <v>279</v>
      </c>
      <c r="C4508" t="s">
        <v>769</v>
      </c>
      <c r="D4508" t="s">
        <v>823</v>
      </c>
      <c r="E4508">
        <v>2.93509987592001</v>
      </c>
      <c r="F4508">
        <v>4.0491063998572896</v>
      </c>
      <c r="G4508">
        <v>3.0341173612571501</v>
      </c>
      <c r="H4508">
        <v>1.3345253059623201</v>
      </c>
      <c r="I4508" t="s">
        <v>2015</v>
      </c>
      <c r="J4508" t="s">
        <v>2015</v>
      </c>
      <c r="K4508" t="s">
        <v>1031</v>
      </c>
      <c r="L4508" t="s">
        <v>1032</v>
      </c>
    </row>
    <row r="4509" spans="1:12" x14ac:dyDescent="0.2">
      <c r="A4509" t="s">
        <v>17116</v>
      </c>
      <c r="B4509" t="s">
        <v>17117</v>
      </c>
      <c r="C4509">
        <v>0</v>
      </c>
      <c r="D4509" t="s">
        <v>12228</v>
      </c>
      <c r="E4509">
        <v>2.9345245864467602</v>
      </c>
      <c r="F4509">
        <v>0.95461174603320798</v>
      </c>
      <c r="G4509">
        <v>1.2412819493961</v>
      </c>
      <c r="H4509">
        <v>0.76905311198446102</v>
      </c>
      <c r="I4509">
        <v>0.44186178145201899</v>
      </c>
      <c r="J4509" t="s">
        <v>2015</v>
      </c>
      <c r="K4509" t="s">
        <v>1031</v>
      </c>
      <c r="L4509" t="s">
        <v>1032</v>
      </c>
    </row>
    <row r="4510" spans="1:12" x14ac:dyDescent="0.2">
      <c r="A4510" t="s">
        <v>21200</v>
      </c>
      <c r="B4510" t="s">
        <v>21201</v>
      </c>
      <c r="C4510" t="s">
        <v>15419</v>
      </c>
      <c r="D4510" t="s">
        <v>15420</v>
      </c>
      <c r="E4510">
        <v>2.9338364598491098</v>
      </c>
      <c r="F4510">
        <v>1.55900531071375</v>
      </c>
      <c r="G4510">
        <v>1.22723248844896</v>
      </c>
      <c r="H4510">
        <v>1.27034227449773</v>
      </c>
      <c r="I4510">
        <v>0.20396273584284899</v>
      </c>
      <c r="J4510" t="s">
        <v>2015</v>
      </c>
      <c r="K4510" t="s">
        <v>1031</v>
      </c>
      <c r="L4510" t="s">
        <v>1032</v>
      </c>
    </row>
    <row r="4511" spans="1:12" x14ac:dyDescent="0.2">
      <c r="A4511" t="s">
        <v>17746</v>
      </c>
      <c r="B4511" t="s">
        <v>17747</v>
      </c>
      <c r="C4511">
        <v>0</v>
      </c>
      <c r="D4511" t="s">
        <v>5264</v>
      </c>
      <c r="E4511">
        <v>2.9331811482192802</v>
      </c>
      <c r="F4511">
        <v>1.6888499102215999</v>
      </c>
      <c r="G4511">
        <v>1.0275074660099399</v>
      </c>
      <c r="H4511">
        <v>1.6436376046782599</v>
      </c>
      <c r="I4511">
        <v>0.100251081430017</v>
      </c>
      <c r="J4511" t="s">
        <v>2015</v>
      </c>
      <c r="K4511" t="s">
        <v>1031</v>
      </c>
      <c r="L4511" t="s">
        <v>1032</v>
      </c>
    </row>
    <row r="4512" spans="1:12" x14ac:dyDescent="0.2">
      <c r="A4512" t="s">
        <v>20626</v>
      </c>
      <c r="B4512" t="s">
        <v>20627</v>
      </c>
      <c r="C4512">
        <v>0</v>
      </c>
      <c r="D4512" t="s">
        <v>16762</v>
      </c>
      <c r="E4512">
        <v>2.9282116623282102</v>
      </c>
      <c r="F4512">
        <v>-1.9795790707571499</v>
      </c>
      <c r="G4512">
        <v>1.0290769668875701</v>
      </c>
      <c r="H4512">
        <v>-1.9236453000637701</v>
      </c>
      <c r="I4512">
        <v>5.4399058771170801E-2</v>
      </c>
      <c r="J4512" t="s">
        <v>2015</v>
      </c>
      <c r="K4512" t="s">
        <v>1031</v>
      </c>
      <c r="L4512" t="s">
        <v>1032</v>
      </c>
    </row>
    <row r="4513" spans="1:12" x14ac:dyDescent="0.2">
      <c r="A4513" t="s">
        <v>15589</v>
      </c>
      <c r="B4513" t="s">
        <v>15590</v>
      </c>
      <c r="C4513" t="s">
        <v>4650</v>
      </c>
      <c r="D4513" t="s">
        <v>15591</v>
      </c>
      <c r="E4513">
        <v>2.919606052967</v>
      </c>
      <c r="F4513">
        <v>-0.464416090542011</v>
      </c>
      <c r="G4513">
        <v>0.92455016713020499</v>
      </c>
      <c r="H4513">
        <v>-0.50231572828930904</v>
      </c>
      <c r="I4513">
        <v>0.61544544726240502</v>
      </c>
      <c r="J4513" t="s">
        <v>2015</v>
      </c>
      <c r="K4513" t="s">
        <v>1031</v>
      </c>
      <c r="L4513" t="s">
        <v>1032</v>
      </c>
    </row>
    <row r="4514" spans="1:12" x14ac:dyDescent="0.2">
      <c r="A4514" t="s">
        <v>21236</v>
      </c>
      <c r="B4514" t="s">
        <v>21237</v>
      </c>
      <c r="C4514">
        <v>0</v>
      </c>
      <c r="D4514" t="s">
        <v>21238</v>
      </c>
      <c r="E4514">
        <v>2.9164932781175499</v>
      </c>
      <c r="F4514">
        <v>1.5176903555350101</v>
      </c>
      <c r="G4514">
        <v>1.0591722029592301</v>
      </c>
      <c r="H4514">
        <v>1.4329023659181399</v>
      </c>
      <c r="I4514">
        <v>0.15188574106304201</v>
      </c>
      <c r="J4514" t="s">
        <v>2015</v>
      </c>
      <c r="K4514" t="s">
        <v>1031</v>
      </c>
      <c r="L4514" t="s">
        <v>1032</v>
      </c>
    </row>
    <row r="4515" spans="1:12" x14ac:dyDescent="0.2">
      <c r="A4515" t="s">
        <v>18158</v>
      </c>
      <c r="B4515" t="s">
        <v>18159</v>
      </c>
      <c r="C4515">
        <v>0</v>
      </c>
      <c r="D4515" t="s">
        <v>18160</v>
      </c>
      <c r="E4515">
        <v>2.91434600867162</v>
      </c>
      <c r="F4515">
        <v>1.8057820903958699</v>
      </c>
      <c r="G4515">
        <v>1.0682552880956799</v>
      </c>
      <c r="H4515">
        <v>1.69040313726407</v>
      </c>
      <c r="I4515">
        <v>9.0950855273957201E-2</v>
      </c>
      <c r="J4515" t="s">
        <v>2015</v>
      </c>
      <c r="K4515" t="s">
        <v>1031</v>
      </c>
      <c r="L4515" t="s">
        <v>1032</v>
      </c>
    </row>
    <row r="4516" spans="1:12" x14ac:dyDescent="0.2">
      <c r="A4516" t="s">
        <v>12946</v>
      </c>
      <c r="B4516" t="s">
        <v>275</v>
      </c>
      <c r="C4516" t="s">
        <v>819</v>
      </c>
      <c r="D4516" t="s">
        <v>820</v>
      </c>
      <c r="E4516">
        <v>2.9136067658259899</v>
      </c>
      <c r="F4516">
        <v>-0.97941525934458695</v>
      </c>
      <c r="G4516">
        <v>0.86135278430652495</v>
      </c>
      <c r="H4516">
        <v>-1.1370663416768501</v>
      </c>
      <c r="I4516">
        <v>0.25551055317022497</v>
      </c>
      <c r="J4516" t="s">
        <v>2015</v>
      </c>
      <c r="K4516" t="s">
        <v>1031</v>
      </c>
      <c r="L4516" t="s">
        <v>1032</v>
      </c>
    </row>
    <row r="4517" spans="1:12" x14ac:dyDescent="0.2">
      <c r="A4517" t="s">
        <v>21045</v>
      </c>
      <c r="B4517" t="s">
        <v>21046</v>
      </c>
      <c r="C4517">
        <v>0</v>
      </c>
      <c r="D4517" t="s">
        <v>21047</v>
      </c>
      <c r="E4517">
        <v>2.9084248825186099</v>
      </c>
      <c r="F4517">
        <v>0.62482593253323204</v>
      </c>
      <c r="G4517">
        <v>0.99521808203824702</v>
      </c>
      <c r="H4517">
        <v>0.62782815526579205</v>
      </c>
      <c r="I4517">
        <v>0.53011651974937801</v>
      </c>
      <c r="J4517" t="s">
        <v>2015</v>
      </c>
      <c r="K4517" t="s">
        <v>1031</v>
      </c>
      <c r="L4517" t="s">
        <v>1032</v>
      </c>
    </row>
    <row r="4518" spans="1:12" x14ac:dyDescent="0.2">
      <c r="A4518" t="s">
        <v>21024</v>
      </c>
      <c r="B4518" t="s">
        <v>21025</v>
      </c>
      <c r="C4518" t="s">
        <v>21026</v>
      </c>
      <c r="D4518" t="s">
        <v>21027</v>
      </c>
      <c r="E4518">
        <v>2.904779725264</v>
      </c>
      <c r="F4518">
        <v>0.54162141508219297</v>
      </c>
      <c r="G4518">
        <v>0.87922782021516899</v>
      </c>
      <c r="H4518">
        <v>0.61601942366842299</v>
      </c>
      <c r="I4518">
        <v>0.53788170030017401</v>
      </c>
      <c r="J4518" t="s">
        <v>2015</v>
      </c>
      <c r="K4518" t="s">
        <v>1031</v>
      </c>
      <c r="L4518" t="s">
        <v>1032</v>
      </c>
    </row>
    <row r="4519" spans="1:12" x14ac:dyDescent="0.2">
      <c r="A4519" t="s">
        <v>18047</v>
      </c>
      <c r="B4519" t="s">
        <v>18048</v>
      </c>
      <c r="C4519" t="s">
        <v>2738</v>
      </c>
      <c r="D4519" t="s">
        <v>18049</v>
      </c>
      <c r="E4519">
        <v>2.9008999631533201</v>
      </c>
      <c r="F4519">
        <v>0.70054984305799495</v>
      </c>
      <c r="G4519">
        <v>1.12252256607418</v>
      </c>
      <c r="H4519">
        <v>0.62408530949007301</v>
      </c>
      <c r="I4519">
        <v>0.53257156109289305</v>
      </c>
      <c r="J4519" t="s">
        <v>2015</v>
      </c>
      <c r="K4519" t="s">
        <v>1031</v>
      </c>
      <c r="L4519" t="s">
        <v>1032</v>
      </c>
    </row>
    <row r="4520" spans="1:12" x14ac:dyDescent="0.2">
      <c r="A4520" t="s">
        <v>14809</v>
      </c>
      <c r="B4520" t="s">
        <v>14810</v>
      </c>
      <c r="C4520" t="s">
        <v>14811</v>
      </c>
      <c r="D4520" t="s">
        <v>14812</v>
      </c>
      <c r="E4520">
        <v>2.8908450661853502</v>
      </c>
      <c r="F4520">
        <v>0.44793042438094399</v>
      </c>
      <c r="G4520">
        <v>0.89626601757454005</v>
      </c>
      <c r="H4520">
        <v>0.499773968439778</v>
      </c>
      <c r="I4520">
        <v>0.61723424219473</v>
      </c>
      <c r="J4520" t="s">
        <v>2015</v>
      </c>
      <c r="K4520" t="s">
        <v>1031</v>
      </c>
      <c r="L4520" t="s">
        <v>1032</v>
      </c>
    </row>
    <row r="4521" spans="1:12" x14ac:dyDescent="0.2">
      <c r="A4521" t="s">
        <v>17956</v>
      </c>
      <c r="B4521" t="s">
        <v>17957</v>
      </c>
      <c r="C4521" t="s">
        <v>5986</v>
      </c>
      <c r="D4521" t="s">
        <v>10103</v>
      </c>
      <c r="E4521">
        <v>2.89066065435577</v>
      </c>
      <c r="F4521">
        <v>-0.76542897954099198</v>
      </c>
      <c r="G4521">
        <v>0.96097056653618396</v>
      </c>
      <c r="H4521">
        <v>-0.79651657001314702</v>
      </c>
      <c r="I4521">
        <v>0.42573184833411098</v>
      </c>
      <c r="J4521" t="s">
        <v>2015</v>
      </c>
      <c r="K4521" t="s">
        <v>1031</v>
      </c>
      <c r="L4521" t="s">
        <v>1032</v>
      </c>
    </row>
    <row r="4522" spans="1:12" x14ac:dyDescent="0.2">
      <c r="A4522" t="s">
        <v>21129</v>
      </c>
      <c r="B4522" t="s">
        <v>21130</v>
      </c>
      <c r="C4522">
        <v>0</v>
      </c>
      <c r="D4522" t="s">
        <v>16542</v>
      </c>
      <c r="E4522">
        <v>2.8881779293969898</v>
      </c>
      <c r="F4522">
        <v>0.67674488907418495</v>
      </c>
      <c r="G4522">
        <v>1.06684003882205</v>
      </c>
      <c r="H4522">
        <v>0.63434522931986204</v>
      </c>
      <c r="I4522">
        <v>0.52585554526469602</v>
      </c>
      <c r="J4522" t="s">
        <v>2015</v>
      </c>
      <c r="K4522" t="s">
        <v>1031</v>
      </c>
      <c r="L4522" t="s">
        <v>1032</v>
      </c>
    </row>
    <row r="4523" spans="1:12" x14ac:dyDescent="0.2">
      <c r="A4523" t="s">
        <v>17436</v>
      </c>
      <c r="B4523" t="s">
        <v>17437</v>
      </c>
      <c r="C4523">
        <v>0</v>
      </c>
      <c r="D4523" t="s">
        <v>17438</v>
      </c>
      <c r="E4523">
        <v>2.8865296128485101</v>
      </c>
      <c r="F4523">
        <v>3.2019496110400998</v>
      </c>
      <c r="G4523">
        <v>1.4246651447061001</v>
      </c>
      <c r="H4523">
        <v>2.2475103170300801</v>
      </c>
      <c r="I4523">
        <v>2.46074319776909E-2</v>
      </c>
      <c r="J4523" t="s">
        <v>2015</v>
      </c>
      <c r="K4523" t="s">
        <v>1031</v>
      </c>
      <c r="L4523" t="s">
        <v>1032</v>
      </c>
    </row>
    <row r="4524" spans="1:12" x14ac:dyDescent="0.2">
      <c r="A4524" t="s">
        <v>16677</v>
      </c>
      <c r="B4524" t="s">
        <v>16678</v>
      </c>
      <c r="C4524">
        <v>0</v>
      </c>
      <c r="D4524" t="s">
        <v>16679</v>
      </c>
      <c r="E4524">
        <v>2.8864600048415401</v>
      </c>
      <c r="F4524">
        <v>0.44739887892125502</v>
      </c>
      <c r="G4524">
        <v>0.73251909103580903</v>
      </c>
      <c r="H4524">
        <v>0.61076753411111295</v>
      </c>
      <c r="I4524">
        <v>0.54135348949111095</v>
      </c>
      <c r="J4524" t="s">
        <v>2015</v>
      </c>
      <c r="K4524" t="s">
        <v>1031</v>
      </c>
      <c r="L4524" t="s">
        <v>1032</v>
      </c>
    </row>
    <row r="4525" spans="1:12" x14ac:dyDescent="0.2">
      <c r="A4525" t="s">
        <v>17456</v>
      </c>
      <c r="B4525" t="s">
        <v>17457</v>
      </c>
      <c r="C4525" t="s">
        <v>8569</v>
      </c>
      <c r="D4525" t="s">
        <v>17458</v>
      </c>
      <c r="E4525">
        <v>2.8789529403229102</v>
      </c>
      <c r="F4525">
        <v>2.3971964896384802E-2</v>
      </c>
      <c r="G4525">
        <v>1.24512439392729</v>
      </c>
      <c r="H4525">
        <v>1.9252666651862801E-2</v>
      </c>
      <c r="I4525">
        <v>0.98463954346110305</v>
      </c>
      <c r="J4525" t="s">
        <v>2015</v>
      </c>
      <c r="K4525" t="s">
        <v>1031</v>
      </c>
      <c r="L4525" t="s">
        <v>1032</v>
      </c>
    </row>
    <row r="4526" spans="1:12" x14ac:dyDescent="0.2">
      <c r="A4526" t="s">
        <v>15719</v>
      </c>
      <c r="B4526" t="s">
        <v>15720</v>
      </c>
      <c r="C4526" t="s">
        <v>14183</v>
      </c>
      <c r="D4526" t="s">
        <v>15721</v>
      </c>
      <c r="E4526">
        <v>2.8780582205503098</v>
      </c>
      <c r="F4526">
        <v>0.42670983892148401</v>
      </c>
      <c r="G4526">
        <v>0.88728335416431303</v>
      </c>
      <c r="H4526">
        <v>0.480917214234657</v>
      </c>
      <c r="I4526">
        <v>0.630575337680225</v>
      </c>
      <c r="J4526" t="s">
        <v>2015</v>
      </c>
      <c r="K4526" t="s">
        <v>1031</v>
      </c>
      <c r="L4526" t="s">
        <v>1032</v>
      </c>
    </row>
    <row r="4527" spans="1:12" x14ac:dyDescent="0.2">
      <c r="A4527" t="s">
        <v>15112</v>
      </c>
      <c r="B4527" t="s">
        <v>15113</v>
      </c>
      <c r="C4527" t="s">
        <v>15114</v>
      </c>
      <c r="D4527" t="s">
        <v>15115</v>
      </c>
      <c r="E4527">
        <v>2.8754375763659898</v>
      </c>
      <c r="F4527">
        <v>1.0536322946866099</v>
      </c>
      <c r="G4527">
        <v>1.0449115179397399</v>
      </c>
      <c r="H4527">
        <v>1.0083459475727301</v>
      </c>
      <c r="I4527">
        <v>0.313288412137946</v>
      </c>
      <c r="J4527" t="s">
        <v>2015</v>
      </c>
      <c r="K4527" t="s">
        <v>1031</v>
      </c>
      <c r="L4527" t="s">
        <v>1032</v>
      </c>
    </row>
    <row r="4528" spans="1:12" x14ac:dyDescent="0.2">
      <c r="A4528" t="s">
        <v>21470</v>
      </c>
      <c r="B4528" t="s">
        <v>21471</v>
      </c>
      <c r="C4528">
        <v>0</v>
      </c>
      <c r="D4528" t="s">
        <v>21472</v>
      </c>
      <c r="E4528">
        <v>2.8646038112174099</v>
      </c>
      <c r="F4528">
        <v>0.42333535540943201</v>
      </c>
      <c r="G4528">
        <v>0.95870012697292095</v>
      </c>
      <c r="H4528">
        <v>0.44157223254585898</v>
      </c>
      <c r="I4528">
        <v>0.65879878107638301</v>
      </c>
      <c r="J4528" t="s">
        <v>2015</v>
      </c>
      <c r="K4528" t="s">
        <v>1031</v>
      </c>
      <c r="L4528" t="s">
        <v>1032</v>
      </c>
    </row>
    <row r="4529" spans="1:12" x14ac:dyDescent="0.2">
      <c r="A4529" t="s">
        <v>20722</v>
      </c>
      <c r="B4529" t="s">
        <v>20723</v>
      </c>
      <c r="C4529" t="s">
        <v>8102</v>
      </c>
      <c r="D4529" t="s">
        <v>20724</v>
      </c>
      <c r="E4529">
        <v>2.8604950182903002</v>
      </c>
      <c r="F4529">
        <v>-8.8546470102891794E-2</v>
      </c>
      <c r="G4529">
        <v>1.29978691065751</v>
      </c>
      <c r="H4529">
        <v>-6.8123835820211406E-2</v>
      </c>
      <c r="I4529">
        <v>0.94568705618943105</v>
      </c>
      <c r="J4529" t="s">
        <v>2015</v>
      </c>
      <c r="K4529" t="s">
        <v>1031</v>
      </c>
      <c r="L4529" t="s">
        <v>1032</v>
      </c>
    </row>
    <row r="4530" spans="1:12" x14ac:dyDescent="0.2">
      <c r="A4530" t="s">
        <v>20478</v>
      </c>
      <c r="B4530" t="s">
        <v>20479</v>
      </c>
      <c r="C4530" t="s">
        <v>4350</v>
      </c>
      <c r="D4530" t="s">
        <v>20480</v>
      </c>
      <c r="E4530">
        <v>2.8561666591605301</v>
      </c>
      <c r="F4530">
        <v>0.58379525415600997</v>
      </c>
      <c r="G4530">
        <v>1.04162736441332</v>
      </c>
      <c r="H4530">
        <v>0.56046459041023999</v>
      </c>
      <c r="I4530">
        <v>0.57516258572332901</v>
      </c>
      <c r="J4530" t="s">
        <v>2015</v>
      </c>
      <c r="K4530" t="s">
        <v>1031</v>
      </c>
      <c r="L4530" t="s">
        <v>1032</v>
      </c>
    </row>
    <row r="4531" spans="1:12" x14ac:dyDescent="0.2">
      <c r="A4531" t="s">
        <v>18221</v>
      </c>
      <c r="B4531" t="s">
        <v>18222</v>
      </c>
      <c r="C4531" t="s">
        <v>9026</v>
      </c>
      <c r="D4531" t="s">
        <v>13084</v>
      </c>
      <c r="E4531">
        <v>2.8526296932922</v>
      </c>
      <c r="F4531">
        <v>0.126663657817222</v>
      </c>
      <c r="G4531">
        <v>1.1392646316706501</v>
      </c>
      <c r="H4531">
        <v>0.111180189655742</v>
      </c>
      <c r="I4531">
        <v>0.911473460594041</v>
      </c>
      <c r="J4531" t="s">
        <v>2015</v>
      </c>
      <c r="K4531" t="s">
        <v>1031</v>
      </c>
      <c r="L4531" t="s">
        <v>1032</v>
      </c>
    </row>
    <row r="4532" spans="1:12" x14ac:dyDescent="0.2">
      <c r="A4532" t="s">
        <v>16920</v>
      </c>
      <c r="B4532" t="s">
        <v>16921</v>
      </c>
      <c r="C4532" t="s">
        <v>16922</v>
      </c>
      <c r="D4532" t="s">
        <v>16923</v>
      </c>
      <c r="E4532">
        <v>2.85138844498716</v>
      </c>
      <c r="F4532">
        <v>0.22100712280451401</v>
      </c>
      <c r="G4532">
        <v>0.90477788357725597</v>
      </c>
      <c r="H4532">
        <v>0.244266716523518</v>
      </c>
      <c r="I4532">
        <v>0.80702425918411402</v>
      </c>
      <c r="J4532" t="s">
        <v>2015</v>
      </c>
      <c r="K4532" t="s">
        <v>1031</v>
      </c>
      <c r="L4532" t="s">
        <v>1032</v>
      </c>
    </row>
    <row r="4533" spans="1:12" x14ac:dyDescent="0.2">
      <c r="A4533" t="s">
        <v>15879</v>
      </c>
      <c r="B4533" t="s">
        <v>15880</v>
      </c>
      <c r="C4533">
        <v>0</v>
      </c>
      <c r="D4533" t="s">
        <v>15881</v>
      </c>
      <c r="E4533">
        <v>2.8464035072127198</v>
      </c>
      <c r="F4533">
        <v>0.28531797002029402</v>
      </c>
      <c r="G4533">
        <v>1.06072939804875</v>
      </c>
      <c r="H4533">
        <v>0.26898280611921099</v>
      </c>
      <c r="I4533">
        <v>0.78794291395036198</v>
      </c>
      <c r="J4533" t="s">
        <v>2015</v>
      </c>
      <c r="K4533" t="s">
        <v>1031</v>
      </c>
      <c r="L4533" t="s">
        <v>1032</v>
      </c>
    </row>
    <row r="4534" spans="1:12" x14ac:dyDescent="0.2">
      <c r="A4534" t="s">
        <v>17818</v>
      </c>
      <c r="B4534" t="s">
        <v>17819</v>
      </c>
      <c r="C4534">
        <v>0</v>
      </c>
      <c r="D4534" t="s">
        <v>17820</v>
      </c>
      <c r="E4534">
        <v>2.8406002727105002</v>
      </c>
      <c r="F4534">
        <v>0.49992949342453902</v>
      </c>
      <c r="G4534">
        <v>0.95559092534141399</v>
      </c>
      <c r="H4534">
        <v>0.52316266319285498</v>
      </c>
      <c r="I4534">
        <v>0.60086106148770302</v>
      </c>
      <c r="J4534" t="s">
        <v>2015</v>
      </c>
      <c r="K4534" t="s">
        <v>1031</v>
      </c>
      <c r="L4534" t="s">
        <v>1032</v>
      </c>
    </row>
    <row r="4535" spans="1:12" x14ac:dyDescent="0.2">
      <c r="A4535" t="s">
        <v>14928</v>
      </c>
      <c r="B4535" t="s">
        <v>14929</v>
      </c>
      <c r="C4535">
        <v>0</v>
      </c>
      <c r="D4535" t="s">
        <v>14930</v>
      </c>
      <c r="E4535">
        <v>2.8360097909581898</v>
      </c>
      <c r="F4535">
        <v>-0.57932341144667698</v>
      </c>
      <c r="G4535">
        <v>1.1389380954289099</v>
      </c>
      <c r="H4535">
        <v>-0.508652238231184</v>
      </c>
      <c r="I4535">
        <v>0.61099600609600302</v>
      </c>
      <c r="J4535" t="s">
        <v>2015</v>
      </c>
      <c r="K4535" t="s">
        <v>1031</v>
      </c>
      <c r="L4535" t="s">
        <v>1032</v>
      </c>
    </row>
    <row r="4536" spans="1:12" x14ac:dyDescent="0.2">
      <c r="A4536" t="s">
        <v>15899</v>
      </c>
      <c r="B4536" t="s">
        <v>15900</v>
      </c>
      <c r="C4536" t="s">
        <v>10159</v>
      </c>
      <c r="D4536" t="s">
        <v>15901</v>
      </c>
      <c r="E4536">
        <v>2.8269174269319901</v>
      </c>
      <c r="F4536">
        <v>-1.1357523437807</v>
      </c>
      <c r="G4536">
        <v>0.92015456426380304</v>
      </c>
      <c r="H4536">
        <v>-1.2343060480163901</v>
      </c>
      <c r="I4536">
        <v>0.217088883109638</v>
      </c>
      <c r="J4536" t="s">
        <v>2015</v>
      </c>
      <c r="K4536" t="s">
        <v>1031</v>
      </c>
      <c r="L4536" t="s">
        <v>1032</v>
      </c>
    </row>
    <row r="4537" spans="1:12" x14ac:dyDescent="0.2">
      <c r="A4537" t="s">
        <v>18024</v>
      </c>
      <c r="B4537" t="s">
        <v>18025</v>
      </c>
      <c r="C4537">
        <v>0</v>
      </c>
      <c r="D4537" t="s">
        <v>18026</v>
      </c>
      <c r="E4537">
        <v>2.8228091618570601</v>
      </c>
      <c r="F4537">
        <v>1.1391927564558</v>
      </c>
      <c r="G4537">
        <v>1.17229162029442</v>
      </c>
      <c r="H4537">
        <v>0.97176567394527402</v>
      </c>
      <c r="I4537">
        <v>0.33116713629226902</v>
      </c>
      <c r="J4537" t="s">
        <v>2015</v>
      </c>
      <c r="K4537" t="s">
        <v>1031</v>
      </c>
      <c r="L4537" t="s">
        <v>1032</v>
      </c>
    </row>
    <row r="4538" spans="1:12" x14ac:dyDescent="0.2">
      <c r="A4538" t="s">
        <v>18314</v>
      </c>
      <c r="B4538" t="s">
        <v>18315</v>
      </c>
      <c r="C4538" t="s">
        <v>9213</v>
      </c>
      <c r="D4538" t="s">
        <v>15500</v>
      </c>
      <c r="E4538">
        <v>2.8226263718112898</v>
      </c>
      <c r="F4538">
        <v>0.72837601269590202</v>
      </c>
      <c r="G4538">
        <v>0.89627995960739204</v>
      </c>
      <c r="H4538">
        <v>0.81266573562010802</v>
      </c>
      <c r="I4538">
        <v>0.416409731444492</v>
      </c>
      <c r="J4538" t="s">
        <v>2015</v>
      </c>
      <c r="K4538" t="s">
        <v>1031</v>
      </c>
      <c r="L4538" t="s">
        <v>1032</v>
      </c>
    </row>
    <row r="4539" spans="1:12" x14ac:dyDescent="0.2">
      <c r="A4539" t="s">
        <v>13774</v>
      </c>
      <c r="B4539" t="s">
        <v>13775</v>
      </c>
      <c r="C4539">
        <v>0</v>
      </c>
      <c r="D4539" t="s">
        <v>13776</v>
      </c>
      <c r="E4539">
        <v>2.8172452624148101</v>
      </c>
      <c r="F4539">
        <v>-0.60548360232209497</v>
      </c>
      <c r="G4539">
        <v>1.0944286696207901</v>
      </c>
      <c r="H4539">
        <v>-0.55324172248876802</v>
      </c>
      <c r="I4539">
        <v>0.58009790082782997</v>
      </c>
      <c r="J4539" t="s">
        <v>2015</v>
      </c>
      <c r="K4539" t="s">
        <v>1031</v>
      </c>
      <c r="L4539" t="s">
        <v>1032</v>
      </c>
    </row>
    <row r="4540" spans="1:12" x14ac:dyDescent="0.2">
      <c r="A4540" t="s">
        <v>20746</v>
      </c>
      <c r="B4540" t="s">
        <v>20747</v>
      </c>
      <c r="C4540">
        <v>0</v>
      </c>
      <c r="D4540" t="s">
        <v>20748</v>
      </c>
      <c r="E4540">
        <v>2.8163356141738398</v>
      </c>
      <c r="F4540">
        <v>0.41744631310791802</v>
      </c>
      <c r="G4540">
        <v>1.0490374053409901</v>
      </c>
      <c r="H4540">
        <v>0.39793272478422997</v>
      </c>
      <c r="I4540">
        <v>0.69067977687488702</v>
      </c>
      <c r="J4540" t="s">
        <v>2015</v>
      </c>
      <c r="K4540" t="s">
        <v>1031</v>
      </c>
      <c r="L4540" t="s">
        <v>1032</v>
      </c>
    </row>
    <row r="4541" spans="1:12" x14ac:dyDescent="0.2">
      <c r="A4541" t="s">
        <v>15697</v>
      </c>
      <c r="B4541" t="s">
        <v>15698</v>
      </c>
      <c r="C4541" t="s">
        <v>15201</v>
      </c>
      <c r="D4541" t="s">
        <v>15699</v>
      </c>
      <c r="E4541">
        <v>2.8132818222235101</v>
      </c>
      <c r="F4541">
        <v>0.48024099798573799</v>
      </c>
      <c r="G4541">
        <v>1.0994093358380099</v>
      </c>
      <c r="H4541">
        <v>0.43681728209055098</v>
      </c>
      <c r="I4541">
        <v>0.66224386458958195</v>
      </c>
      <c r="J4541" t="s">
        <v>2015</v>
      </c>
      <c r="K4541" t="s">
        <v>1031</v>
      </c>
      <c r="L4541" t="s">
        <v>1032</v>
      </c>
    </row>
    <row r="4542" spans="1:12" x14ac:dyDescent="0.2">
      <c r="A4542" t="s">
        <v>17906</v>
      </c>
      <c r="B4542" t="s">
        <v>266</v>
      </c>
      <c r="C4542" t="s">
        <v>725</v>
      </c>
      <c r="D4542" t="s">
        <v>812</v>
      </c>
      <c r="E4542">
        <v>2.8123539721944901</v>
      </c>
      <c r="F4542">
        <v>2.0170234873991002</v>
      </c>
      <c r="G4542">
        <v>1.2516760372678899</v>
      </c>
      <c r="H4542">
        <v>1.61145809885582</v>
      </c>
      <c r="I4542">
        <v>0.107079912868781</v>
      </c>
      <c r="J4542" t="s">
        <v>2015</v>
      </c>
      <c r="K4542" t="s">
        <v>1031</v>
      </c>
      <c r="L4542" t="s">
        <v>1032</v>
      </c>
    </row>
    <row r="4543" spans="1:12" x14ac:dyDescent="0.2">
      <c r="A4543" t="s">
        <v>21328</v>
      </c>
      <c r="B4543" t="s">
        <v>21329</v>
      </c>
      <c r="C4543" t="s">
        <v>21330</v>
      </c>
      <c r="D4543" t="s">
        <v>21331</v>
      </c>
      <c r="E4543">
        <v>2.8113855568067598</v>
      </c>
      <c r="F4543">
        <v>2.0785498622373901</v>
      </c>
      <c r="G4543">
        <v>1.0110858413324699</v>
      </c>
      <c r="H4543">
        <v>2.0557600326972798</v>
      </c>
      <c r="I4543">
        <v>3.9805652205772597E-2</v>
      </c>
      <c r="J4543" t="s">
        <v>2015</v>
      </c>
      <c r="K4543" t="s">
        <v>1031</v>
      </c>
      <c r="L4543" t="s">
        <v>1032</v>
      </c>
    </row>
    <row r="4544" spans="1:12" x14ac:dyDescent="0.2">
      <c r="A4544" t="s">
        <v>13692</v>
      </c>
      <c r="B4544" t="s">
        <v>13693</v>
      </c>
      <c r="C4544" t="s">
        <v>13694</v>
      </c>
      <c r="D4544" t="s">
        <v>13695</v>
      </c>
      <c r="E4544">
        <v>2.8084535210897399</v>
      </c>
      <c r="F4544">
        <v>-1.68428178494839</v>
      </c>
      <c r="G4544">
        <v>1.01089683304792</v>
      </c>
      <c r="H4544">
        <v>-1.6661262849841501</v>
      </c>
      <c r="I4544">
        <v>9.5688264216453101E-2</v>
      </c>
      <c r="J4544" t="s">
        <v>2015</v>
      </c>
      <c r="K4544" t="s">
        <v>1031</v>
      </c>
      <c r="L4544" t="s">
        <v>1032</v>
      </c>
    </row>
    <row r="4545" spans="1:12" x14ac:dyDescent="0.2">
      <c r="A4545" t="s">
        <v>16070</v>
      </c>
      <c r="B4545" t="s">
        <v>16071</v>
      </c>
      <c r="C4545" t="s">
        <v>16072</v>
      </c>
      <c r="D4545" t="s">
        <v>16073</v>
      </c>
      <c r="E4545">
        <v>2.8010166627309498</v>
      </c>
      <c r="F4545">
        <v>0.15714449782791701</v>
      </c>
      <c r="G4545">
        <v>0.96141575734335705</v>
      </c>
      <c r="H4545">
        <v>0.16345113612673501</v>
      </c>
      <c r="I4545">
        <v>0.870163243386744</v>
      </c>
      <c r="J4545" t="s">
        <v>2015</v>
      </c>
      <c r="K4545" t="s">
        <v>1031</v>
      </c>
      <c r="L4545" t="s">
        <v>1032</v>
      </c>
    </row>
    <row r="4546" spans="1:12" x14ac:dyDescent="0.2">
      <c r="A4546" t="s">
        <v>18011</v>
      </c>
      <c r="B4546" t="s">
        <v>18012</v>
      </c>
      <c r="C4546" t="s">
        <v>14139</v>
      </c>
      <c r="D4546" t="s">
        <v>18013</v>
      </c>
      <c r="E4546">
        <v>2.7937750017007099</v>
      </c>
      <c r="F4546">
        <v>0.70983704337770104</v>
      </c>
      <c r="G4546">
        <v>1.1200741287331399</v>
      </c>
      <c r="H4546">
        <v>0.63374112942021099</v>
      </c>
      <c r="I4546">
        <v>0.52624977855547295</v>
      </c>
      <c r="J4546" t="s">
        <v>2015</v>
      </c>
      <c r="K4546" t="s">
        <v>1031</v>
      </c>
      <c r="L4546" t="s">
        <v>1032</v>
      </c>
    </row>
    <row r="4547" spans="1:12" x14ac:dyDescent="0.2">
      <c r="A4547" t="s">
        <v>16251</v>
      </c>
      <c r="B4547" t="s">
        <v>16252</v>
      </c>
      <c r="C4547" t="s">
        <v>12010</v>
      </c>
      <c r="D4547" t="s">
        <v>15862</v>
      </c>
      <c r="E4547">
        <v>2.79211178138946</v>
      </c>
      <c r="F4547">
        <v>-0.12226185721992799</v>
      </c>
      <c r="G4547">
        <v>0.95830339763347505</v>
      </c>
      <c r="H4547">
        <v>-0.127581575440359</v>
      </c>
      <c r="I4547">
        <v>0.89848011263101701</v>
      </c>
      <c r="J4547" t="s">
        <v>2015</v>
      </c>
      <c r="K4547" t="s">
        <v>1031</v>
      </c>
      <c r="L4547" t="s">
        <v>1032</v>
      </c>
    </row>
    <row r="4548" spans="1:12" x14ac:dyDescent="0.2">
      <c r="A4548" t="s">
        <v>21458</v>
      </c>
      <c r="B4548" t="s">
        <v>21459</v>
      </c>
      <c r="C4548">
        <v>0</v>
      </c>
      <c r="D4548" t="s">
        <v>21460</v>
      </c>
      <c r="E4548">
        <v>2.7840316382388099</v>
      </c>
      <c r="F4548">
        <v>0.81849371544371896</v>
      </c>
      <c r="G4548">
        <v>1.00759063841945</v>
      </c>
      <c r="H4548">
        <v>0.81232763012530695</v>
      </c>
      <c r="I4548">
        <v>0.41660366026312701</v>
      </c>
      <c r="J4548" t="s">
        <v>2015</v>
      </c>
      <c r="K4548" t="s">
        <v>1031</v>
      </c>
      <c r="L4548" t="s">
        <v>1032</v>
      </c>
    </row>
    <row r="4549" spans="1:12" x14ac:dyDescent="0.2">
      <c r="A4549" t="s">
        <v>18161</v>
      </c>
      <c r="B4549" t="s">
        <v>18162</v>
      </c>
      <c r="C4549" t="s">
        <v>16653</v>
      </c>
      <c r="D4549" t="s">
        <v>18163</v>
      </c>
      <c r="E4549">
        <v>2.7816980788263099</v>
      </c>
      <c r="F4549">
        <v>1.4376123576978801</v>
      </c>
      <c r="G4549">
        <v>1.04056356917412</v>
      </c>
      <c r="H4549">
        <v>1.38157091050083</v>
      </c>
      <c r="I4549">
        <v>0.16710349096167701</v>
      </c>
      <c r="J4549" t="s">
        <v>2015</v>
      </c>
      <c r="K4549" t="s">
        <v>1031</v>
      </c>
      <c r="L4549" t="s">
        <v>1032</v>
      </c>
    </row>
    <row r="4550" spans="1:12" x14ac:dyDescent="0.2">
      <c r="A4550" t="s">
        <v>21270</v>
      </c>
      <c r="B4550" t="s">
        <v>21271</v>
      </c>
      <c r="C4550" t="s">
        <v>21272</v>
      </c>
      <c r="D4550" t="s">
        <v>21273</v>
      </c>
      <c r="E4550">
        <v>2.7741124598686699</v>
      </c>
      <c r="F4550">
        <v>0.73586614110946402</v>
      </c>
      <c r="G4550">
        <v>0.85377319228531801</v>
      </c>
      <c r="H4550">
        <v>0.86189885997679305</v>
      </c>
      <c r="I4550">
        <v>0.388743176407922</v>
      </c>
      <c r="J4550" t="s">
        <v>2015</v>
      </c>
      <c r="K4550" t="s">
        <v>1031</v>
      </c>
      <c r="L4550" t="s">
        <v>1032</v>
      </c>
    </row>
    <row r="4551" spans="1:12" x14ac:dyDescent="0.2">
      <c r="A4551" t="s">
        <v>17986</v>
      </c>
      <c r="B4551" t="s">
        <v>17987</v>
      </c>
      <c r="C4551">
        <v>0</v>
      </c>
      <c r="D4551" t="s">
        <v>16362</v>
      </c>
      <c r="E4551">
        <v>2.7737190800507201</v>
      </c>
      <c r="F4551">
        <v>0.64877347271571595</v>
      </c>
      <c r="G4551">
        <v>0.84187948973523796</v>
      </c>
      <c r="H4551">
        <v>0.77062510801842699</v>
      </c>
      <c r="I4551">
        <v>0.440929174416963</v>
      </c>
      <c r="J4551" t="s">
        <v>2015</v>
      </c>
      <c r="K4551" t="s">
        <v>1031</v>
      </c>
      <c r="L4551" t="s">
        <v>1032</v>
      </c>
    </row>
    <row r="4552" spans="1:12" x14ac:dyDescent="0.2">
      <c r="A4552" t="s">
        <v>12555</v>
      </c>
      <c r="B4552" t="s">
        <v>12556</v>
      </c>
      <c r="C4552" t="s">
        <v>12557</v>
      </c>
      <c r="D4552" t="s">
        <v>12558</v>
      </c>
      <c r="E4552">
        <v>2.7727333270494099</v>
      </c>
      <c r="F4552">
        <v>0.58524219293708601</v>
      </c>
      <c r="G4552">
        <v>1.04377806650783</v>
      </c>
      <c r="H4552">
        <v>0.56069600590011603</v>
      </c>
      <c r="I4552">
        <v>0.57500479048023001</v>
      </c>
      <c r="J4552" t="s">
        <v>2015</v>
      </c>
      <c r="K4552" t="s">
        <v>1031</v>
      </c>
      <c r="L4552" t="s">
        <v>1032</v>
      </c>
    </row>
    <row r="4553" spans="1:12" x14ac:dyDescent="0.2">
      <c r="A4553" t="s">
        <v>14647</v>
      </c>
      <c r="B4553" t="s">
        <v>14648</v>
      </c>
      <c r="C4553" t="s">
        <v>14649</v>
      </c>
      <c r="D4553" t="s">
        <v>14650</v>
      </c>
      <c r="E4553">
        <v>2.7710975699314702</v>
      </c>
      <c r="F4553">
        <v>-0.20511231168872401</v>
      </c>
      <c r="G4553">
        <v>0.83879552568061899</v>
      </c>
      <c r="H4553">
        <v>-0.244531957323319</v>
      </c>
      <c r="I4553">
        <v>0.80681885468148296</v>
      </c>
      <c r="J4553" t="s">
        <v>2015</v>
      </c>
      <c r="K4553" t="s">
        <v>1031</v>
      </c>
      <c r="L4553" t="s">
        <v>1032</v>
      </c>
    </row>
    <row r="4554" spans="1:12" x14ac:dyDescent="0.2">
      <c r="A4554" t="s">
        <v>15548</v>
      </c>
      <c r="B4554" t="s">
        <v>15549</v>
      </c>
      <c r="C4554">
        <v>0</v>
      </c>
      <c r="D4554" t="s">
        <v>15550</v>
      </c>
      <c r="E4554">
        <v>2.7707985450002801</v>
      </c>
      <c r="F4554">
        <v>0.34550251836277601</v>
      </c>
      <c r="G4554">
        <v>1.02851484972374</v>
      </c>
      <c r="H4554">
        <v>0.335923704412802</v>
      </c>
      <c r="I4554">
        <v>0.73692840119121805</v>
      </c>
      <c r="J4554" t="s">
        <v>2015</v>
      </c>
      <c r="K4554" t="s">
        <v>1031</v>
      </c>
      <c r="L4554" t="s">
        <v>1032</v>
      </c>
    </row>
    <row r="4555" spans="1:12" x14ac:dyDescent="0.2">
      <c r="A4555" t="s">
        <v>16187</v>
      </c>
      <c r="B4555" t="s">
        <v>16188</v>
      </c>
      <c r="C4555" t="s">
        <v>9649</v>
      </c>
      <c r="D4555" t="s">
        <v>15173</v>
      </c>
      <c r="E4555">
        <v>2.7682259738339199</v>
      </c>
      <c r="F4555">
        <v>-0.87562667568743602</v>
      </c>
      <c r="G4555">
        <v>0.80860313996797695</v>
      </c>
      <c r="H4555">
        <v>-1.0828880478031699</v>
      </c>
      <c r="I4555">
        <v>0.278858117663419</v>
      </c>
      <c r="J4555" t="s">
        <v>2015</v>
      </c>
      <c r="K4555" t="s">
        <v>1031</v>
      </c>
      <c r="L4555" t="s">
        <v>1032</v>
      </c>
    </row>
    <row r="4556" spans="1:12" x14ac:dyDescent="0.2">
      <c r="A4556" t="s">
        <v>17335</v>
      </c>
      <c r="B4556" t="s">
        <v>17336</v>
      </c>
      <c r="C4556">
        <v>0</v>
      </c>
      <c r="D4556" t="s">
        <v>17337</v>
      </c>
      <c r="E4556">
        <v>2.7659777600921398</v>
      </c>
      <c r="F4556">
        <v>-0.79637691680234302</v>
      </c>
      <c r="G4556">
        <v>0.85052603302028695</v>
      </c>
      <c r="H4556">
        <v>-0.93633455753769701</v>
      </c>
      <c r="I4556">
        <v>0.34910096078867198</v>
      </c>
      <c r="J4556" t="s">
        <v>2015</v>
      </c>
      <c r="K4556" t="s">
        <v>1031</v>
      </c>
      <c r="L4556" t="s">
        <v>1032</v>
      </c>
    </row>
    <row r="4557" spans="1:12" x14ac:dyDescent="0.2">
      <c r="A4557" t="s">
        <v>21137</v>
      </c>
      <c r="B4557" t="s">
        <v>21138</v>
      </c>
      <c r="C4557">
        <v>0</v>
      </c>
      <c r="D4557" t="s">
        <v>21139</v>
      </c>
      <c r="E4557">
        <v>2.76392919344649</v>
      </c>
      <c r="F4557">
        <v>1.0565378632159199</v>
      </c>
      <c r="G4557">
        <v>0.95595542956821</v>
      </c>
      <c r="H4557">
        <v>1.10521665606643</v>
      </c>
      <c r="I4557">
        <v>0.26906572131200002</v>
      </c>
      <c r="J4557" t="s">
        <v>2015</v>
      </c>
      <c r="K4557" t="s">
        <v>1031</v>
      </c>
      <c r="L4557" t="s">
        <v>1032</v>
      </c>
    </row>
    <row r="4558" spans="1:12" x14ac:dyDescent="0.2">
      <c r="A4558" t="s">
        <v>15150</v>
      </c>
      <c r="B4558" t="s">
        <v>15151</v>
      </c>
      <c r="C4558">
        <v>0</v>
      </c>
      <c r="D4558" t="s">
        <v>15152</v>
      </c>
      <c r="E4558">
        <v>2.7573142930605798</v>
      </c>
      <c r="F4558">
        <v>0.98870259172103003</v>
      </c>
      <c r="G4558">
        <v>0.76504434674477895</v>
      </c>
      <c r="H4558">
        <v>1.2923467716974899</v>
      </c>
      <c r="I4558">
        <v>0.19623708127335601</v>
      </c>
      <c r="J4558" t="s">
        <v>2015</v>
      </c>
      <c r="K4558" t="s">
        <v>1031</v>
      </c>
      <c r="L4558" t="s">
        <v>1032</v>
      </c>
    </row>
    <row r="4559" spans="1:12" x14ac:dyDescent="0.2">
      <c r="A4559" t="s">
        <v>15008</v>
      </c>
      <c r="B4559" t="s">
        <v>15009</v>
      </c>
      <c r="C4559" t="s">
        <v>8585</v>
      </c>
      <c r="D4559" t="s">
        <v>10351</v>
      </c>
      <c r="E4559">
        <v>2.7508992163395698</v>
      </c>
      <c r="F4559">
        <v>1.9093588013438201</v>
      </c>
      <c r="G4559">
        <v>1.14944876056544</v>
      </c>
      <c r="H4559">
        <v>1.66110823452849</v>
      </c>
      <c r="I4559">
        <v>9.6691710954131899E-2</v>
      </c>
      <c r="J4559" t="s">
        <v>2015</v>
      </c>
      <c r="K4559" t="s">
        <v>1031</v>
      </c>
      <c r="L4559" t="s">
        <v>1032</v>
      </c>
    </row>
    <row r="4560" spans="1:12" x14ac:dyDescent="0.2">
      <c r="A4560" t="s">
        <v>17471</v>
      </c>
      <c r="B4560" t="s">
        <v>17472</v>
      </c>
      <c r="C4560" t="s">
        <v>9850</v>
      </c>
      <c r="D4560" t="s">
        <v>17473</v>
      </c>
      <c r="E4560">
        <v>2.7505803556683399</v>
      </c>
      <c r="F4560">
        <v>0.94731505771444302</v>
      </c>
      <c r="G4560">
        <v>1.1129413477333701</v>
      </c>
      <c r="H4560">
        <v>0.85118147478639306</v>
      </c>
      <c r="I4560">
        <v>0.39466855184892202</v>
      </c>
      <c r="J4560" t="s">
        <v>2015</v>
      </c>
      <c r="K4560" t="s">
        <v>1031</v>
      </c>
      <c r="L4560" t="s">
        <v>1032</v>
      </c>
    </row>
    <row r="4561" spans="1:12" x14ac:dyDescent="0.2">
      <c r="A4561" t="s">
        <v>14972</v>
      </c>
      <c r="B4561" t="s">
        <v>14973</v>
      </c>
      <c r="C4561">
        <v>0</v>
      </c>
      <c r="D4561" t="s">
        <v>14974</v>
      </c>
      <c r="E4561">
        <v>2.7445453550888699</v>
      </c>
      <c r="F4561">
        <v>1.0405288159387901E-2</v>
      </c>
      <c r="G4561">
        <v>1.0879840666571301</v>
      </c>
      <c r="H4561">
        <v>9.5638240285618303E-3</v>
      </c>
      <c r="I4561">
        <v>0.99236928879158604</v>
      </c>
      <c r="J4561" t="s">
        <v>2015</v>
      </c>
      <c r="K4561" t="s">
        <v>1031</v>
      </c>
      <c r="L4561" t="s">
        <v>1032</v>
      </c>
    </row>
    <row r="4562" spans="1:12" x14ac:dyDescent="0.2">
      <c r="A4562" t="s">
        <v>16763</v>
      </c>
      <c r="B4562" t="s">
        <v>16764</v>
      </c>
      <c r="C4562">
        <v>0</v>
      </c>
      <c r="D4562" t="s">
        <v>7692</v>
      </c>
      <c r="E4562">
        <v>2.7255863137279999</v>
      </c>
      <c r="F4562">
        <v>-0.67882173305366</v>
      </c>
      <c r="G4562">
        <v>0.92192976058253995</v>
      </c>
      <c r="H4562">
        <v>-0.73630526106970695</v>
      </c>
      <c r="I4562">
        <v>0.46154494519009098</v>
      </c>
      <c r="J4562" t="s">
        <v>2015</v>
      </c>
      <c r="K4562" t="s">
        <v>1031</v>
      </c>
      <c r="L4562" t="s">
        <v>1032</v>
      </c>
    </row>
    <row r="4563" spans="1:12" x14ac:dyDescent="0.2">
      <c r="A4563" t="s">
        <v>14813</v>
      </c>
      <c r="B4563" t="s">
        <v>14814</v>
      </c>
      <c r="C4563" t="s">
        <v>13860</v>
      </c>
      <c r="D4563" t="s">
        <v>14815</v>
      </c>
      <c r="E4563">
        <v>2.7235324523593101</v>
      </c>
      <c r="F4563">
        <v>4.6427672351386597E-2</v>
      </c>
      <c r="G4563">
        <v>0.94661264143760004</v>
      </c>
      <c r="H4563">
        <v>4.9046114872159201E-2</v>
      </c>
      <c r="I4563">
        <v>0.96088254578327503</v>
      </c>
      <c r="J4563" t="s">
        <v>2015</v>
      </c>
      <c r="K4563" t="s">
        <v>1031</v>
      </c>
      <c r="L4563" t="s">
        <v>1032</v>
      </c>
    </row>
    <row r="4564" spans="1:12" x14ac:dyDescent="0.2">
      <c r="A4564" t="s">
        <v>16020</v>
      </c>
      <c r="B4564" t="s">
        <v>16021</v>
      </c>
      <c r="C4564">
        <v>0</v>
      </c>
      <c r="D4564" t="s">
        <v>16022</v>
      </c>
      <c r="E4564">
        <v>2.7204852649970999</v>
      </c>
      <c r="F4564">
        <v>1.4880353538945901</v>
      </c>
      <c r="G4564">
        <v>1.03202108203608</v>
      </c>
      <c r="H4564">
        <v>1.4418652678672299</v>
      </c>
      <c r="I4564">
        <v>0.14934038601081301</v>
      </c>
      <c r="J4564" t="s">
        <v>2015</v>
      </c>
      <c r="K4564" t="s">
        <v>1031</v>
      </c>
      <c r="L4564" t="s">
        <v>1032</v>
      </c>
    </row>
    <row r="4565" spans="1:12" x14ac:dyDescent="0.2">
      <c r="A4565" t="s">
        <v>22269</v>
      </c>
      <c r="B4565" t="s">
        <v>22270</v>
      </c>
      <c r="C4565">
        <v>0</v>
      </c>
      <c r="D4565" t="s">
        <v>22271</v>
      </c>
      <c r="E4565">
        <v>2.7136162565922999</v>
      </c>
      <c r="F4565">
        <v>0.69735021290673604</v>
      </c>
      <c r="G4565">
        <v>1.1729611969668901</v>
      </c>
      <c r="H4565">
        <v>0.59452112713530603</v>
      </c>
      <c r="I4565">
        <v>0.55216361588957297</v>
      </c>
      <c r="J4565" t="s">
        <v>2015</v>
      </c>
      <c r="K4565" t="s">
        <v>1031</v>
      </c>
      <c r="L4565" t="s">
        <v>1032</v>
      </c>
    </row>
    <row r="4566" spans="1:12" x14ac:dyDescent="0.2">
      <c r="A4566" t="s">
        <v>15798</v>
      </c>
      <c r="B4566" t="s">
        <v>15799</v>
      </c>
      <c r="C4566" t="s">
        <v>9394</v>
      </c>
      <c r="D4566" t="s">
        <v>15800</v>
      </c>
      <c r="E4566">
        <v>2.7095142427372898</v>
      </c>
      <c r="F4566">
        <v>-0.58065523890233595</v>
      </c>
      <c r="G4566">
        <v>0.91019106222090096</v>
      </c>
      <c r="H4566">
        <v>-0.63794873736236701</v>
      </c>
      <c r="I4566">
        <v>0.52350705035200096</v>
      </c>
      <c r="J4566" t="s">
        <v>2015</v>
      </c>
      <c r="K4566" t="s">
        <v>1031</v>
      </c>
      <c r="L4566" t="s">
        <v>1032</v>
      </c>
    </row>
    <row r="4567" spans="1:12" x14ac:dyDescent="0.2">
      <c r="A4567" t="s">
        <v>16356</v>
      </c>
      <c r="B4567" t="s">
        <v>16357</v>
      </c>
      <c r="C4567" t="s">
        <v>16358</v>
      </c>
      <c r="D4567" t="s">
        <v>16359</v>
      </c>
      <c r="E4567">
        <v>2.70726473775286</v>
      </c>
      <c r="F4567">
        <v>0.42399054152464799</v>
      </c>
      <c r="G4567">
        <v>0.82812355380843405</v>
      </c>
      <c r="H4567">
        <v>0.51198947255487404</v>
      </c>
      <c r="I4567">
        <v>0.60865837740976003</v>
      </c>
      <c r="J4567" t="s">
        <v>2015</v>
      </c>
      <c r="K4567" t="s">
        <v>1031</v>
      </c>
      <c r="L4567" t="s">
        <v>1032</v>
      </c>
    </row>
    <row r="4568" spans="1:12" x14ac:dyDescent="0.2">
      <c r="A4568" t="s">
        <v>21154</v>
      </c>
      <c r="B4568" t="s">
        <v>21155</v>
      </c>
      <c r="C4568" t="s">
        <v>21156</v>
      </c>
      <c r="D4568" t="s">
        <v>21157</v>
      </c>
      <c r="E4568">
        <v>2.7049255457930599</v>
      </c>
      <c r="F4568">
        <v>0.74256807479388598</v>
      </c>
      <c r="G4568">
        <v>0.99534796368548095</v>
      </c>
      <c r="H4568">
        <v>0.74603867379642297</v>
      </c>
      <c r="I4568">
        <v>0.45564405332452601</v>
      </c>
      <c r="J4568" t="s">
        <v>2015</v>
      </c>
      <c r="K4568" t="s">
        <v>1031</v>
      </c>
      <c r="L4568" t="s">
        <v>1032</v>
      </c>
    </row>
    <row r="4569" spans="1:12" x14ac:dyDescent="0.2">
      <c r="A4569" t="s">
        <v>16618</v>
      </c>
      <c r="B4569" t="s">
        <v>16619</v>
      </c>
      <c r="C4569" t="s">
        <v>15410</v>
      </c>
      <c r="D4569" t="s">
        <v>16620</v>
      </c>
      <c r="E4569">
        <v>2.70195249835146</v>
      </c>
      <c r="F4569">
        <v>1.3100966533688201</v>
      </c>
      <c r="G4569">
        <v>0.956637132245171</v>
      </c>
      <c r="H4569">
        <v>1.3694812894144099</v>
      </c>
      <c r="I4569">
        <v>0.170848879563889</v>
      </c>
      <c r="J4569" t="s">
        <v>2015</v>
      </c>
      <c r="K4569" t="s">
        <v>1031</v>
      </c>
      <c r="L4569" t="s">
        <v>1032</v>
      </c>
    </row>
    <row r="4570" spans="1:12" x14ac:dyDescent="0.2">
      <c r="A4570" t="s">
        <v>22189</v>
      </c>
      <c r="B4570" t="s">
        <v>22190</v>
      </c>
      <c r="C4570">
        <v>0</v>
      </c>
      <c r="D4570" t="s">
        <v>22191</v>
      </c>
      <c r="E4570">
        <v>2.7011576036321401</v>
      </c>
      <c r="F4570">
        <v>0.88319963784897804</v>
      </c>
      <c r="G4570">
        <v>0.92058094885640296</v>
      </c>
      <c r="H4570">
        <v>0.95939378166161005</v>
      </c>
      <c r="I4570">
        <v>0.33736040654114202</v>
      </c>
      <c r="J4570" t="s">
        <v>2015</v>
      </c>
      <c r="K4570" t="s">
        <v>1031</v>
      </c>
      <c r="L4570" t="s">
        <v>1032</v>
      </c>
    </row>
    <row r="4571" spans="1:12" x14ac:dyDescent="0.2">
      <c r="A4571" t="s">
        <v>17280</v>
      </c>
      <c r="B4571" t="s">
        <v>17281</v>
      </c>
      <c r="C4571">
        <v>0</v>
      </c>
      <c r="D4571" t="s">
        <v>14009</v>
      </c>
      <c r="E4571">
        <v>2.7002130664514201</v>
      </c>
      <c r="F4571">
        <v>-0.74211077582011098</v>
      </c>
      <c r="G4571">
        <v>0.81924852619925204</v>
      </c>
      <c r="H4571">
        <v>-0.90584328453173202</v>
      </c>
      <c r="I4571">
        <v>0.36501880704219603</v>
      </c>
      <c r="J4571" t="s">
        <v>2015</v>
      </c>
      <c r="K4571" t="s">
        <v>1031</v>
      </c>
      <c r="L4571" t="s">
        <v>1032</v>
      </c>
    </row>
    <row r="4572" spans="1:12" x14ac:dyDescent="0.2">
      <c r="A4572" t="s">
        <v>18020</v>
      </c>
      <c r="B4572" t="s">
        <v>18021</v>
      </c>
      <c r="C4572" t="s">
        <v>18022</v>
      </c>
      <c r="D4572" t="s">
        <v>18023</v>
      </c>
      <c r="E4572">
        <v>2.6972508397842598</v>
      </c>
      <c r="F4572">
        <v>1.3832802681918299</v>
      </c>
      <c r="G4572">
        <v>0.92623552692889399</v>
      </c>
      <c r="H4572">
        <v>1.4934433283706501</v>
      </c>
      <c r="I4572">
        <v>0.13532117834755</v>
      </c>
      <c r="J4572" t="s">
        <v>2015</v>
      </c>
      <c r="K4572" t="s">
        <v>1031</v>
      </c>
      <c r="L4572" t="s">
        <v>1032</v>
      </c>
    </row>
    <row r="4573" spans="1:12" x14ac:dyDescent="0.2">
      <c r="A4573" t="s">
        <v>20987</v>
      </c>
      <c r="B4573" t="s">
        <v>20988</v>
      </c>
      <c r="C4573" t="s">
        <v>14649</v>
      </c>
      <c r="D4573" t="s">
        <v>20989</v>
      </c>
      <c r="E4573">
        <v>2.6933588292356099</v>
      </c>
      <c r="F4573">
        <v>0.46184342499596898</v>
      </c>
      <c r="G4573">
        <v>0.94194038955067605</v>
      </c>
      <c r="H4573">
        <v>0.49031067158748498</v>
      </c>
      <c r="I4573">
        <v>0.62391407666877596</v>
      </c>
      <c r="J4573" t="s">
        <v>2015</v>
      </c>
      <c r="K4573" t="s">
        <v>1031</v>
      </c>
      <c r="L4573" t="s">
        <v>1032</v>
      </c>
    </row>
    <row r="4574" spans="1:12" x14ac:dyDescent="0.2">
      <c r="A4574" t="s">
        <v>19736</v>
      </c>
      <c r="B4574" t="s">
        <v>19737</v>
      </c>
      <c r="C4574" t="s">
        <v>11672</v>
      </c>
      <c r="D4574" t="s">
        <v>15165</v>
      </c>
      <c r="E4574">
        <v>2.6914766272789001</v>
      </c>
      <c r="F4574">
        <v>-0.41194339694357202</v>
      </c>
      <c r="G4574">
        <v>0.89556354175165198</v>
      </c>
      <c r="H4574">
        <v>-0.45998232145297402</v>
      </c>
      <c r="I4574">
        <v>0.64552890987006495</v>
      </c>
      <c r="J4574" t="s">
        <v>2015</v>
      </c>
      <c r="K4574" t="s">
        <v>1031</v>
      </c>
      <c r="L4574" t="s">
        <v>1032</v>
      </c>
    </row>
    <row r="4575" spans="1:12" x14ac:dyDescent="0.2">
      <c r="A4575" t="s">
        <v>21008</v>
      </c>
      <c r="B4575" t="s">
        <v>21009</v>
      </c>
      <c r="C4575">
        <v>0</v>
      </c>
      <c r="D4575" t="s">
        <v>21010</v>
      </c>
      <c r="E4575">
        <v>2.69011221846017</v>
      </c>
      <c r="F4575">
        <v>1.2608181225661499</v>
      </c>
      <c r="G4575">
        <v>0.84811864041704299</v>
      </c>
      <c r="H4575">
        <v>1.48660583847818</v>
      </c>
      <c r="I4575">
        <v>0.137118944888901</v>
      </c>
      <c r="J4575" t="s">
        <v>2015</v>
      </c>
      <c r="K4575" t="s">
        <v>1031</v>
      </c>
      <c r="L4575" t="s">
        <v>1032</v>
      </c>
    </row>
    <row r="4576" spans="1:12" x14ac:dyDescent="0.2">
      <c r="A4576" t="s">
        <v>17930</v>
      </c>
      <c r="B4576" t="s">
        <v>17931</v>
      </c>
      <c r="C4576">
        <v>0</v>
      </c>
      <c r="D4576" t="s">
        <v>17510</v>
      </c>
      <c r="E4576">
        <v>2.6890277014584401</v>
      </c>
      <c r="F4576">
        <v>0.21540198493754001</v>
      </c>
      <c r="G4576">
        <v>0.98060495896408295</v>
      </c>
      <c r="H4576">
        <v>0.21966234513548799</v>
      </c>
      <c r="I4576">
        <v>0.82613413261284596</v>
      </c>
      <c r="J4576" t="s">
        <v>2015</v>
      </c>
      <c r="K4576" t="s">
        <v>1031</v>
      </c>
      <c r="L4576" t="s">
        <v>1032</v>
      </c>
    </row>
    <row r="4577" spans="1:12" x14ac:dyDescent="0.2">
      <c r="A4577" t="s">
        <v>14689</v>
      </c>
      <c r="B4577" t="s">
        <v>14690</v>
      </c>
      <c r="C4577" t="s">
        <v>13702</v>
      </c>
      <c r="D4577" t="s">
        <v>14691</v>
      </c>
      <c r="E4577">
        <v>2.6884604256836702</v>
      </c>
      <c r="F4577">
        <v>-1.6307268021077601E-2</v>
      </c>
      <c r="G4577">
        <v>0.85102999554513503</v>
      </c>
      <c r="H4577">
        <v>-1.9161801706685799E-2</v>
      </c>
      <c r="I4577">
        <v>0.98471202982596295</v>
      </c>
      <c r="J4577" t="s">
        <v>2015</v>
      </c>
      <c r="K4577" t="s">
        <v>1031</v>
      </c>
      <c r="L4577" t="s">
        <v>1032</v>
      </c>
    </row>
    <row r="4578" spans="1:12" x14ac:dyDescent="0.2">
      <c r="A4578" t="s">
        <v>15569</v>
      </c>
      <c r="B4578" t="s">
        <v>15570</v>
      </c>
      <c r="C4578" t="s">
        <v>15571</v>
      </c>
      <c r="D4578" t="s">
        <v>15572</v>
      </c>
      <c r="E4578">
        <v>2.6831119577289302</v>
      </c>
      <c r="F4578">
        <v>0.61001806088477095</v>
      </c>
      <c r="G4578">
        <v>0.98002423235164404</v>
      </c>
      <c r="H4578">
        <v>0.62245201776387205</v>
      </c>
      <c r="I4578">
        <v>0.53364468518669494</v>
      </c>
      <c r="J4578" t="s">
        <v>2015</v>
      </c>
      <c r="K4578" t="s">
        <v>1031</v>
      </c>
      <c r="L4578" t="s">
        <v>1032</v>
      </c>
    </row>
    <row r="4579" spans="1:12" x14ac:dyDescent="0.2">
      <c r="A4579" t="s">
        <v>22170</v>
      </c>
      <c r="B4579" t="s">
        <v>22171</v>
      </c>
      <c r="C4579" t="s">
        <v>15225</v>
      </c>
      <c r="D4579" t="s">
        <v>22172</v>
      </c>
      <c r="E4579">
        <v>2.6821560739293901</v>
      </c>
      <c r="F4579">
        <v>-0.56310332539688501</v>
      </c>
      <c r="G4579">
        <v>0.84163318650501695</v>
      </c>
      <c r="H4579">
        <v>-0.66906026809047103</v>
      </c>
      <c r="I4579">
        <v>0.50345703365014105</v>
      </c>
      <c r="J4579" t="s">
        <v>2015</v>
      </c>
      <c r="K4579" t="s">
        <v>1031</v>
      </c>
      <c r="L4579" t="s">
        <v>1032</v>
      </c>
    </row>
    <row r="4580" spans="1:12" x14ac:dyDescent="0.2">
      <c r="A4580" t="s">
        <v>16394</v>
      </c>
      <c r="B4580" t="s">
        <v>16395</v>
      </c>
      <c r="C4580">
        <v>0</v>
      </c>
      <c r="D4580" t="s">
        <v>16396</v>
      </c>
      <c r="E4580">
        <v>2.6776869933122902</v>
      </c>
      <c r="F4580">
        <v>0.280448666665434</v>
      </c>
      <c r="G4580">
        <v>1.0918200196855099</v>
      </c>
      <c r="H4580">
        <v>0.25686345882008599</v>
      </c>
      <c r="I4580">
        <v>0.797284179955837</v>
      </c>
      <c r="J4580" t="s">
        <v>2015</v>
      </c>
      <c r="K4580" t="s">
        <v>1031</v>
      </c>
      <c r="L4580" t="s">
        <v>1032</v>
      </c>
    </row>
    <row r="4581" spans="1:12" x14ac:dyDescent="0.2">
      <c r="A4581" t="s">
        <v>16781</v>
      </c>
      <c r="B4581" t="s">
        <v>16782</v>
      </c>
      <c r="C4581" t="s">
        <v>13356</v>
      </c>
      <c r="D4581" t="s">
        <v>16783</v>
      </c>
      <c r="E4581">
        <v>2.6676179793635599</v>
      </c>
      <c r="F4581">
        <v>0.70120831956984997</v>
      </c>
      <c r="G4581">
        <v>0.94525220104000596</v>
      </c>
      <c r="H4581">
        <v>0.74182140893018</v>
      </c>
      <c r="I4581">
        <v>0.45819554751638902</v>
      </c>
      <c r="J4581" t="s">
        <v>2015</v>
      </c>
      <c r="K4581" t="s">
        <v>1031</v>
      </c>
      <c r="L4581" t="s">
        <v>1032</v>
      </c>
    </row>
    <row r="4582" spans="1:12" x14ac:dyDescent="0.2">
      <c r="A4582" t="s">
        <v>16397</v>
      </c>
      <c r="B4582" t="s">
        <v>16398</v>
      </c>
      <c r="C4582" t="s">
        <v>7206</v>
      </c>
      <c r="D4582" t="s">
        <v>16399</v>
      </c>
      <c r="E4582">
        <v>2.6674794717356201</v>
      </c>
      <c r="F4582">
        <v>2.03767964037079E-2</v>
      </c>
      <c r="G4582">
        <v>0.74829634642298903</v>
      </c>
      <c r="H4582">
        <v>2.7230917939280602E-2</v>
      </c>
      <c r="I4582">
        <v>0.97827555589503601</v>
      </c>
      <c r="J4582" t="s">
        <v>2015</v>
      </c>
      <c r="K4582" t="s">
        <v>1031</v>
      </c>
      <c r="L4582" t="s">
        <v>1032</v>
      </c>
    </row>
    <row r="4583" spans="1:12" x14ac:dyDescent="0.2">
      <c r="A4583" t="s">
        <v>21661</v>
      </c>
      <c r="B4583" t="s">
        <v>21662</v>
      </c>
      <c r="C4583" t="s">
        <v>2421</v>
      </c>
      <c r="D4583" t="s">
        <v>21663</v>
      </c>
      <c r="E4583">
        <v>2.6660816993615999</v>
      </c>
      <c r="F4583">
        <v>1.6934663532157801</v>
      </c>
      <c r="G4583">
        <v>1.0858747349298501</v>
      </c>
      <c r="H4583">
        <v>1.5595411687381999</v>
      </c>
      <c r="I4583">
        <v>0.118868348521913</v>
      </c>
      <c r="J4583" t="s">
        <v>2015</v>
      </c>
      <c r="K4583" t="s">
        <v>1031</v>
      </c>
      <c r="L4583" t="s">
        <v>1032</v>
      </c>
    </row>
    <row r="4584" spans="1:12" x14ac:dyDescent="0.2">
      <c r="A4584" t="s">
        <v>15106</v>
      </c>
      <c r="B4584" t="s">
        <v>15107</v>
      </c>
      <c r="C4584" t="s">
        <v>14395</v>
      </c>
      <c r="D4584" t="s">
        <v>15108</v>
      </c>
      <c r="E4584">
        <v>2.6620153439404</v>
      </c>
      <c r="F4584">
        <v>0.33077210941185298</v>
      </c>
      <c r="G4584">
        <v>0.84729856029955897</v>
      </c>
      <c r="H4584">
        <v>0.39038436380077202</v>
      </c>
      <c r="I4584">
        <v>0.69625234836068395</v>
      </c>
      <c r="J4584" t="s">
        <v>2015</v>
      </c>
      <c r="K4584" t="s">
        <v>1031</v>
      </c>
      <c r="L4584" t="s">
        <v>1032</v>
      </c>
    </row>
    <row r="4585" spans="1:12" x14ac:dyDescent="0.2">
      <c r="A4585" t="s">
        <v>14480</v>
      </c>
      <c r="B4585" t="s">
        <v>14481</v>
      </c>
      <c r="C4585">
        <v>0</v>
      </c>
      <c r="D4585" t="s">
        <v>14482</v>
      </c>
      <c r="E4585">
        <v>2.6579969274424999</v>
      </c>
      <c r="F4585">
        <v>-0.90748824264786598</v>
      </c>
      <c r="G4585">
        <v>1.0065515830293399</v>
      </c>
      <c r="H4585">
        <v>-0.901581456875437</v>
      </c>
      <c r="I4585">
        <v>0.36727924499678</v>
      </c>
      <c r="J4585" t="s">
        <v>2015</v>
      </c>
      <c r="K4585" t="s">
        <v>1031</v>
      </c>
      <c r="L4585" t="s">
        <v>1032</v>
      </c>
    </row>
    <row r="4586" spans="1:12" x14ac:dyDescent="0.2">
      <c r="A4586" t="s">
        <v>15688</v>
      </c>
      <c r="B4586" t="s">
        <v>15689</v>
      </c>
      <c r="C4586">
        <v>0</v>
      </c>
      <c r="D4586" t="s">
        <v>15690</v>
      </c>
      <c r="E4586">
        <v>2.6539147884619201</v>
      </c>
      <c r="F4586">
        <v>-0.10318114974341699</v>
      </c>
      <c r="G4586">
        <v>0.85058568179474203</v>
      </c>
      <c r="H4586">
        <v>-0.121306003559458</v>
      </c>
      <c r="I4586">
        <v>0.90344866498447796</v>
      </c>
      <c r="J4586" t="s">
        <v>2015</v>
      </c>
      <c r="K4586" t="s">
        <v>1031</v>
      </c>
      <c r="L4586" t="s">
        <v>1032</v>
      </c>
    </row>
    <row r="4587" spans="1:12" x14ac:dyDescent="0.2">
      <c r="A4587" t="s">
        <v>14952</v>
      </c>
      <c r="B4587" t="s">
        <v>14953</v>
      </c>
      <c r="C4587">
        <v>0</v>
      </c>
      <c r="D4587" t="s">
        <v>14954</v>
      </c>
      <c r="E4587">
        <v>2.6524531195272001</v>
      </c>
      <c r="F4587">
        <v>0.118665789360232</v>
      </c>
      <c r="G4587">
        <v>0.86262441073061702</v>
      </c>
      <c r="H4587">
        <v>0.13756368111554601</v>
      </c>
      <c r="I4587">
        <v>0.89058526083821898</v>
      </c>
      <c r="J4587" t="s">
        <v>2015</v>
      </c>
      <c r="K4587" t="s">
        <v>1031</v>
      </c>
      <c r="L4587" t="s">
        <v>1032</v>
      </c>
    </row>
    <row r="4588" spans="1:12" x14ac:dyDescent="0.2">
      <c r="A4588" t="s">
        <v>15001</v>
      </c>
      <c r="B4588" t="s">
        <v>15002</v>
      </c>
      <c r="C4588" t="s">
        <v>8541</v>
      </c>
      <c r="D4588" t="s">
        <v>15003</v>
      </c>
      <c r="E4588">
        <v>2.64924758176782</v>
      </c>
      <c r="F4588">
        <v>0.559300714282991</v>
      </c>
      <c r="G4588">
        <v>0.80504334744886696</v>
      </c>
      <c r="H4588">
        <v>0.69474608548146</v>
      </c>
      <c r="I4588">
        <v>0.48721444119755097</v>
      </c>
      <c r="J4588" t="s">
        <v>2015</v>
      </c>
      <c r="K4588" t="s">
        <v>1031</v>
      </c>
      <c r="L4588" t="s">
        <v>1032</v>
      </c>
    </row>
    <row r="4589" spans="1:12" x14ac:dyDescent="0.2">
      <c r="A4589" t="s">
        <v>18387</v>
      </c>
      <c r="B4589" t="s">
        <v>18388</v>
      </c>
      <c r="C4589">
        <v>0</v>
      </c>
      <c r="D4589" t="s">
        <v>18389</v>
      </c>
      <c r="E4589">
        <v>2.6455613173416701</v>
      </c>
      <c r="F4589">
        <v>1.1773172628331501</v>
      </c>
      <c r="G4589">
        <v>1.06355260285249</v>
      </c>
      <c r="H4589">
        <v>1.1069666508977001</v>
      </c>
      <c r="I4589">
        <v>0.26830834713829399</v>
      </c>
      <c r="J4589" t="s">
        <v>2015</v>
      </c>
      <c r="K4589" t="s">
        <v>1031</v>
      </c>
      <c r="L4589" t="s">
        <v>1032</v>
      </c>
    </row>
    <row r="4590" spans="1:12" x14ac:dyDescent="0.2">
      <c r="A4590" t="s">
        <v>16491</v>
      </c>
      <c r="B4590" t="s">
        <v>16492</v>
      </c>
      <c r="C4590" t="s">
        <v>10487</v>
      </c>
      <c r="D4590" t="s">
        <v>10488</v>
      </c>
      <c r="E4590">
        <v>2.64443602181339</v>
      </c>
      <c r="F4590">
        <v>-1.19319261424194</v>
      </c>
      <c r="G4590">
        <v>1.0572779276752999</v>
      </c>
      <c r="H4590">
        <v>-1.12855152179851</v>
      </c>
      <c r="I4590">
        <v>0.25908707089897598</v>
      </c>
      <c r="J4590" t="s">
        <v>2015</v>
      </c>
      <c r="K4590" t="s">
        <v>1031</v>
      </c>
      <c r="L4590" t="s">
        <v>1032</v>
      </c>
    </row>
    <row r="4591" spans="1:12" x14ac:dyDescent="0.2">
      <c r="A4591" t="s">
        <v>16097</v>
      </c>
      <c r="B4591" t="s">
        <v>16098</v>
      </c>
      <c r="C4591" t="s">
        <v>10052</v>
      </c>
      <c r="D4591" t="s">
        <v>16099</v>
      </c>
      <c r="E4591">
        <v>2.6422787184379501</v>
      </c>
      <c r="F4591">
        <v>0.918437725792975</v>
      </c>
      <c r="G4591">
        <v>0.88479409757571303</v>
      </c>
      <c r="H4591">
        <v>1.0380242457645701</v>
      </c>
      <c r="I4591">
        <v>0.29925876735963403</v>
      </c>
      <c r="J4591" t="s">
        <v>2015</v>
      </c>
      <c r="K4591" t="s">
        <v>1031</v>
      </c>
      <c r="L4591" t="s">
        <v>1032</v>
      </c>
    </row>
    <row r="4592" spans="1:12" x14ac:dyDescent="0.2">
      <c r="A4592" t="s">
        <v>14435</v>
      </c>
      <c r="B4592" t="s">
        <v>14436</v>
      </c>
      <c r="C4592">
        <v>0</v>
      </c>
      <c r="D4592" t="s">
        <v>4444</v>
      </c>
      <c r="E4592">
        <v>2.6336480633453201</v>
      </c>
      <c r="F4592">
        <v>-4.8262362693178497E-2</v>
      </c>
      <c r="G4592">
        <v>0.946961838267527</v>
      </c>
      <c r="H4592">
        <v>-5.0965477955769403E-2</v>
      </c>
      <c r="I4592">
        <v>0.95935302938157196</v>
      </c>
      <c r="J4592" t="s">
        <v>2015</v>
      </c>
      <c r="K4592" t="s">
        <v>1031</v>
      </c>
      <c r="L4592" t="s">
        <v>1032</v>
      </c>
    </row>
    <row r="4593" spans="1:12" x14ac:dyDescent="0.2">
      <c r="A4593" t="s">
        <v>15973</v>
      </c>
      <c r="B4593" t="s">
        <v>370</v>
      </c>
      <c r="C4593" t="s">
        <v>829</v>
      </c>
      <c r="D4593" t="s">
        <v>975</v>
      </c>
      <c r="E4593">
        <v>2.6279765722731101</v>
      </c>
      <c r="F4593">
        <v>0.49615642010178002</v>
      </c>
      <c r="G4593">
        <v>0.89119200652255104</v>
      </c>
      <c r="H4593">
        <v>0.55673347210304502</v>
      </c>
      <c r="I4593">
        <v>0.57770954399469898</v>
      </c>
      <c r="J4593" t="s">
        <v>2015</v>
      </c>
      <c r="K4593" t="s">
        <v>1031</v>
      </c>
      <c r="L4593" t="s">
        <v>1032</v>
      </c>
    </row>
    <row r="4594" spans="1:12" x14ac:dyDescent="0.2">
      <c r="A4594" t="s">
        <v>16775</v>
      </c>
      <c r="B4594" t="s">
        <v>16776</v>
      </c>
      <c r="C4594" t="s">
        <v>8198</v>
      </c>
      <c r="D4594" t="s">
        <v>16777</v>
      </c>
      <c r="E4594">
        <v>2.6274098334746898</v>
      </c>
      <c r="F4594">
        <v>0.55475523735951304</v>
      </c>
      <c r="G4594">
        <v>1.0121334459586</v>
      </c>
      <c r="H4594">
        <v>0.548104836940845</v>
      </c>
      <c r="I4594">
        <v>0.58361991953675396</v>
      </c>
      <c r="J4594" t="s">
        <v>2015</v>
      </c>
      <c r="K4594" t="s">
        <v>1031</v>
      </c>
      <c r="L4594" t="s">
        <v>1032</v>
      </c>
    </row>
    <row r="4595" spans="1:12" x14ac:dyDescent="0.2">
      <c r="A4595" t="s">
        <v>17772</v>
      </c>
      <c r="B4595" t="s">
        <v>17773</v>
      </c>
      <c r="C4595" t="s">
        <v>9806</v>
      </c>
      <c r="D4595" t="s">
        <v>17774</v>
      </c>
      <c r="E4595">
        <v>2.6210004071052002</v>
      </c>
      <c r="F4595">
        <v>-0.46395009523662201</v>
      </c>
      <c r="G4595">
        <v>0.859613145147337</v>
      </c>
      <c r="H4595">
        <v>-0.53971963767154996</v>
      </c>
      <c r="I4595">
        <v>0.58939039502117196</v>
      </c>
      <c r="J4595" t="s">
        <v>2015</v>
      </c>
      <c r="K4595" t="s">
        <v>1031</v>
      </c>
      <c r="L4595" t="s">
        <v>1032</v>
      </c>
    </row>
    <row r="4596" spans="1:12" x14ac:dyDescent="0.2">
      <c r="A4596" t="s">
        <v>21161</v>
      </c>
      <c r="B4596" t="s">
        <v>352</v>
      </c>
      <c r="C4596" t="s">
        <v>892</v>
      </c>
      <c r="D4596" t="s">
        <v>952</v>
      </c>
      <c r="E4596">
        <v>2.6205568308446501</v>
      </c>
      <c r="F4596">
        <v>2.31088797645379</v>
      </c>
      <c r="G4596">
        <v>1.288606246549</v>
      </c>
      <c r="H4596">
        <v>1.7933235871256701</v>
      </c>
      <c r="I4596">
        <v>7.29211979745511E-2</v>
      </c>
      <c r="J4596" t="s">
        <v>2015</v>
      </c>
      <c r="K4596" t="s">
        <v>1031</v>
      </c>
      <c r="L4596" t="s">
        <v>1032</v>
      </c>
    </row>
    <row r="4597" spans="1:12" x14ac:dyDescent="0.2">
      <c r="A4597" t="s">
        <v>17368</v>
      </c>
      <c r="B4597" t="s">
        <v>17369</v>
      </c>
      <c r="C4597">
        <v>0</v>
      </c>
      <c r="D4597" t="s">
        <v>17370</v>
      </c>
      <c r="E4597">
        <v>2.6157318925145798</v>
      </c>
      <c r="F4597">
        <v>2.50018037949176E-2</v>
      </c>
      <c r="G4597">
        <v>0.97645075543325699</v>
      </c>
      <c r="H4597">
        <v>2.56047769493753E-2</v>
      </c>
      <c r="I4597">
        <v>0.97957257586589097</v>
      </c>
      <c r="J4597" t="s">
        <v>2015</v>
      </c>
      <c r="K4597" t="s">
        <v>1031</v>
      </c>
      <c r="L4597" t="s">
        <v>1032</v>
      </c>
    </row>
    <row r="4598" spans="1:12" x14ac:dyDescent="0.2">
      <c r="A4598" t="s">
        <v>15952</v>
      </c>
      <c r="B4598" t="s">
        <v>15953</v>
      </c>
      <c r="C4598" t="s">
        <v>467</v>
      </c>
      <c r="D4598" t="s">
        <v>468</v>
      </c>
      <c r="E4598">
        <v>2.6093050011376699</v>
      </c>
      <c r="F4598">
        <v>0.82980545455838395</v>
      </c>
      <c r="G4598">
        <v>0.97808998351907805</v>
      </c>
      <c r="H4598">
        <v>0.84839377617672695</v>
      </c>
      <c r="I4598">
        <v>0.39621870764197098</v>
      </c>
      <c r="J4598" t="s">
        <v>2015</v>
      </c>
      <c r="K4598" t="s">
        <v>1031</v>
      </c>
      <c r="L4598" t="s">
        <v>1032</v>
      </c>
    </row>
    <row r="4599" spans="1:12" x14ac:dyDescent="0.2">
      <c r="A4599" t="s">
        <v>17144</v>
      </c>
      <c r="B4599" t="s">
        <v>17145</v>
      </c>
      <c r="C4599">
        <v>0</v>
      </c>
      <c r="D4599" t="s">
        <v>17146</v>
      </c>
      <c r="E4599">
        <v>2.6040952166803399</v>
      </c>
      <c r="F4599">
        <v>-0.122920691805952</v>
      </c>
      <c r="G4599">
        <v>1.2367454189083</v>
      </c>
      <c r="H4599">
        <v>-9.9390456537495495E-2</v>
      </c>
      <c r="I4599">
        <v>0.92082825982525596</v>
      </c>
      <c r="J4599" t="s">
        <v>2015</v>
      </c>
      <c r="K4599" t="s">
        <v>1031</v>
      </c>
      <c r="L4599" t="s">
        <v>1032</v>
      </c>
    </row>
    <row r="4600" spans="1:12" x14ac:dyDescent="0.2">
      <c r="A4600" t="s">
        <v>13804</v>
      </c>
      <c r="B4600" t="s">
        <v>13805</v>
      </c>
      <c r="C4600">
        <v>0</v>
      </c>
      <c r="D4600" t="s">
        <v>13806</v>
      </c>
      <c r="E4600">
        <v>2.5951581828025598</v>
      </c>
      <c r="F4600">
        <v>0.95741608577553505</v>
      </c>
      <c r="G4600">
        <v>0.90789669927595196</v>
      </c>
      <c r="H4600">
        <v>1.0545429744805499</v>
      </c>
      <c r="I4600">
        <v>0.29163439627376297</v>
      </c>
      <c r="J4600" t="s">
        <v>2015</v>
      </c>
      <c r="K4600" t="s">
        <v>1031</v>
      </c>
      <c r="L4600" t="s">
        <v>1032</v>
      </c>
    </row>
    <row r="4601" spans="1:12" x14ac:dyDescent="0.2">
      <c r="A4601" t="s">
        <v>21162</v>
      </c>
      <c r="B4601" t="s">
        <v>21163</v>
      </c>
      <c r="C4601">
        <v>0</v>
      </c>
      <c r="D4601" t="s">
        <v>21164</v>
      </c>
      <c r="E4601">
        <v>2.59271327571112</v>
      </c>
      <c r="F4601">
        <v>0.85058035506808904</v>
      </c>
      <c r="G4601">
        <v>0.93656945842456896</v>
      </c>
      <c r="H4601">
        <v>0.90818715837571196</v>
      </c>
      <c r="I4601">
        <v>0.36377934760077901</v>
      </c>
      <c r="J4601" t="s">
        <v>2015</v>
      </c>
      <c r="K4601" t="s">
        <v>1031</v>
      </c>
      <c r="L4601" t="s">
        <v>1032</v>
      </c>
    </row>
    <row r="4602" spans="1:12" x14ac:dyDescent="0.2">
      <c r="A4602" t="s">
        <v>17666</v>
      </c>
      <c r="B4602" t="s">
        <v>17667</v>
      </c>
      <c r="C4602" t="s">
        <v>13068</v>
      </c>
      <c r="D4602" t="s">
        <v>17668</v>
      </c>
      <c r="E4602">
        <v>2.5920134775773902</v>
      </c>
      <c r="F4602">
        <v>-0.749680002568474</v>
      </c>
      <c r="G4602">
        <v>1.06715929371901</v>
      </c>
      <c r="H4602">
        <v>-0.70250056105107395</v>
      </c>
      <c r="I4602">
        <v>0.48236705195089202</v>
      </c>
      <c r="J4602" t="s">
        <v>2015</v>
      </c>
      <c r="K4602" t="s">
        <v>1031</v>
      </c>
      <c r="L4602" t="s">
        <v>1032</v>
      </c>
    </row>
    <row r="4603" spans="1:12" x14ac:dyDescent="0.2">
      <c r="A4603" t="s">
        <v>13563</v>
      </c>
      <c r="B4603" t="s">
        <v>13564</v>
      </c>
      <c r="C4603">
        <v>0</v>
      </c>
      <c r="D4603" t="s">
        <v>9191</v>
      </c>
      <c r="E4603">
        <v>2.57403710938646</v>
      </c>
      <c r="F4603">
        <v>0.34368758933050803</v>
      </c>
      <c r="G4603">
        <v>1.10050223545341</v>
      </c>
      <c r="H4603">
        <v>0.31230067350922602</v>
      </c>
      <c r="I4603">
        <v>0.75481202824492399</v>
      </c>
      <c r="J4603" t="s">
        <v>2015</v>
      </c>
      <c r="K4603" t="s">
        <v>1031</v>
      </c>
      <c r="L4603" t="s">
        <v>1032</v>
      </c>
    </row>
    <row r="4604" spans="1:12" x14ac:dyDescent="0.2">
      <c r="A4604" t="s">
        <v>21372</v>
      </c>
      <c r="B4604" t="s">
        <v>21373</v>
      </c>
      <c r="C4604">
        <v>0</v>
      </c>
      <c r="D4604" t="s">
        <v>21374</v>
      </c>
      <c r="E4604">
        <v>2.5732502602112701</v>
      </c>
      <c r="F4604">
        <v>-0.14113809138309</v>
      </c>
      <c r="G4604">
        <v>1.0164758482269101</v>
      </c>
      <c r="H4604">
        <v>-0.13885041305141099</v>
      </c>
      <c r="I4604">
        <v>0.88956835593388295</v>
      </c>
      <c r="J4604" t="s">
        <v>2015</v>
      </c>
      <c r="K4604" t="s">
        <v>1031</v>
      </c>
      <c r="L4604" t="s">
        <v>1032</v>
      </c>
    </row>
    <row r="4605" spans="1:12" x14ac:dyDescent="0.2">
      <c r="A4605" t="s">
        <v>20598</v>
      </c>
      <c r="B4605" t="s">
        <v>20599</v>
      </c>
      <c r="C4605" t="s">
        <v>2848</v>
      </c>
      <c r="D4605" t="s">
        <v>20600</v>
      </c>
      <c r="E4605">
        <v>2.5593032505058799</v>
      </c>
      <c r="F4605">
        <v>-0.107070756435758</v>
      </c>
      <c r="G4605">
        <v>1.0822742800861</v>
      </c>
      <c r="H4605">
        <v>-9.8931258374947498E-2</v>
      </c>
      <c r="I4605">
        <v>0.92119285004760298</v>
      </c>
      <c r="J4605" t="s">
        <v>2015</v>
      </c>
      <c r="K4605" t="s">
        <v>1031</v>
      </c>
      <c r="L4605" t="s">
        <v>1032</v>
      </c>
    </row>
    <row r="4606" spans="1:12" x14ac:dyDescent="0.2">
      <c r="A4606" t="s">
        <v>16738</v>
      </c>
      <c r="B4606" t="s">
        <v>16739</v>
      </c>
      <c r="C4606">
        <v>0</v>
      </c>
      <c r="D4606" t="s">
        <v>16740</v>
      </c>
      <c r="E4606">
        <v>2.55142943423875</v>
      </c>
      <c r="F4606">
        <v>-1.2913628698492401</v>
      </c>
      <c r="G4606">
        <v>1.4580271699218399</v>
      </c>
      <c r="H4606">
        <v>-0.88569191060991803</v>
      </c>
      <c r="I4606">
        <v>0.37578356859358603</v>
      </c>
      <c r="J4606" t="s">
        <v>2015</v>
      </c>
      <c r="K4606" t="s">
        <v>1031</v>
      </c>
      <c r="L4606" t="s">
        <v>1032</v>
      </c>
    </row>
    <row r="4607" spans="1:12" x14ac:dyDescent="0.2">
      <c r="A4607" t="s">
        <v>18484</v>
      </c>
      <c r="B4607" t="s">
        <v>18485</v>
      </c>
      <c r="C4607" t="s">
        <v>18486</v>
      </c>
      <c r="D4607" t="s">
        <v>18487</v>
      </c>
      <c r="E4607">
        <v>2.54048107048978</v>
      </c>
      <c r="F4607">
        <v>1.3167247278810701</v>
      </c>
      <c r="G4607">
        <v>1.19482369046975</v>
      </c>
      <c r="H4607">
        <v>1.10202428892533</v>
      </c>
      <c r="I4607">
        <v>0.27045111224010798</v>
      </c>
      <c r="J4607" t="s">
        <v>2015</v>
      </c>
      <c r="K4607" t="s">
        <v>1031</v>
      </c>
      <c r="L4607" t="s">
        <v>1032</v>
      </c>
    </row>
    <row r="4608" spans="1:12" x14ac:dyDescent="0.2">
      <c r="A4608" t="s">
        <v>20694</v>
      </c>
      <c r="B4608" t="s">
        <v>20695</v>
      </c>
      <c r="C4608">
        <v>0</v>
      </c>
      <c r="D4608" t="s">
        <v>20290</v>
      </c>
      <c r="E4608">
        <v>2.53826598951319</v>
      </c>
      <c r="F4608">
        <v>0.87810897357537498</v>
      </c>
      <c r="G4608">
        <v>1.09374118572074</v>
      </c>
      <c r="H4608">
        <v>0.80284896010085605</v>
      </c>
      <c r="I4608">
        <v>0.42206203965915901</v>
      </c>
      <c r="J4608" t="s">
        <v>2015</v>
      </c>
      <c r="K4608" t="s">
        <v>1031</v>
      </c>
      <c r="L4608" t="s">
        <v>1032</v>
      </c>
    </row>
    <row r="4609" spans="1:12" x14ac:dyDescent="0.2">
      <c r="A4609" t="s">
        <v>14889</v>
      </c>
      <c r="B4609" t="s">
        <v>14890</v>
      </c>
      <c r="C4609" t="s">
        <v>2599</v>
      </c>
      <c r="D4609" t="s">
        <v>14891</v>
      </c>
      <c r="E4609">
        <v>2.5341735763853501</v>
      </c>
      <c r="F4609">
        <v>0.99615544899086905</v>
      </c>
      <c r="G4609">
        <v>1.02198670789107</v>
      </c>
      <c r="H4609">
        <v>0.97472446686365499</v>
      </c>
      <c r="I4609">
        <v>0.329696953073145</v>
      </c>
      <c r="J4609" t="s">
        <v>2015</v>
      </c>
      <c r="K4609" t="s">
        <v>1031</v>
      </c>
      <c r="L4609" t="s">
        <v>1032</v>
      </c>
    </row>
    <row r="4610" spans="1:12" x14ac:dyDescent="0.2">
      <c r="A4610" t="s">
        <v>21332</v>
      </c>
      <c r="B4610" t="s">
        <v>21333</v>
      </c>
      <c r="C4610" t="s">
        <v>10555</v>
      </c>
      <c r="D4610" t="s">
        <v>21334</v>
      </c>
      <c r="E4610">
        <v>2.5333504524801098</v>
      </c>
      <c r="F4610">
        <v>0.66577220755291899</v>
      </c>
      <c r="G4610">
        <v>1.12932323628205</v>
      </c>
      <c r="H4610">
        <v>0.58953201896807805</v>
      </c>
      <c r="I4610">
        <v>0.555504439651614</v>
      </c>
      <c r="J4610" t="s">
        <v>2015</v>
      </c>
      <c r="K4610" t="s">
        <v>1031</v>
      </c>
      <c r="L4610" t="s">
        <v>1032</v>
      </c>
    </row>
    <row r="4611" spans="1:12" x14ac:dyDescent="0.2">
      <c r="A4611" t="s">
        <v>17946</v>
      </c>
      <c r="B4611" t="s">
        <v>17947</v>
      </c>
      <c r="C4611">
        <v>0</v>
      </c>
      <c r="D4611">
        <v>0</v>
      </c>
      <c r="E4611">
        <v>2.5296008774532401</v>
      </c>
      <c r="F4611">
        <v>0.90497044815099503</v>
      </c>
      <c r="G4611">
        <v>0.901775297720251</v>
      </c>
      <c r="H4611">
        <v>1.0035431780387201</v>
      </c>
      <c r="I4611">
        <v>0.31559885486954398</v>
      </c>
      <c r="J4611" t="s">
        <v>2015</v>
      </c>
      <c r="K4611" t="s">
        <v>1031</v>
      </c>
      <c r="L4611" t="s">
        <v>1032</v>
      </c>
    </row>
    <row r="4612" spans="1:12" x14ac:dyDescent="0.2">
      <c r="A4612" t="s">
        <v>15518</v>
      </c>
      <c r="B4612" t="s">
        <v>15519</v>
      </c>
      <c r="C4612" t="s">
        <v>15520</v>
      </c>
      <c r="D4612" t="s">
        <v>15521</v>
      </c>
      <c r="E4612">
        <v>2.52638994168663</v>
      </c>
      <c r="F4612">
        <v>-8.6212964796517494E-2</v>
      </c>
      <c r="G4612">
        <v>0.78067684299628104</v>
      </c>
      <c r="H4612">
        <v>-0.110433613562338</v>
      </c>
      <c r="I4612">
        <v>0.91206549638161505</v>
      </c>
      <c r="J4612" t="s">
        <v>2015</v>
      </c>
      <c r="K4612" t="s">
        <v>1031</v>
      </c>
      <c r="L4612" t="s">
        <v>1032</v>
      </c>
    </row>
    <row r="4613" spans="1:12" x14ac:dyDescent="0.2">
      <c r="A4613" t="s">
        <v>17663</v>
      </c>
      <c r="B4613" t="s">
        <v>17664</v>
      </c>
      <c r="C4613" t="s">
        <v>9469</v>
      </c>
      <c r="D4613" t="s">
        <v>17665</v>
      </c>
      <c r="E4613">
        <v>2.5262137244393599</v>
      </c>
      <c r="F4613">
        <v>2.8000075237230102</v>
      </c>
      <c r="G4613">
        <v>1.3464109561451401</v>
      </c>
      <c r="H4613">
        <v>2.0796083921803499</v>
      </c>
      <c r="I4613">
        <v>3.75614666139533E-2</v>
      </c>
      <c r="J4613" t="s">
        <v>2015</v>
      </c>
      <c r="K4613" t="s">
        <v>1031</v>
      </c>
      <c r="L4613" t="s">
        <v>1032</v>
      </c>
    </row>
    <row r="4614" spans="1:12" x14ac:dyDescent="0.2">
      <c r="A4614" t="s">
        <v>15691</v>
      </c>
      <c r="B4614" t="s">
        <v>15692</v>
      </c>
      <c r="C4614" t="s">
        <v>13381</v>
      </c>
      <c r="D4614" t="s">
        <v>15693</v>
      </c>
      <c r="E4614">
        <v>2.5239117757284402</v>
      </c>
      <c r="F4614">
        <v>-0.48550939231071999</v>
      </c>
      <c r="G4614">
        <v>0.93034709856959696</v>
      </c>
      <c r="H4614">
        <v>-0.52185833981444896</v>
      </c>
      <c r="I4614">
        <v>0.60176896643093403</v>
      </c>
      <c r="J4614" t="s">
        <v>2015</v>
      </c>
      <c r="K4614" t="s">
        <v>1031</v>
      </c>
      <c r="L4614" t="s">
        <v>1032</v>
      </c>
    </row>
    <row r="4615" spans="1:12" x14ac:dyDescent="0.2">
      <c r="A4615" t="s">
        <v>17838</v>
      </c>
      <c r="B4615" t="s">
        <v>17839</v>
      </c>
      <c r="C4615" t="s">
        <v>14720</v>
      </c>
      <c r="D4615" t="s">
        <v>17840</v>
      </c>
      <c r="E4615">
        <v>2.5231220667822898</v>
      </c>
      <c r="F4615">
        <v>0.88157008007725901</v>
      </c>
      <c r="G4615">
        <v>0.84579749142920002</v>
      </c>
      <c r="H4615">
        <v>1.0422945078586301</v>
      </c>
      <c r="I4615">
        <v>0.29727515788775</v>
      </c>
      <c r="J4615" t="s">
        <v>2015</v>
      </c>
      <c r="K4615" t="s">
        <v>1031</v>
      </c>
      <c r="L4615" t="s">
        <v>1032</v>
      </c>
    </row>
    <row r="4616" spans="1:12" x14ac:dyDescent="0.2">
      <c r="A4616" t="s">
        <v>21311</v>
      </c>
      <c r="B4616" t="s">
        <v>21312</v>
      </c>
      <c r="C4616" t="s">
        <v>16392</v>
      </c>
      <c r="D4616" t="s">
        <v>21313</v>
      </c>
      <c r="E4616">
        <v>2.52191185125946</v>
      </c>
      <c r="F4616">
        <v>2.25954389330282</v>
      </c>
      <c r="G4616">
        <v>0.88265439317572802</v>
      </c>
      <c r="H4616">
        <v>2.5599418195531198</v>
      </c>
      <c r="I4616">
        <v>1.0468968808031999E-2</v>
      </c>
      <c r="J4616" t="s">
        <v>2015</v>
      </c>
      <c r="K4616" t="s">
        <v>1031</v>
      </c>
      <c r="L4616" t="s">
        <v>1032</v>
      </c>
    </row>
    <row r="4617" spans="1:12" x14ac:dyDescent="0.2">
      <c r="A4617" t="s">
        <v>21557</v>
      </c>
      <c r="B4617" t="s">
        <v>21558</v>
      </c>
      <c r="C4617" t="s">
        <v>21559</v>
      </c>
      <c r="D4617" t="s">
        <v>21560</v>
      </c>
      <c r="E4617">
        <v>2.5078959967910799</v>
      </c>
      <c r="F4617">
        <v>1.91644292341948</v>
      </c>
      <c r="G4617">
        <v>1.2083804305324899</v>
      </c>
      <c r="H4617">
        <v>1.58595991377895</v>
      </c>
      <c r="I4617">
        <v>0.112748403197279</v>
      </c>
      <c r="J4617" t="s">
        <v>2015</v>
      </c>
      <c r="K4617" t="s">
        <v>1031</v>
      </c>
      <c r="L4617" t="s">
        <v>1032</v>
      </c>
    </row>
    <row r="4618" spans="1:12" x14ac:dyDescent="0.2">
      <c r="A4618" t="s">
        <v>16136</v>
      </c>
      <c r="B4618" t="s">
        <v>16137</v>
      </c>
      <c r="C4618" t="s">
        <v>15963</v>
      </c>
      <c r="D4618" t="s">
        <v>16138</v>
      </c>
      <c r="E4618">
        <v>2.5062374474817699</v>
      </c>
      <c r="F4618">
        <v>1.02621046563438</v>
      </c>
      <c r="G4618">
        <v>0.77505918283470498</v>
      </c>
      <c r="H4618">
        <v>1.32404142594778</v>
      </c>
      <c r="I4618">
        <v>0.185489286986014</v>
      </c>
      <c r="J4618" t="s">
        <v>2015</v>
      </c>
      <c r="K4618" t="s">
        <v>1031</v>
      </c>
      <c r="L4618" t="s">
        <v>1032</v>
      </c>
    </row>
    <row r="4619" spans="1:12" x14ac:dyDescent="0.2">
      <c r="A4619" t="s">
        <v>18324</v>
      </c>
      <c r="B4619" t="s">
        <v>18325</v>
      </c>
      <c r="C4619">
        <v>0</v>
      </c>
      <c r="D4619" t="s">
        <v>18326</v>
      </c>
      <c r="E4619">
        <v>2.50555224161084</v>
      </c>
      <c r="F4619">
        <v>4.7526113790542004</v>
      </c>
      <c r="G4619">
        <v>3.02646259955932</v>
      </c>
      <c r="H4619">
        <v>1.57035192826973</v>
      </c>
      <c r="I4619">
        <v>0.11633325952160301</v>
      </c>
      <c r="J4619" t="s">
        <v>2015</v>
      </c>
      <c r="K4619" t="s">
        <v>1031</v>
      </c>
      <c r="L4619" t="s">
        <v>1032</v>
      </c>
    </row>
    <row r="4620" spans="1:12" x14ac:dyDescent="0.2">
      <c r="A4620" t="s">
        <v>21474</v>
      </c>
      <c r="B4620" t="s">
        <v>21475</v>
      </c>
      <c r="C4620" t="s">
        <v>21476</v>
      </c>
      <c r="D4620" t="s">
        <v>21477</v>
      </c>
      <c r="E4620">
        <v>2.50114882920069</v>
      </c>
      <c r="F4620">
        <v>1.0629192727096299</v>
      </c>
      <c r="G4620">
        <v>1.2608837963302599</v>
      </c>
      <c r="H4620">
        <v>0.84299542575073305</v>
      </c>
      <c r="I4620">
        <v>0.39923100205761702</v>
      </c>
      <c r="J4620" t="s">
        <v>2015</v>
      </c>
      <c r="K4620" t="s">
        <v>1031</v>
      </c>
      <c r="L4620" t="s">
        <v>1032</v>
      </c>
    </row>
    <row r="4621" spans="1:12" x14ac:dyDescent="0.2">
      <c r="A4621" t="s">
        <v>16848</v>
      </c>
      <c r="B4621" t="s">
        <v>16849</v>
      </c>
      <c r="C4621" t="s">
        <v>11868</v>
      </c>
      <c r="D4621" t="s">
        <v>16850</v>
      </c>
      <c r="E4621">
        <v>2.5007174814058399</v>
      </c>
      <c r="F4621">
        <v>-0.56468366249975099</v>
      </c>
      <c r="G4621">
        <v>0.98861396215238095</v>
      </c>
      <c r="H4621">
        <v>-0.57118722182553305</v>
      </c>
      <c r="I4621">
        <v>0.56787273910457803</v>
      </c>
      <c r="J4621" t="s">
        <v>2015</v>
      </c>
      <c r="K4621" t="s">
        <v>1031</v>
      </c>
      <c r="L4621" t="s">
        <v>1032</v>
      </c>
    </row>
    <row r="4622" spans="1:12" x14ac:dyDescent="0.2">
      <c r="A4622" t="s">
        <v>17980</v>
      </c>
      <c r="B4622" t="s">
        <v>17981</v>
      </c>
      <c r="C4622" t="s">
        <v>9952</v>
      </c>
      <c r="D4622" t="s">
        <v>17982</v>
      </c>
      <c r="E4622">
        <v>2.49726722288078</v>
      </c>
      <c r="F4622">
        <v>0.71876564966477297</v>
      </c>
      <c r="G4622">
        <v>0.87767664070060403</v>
      </c>
      <c r="H4622">
        <v>0.81894130062641202</v>
      </c>
      <c r="I4622">
        <v>0.41281990473774299</v>
      </c>
      <c r="J4622" t="s">
        <v>2015</v>
      </c>
      <c r="K4622" t="s">
        <v>1031</v>
      </c>
      <c r="L4622" t="s">
        <v>1032</v>
      </c>
    </row>
    <row r="4623" spans="1:12" x14ac:dyDescent="0.2">
      <c r="A4623" t="s">
        <v>17768</v>
      </c>
      <c r="B4623" t="s">
        <v>17769</v>
      </c>
      <c r="C4623" t="s">
        <v>17770</v>
      </c>
      <c r="D4623" t="s">
        <v>17771</v>
      </c>
      <c r="E4623">
        <v>2.4921602083784902</v>
      </c>
      <c r="F4623">
        <v>-0.31184845262056599</v>
      </c>
      <c r="G4623">
        <v>1.0734776990060799</v>
      </c>
      <c r="H4623">
        <v>-0.29050296332127001</v>
      </c>
      <c r="I4623">
        <v>0.77143148408131201</v>
      </c>
      <c r="J4623" t="s">
        <v>2015</v>
      </c>
      <c r="K4623" t="s">
        <v>1031</v>
      </c>
      <c r="L4623" t="s">
        <v>1032</v>
      </c>
    </row>
    <row r="4624" spans="1:12" x14ac:dyDescent="0.2">
      <c r="A4624" t="s">
        <v>16540</v>
      </c>
      <c r="B4624" t="s">
        <v>16541</v>
      </c>
      <c r="C4624">
        <v>0</v>
      </c>
      <c r="D4624" t="s">
        <v>16542</v>
      </c>
      <c r="E4624">
        <v>2.4893167059433798</v>
      </c>
      <c r="F4624">
        <v>0.37114056289883202</v>
      </c>
      <c r="G4624">
        <v>1.07080770044757</v>
      </c>
      <c r="H4624">
        <v>0.34659870557869898</v>
      </c>
      <c r="I4624">
        <v>0.72889281850161003</v>
      </c>
      <c r="J4624" t="s">
        <v>2015</v>
      </c>
      <c r="K4624" t="s">
        <v>1031</v>
      </c>
      <c r="L4624" t="s">
        <v>1032</v>
      </c>
    </row>
    <row r="4625" spans="1:12" x14ac:dyDescent="0.2">
      <c r="A4625" t="s">
        <v>17728</v>
      </c>
      <c r="B4625" t="s">
        <v>17729</v>
      </c>
      <c r="C4625" t="s">
        <v>17730</v>
      </c>
      <c r="D4625" t="s">
        <v>17731</v>
      </c>
      <c r="E4625">
        <v>2.48702731993327</v>
      </c>
      <c r="F4625">
        <v>2.9667293952904199</v>
      </c>
      <c r="G4625">
        <v>1.4071700661962701</v>
      </c>
      <c r="H4625">
        <v>2.10829484406942</v>
      </c>
      <c r="I4625">
        <v>3.5005493663391903E-2</v>
      </c>
      <c r="J4625" t="s">
        <v>2015</v>
      </c>
      <c r="K4625" t="s">
        <v>1031</v>
      </c>
      <c r="L4625" t="s">
        <v>1032</v>
      </c>
    </row>
    <row r="4626" spans="1:12" x14ac:dyDescent="0.2">
      <c r="A4626" t="s">
        <v>17780</v>
      </c>
      <c r="B4626" t="s">
        <v>17781</v>
      </c>
      <c r="C4626" t="s">
        <v>9450</v>
      </c>
      <c r="D4626" t="s">
        <v>17782</v>
      </c>
      <c r="E4626">
        <v>2.47697290643957</v>
      </c>
      <c r="F4626">
        <v>-1.0390851823324301</v>
      </c>
      <c r="G4626">
        <v>0.875551459046779</v>
      </c>
      <c r="H4626">
        <v>-1.18677796901132</v>
      </c>
      <c r="I4626">
        <v>0.23531521103660299</v>
      </c>
      <c r="J4626" t="s">
        <v>2015</v>
      </c>
      <c r="K4626" t="s">
        <v>1031</v>
      </c>
      <c r="L4626" t="s">
        <v>1032</v>
      </c>
    </row>
    <row r="4627" spans="1:12" x14ac:dyDescent="0.2">
      <c r="A4627" t="s">
        <v>18107</v>
      </c>
      <c r="B4627" t="s">
        <v>18108</v>
      </c>
      <c r="C4627" t="s">
        <v>12266</v>
      </c>
      <c r="D4627" t="s">
        <v>16438</v>
      </c>
      <c r="E4627">
        <v>2.47590261398057</v>
      </c>
      <c r="F4627">
        <v>-1.22815942702276</v>
      </c>
      <c r="G4627">
        <v>1.1273606369165901</v>
      </c>
      <c r="H4627">
        <v>-1.0894113088619699</v>
      </c>
      <c r="I4627">
        <v>0.27597254661502402</v>
      </c>
      <c r="J4627" t="s">
        <v>2015</v>
      </c>
      <c r="K4627" t="s">
        <v>1031</v>
      </c>
      <c r="L4627" t="s">
        <v>1032</v>
      </c>
    </row>
    <row r="4628" spans="1:12" x14ac:dyDescent="0.2">
      <c r="A4628" t="s">
        <v>15196</v>
      </c>
      <c r="B4628" t="s">
        <v>15197</v>
      </c>
      <c r="C4628">
        <v>0</v>
      </c>
      <c r="D4628" t="s">
        <v>15198</v>
      </c>
      <c r="E4628">
        <v>2.4657892649214701</v>
      </c>
      <c r="F4628">
        <v>0.67764664310321698</v>
      </c>
      <c r="G4628">
        <v>0.97968712453732798</v>
      </c>
      <c r="H4628">
        <v>0.69169699808318497</v>
      </c>
      <c r="I4628">
        <v>0.489127632573789</v>
      </c>
      <c r="J4628" t="s">
        <v>2015</v>
      </c>
      <c r="K4628" t="s">
        <v>1031</v>
      </c>
      <c r="L4628" t="s">
        <v>1032</v>
      </c>
    </row>
    <row r="4629" spans="1:12" x14ac:dyDescent="0.2">
      <c r="A4629" t="s">
        <v>14604</v>
      </c>
      <c r="B4629" t="s">
        <v>14605</v>
      </c>
      <c r="C4629" t="s">
        <v>14606</v>
      </c>
      <c r="D4629" t="s">
        <v>14607</v>
      </c>
      <c r="E4629">
        <v>2.4656190024334501</v>
      </c>
      <c r="F4629">
        <v>0.41531349415673602</v>
      </c>
      <c r="G4629">
        <v>0.89035700845416699</v>
      </c>
      <c r="H4629">
        <v>0.46645726401120902</v>
      </c>
      <c r="I4629">
        <v>0.64088823072333001</v>
      </c>
      <c r="J4629" t="s">
        <v>2015</v>
      </c>
      <c r="K4629" t="s">
        <v>1031</v>
      </c>
      <c r="L4629" t="s">
        <v>1032</v>
      </c>
    </row>
    <row r="4630" spans="1:12" x14ac:dyDescent="0.2">
      <c r="A4630" t="s">
        <v>13315</v>
      </c>
      <c r="B4630" t="s">
        <v>13316</v>
      </c>
      <c r="C4630" t="s">
        <v>4548</v>
      </c>
      <c r="D4630" t="s">
        <v>13317</v>
      </c>
      <c r="E4630">
        <v>2.46274295462069</v>
      </c>
      <c r="F4630">
        <v>1.30800649796187</v>
      </c>
      <c r="G4630">
        <v>0.88515072245779902</v>
      </c>
      <c r="H4630">
        <v>1.47772177638847</v>
      </c>
      <c r="I4630">
        <v>0.13948226321559201</v>
      </c>
      <c r="J4630" t="s">
        <v>2015</v>
      </c>
      <c r="K4630" t="s">
        <v>1031</v>
      </c>
      <c r="L4630" t="s">
        <v>1032</v>
      </c>
    </row>
    <row r="4631" spans="1:12" x14ac:dyDescent="0.2">
      <c r="A4631" t="s">
        <v>21295</v>
      </c>
      <c r="B4631" t="s">
        <v>21296</v>
      </c>
      <c r="C4631">
        <v>0</v>
      </c>
      <c r="D4631" t="s">
        <v>21297</v>
      </c>
      <c r="E4631">
        <v>2.4626730384146698</v>
      </c>
      <c r="F4631">
        <v>0.90147874978601905</v>
      </c>
      <c r="G4631">
        <v>0.925543896468905</v>
      </c>
      <c r="H4631">
        <v>0.97399891374714997</v>
      </c>
      <c r="I4631">
        <v>0.33005707857169198</v>
      </c>
      <c r="J4631" t="s">
        <v>2015</v>
      </c>
      <c r="K4631" t="s">
        <v>1031</v>
      </c>
      <c r="L4631" t="s">
        <v>1032</v>
      </c>
    </row>
    <row r="4632" spans="1:12" x14ac:dyDescent="0.2">
      <c r="A4632" t="s">
        <v>20990</v>
      </c>
      <c r="B4632" t="s">
        <v>20991</v>
      </c>
      <c r="C4632" t="s">
        <v>20992</v>
      </c>
      <c r="D4632" t="s">
        <v>20993</v>
      </c>
      <c r="E4632">
        <v>2.4573057662374098</v>
      </c>
      <c r="F4632">
        <v>0.742578065654104</v>
      </c>
      <c r="G4632">
        <v>0.98923614796894799</v>
      </c>
      <c r="H4632">
        <v>0.75065803769780304</v>
      </c>
      <c r="I4632">
        <v>0.45285848299854098</v>
      </c>
      <c r="J4632" t="s">
        <v>2015</v>
      </c>
      <c r="K4632" t="s">
        <v>1031</v>
      </c>
      <c r="L4632" t="s">
        <v>1032</v>
      </c>
    </row>
    <row r="4633" spans="1:12" x14ac:dyDescent="0.2">
      <c r="A4633" t="s">
        <v>17082</v>
      </c>
      <c r="B4633" t="s">
        <v>17083</v>
      </c>
      <c r="C4633">
        <v>0</v>
      </c>
      <c r="D4633" t="s">
        <v>17084</v>
      </c>
      <c r="E4633">
        <v>2.4560045226352099</v>
      </c>
      <c r="F4633">
        <v>-9.3368816160882107E-2</v>
      </c>
      <c r="G4633">
        <v>0.85603410480335695</v>
      </c>
      <c r="H4633">
        <v>-0.10907137418588</v>
      </c>
      <c r="I4633">
        <v>0.91314587949401305</v>
      </c>
      <c r="J4633" t="s">
        <v>2015</v>
      </c>
      <c r="K4633" t="s">
        <v>1031</v>
      </c>
      <c r="L4633" t="s">
        <v>1032</v>
      </c>
    </row>
    <row r="4634" spans="1:12" x14ac:dyDescent="0.2">
      <c r="A4634" t="s">
        <v>21563</v>
      </c>
      <c r="B4634" t="s">
        <v>21564</v>
      </c>
      <c r="C4634" t="s">
        <v>21565</v>
      </c>
      <c r="D4634" t="s">
        <v>21566</v>
      </c>
      <c r="E4634">
        <v>2.4547831181255599</v>
      </c>
      <c r="F4634">
        <v>0.94898548363745605</v>
      </c>
      <c r="G4634">
        <v>1.19044487206531</v>
      </c>
      <c r="H4634">
        <v>0.79716877774529105</v>
      </c>
      <c r="I4634">
        <v>0.42535301640944101</v>
      </c>
      <c r="J4634" t="s">
        <v>2015</v>
      </c>
      <c r="K4634" t="s">
        <v>1031</v>
      </c>
      <c r="L4634" t="s">
        <v>1032</v>
      </c>
    </row>
    <row r="4635" spans="1:12" x14ac:dyDescent="0.2">
      <c r="A4635" t="s">
        <v>13449</v>
      </c>
      <c r="B4635" t="s">
        <v>13450</v>
      </c>
      <c r="C4635">
        <v>0</v>
      </c>
      <c r="D4635" t="s">
        <v>13451</v>
      </c>
      <c r="E4635">
        <v>2.4468730121390201</v>
      </c>
      <c r="F4635">
        <v>-1.4697740708770699</v>
      </c>
      <c r="G4635">
        <v>1.1012739345543501</v>
      </c>
      <c r="H4635">
        <v>-1.33461260160656</v>
      </c>
      <c r="I4635">
        <v>0.18200317146856701</v>
      </c>
      <c r="J4635" t="s">
        <v>2015</v>
      </c>
      <c r="K4635" t="s">
        <v>1031</v>
      </c>
      <c r="L4635" t="s">
        <v>1032</v>
      </c>
    </row>
    <row r="4636" spans="1:12" x14ac:dyDescent="0.2">
      <c r="A4636" t="s">
        <v>18374</v>
      </c>
      <c r="B4636" t="s">
        <v>18375</v>
      </c>
      <c r="C4636" t="s">
        <v>8791</v>
      </c>
      <c r="D4636" t="s">
        <v>13641</v>
      </c>
      <c r="E4636">
        <v>2.4447833439434201</v>
      </c>
      <c r="F4636">
        <v>0.42008340553340201</v>
      </c>
      <c r="G4636">
        <v>0.97741098785076497</v>
      </c>
      <c r="H4636">
        <v>0.42979198183266398</v>
      </c>
      <c r="I4636">
        <v>0.66734696603073096</v>
      </c>
      <c r="J4636" t="s">
        <v>2015</v>
      </c>
      <c r="K4636" t="s">
        <v>1031</v>
      </c>
      <c r="L4636" t="s">
        <v>1032</v>
      </c>
    </row>
    <row r="4637" spans="1:12" x14ac:dyDescent="0.2">
      <c r="A4637" t="s">
        <v>16643</v>
      </c>
      <c r="B4637" t="s">
        <v>16644</v>
      </c>
      <c r="C4637" t="s">
        <v>4437</v>
      </c>
      <c r="D4637" t="s">
        <v>8878</v>
      </c>
      <c r="E4637">
        <v>2.4290686338936802</v>
      </c>
      <c r="F4637">
        <v>-0.99047332966642199</v>
      </c>
      <c r="G4637">
        <v>0.78510261273511595</v>
      </c>
      <c r="H4637">
        <v>-1.2615845541716399</v>
      </c>
      <c r="I4637">
        <v>0.20709831696997</v>
      </c>
      <c r="J4637" t="s">
        <v>2015</v>
      </c>
      <c r="K4637" t="s">
        <v>1031</v>
      </c>
      <c r="L4637" t="s">
        <v>1032</v>
      </c>
    </row>
    <row r="4638" spans="1:12" x14ac:dyDescent="0.2">
      <c r="A4638" t="s">
        <v>17958</v>
      </c>
      <c r="B4638" t="s">
        <v>17959</v>
      </c>
      <c r="C4638">
        <v>0</v>
      </c>
      <c r="D4638" t="s">
        <v>17960</v>
      </c>
      <c r="E4638">
        <v>2.42863057495512</v>
      </c>
      <c r="F4638">
        <v>-0.29877598632899399</v>
      </c>
      <c r="G4638">
        <v>1.1519786686667599</v>
      </c>
      <c r="H4638">
        <v>-0.25935895729282998</v>
      </c>
      <c r="I4638">
        <v>0.79535829379477496</v>
      </c>
      <c r="J4638" t="s">
        <v>2015</v>
      </c>
      <c r="K4638" t="s">
        <v>1031</v>
      </c>
      <c r="L4638" t="s">
        <v>1032</v>
      </c>
    </row>
    <row r="4639" spans="1:12" x14ac:dyDescent="0.2">
      <c r="A4639" t="s">
        <v>21266</v>
      </c>
      <c r="B4639" t="s">
        <v>21267</v>
      </c>
      <c r="C4639" t="s">
        <v>21268</v>
      </c>
      <c r="D4639" t="s">
        <v>21269</v>
      </c>
      <c r="E4639">
        <v>2.4284935354446802</v>
      </c>
      <c r="F4639">
        <v>0.62560281416741403</v>
      </c>
      <c r="G4639">
        <v>1.0630738225635501</v>
      </c>
      <c r="H4639">
        <v>0.58848482663113899</v>
      </c>
      <c r="I4639">
        <v>0.55620691552265999</v>
      </c>
      <c r="J4639" t="s">
        <v>2015</v>
      </c>
      <c r="K4639" t="s">
        <v>1031</v>
      </c>
      <c r="L4639" t="s">
        <v>1032</v>
      </c>
    </row>
    <row r="4640" spans="1:12" x14ac:dyDescent="0.2">
      <c r="A4640" t="s">
        <v>17948</v>
      </c>
      <c r="B4640" t="s">
        <v>17949</v>
      </c>
      <c r="C4640" t="s">
        <v>8048</v>
      </c>
      <c r="D4640" t="s">
        <v>17950</v>
      </c>
      <c r="E4640">
        <v>2.4209987328656299</v>
      </c>
      <c r="F4640">
        <v>0.96343750333515499</v>
      </c>
      <c r="G4640">
        <v>0.93572417036483102</v>
      </c>
      <c r="H4640">
        <v>1.0296169895445999</v>
      </c>
      <c r="I4640">
        <v>0.30318983669291399</v>
      </c>
      <c r="J4640" t="s">
        <v>2015</v>
      </c>
      <c r="K4640" t="s">
        <v>1031</v>
      </c>
      <c r="L4640" t="s">
        <v>1032</v>
      </c>
    </row>
    <row r="4641" spans="1:12" x14ac:dyDescent="0.2">
      <c r="A4641" t="s">
        <v>14155</v>
      </c>
      <c r="B4641" t="s">
        <v>383</v>
      </c>
      <c r="C4641" t="s">
        <v>993</v>
      </c>
      <c r="D4641" t="s">
        <v>994</v>
      </c>
      <c r="E4641">
        <v>2.4206079239390501</v>
      </c>
      <c r="F4641">
        <v>-0.104214775868765</v>
      </c>
      <c r="G4641">
        <v>0.941728465748084</v>
      </c>
      <c r="H4641">
        <v>-0.110663295906617</v>
      </c>
      <c r="I4641">
        <v>0.91188335277792099</v>
      </c>
      <c r="J4641" t="s">
        <v>2015</v>
      </c>
      <c r="K4641" t="s">
        <v>1031</v>
      </c>
      <c r="L4641" t="s">
        <v>1032</v>
      </c>
    </row>
    <row r="4642" spans="1:12" x14ac:dyDescent="0.2">
      <c r="A4642" t="s">
        <v>21356</v>
      </c>
      <c r="B4642" t="s">
        <v>21357</v>
      </c>
      <c r="C4642" t="s">
        <v>15963</v>
      </c>
      <c r="D4642" t="s">
        <v>21358</v>
      </c>
      <c r="E4642">
        <v>2.4189107718826</v>
      </c>
      <c r="F4642">
        <v>1.17208451133398</v>
      </c>
      <c r="G4642">
        <v>1.15491036650311</v>
      </c>
      <c r="H4642">
        <v>1.0148705434889</v>
      </c>
      <c r="I4642">
        <v>0.31016754126038898</v>
      </c>
      <c r="J4642" t="s">
        <v>2015</v>
      </c>
      <c r="K4642" t="s">
        <v>1031</v>
      </c>
      <c r="L4642" t="s">
        <v>1032</v>
      </c>
    </row>
    <row r="4643" spans="1:12" x14ac:dyDescent="0.2">
      <c r="A4643" t="s">
        <v>17235</v>
      </c>
      <c r="B4643" t="s">
        <v>17236</v>
      </c>
      <c r="C4643">
        <v>0</v>
      </c>
      <c r="D4643" t="s">
        <v>17237</v>
      </c>
      <c r="E4643">
        <v>2.4185930141300598</v>
      </c>
      <c r="F4643">
        <v>0.75680403349966396</v>
      </c>
      <c r="G4643">
        <v>1.0493324998545099</v>
      </c>
      <c r="H4643">
        <v>0.72122423884192699</v>
      </c>
      <c r="I4643">
        <v>0.47077156091254801</v>
      </c>
      <c r="J4643" t="s">
        <v>2015</v>
      </c>
      <c r="K4643" t="s">
        <v>1031</v>
      </c>
      <c r="L4643" t="s">
        <v>1032</v>
      </c>
    </row>
    <row r="4644" spans="1:12" x14ac:dyDescent="0.2">
      <c r="A4644" t="s">
        <v>18037</v>
      </c>
      <c r="B4644" t="s">
        <v>18038</v>
      </c>
      <c r="C4644">
        <v>0</v>
      </c>
      <c r="D4644">
        <v>0</v>
      </c>
      <c r="E4644">
        <v>2.41818562418633</v>
      </c>
      <c r="F4644">
        <v>7.5218264998646797E-2</v>
      </c>
      <c r="G4644">
        <v>1.0674026496378699</v>
      </c>
      <c r="H4644">
        <v>7.0468501295331498E-2</v>
      </c>
      <c r="I4644">
        <v>0.94382077053023405</v>
      </c>
      <c r="J4644" t="s">
        <v>2015</v>
      </c>
      <c r="K4644" t="s">
        <v>1031</v>
      </c>
      <c r="L4644" t="s">
        <v>1032</v>
      </c>
    </row>
    <row r="4645" spans="1:12" x14ac:dyDescent="0.2">
      <c r="A4645" t="s">
        <v>14726</v>
      </c>
      <c r="B4645" t="s">
        <v>14727</v>
      </c>
      <c r="C4645">
        <v>0</v>
      </c>
      <c r="D4645" t="s">
        <v>14728</v>
      </c>
      <c r="E4645">
        <v>2.4173866669952302</v>
      </c>
      <c r="F4645">
        <v>-0.156524068965086</v>
      </c>
      <c r="G4645">
        <v>1.0000169077193599</v>
      </c>
      <c r="H4645">
        <v>-0.1565214225448</v>
      </c>
      <c r="I4645">
        <v>0.87562203459649002</v>
      </c>
      <c r="J4645" t="s">
        <v>2015</v>
      </c>
      <c r="K4645" t="s">
        <v>1031</v>
      </c>
      <c r="L4645" t="s">
        <v>1032</v>
      </c>
    </row>
    <row r="4646" spans="1:12" x14ac:dyDescent="0.2">
      <c r="A4646" t="s">
        <v>17077</v>
      </c>
      <c r="B4646" t="s">
        <v>17078</v>
      </c>
      <c r="C4646">
        <v>0</v>
      </c>
      <c r="D4646" t="s">
        <v>17079</v>
      </c>
      <c r="E4646">
        <v>2.4104808924151602</v>
      </c>
      <c r="F4646">
        <v>-1.1362391759328101</v>
      </c>
      <c r="G4646">
        <v>1.0822087549933099</v>
      </c>
      <c r="H4646">
        <v>-1.04992606157565</v>
      </c>
      <c r="I4646">
        <v>0.29375210831790899</v>
      </c>
      <c r="J4646" t="s">
        <v>2015</v>
      </c>
      <c r="K4646" t="s">
        <v>1031</v>
      </c>
      <c r="L4646" t="s">
        <v>1032</v>
      </c>
    </row>
    <row r="4647" spans="1:12" x14ac:dyDescent="0.2">
      <c r="A4647" t="s">
        <v>15659</v>
      </c>
      <c r="B4647" t="s">
        <v>15660</v>
      </c>
      <c r="C4647">
        <v>0</v>
      </c>
      <c r="D4647" t="s">
        <v>15661</v>
      </c>
      <c r="E4647">
        <v>2.41028940809904</v>
      </c>
      <c r="F4647">
        <v>1.1793739100795699</v>
      </c>
      <c r="G4647">
        <v>0.82684054369224902</v>
      </c>
      <c r="H4647">
        <v>1.4263619739945099</v>
      </c>
      <c r="I4647">
        <v>0.153763884072979</v>
      </c>
      <c r="J4647" t="s">
        <v>2015</v>
      </c>
      <c r="K4647" t="s">
        <v>1031</v>
      </c>
      <c r="L4647" t="s">
        <v>1032</v>
      </c>
    </row>
    <row r="4648" spans="1:12" x14ac:dyDescent="0.2">
      <c r="A4648" t="s">
        <v>20667</v>
      </c>
      <c r="B4648" t="s">
        <v>20668</v>
      </c>
      <c r="C4648" t="s">
        <v>20209</v>
      </c>
      <c r="D4648" t="s">
        <v>20669</v>
      </c>
      <c r="E4648">
        <v>2.41022073359458</v>
      </c>
      <c r="F4648">
        <v>0.88934366810493004</v>
      </c>
      <c r="G4648">
        <v>1.4614714433310401</v>
      </c>
      <c r="H4648">
        <v>0.60852620293278004</v>
      </c>
      <c r="I4648">
        <v>0.54283853264112902</v>
      </c>
      <c r="J4648" t="s">
        <v>2015</v>
      </c>
      <c r="K4648" t="s">
        <v>1031</v>
      </c>
      <c r="L4648" t="s">
        <v>1032</v>
      </c>
    </row>
    <row r="4649" spans="1:12" x14ac:dyDescent="0.2">
      <c r="A4649" t="s">
        <v>16410</v>
      </c>
      <c r="B4649" t="s">
        <v>16411</v>
      </c>
      <c r="C4649" t="s">
        <v>8775</v>
      </c>
      <c r="D4649" t="s">
        <v>16412</v>
      </c>
      <c r="E4649">
        <v>2.40347142406348</v>
      </c>
      <c r="F4649">
        <v>8.3174107472624395E-2</v>
      </c>
      <c r="G4649">
        <v>0.86855517472871502</v>
      </c>
      <c r="H4649">
        <v>9.5761455222004799E-2</v>
      </c>
      <c r="I4649">
        <v>0.923710030898093</v>
      </c>
      <c r="J4649" t="s">
        <v>2015</v>
      </c>
      <c r="K4649" t="s">
        <v>1031</v>
      </c>
      <c r="L4649" t="s">
        <v>1032</v>
      </c>
    </row>
    <row r="4650" spans="1:12" x14ac:dyDescent="0.2">
      <c r="A4650" t="s">
        <v>21598</v>
      </c>
      <c r="B4650" t="s">
        <v>21599</v>
      </c>
      <c r="C4650" t="s">
        <v>15906</v>
      </c>
      <c r="D4650" t="s">
        <v>21600</v>
      </c>
      <c r="E4650">
        <v>2.40056906041707</v>
      </c>
      <c r="F4650">
        <v>2.40474644980964</v>
      </c>
      <c r="G4650">
        <v>1.3103096824017799</v>
      </c>
      <c r="H4650">
        <v>1.8352504618616401</v>
      </c>
      <c r="I4650">
        <v>6.64685873778081E-2</v>
      </c>
      <c r="J4650" t="s">
        <v>2015</v>
      </c>
      <c r="K4650" t="s">
        <v>1031</v>
      </c>
      <c r="L4650" t="s">
        <v>1032</v>
      </c>
    </row>
    <row r="4651" spans="1:12" x14ac:dyDescent="0.2">
      <c r="A4651" t="s">
        <v>17035</v>
      </c>
      <c r="B4651" t="s">
        <v>17036</v>
      </c>
      <c r="C4651" t="s">
        <v>7143</v>
      </c>
      <c r="D4651" t="s">
        <v>17037</v>
      </c>
      <c r="E4651">
        <v>2.3963788361180201</v>
      </c>
      <c r="F4651">
        <v>-0.382827307971637</v>
      </c>
      <c r="G4651">
        <v>1.1155491943093501</v>
      </c>
      <c r="H4651">
        <v>-0.343173846500469</v>
      </c>
      <c r="I4651">
        <v>0.73146767877756402</v>
      </c>
      <c r="J4651" t="s">
        <v>2015</v>
      </c>
      <c r="K4651" t="s">
        <v>1031</v>
      </c>
      <c r="L4651" t="s">
        <v>1032</v>
      </c>
    </row>
    <row r="4652" spans="1:12" x14ac:dyDescent="0.2">
      <c r="A4652" t="s">
        <v>16306</v>
      </c>
      <c r="B4652" t="s">
        <v>16307</v>
      </c>
      <c r="C4652" t="s">
        <v>16308</v>
      </c>
      <c r="D4652" t="s">
        <v>16309</v>
      </c>
      <c r="E4652">
        <v>2.3956909477834301</v>
      </c>
      <c r="F4652">
        <v>0.54463929981639703</v>
      </c>
      <c r="G4652">
        <v>1.1308783512159</v>
      </c>
      <c r="H4652">
        <v>0.48160732693380498</v>
      </c>
      <c r="I4652">
        <v>0.63008492028185104</v>
      </c>
      <c r="J4652" t="s">
        <v>2015</v>
      </c>
      <c r="K4652" t="s">
        <v>1031</v>
      </c>
      <c r="L4652" t="s">
        <v>1032</v>
      </c>
    </row>
    <row r="4653" spans="1:12" x14ac:dyDescent="0.2">
      <c r="A4653" t="s">
        <v>16160</v>
      </c>
      <c r="B4653" t="s">
        <v>16161</v>
      </c>
      <c r="C4653" t="s">
        <v>12862</v>
      </c>
      <c r="D4653" t="s">
        <v>16162</v>
      </c>
      <c r="E4653">
        <v>2.3911542634848901</v>
      </c>
      <c r="F4653">
        <v>-0.69846281197897597</v>
      </c>
      <c r="G4653">
        <v>1.12944677320303</v>
      </c>
      <c r="H4653">
        <v>-0.61841144580738905</v>
      </c>
      <c r="I4653">
        <v>0.53630415482119698</v>
      </c>
      <c r="J4653" t="s">
        <v>2015</v>
      </c>
      <c r="K4653" t="s">
        <v>1031</v>
      </c>
      <c r="L4653" t="s">
        <v>1032</v>
      </c>
    </row>
    <row r="4654" spans="1:12" x14ac:dyDescent="0.2">
      <c r="A4654" t="s">
        <v>21197</v>
      </c>
      <c r="B4654" t="s">
        <v>21198</v>
      </c>
      <c r="C4654">
        <v>0</v>
      </c>
      <c r="D4654" t="s">
        <v>21199</v>
      </c>
      <c r="E4654">
        <v>2.37783529894166</v>
      </c>
      <c r="F4654">
        <v>0.214138460076301</v>
      </c>
      <c r="G4654">
        <v>1.3308772499628201</v>
      </c>
      <c r="H4654">
        <v>0.16090023334780301</v>
      </c>
      <c r="I4654">
        <v>0.87217197851481199</v>
      </c>
      <c r="J4654" t="s">
        <v>2015</v>
      </c>
      <c r="K4654" t="s">
        <v>1031</v>
      </c>
      <c r="L4654" t="s">
        <v>1032</v>
      </c>
    </row>
    <row r="4655" spans="1:12" x14ac:dyDescent="0.2">
      <c r="A4655" t="s">
        <v>17584</v>
      </c>
      <c r="B4655" t="s">
        <v>17585</v>
      </c>
      <c r="C4655" t="s">
        <v>12278</v>
      </c>
      <c r="D4655" t="s">
        <v>17586</v>
      </c>
      <c r="E4655">
        <v>2.37755466512569</v>
      </c>
      <c r="F4655">
        <v>0.95962334036173302</v>
      </c>
      <c r="G4655">
        <v>1.1541099218720099</v>
      </c>
      <c r="H4655">
        <v>0.83148348539035599</v>
      </c>
      <c r="I4655">
        <v>0.40570055385465298</v>
      </c>
      <c r="J4655" t="s">
        <v>2015</v>
      </c>
      <c r="K4655" t="s">
        <v>1031</v>
      </c>
      <c r="L4655" t="s">
        <v>1032</v>
      </c>
    </row>
    <row r="4656" spans="1:12" x14ac:dyDescent="0.2">
      <c r="A4656" t="s">
        <v>17273</v>
      </c>
      <c r="B4656" t="s">
        <v>17274</v>
      </c>
      <c r="C4656" t="s">
        <v>16802</v>
      </c>
      <c r="D4656" t="s">
        <v>17275</v>
      </c>
      <c r="E4656">
        <v>2.37678920779853</v>
      </c>
      <c r="F4656">
        <v>0.27647698518793401</v>
      </c>
      <c r="G4656">
        <v>1.07077863946483</v>
      </c>
      <c r="H4656">
        <v>0.25820181221220201</v>
      </c>
      <c r="I4656">
        <v>0.796251159393915</v>
      </c>
      <c r="J4656" t="s">
        <v>2015</v>
      </c>
      <c r="K4656" t="s">
        <v>1031</v>
      </c>
      <c r="L4656" t="s">
        <v>1032</v>
      </c>
    </row>
    <row r="4657" spans="1:12" x14ac:dyDescent="0.2">
      <c r="A4657" t="s">
        <v>16067</v>
      </c>
      <c r="B4657" t="s">
        <v>16068</v>
      </c>
      <c r="C4657">
        <v>0</v>
      </c>
      <c r="D4657" t="s">
        <v>16069</v>
      </c>
      <c r="E4657">
        <v>2.3733897659321701</v>
      </c>
      <c r="F4657">
        <v>1.3223661663233499</v>
      </c>
      <c r="G4657">
        <v>1.0161642576213501</v>
      </c>
      <c r="H4657">
        <v>1.3013311149309299</v>
      </c>
      <c r="I4657">
        <v>0.19314514123009799</v>
      </c>
      <c r="J4657" t="s">
        <v>2015</v>
      </c>
      <c r="K4657" t="s">
        <v>1031</v>
      </c>
      <c r="L4657" t="s">
        <v>1032</v>
      </c>
    </row>
    <row r="4658" spans="1:12" x14ac:dyDescent="0.2">
      <c r="A4658" t="s">
        <v>16680</v>
      </c>
      <c r="B4658" t="s">
        <v>16681</v>
      </c>
      <c r="C4658">
        <v>0</v>
      </c>
      <c r="D4658" t="s">
        <v>16682</v>
      </c>
      <c r="E4658">
        <v>2.3713539576654501</v>
      </c>
      <c r="F4658">
        <v>1.63903677336194</v>
      </c>
      <c r="G4658">
        <v>1.2575181665399899</v>
      </c>
      <c r="H4658">
        <v>1.3033901354059101</v>
      </c>
      <c r="I4658">
        <v>0.1924416025746</v>
      </c>
      <c r="J4658" t="s">
        <v>2015</v>
      </c>
      <c r="K4658" t="s">
        <v>1031</v>
      </c>
      <c r="L4658" t="s">
        <v>1032</v>
      </c>
    </row>
    <row r="4659" spans="1:12" x14ac:dyDescent="0.2">
      <c r="A4659" t="s">
        <v>16870</v>
      </c>
      <c r="B4659" t="s">
        <v>16871</v>
      </c>
      <c r="C4659" t="s">
        <v>16872</v>
      </c>
      <c r="D4659" t="s">
        <v>16873</v>
      </c>
      <c r="E4659">
        <v>2.3689535403409501</v>
      </c>
      <c r="F4659">
        <v>0.54111723710577797</v>
      </c>
      <c r="G4659">
        <v>0.872380078967395</v>
      </c>
      <c r="H4659">
        <v>0.62027692992059102</v>
      </c>
      <c r="I4659">
        <v>0.53507548081517797</v>
      </c>
      <c r="J4659" t="s">
        <v>2015</v>
      </c>
      <c r="K4659" t="s">
        <v>1031</v>
      </c>
      <c r="L4659" t="s">
        <v>1032</v>
      </c>
    </row>
    <row r="4660" spans="1:12" x14ac:dyDescent="0.2">
      <c r="A4660" t="s">
        <v>15860</v>
      </c>
      <c r="B4660" t="s">
        <v>15861</v>
      </c>
      <c r="C4660" t="s">
        <v>12010</v>
      </c>
      <c r="D4660" t="s">
        <v>15862</v>
      </c>
      <c r="E4660">
        <v>2.3686793220776399</v>
      </c>
      <c r="F4660">
        <v>-0.32780688418334503</v>
      </c>
      <c r="G4660">
        <v>0.82896498280741204</v>
      </c>
      <c r="H4660">
        <v>-0.39544117180098298</v>
      </c>
      <c r="I4660">
        <v>0.69251732908623498</v>
      </c>
      <c r="J4660" t="s">
        <v>2015</v>
      </c>
      <c r="K4660" t="s">
        <v>1031</v>
      </c>
      <c r="L4660" t="s">
        <v>1032</v>
      </c>
    </row>
    <row r="4661" spans="1:12" x14ac:dyDescent="0.2">
      <c r="A4661" t="s">
        <v>21410</v>
      </c>
      <c r="B4661" t="s">
        <v>21411</v>
      </c>
      <c r="C4661">
        <v>0</v>
      </c>
      <c r="D4661" t="s">
        <v>21412</v>
      </c>
      <c r="E4661">
        <v>2.3679681835132298</v>
      </c>
      <c r="F4661">
        <v>0.67002241413396302</v>
      </c>
      <c r="G4661">
        <v>1.2280864286173601</v>
      </c>
      <c r="H4661">
        <v>0.54558245944327299</v>
      </c>
      <c r="I4661">
        <v>0.58535298430222604</v>
      </c>
      <c r="J4661" t="s">
        <v>2015</v>
      </c>
      <c r="K4661" t="s">
        <v>1031</v>
      </c>
      <c r="L4661" t="s">
        <v>1032</v>
      </c>
    </row>
    <row r="4662" spans="1:12" x14ac:dyDescent="0.2">
      <c r="A4662" t="s">
        <v>14892</v>
      </c>
      <c r="B4662" t="s">
        <v>14893</v>
      </c>
      <c r="C4662">
        <v>0</v>
      </c>
      <c r="D4662" t="s">
        <v>14894</v>
      </c>
      <c r="E4662">
        <v>2.36755616348223</v>
      </c>
      <c r="F4662">
        <v>-0.22265097938672199</v>
      </c>
      <c r="G4662">
        <v>0.91333552637706295</v>
      </c>
      <c r="H4662">
        <v>-0.24377785923855799</v>
      </c>
      <c r="I4662">
        <v>0.80740286886004398</v>
      </c>
      <c r="J4662" t="s">
        <v>2015</v>
      </c>
      <c r="K4662" t="s">
        <v>1031</v>
      </c>
      <c r="L4662" t="s">
        <v>1032</v>
      </c>
    </row>
    <row r="4663" spans="1:12" x14ac:dyDescent="0.2">
      <c r="A4663" t="s">
        <v>18376</v>
      </c>
      <c r="B4663" t="s">
        <v>18377</v>
      </c>
      <c r="C4663">
        <v>0</v>
      </c>
      <c r="D4663" t="s">
        <v>18378</v>
      </c>
      <c r="E4663">
        <v>2.3659400795627601</v>
      </c>
      <c r="F4663">
        <v>1.6068646031017999</v>
      </c>
      <c r="G4663">
        <v>0.87232505040167196</v>
      </c>
      <c r="H4663">
        <v>1.84204798699968</v>
      </c>
      <c r="I4663">
        <v>6.5468130932587104E-2</v>
      </c>
      <c r="J4663" t="s">
        <v>2015</v>
      </c>
      <c r="K4663" t="s">
        <v>1031</v>
      </c>
      <c r="L4663" t="s">
        <v>1032</v>
      </c>
    </row>
    <row r="4664" spans="1:12" x14ac:dyDescent="0.2">
      <c r="A4664" t="s">
        <v>17964</v>
      </c>
      <c r="B4664" t="s">
        <v>17965</v>
      </c>
      <c r="C4664" t="s">
        <v>11868</v>
      </c>
      <c r="D4664" t="s">
        <v>16850</v>
      </c>
      <c r="E4664">
        <v>2.36543209915998</v>
      </c>
      <c r="F4664">
        <v>-1.5351880621630301</v>
      </c>
      <c r="G4664">
        <v>1.01693581690222</v>
      </c>
      <c r="H4664">
        <v>-1.5096213906984901</v>
      </c>
      <c r="I4664">
        <v>0.13114005997983899</v>
      </c>
      <c r="J4664" t="s">
        <v>2015</v>
      </c>
      <c r="K4664" t="s">
        <v>1031</v>
      </c>
      <c r="L4664" t="s">
        <v>1032</v>
      </c>
    </row>
    <row r="4665" spans="1:12" x14ac:dyDescent="0.2">
      <c r="A4665" t="s">
        <v>21512</v>
      </c>
      <c r="B4665" t="s">
        <v>21513</v>
      </c>
      <c r="C4665">
        <v>0</v>
      </c>
      <c r="D4665" t="s">
        <v>21514</v>
      </c>
      <c r="E4665">
        <v>2.3505320415208701</v>
      </c>
      <c r="F4665">
        <v>8.0032471577909506E-2</v>
      </c>
      <c r="G4665">
        <v>0.83188061036512595</v>
      </c>
      <c r="H4665">
        <v>9.6206679877755399E-2</v>
      </c>
      <c r="I4665">
        <v>0.92335642565170695</v>
      </c>
      <c r="J4665" t="s">
        <v>2015</v>
      </c>
      <c r="K4665" t="s">
        <v>1031</v>
      </c>
      <c r="L4665" t="s">
        <v>1032</v>
      </c>
    </row>
    <row r="4666" spans="1:12" x14ac:dyDescent="0.2">
      <c r="A4666" t="s">
        <v>16325</v>
      </c>
      <c r="B4666" t="s">
        <v>16326</v>
      </c>
      <c r="C4666" t="s">
        <v>7336</v>
      </c>
      <c r="D4666" t="s">
        <v>16327</v>
      </c>
      <c r="E4666">
        <v>2.3488853564516101</v>
      </c>
      <c r="F4666">
        <v>-0.76049575768284605</v>
      </c>
      <c r="G4666">
        <v>1.0566115080859799</v>
      </c>
      <c r="H4666">
        <v>-0.71974964484388404</v>
      </c>
      <c r="I4666">
        <v>0.47167915375117297</v>
      </c>
      <c r="J4666" t="s">
        <v>2015</v>
      </c>
      <c r="K4666" t="s">
        <v>1031</v>
      </c>
      <c r="L4666" t="s">
        <v>1032</v>
      </c>
    </row>
    <row r="4667" spans="1:12" x14ac:dyDescent="0.2">
      <c r="A4667" t="s">
        <v>16546</v>
      </c>
      <c r="B4667" t="s">
        <v>16547</v>
      </c>
      <c r="C4667">
        <v>0</v>
      </c>
      <c r="D4667" t="s">
        <v>16548</v>
      </c>
      <c r="E4667">
        <v>2.3487102336994901</v>
      </c>
      <c r="F4667">
        <v>-1.2555575770443601</v>
      </c>
      <c r="G4667">
        <v>0.99737825584373996</v>
      </c>
      <c r="H4667">
        <v>-1.25885798059855</v>
      </c>
      <c r="I4667">
        <v>0.20808163343528799</v>
      </c>
      <c r="J4667" t="s">
        <v>2015</v>
      </c>
      <c r="K4667" t="s">
        <v>1031</v>
      </c>
      <c r="L4667" t="s">
        <v>1032</v>
      </c>
    </row>
    <row r="4668" spans="1:12" x14ac:dyDescent="0.2">
      <c r="A4668" t="s">
        <v>15306</v>
      </c>
      <c r="B4668" t="s">
        <v>15307</v>
      </c>
      <c r="C4668" t="s">
        <v>15308</v>
      </c>
      <c r="D4668" t="s">
        <v>15309</v>
      </c>
      <c r="E4668">
        <v>2.3475339083874198</v>
      </c>
      <c r="F4668">
        <v>0.30126752403024698</v>
      </c>
      <c r="G4668">
        <v>1.0559681024668599</v>
      </c>
      <c r="H4668">
        <v>0.28529983370373702</v>
      </c>
      <c r="I4668">
        <v>0.77541444024892903</v>
      </c>
      <c r="J4668" t="s">
        <v>2015</v>
      </c>
      <c r="K4668" t="s">
        <v>1031</v>
      </c>
      <c r="L4668" t="s">
        <v>1032</v>
      </c>
    </row>
    <row r="4669" spans="1:12" x14ac:dyDescent="0.2">
      <c r="A4669" t="s">
        <v>15592</v>
      </c>
      <c r="B4669" t="s">
        <v>15593</v>
      </c>
      <c r="C4669">
        <v>0</v>
      </c>
      <c r="D4669" t="s">
        <v>15594</v>
      </c>
      <c r="E4669">
        <v>2.3452395011796199</v>
      </c>
      <c r="F4669">
        <v>0.45017764449638697</v>
      </c>
      <c r="G4669">
        <v>1.10282405216882</v>
      </c>
      <c r="H4669">
        <v>0.40820441267223501</v>
      </c>
      <c r="I4669">
        <v>0.68312360881252299</v>
      </c>
      <c r="J4669" t="s">
        <v>2015</v>
      </c>
      <c r="K4669" t="s">
        <v>1031</v>
      </c>
      <c r="L4669" t="s">
        <v>1032</v>
      </c>
    </row>
    <row r="4670" spans="1:12" x14ac:dyDescent="0.2">
      <c r="A4670" t="s">
        <v>14702</v>
      </c>
      <c r="B4670" t="s">
        <v>14703</v>
      </c>
      <c r="C4670" t="s">
        <v>14704</v>
      </c>
      <c r="D4670" t="s">
        <v>14705</v>
      </c>
      <c r="E4670">
        <v>2.3436416533492501</v>
      </c>
      <c r="F4670">
        <v>4.4833888237867901E-2</v>
      </c>
      <c r="G4670">
        <v>0.92436105407642599</v>
      </c>
      <c r="H4670">
        <v>4.8502571630588201E-2</v>
      </c>
      <c r="I4670">
        <v>0.96131571499094204</v>
      </c>
      <c r="J4670" t="s">
        <v>2015</v>
      </c>
      <c r="K4670" t="s">
        <v>1031</v>
      </c>
      <c r="L4670" t="s">
        <v>1032</v>
      </c>
    </row>
    <row r="4671" spans="1:12" x14ac:dyDescent="0.2">
      <c r="A4671" t="s">
        <v>21285</v>
      </c>
      <c r="B4671" t="s">
        <v>21286</v>
      </c>
      <c r="C4671" t="s">
        <v>1908</v>
      </c>
      <c r="D4671" t="s">
        <v>21287</v>
      </c>
      <c r="E4671">
        <v>2.3403185939116198</v>
      </c>
      <c r="F4671">
        <v>1.26024498915234</v>
      </c>
      <c r="G4671">
        <v>1.1089751577920199</v>
      </c>
      <c r="H4671">
        <v>1.13640506759547</v>
      </c>
      <c r="I4671">
        <v>0.25578707589976002</v>
      </c>
      <c r="J4671" t="s">
        <v>2015</v>
      </c>
      <c r="K4671" t="s">
        <v>1031</v>
      </c>
      <c r="L4671" t="s">
        <v>1032</v>
      </c>
    </row>
    <row r="4672" spans="1:12" x14ac:dyDescent="0.2">
      <c r="A4672" t="s">
        <v>17505</v>
      </c>
      <c r="B4672" t="s">
        <v>17506</v>
      </c>
      <c r="C4672">
        <v>0</v>
      </c>
      <c r="D4672" t="s">
        <v>17507</v>
      </c>
      <c r="E4672">
        <v>2.3297729084134899</v>
      </c>
      <c r="F4672">
        <v>0.49201953752042799</v>
      </c>
      <c r="G4672">
        <v>1.2471492307301499</v>
      </c>
      <c r="H4672">
        <v>0.39451536784605501</v>
      </c>
      <c r="I4672">
        <v>0.69320058344270596</v>
      </c>
      <c r="J4672" t="s">
        <v>2015</v>
      </c>
      <c r="K4672" t="s">
        <v>1031</v>
      </c>
      <c r="L4672" t="s">
        <v>1032</v>
      </c>
    </row>
    <row r="4673" spans="1:12" x14ac:dyDescent="0.2">
      <c r="A4673" t="s">
        <v>16625</v>
      </c>
      <c r="B4673" t="s">
        <v>16626</v>
      </c>
      <c r="C4673" t="s">
        <v>11330</v>
      </c>
      <c r="D4673" t="s">
        <v>16627</v>
      </c>
      <c r="E4673">
        <v>2.3284701513413002</v>
      </c>
      <c r="F4673">
        <v>-2.3054509288780702E-2</v>
      </c>
      <c r="G4673">
        <v>0.97157766815797197</v>
      </c>
      <c r="H4673">
        <v>-2.3728941127774201E-2</v>
      </c>
      <c r="I4673">
        <v>0.98106882081992897</v>
      </c>
      <c r="J4673" t="s">
        <v>2015</v>
      </c>
      <c r="K4673" t="s">
        <v>1031</v>
      </c>
      <c r="L4673" t="s">
        <v>1032</v>
      </c>
    </row>
    <row r="4674" spans="1:12" x14ac:dyDescent="0.2">
      <c r="A4674" t="s">
        <v>17192</v>
      </c>
      <c r="B4674" t="s">
        <v>17193</v>
      </c>
      <c r="C4674" t="s">
        <v>3544</v>
      </c>
      <c r="D4674" t="s">
        <v>17194</v>
      </c>
      <c r="E4674">
        <v>2.3268530952642501</v>
      </c>
      <c r="F4674">
        <v>1.97093565025161</v>
      </c>
      <c r="G4674">
        <v>1.1425012875150999</v>
      </c>
      <c r="H4674">
        <v>1.72510584608471</v>
      </c>
      <c r="I4674">
        <v>8.4508399188988906E-2</v>
      </c>
      <c r="J4674" t="s">
        <v>2015</v>
      </c>
      <c r="K4674" t="s">
        <v>1031</v>
      </c>
      <c r="L4674" t="s">
        <v>1032</v>
      </c>
    </row>
    <row r="4675" spans="1:12" x14ac:dyDescent="0.2">
      <c r="A4675" t="s">
        <v>21478</v>
      </c>
      <c r="B4675" t="s">
        <v>21479</v>
      </c>
      <c r="C4675">
        <v>0</v>
      </c>
      <c r="D4675" t="s">
        <v>21480</v>
      </c>
      <c r="E4675">
        <v>2.32349732950507</v>
      </c>
      <c r="F4675">
        <v>0.99178584590619401</v>
      </c>
      <c r="G4675">
        <v>1.1271589485250399</v>
      </c>
      <c r="H4675">
        <v>0.87989883521220102</v>
      </c>
      <c r="I4675">
        <v>0.37891411578531597</v>
      </c>
      <c r="J4675" t="s">
        <v>2015</v>
      </c>
      <c r="K4675" t="s">
        <v>1031</v>
      </c>
      <c r="L4675" t="s">
        <v>1032</v>
      </c>
    </row>
    <row r="4676" spans="1:12" x14ac:dyDescent="0.2">
      <c r="A4676" t="s">
        <v>21500</v>
      </c>
      <c r="B4676" t="s">
        <v>21501</v>
      </c>
      <c r="C4676" t="s">
        <v>11349</v>
      </c>
      <c r="D4676" t="s">
        <v>11350</v>
      </c>
      <c r="E4676">
        <v>2.32295280646342</v>
      </c>
      <c r="F4676">
        <v>3.5587047572891799</v>
      </c>
      <c r="G4676">
        <v>1.32424220859377</v>
      </c>
      <c r="H4676">
        <v>2.6873518561745602</v>
      </c>
      <c r="I4676">
        <v>7.2021041941305597E-3</v>
      </c>
      <c r="J4676" t="s">
        <v>2015</v>
      </c>
      <c r="K4676" t="s">
        <v>1031</v>
      </c>
      <c r="L4676" t="s">
        <v>1032</v>
      </c>
    </row>
    <row r="4677" spans="1:12" x14ac:dyDescent="0.2">
      <c r="A4677" t="s">
        <v>21551</v>
      </c>
      <c r="B4677" t="s">
        <v>21552</v>
      </c>
      <c r="C4677" t="s">
        <v>18196</v>
      </c>
      <c r="D4677" t="s">
        <v>21553</v>
      </c>
      <c r="E4677">
        <v>2.3204001580872</v>
      </c>
      <c r="F4677">
        <v>1.45959973190892</v>
      </c>
      <c r="G4677">
        <v>0.93677965717003797</v>
      </c>
      <c r="H4677">
        <v>1.5581035740232601</v>
      </c>
      <c r="I4677">
        <v>0.11920869761555999</v>
      </c>
      <c r="J4677" t="s">
        <v>2015</v>
      </c>
      <c r="K4677" t="s">
        <v>1031</v>
      </c>
      <c r="L4677" t="s">
        <v>1032</v>
      </c>
    </row>
    <row r="4678" spans="1:12" x14ac:dyDescent="0.2">
      <c r="A4678" t="s">
        <v>20940</v>
      </c>
      <c r="B4678" t="s">
        <v>20941</v>
      </c>
      <c r="C4678">
        <v>0</v>
      </c>
      <c r="D4678" t="s">
        <v>20942</v>
      </c>
      <c r="E4678">
        <v>2.3200745210176099</v>
      </c>
      <c r="F4678">
        <v>1.4752283879993799</v>
      </c>
      <c r="G4678">
        <v>1.1625644063071201</v>
      </c>
      <c r="H4678">
        <v>1.2689433634781799</v>
      </c>
      <c r="I4678">
        <v>0.204461264773483</v>
      </c>
      <c r="J4678" t="s">
        <v>2015</v>
      </c>
      <c r="K4678" t="s">
        <v>1031</v>
      </c>
      <c r="L4678" t="s">
        <v>1032</v>
      </c>
    </row>
    <row r="4679" spans="1:12" x14ac:dyDescent="0.2">
      <c r="A4679" t="s">
        <v>17691</v>
      </c>
      <c r="B4679" t="s">
        <v>17692</v>
      </c>
      <c r="C4679" t="s">
        <v>15838</v>
      </c>
      <c r="D4679" t="s">
        <v>17693</v>
      </c>
      <c r="E4679">
        <v>2.3159566946690999</v>
      </c>
      <c r="F4679">
        <v>1.6143585763239501</v>
      </c>
      <c r="G4679">
        <v>1.16911806263188</v>
      </c>
      <c r="H4679">
        <v>1.3808345178499399</v>
      </c>
      <c r="I4679">
        <v>0.167329847569993</v>
      </c>
      <c r="J4679" t="s">
        <v>2015</v>
      </c>
      <c r="K4679" t="s">
        <v>1031</v>
      </c>
      <c r="L4679" t="s">
        <v>1032</v>
      </c>
    </row>
    <row r="4680" spans="1:12" x14ac:dyDescent="0.2">
      <c r="A4680" t="s">
        <v>17793</v>
      </c>
      <c r="B4680" t="s">
        <v>17794</v>
      </c>
      <c r="C4680" t="s">
        <v>17795</v>
      </c>
      <c r="D4680" t="s">
        <v>17796</v>
      </c>
      <c r="E4680">
        <v>2.3146218714423901</v>
      </c>
      <c r="F4680">
        <v>8.2208287076400502E-2</v>
      </c>
      <c r="G4680">
        <v>1.06937194136535</v>
      </c>
      <c r="H4680">
        <v>7.6875298384432203E-2</v>
      </c>
      <c r="I4680">
        <v>0.93872274841534198</v>
      </c>
      <c r="J4680" t="s">
        <v>2015</v>
      </c>
      <c r="K4680" t="s">
        <v>1031</v>
      </c>
      <c r="L4680" t="s">
        <v>1032</v>
      </c>
    </row>
    <row r="4681" spans="1:12" x14ac:dyDescent="0.2">
      <c r="A4681" t="s">
        <v>21169</v>
      </c>
      <c r="B4681" t="s">
        <v>21170</v>
      </c>
      <c r="C4681">
        <v>0</v>
      </c>
      <c r="D4681" t="s">
        <v>21171</v>
      </c>
      <c r="E4681">
        <v>2.3088533335730901</v>
      </c>
      <c r="F4681">
        <v>1.2014371137226501</v>
      </c>
      <c r="G4681">
        <v>1.5004656425371199</v>
      </c>
      <c r="H4681">
        <v>0.80070951287571901</v>
      </c>
      <c r="I4681">
        <v>0.42329983407241301</v>
      </c>
      <c r="J4681" t="s">
        <v>2015</v>
      </c>
      <c r="K4681" t="s">
        <v>1031</v>
      </c>
      <c r="L4681" t="s">
        <v>1032</v>
      </c>
    </row>
    <row r="4682" spans="1:12" x14ac:dyDescent="0.2">
      <c r="A4682" t="s">
        <v>16506</v>
      </c>
      <c r="B4682" t="s">
        <v>16507</v>
      </c>
      <c r="C4682">
        <v>0</v>
      </c>
      <c r="D4682" t="s">
        <v>16508</v>
      </c>
      <c r="E4682">
        <v>2.3061905773565501</v>
      </c>
      <c r="F4682">
        <v>-0.72864405819050004</v>
      </c>
      <c r="G4682">
        <v>0.88304339374054897</v>
      </c>
      <c r="H4682">
        <v>-0.825150908047659</v>
      </c>
      <c r="I4682">
        <v>0.40928592053309598</v>
      </c>
      <c r="J4682" t="s">
        <v>2015</v>
      </c>
      <c r="K4682" t="s">
        <v>1031</v>
      </c>
      <c r="L4682" t="s">
        <v>1032</v>
      </c>
    </row>
    <row r="4683" spans="1:12" x14ac:dyDescent="0.2">
      <c r="A4683" t="s">
        <v>21187</v>
      </c>
      <c r="B4683" t="s">
        <v>21188</v>
      </c>
      <c r="C4683">
        <v>0</v>
      </c>
      <c r="D4683" t="s">
        <v>21189</v>
      </c>
      <c r="E4683">
        <v>2.3047808053486198</v>
      </c>
      <c r="F4683">
        <v>4.6145370728927102E-3</v>
      </c>
      <c r="G4683">
        <v>0.801703358974723</v>
      </c>
      <c r="H4683">
        <v>5.7559158524595998E-3</v>
      </c>
      <c r="I4683">
        <v>0.99540746896691601</v>
      </c>
      <c r="J4683" t="s">
        <v>2015</v>
      </c>
      <c r="K4683" t="s">
        <v>1031</v>
      </c>
      <c r="L4683" t="s">
        <v>1032</v>
      </c>
    </row>
    <row r="4684" spans="1:12" x14ac:dyDescent="0.2">
      <c r="A4684" t="s">
        <v>21070</v>
      </c>
      <c r="B4684" t="s">
        <v>380</v>
      </c>
      <c r="C4684" t="s">
        <v>988</v>
      </c>
      <c r="D4684" t="s">
        <v>989</v>
      </c>
      <c r="E4684">
        <v>2.3042341718219501</v>
      </c>
      <c r="F4684">
        <v>-1.25015356543828</v>
      </c>
      <c r="G4684">
        <v>0.95164768408260703</v>
      </c>
      <c r="H4684">
        <v>-1.31367268196889</v>
      </c>
      <c r="I4684">
        <v>0.18895637790113001</v>
      </c>
      <c r="J4684" t="s">
        <v>2015</v>
      </c>
      <c r="K4684" t="s">
        <v>1031</v>
      </c>
      <c r="L4684" t="s">
        <v>1032</v>
      </c>
    </row>
    <row r="4685" spans="1:12" x14ac:dyDescent="0.2">
      <c r="A4685" t="s">
        <v>15379</v>
      </c>
      <c r="B4685" t="s">
        <v>15380</v>
      </c>
      <c r="C4685" t="s">
        <v>5410</v>
      </c>
      <c r="D4685" t="s">
        <v>15381</v>
      </c>
      <c r="E4685">
        <v>2.3029680831161001</v>
      </c>
      <c r="F4685">
        <v>0.19571829537878499</v>
      </c>
      <c r="G4685">
        <v>0.86017936065729705</v>
      </c>
      <c r="H4685">
        <v>0.22753195941510301</v>
      </c>
      <c r="I4685">
        <v>0.82001012082650504</v>
      </c>
      <c r="J4685" t="s">
        <v>2015</v>
      </c>
      <c r="K4685" t="s">
        <v>1031</v>
      </c>
      <c r="L4685" t="s">
        <v>1032</v>
      </c>
    </row>
    <row r="4686" spans="1:12" x14ac:dyDescent="0.2">
      <c r="A4686" t="s">
        <v>16372</v>
      </c>
      <c r="B4686" t="s">
        <v>16373</v>
      </c>
      <c r="C4686" t="s">
        <v>16374</v>
      </c>
      <c r="D4686" t="s">
        <v>16375</v>
      </c>
      <c r="E4686">
        <v>2.28664925950561</v>
      </c>
      <c r="F4686">
        <v>0.65890723551908903</v>
      </c>
      <c r="G4686">
        <v>1.2486974517256599</v>
      </c>
      <c r="H4686">
        <v>0.52767564681780899</v>
      </c>
      <c r="I4686">
        <v>0.59772447883153002</v>
      </c>
      <c r="J4686" t="s">
        <v>2015</v>
      </c>
      <c r="K4686" t="s">
        <v>1031</v>
      </c>
      <c r="L4686" t="s">
        <v>1032</v>
      </c>
    </row>
    <row r="4687" spans="1:12" x14ac:dyDescent="0.2">
      <c r="A4687" t="s">
        <v>15544</v>
      </c>
      <c r="B4687" t="s">
        <v>15545</v>
      </c>
      <c r="C4687" t="s">
        <v>15546</v>
      </c>
      <c r="D4687" t="s">
        <v>15547</v>
      </c>
      <c r="E4687">
        <v>2.2863570749156401</v>
      </c>
      <c r="F4687">
        <v>-7.6367752741886105E-2</v>
      </c>
      <c r="G4687">
        <v>0.98928862926288397</v>
      </c>
      <c r="H4687">
        <v>-7.7194612859128306E-2</v>
      </c>
      <c r="I4687">
        <v>0.93846872717619201</v>
      </c>
      <c r="J4687" t="s">
        <v>2015</v>
      </c>
      <c r="K4687" t="s">
        <v>1031</v>
      </c>
      <c r="L4687" t="s">
        <v>1032</v>
      </c>
    </row>
    <row r="4688" spans="1:12" x14ac:dyDescent="0.2">
      <c r="A4688" t="s">
        <v>17907</v>
      </c>
      <c r="B4688" t="s">
        <v>17908</v>
      </c>
      <c r="C4688" t="s">
        <v>3622</v>
      </c>
      <c r="D4688" t="s">
        <v>17909</v>
      </c>
      <c r="E4688">
        <v>2.2678648702212501</v>
      </c>
      <c r="F4688">
        <v>0.48211417028717701</v>
      </c>
      <c r="G4688">
        <v>1.1102920772532401</v>
      </c>
      <c r="H4688">
        <v>0.43422283213970603</v>
      </c>
      <c r="I4688">
        <v>0.664126634575403</v>
      </c>
      <c r="J4688" t="s">
        <v>2015</v>
      </c>
      <c r="K4688" t="s">
        <v>1031</v>
      </c>
      <c r="L4688" t="s">
        <v>1032</v>
      </c>
    </row>
    <row r="4689" spans="1:12" x14ac:dyDescent="0.2">
      <c r="A4689" t="s">
        <v>16592</v>
      </c>
      <c r="B4689" t="s">
        <v>16593</v>
      </c>
      <c r="C4689" t="s">
        <v>3064</v>
      </c>
      <c r="D4689" t="s">
        <v>16594</v>
      </c>
      <c r="E4689">
        <v>2.2624870549870102</v>
      </c>
      <c r="F4689">
        <v>0.67261195035389798</v>
      </c>
      <c r="G4689">
        <v>1.6659600899565901</v>
      </c>
      <c r="H4689">
        <v>0.40373833347437899</v>
      </c>
      <c r="I4689">
        <v>0.68640514762374805</v>
      </c>
      <c r="J4689" t="s">
        <v>2015</v>
      </c>
      <c r="K4689" t="s">
        <v>1031</v>
      </c>
      <c r="L4689" t="s">
        <v>1032</v>
      </c>
    </row>
    <row r="4690" spans="1:12" x14ac:dyDescent="0.2">
      <c r="A4690" t="s">
        <v>18302</v>
      </c>
      <c r="B4690" t="s">
        <v>240</v>
      </c>
      <c r="C4690" t="s">
        <v>654</v>
      </c>
      <c r="D4690" t="s">
        <v>655</v>
      </c>
      <c r="E4690">
        <v>2.2601110199166499</v>
      </c>
      <c r="F4690">
        <v>0.412656065867958</v>
      </c>
      <c r="G4690">
        <v>0.95561129482845497</v>
      </c>
      <c r="H4690">
        <v>0.43182418217653501</v>
      </c>
      <c r="I4690">
        <v>0.66586920248854697</v>
      </c>
      <c r="J4690" t="s">
        <v>2015</v>
      </c>
      <c r="K4690" t="s">
        <v>1031</v>
      </c>
      <c r="L4690" t="s">
        <v>1032</v>
      </c>
    </row>
    <row r="4691" spans="1:12" x14ac:dyDescent="0.2">
      <c r="A4691" t="s">
        <v>17603</v>
      </c>
      <c r="B4691" t="s">
        <v>17604</v>
      </c>
      <c r="C4691" t="s">
        <v>17605</v>
      </c>
      <c r="D4691" t="s">
        <v>17606</v>
      </c>
      <c r="E4691">
        <v>2.2597178392402899</v>
      </c>
      <c r="F4691">
        <v>-0.113463356056727</v>
      </c>
      <c r="G4691">
        <v>1.2046919097456901</v>
      </c>
      <c r="H4691">
        <v>-9.4184542237591207E-2</v>
      </c>
      <c r="I4691">
        <v>0.924962563693974</v>
      </c>
      <c r="J4691" t="s">
        <v>2015</v>
      </c>
      <c r="K4691" t="s">
        <v>1031</v>
      </c>
      <c r="L4691" t="s">
        <v>1032</v>
      </c>
    </row>
    <row r="4692" spans="1:12" x14ac:dyDescent="0.2">
      <c r="A4692" t="s">
        <v>16353</v>
      </c>
      <c r="B4692" t="s">
        <v>16354</v>
      </c>
      <c r="C4692" t="s">
        <v>7855</v>
      </c>
      <c r="D4692" t="s">
        <v>16355</v>
      </c>
      <c r="E4692">
        <v>2.2491550766625301</v>
      </c>
      <c r="F4692">
        <v>-0.93056817269776204</v>
      </c>
      <c r="G4692">
        <v>0.85536790075209701</v>
      </c>
      <c r="H4692">
        <v>-1.08791570490258</v>
      </c>
      <c r="I4692">
        <v>0.27663232232207302</v>
      </c>
      <c r="J4692" t="s">
        <v>2015</v>
      </c>
      <c r="K4692" t="s">
        <v>1031</v>
      </c>
      <c r="L4692" t="s">
        <v>1032</v>
      </c>
    </row>
    <row r="4693" spans="1:12" x14ac:dyDescent="0.2">
      <c r="A4693" t="s">
        <v>14567</v>
      </c>
      <c r="B4693" t="s">
        <v>14568</v>
      </c>
      <c r="C4693">
        <v>0</v>
      </c>
      <c r="D4693" t="s">
        <v>14569</v>
      </c>
      <c r="E4693">
        <v>2.24906362036337</v>
      </c>
      <c r="F4693">
        <v>0.44085524213890298</v>
      </c>
      <c r="G4693">
        <v>0.95733207817791299</v>
      </c>
      <c r="H4693">
        <v>0.46050399040005102</v>
      </c>
      <c r="I4693">
        <v>0.64515450792384799</v>
      </c>
      <c r="J4693" t="s">
        <v>2015</v>
      </c>
      <c r="K4693" t="s">
        <v>1031</v>
      </c>
      <c r="L4693" t="s">
        <v>1032</v>
      </c>
    </row>
    <row r="4694" spans="1:12" x14ac:dyDescent="0.2">
      <c r="A4694" t="s">
        <v>20997</v>
      </c>
      <c r="B4694" t="s">
        <v>20998</v>
      </c>
      <c r="C4694" t="s">
        <v>8138</v>
      </c>
      <c r="D4694" t="s">
        <v>15919</v>
      </c>
      <c r="E4694">
        <v>2.2465710162564001</v>
      </c>
      <c r="F4694">
        <v>-3.8474917069028197E-2</v>
      </c>
      <c r="G4694">
        <v>0.88589188063603097</v>
      </c>
      <c r="H4694">
        <v>-4.3430714187610499E-2</v>
      </c>
      <c r="I4694">
        <v>0.965358194411719</v>
      </c>
      <c r="J4694" t="s">
        <v>2015</v>
      </c>
      <c r="K4694" t="s">
        <v>1031</v>
      </c>
      <c r="L4694" t="s">
        <v>1032</v>
      </c>
    </row>
    <row r="4695" spans="1:12" x14ac:dyDescent="0.2">
      <c r="A4695" t="s">
        <v>21395</v>
      </c>
      <c r="B4695" t="s">
        <v>21396</v>
      </c>
      <c r="C4695" t="s">
        <v>505</v>
      </c>
      <c r="D4695" t="s">
        <v>20742</v>
      </c>
      <c r="E4695">
        <v>2.24637358482823</v>
      </c>
      <c r="F4695">
        <v>2.2232240397048701</v>
      </c>
      <c r="G4695">
        <v>1.02999730584032</v>
      </c>
      <c r="H4695">
        <v>2.1584755873619201</v>
      </c>
      <c r="I4695">
        <v>3.0890874465173999E-2</v>
      </c>
      <c r="J4695" t="s">
        <v>2015</v>
      </c>
      <c r="K4695" t="s">
        <v>1031</v>
      </c>
      <c r="L4695" t="s">
        <v>1032</v>
      </c>
    </row>
    <row r="4696" spans="1:12" x14ac:dyDescent="0.2">
      <c r="A4696" t="s">
        <v>17813</v>
      </c>
      <c r="B4696" t="s">
        <v>17814</v>
      </c>
      <c r="C4696">
        <v>0</v>
      </c>
      <c r="D4696" t="s">
        <v>17815</v>
      </c>
      <c r="E4696">
        <v>2.2459918874670701</v>
      </c>
      <c r="F4696">
        <v>0.84801426773960598</v>
      </c>
      <c r="G4696">
        <v>1.2387405687053099</v>
      </c>
      <c r="H4696">
        <v>0.68457777936983299</v>
      </c>
      <c r="I4696">
        <v>0.49361039285463298</v>
      </c>
      <c r="J4696" t="s">
        <v>2015</v>
      </c>
      <c r="K4696" t="s">
        <v>1031</v>
      </c>
      <c r="L4696" t="s">
        <v>1032</v>
      </c>
    </row>
    <row r="4697" spans="1:12" x14ac:dyDescent="0.2">
      <c r="A4697" t="s">
        <v>11051</v>
      </c>
      <c r="B4697" t="s">
        <v>11052</v>
      </c>
      <c r="C4697" t="s">
        <v>11053</v>
      </c>
      <c r="D4697" t="s">
        <v>11054</v>
      </c>
      <c r="E4697">
        <v>2.2398717473246199</v>
      </c>
      <c r="F4697">
        <v>-3.81039501692007</v>
      </c>
      <c r="G4697">
        <v>1.63899450383943</v>
      </c>
      <c r="H4697">
        <v>-2.3248369704681902</v>
      </c>
      <c r="I4697">
        <v>2.0080679309357301E-2</v>
      </c>
      <c r="J4697" t="s">
        <v>2015</v>
      </c>
      <c r="K4697" t="s">
        <v>1031</v>
      </c>
      <c r="L4697" t="s">
        <v>1032</v>
      </c>
    </row>
    <row r="4698" spans="1:12" x14ac:dyDescent="0.2">
      <c r="A4698" t="s">
        <v>15744</v>
      </c>
      <c r="B4698" t="s">
        <v>15745</v>
      </c>
      <c r="C4698" t="s">
        <v>15746</v>
      </c>
      <c r="D4698" t="s">
        <v>15747</v>
      </c>
      <c r="E4698">
        <v>2.23789320884151</v>
      </c>
      <c r="F4698">
        <v>1.1798770492147601</v>
      </c>
      <c r="G4698">
        <v>1.0272117830301599</v>
      </c>
      <c r="H4698">
        <v>1.14862102314895</v>
      </c>
      <c r="I4698">
        <v>0.25071228437120302</v>
      </c>
      <c r="J4698" t="s">
        <v>2015</v>
      </c>
      <c r="K4698" t="s">
        <v>1031</v>
      </c>
      <c r="L4698" t="s">
        <v>1032</v>
      </c>
    </row>
    <row r="4699" spans="1:12" x14ac:dyDescent="0.2">
      <c r="A4699" t="s">
        <v>16429</v>
      </c>
      <c r="B4699" t="s">
        <v>16430</v>
      </c>
      <c r="C4699" t="s">
        <v>4639</v>
      </c>
      <c r="D4699" t="s">
        <v>16431</v>
      </c>
      <c r="E4699">
        <v>2.2362147778150101</v>
      </c>
      <c r="F4699">
        <v>2.27341250795094E-2</v>
      </c>
      <c r="G4699">
        <v>0.909996591770596</v>
      </c>
      <c r="H4699">
        <v>2.49826486001175E-2</v>
      </c>
      <c r="I4699">
        <v>0.980068803700896</v>
      </c>
      <c r="J4699" t="s">
        <v>2015</v>
      </c>
      <c r="K4699" t="s">
        <v>1031</v>
      </c>
      <c r="L4699" t="s">
        <v>1032</v>
      </c>
    </row>
    <row r="4700" spans="1:12" x14ac:dyDescent="0.2">
      <c r="A4700" t="s">
        <v>17656</v>
      </c>
      <c r="B4700" t="s">
        <v>17657</v>
      </c>
      <c r="C4700" t="s">
        <v>17658</v>
      </c>
      <c r="D4700" t="s">
        <v>17659</v>
      </c>
      <c r="E4700">
        <v>2.2354955032397799</v>
      </c>
      <c r="F4700">
        <v>0.29044818522224802</v>
      </c>
      <c r="G4700">
        <v>1.1563083213009699</v>
      </c>
      <c r="H4700">
        <v>0.251185760641645</v>
      </c>
      <c r="I4700">
        <v>0.80167049308357197</v>
      </c>
      <c r="J4700" t="s">
        <v>2015</v>
      </c>
      <c r="K4700" t="s">
        <v>1031</v>
      </c>
      <c r="L4700" t="s">
        <v>1032</v>
      </c>
    </row>
    <row r="4701" spans="1:12" x14ac:dyDescent="0.2">
      <c r="A4701" t="s">
        <v>21325</v>
      </c>
      <c r="B4701" t="s">
        <v>21326</v>
      </c>
      <c r="C4701">
        <v>0</v>
      </c>
      <c r="D4701" t="s">
        <v>21327</v>
      </c>
      <c r="E4701">
        <v>2.2255309532178198</v>
      </c>
      <c r="F4701">
        <v>0.44292347631913398</v>
      </c>
      <c r="G4701">
        <v>1.3114204235234399</v>
      </c>
      <c r="H4701">
        <v>0.337743311278558</v>
      </c>
      <c r="I4701">
        <v>0.73555663295776996</v>
      </c>
      <c r="J4701" t="s">
        <v>2015</v>
      </c>
      <c r="K4701" t="s">
        <v>1031</v>
      </c>
      <c r="L4701" t="s">
        <v>1032</v>
      </c>
    </row>
    <row r="4702" spans="1:12" x14ac:dyDescent="0.2">
      <c r="A4702" t="s">
        <v>21423</v>
      </c>
      <c r="B4702" t="s">
        <v>21424</v>
      </c>
      <c r="C4702" t="s">
        <v>9626</v>
      </c>
      <c r="D4702" t="s">
        <v>21425</v>
      </c>
      <c r="E4702">
        <v>2.2249138797959902</v>
      </c>
      <c r="F4702">
        <v>0.67638646084054999</v>
      </c>
      <c r="G4702">
        <v>1.1178772461347</v>
      </c>
      <c r="H4702">
        <v>0.60506326895846796</v>
      </c>
      <c r="I4702">
        <v>0.54513695878879698</v>
      </c>
      <c r="J4702" t="s">
        <v>2015</v>
      </c>
      <c r="K4702" t="s">
        <v>1031</v>
      </c>
      <c r="L4702" t="s">
        <v>1032</v>
      </c>
    </row>
    <row r="4703" spans="1:12" x14ac:dyDescent="0.2">
      <c r="A4703" t="s">
        <v>17416</v>
      </c>
      <c r="B4703" t="s">
        <v>277</v>
      </c>
      <c r="C4703" t="s">
        <v>727</v>
      </c>
      <c r="D4703" t="s">
        <v>736</v>
      </c>
      <c r="E4703">
        <v>2.2193716903599698</v>
      </c>
      <c r="F4703">
        <v>5.2828624951866202E-2</v>
      </c>
      <c r="G4703">
        <v>0.87076753926313399</v>
      </c>
      <c r="H4703">
        <v>6.0669033432931098E-2</v>
      </c>
      <c r="I4703">
        <v>0.95162279397580796</v>
      </c>
      <c r="J4703" t="s">
        <v>2015</v>
      </c>
      <c r="K4703" t="s">
        <v>1031</v>
      </c>
      <c r="L4703" t="s">
        <v>1032</v>
      </c>
    </row>
    <row r="4704" spans="1:12" x14ac:dyDescent="0.2">
      <c r="A4704" t="s">
        <v>13085</v>
      </c>
      <c r="B4704" t="s">
        <v>13086</v>
      </c>
      <c r="C4704" t="s">
        <v>13087</v>
      </c>
      <c r="D4704" t="s">
        <v>13088</v>
      </c>
      <c r="E4704">
        <v>2.2155089618595301</v>
      </c>
      <c r="F4704">
        <v>-1.0404520240775901</v>
      </c>
      <c r="G4704">
        <v>0.95487310623077903</v>
      </c>
      <c r="H4704">
        <v>-1.0896233408275799</v>
      </c>
      <c r="I4704">
        <v>0.275879097067533</v>
      </c>
      <c r="J4704" t="s">
        <v>2015</v>
      </c>
      <c r="K4704" t="s">
        <v>1031</v>
      </c>
      <c r="L4704" t="s">
        <v>1032</v>
      </c>
    </row>
    <row r="4705" spans="1:12" x14ac:dyDescent="0.2">
      <c r="A4705" t="s">
        <v>17426</v>
      </c>
      <c r="B4705" t="s">
        <v>17427</v>
      </c>
      <c r="C4705" t="s">
        <v>11168</v>
      </c>
      <c r="D4705" t="s">
        <v>17428</v>
      </c>
      <c r="E4705">
        <v>2.2112442477090499</v>
      </c>
      <c r="F4705">
        <v>0.451715711666553</v>
      </c>
      <c r="G4705">
        <v>0.97817437600909696</v>
      </c>
      <c r="H4705">
        <v>0.461794668461396</v>
      </c>
      <c r="I4705">
        <v>0.64422857459876903</v>
      </c>
      <c r="J4705" t="s">
        <v>2015</v>
      </c>
      <c r="K4705" t="s">
        <v>1031</v>
      </c>
      <c r="L4705" t="s">
        <v>1032</v>
      </c>
    </row>
    <row r="4706" spans="1:12" x14ac:dyDescent="0.2">
      <c r="A4706" t="s">
        <v>16712</v>
      </c>
      <c r="B4706" t="s">
        <v>16713</v>
      </c>
      <c r="C4706" t="s">
        <v>8138</v>
      </c>
      <c r="D4706" t="s">
        <v>15919</v>
      </c>
      <c r="E4706">
        <v>2.2039138780555598</v>
      </c>
      <c r="F4706">
        <v>0.10048636581885199</v>
      </c>
      <c r="G4706">
        <v>0.916297365997364</v>
      </c>
      <c r="H4706">
        <v>0.109665671372389</v>
      </c>
      <c r="I4706">
        <v>0.91267452643667601</v>
      </c>
      <c r="J4706" t="s">
        <v>2015</v>
      </c>
      <c r="K4706" t="s">
        <v>1031</v>
      </c>
      <c r="L4706" t="s">
        <v>1032</v>
      </c>
    </row>
    <row r="4707" spans="1:12" x14ac:dyDescent="0.2">
      <c r="A4707" t="s">
        <v>15583</v>
      </c>
      <c r="B4707" t="s">
        <v>347</v>
      </c>
      <c r="C4707" t="s">
        <v>847</v>
      </c>
      <c r="D4707" t="s">
        <v>943</v>
      </c>
      <c r="E4707">
        <v>2.1992663365727299</v>
      </c>
      <c r="F4707">
        <v>0.79679303089727105</v>
      </c>
      <c r="G4707">
        <v>1.0756901941922099</v>
      </c>
      <c r="H4707">
        <v>0.74072724209931495</v>
      </c>
      <c r="I4707">
        <v>0.458858838165976</v>
      </c>
      <c r="J4707" t="s">
        <v>2015</v>
      </c>
      <c r="K4707" t="s">
        <v>1031</v>
      </c>
      <c r="L4707" t="s">
        <v>1032</v>
      </c>
    </row>
    <row r="4708" spans="1:12" x14ac:dyDescent="0.2">
      <c r="A4708" t="s">
        <v>21604</v>
      </c>
      <c r="B4708" t="s">
        <v>21605</v>
      </c>
      <c r="C4708" t="s">
        <v>9719</v>
      </c>
      <c r="D4708" t="s">
        <v>21606</v>
      </c>
      <c r="E4708">
        <v>2.1983884279829802</v>
      </c>
      <c r="F4708">
        <v>0.50194794802685605</v>
      </c>
      <c r="G4708">
        <v>0.87791106283134901</v>
      </c>
      <c r="H4708">
        <v>0.57175261740981498</v>
      </c>
      <c r="I4708">
        <v>0.56748958190827004</v>
      </c>
      <c r="J4708" t="s">
        <v>2015</v>
      </c>
      <c r="K4708" t="s">
        <v>1031</v>
      </c>
      <c r="L4708" t="s">
        <v>1032</v>
      </c>
    </row>
    <row r="4709" spans="1:12" x14ac:dyDescent="0.2">
      <c r="A4709" t="s">
        <v>21561</v>
      </c>
      <c r="B4709" t="s">
        <v>21562</v>
      </c>
      <c r="C4709" t="s">
        <v>18196</v>
      </c>
      <c r="D4709" t="s">
        <v>21553</v>
      </c>
      <c r="E4709">
        <v>2.1979849876108899</v>
      </c>
      <c r="F4709">
        <v>0.79828468117767504</v>
      </c>
      <c r="G4709">
        <v>0.883393991224665</v>
      </c>
      <c r="H4709">
        <v>0.90365645352760204</v>
      </c>
      <c r="I4709">
        <v>0.36617759652883097</v>
      </c>
      <c r="J4709" t="s">
        <v>2015</v>
      </c>
      <c r="K4709" t="s">
        <v>1031</v>
      </c>
      <c r="L4709" t="s">
        <v>1032</v>
      </c>
    </row>
    <row r="4710" spans="1:12" x14ac:dyDescent="0.2">
      <c r="A4710" t="s">
        <v>17051</v>
      </c>
      <c r="B4710" t="s">
        <v>17052</v>
      </c>
      <c r="C4710">
        <v>0</v>
      </c>
      <c r="D4710" t="s">
        <v>3938</v>
      </c>
      <c r="E4710">
        <v>2.1968731234227299</v>
      </c>
      <c r="F4710">
        <v>0.16514362147505701</v>
      </c>
      <c r="G4710">
        <v>0.97785853272226897</v>
      </c>
      <c r="H4710">
        <v>0.16888293750969499</v>
      </c>
      <c r="I4710">
        <v>0.86588872030980002</v>
      </c>
      <c r="J4710" t="s">
        <v>2015</v>
      </c>
      <c r="K4710" t="s">
        <v>1031</v>
      </c>
      <c r="L4710" t="s">
        <v>1032</v>
      </c>
    </row>
    <row r="4711" spans="1:12" x14ac:dyDescent="0.2">
      <c r="A4711" t="s">
        <v>17198</v>
      </c>
      <c r="B4711" t="s">
        <v>17199</v>
      </c>
      <c r="C4711" t="s">
        <v>7919</v>
      </c>
      <c r="D4711" t="s">
        <v>16365</v>
      </c>
      <c r="E4711">
        <v>2.1941676697962098</v>
      </c>
      <c r="F4711">
        <v>3.5572556672010598</v>
      </c>
      <c r="G4711">
        <v>1.46387280183838</v>
      </c>
      <c r="H4711">
        <v>2.4300305755621201</v>
      </c>
      <c r="I4711">
        <v>1.5097549137058601E-2</v>
      </c>
      <c r="J4711" t="s">
        <v>2015</v>
      </c>
      <c r="K4711" t="s">
        <v>1031</v>
      </c>
      <c r="L4711" t="s">
        <v>1032</v>
      </c>
    </row>
    <row r="4712" spans="1:12" x14ac:dyDescent="0.2">
      <c r="A4712" t="s">
        <v>16640</v>
      </c>
      <c r="B4712" t="s">
        <v>16641</v>
      </c>
      <c r="C4712" t="s">
        <v>12030</v>
      </c>
      <c r="D4712" t="s">
        <v>16642</v>
      </c>
      <c r="E4712">
        <v>2.1903639537704098</v>
      </c>
      <c r="F4712">
        <v>-0.36172804592762597</v>
      </c>
      <c r="G4712">
        <v>1.04964641834898</v>
      </c>
      <c r="H4712">
        <v>-0.344618949394977</v>
      </c>
      <c r="I4712">
        <v>0.73038085798459595</v>
      </c>
      <c r="J4712" t="s">
        <v>2015</v>
      </c>
      <c r="K4712" t="s">
        <v>1031</v>
      </c>
      <c r="L4712" t="s">
        <v>1032</v>
      </c>
    </row>
    <row r="4713" spans="1:12" x14ac:dyDescent="0.2">
      <c r="A4713" t="s">
        <v>17345</v>
      </c>
      <c r="B4713" t="s">
        <v>17346</v>
      </c>
      <c r="C4713" t="s">
        <v>9857</v>
      </c>
      <c r="D4713" t="s">
        <v>17347</v>
      </c>
      <c r="E4713">
        <v>2.1851864901316</v>
      </c>
      <c r="F4713">
        <v>0.772466593849924</v>
      </c>
      <c r="G4713">
        <v>0.939125501583981</v>
      </c>
      <c r="H4713">
        <v>0.82253819382717197</v>
      </c>
      <c r="I4713">
        <v>0.41077065841492399</v>
      </c>
      <c r="J4713" t="s">
        <v>2015</v>
      </c>
      <c r="K4713" t="s">
        <v>1031</v>
      </c>
      <c r="L4713" t="s">
        <v>1032</v>
      </c>
    </row>
    <row r="4714" spans="1:12" x14ac:dyDescent="0.2">
      <c r="A4714" t="s">
        <v>16253</v>
      </c>
      <c r="B4714" t="s">
        <v>16254</v>
      </c>
      <c r="C4714" t="s">
        <v>16255</v>
      </c>
      <c r="D4714" t="s">
        <v>16256</v>
      </c>
      <c r="E4714">
        <v>2.1835034916413498</v>
      </c>
      <c r="F4714">
        <v>0.68877591482201295</v>
      </c>
      <c r="G4714">
        <v>0.91291961093012097</v>
      </c>
      <c r="H4714">
        <v>0.75447597638992403</v>
      </c>
      <c r="I4714">
        <v>0.45056346542335501</v>
      </c>
      <c r="J4714" t="s">
        <v>2015</v>
      </c>
      <c r="K4714" t="s">
        <v>1031</v>
      </c>
      <c r="L4714" t="s">
        <v>1032</v>
      </c>
    </row>
    <row r="4715" spans="1:12" x14ac:dyDescent="0.2">
      <c r="A4715" t="s">
        <v>16634</v>
      </c>
      <c r="B4715" t="s">
        <v>16635</v>
      </c>
      <c r="C4715" t="s">
        <v>14811</v>
      </c>
      <c r="D4715" t="s">
        <v>16636</v>
      </c>
      <c r="E4715">
        <v>2.1826410712273399</v>
      </c>
      <c r="F4715">
        <v>0.484301758499951</v>
      </c>
      <c r="G4715">
        <v>1.1448897813446099</v>
      </c>
      <c r="H4715">
        <v>0.42301168758023699</v>
      </c>
      <c r="I4715">
        <v>0.67228673379527704</v>
      </c>
      <c r="J4715" t="s">
        <v>2015</v>
      </c>
      <c r="K4715" t="s">
        <v>1031</v>
      </c>
      <c r="L4715" t="s">
        <v>1032</v>
      </c>
    </row>
    <row r="4716" spans="1:12" x14ac:dyDescent="0.2">
      <c r="A4716" t="s">
        <v>14710</v>
      </c>
      <c r="B4716" t="s">
        <v>14711</v>
      </c>
      <c r="C4716" t="s">
        <v>10399</v>
      </c>
      <c r="D4716" t="s">
        <v>10400</v>
      </c>
      <c r="E4716">
        <v>2.1819331081187401</v>
      </c>
      <c r="F4716">
        <v>-0.81327986515527095</v>
      </c>
      <c r="G4716">
        <v>1.0259517802910501</v>
      </c>
      <c r="H4716">
        <v>-0.79270768936582003</v>
      </c>
      <c r="I4716">
        <v>0.42794814926509001</v>
      </c>
      <c r="J4716" t="s">
        <v>2015</v>
      </c>
      <c r="K4716" t="s">
        <v>1031</v>
      </c>
      <c r="L4716" t="s">
        <v>1032</v>
      </c>
    </row>
    <row r="4717" spans="1:12" x14ac:dyDescent="0.2">
      <c r="A4717" t="s">
        <v>14925</v>
      </c>
      <c r="B4717" t="s">
        <v>14926</v>
      </c>
      <c r="C4717">
        <v>0</v>
      </c>
      <c r="D4717" t="s">
        <v>14927</v>
      </c>
      <c r="E4717">
        <v>2.1807269478076798</v>
      </c>
      <c r="F4717">
        <v>0.42327163926248101</v>
      </c>
      <c r="G4717">
        <v>0.88290745269706405</v>
      </c>
      <c r="H4717">
        <v>0.47940657649846602</v>
      </c>
      <c r="I4717">
        <v>0.63164941582595302</v>
      </c>
      <c r="J4717" t="s">
        <v>2015</v>
      </c>
      <c r="K4717" t="s">
        <v>1031</v>
      </c>
      <c r="L4717" t="s">
        <v>1032</v>
      </c>
    </row>
    <row r="4718" spans="1:12" x14ac:dyDescent="0.2">
      <c r="A4718" t="s">
        <v>16499</v>
      </c>
      <c r="B4718" t="s">
        <v>16500</v>
      </c>
      <c r="C4718" t="s">
        <v>4826</v>
      </c>
      <c r="D4718" t="s">
        <v>16501</v>
      </c>
      <c r="E4718">
        <v>2.17917368393582</v>
      </c>
      <c r="F4718">
        <v>2.26043695955333</v>
      </c>
      <c r="G4718">
        <v>1.06529449945693</v>
      </c>
      <c r="H4718">
        <v>2.12188926227034</v>
      </c>
      <c r="I4718">
        <v>3.3847038362721897E-2</v>
      </c>
      <c r="J4718" t="s">
        <v>2015</v>
      </c>
      <c r="K4718" t="s">
        <v>1031</v>
      </c>
      <c r="L4718" t="s">
        <v>1032</v>
      </c>
    </row>
    <row r="4719" spans="1:12" x14ac:dyDescent="0.2">
      <c r="A4719" t="s">
        <v>15491</v>
      </c>
      <c r="B4719" t="s">
        <v>15492</v>
      </c>
      <c r="C4719" t="s">
        <v>15493</v>
      </c>
      <c r="D4719" t="s">
        <v>15494</v>
      </c>
      <c r="E4719">
        <v>2.1731580610600201</v>
      </c>
      <c r="F4719">
        <v>-0.20116506915753599</v>
      </c>
      <c r="G4719">
        <v>0.95542236772840605</v>
      </c>
      <c r="H4719">
        <v>-0.210550931140352</v>
      </c>
      <c r="I4719">
        <v>0.83323770512478501</v>
      </c>
      <c r="J4719" t="s">
        <v>2015</v>
      </c>
      <c r="K4719" t="s">
        <v>1031</v>
      </c>
      <c r="L4719" t="s">
        <v>1032</v>
      </c>
    </row>
    <row r="4720" spans="1:12" x14ac:dyDescent="0.2">
      <c r="A4720" t="s">
        <v>17286</v>
      </c>
      <c r="B4720" t="s">
        <v>268</v>
      </c>
      <c r="C4720" t="s">
        <v>677</v>
      </c>
      <c r="D4720" t="s">
        <v>813</v>
      </c>
      <c r="E4720">
        <v>2.1703250502390898</v>
      </c>
      <c r="F4720">
        <v>0.22611303843439601</v>
      </c>
      <c r="G4720">
        <v>1.21781590322134</v>
      </c>
      <c r="H4720">
        <v>0.185670952264859</v>
      </c>
      <c r="I4720">
        <v>0.85270280892821804</v>
      </c>
      <c r="J4720" t="s">
        <v>2015</v>
      </c>
      <c r="K4720" t="s">
        <v>1031</v>
      </c>
      <c r="L4720" t="s">
        <v>1032</v>
      </c>
    </row>
    <row r="4721" spans="1:12" x14ac:dyDescent="0.2">
      <c r="A4721" t="s">
        <v>15028</v>
      </c>
      <c r="B4721" t="s">
        <v>15029</v>
      </c>
      <c r="C4721" t="s">
        <v>15030</v>
      </c>
      <c r="D4721" t="s">
        <v>15031</v>
      </c>
      <c r="E4721">
        <v>2.1680731101364499</v>
      </c>
      <c r="F4721">
        <v>0.197462192603374</v>
      </c>
      <c r="G4721">
        <v>1.14227976422755</v>
      </c>
      <c r="H4721">
        <v>0.17286675190022699</v>
      </c>
      <c r="I4721">
        <v>0.86275616630117502</v>
      </c>
      <c r="J4721" t="s">
        <v>2015</v>
      </c>
      <c r="K4721" t="s">
        <v>1031</v>
      </c>
      <c r="L4721" t="s">
        <v>1032</v>
      </c>
    </row>
    <row r="4722" spans="1:12" x14ac:dyDescent="0.2">
      <c r="A4722" t="s">
        <v>17636</v>
      </c>
      <c r="B4722" t="s">
        <v>17637</v>
      </c>
      <c r="C4722">
        <v>0</v>
      </c>
      <c r="D4722" t="s">
        <v>17638</v>
      </c>
      <c r="E4722">
        <v>2.1662975760302201</v>
      </c>
      <c r="F4722">
        <v>1.4193083021678199</v>
      </c>
      <c r="G4722">
        <v>1.0970162741610101</v>
      </c>
      <c r="H4722">
        <v>1.29378965070805</v>
      </c>
      <c r="I4722">
        <v>0.195738088448936</v>
      </c>
      <c r="J4722" t="s">
        <v>2015</v>
      </c>
      <c r="K4722" t="s">
        <v>1031</v>
      </c>
      <c r="L4722" t="s">
        <v>1032</v>
      </c>
    </row>
    <row r="4723" spans="1:12" x14ac:dyDescent="0.2">
      <c r="A4723" t="s">
        <v>16061</v>
      </c>
      <c r="B4723" t="s">
        <v>16062</v>
      </c>
      <c r="C4723">
        <v>0</v>
      </c>
      <c r="D4723" t="s">
        <v>16063</v>
      </c>
      <c r="E4723">
        <v>2.1654202837057102</v>
      </c>
      <c r="F4723">
        <v>-0.16545271147909399</v>
      </c>
      <c r="G4723">
        <v>0.938622675856985</v>
      </c>
      <c r="H4723">
        <v>-0.17627180307361701</v>
      </c>
      <c r="I4723">
        <v>0.86008041304703498</v>
      </c>
      <c r="J4723" t="s">
        <v>2015</v>
      </c>
      <c r="K4723" t="s">
        <v>1031</v>
      </c>
      <c r="L4723" t="s">
        <v>1032</v>
      </c>
    </row>
    <row r="4724" spans="1:12" x14ac:dyDescent="0.2">
      <c r="A4724" t="s">
        <v>18191</v>
      </c>
      <c r="B4724" t="s">
        <v>18192</v>
      </c>
      <c r="C4724" t="s">
        <v>11249</v>
      </c>
      <c r="D4724" t="s">
        <v>18193</v>
      </c>
      <c r="E4724">
        <v>2.1559963509461402</v>
      </c>
      <c r="F4724">
        <v>-0.45290377100287099</v>
      </c>
      <c r="G4724">
        <v>0.89693015451305602</v>
      </c>
      <c r="H4724">
        <v>-0.50494876186736404</v>
      </c>
      <c r="I4724">
        <v>0.61359482425006995</v>
      </c>
      <c r="J4724" t="s">
        <v>2015</v>
      </c>
      <c r="K4724" t="s">
        <v>1031</v>
      </c>
      <c r="L4724" t="s">
        <v>1032</v>
      </c>
    </row>
    <row r="4725" spans="1:12" x14ac:dyDescent="0.2">
      <c r="A4725" t="s">
        <v>17312</v>
      </c>
      <c r="B4725" t="s">
        <v>17313</v>
      </c>
      <c r="C4725" t="s">
        <v>11984</v>
      </c>
      <c r="D4725" t="s">
        <v>17314</v>
      </c>
      <c r="E4725">
        <v>2.1524345364233501</v>
      </c>
      <c r="F4725">
        <v>-1.25831666950011</v>
      </c>
      <c r="G4725">
        <v>1.3111468265649</v>
      </c>
      <c r="H4725">
        <v>-0.95970691001616903</v>
      </c>
      <c r="I4725">
        <v>0.33720274455725602</v>
      </c>
      <c r="J4725" t="s">
        <v>2015</v>
      </c>
      <c r="K4725" t="s">
        <v>1031</v>
      </c>
      <c r="L4725" t="s">
        <v>1032</v>
      </c>
    </row>
    <row r="4726" spans="1:12" x14ac:dyDescent="0.2">
      <c r="A4726" t="s">
        <v>15866</v>
      </c>
      <c r="B4726" t="s">
        <v>15867</v>
      </c>
      <c r="C4726" t="s">
        <v>6610</v>
      </c>
      <c r="D4726" t="s">
        <v>15868</v>
      </c>
      <c r="E4726">
        <v>2.1466312865288599</v>
      </c>
      <c r="F4726">
        <v>0.14691640939199399</v>
      </c>
      <c r="G4726">
        <v>0.87428862095450499</v>
      </c>
      <c r="H4726">
        <v>0.16804108605645399</v>
      </c>
      <c r="I4726">
        <v>0.86655095662994497</v>
      </c>
      <c r="J4726" t="s">
        <v>2015</v>
      </c>
      <c r="K4726" t="s">
        <v>1031</v>
      </c>
      <c r="L4726" t="s">
        <v>1032</v>
      </c>
    </row>
    <row r="4727" spans="1:12" x14ac:dyDescent="0.2">
      <c r="A4727" t="s">
        <v>21554</v>
      </c>
      <c r="B4727" t="s">
        <v>21555</v>
      </c>
      <c r="C4727" t="s">
        <v>16249</v>
      </c>
      <c r="D4727" t="s">
        <v>21556</v>
      </c>
      <c r="E4727">
        <v>2.1450402232282499</v>
      </c>
      <c r="F4727">
        <v>1.2871547474779701</v>
      </c>
      <c r="G4727">
        <v>1.22990324091356</v>
      </c>
      <c r="H4727">
        <v>1.0465496021637299</v>
      </c>
      <c r="I4727">
        <v>0.29530735639406402</v>
      </c>
      <c r="J4727" t="s">
        <v>2015</v>
      </c>
      <c r="K4727" t="s">
        <v>1031</v>
      </c>
      <c r="L4727" t="s">
        <v>1032</v>
      </c>
    </row>
    <row r="4728" spans="1:12" x14ac:dyDescent="0.2">
      <c r="A4728" t="s">
        <v>12792</v>
      </c>
      <c r="B4728" t="s">
        <v>12793</v>
      </c>
      <c r="C4728" t="s">
        <v>12794</v>
      </c>
      <c r="D4728" t="s">
        <v>12795</v>
      </c>
      <c r="E4728">
        <v>2.1402412544618898</v>
      </c>
      <c r="F4728">
        <v>-1.55428508583094</v>
      </c>
      <c r="G4728">
        <v>1.4102865731529399</v>
      </c>
      <c r="H4728">
        <v>-1.1021058523985401</v>
      </c>
      <c r="I4728">
        <v>0.270415655390014</v>
      </c>
      <c r="J4728" t="s">
        <v>2015</v>
      </c>
      <c r="K4728" t="s">
        <v>1031</v>
      </c>
      <c r="L4728" t="s">
        <v>1032</v>
      </c>
    </row>
    <row r="4729" spans="1:12" x14ac:dyDescent="0.2">
      <c r="A4729" t="s">
        <v>17161</v>
      </c>
      <c r="B4729" t="s">
        <v>17162</v>
      </c>
      <c r="C4729" t="s">
        <v>17163</v>
      </c>
      <c r="D4729" t="s">
        <v>17164</v>
      </c>
      <c r="E4729">
        <v>2.1380875750864798</v>
      </c>
      <c r="F4729">
        <v>-0.13094990381235599</v>
      </c>
      <c r="G4729">
        <v>0.94576599380293502</v>
      </c>
      <c r="H4729">
        <v>-0.138459095241736</v>
      </c>
      <c r="I4729">
        <v>0.88987759545101197</v>
      </c>
      <c r="J4729" t="s">
        <v>2015</v>
      </c>
      <c r="K4729" t="s">
        <v>1031</v>
      </c>
      <c r="L4729" t="s">
        <v>1032</v>
      </c>
    </row>
    <row r="4730" spans="1:12" x14ac:dyDescent="0.2">
      <c r="A4730" t="s">
        <v>17669</v>
      </c>
      <c r="B4730" t="s">
        <v>17670</v>
      </c>
      <c r="C4730" t="s">
        <v>17671</v>
      </c>
      <c r="D4730" t="s">
        <v>17672</v>
      </c>
      <c r="E4730">
        <v>2.1311790267500998</v>
      </c>
      <c r="F4730">
        <v>-1.6766498606890801</v>
      </c>
      <c r="G4730">
        <v>1.08172534361596</v>
      </c>
      <c r="H4730">
        <v>-1.5499774231825001</v>
      </c>
      <c r="I4730">
        <v>0.12114693494154601</v>
      </c>
      <c r="J4730" t="s">
        <v>2015</v>
      </c>
      <c r="K4730" t="s">
        <v>1031</v>
      </c>
      <c r="L4730" t="s">
        <v>1032</v>
      </c>
    </row>
    <row r="4731" spans="1:12" x14ac:dyDescent="0.2">
      <c r="A4731" t="s">
        <v>21431</v>
      </c>
      <c r="B4731" t="s">
        <v>21432</v>
      </c>
      <c r="C4731" t="s">
        <v>9678</v>
      </c>
      <c r="D4731" t="s">
        <v>21433</v>
      </c>
      <c r="E4731">
        <v>2.1216590541777598</v>
      </c>
      <c r="F4731">
        <v>0.76412538770180405</v>
      </c>
      <c r="G4731">
        <v>0.96187425988654396</v>
      </c>
      <c r="H4731">
        <v>0.79441297014428403</v>
      </c>
      <c r="I4731">
        <v>0.42695505592309502</v>
      </c>
      <c r="J4731" t="s">
        <v>2015</v>
      </c>
      <c r="K4731" t="s">
        <v>1031</v>
      </c>
      <c r="L4731" t="s">
        <v>1032</v>
      </c>
    </row>
    <row r="4732" spans="1:12" x14ac:dyDescent="0.2">
      <c r="A4732" t="s">
        <v>16533</v>
      </c>
      <c r="B4732" t="s">
        <v>16534</v>
      </c>
      <c r="C4732" t="s">
        <v>16535</v>
      </c>
      <c r="D4732" t="s">
        <v>16536</v>
      </c>
      <c r="E4732">
        <v>2.1198817055502599</v>
      </c>
      <c r="F4732">
        <v>0.35796924207251701</v>
      </c>
      <c r="G4732">
        <v>1.3042407917855501</v>
      </c>
      <c r="H4732">
        <v>0.27446560813547799</v>
      </c>
      <c r="I4732">
        <v>0.78372682987911102</v>
      </c>
      <c r="J4732" t="s">
        <v>2015</v>
      </c>
      <c r="K4732" t="s">
        <v>1031</v>
      </c>
      <c r="L4732" t="s">
        <v>1032</v>
      </c>
    </row>
    <row r="4733" spans="1:12" x14ac:dyDescent="0.2">
      <c r="A4733" t="s">
        <v>14147</v>
      </c>
      <c r="B4733" t="s">
        <v>14148</v>
      </c>
      <c r="C4733" t="s">
        <v>14149</v>
      </c>
      <c r="D4733" t="s">
        <v>14150</v>
      </c>
      <c r="E4733">
        <v>2.1106938149285499</v>
      </c>
      <c r="F4733">
        <v>0.12769824409272701</v>
      </c>
      <c r="G4733">
        <v>1.22791317982915</v>
      </c>
      <c r="H4733">
        <v>0.103996150697312</v>
      </c>
      <c r="I4733">
        <v>0.91717240330632999</v>
      </c>
      <c r="J4733" t="s">
        <v>2015</v>
      </c>
      <c r="K4733" t="s">
        <v>1031</v>
      </c>
      <c r="L4733" t="s">
        <v>1032</v>
      </c>
    </row>
    <row r="4734" spans="1:12" x14ac:dyDescent="0.2">
      <c r="A4734" t="s">
        <v>21366</v>
      </c>
      <c r="B4734" t="s">
        <v>233</v>
      </c>
      <c r="C4734" t="s">
        <v>771</v>
      </c>
      <c r="D4734" t="s">
        <v>772</v>
      </c>
      <c r="E4734">
        <v>2.1073807893449801</v>
      </c>
      <c r="F4734">
        <v>0.60642199402916497</v>
      </c>
      <c r="G4734">
        <v>1.11428776177971</v>
      </c>
      <c r="H4734">
        <v>0.54422386642800902</v>
      </c>
      <c r="I4734">
        <v>0.58628743022756002</v>
      </c>
      <c r="J4734" t="s">
        <v>2015</v>
      </c>
      <c r="K4734" t="s">
        <v>1031</v>
      </c>
      <c r="L4734" t="s">
        <v>1032</v>
      </c>
    </row>
    <row r="4735" spans="1:12" x14ac:dyDescent="0.2">
      <c r="A4735" t="s">
        <v>16987</v>
      </c>
      <c r="B4735" t="s">
        <v>16988</v>
      </c>
      <c r="C4735" t="s">
        <v>12601</v>
      </c>
      <c r="D4735" t="s">
        <v>16989</v>
      </c>
      <c r="E4735">
        <v>2.10501949815378</v>
      </c>
      <c r="F4735">
        <v>-0.96639947743644905</v>
      </c>
      <c r="G4735">
        <v>1.1609033291234401</v>
      </c>
      <c r="H4735">
        <v>-0.83245473864403696</v>
      </c>
      <c r="I4735">
        <v>0.405152315807495</v>
      </c>
      <c r="J4735" t="s">
        <v>2015</v>
      </c>
      <c r="K4735" t="s">
        <v>1031</v>
      </c>
      <c r="L4735" t="s">
        <v>1032</v>
      </c>
    </row>
    <row r="4736" spans="1:12" x14ac:dyDescent="0.2">
      <c r="A4736" t="s">
        <v>17381</v>
      </c>
      <c r="B4736" t="s">
        <v>17382</v>
      </c>
      <c r="C4736">
        <v>0</v>
      </c>
      <c r="D4736" t="s">
        <v>17383</v>
      </c>
      <c r="E4736">
        <v>2.0929919979814802</v>
      </c>
      <c r="F4736">
        <v>-1.40977819259542</v>
      </c>
      <c r="G4736">
        <v>0.98672998079759799</v>
      </c>
      <c r="H4736">
        <v>-1.42873756755203</v>
      </c>
      <c r="I4736">
        <v>0.153079675828971</v>
      </c>
      <c r="J4736" t="s">
        <v>2015</v>
      </c>
      <c r="K4736" t="s">
        <v>1031</v>
      </c>
      <c r="L4736" t="s">
        <v>1032</v>
      </c>
    </row>
    <row r="4737" spans="1:12" x14ac:dyDescent="0.2">
      <c r="A4737" t="s">
        <v>16999</v>
      </c>
      <c r="B4737" t="s">
        <v>17000</v>
      </c>
      <c r="C4737" t="s">
        <v>2496</v>
      </c>
      <c r="D4737" t="s">
        <v>17001</v>
      </c>
      <c r="E4737">
        <v>2.0875483403513799</v>
      </c>
      <c r="F4737">
        <v>1.81779147896473</v>
      </c>
      <c r="G4737">
        <v>1.2473975932074499</v>
      </c>
      <c r="H4737">
        <v>1.4572671046210799</v>
      </c>
      <c r="I4737">
        <v>0.14504266347422901</v>
      </c>
      <c r="J4737" t="s">
        <v>2015</v>
      </c>
      <c r="K4737" t="s">
        <v>1031</v>
      </c>
      <c r="L4737" t="s">
        <v>1032</v>
      </c>
    </row>
    <row r="4738" spans="1:12" x14ac:dyDescent="0.2">
      <c r="A4738" t="s">
        <v>20768</v>
      </c>
      <c r="B4738" t="s">
        <v>20769</v>
      </c>
      <c r="C4738">
        <v>0</v>
      </c>
      <c r="D4738" t="s">
        <v>15786</v>
      </c>
      <c r="E4738">
        <v>2.0855841637925798</v>
      </c>
      <c r="F4738">
        <v>0.83056297098468002</v>
      </c>
      <c r="G4738">
        <v>0.993344762279319</v>
      </c>
      <c r="H4738">
        <v>0.83612759892031696</v>
      </c>
      <c r="I4738">
        <v>0.40308312353478998</v>
      </c>
      <c r="J4738" t="s">
        <v>2015</v>
      </c>
      <c r="K4738" t="s">
        <v>1031</v>
      </c>
      <c r="L4738" t="s">
        <v>1032</v>
      </c>
    </row>
    <row r="4739" spans="1:12" x14ac:dyDescent="0.2">
      <c r="A4739" t="s">
        <v>21492</v>
      </c>
      <c r="B4739" t="s">
        <v>21493</v>
      </c>
      <c r="C4739">
        <v>0</v>
      </c>
      <c r="D4739" t="s">
        <v>16928</v>
      </c>
      <c r="E4739">
        <v>2.0730378941519301</v>
      </c>
      <c r="F4739">
        <v>1.27528244424437</v>
      </c>
      <c r="G4739">
        <v>1.1268991637180401</v>
      </c>
      <c r="H4739">
        <v>1.1316739645424601</v>
      </c>
      <c r="I4739">
        <v>0.25777153122480301</v>
      </c>
      <c r="J4739" t="s">
        <v>2015</v>
      </c>
      <c r="K4739" t="s">
        <v>1031</v>
      </c>
      <c r="L4739" t="s">
        <v>1032</v>
      </c>
    </row>
    <row r="4740" spans="1:12" x14ac:dyDescent="0.2">
      <c r="A4740" t="s">
        <v>21465</v>
      </c>
      <c r="B4740" t="s">
        <v>21466</v>
      </c>
      <c r="C4740" t="s">
        <v>12202</v>
      </c>
      <c r="D4740" t="s">
        <v>15018</v>
      </c>
      <c r="E4740">
        <v>2.0705733607460699</v>
      </c>
      <c r="F4740">
        <v>-0.269605996965328</v>
      </c>
      <c r="G4740">
        <v>1.05481883319352</v>
      </c>
      <c r="H4740">
        <v>-0.25559459926315697</v>
      </c>
      <c r="I4740">
        <v>0.79826388908082002</v>
      </c>
      <c r="J4740" t="s">
        <v>2015</v>
      </c>
      <c r="K4740" t="s">
        <v>1031</v>
      </c>
      <c r="L4740" t="s">
        <v>1032</v>
      </c>
    </row>
    <row r="4741" spans="1:12" x14ac:dyDescent="0.2">
      <c r="A4741" t="s">
        <v>17432</v>
      </c>
      <c r="B4741" t="s">
        <v>17433</v>
      </c>
      <c r="C4741" t="s">
        <v>17434</v>
      </c>
      <c r="D4741" t="s">
        <v>17435</v>
      </c>
      <c r="E4741">
        <v>2.0662365522475801</v>
      </c>
      <c r="F4741">
        <v>1.30528395490516</v>
      </c>
      <c r="G4741">
        <v>1.0464040287220899</v>
      </c>
      <c r="H4741">
        <v>1.2473995885692699</v>
      </c>
      <c r="I4741">
        <v>0.21225101734684801</v>
      </c>
      <c r="J4741" t="s">
        <v>2015</v>
      </c>
      <c r="K4741" t="s">
        <v>1031</v>
      </c>
      <c r="L4741" t="s">
        <v>1032</v>
      </c>
    </row>
    <row r="4742" spans="1:12" x14ac:dyDescent="0.2">
      <c r="A4742" t="s">
        <v>16114</v>
      </c>
      <c r="B4742" t="s">
        <v>16115</v>
      </c>
      <c r="C4742">
        <v>0</v>
      </c>
      <c r="D4742" t="s">
        <v>16116</v>
      </c>
      <c r="E4742">
        <v>2.0597979703663101</v>
      </c>
      <c r="F4742">
        <v>0.80076871547190098</v>
      </c>
      <c r="G4742">
        <v>1.05405805487143</v>
      </c>
      <c r="H4742">
        <v>0.75970076958387001</v>
      </c>
      <c r="I4742">
        <v>0.447433468640895</v>
      </c>
      <c r="J4742" t="s">
        <v>2015</v>
      </c>
      <c r="K4742" t="s">
        <v>1031</v>
      </c>
      <c r="L4742" t="s">
        <v>1032</v>
      </c>
    </row>
    <row r="4743" spans="1:12" x14ac:dyDescent="0.2">
      <c r="A4743" t="s">
        <v>19983</v>
      </c>
      <c r="B4743" t="s">
        <v>19984</v>
      </c>
      <c r="C4743" t="s">
        <v>13722</v>
      </c>
      <c r="D4743" t="s">
        <v>19985</v>
      </c>
      <c r="E4743">
        <v>2.0538952502414198</v>
      </c>
      <c r="F4743">
        <v>-0.56202160940412604</v>
      </c>
      <c r="G4743">
        <v>0.99637942620616904</v>
      </c>
      <c r="H4743">
        <v>-0.56406384417639899</v>
      </c>
      <c r="I4743">
        <v>0.57271068313463702</v>
      </c>
      <c r="J4743" t="s">
        <v>2015</v>
      </c>
      <c r="K4743" t="s">
        <v>1031</v>
      </c>
      <c r="L4743" t="s">
        <v>1032</v>
      </c>
    </row>
    <row r="4744" spans="1:12" x14ac:dyDescent="0.2">
      <c r="A4744" t="s">
        <v>15501</v>
      </c>
      <c r="B4744" t="s">
        <v>15502</v>
      </c>
      <c r="C4744" t="s">
        <v>12509</v>
      </c>
      <c r="D4744" t="s">
        <v>15503</v>
      </c>
      <c r="E4744">
        <v>2.0522806789440202</v>
      </c>
      <c r="F4744">
        <v>0.57593124026681197</v>
      </c>
      <c r="G4744">
        <v>1.0931796149730899</v>
      </c>
      <c r="H4744">
        <v>0.52684044998496304</v>
      </c>
      <c r="I4744">
        <v>0.59830439034365601</v>
      </c>
      <c r="J4744" t="s">
        <v>2015</v>
      </c>
      <c r="K4744" t="s">
        <v>1031</v>
      </c>
      <c r="L4744" t="s">
        <v>1032</v>
      </c>
    </row>
    <row r="4745" spans="1:12" x14ac:dyDescent="0.2">
      <c r="A4745" t="s">
        <v>17221</v>
      </c>
      <c r="B4745" t="s">
        <v>17222</v>
      </c>
      <c r="C4745" t="s">
        <v>17223</v>
      </c>
      <c r="D4745" t="s">
        <v>17224</v>
      </c>
      <c r="E4745">
        <v>2.0514879521123799</v>
      </c>
      <c r="F4745">
        <v>-5.5143120144178796E-3</v>
      </c>
      <c r="G4745">
        <v>1.20845540685518</v>
      </c>
      <c r="H4745">
        <v>-4.5631075694948803E-3</v>
      </c>
      <c r="I4745">
        <v>0.99635917955585196</v>
      </c>
      <c r="J4745" t="s">
        <v>2015</v>
      </c>
      <c r="K4745" t="s">
        <v>1031</v>
      </c>
      <c r="L4745" t="s">
        <v>1032</v>
      </c>
    </row>
    <row r="4746" spans="1:12" x14ac:dyDescent="0.2">
      <c r="A4746" t="s">
        <v>15528</v>
      </c>
      <c r="B4746" t="s">
        <v>15529</v>
      </c>
      <c r="C4746" t="s">
        <v>3429</v>
      </c>
      <c r="D4746" t="s">
        <v>15530</v>
      </c>
      <c r="E4746">
        <v>2.0507775224867202</v>
      </c>
      <c r="F4746">
        <v>-1.95301490130864</v>
      </c>
      <c r="G4746">
        <v>0.99433088139486503</v>
      </c>
      <c r="H4746">
        <v>-1.96414990005029</v>
      </c>
      <c r="I4746">
        <v>4.9512710830369899E-2</v>
      </c>
      <c r="J4746" t="s">
        <v>2015</v>
      </c>
      <c r="K4746" t="s">
        <v>1031</v>
      </c>
      <c r="L4746" t="s">
        <v>1032</v>
      </c>
    </row>
    <row r="4747" spans="1:12" x14ac:dyDescent="0.2">
      <c r="A4747" t="s">
        <v>17365</v>
      </c>
      <c r="B4747" t="s">
        <v>17366</v>
      </c>
      <c r="C4747" t="s">
        <v>13100</v>
      </c>
      <c r="D4747" t="s">
        <v>17367</v>
      </c>
      <c r="E4747">
        <v>2.0469444605970302</v>
      </c>
      <c r="F4747">
        <v>1.18639383904111</v>
      </c>
      <c r="G4747">
        <v>1.62725051084303</v>
      </c>
      <c r="H4747">
        <v>0.72907879342220605</v>
      </c>
      <c r="I4747">
        <v>0.46595346585977598</v>
      </c>
      <c r="J4747" t="s">
        <v>2015</v>
      </c>
      <c r="K4747" t="s">
        <v>1031</v>
      </c>
      <c r="L4747" t="s">
        <v>1032</v>
      </c>
    </row>
    <row r="4748" spans="1:12" x14ac:dyDescent="0.2">
      <c r="A4748" t="s">
        <v>15302</v>
      </c>
      <c r="B4748" t="s">
        <v>15303</v>
      </c>
      <c r="C4748" t="s">
        <v>15304</v>
      </c>
      <c r="D4748" t="s">
        <v>15305</v>
      </c>
      <c r="E4748">
        <v>2.0443298906807401</v>
      </c>
      <c r="F4748">
        <v>0.71311796501604197</v>
      </c>
      <c r="G4748">
        <v>0.95457410238358698</v>
      </c>
      <c r="H4748">
        <v>0.74705354276360003</v>
      </c>
      <c r="I4748">
        <v>0.45503124152752</v>
      </c>
      <c r="J4748" t="s">
        <v>2015</v>
      </c>
      <c r="K4748" t="s">
        <v>1031</v>
      </c>
      <c r="L4748" t="s">
        <v>1032</v>
      </c>
    </row>
    <row r="4749" spans="1:12" x14ac:dyDescent="0.2">
      <c r="A4749" t="s">
        <v>14740</v>
      </c>
      <c r="B4749" t="s">
        <v>394</v>
      </c>
      <c r="C4749" t="s">
        <v>860</v>
      </c>
      <c r="D4749" t="s">
        <v>1007</v>
      </c>
      <c r="E4749">
        <v>2.03730207050276</v>
      </c>
      <c r="F4749">
        <v>0.72888018453678705</v>
      </c>
      <c r="G4749">
        <v>1.1912447222961</v>
      </c>
      <c r="H4749">
        <v>0.61186435574034603</v>
      </c>
      <c r="I4749">
        <v>0.54062750629256295</v>
      </c>
      <c r="J4749" t="s">
        <v>2015</v>
      </c>
      <c r="K4749" t="s">
        <v>1031</v>
      </c>
      <c r="L4749" t="s">
        <v>1032</v>
      </c>
    </row>
    <row r="4750" spans="1:12" x14ac:dyDescent="0.2">
      <c r="A4750" t="s">
        <v>21089</v>
      </c>
      <c r="B4750" t="s">
        <v>21090</v>
      </c>
      <c r="C4750" t="s">
        <v>7699</v>
      </c>
      <c r="D4750" t="s">
        <v>21091</v>
      </c>
      <c r="E4750">
        <v>2.0353781573151202</v>
      </c>
      <c r="F4750">
        <v>3.20205013772729E-2</v>
      </c>
      <c r="G4750">
        <v>0.90362325552342504</v>
      </c>
      <c r="H4750">
        <v>3.5435676518445702E-2</v>
      </c>
      <c r="I4750">
        <v>0.97173233681842697</v>
      </c>
      <c r="J4750" t="s">
        <v>2015</v>
      </c>
      <c r="K4750" t="s">
        <v>1031</v>
      </c>
      <c r="L4750" t="s">
        <v>1032</v>
      </c>
    </row>
    <row r="4751" spans="1:12" x14ac:dyDescent="0.2">
      <c r="A4751" t="s">
        <v>16825</v>
      </c>
      <c r="B4751" t="s">
        <v>16826</v>
      </c>
      <c r="C4751" t="s">
        <v>14208</v>
      </c>
      <c r="D4751" t="s">
        <v>16827</v>
      </c>
      <c r="E4751">
        <v>2.0324269609410801</v>
      </c>
      <c r="F4751">
        <v>2.71790405024861</v>
      </c>
      <c r="G4751">
        <v>1.18020683350248</v>
      </c>
      <c r="H4751">
        <v>2.3029048579414901</v>
      </c>
      <c r="I4751">
        <v>2.1284196777397901E-2</v>
      </c>
      <c r="J4751" t="s">
        <v>2015</v>
      </c>
      <c r="K4751" t="s">
        <v>1031</v>
      </c>
      <c r="L4751" t="s">
        <v>1032</v>
      </c>
    </row>
    <row r="4752" spans="1:12" x14ac:dyDescent="0.2">
      <c r="A4752" t="s">
        <v>17233</v>
      </c>
      <c r="B4752" t="s">
        <v>17234</v>
      </c>
      <c r="C4752" t="s">
        <v>11799</v>
      </c>
      <c r="D4752" t="s">
        <v>15398</v>
      </c>
      <c r="E4752">
        <v>2.01873339971177</v>
      </c>
      <c r="F4752">
        <v>0.985725932454525</v>
      </c>
      <c r="G4752">
        <v>0.96222247057758903</v>
      </c>
      <c r="H4752">
        <v>1.0244262242834801</v>
      </c>
      <c r="I4752">
        <v>0.30563400072128599</v>
      </c>
      <c r="J4752" t="s">
        <v>2015</v>
      </c>
      <c r="K4752" t="s">
        <v>1031</v>
      </c>
      <c r="L4752" t="s">
        <v>1032</v>
      </c>
    </row>
    <row r="4753" spans="1:12" x14ac:dyDescent="0.2">
      <c r="A4753" t="s">
        <v>21519</v>
      </c>
      <c r="B4753" t="s">
        <v>21520</v>
      </c>
      <c r="C4753">
        <v>0</v>
      </c>
      <c r="D4753" t="s">
        <v>21521</v>
      </c>
      <c r="E4753">
        <v>2.0012489383550598</v>
      </c>
      <c r="F4753">
        <v>0.72965625200802497</v>
      </c>
      <c r="G4753">
        <v>1.00728343330588</v>
      </c>
      <c r="H4753">
        <v>0.72438027657549398</v>
      </c>
      <c r="I4753">
        <v>0.46883230518022601</v>
      </c>
      <c r="J4753" t="s">
        <v>2015</v>
      </c>
      <c r="K4753" t="s">
        <v>1031</v>
      </c>
      <c r="L4753" t="s">
        <v>1032</v>
      </c>
    </row>
    <row r="4754" spans="1:12" x14ac:dyDescent="0.2">
      <c r="A4754" t="s">
        <v>15917</v>
      </c>
      <c r="B4754" t="s">
        <v>15918</v>
      </c>
      <c r="C4754" t="s">
        <v>8138</v>
      </c>
      <c r="D4754" t="s">
        <v>15919</v>
      </c>
      <c r="E4754">
        <v>1.99430566032252</v>
      </c>
      <c r="F4754">
        <v>0.84384891516155403</v>
      </c>
      <c r="G4754">
        <v>1.27264675082016</v>
      </c>
      <c r="H4754">
        <v>0.66306609797081295</v>
      </c>
      <c r="I4754">
        <v>0.50728822220500602</v>
      </c>
      <c r="J4754" t="s">
        <v>2015</v>
      </c>
      <c r="K4754" t="s">
        <v>1031</v>
      </c>
      <c r="L4754" t="s">
        <v>1032</v>
      </c>
    </row>
    <row r="4755" spans="1:12" x14ac:dyDescent="0.2">
      <c r="A4755" t="s">
        <v>18008</v>
      </c>
      <c r="B4755" t="s">
        <v>18009</v>
      </c>
      <c r="C4755" t="s">
        <v>9077</v>
      </c>
      <c r="D4755" t="s">
        <v>18010</v>
      </c>
      <c r="E4755">
        <v>1.98524535803303</v>
      </c>
      <c r="F4755">
        <v>-0.44360234640563301</v>
      </c>
      <c r="G4755">
        <v>1.02548116729662</v>
      </c>
      <c r="H4755">
        <v>-0.432579710434916</v>
      </c>
      <c r="I4755">
        <v>0.66532013215172303</v>
      </c>
      <c r="J4755" t="s">
        <v>2015</v>
      </c>
      <c r="K4755" t="s">
        <v>1031</v>
      </c>
      <c r="L4755" t="s">
        <v>1032</v>
      </c>
    </row>
    <row r="4756" spans="1:12" x14ac:dyDescent="0.2">
      <c r="A4756" t="s">
        <v>21262</v>
      </c>
      <c r="B4756" t="s">
        <v>21263</v>
      </c>
      <c r="C4756" t="s">
        <v>21264</v>
      </c>
      <c r="D4756" t="s">
        <v>21265</v>
      </c>
      <c r="E4756">
        <v>1.98255104679808</v>
      </c>
      <c r="F4756">
        <v>-1.29774402896574</v>
      </c>
      <c r="G4756">
        <v>1.0389426600195399</v>
      </c>
      <c r="H4756">
        <v>-1.2491007241355701</v>
      </c>
      <c r="I4756">
        <v>0.21162823582162699</v>
      </c>
      <c r="J4756" t="s">
        <v>2015</v>
      </c>
      <c r="K4756" t="s">
        <v>1031</v>
      </c>
      <c r="L4756" t="s">
        <v>1032</v>
      </c>
    </row>
    <row r="4757" spans="1:12" x14ac:dyDescent="0.2">
      <c r="A4757" t="s">
        <v>15832</v>
      </c>
      <c r="B4757" t="s">
        <v>15833</v>
      </c>
      <c r="C4757" t="s">
        <v>15834</v>
      </c>
      <c r="D4757" t="s">
        <v>15835</v>
      </c>
      <c r="E4757">
        <v>1.97938136871597</v>
      </c>
      <c r="F4757">
        <v>-0.32540617968020702</v>
      </c>
      <c r="G4757">
        <v>0.94850577132205205</v>
      </c>
      <c r="H4757">
        <v>-0.343072429835243</v>
      </c>
      <c r="I4757">
        <v>0.73154397163573903</v>
      </c>
      <c r="J4757" t="s">
        <v>2015</v>
      </c>
      <c r="K4757" t="s">
        <v>1031</v>
      </c>
      <c r="L4757" t="s">
        <v>1032</v>
      </c>
    </row>
    <row r="4758" spans="1:12" x14ac:dyDescent="0.2">
      <c r="A4758" t="s">
        <v>22254</v>
      </c>
      <c r="B4758" t="s">
        <v>22255</v>
      </c>
      <c r="C4758">
        <v>0</v>
      </c>
      <c r="D4758" t="s">
        <v>22256</v>
      </c>
      <c r="E4758">
        <v>1.9784575893627101</v>
      </c>
      <c r="F4758">
        <v>0.128981478710507</v>
      </c>
      <c r="G4758">
        <v>1.2949722600372799</v>
      </c>
      <c r="H4758">
        <v>9.9601731010665606E-2</v>
      </c>
      <c r="I4758">
        <v>0.92066051951385097</v>
      </c>
      <c r="J4758" t="s">
        <v>2015</v>
      </c>
      <c r="K4758" t="s">
        <v>1031</v>
      </c>
      <c r="L4758" t="s">
        <v>1032</v>
      </c>
    </row>
    <row r="4759" spans="1:12" x14ac:dyDescent="0.2">
      <c r="A4759" t="s">
        <v>21211</v>
      </c>
      <c r="B4759" t="s">
        <v>21212</v>
      </c>
      <c r="C4759">
        <v>0</v>
      </c>
      <c r="D4759" t="s">
        <v>21213</v>
      </c>
      <c r="E4759">
        <v>1.9699772529966499</v>
      </c>
      <c r="F4759">
        <v>-1.47066855698323E-2</v>
      </c>
      <c r="G4759">
        <v>1.2619683839217</v>
      </c>
      <c r="H4759">
        <v>-1.16537670493216E-2</v>
      </c>
      <c r="I4759">
        <v>0.99070184966070596</v>
      </c>
      <c r="J4759" t="s">
        <v>2015</v>
      </c>
      <c r="K4759" t="s">
        <v>1031</v>
      </c>
      <c r="L4759" t="s">
        <v>1032</v>
      </c>
    </row>
    <row r="4760" spans="1:12" x14ac:dyDescent="0.2">
      <c r="A4760" t="s">
        <v>16407</v>
      </c>
      <c r="B4760" t="s">
        <v>16408</v>
      </c>
      <c r="C4760" t="s">
        <v>9366</v>
      </c>
      <c r="D4760" t="s">
        <v>16409</v>
      </c>
      <c r="E4760">
        <v>1.9548521781385899</v>
      </c>
      <c r="F4760">
        <v>0.21418564391065201</v>
      </c>
      <c r="G4760">
        <v>1.12103863073888</v>
      </c>
      <c r="H4760">
        <v>0.191060002784633</v>
      </c>
      <c r="I4760">
        <v>0.848478583484088</v>
      </c>
      <c r="J4760" t="s">
        <v>2015</v>
      </c>
      <c r="K4760" t="s">
        <v>1031</v>
      </c>
      <c r="L4760" t="s">
        <v>1032</v>
      </c>
    </row>
    <row r="4761" spans="1:12" x14ac:dyDescent="0.2">
      <c r="A4761" t="s">
        <v>21225</v>
      </c>
      <c r="B4761" t="s">
        <v>120</v>
      </c>
      <c r="C4761">
        <v>0</v>
      </c>
      <c r="D4761" t="s">
        <v>595</v>
      </c>
      <c r="E4761">
        <v>1.95352493260655</v>
      </c>
      <c r="F4761">
        <v>1.0501041181742099</v>
      </c>
      <c r="G4761">
        <v>1.0208145127820301</v>
      </c>
      <c r="H4761">
        <v>1.0286923873293601</v>
      </c>
      <c r="I4761">
        <v>0.30362424833582402</v>
      </c>
      <c r="J4761" t="s">
        <v>2015</v>
      </c>
      <c r="K4761" t="s">
        <v>1031</v>
      </c>
      <c r="L4761" t="s">
        <v>1032</v>
      </c>
    </row>
    <row r="4762" spans="1:12" x14ac:dyDescent="0.2">
      <c r="A4762" t="s">
        <v>21467</v>
      </c>
      <c r="B4762" t="s">
        <v>21468</v>
      </c>
      <c r="C4762">
        <v>0</v>
      </c>
      <c r="D4762" t="s">
        <v>21469</v>
      </c>
      <c r="E4762">
        <v>1.95009122927014</v>
      </c>
      <c r="F4762">
        <v>0.59895294352519601</v>
      </c>
      <c r="G4762">
        <v>1.16252477607828</v>
      </c>
      <c r="H4762">
        <v>0.515217357814716</v>
      </c>
      <c r="I4762">
        <v>0.60640114086295804</v>
      </c>
      <c r="J4762" t="s">
        <v>2015</v>
      </c>
      <c r="K4762" t="s">
        <v>1031</v>
      </c>
      <c r="L4762" t="s">
        <v>1032</v>
      </c>
    </row>
    <row r="4763" spans="1:12" x14ac:dyDescent="0.2">
      <c r="A4763" t="s">
        <v>14548</v>
      </c>
      <c r="B4763" t="s">
        <v>14549</v>
      </c>
      <c r="C4763">
        <v>0</v>
      </c>
      <c r="D4763">
        <v>0</v>
      </c>
      <c r="E4763">
        <v>1.9375346807064699</v>
      </c>
      <c r="F4763">
        <v>-1.20487461328703</v>
      </c>
      <c r="G4763">
        <v>1.11302833223457</v>
      </c>
      <c r="H4763">
        <v>-1.08251926603527</v>
      </c>
      <c r="I4763">
        <v>0.27902185934900198</v>
      </c>
      <c r="J4763" t="s">
        <v>2015</v>
      </c>
      <c r="K4763" t="s">
        <v>1031</v>
      </c>
      <c r="L4763" t="s">
        <v>1032</v>
      </c>
    </row>
    <row r="4764" spans="1:12" x14ac:dyDescent="0.2">
      <c r="A4764" t="s">
        <v>16552</v>
      </c>
      <c r="B4764" t="s">
        <v>16553</v>
      </c>
      <c r="C4764">
        <v>0</v>
      </c>
      <c r="D4764" t="s">
        <v>16554</v>
      </c>
      <c r="E4764">
        <v>1.93381143327755</v>
      </c>
      <c r="F4764">
        <v>2.2578731874345101E-2</v>
      </c>
      <c r="G4764">
        <v>1.0891234330603099</v>
      </c>
      <c r="H4764">
        <v>2.0731104656247799E-2</v>
      </c>
      <c r="I4764">
        <v>0.98346015642029005</v>
      </c>
      <c r="J4764" t="s">
        <v>2015</v>
      </c>
      <c r="K4764" t="s">
        <v>1031</v>
      </c>
      <c r="L4764" t="s">
        <v>1032</v>
      </c>
    </row>
    <row r="4765" spans="1:12" x14ac:dyDescent="0.2">
      <c r="A4765" t="s">
        <v>16726</v>
      </c>
      <c r="B4765" t="s">
        <v>16727</v>
      </c>
      <c r="C4765" t="s">
        <v>16728</v>
      </c>
      <c r="D4765" t="s">
        <v>16729</v>
      </c>
      <c r="E4765">
        <v>1.9312818642787699</v>
      </c>
      <c r="F4765">
        <v>-0.63559613986363295</v>
      </c>
      <c r="G4765">
        <v>0.98921389845927898</v>
      </c>
      <c r="H4765">
        <v>-0.64252649589091604</v>
      </c>
      <c r="I4765">
        <v>0.520531391422691</v>
      </c>
      <c r="J4765" t="s">
        <v>2015</v>
      </c>
      <c r="K4765" t="s">
        <v>1031</v>
      </c>
      <c r="L4765" t="s">
        <v>1032</v>
      </c>
    </row>
    <row r="4766" spans="1:12" x14ac:dyDescent="0.2">
      <c r="A4766" t="s">
        <v>17740</v>
      </c>
      <c r="B4766" t="s">
        <v>17741</v>
      </c>
      <c r="C4766" t="s">
        <v>17742</v>
      </c>
      <c r="D4766" t="s">
        <v>17743</v>
      </c>
      <c r="E4766">
        <v>1.92717342200376</v>
      </c>
      <c r="F4766">
        <v>-1.0154533644922199</v>
      </c>
      <c r="G4766">
        <v>1.31227282482273</v>
      </c>
      <c r="H4766">
        <v>-0.77381268992550201</v>
      </c>
      <c r="I4766">
        <v>0.43904156707775199</v>
      </c>
      <c r="J4766" t="s">
        <v>2015</v>
      </c>
      <c r="K4766" t="s">
        <v>1031</v>
      </c>
      <c r="L4766" t="s">
        <v>1032</v>
      </c>
    </row>
    <row r="4767" spans="1:12" x14ac:dyDescent="0.2">
      <c r="A4767" t="s">
        <v>18156</v>
      </c>
      <c r="B4767" t="s">
        <v>18157</v>
      </c>
      <c r="C4767" t="s">
        <v>17100</v>
      </c>
      <c r="D4767" t="s">
        <v>17101</v>
      </c>
      <c r="E4767">
        <v>1.9246190119458899</v>
      </c>
      <c r="F4767">
        <v>1.2917831364539301</v>
      </c>
      <c r="G4767">
        <v>1.03601368830578</v>
      </c>
      <c r="H4767">
        <v>1.24687844478814</v>
      </c>
      <c r="I4767">
        <v>0.212442071471934</v>
      </c>
      <c r="J4767" t="s">
        <v>2015</v>
      </c>
      <c r="K4767" t="s">
        <v>1031</v>
      </c>
      <c r="L4767" t="s">
        <v>1032</v>
      </c>
    </row>
    <row r="4768" spans="1:12" x14ac:dyDescent="0.2">
      <c r="A4768" t="s">
        <v>21226</v>
      </c>
      <c r="B4768" t="s">
        <v>395</v>
      </c>
      <c r="C4768" t="s">
        <v>1008</v>
      </c>
      <c r="D4768" t="s">
        <v>1009</v>
      </c>
      <c r="E4768">
        <v>1.9241791448246499</v>
      </c>
      <c r="F4768">
        <v>0.27676088215750999</v>
      </c>
      <c r="G4768">
        <v>1.19730331073442</v>
      </c>
      <c r="H4768">
        <v>0.23115352615850199</v>
      </c>
      <c r="I4768">
        <v>0.81719553303777503</v>
      </c>
      <c r="J4768" t="s">
        <v>2015</v>
      </c>
      <c r="K4768" t="s">
        <v>1031</v>
      </c>
      <c r="L4768" t="s">
        <v>1032</v>
      </c>
    </row>
    <row r="4769" spans="1:12" x14ac:dyDescent="0.2">
      <c r="A4769" t="s">
        <v>20979</v>
      </c>
      <c r="B4769" t="s">
        <v>20980</v>
      </c>
      <c r="C4769" t="s">
        <v>20981</v>
      </c>
      <c r="D4769" t="s">
        <v>20982</v>
      </c>
      <c r="E4769">
        <v>1.9153787114385299</v>
      </c>
      <c r="F4769">
        <v>0.45818317921992402</v>
      </c>
      <c r="G4769">
        <v>0.92935039858025104</v>
      </c>
      <c r="H4769">
        <v>0.49301445388077603</v>
      </c>
      <c r="I4769">
        <v>0.62200237452358198</v>
      </c>
      <c r="J4769" t="s">
        <v>2015</v>
      </c>
      <c r="K4769" t="s">
        <v>1031</v>
      </c>
      <c r="L4769" t="s">
        <v>1032</v>
      </c>
    </row>
    <row r="4770" spans="1:12" x14ac:dyDescent="0.2">
      <c r="A4770" t="s">
        <v>16163</v>
      </c>
      <c r="B4770" t="s">
        <v>16164</v>
      </c>
      <c r="C4770" t="s">
        <v>9405</v>
      </c>
      <c r="D4770" t="s">
        <v>16165</v>
      </c>
      <c r="E4770">
        <v>1.9148377076916301</v>
      </c>
      <c r="F4770">
        <v>1.47128266794327</v>
      </c>
      <c r="G4770">
        <v>1.4400067272711301</v>
      </c>
      <c r="H4770">
        <v>1.0217193017781301</v>
      </c>
      <c r="I4770">
        <v>0.30691377293633099</v>
      </c>
      <c r="J4770" t="s">
        <v>2015</v>
      </c>
      <c r="K4770" t="s">
        <v>1031</v>
      </c>
      <c r="L4770" t="s">
        <v>1032</v>
      </c>
    </row>
    <row r="4771" spans="1:12" x14ac:dyDescent="0.2">
      <c r="A4771" t="s">
        <v>18000</v>
      </c>
      <c r="B4771" t="s">
        <v>281</v>
      </c>
      <c r="C4771" t="s">
        <v>669</v>
      </c>
      <c r="D4771" t="s">
        <v>825</v>
      </c>
      <c r="E4771">
        <v>1.9126319736003199</v>
      </c>
      <c r="F4771">
        <v>-3.0765123489918</v>
      </c>
      <c r="G4771">
        <v>1.2977870635497699</v>
      </c>
      <c r="H4771">
        <v>-2.3705833070771898</v>
      </c>
      <c r="I4771">
        <v>1.7760041078028799E-2</v>
      </c>
      <c r="J4771" t="s">
        <v>2015</v>
      </c>
      <c r="K4771" t="s">
        <v>1031</v>
      </c>
      <c r="L4771" t="s">
        <v>1032</v>
      </c>
    </row>
    <row r="4772" spans="1:12" x14ac:dyDescent="0.2">
      <c r="A4772" t="s">
        <v>21208</v>
      </c>
      <c r="B4772" t="s">
        <v>21209</v>
      </c>
      <c r="C4772">
        <v>0</v>
      </c>
      <c r="D4772" t="s">
        <v>21210</v>
      </c>
      <c r="E4772">
        <v>1.9124757392882801</v>
      </c>
      <c r="F4772">
        <v>0.81314212786486495</v>
      </c>
      <c r="G4772">
        <v>1.3347344363917899</v>
      </c>
      <c r="H4772">
        <v>0.60921641466226295</v>
      </c>
      <c r="I4772">
        <v>0.54238100152107804</v>
      </c>
      <c r="J4772" t="s">
        <v>2015</v>
      </c>
      <c r="K4772" t="s">
        <v>1031</v>
      </c>
      <c r="L4772" t="s">
        <v>1032</v>
      </c>
    </row>
    <row r="4773" spans="1:12" x14ac:dyDescent="0.2">
      <c r="A4773" t="s">
        <v>17254</v>
      </c>
      <c r="B4773" t="s">
        <v>17255</v>
      </c>
      <c r="C4773">
        <v>0</v>
      </c>
      <c r="D4773" t="s">
        <v>16824</v>
      </c>
      <c r="E4773">
        <v>1.9120497885827601</v>
      </c>
      <c r="F4773">
        <v>-0.15574177436269701</v>
      </c>
      <c r="G4773">
        <v>0.95570652100731202</v>
      </c>
      <c r="H4773">
        <v>-0.16295983226999999</v>
      </c>
      <c r="I4773">
        <v>0.87055006104385302</v>
      </c>
      <c r="J4773" t="s">
        <v>2015</v>
      </c>
      <c r="K4773" t="s">
        <v>1031</v>
      </c>
      <c r="L4773" t="s">
        <v>1032</v>
      </c>
    </row>
    <row r="4774" spans="1:12" x14ac:dyDescent="0.2">
      <c r="A4774" t="s">
        <v>15223</v>
      </c>
      <c r="B4774" t="s">
        <v>15224</v>
      </c>
      <c r="C4774" t="s">
        <v>15225</v>
      </c>
      <c r="D4774" t="s">
        <v>15226</v>
      </c>
      <c r="E4774">
        <v>1.9115055573886499</v>
      </c>
      <c r="F4774">
        <v>0.64131342493657195</v>
      </c>
      <c r="G4774">
        <v>1.00347015499833</v>
      </c>
      <c r="H4774">
        <v>0.63909566392399697</v>
      </c>
      <c r="I4774">
        <v>0.52276070054302404</v>
      </c>
      <c r="J4774" t="s">
        <v>2015</v>
      </c>
      <c r="K4774" t="s">
        <v>1031</v>
      </c>
      <c r="L4774" t="s">
        <v>1032</v>
      </c>
    </row>
    <row r="4775" spans="1:12" x14ac:dyDescent="0.2">
      <c r="A4775" t="s">
        <v>17826</v>
      </c>
      <c r="B4775" t="s">
        <v>17827</v>
      </c>
      <c r="C4775" t="s">
        <v>17750</v>
      </c>
      <c r="D4775" t="s">
        <v>17828</v>
      </c>
      <c r="E4775">
        <v>1.9014993609423001</v>
      </c>
      <c r="F4775">
        <v>2.5491063928473401</v>
      </c>
      <c r="G4775">
        <v>1.2195421327471101</v>
      </c>
      <c r="H4775">
        <v>2.0902159297319902</v>
      </c>
      <c r="I4775">
        <v>3.6598407210143499E-2</v>
      </c>
      <c r="J4775" t="s">
        <v>2015</v>
      </c>
      <c r="K4775" t="s">
        <v>1031</v>
      </c>
      <c r="L4775" t="s">
        <v>1032</v>
      </c>
    </row>
    <row r="4776" spans="1:12" x14ac:dyDescent="0.2">
      <c r="A4776" t="s">
        <v>17903</v>
      </c>
      <c r="B4776" t="s">
        <v>17904</v>
      </c>
      <c r="C4776">
        <v>0</v>
      </c>
      <c r="D4776" t="s">
        <v>17905</v>
      </c>
      <c r="E4776">
        <v>1.89842115773067</v>
      </c>
      <c r="F4776">
        <v>1.31407972719831</v>
      </c>
      <c r="G4776">
        <v>1.36084463812845</v>
      </c>
      <c r="H4776">
        <v>0.965635378484894</v>
      </c>
      <c r="I4776">
        <v>0.33422666578621102</v>
      </c>
      <c r="J4776" t="s">
        <v>2015</v>
      </c>
      <c r="K4776" t="s">
        <v>1031</v>
      </c>
      <c r="L4776" t="s">
        <v>1032</v>
      </c>
    </row>
    <row r="4777" spans="1:12" x14ac:dyDescent="0.2">
      <c r="A4777" t="s">
        <v>14940</v>
      </c>
      <c r="B4777" t="s">
        <v>14941</v>
      </c>
      <c r="C4777">
        <v>0</v>
      </c>
      <c r="D4777" t="s">
        <v>14942</v>
      </c>
      <c r="E4777">
        <v>1.8902881034133201</v>
      </c>
      <c r="F4777">
        <v>0.34858147288774199</v>
      </c>
      <c r="G4777">
        <v>1.2222830063492001</v>
      </c>
      <c r="H4777">
        <v>0.28518884012705698</v>
      </c>
      <c r="I4777">
        <v>0.77549946979635898</v>
      </c>
      <c r="J4777" t="s">
        <v>2015</v>
      </c>
      <c r="K4777" t="s">
        <v>1031</v>
      </c>
      <c r="L4777" t="s">
        <v>1032</v>
      </c>
    </row>
    <row r="4778" spans="1:12" x14ac:dyDescent="0.2">
      <c r="A4778" t="s">
        <v>17881</v>
      </c>
      <c r="B4778" t="s">
        <v>17882</v>
      </c>
      <c r="C4778">
        <v>0</v>
      </c>
      <c r="D4778">
        <v>0</v>
      </c>
      <c r="E4778">
        <v>1.8834727577549499</v>
      </c>
      <c r="F4778">
        <v>0.92203197121709202</v>
      </c>
      <c r="G4778">
        <v>1.23262722545595</v>
      </c>
      <c r="H4778">
        <v>0.74802174751253903</v>
      </c>
      <c r="I4778">
        <v>0.454447040033643</v>
      </c>
      <c r="J4778" t="s">
        <v>2015</v>
      </c>
      <c r="K4778" t="s">
        <v>1031</v>
      </c>
      <c r="L4778" t="s">
        <v>1032</v>
      </c>
    </row>
    <row r="4779" spans="1:12" x14ac:dyDescent="0.2">
      <c r="A4779" t="s">
        <v>18053</v>
      </c>
      <c r="B4779" t="s">
        <v>18054</v>
      </c>
      <c r="C4779">
        <v>0</v>
      </c>
      <c r="D4779" t="s">
        <v>18055</v>
      </c>
      <c r="E4779">
        <v>1.8828861965603201</v>
      </c>
      <c r="F4779">
        <v>-0.27900614885619002</v>
      </c>
      <c r="G4779">
        <v>1.05565659637586</v>
      </c>
      <c r="H4779">
        <v>-0.26429631550073901</v>
      </c>
      <c r="I4779">
        <v>0.79155159917741302</v>
      </c>
      <c r="J4779" t="s">
        <v>2015</v>
      </c>
      <c r="K4779" t="s">
        <v>1031</v>
      </c>
      <c r="L4779" t="s">
        <v>1032</v>
      </c>
    </row>
    <row r="4780" spans="1:12" x14ac:dyDescent="0.2">
      <c r="A4780" t="s">
        <v>16295</v>
      </c>
      <c r="B4780" t="s">
        <v>16296</v>
      </c>
      <c r="C4780" t="s">
        <v>12143</v>
      </c>
      <c r="D4780" t="s">
        <v>16297</v>
      </c>
      <c r="E4780">
        <v>1.8802608568408099</v>
      </c>
      <c r="F4780">
        <v>-8.4558348901063701E-2</v>
      </c>
      <c r="G4780">
        <v>0.99239710576755003</v>
      </c>
      <c r="H4780">
        <v>-8.5206162341297506E-2</v>
      </c>
      <c r="I4780">
        <v>0.93209749156045996</v>
      </c>
      <c r="J4780" t="s">
        <v>2015</v>
      </c>
      <c r="K4780" t="s">
        <v>1031</v>
      </c>
      <c r="L4780" t="s">
        <v>1032</v>
      </c>
    </row>
    <row r="4781" spans="1:12" x14ac:dyDescent="0.2">
      <c r="A4781" t="s">
        <v>15362</v>
      </c>
      <c r="B4781" t="s">
        <v>15363</v>
      </c>
      <c r="C4781" t="s">
        <v>15244</v>
      </c>
      <c r="D4781" t="s">
        <v>15364</v>
      </c>
      <c r="E4781">
        <v>1.8802266381967301</v>
      </c>
      <c r="F4781">
        <v>0.45637650023035797</v>
      </c>
      <c r="G4781">
        <v>0.96343166235838196</v>
      </c>
      <c r="H4781">
        <v>0.47369888084557599</v>
      </c>
      <c r="I4781">
        <v>0.63571465153129902</v>
      </c>
      <c r="J4781" t="s">
        <v>2015</v>
      </c>
      <c r="K4781" t="s">
        <v>1031</v>
      </c>
      <c r="L4781" t="s">
        <v>1032</v>
      </c>
    </row>
    <row r="4782" spans="1:12" x14ac:dyDescent="0.2">
      <c r="A4782" t="s">
        <v>16877</v>
      </c>
      <c r="B4782" t="s">
        <v>16878</v>
      </c>
      <c r="C4782" t="s">
        <v>13340</v>
      </c>
      <c r="D4782" t="s">
        <v>16879</v>
      </c>
      <c r="E4782">
        <v>1.87933570293469</v>
      </c>
      <c r="F4782">
        <v>0.95053401222016698</v>
      </c>
      <c r="G4782">
        <v>1.06765836732025</v>
      </c>
      <c r="H4782">
        <v>0.89029790925157304</v>
      </c>
      <c r="I4782">
        <v>0.37330594347751</v>
      </c>
      <c r="J4782" t="s">
        <v>2015</v>
      </c>
      <c r="K4782" t="s">
        <v>1031</v>
      </c>
      <c r="L4782" t="s">
        <v>1032</v>
      </c>
    </row>
    <row r="4783" spans="1:12" x14ac:dyDescent="0.2">
      <c r="A4783" t="s">
        <v>17498</v>
      </c>
      <c r="B4783" t="s">
        <v>17499</v>
      </c>
      <c r="C4783">
        <v>0</v>
      </c>
      <c r="D4783" t="s">
        <v>17500</v>
      </c>
      <c r="E4783">
        <v>1.8741698349418801</v>
      </c>
      <c r="F4783">
        <v>-0.34508327331378003</v>
      </c>
      <c r="G4783">
        <v>1.09260199736174</v>
      </c>
      <c r="H4783">
        <v>-0.31583620947704399</v>
      </c>
      <c r="I4783">
        <v>0.75212683260250102</v>
      </c>
      <c r="J4783" t="s">
        <v>2015</v>
      </c>
      <c r="K4783" t="s">
        <v>1031</v>
      </c>
      <c r="L4783" t="s">
        <v>1032</v>
      </c>
    </row>
    <row r="4784" spans="1:12" x14ac:dyDescent="0.2">
      <c r="A4784" t="s">
        <v>17941</v>
      </c>
      <c r="B4784" t="s">
        <v>17942</v>
      </c>
      <c r="C4784" t="s">
        <v>10001</v>
      </c>
      <c r="D4784" t="s">
        <v>10002</v>
      </c>
      <c r="E4784">
        <v>1.8741482769406299</v>
      </c>
      <c r="F4784">
        <v>-0.67186024616945295</v>
      </c>
      <c r="G4784">
        <v>1.50265881266359</v>
      </c>
      <c r="H4784">
        <v>-0.44711430200081298</v>
      </c>
      <c r="I4784">
        <v>0.65479253312829</v>
      </c>
      <c r="J4784" t="s">
        <v>2015</v>
      </c>
      <c r="K4784" t="s">
        <v>1031</v>
      </c>
      <c r="L4784" t="s">
        <v>1032</v>
      </c>
    </row>
    <row r="4785" spans="1:12" x14ac:dyDescent="0.2">
      <c r="A4785" t="s">
        <v>16433</v>
      </c>
      <c r="B4785" t="s">
        <v>16434</v>
      </c>
      <c r="C4785">
        <v>0</v>
      </c>
      <c r="D4785" t="s">
        <v>16435</v>
      </c>
      <c r="E4785">
        <v>1.8733792571666299</v>
      </c>
      <c r="F4785">
        <v>-1.02312740783491</v>
      </c>
      <c r="G4785">
        <v>1.1659884331847401</v>
      </c>
      <c r="H4785">
        <v>-0.87747646435940196</v>
      </c>
      <c r="I4785">
        <v>0.380227896931156</v>
      </c>
      <c r="J4785" t="s">
        <v>2015</v>
      </c>
      <c r="K4785" t="s">
        <v>1031</v>
      </c>
      <c r="L4785" t="s">
        <v>1032</v>
      </c>
    </row>
    <row r="4786" spans="1:12" x14ac:dyDescent="0.2">
      <c r="A4786" t="s">
        <v>21191</v>
      </c>
      <c r="B4786" t="s">
        <v>21192</v>
      </c>
      <c r="C4786">
        <v>0</v>
      </c>
      <c r="D4786" t="s">
        <v>21193</v>
      </c>
      <c r="E4786">
        <v>1.8723524298208101</v>
      </c>
      <c r="F4786">
        <v>2.9352606530796401</v>
      </c>
      <c r="G4786">
        <v>1.36075677598815</v>
      </c>
      <c r="H4786">
        <v>2.1570795787131898</v>
      </c>
      <c r="I4786">
        <v>3.0999464470791899E-2</v>
      </c>
      <c r="J4786" t="s">
        <v>2015</v>
      </c>
      <c r="K4786" t="s">
        <v>1031</v>
      </c>
      <c r="L4786" t="s">
        <v>1032</v>
      </c>
    </row>
    <row r="4787" spans="1:12" x14ac:dyDescent="0.2">
      <c r="A4787" t="s">
        <v>17263</v>
      </c>
      <c r="B4787" t="s">
        <v>17264</v>
      </c>
      <c r="C4787">
        <v>0</v>
      </c>
      <c r="D4787" t="s">
        <v>17265</v>
      </c>
      <c r="E4787">
        <v>1.8702566372784699</v>
      </c>
      <c r="F4787">
        <v>-0.77029519345788999</v>
      </c>
      <c r="G4787">
        <v>1.5759639631574101</v>
      </c>
      <c r="H4787">
        <v>-0.488777162083465</v>
      </c>
      <c r="I4787">
        <v>0.62499946827769304</v>
      </c>
      <c r="J4787" t="s">
        <v>2015</v>
      </c>
      <c r="K4787" t="s">
        <v>1031</v>
      </c>
      <c r="L4787" t="s">
        <v>1032</v>
      </c>
    </row>
    <row r="4788" spans="1:12" x14ac:dyDescent="0.2">
      <c r="A4788" t="s">
        <v>16606</v>
      </c>
      <c r="B4788" t="s">
        <v>16607</v>
      </c>
      <c r="C4788">
        <v>0</v>
      </c>
      <c r="D4788" t="s">
        <v>16608</v>
      </c>
      <c r="E4788">
        <v>1.8688046936554901</v>
      </c>
      <c r="F4788">
        <v>1.4738002556059699</v>
      </c>
      <c r="G4788">
        <v>1.2030752367425099</v>
      </c>
      <c r="H4788">
        <v>1.2250275050099799</v>
      </c>
      <c r="I4788">
        <v>0.22056485744663801</v>
      </c>
      <c r="J4788" t="s">
        <v>2015</v>
      </c>
      <c r="K4788" t="s">
        <v>1031</v>
      </c>
      <c r="L4788" t="s">
        <v>1032</v>
      </c>
    </row>
    <row r="4789" spans="1:12" x14ac:dyDescent="0.2">
      <c r="A4789" t="s">
        <v>17317</v>
      </c>
      <c r="B4789" t="s">
        <v>17318</v>
      </c>
      <c r="C4789" t="s">
        <v>17319</v>
      </c>
      <c r="D4789" t="s">
        <v>17320</v>
      </c>
      <c r="E4789">
        <v>1.8657230430702401</v>
      </c>
      <c r="F4789">
        <v>0.32525896738784499</v>
      </c>
      <c r="G4789">
        <v>0.90722159010015102</v>
      </c>
      <c r="H4789">
        <v>0.35852207546332499</v>
      </c>
      <c r="I4789">
        <v>0.71995265054866497</v>
      </c>
      <c r="J4789" t="s">
        <v>2015</v>
      </c>
      <c r="K4789" t="s">
        <v>1031</v>
      </c>
      <c r="L4789" t="s">
        <v>1032</v>
      </c>
    </row>
    <row r="4790" spans="1:12" x14ac:dyDescent="0.2">
      <c r="A4790" t="s">
        <v>16351</v>
      </c>
      <c r="B4790" t="s">
        <v>16352</v>
      </c>
      <c r="C4790" t="s">
        <v>16249</v>
      </c>
      <c r="D4790" t="s">
        <v>16250</v>
      </c>
      <c r="E4790">
        <v>1.86170124378808</v>
      </c>
      <c r="F4790">
        <v>-0.379077827204994</v>
      </c>
      <c r="G4790">
        <v>1.3854530597519199</v>
      </c>
      <c r="H4790">
        <v>-0.273612898348842</v>
      </c>
      <c r="I4790">
        <v>0.78438212069189694</v>
      </c>
      <c r="J4790" t="s">
        <v>2015</v>
      </c>
      <c r="K4790" t="s">
        <v>1031</v>
      </c>
      <c r="L4790" t="s">
        <v>1032</v>
      </c>
    </row>
    <row r="4791" spans="1:12" x14ac:dyDescent="0.2">
      <c r="A4791" t="s">
        <v>15711</v>
      </c>
      <c r="B4791" t="s">
        <v>15712</v>
      </c>
      <c r="C4791" t="s">
        <v>15713</v>
      </c>
      <c r="D4791" t="s">
        <v>15714</v>
      </c>
      <c r="E4791">
        <v>1.86040462617368</v>
      </c>
      <c r="F4791">
        <v>1.0463213292212801</v>
      </c>
      <c r="G4791">
        <v>1.02229011808964</v>
      </c>
      <c r="H4791">
        <v>1.0235072321510299</v>
      </c>
      <c r="I4791">
        <v>0.30606808221072002</v>
      </c>
      <c r="J4791" t="s">
        <v>2015</v>
      </c>
      <c r="K4791" t="s">
        <v>1031</v>
      </c>
      <c r="L4791" t="s">
        <v>1032</v>
      </c>
    </row>
    <row r="4792" spans="1:12" x14ac:dyDescent="0.2">
      <c r="A4792" t="s">
        <v>15412</v>
      </c>
      <c r="B4792" t="s">
        <v>15413</v>
      </c>
      <c r="C4792" t="s">
        <v>7448</v>
      </c>
      <c r="D4792" t="s">
        <v>15414</v>
      </c>
      <c r="E4792">
        <v>1.85062380964675</v>
      </c>
      <c r="F4792">
        <v>-0.258228582893821</v>
      </c>
      <c r="G4792">
        <v>1.07980889625982</v>
      </c>
      <c r="H4792">
        <v>-0.23914285554440001</v>
      </c>
      <c r="I4792">
        <v>0.81099481174017096</v>
      </c>
      <c r="J4792" t="s">
        <v>2015</v>
      </c>
      <c r="K4792" t="s">
        <v>1031</v>
      </c>
      <c r="L4792" t="s">
        <v>1032</v>
      </c>
    </row>
    <row r="4793" spans="1:12" x14ac:dyDescent="0.2">
      <c r="A4793" t="s">
        <v>17354</v>
      </c>
      <c r="B4793" t="s">
        <v>17355</v>
      </c>
      <c r="C4793">
        <v>0</v>
      </c>
      <c r="D4793" t="s">
        <v>17356</v>
      </c>
      <c r="E4793">
        <v>1.8505655416134701</v>
      </c>
      <c r="F4793">
        <v>-3.0007866326541199</v>
      </c>
      <c r="G4793">
        <v>1.29298707417924</v>
      </c>
      <c r="H4793">
        <v>-2.3208171934425099</v>
      </c>
      <c r="I4793">
        <v>2.02967121625518E-2</v>
      </c>
      <c r="J4793" t="s">
        <v>2015</v>
      </c>
      <c r="K4793" t="s">
        <v>1031</v>
      </c>
      <c r="L4793" t="s">
        <v>1032</v>
      </c>
    </row>
    <row r="4794" spans="1:12" x14ac:dyDescent="0.2">
      <c r="A4794" t="s">
        <v>18299</v>
      </c>
      <c r="B4794" t="s">
        <v>18300</v>
      </c>
      <c r="C4794" t="s">
        <v>418</v>
      </c>
      <c r="D4794" t="s">
        <v>18301</v>
      </c>
      <c r="E4794">
        <v>1.85049985509452</v>
      </c>
      <c r="F4794">
        <v>0.44372895708865201</v>
      </c>
      <c r="G4794">
        <v>1.11431020866678</v>
      </c>
      <c r="H4794">
        <v>0.39820954132651498</v>
      </c>
      <c r="I4794">
        <v>0.69047573335257995</v>
      </c>
      <c r="J4794" t="s">
        <v>2015</v>
      </c>
      <c r="K4794" t="s">
        <v>1031</v>
      </c>
      <c r="L4794" t="s">
        <v>1032</v>
      </c>
    </row>
    <row r="4795" spans="1:12" x14ac:dyDescent="0.2">
      <c r="A4795" t="s">
        <v>17033</v>
      </c>
      <c r="B4795" t="s">
        <v>17034</v>
      </c>
      <c r="C4795">
        <v>0</v>
      </c>
      <c r="D4795">
        <v>0</v>
      </c>
      <c r="E4795">
        <v>1.8464788368181999</v>
      </c>
      <c r="F4795">
        <v>0.54344209050885794</v>
      </c>
      <c r="G4795">
        <v>1.2103133700453299</v>
      </c>
      <c r="H4795">
        <v>0.44900940860341498</v>
      </c>
      <c r="I4795">
        <v>0.65342486949579104</v>
      </c>
      <c r="J4795" t="s">
        <v>2015</v>
      </c>
      <c r="K4795" t="s">
        <v>1031</v>
      </c>
      <c r="L4795" t="s">
        <v>1032</v>
      </c>
    </row>
    <row r="4796" spans="1:12" x14ac:dyDescent="0.2">
      <c r="A4796" t="s">
        <v>21522</v>
      </c>
      <c r="B4796" t="s">
        <v>21523</v>
      </c>
      <c r="C4796">
        <v>0</v>
      </c>
      <c r="D4796" t="s">
        <v>21524</v>
      </c>
      <c r="E4796">
        <v>1.84572211285208</v>
      </c>
      <c r="F4796">
        <v>1.63904177586942</v>
      </c>
      <c r="G4796">
        <v>0.99502856166075604</v>
      </c>
      <c r="H4796">
        <v>1.6472308826329201</v>
      </c>
      <c r="I4796">
        <v>9.9510598349281304E-2</v>
      </c>
      <c r="J4796" t="s">
        <v>2015</v>
      </c>
      <c r="K4796" t="s">
        <v>1031</v>
      </c>
      <c r="L4796" t="s">
        <v>1032</v>
      </c>
    </row>
    <row r="4797" spans="1:12" x14ac:dyDescent="0.2">
      <c r="A4797" t="s">
        <v>21367</v>
      </c>
      <c r="B4797" t="s">
        <v>21368</v>
      </c>
      <c r="C4797">
        <v>0</v>
      </c>
      <c r="D4797" t="s">
        <v>21369</v>
      </c>
      <c r="E4797">
        <v>1.8445911619021</v>
      </c>
      <c r="F4797">
        <v>-0.481566750060195</v>
      </c>
      <c r="G4797">
        <v>1.0652810767043699</v>
      </c>
      <c r="H4797">
        <v>-0.45205604472953098</v>
      </c>
      <c r="I4797">
        <v>0.65122860811438299</v>
      </c>
      <c r="J4797" t="s">
        <v>2015</v>
      </c>
      <c r="K4797" t="s">
        <v>1031</v>
      </c>
      <c r="L4797" t="s">
        <v>1032</v>
      </c>
    </row>
    <row r="4798" spans="1:12" x14ac:dyDescent="0.2">
      <c r="A4798" t="s">
        <v>17575</v>
      </c>
      <c r="B4798" t="s">
        <v>17576</v>
      </c>
      <c r="C4798" t="s">
        <v>17434</v>
      </c>
      <c r="D4798" t="s">
        <v>17577</v>
      </c>
      <c r="E4798">
        <v>1.8422270886962799</v>
      </c>
      <c r="F4798">
        <v>0.35314798350114401</v>
      </c>
      <c r="G4798">
        <v>1.26314614421784</v>
      </c>
      <c r="H4798">
        <v>0.27957808771194798</v>
      </c>
      <c r="I4798">
        <v>0.77980122041643096</v>
      </c>
      <c r="J4798" t="s">
        <v>2015</v>
      </c>
      <c r="K4798" t="s">
        <v>1031</v>
      </c>
      <c r="L4798" t="s">
        <v>1032</v>
      </c>
    </row>
    <row r="4799" spans="1:12" x14ac:dyDescent="0.2">
      <c r="A4799" t="s">
        <v>20743</v>
      </c>
      <c r="B4799" t="s">
        <v>20744</v>
      </c>
      <c r="C4799" t="s">
        <v>6648</v>
      </c>
      <c r="D4799" t="s">
        <v>20745</v>
      </c>
      <c r="E4799">
        <v>1.8410377136859899</v>
      </c>
      <c r="F4799">
        <v>0.36115619896470502</v>
      </c>
      <c r="G4799">
        <v>1.1121874563506799</v>
      </c>
      <c r="H4799">
        <v>0.32472601349932101</v>
      </c>
      <c r="I4799">
        <v>0.74538844477461097</v>
      </c>
      <c r="J4799" t="s">
        <v>2015</v>
      </c>
      <c r="K4799" t="s">
        <v>1031</v>
      </c>
      <c r="L4799" t="s">
        <v>1032</v>
      </c>
    </row>
    <row r="4800" spans="1:12" x14ac:dyDescent="0.2">
      <c r="A4800" t="s">
        <v>18449</v>
      </c>
      <c r="B4800" t="s">
        <v>18450</v>
      </c>
      <c r="C4800">
        <v>0</v>
      </c>
      <c r="D4800" t="s">
        <v>18451</v>
      </c>
      <c r="E4800">
        <v>1.83667664831546</v>
      </c>
      <c r="F4800">
        <v>0.21336106037489899</v>
      </c>
      <c r="G4800">
        <v>1.34857751246321</v>
      </c>
      <c r="H4800">
        <v>0.158211936950654</v>
      </c>
      <c r="I4800">
        <v>0.87428979789511996</v>
      </c>
      <c r="J4800" t="s">
        <v>2015</v>
      </c>
      <c r="K4800" t="s">
        <v>1031</v>
      </c>
      <c r="L4800" t="s">
        <v>1032</v>
      </c>
    </row>
    <row r="4801" spans="1:12" x14ac:dyDescent="0.2">
      <c r="A4801" t="s">
        <v>13832</v>
      </c>
      <c r="B4801" t="s">
        <v>13833</v>
      </c>
      <c r="C4801">
        <v>0</v>
      </c>
      <c r="D4801" t="s">
        <v>13834</v>
      </c>
      <c r="E4801">
        <v>1.8332010346911101</v>
      </c>
      <c r="F4801">
        <v>-0.74677736695657404</v>
      </c>
      <c r="G4801">
        <v>1.0018508784468401</v>
      </c>
      <c r="H4801">
        <v>-0.74539772637051205</v>
      </c>
      <c r="I4801">
        <v>0.45603131795440599</v>
      </c>
      <c r="J4801" t="s">
        <v>2015</v>
      </c>
      <c r="K4801" t="s">
        <v>1031</v>
      </c>
      <c r="L4801" t="s">
        <v>1032</v>
      </c>
    </row>
    <row r="4802" spans="1:12" x14ac:dyDescent="0.2">
      <c r="A4802" t="s">
        <v>22122</v>
      </c>
      <c r="B4802" t="s">
        <v>22123</v>
      </c>
      <c r="C4802">
        <v>0</v>
      </c>
      <c r="D4802" t="s">
        <v>22124</v>
      </c>
      <c r="E4802">
        <v>1.83189041101679</v>
      </c>
      <c r="F4802">
        <v>-0.73100192632521099</v>
      </c>
      <c r="G4802">
        <v>1.1230412507273899</v>
      </c>
      <c r="H4802">
        <v>-0.650912801156453</v>
      </c>
      <c r="I4802">
        <v>0.51510277748878897</v>
      </c>
      <c r="J4802" t="s">
        <v>2015</v>
      </c>
      <c r="K4802" t="s">
        <v>1031</v>
      </c>
      <c r="L4802" t="s">
        <v>1032</v>
      </c>
    </row>
    <row r="4803" spans="1:12" x14ac:dyDescent="0.2">
      <c r="A4803" t="s">
        <v>16012</v>
      </c>
      <c r="B4803" t="s">
        <v>16013</v>
      </c>
      <c r="C4803" t="s">
        <v>2599</v>
      </c>
      <c r="D4803" t="s">
        <v>16014</v>
      </c>
      <c r="E4803">
        <v>1.82757617449284</v>
      </c>
      <c r="F4803">
        <v>0.64854685189299199</v>
      </c>
      <c r="G4803">
        <v>1.3181162247751099</v>
      </c>
      <c r="H4803">
        <v>0.49202554350140298</v>
      </c>
      <c r="I4803">
        <v>0.62270128618241505</v>
      </c>
      <c r="J4803" t="s">
        <v>2015</v>
      </c>
      <c r="K4803" t="s">
        <v>1031</v>
      </c>
      <c r="L4803" t="s">
        <v>1032</v>
      </c>
    </row>
    <row r="4804" spans="1:12" x14ac:dyDescent="0.2">
      <c r="A4804" t="s">
        <v>17175</v>
      </c>
      <c r="B4804" t="s">
        <v>17176</v>
      </c>
      <c r="C4804">
        <v>0</v>
      </c>
      <c r="D4804" t="s">
        <v>17177</v>
      </c>
      <c r="E4804">
        <v>1.8183151449121799</v>
      </c>
      <c r="F4804">
        <v>-1.085727957744</v>
      </c>
      <c r="G4804">
        <v>1.3590260437853701</v>
      </c>
      <c r="H4804">
        <v>-0.79890150943675797</v>
      </c>
      <c r="I4804">
        <v>0.42434752364692102</v>
      </c>
      <c r="J4804" t="s">
        <v>2015</v>
      </c>
      <c r="K4804" t="s">
        <v>1031</v>
      </c>
      <c r="L4804" t="s">
        <v>1032</v>
      </c>
    </row>
    <row r="4805" spans="1:12" x14ac:dyDescent="0.2">
      <c r="A4805" t="s">
        <v>15781</v>
      </c>
      <c r="B4805" t="s">
        <v>15782</v>
      </c>
      <c r="C4805" t="s">
        <v>449</v>
      </c>
      <c r="D4805" t="s">
        <v>15783</v>
      </c>
      <c r="E4805">
        <v>1.81732926555189</v>
      </c>
      <c r="F4805">
        <v>0.46965413490969898</v>
      </c>
      <c r="G4805">
        <v>1.15007952074146</v>
      </c>
      <c r="H4805">
        <v>0.40836666199125898</v>
      </c>
      <c r="I4805">
        <v>0.683004505145547</v>
      </c>
      <c r="J4805" t="s">
        <v>2015</v>
      </c>
      <c r="K4805" t="s">
        <v>1031</v>
      </c>
      <c r="L4805" t="s">
        <v>1032</v>
      </c>
    </row>
    <row r="4806" spans="1:12" x14ac:dyDescent="0.2">
      <c r="A4806" t="s">
        <v>17080</v>
      </c>
      <c r="B4806" t="s">
        <v>17081</v>
      </c>
      <c r="C4806" t="s">
        <v>6190</v>
      </c>
      <c r="D4806" t="s">
        <v>6949</v>
      </c>
      <c r="E4806">
        <v>1.8102452613123901</v>
      </c>
      <c r="F4806">
        <v>0.78584739197398301</v>
      </c>
      <c r="G4806">
        <v>1.1404721463829799</v>
      </c>
      <c r="H4806">
        <v>0.68905443632823804</v>
      </c>
      <c r="I4806">
        <v>0.49078901158641502</v>
      </c>
      <c r="J4806" t="s">
        <v>2015</v>
      </c>
      <c r="K4806" t="s">
        <v>1031</v>
      </c>
      <c r="L4806" t="s">
        <v>1032</v>
      </c>
    </row>
    <row r="4807" spans="1:12" x14ac:dyDescent="0.2">
      <c r="A4807" t="s">
        <v>17442</v>
      </c>
      <c r="B4807" t="s">
        <v>17443</v>
      </c>
      <c r="C4807" t="s">
        <v>4772</v>
      </c>
      <c r="D4807" t="s">
        <v>17444</v>
      </c>
      <c r="E4807">
        <v>1.80857916132918</v>
      </c>
      <c r="F4807">
        <v>-0.32036674141960703</v>
      </c>
      <c r="G4807">
        <v>1.1962710088198001</v>
      </c>
      <c r="H4807">
        <v>-0.267804484985111</v>
      </c>
      <c r="I4807">
        <v>0.78884981827209999</v>
      </c>
      <c r="J4807" t="s">
        <v>2015</v>
      </c>
      <c r="K4807" t="s">
        <v>1031</v>
      </c>
      <c r="L4807" t="s">
        <v>1032</v>
      </c>
    </row>
    <row r="4808" spans="1:12" x14ac:dyDescent="0.2">
      <c r="A4808" t="s">
        <v>17983</v>
      </c>
      <c r="B4808" t="s">
        <v>17984</v>
      </c>
      <c r="C4808" t="s">
        <v>7180</v>
      </c>
      <c r="D4808" t="s">
        <v>17985</v>
      </c>
      <c r="E4808">
        <v>1.8039626507406901</v>
      </c>
      <c r="F4808">
        <v>-4.1265518427180803</v>
      </c>
      <c r="G4808">
        <v>1.6124659745960099</v>
      </c>
      <c r="H4808">
        <v>-2.5591559187795898</v>
      </c>
      <c r="I4808">
        <v>1.04926668902435E-2</v>
      </c>
      <c r="J4808" t="s">
        <v>2015</v>
      </c>
      <c r="K4808" t="s">
        <v>1031</v>
      </c>
      <c r="L4808" t="s">
        <v>1032</v>
      </c>
    </row>
    <row r="4809" spans="1:12" x14ac:dyDescent="0.2">
      <c r="A4809" t="s">
        <v>15923</v>
      </c>
      <c r="B4809" t="s">
        <v>15924</v>
      </c>
      <c r="C4809" t="s">
        <v>3927</v>
      </c>
      <c r="D4809" t="s">
        <v>15925</v>
      </c>
      <c r="E4809">
        <v>1.798271880043</v>
      </c>
      <c r="F4809">
        <v>0.51414249992735295</v>
      </c>
      <c r="G4809">
        <v>1.2776206204553799</v>
      </c>
      <c r="H4809">
        <v>0.402421886196623</v>
      </c>
      <c r="I4809">
        <v>0.68737356554434603</v>
      </c>
      <c r="J4809" t="s">
        <v>2015</v>
      </c>
      <c r="K4809" t="s">
        <v>1031</v>
      </c>
      <c r="L4809" t="s">
        <v>1032</v>
      </c>
    </row>
    <row r="4810" spans="1:12" x14ac:dyDescent="0.2">
      <c r="A4810" t="s">
        <v>20481</v>
      </c>
      <c r="B4810" t="s">
        <v>20482</v>
      </c>
      <c r="C4810" t="s">
        <v>20483</v>
      </c>
      <c r="D4810" t="s">
        <v>20484</v>
      </c>
      <c r="E4810">
        <v>1.79644675331989</v>
      </c>
      <c r="F4810">
        <v>-0.52979645816211496</v>
      </c>
      <c r="G4810">
        <v>1.1117145886948101</v>
      </c>
      <c r="H4810">
        <v>-0.47655797949374001</v>
      </c>
      <c r="I4810">
        <v>0.63367691165838602</v>
      </c>
      <c r="J4810" t="s">
        <v>2015</v>
      </c>
      <c r="K4810" t="s">
        <v>1031</v>
      </c>
      <c r="L4810" t="s">
        <v>1032</v>
      </c>
    </row>
    <row r="4811" spans="1:12" x14ac:dyDescent="0.2">
      <c r="A4811" t="s">
        <v>21406</v>
      </c>
      <c r="B4811" t="s">
        <v>21407</v>
      </c>
      <c r="C4811">
        <v>0</v>
      </c>
      <c r="D4811" t="s">
        <v>18875</v>
      </c>
      <c r="E4811">
        <v>1.7874487093740701</v>
      </c>
      <c r="F4811">
        <v>0.62563497162186599</v>
      </c>
      <c r="G4811">
        <v>0.99488661360158004</v>
      </c>
      <c r="H4811">
        <v>0.62885052735508296</v>
      </c>
      <c r="I4811">
        <v>0.52944691725715698</v>
      </c>
      <c r="J4811" t="s">
        <v>2015</v>
      </c>
      <c r="K4811" t="s">
        <v>1031</v>
      </c>
      <c r="L4811" t="s">
        <v>1032</v>
      </c>
    </row>
    <row r="4812" spans="1:12" x14ac:dyDescent="0.2">
      <c r="A4812" t="s">
        <v>16387</v>
      </c>
      <c r="B4812" t="s">
        <v>16388</v>
      </c>
      <c r="C4812" t="s">
        <v>4628</v>
      </c>
      <c r="D4812" t="s">
        <v>16389</v>
      </c>
      <c r="E4812">
        <v>1.7811249194032399</v>
      </c>
      <c r="F4812">
        <v>1.4662960467514599E-2</v>
      </c>
      <c r="G4812">
        <v>0.95720014526532704</v>
      </c>
      <c r="H4812">
        <v>1.5318594068380801E-2</v>
      </c>
      <c r="I4812">
        <v>0.98777800830222096</v>
      </c>
      <c r="J4812" t="s">
        <v>2015</v>
      </c>
      <c r="K4812" t="s">
        <v>1031</v>
      </c>
      <c r="L4812" t="s">
        <v>1032</v>
      </c>
    </row>
    <row r="4813" spans="1:12" x14ac:dyDescent="0.2">
      <c r="A4813" t="s">
        <v>15893</v>
      </c>
      <c r="B4813" t="s">
        <v>15894</v>
      </c>
      <c r="C4813">
        <v>0</v>
      </c>
      <c r="D4813" t="s">
        <v>15895</v>
      </c>
      <c r="E4813">
        <v>1.78111547917767</v>
      </c>
      <c r="F4813">
        <v>0.61679858215238104</v>
      </c>
      <c r="G4813">
        <v>1.01359077065831</v>
      </c>
      <c r="H4813">
        <v>0.60852821474664898</v>
      </c>
      <c r="I4813">
        <v>0.542837198760176</v>
      </c>
      <c r="J4813" t="s">
        <v>2015</v>
      </c>
      <c r="K4813" t="s">
        <v>1031</v>
      </c>
      <c r="L4813" t="s">
        <v>1032</v>
      </c>
    </row>
    <row r="4814" spans="1:12" x14ac:dyDescent="0.2">
      <c r="A4814" t="s">
        <v>18174</v>
      </c>
      <c r="B4814" t="s">
        <v>18175</v>
      </c>
      <c r="C4814" t="s">
        <v>16623</v>
      </c>
      <c r="D4814" t="s">
        <v>18176</v>
      </c>
      <c r="E4814">
        <v>1.7797325564812001</v>
      </c>
      <c r="F4814">
        <v>0.24279625379577699</v>
      </c>
      <c r="G4814">
        <v>1.03445757271872</v>
      </c>
      <c r="H4814">
        <v>0.23470875964266899</v>
      </c>
      <c r="I4814">
        <v>0.81443478842827799</v>
      </c>
      <c r="J4814" t="s">
        <v>2015</v>
      </c>
      <c r="K4814" t="s">
        <v>1031</v>
      </c>
      <c r="L4814" t="s">
        <v>1032</v>
      </c>
    </row>
    <row r="4815" spans="1:12" x14ac:dyDescent="0.2">
      <c r="A4815" t="s">
        <v>20994</v>
      </c>
      <c r="B4815" t="s">
        <v>20995</v>
      </c>
      <c r="C4815" t="s">
        <v>14704</v>
      </c>
      <c r="D4815" t="s">
        <v>20996</v>
      </c>
      <c r="E4815">
        <v>1.7688795029591</v>
      </c>
      <c r="F4815">
        <v>-0.147921423815769</v>
      </c>
      <c r="G4815">
        <v>0.97957626108501805</v>
      </c>
      <c r="H4815">
        <v>-0.15100552115454999</v>
      </c>
      <c r="I4815">
        <v>0.87997136059275105</v>
      </c>
      <c r="J4815" t="s">
        <v>2015</v>
      </c>
      <c r="K4815" t="s">
        <v>1031</v>
      </c>
      <c r="L4815" t="s">
        <v>1032</v>
      </c>
    </row>
    <row r="4816" spans="1:12" x14ac:dyDescent="0.2">
      <c r="A4816" t="s">
        <v>18014</v>
      </c>
      <c r="B4816" t="s">
        <v>18015</v>
      </c>
      <c r="C4816" t="s">
        <v>9390</v>
      </c>
      <c r="D4816" t="s">
        <v>18016</v>
      </c>
      <c r="E4816">
        <v>1.7650727737841501</v>
      </c>
      <c r="F4816">
        <v>-1.9657568355426001</v>
      </c>
      <c r="G4816">
        <v>1.32307808923115</v>
      </c>
      <c r="H4816">
        <v>-1.48574513593896</v>
      </c>
      <c r="I4816">
        <v>0.137346546972554</v>
      </c>
      <c r="J4816" t="s">
        <v>2015</v>
      </c>
      <c r="K4816" t="s">
        <v>1031</v>
      </c>
      <c r="L4816" t="s">
        <v>1032</v>
      </c>
    </row>
    <row r="4817" spans="1:12" x14ac:dyDescent="0.2">
      <c r="A4817" t="s">
        <v>17329</v>
      </c>
      <c r="B4817" t="s">
        <v>17330</v>
      </c>
      <c r="C4817" t="s">
        <v>5912</v>
      </c>
      <c r="D4817" t="s">
        <v>17331</v>
      </c>
      <c r="E4817">
        <v>1.75488601302547</v>
      </c>
      <c r="F4817">
        <v>1.11300671725033</v>
      </c>
      <c r="G4817">
        <v>1.0370532132786201</v>
      </c>
      <c r="H4817">
        <v>1.07323973639847</v>
      </c>
      <c r="I4817">
        <v>0.283163566168877</v>
      </c>
      <c r="J4817" t="s">
        <v>2015</v>
      </c>
      <c r="K4817" t="s">
        <v>1031</v>
      </c>
      <c r="L4817" t="s">
        <v>1032</v>
      </c>
    </row>
    <row r="4818" spans="1:12" x14ac:dyDescent="0.2">
      <c r="A4818" t="s">
        <v>18044</v>
      </c>
      <c r="B4818" t="s">
        <v>18045</v>
      </c>
      <c r="C4818">
        <v>0</v>
      </c>
      <c r="D4818" t="s">
        <v>18046</v>
      </c>
      <c r="E4818">
        <v>1.74839262414538</v>
      </c>
      <c r="F4818">
        <v>1.3551676211211101</v>
      </c>
      <c r="G4818">
        <v>1.46945168313107</v>
      </c>
      <c r="H4818">
        <v>0.922226730336278</v>
      </c>
      <c r="I4818">
        <v>0.35641032300822001</v>
      </c>
      <c r="J4818" t="s">
        <v>2015</v>
      </c>
      <c r="K4818" t="s">
        <v>1031</v>
      </c>
      <c r="L4818" t="s">
        <v>1032</v>
      </c>
    </row>
    <row r="4819" spans="1:12" x14ac:dyDescent="0.2">
      <c r="A4819" t="s">
        <v>17681</v>
      </c>
      <c r="B4819" t="s">
        <v>17682</v>
      </c>
      <c r="C4819">
        <v>0</v>
      </c>
      <c r="D4819" t="s">
        <v>17683</v>
      </c>
      <c r="E4819">
        <v>1.7463028540110901</v>
      </c>
      <c r="F4819">
        <v>0.289673316099475</v>
      </c>
      <c r="G4819">
        <v>0.99591260795202097</v>
      </c>
      <c r="H4819">
        <v>0.29086218387691098</v>
      </c>
      <c r="I4819">
        <v>0.77115672434652305</v>
      </c>
      <c r="J4819" t="s">
        <v>2015</v>
      </c>
      <c r="K4819" t="s">
        <v>1031</v>
      </c>
      <c r="L4819" t="s">
        <v>1032</v>
      </c>
    </row>
    <row r="4820" spans="1:12" x14ac:dyDescent="0.2">
      <c r="A4820" t="s">
        <v>22159</v>
      </c>
      <c r="B4820" t="s">
        <v>22160</v>
      </c>
      <c r="C4820" t="s">
        <v>22161</v>
      </c>
      <c r="D4820" t="s">
        <v>22162</v>
      </c>
      <c r="E4820">
        <v>1.7406977198139999</v>
      </c>
      <c r="F4820">
        <v>3.2891194175691001</v>
      </c>
      <c r="G4820">
        <v>1.40022866917177</v>
      </c>
      <c r="H4820">
        <v>2.3489873404139101</v>
      </c>
      <c r="I4820">
        <v>1.8824546826251599E-2</v>
      </c>
      <c r="J4820" t="s">
        <v>2015</v>
      </c>
      <c r="K4820" t="s">
        <v>1031</v>
      </c>
      <c r="L4820" t="s">
        <v>1032</v>
      </c>
    </row>
    <row r="4821" spans="1:12" x14ac:dyDescent="0.2">
      <c r="A4821" t="s">
        <v>17660</v>
      </c>
      <c r="B4821" t="s">
        <v>17661</v>
      </c>
      <c r="C4821">
        <v>0</v>
      </c>
      <c r="D4821" t="s">
        <v>17662</v>
      </c>
      <c r="E4821">
        <v>1.7386332484840299</v>
      </c>
      <c r="F4821">
        <v>-2.55632125367109</v>
      </c>
      <c r="G4821">
        <v>1.51160112045796</v>
      </c>
      <c r="H4821">
        <v>-1.6911347967885999</v>
      </c>
      <c r="I4821">
        <v>9.0811060686290995E-2</v>
      </c>
      <c r="J4821" t="s">
        <v>2015</v>
      </c>
      <c r="K4821" t="s">
        <v>1031</v>
      </c>
      <c r="L4821" t="s">
        <v>1032</v>
      </c>
    </row>
    <row r="4822" spans="1:12" x14ac:dyDescent="0.2">
      <c r="A4822" t="s">
        <v>17266</v>
      </c>
      <c r="B4822" t="s">
        <v>17267</v>
      </c>
      <c r="C4822" t="s">
        <v>17268</v>
      </c>
      <c r="D4822" t="s">
        <v>17269</v>
      </c>
      <c r="E4822">
        <v>1.7381379641291199</v>
      </c>
      <c r="F4822">
        <v>0.44681931756765098</v>
      </c>
      <c r="G4822">
        <v>0.97503514688471704</v>
      </c>
      <c r="H4822">
        <v>0.45825970376068997</v>
      </c>
      <c r="I4822">
        <v>0.64676587084613002</v>
      </c>
      <c r="J4822" t="s">
        <v>2015</v>
      </c>
      <c r="K4822" t="s">
        <v>1031</v>
      </c>
      <c r="L4822" t="s">
        <v>1032</v>
      </c>
    </row>
    <row r="4823" spans="1:12" x14ac:dyDescent="0.2">
      <c r="A4823" t="s">
        <v>16283</v>
      </c>
      <c r="B4823" t="s">
        <v>16284</v>
      </c>
      <c r="C4823">
        <v>0</v>
      </c>
      <c r="D4823" t="s">
        <v>16285</v>
      </c>
      <c r="E4823">
        <v>1.7374657195226899</v>
      </c>
      <c r="F4823">
        <v>0.26987960618055901</v>
      </c>
      <c r="G4823">
        <v>0.89710793370290098</v>
      </c>
      <c r="H4823">
        <v>0.30083292772432002</v>
      </c>
      <c r="I4823">
        <v>0.76354189809696904</v>
      </c>
      <c r="J4823" t="s">
        <v>2015</v>
      </c>
      <c r="K4823" t="s">
        <v>1031</v>
      </c>
      <c r="L4823" t="s">
        <v>1032</v>
      </c>
    </row>
    <row r="4824" spans="1:12" x14ac:dyDescent="0.2">
      <c r="A4824" t="s">
        <v>14518</v>
      </c>
      <c r="B4824" t="s">
        <v>14519</v>
      </c>
      <c r="C4824" t="s">
        <v>14520</v>
      </c>
      <c r="D4824" t="s">
        <v>14521</v>
      </c>
      <c r="E4824">
        <v>1.73729673242741</v>
      </c>
      <c r="F4824">
        <v>-0.42257281384915701</v>
      </c>
      <c r="G4824">
        <v>1.05398048046685</v>
      </c>
      <c r="H4824">
        <v>-0.40093039831437999</v>
      </c>
      <c r="I4824">
        <v>0.68847136854272095</v>
      </c>
      <c r="J4824" t="s">
        <v>2015</v>
      </c>
      <c r="K4824" t="s">
        <v>1031</v>
      </c>
      <c r="L4824" t="s">
        <v>1032</v>
      </c>
    </row>
    <row r="4825" spans="1:12" x14ac:dyDescent="0.2">
      <c r="A4825" t="s">
        <v>18100</v>
      </c>
      <c r="B4825" t="s">
        <v>18101</v>
      </c>
      <c r="C4825">
        <v>0</v>
      </c>
      <c r="D4825" t="s">
        <v>18102</v>
      </c>
      <c r="E4825">
        <v>1.73527002855919</v>
      </c>
      <c r="F4825">
        <v>-2.7880837390450299</v>
      </c>
      <c r="G4825">
        <v>1.3794740138735999</v>
      </c>
      <c r="H4825">
        <v>-2.0211208844855499</v>
      </c>
      <c r="I4825">
        <v>4.3267252927516903E-2</v>
      </c>
      <c r="J4825" t="s">
        <v>2015</v>
      </c>
      <c r="K4825" t="s">
        <v>1031</v>
      </c>
      <c r="L4825" t="s">
        <v>1032</v>
      </c>
    </row>
    <row r="4826" spans="1:12" x14ac:dyDescent="0.2">
      <c r="A4826" t="s">
        <v>15286</v>
      </c>
      <c r="B4826" t="s">
        <v>15287</v>
      </c>
      <c r="C4826">
        <v>0</v>
      </c>
      <c r="D4826" t="s">
        <v>15288</v>
      </c>
      <c r="E4826">
        <v>1.7348829020776599</v>
      </c>
      <c r="F4826">
        <v>-0.43427922469604202</v>
      </c>
      <c r="G4826">
        <v>1.39658607725652</v>
      </c>
      <c r="H4826">
        <v>-0.31095772166735902</v>
      </c>
      <c r="I4826">
        <v>0.75583276253383203</v>
      </c>
      <c r="J4826" t="s">
        <v>2015</v>
      </c>
      <c r="K4826" t="s">
        <v>1031</v>
      </c>
      <c r="L4826" t="s">
        <v>1032</v>
      </c>
    </row>
    <row r="4827" spans="1:12" x14ac:dyDescent="0.2">
      <c r="A4827" t="s">
        <v>18438</v>
      </c>
      <c r="B4827" t="s">
        <v>18439</v>
      </c>
      <c r="C4827" t="s">
        <v>10299</v>
      </c>
      <c r="D4827" t="s">
        <v>18440</v>
      </c>
      <c r="E4827">
        <v>1.73477471154206</v>
      </c>
      <c r="F4827">
        <v>1.2090925166033599</v>
      </c>
      <c r="G4827">
        <v>1.0922490695277101</v>
      </c>
      <c r="H4827">
        <v>1.10697509417533</v>
      </c>
      <c r="I4827">
        <v>0.26830469655496902</v>
      </c>
      <c r="J4827" t="s">
        <v>2015</v>
      </c>
      <c r="K4827" t="s">
        <v>1031</v>
      </c>
      <c r="L4827" t="s">
        <v>1032</v>
      </c>
    </row>
    <row r="4828" spans="1:12" x14ac:dyDescent="0.2">
      <c r="A4828" t="s">
        <v>16230</v>
      </c>
      <c r="B4828" t="s">
        <v>16231</v>
      </c>
      <c r="C4828" t="s">
        <v>15201</v>
      </c>
      <c r="D4828" t="s">
        <v>16232</v>
      </c>
      <c r="E4828">
        <v>1.73459929765498</v>
      </c>
      <c r="F4828">
        <v>0.81087977772349995</v>
      </c>
      <c r="G4828">
        <v>1.0976348615821501</v>
      </c>
      <c r="H4828">
        <v>0.73875184371848401</v>
      </c>
      <c r="I4828">
        <v>0.460057698480835</v>
      </c>
      <c r="J4828" t="s">
        <v>2015</v>
      </c>
      <c r="K4828" t="s">
        <v>1031</v>
      </c>
      <c r="L4828" t="s">
        <v>1032</v>
      </c>
    </row>
    <row r="4829" spans="1:12" x14ac:dyDescent="0.2">
      <c r="A4829" t="s">
        <v>17408</v>
      </c>
      <c r="B4829" t="s">
        <v>17409</v>
      </c>
      <c r="C4829" t="s">
        <v>8349</v>
      </c>
      <c r="D4829" t="s">
        <v>17410</v>
      </c>
      <c r="E4829">
        <v>1.7340727547251</v>
      </c>
      <c r="F4829">
        <v>1.4373954514785501</v>
      </c>
      <c r="G4829">
        <v>1.0637252230185199</v>
      </c>
      <c r="H4829">
        <v>1.35128454263749</v>
      </c>
      <c r="I4829">
        <v>0.17660430160155999</v>
      </c>
      <c r="J4829" t="s">
        <v>2015</v>
      </c>
      <c r="K4829" t="s">
        <v>1031</v>
      </c>
      <c r="L4829" t="s">
        <v>1032</v>
      </c>
    </row>
    <row r="4830" spans="1:12" x14ac:dyDescent="0.2">
      <c r="A4830" t="s">
        <v>20926</v>
      </c>
      <c r="B4830" t="s">
        <v>20927</v>
      </c>
      <c r="C4830">
        <v>0</v>
      </c>
      <c r="D4830" t="s">
        <v>20928</v>
      </c>
      <c r="E4830">
        <v>1.7327049061318101</v>
      </c>
      <c r="F4830">
        <v>-0.23481467564118</v>
      </c>
      <c r="G4830">
        <v>0.94615744422574999</v>
      </c>
      <c r="H4830">
        <v>-0.248177168688168</v>
      </c>
      <c r="I4830">
        <v>0.80399733060011302</v>
      </c>
      <c r="J4830" t="s">
        <v>2015</v>
      </c>
      <c r="K4830" t="s">
        <v>1031</v>
      </c>
      <c r="L4830" t="s">
        <v>1032</v>
      </c>
    </row>
    <row r="4831" spans="1:12" x14ac:dyDescent="0.2">
      <c r="A4831" t="s">
        <v>17351</v>
      </c>
      <c r="B4831" t="s">
        <v>17352</v>
      </c>
      <c r="C4831">
        <v>0</v>
      </c>
      <c r="D4831" t="s">
        <v>17353</v>
      </c>
      <c r="E4831">
        <v>1.72154846196627</v>
      </c>
      <c r="F4831">
        <v>-0.769642166069477</v>
      </c>
      <c r="G4831">
        <v>1.03409392875711</v>
      </c>
      <c r="H4831">
        <v>-0.74426717406079201</v>
      </c>
      <c r="I4831">
        <v>0.45671485612210699</v>
      </c>
      <c r="J4831" t="s">
        <v>2015</v>
      </c>
      <c r="K4831" t="s">
        <v>1031</v>
      </c>
      <c r="L4831" t="s">
        <v>1032</v>
      </c>
    </row>
    <row r="4832" spans="1:12" x14ac:dyDescent="0.2">
      <c r="A4832" t="s">
        <v>15599</v>
      </c>
      <c r="B4832" t="s">
        <v>15600</v>
      </c>
      <c r="C4832" t="s">
        <v>15601</v>
      </c>
      <c r="D4832" t="s">
        <v>15602</v>
      </c>
      <c r="E4832">
        <v>1.7200361270383999</v>
      </c>
      <c r="F4832">
        <v>-1.8630508625355799E-2</v>
      </c>
      <c r="G4832">
        <v>1.20720877870785</v>
      </c>
      <c r="H4832">
        <v>-1.5432714667049799E-2</v>
      </c>
      <c r="I4832">
        <v>0.98768696400108402</v>
      </c>
      <c r="J4832" t="s">
        <v>2015</v>
      </c>
      <c r="K4832" t="s">
        <v>1031</v>
      </c>
      <c r="L4832" t="s">
        <v>1032</v>
      </c>
    </row>
    <row r="4833" spans="1:12" x14ac:dyDescent="0.2">
      <c r="A4833" t="s">
        <v>17971</v>
      </c>
      <c r="B4833" t="s">
        <v>17972</v>
      </c>
      <c r="C4833" t="s">
        <v>9688</v>
      </c>
      <c r="D4833" t="s">
        <v>10629</v>
      </c>
      <c r="E4833">
        <v>1.7175247347193601</v>
      </c>
      <c r="F4833">
        <v>-2.2848462340511699</v>
      </c>
      <c r="G4833">
        <v>1.1070383789740701</v>
      </c>
      <c r="H4833">
        <v>-2.0639268497345298</v>
      </c>
      <c r="I4833">
        <v>3.9024652573609098E-2</v>
      </c>
      <c r="J4833" t="s">
        <v>2015</v>
      </c>
      <c r="K4833" t="s">
        <v>1031</v>
      </c>
      <c r="L4833" t="s">
        <v>1032</v>
      </c>
    </row>
    <row r="4834" spans="1:12" x14ac:dyDescent="0.2">
      <c r="A4834" t="s">
        <v>17876</v>
      </c>
      <c r="B4834" t="s">
        <v>17877</v>
      </c>
      <c r="C4834" t="s">
        <v>15377</v>
      </c>
      <c r="D4834" t="s">
        <v>17878</v>
      </c>
      <c r="E4834">
        <v>1.71528735986507</v>
      </c>
      <c r="F4834">
        <v>0.78332417141250099</v>
      </c>
      <c r="G4834">
        <v>1.00590397856792</v>
      </c>
      <c r="H4834">
        <v>0.77872658633650005</v>
      </c>
      <c r="I4834">
        <v>0.43614079143143503</v>
      </c>
      <c r="J4834" t="s">
        <v>2015</v>
      </c>
      <c r="K4834" t="s">
        <v>1031</v>
      </c>
      <c r="L4834" t="s">
        <v>1032</v>
      </c>
    </row>
    <row r="4835" spans="1:12" x14ac:dyDescent="0.2">
      <c r="A4835" t="s">
        <v>18245</v>
      </c>
      <c r="B4835" t="s">
        <v>18246</v>
      </c>
      <c r="C4835" t="s">
        <v>10826</v>
      </c>
      <c r="D4835" t="s">
        <v>13225</v>
      </c>
      <c r="E4835">
        <v>1.70727491223103</v>
      </c>
      <c r="F4835">
        <v>0.75882326822132096</v>
      </c>
      <c r="G4835">
        <v>1.0877390064575101</v>
      </c>
      <c r="H4835">
        <v>0.69761520338653105</v>
      </c>
      <c r="I4835">
        <v>0.48541787107777001</v>
      </c>
      <c r="J4835" t="s">
        <v>2015</v>
      </c>
      <c r="K4835" t="s">
        <v>1031</v>
      </c>
      <c r="L4835" t="s">
        <v>1032</v>
      </c>
    </row>
    <row r="4836" spans="1:12" x14ac:dyDescent="0.2">
      <c r="A4836" t="s">
        <v>15754</v>
      </c>
      <c r="B4836" t="s">
        <v>15755</v>
      </c>
      <c r="C4836" t="s">
        <v>4688</v>
      </c>
      <c r="D4836" t="s">
        <v>15756</v>
      </c>
      <c r="E4836">
        <v>1.7045580507139699</v>
      </c>
      <c r="F4836">
        <v>0.14281582837481099</v>
      </c>
      <c r="G4836">
        <v>0.99434094366801895</v>
      </c>
      <c r="H4836">
        <v>0.14362863088789099</v>
      </c>
      <c r="I4836">
        <v>0.88579373088424596</v>
      </c>
      <c r="J4836" t="s">
        <v>2015</v>
      </c>
      <c r="K4836" t="s">
        <v>1031</v>
      </c>
      <c r="L4836" t="s">
        <v>1032</v>
      </c>
    </row>
    <row r="4837" spans="1:12" x14ac:dyDescent="0.2">
      <c r="A4837" t="s">
        <v>16778</v>
      </c>
      <c r="B4837" t="s">
        <v>16779</v>
      </c>
      <c r="C4837">
        <v>0</v>
      </c>
      <c r="D4837" t="s">
        <v>16780</v>
      </c>
      <c r="E4837">
        <v>1.7035890514132199</v>
      </c>
      <c r="F4837">
        <v>1.22670515075583</v>
      </c>
      <c r="G4837">
        <v>1.0859083282142701</v>
      </c>
      <c r="H4837">
        <v>1.1296581109872299</v>
      </c>
      <c r="I4837">
        <v>0.25862031445948502</v>
      </c>
      <c r="J4837" t="s">
        <v>2015</v>
      </c>
      <c r="K4837" t="s">
        <v>1031</v>
      </c>
      <c r="L4837" t="s">
        <v>1032</v>
      </c>
    </row>
    <row r="4838" spans="1:12" x14ac:dyDescent="0.2">
      <c r="A4838" t="s">
        <v>15293</v>
      </c>
      <c r="B4838" t="s">
        <v>15294</v>
      </c>
      <c r="C4838">
        <v>0</v>
      </c>
      <c r="D4838" t="s">
        <v>15295</v>
      </c>
      <c r="E4838">
        <v>1.7030272588083699</v>
      </c>
      <c r="F4838">
        <v>0.74936697565481503</v>
      </c>
      <c r="G4838">
        <v>1.02942870481497</v>
      </c>
      <c r="H4838">
        <v>0.72794451150408401</v>
      </c>
      <c r="I4838">
        <v>0.466647554077113</v>
      </c>
      <c r="J4838" t="s">
        <v>2015</v>
      </c>
      <c r="K4838" t="s">
        <v>1031</v>
      </c>
      <c r="L4838" t="s">
        <v>1032</v>
      </c>
    </row>
    <row r="4839" spans="1:12" x14ac:dyDescent="0.2">
      <c r="A4839" t="s">
        <v>18348</v>
      </c>
      <c r="B4839" t="s">
        <v>18349</v>
      </c>
      <c r="C4839" t="s">
        <v>9378</v>
      </c>
      <c r="D4839" t="s">
        <v>11731</v>
      </c>
      <c r="E4839">
        <v>1.6906305866470801</v>
      </c>
      <c r="F4839">
        <v>-1.5199809035854099</v>
      </c>
      <c r="G4839">
        <v>1.44390357365653</v>
      </c>
      <c r="H4839">
        <v>-1.05268864993264</v>
      </c>
      <c r="I4839">
        <v>0.29248371226291398</v>
      </c>
      <c r="J4839" t="s">
        <v>2015</v>
      </c>
      <c r="K4839" t="s">
        <v>1031</v>
      </c>
      <c r="L4839" t="s">
        <v>1032</v>
      </c>
    </row>
    <row r="4840" spans="1:12" x14ac:dyDescent="0.2">
      <c r="A4840" t="s">
        <v>14060</v>
      </c>
      <c r="B4840" t="s">
        <v>14061</v>
      </c>
      <c r="C4840" t="s">
        <v>428</v>
      </c>
      <c r="D4840" t="s">
        <v>14062</v>
      </c>
      <c r="E4840">
        <v>1.6792556425165699</v>
      </c>
      <c r="F4840">
        <v>-1.46834907386025</v>
      </c>
      <c r="G4840">
        <v>1.00806078456593</v>
      </c>
      <c r="H4840">
        <v>-1.45660767320943</v>
      </c>
      <c r="I4840">
        <v>0.14522470837356699</v>
      </c>
      <c r="J4840" t="s">
        <v>2015</v>
      </c>
      <c r="K4840" t="s">
        <v>1031</v>
      </c>
      <c r="L4840" t="s">
        <v>1032</v>
      </c>
    </row>
    <row r="4841" spans="1:12" x14ac:dyDescent="0.2">
      <c r="A4841" t="s">
        <v>15391</v>
      </c>
      <c r="B4841" t="s">
        <v>15392</v>
      </c>
      <c r="C4841">
        <v>0</v>
      </c>
      <c r="D4841" t="s">
        <v>15393</v>
      </c>
      <c r="E4841">
        <v>1.67685476990447</v>
      </c>
      <c r="F4841">
        <v>1.3313257334076101</v>
      </c>
      <c r="G4841">
        <v>1.15888040736006</v>
      </c>
      <c r="H4841">
        <v>1.14880338381109</v>
      </c>
      <c r="I4841">
        <v>0.25063706376809902</v>
      </c>
      <c r="J4841" t="s">
        <v>2015</v>
      </c>
      <c r="K4841" t="s">
        <v>1031</v>
      </c>
      <c r="L4841" t="s">
        <v>1032</v>
      </c>
    </row>
    <row r="4842" spans="1:12" x14ac:dyDescent="0.2">
      <c r="A4842" t="s">
        <v>21652</v>
      </c>
      <c r="B4842" t="s">
        <v>21653</v>
      </c>
      <c r="C4842">
        <v>0</v>
      </c>
      <c r="D4842" t="s">
        <v>21654</v>
      </c>
      <c r="E4842">
        <v>1.6735941088083099</v>
      </c>
      <c r="F4842">
        <v>1.44991536305733</v>
      </c>
      <c r="G4842">
        <v>1.3527049707065899</v>
      </c>
      <c r="H4842">
        <v>1.0718637060230201</v>
      </c>
      <c r="I4842">
        <v>0.28378125397103099</v>
      </c>
      <c r="J4842" t="s">
        <v>2015</v>
      </c>
      <c r="K4842" t="s">
        <v>1031</v>
      </c>
      <c r="L4842" t="s">
        <v>1032</v>
      </c>
    </row>
    <row r="4843" spans="1:12" x14ac:dyDescent="0.2">
      <c r="A4843" t="s">
        <v>16130</v>
      </c>
      <c r="B4843" t="s">
        <v>16131</v>
      </c>
      <c r="C4843" t="s">
        <v>3429</v>
      </c>
      <c r="D4843" t="s">
        <v>16132</v>
      </c>
      <c r="E4843">
        <v>1.6697031583870401</v>
      </c>
      <c r="F4843">
        <v>-1.4209405893110301</v>
      </c>
      <c r="G4843">
        <v>1.43334548781816</v>
      </c>
      <c r="H4843">
        <v>-0.99134549303530894</v>
      </c>
      <c r="I4843">
        <v>0.32151690600350902</v>
      </c>
      <c r="J4843" t="s">
        <v>2015</v>
      </c>
      <c r="K4843" t="s">
        <v>1031</v>
      </c>
      <c r="L4843" t="s">
        <v>1032</v>
      </c>
    </row>
    <row r="4844" spans="1:12" x14ac:dyDescent="0.2">
      <c r="A4844" t="s">
        <v>21230</v>
      </c>
      <c r="B4844" t="s">
        <v>21231</v>
      </c>
      <c r="C4844" t="s">
        <v>10949</v>
      </c>
      <c r="D4844" t="s">
        <v>16673</v>
      </c>
      <c r="E4844">
        <v>1.66845699372997</v>
      </c>
      <c r="F4844">
        <v>1.05103460964586</v>
      </c>
      <c r="G4844">
        <v>1.16624273841142</v>
      </c>
      <c r="H4844">
        <v>0.90121427986553504</v>
      </c>
      <c r="I4844">
        <v>0.36747439990324599</v>
      </c>
      <c r="J4844" t="s">
        <v>2015</v>
      </c>
      <c r="K4844" t="s">
        <v>1031</v>
      </c>
      <c r="L4844" t="s">
        <v>1032</v>
      </c>
    </row>
    <row r="4845" spans="1:12" x14ac:dyDescent="0.2">
      <c r="A4845" t="s">
        <v>17526</v>
      </c>
      <c r="B4845" t="s">
        <v>17527</v>
      </c>
      <c r="C4845" t="s">
        <v>14278</v>
      </c>
      <c r="D4845" t="s">
        <v>17528</v>
      </c>
      <c r="E4845">
        <v>1.6544047973918601</v>
      </c>
      <c r="F4845">
        <v>-0.27649461836187</v>
      </c>
      <c r="G4845">
        <v>1.07880484130391</v>
      </c>
      <c r="H4845">
        <v>-0.25629716124343799</v>
      </c>
      <c r="I4845">
        <v>0.79772138906921797</v>
      </c>
      <c r="J4845" t="s">
        <v>2015</v>
      </c>
      <c r="K4845" t="s">
        <v>1031</v>
      </c>
      <c r="L4845" t="s">
        <v>1032</v>
      </c>
    </row>
    <row r="4846" spans="1:12" x14ac:dyDescent="0.2">
      <c r="A4846" t="s">
        <v>16100</v>
      </c>
      <c r="B4846" t="s">
        <v>16101</v>
      </c>
      <c r="C4846" t="s">
        <v>14088</v>
      </c>
      <c r="D4846" t="s">
        <v>16102</v>
      </c>
      <c r="E4846">
        <v>1.6528327483149401</v>
      </c>
      <c r="F4846">
        <v>1.1726273765631801</v>
      </c>
      <c r="G4846">
        <v>1.2037133450975299</v>
      </c>
      <c r="H4846">
        <v>0.97417494068586896</v>
      </c>
      <c r="I4846">
        <v>0.32996968488716499</v>
      </c>
      <c r="J4846" t="s">
        <v>2015</v>
      </c>
      <c r="K4846" t="s">
        <v>1031</v>
      </c>
      <c r="L4846" t="s">
        <v>1032</v>
      </c>
    </row>
    <row r="4847" spans="1:12" x14ac:dyDescent="0.2">
      <c r="A4847" t="s">
        <v>21360</v>
      </c>
      <c r="B4847" t="s">
        <v>274</v>
      </c>
      <c r="C4847" t="s">
        <v>775</v>
      </c>
      <c r="D4847" t="s">
        <v>818</v>
      </c>
      <c r="E4847">
        <v>1.65101550623948</v>
      </c>
      <c r="F4847">
        <v>-0.14067250920775601</v>
      </c>
      <c r="G4847">
        <v>1.04193749697131</v>
      </c>
      <c r="H4847">
        <v>-0.135010506500304</v>
      </c>
      <c r="I4847">
        <v>0.89260356740560498</v>
      </c>
      <c r="J4847" t="s">
        <v>2015</v>
      </c>
      <c r="K4847" t="s">
        <v>1031</v>
      </c>
      <c r="L4847" t="s">
        <v>1032</v>
      </c>
    </row>
    <row r="4848" spans="1:12" x14ac:dyDescent="0.2">
      <c r="A4848" t="s">
        <v>18132</v>
      </c>
      <c r="B4848" t="s">
        <v>18133</v>
      </c>
      <c r="C4848" t="s">
        <v>12319</v>
      </c>
      <c r="D4848" t="s">
        <v>18134</v>
      </c>
      <c r="E4848">
        <v>1.6474767086953801</v>
      </c>
      <c r="F4848">
        <v>1.2572526442124801</v>
      </c>
      <c r="G4848">
        <v>1.10425968210209</v>
      </c>
      <c r="H4848">
        <v>1.1385479924605699</v>
      </c>
      <c r="I4848">
        <v>0.25489173081847999</v>
      </c>
      <c r="J4848" t="s">
        <v>2015</v>
      </c>
      <c r="K4848" t="s">
        <v>1031</v>
      </c>
      <c r="L4848" t="s">
        <v>1032</v>
      </c>
    </row>
    <row r="4849" spans="1:12" x14ac:dyDescent="0.2">
      <c r="A4849" t="s">
        <v>16755</v>
      </c>
      <c r="B4849" t="s">
        <v>16756</v>
      </c>
      <c r="C4849">
        <v>0</v>
      </c>
      <c r="D4849" t="s">
        <v>12890</v>
      </c>
      <c r="E4849">
        <v>1.6464561274807501</v>
      </c>
      <c r="F4849">
        <v>0.87368262763487203</v>
      </c>
      <c r="G4849">
        <v>1.28308002819574</v>
      </c>
      <c r="H4849">
        <v>0.68092605950966201</v>
      </c>
      <c r="I4849">
        <v>0.49591827783029502</v>
      </c>
      <c r="J4849" t="s">
        <v>2015</v>
      </c>
      <c r="K4849" t="s">
        <v>1031</v>
      </c>
      <c r="L4849" t="s">
        <v>1032</v>
      </c>
    </row>
    <row r="4850" spans="1:12" x14ac:dyDescent="0.2">
      <c r="A4850" t="s">
        <v>17735</v>
      </c>
      <c r="B4850" t="s">
        <v>17736</v>
      </c>
      <c r="C4850" t="s">
        <v>15114</v>
      </c>
      <c r="D4850" t="s">
        <v>15115</v>
      </c>
      <c r="E4850">
        <v>1.6427609172447599</v>
      </c>
      <c r="F4850">
        <v>0.39238661346482001</v>
      </c>
      <c r="G4850">
        <v>1.1099955250875599</v>
      </c>
      <c r="H4850">
        <v>0.35350287870202601</v>
      </c>
      <c r="I4850">
        <v>0.72371147101336497</v>
      </c>
      <c r="J4850" t="s">
        <v>2015</v>
      </c>
      <c r="K4850" t="s">
        <v>1031</v>
      </c>
      <c r="L4850" t="s">
        <v>1032</v>
      </c>
    </row>
    <row r="4851" spans="1:12" x14ac:dyDescent="0.2">
      <c r="A4851" t="s">
        <v>17975</v>
      </c>
      <c r="B4851" t="s">
        <v>17976</v>
      </c>
      <c r="C4851">
        <v>0</v>
      </c>
      <c r="D4851" t="s">
        <v>17977</v>
      </c>
      <c r="E4851">
        <v>1.6378762423401001</v>
      </c>
      <c r="F4851">
        <v>2.80942886561912</v>
      </c>
      <c r="G4851">
        <v>1.26125592828504</v>
      </c>
      <c r="H4851">
        <v>2.2274851619045899</v>
      </c>
      <c r="I4851">
        <v>2.5914866397477299E-2</v>
      </c>
      <c r="J4851" t="s">
        <v>2015</v>
      </c>
      <c r="K4851" t="s">
        <v>1031</v>
      </c>
      <c r="L4851" t="s">
        <v>1032</v>
      </c>
    </row>
    <row r="4852" spans="1:12" x14ac:dyDescent="0.2">
      <c r="A4852" t="s">
        <v>22128</v>
      </c>
      <c r="B4852" t="s">
        <v>22129</v>
      </c>
      <c r="C4852">
        <v>0</v>
      </c>
      <c r="D4852" t="s">
        <v>22130</v>
      </c>
      <c r="E4852">
        <v>1.6368297075654099</v>
      </c>
      <c r="F4852">
        <v>4.1605210311812697E-2</v>
      </c>
      <c r="G4852">
        <v>1.0659730238084699</v>
      </c>
      <c r="H4852">
        <v>3.9030265665792603E-2</v>
      </c>
      <c r="I4852">
        <v>0.96886625847975705</v>
      </c>
      <c r="J4852" t="s">
        <v>2015</v>
      </c>
      <c r="K4852" t="s">
        <v>1031</v>
      </c>
      <c r="L4852" t="s">
        <v>1032</v>
      </c>
    </row>
    <row r="4853" spans="1:12" x14ac:dyDescent="0.2">
      <c r="A4853" t="s">
        <v>18109</v>
      </c>
      <c r="B4853" t="s">
        <v>18110</v>
      </c>
      <c r="C4853">
        <v>0</v>
      </c>
      <c r="D4853" t="s">
        <v>18111</v>
      </c>
      <c r="E4853">
        <v>1.6341990447257999</v>
      </c>
      <c r="F4853">
        <v>1.6051353698418001</v>
      </c>
      <c r="G4853">
        <v>1.0442432295778501</v>
      </c>
      <c r="H4853">
        <v>1.5371278686582399</v>
      </c>
      <c r="I4853">
        <v>0.124261999623497</v>
      </c>
      <c r="J4853" t="s">
        <v>2015</v>
      </c>
      <c r="K4853" t="s">
        <v>1031</v>
      </c>
      <c r="L4853" t="s">
        <v>1032</v>
      </c>
    </row>
    <row r="4854" spans="1:12" x14ac:dyDescent="0.2">
      <c r="A4854" t="s">
        <v>21441</v>
      </c>
      <c r="B4854" t="s">
        <v>21442</v>
      </c>
      <c r="C4854" t="s">
        <v>6679</v>
      </c>
      <c r="D4854" t="s">
        <v>7749</v>
      </c>
      <c r="E4854">
        <v>1.6271473164986701</v>
      </c>
      <c r="F4854">
        <v>1.2488686301779</v>
      </c>
      <c r="G4854">
        <v>1.02015847686785</v>
      </c>
      <c r="H4854">
        <v>1.2241908080911601</v>
      </c>
      <c r="I4854">
        <v>0.220880255899609</v>
      </c>
      <c r="J4854" t="s">
        <v>2015</v>
      </c>
      <c r="K4854" t="s">
        <v>1031</v>
      </c>
      <c r="L4854" t="s">
        <v>1032</v>
      </c>
    </row>
    <row r="4855" spans="1:12" x14ac:dyDescent="0.2">
      <c r="A4855" t="s">
        <v>17832</v>
      </c>
      <c r="B4855" t="s">
        <v>17833</v>
      </c>
      <c r="C4855" t="s">
        <v>449</v>
      </c>
      <c r="D4855" t="s">
        <v>17834</v>
      </c>
      <c r="E4855">
        <v>1.6268181990904</v>
      </c>
      <c r="F4855">
        <v>-0.72750820845272401</v>
      </c>
      <c r="G4855">
        <v>1.1089060352237901</v>
      </c>
      <c r="H4855">
        <v>-0.65605938225947302</v>
      </c>
      <c r="I4855">
        <v>0.5117859172982</v>
      </c>
      <c r="J4855" t="s">
        <v>2015</v>
      </c>
      <c r="K4855" t="s">
        <v>1031</v>
      </c>
      <c r="L4855" t="s">
        <v>1032</v>
      </c>
    </row>
    <row r="4856" spans="1:12" x14ac:dyDescent="0.2">
      <c r="A4856" t="s">
        <v>15558</v>
      </c>
      <c r="B4856" t="s">
        <v>15559</v>
      </c>
      <c r="C4856" t="s">
        <v>12923</v>
      </c>
      <c r="D4856" t="s">
        <v>15560</v>
      </c>
      <c r="E4856">
        <v>1.6254329357042201</v>
      </c>
      <c r="F4856">
        <v>0.70034058605816096</v>
      </c>
      <c r="G4856">
        <v>1.1046433054312099</v>
      </c>
      <c r="H4856">
        <v>0.63399704014389802</v>
      </c>
      <c r="I4856">
        <v>0.526082753758634</v>
      </c>
      <c r="J4856" t="s">
        <v>2015</v>
      </c>
      <c r="K4856" t="s">
        <v>1031</v>
      </c>
      <c r="L4856" t="s">
        <v>1032</v>
      </c>
    </row>
    <row r="4857" spans="1:12" x14ac:dyDescent="0.2">
      <c r="A4857" t="s">
        <v>18017</v>
      </c>
      <c r="B4857" t="s">
        <v>18018</v>
      </c>
      <c r="C4857">
        <v>0</v>
      </c>
      <c r="D4857" t="s">
        <v>18019</v>
      </c>
      <c r="E4857">
        <v>1.61933330548738</v>
      </c>
      <c r="F4857">
        <v>-0.83868186095789798</v>
      </c>
      <c r="G4857">
        <v>1.0343964298297901</v>
      </c>
      <c r="H4857">
        <v>-0.81079346058445301</v>
      </c>
      <c r="I4857">
        <v>0.417484290520232</v>
      </c>
      <c r="J4857" t="s">
        <v>2015</v>
      </c>
      <c r="K4857" t="s">
        <v>1031</v>
      </c>
      <c r="L4857" t="s">
        <v>1032</v>
      </c>
    </row>
    <row r="4858" spans="1:12" x14ac:dyDescent="0.2">
      <c r="A4858" t="s">
        <v>20976</v>
      </c>
      <c r="B4858" t="s">
        <v>20977</v>
      </c>
      <c r="C4858">
        <v>0</v>
      </c>
      <c r="D4858" t="s">
        <v>20978</v>
      </c>
      <c r="E4858">
        <v>1.61885807101248</v>
      </c>
      <c r="F4858">
        <v>1.5148584010132999</v>
      </c>
      <c r="G4858">
        <v>1.1786944641900801</v>
      </c>
      <c r="H4858">
        <v>1.28520023384874</v>
      </c>
      <c r="I4858">
        <v>0.19872232194745301</v>
      </c>
      <c r="J4858" t="s">
        <v>2015</v>
      </c>
      <c r="K4858" t="s">
        <v>1031</v>
      </c>
      <c r="L4858" t="s">
        <v>1032</v>
      </c>
    </row>
    <row r="4859" spans="1:12" x14ac:dyDescent="0.2">
      <c r="A4859" t="s">
        <v>17600</v>
      </c>
      <c r="B4859" t="s">
        <v>17601</v>
      </c>
      <c r="C4859">
        <v>0</v>
      </c>
      <c r="D4859" t="s">
        <v>17602</v>
      </c>
      <c r="E4859">
        <v>1.61854555824544</v>
      </c>
      <c r="F4859">
        <v>1.19377934498255</v>
      </c>
      <c r="G4859">
        <v>1.1384842140713101</v>
      </c>
      <c r="H4859">
        <v>1.04856908003449</v>
      </c>
      <c r="I4859">
        <v>0.29437649288986101</v>
      </c>
      <c r="J4859" t="s">
        <v>2015</v>
      </c>
      <c r="K4859" t="s">
        <v>1031</v>
      </c>
      <c r="L4859" t="s">
        <v>1032</v>
      </c>
    </row>
    <row r="4860" spans="1:12" x14ac:dyDescent="0.2">
      <c r="A4860" t="s">
        <v>21057</v>
      </c>
      <c r="B4860" t="s">
        <v>21058</v>
      </c>
      <c r="C4860">
        <v>0</v>
      </c>
      <c r="D4860" t="s">
        <v>21059</v>
      </c>
      <c r="E4860">
        <v>1.6173863248306</v>
      </c>
      <c r="F4860">
        <v>0.94917109613142703</v>
      </c>
      <c r="G4860">
        <v>1.10960319675323</v>
      </c>
      <c r="H4860">
        <v>0.85541488967295798</v>
      </c>
      <c r="I4860">
        <v>0.39232150349384998</v>
      </c>
      <c r="J4860" t="s">
        <v>2015</v>
      </c>
      <c r="K4860" t="s">
        <v>1031</v>
      </c>
      <c r="L4860" t="s">
        <v>1032</v>
      </c>
    </row>
    <row r="4861" spans="1:12" x14ac:dyDescent="0.2">
      <c r="A4861" t="s">
        <v>21232</v>
      </c>
      <c r="B4861" t="s">
        <v>21233</v>
      </c>
      <c r="C4861" t="s">
        <v>21234</v>
      </c>
      <c r="D4861" t="s">
        <v>21235</v>
      </c>
      <c r="E4861">
        <v>1.6130134350230401</v>
      </c>
      <c r="F4861">
        <v>-1.2775944778309001</v>
      </c>
      <c r="G4861">
        <v>1.0103649535960599</v>
      </c>
      <c r="H4861">
        <v>-1.26448811717362</v>
      </c>
      <c r="I4861">
        <v>0.206054883104345</v>
      </c>
      <c r="J4861" t="s">
        <v>2015</v>
      </c>
      <c r="K4861" t="s">
        <v>1031</v>
      </c>
      <c r="L4861" t="s">
        <v>1032</v>
      </c>
    </row>
    <row r="4862" spans="1:12" x14ac:dyDescent="0.2">
      <c r="A4862" t="s">
        <v>16008</v>
      </c>
      <c r="B4862" t="s">
        <v>391</v>
      </c>
      <c r="C4862" t="s">
        <v>860</v>
      </c>
      <c r="D4862" t="s">
        <v>1004</v>
      </c>
      <c r="E4862">
        <v>1.6092085501115001</v>
      </c>
      <c r="F4862">
        <v>1.29686442200733</v>
      </c>
      <c r="G4862">
        <v>1.23853676095606</v>
      </c>
      <c r="H4862">
        <v>1.0470940087448399</v>
      </c>
      <c r="I4862">
        <v>0.29505622229346601</v>
      </c>
      <c r="J4862" t="s">
        <v>2015</v>
      </c>
      <c r="K4862" t="s">
        <v>1031</v>
      </c>
      <c r="L4862" t="s">
        <v>1032</v>
      </c>
    </row>
    <row r="4863" spans="1:12" x14ac:dyDescent="0.2">
      <c r="A4863" t="s">
        <v>14379</v>
      </c>
      <c r="B4863" t="s">
        <v>14380</v>
      </c>
      <c r="C4863">
        <v>0</v>
      </c>
      <c r="D4863" t="s">
        <v>14381</v>
      </c>
      <c r="E4863">
        <v>1.6078554218694301</v>
      </c>
      <c r="F4863">
        <v>-0.17961445387708899</v>
      </c>
      <c r="G4863">
        <v>1.3819789640931099</v>
      </c>
      <c r="H4863">
        <v>-0.12996902163048199</v>
      </c>
      <c r="I4863">
        <v>0.89659093592291095</v>
      </c>
      <c r="J4863" t="s">
        <v>2015</v>
      </c>
      <c r="K4863" t="s">
        <v>1031</v>
      </c>
      <c r="L4863" t="s">
        <v>1032</v>
      </c>
    </row>
    <row r="4864" spans="1:12" x14ac:dyDescent="0.2">
      <c r="A4864" t="s">
        <v>17858</v>
      </c>
      <c r="B4864" t="s">
        <v>17859</v>
      </c>
      <c r="C4864" t="s">
        <v>14687</v>
      </c>
      <c r="D4864" t="s">
        <v>17860</v>
      </c>
      <c r="E4864">
        <v>1.6062564524501901</v>
      </c>
      <c r="F4864">
        <v>1.0724678630837099</v>
      </c>
      <c r="G4864">
        <v>1.54861986570628</v>
      </c>
      <c r="H4864">
        <v>0.69253138670966596</v>
      </c>
      <c r="I4864">
        <v>0.48860368225026002</v>
      </c>
      <c r="J4864" t="s">
        <v>2015</v>
      </c>
      <c r="K4864" t="s">
        <v>1031</v>
      </c>
      <c r="L4864" t="s">
        <v>1032</v>
      </c>
    </row>
    <row r="4865" spans="1:12" x14ac:dyDescent="0.2">
      <c r="A4865" t="s">
        <v>18839</v>
      </c>
      <c r="B4865" t="s">
        <v>18840</v>
      </c>
      <c r="C4865">
        <v>0</v>
      </c>
      <c r="D4865">
        <v>0</v>
      </c>
      <c r="E4865">
        <v>1.60606659048665</v>
      </c>
      <c r="F4865">
        <v>2.84156139296456</v>
      </c>
      <c r="G4865">
        <v>1.49111810006137</v>
      </c>
      <c r="H4865">
        <v>1.90565817211098</v>
      </c>
      <c r="I4865">
        <v>5.6694569451862402E-2</v>
      </c>
      <c r="J4865" t="s">
        <v>2015</v>
      </c>
      <c r="K4865" t="s">
        <v>1031</v>
      </c>
      <c r="L4865" t="s">
        <v>1032</v>
      </c>
    </row>
    <row r="4866" spans="1:12" x14ac:dyDescent="0.2">
      <c r="A4866" t="s">
        <v>18277</v>
      </c>
      <c r="B4866" t="s">
        <v>18278</v>
      </c>
      <c r="C4866">
        <v>0</v>
      </c>
      <c r="D4866" t="s">
        <v>18279</v>
      </c>
      <c r="E4866">
        <v>1.60503617540726</v>
      </c>
      <c r="F4866">
        <v>1.6309878324956899</v>
      </c>
      <c r="G4866">
        <v>1.6572606368093801</v>
      </c>
      <c r="H4866">
        <v>0.98414684828073995</v>
      </c>
      <c r="I4866">
        <v>0.32504331519039797</v>
      </c>
      <c r="J4866" t="s">
        <v>2015</v>
      </c>
      <c r="K4866" t="s">
        <v>1031</v>
      </c>
      <c r="L4866" t="s">
        <v>1032</v>
      </c>
    </row>
    <row r="4867" spans="1:12" x14ac:dyDescent="0.2">
      <c r="A4867" t="s">
        <v>17007</v>
      </c>
      <c r="B4867" t="s">
        <v>17008</v>
      </c>
      <c r="C4867">
        <v>0</v>
      </c>
      <c r="D4867" t="s">
        <v>17009</v>
      </c>
      <c r="E4867">
        <v>1.60389298476821</v>
      </c>
      <c r="F4867">
        <v>0.61062275407938904</v>
      </c>
      <c r="G4867">
        <v>1.0292212286298099</v>
      </c>
      <c r="H4867">
        <v>0.59328620231852802</v>
      </c>
      <c r="I4867">
        <v>0.55298963110572497</v>
      </c>
      <c r="J4867" t="s">
        <v>2015</v>
      </c>
      <c r="K4867" t="s">
        <v>1031</v>
      </c>
      <c r="L4867" t="s">
        <v>1032</v>
      </c>
    </row>
    <row r="4868" spans="1:12" x14ac:dyDescent="0.2">
      <c r="A4868" t="s">
        <v>15040</v>
      </c>
      <c r="B4868" t="s">
        <v>15041</v>
      </c>
      <c r="C4868" t="s">
        <v>15042</v>
      </c>
      <c r="D4868" t="s">
        <v>15043</v>
      </c>
      <c r="E4868">
        <v>1.6000731106611099</v>
      </c>
      <c r="F4868">
        <v>-0.65565803412391099</v>
      </c>
      <c r="G4868">
        <v>1.02635625132245</v>
      </c>
      <c r="H4868">
        <v>-0.63882110454250196</v>
      </c>
      <c r="I4868">
        <v>0.52293931726652598</v>
      </c>
      <c r="J4868" t="s">
        <v>2015</v>
      </c>
      <c r="K4868" t="s">
        <v>1031</v>
      </c>
      <c r="L4868" t="s">
        <v>1032</v>
      </c>
    </row>
    <row r="4869" spans="1:12" x14ac:dyDescent="0.2">
      <c r="A4869" t="s">
        <v>18142</v>
      </c>
      <c r="B4869" t="s">
        <v>18143</v>
      </c>
      <c r="C4869" t="s">
        <v>18144</v>
      </c>
      <c r="D4869" t="s">
        <v>18145</v>
      </c>
      <c r="E4869">
        <v>1.59281148727291</v>
      </c>
      <c r="F4869">
        <v>-0.93013196632169803</v>
      </c>
      <c r="G4869">
        <v>1.1551919151377401</v>
      </c>
      <c r="H4869">
        <v>-0.805175273591481</v>
      </c>
      <c r="I4869">
        <v>0.42071854302023798</v>
      </c>
      <c r="J4869" t="s">
        <v>2015</v>
      </c>
      <c r="K4869" t="s">
        <v>1031</v>
      </c>
      <c r="L4869" t="s">
        <v>1032</v>
      </c>
    </row>
    <row r="4870" spans="1:12" x14ac:dyDescent="0.2">
      <c r="A4870" t="s">
        <v>21586</v>
      </c>
      <c r="B4870" t="s">
        <v>21587</v>
      </c>
      <c r="C4870" t="s">
        <v>21377</v>
      </c>
      <c r="D4870" t="s">
        <v>21588</v>
      </c>
      <c r="E4870">
        <v>1.5864954791394501</v>
      </c>
      <c r="F4870">
        <v>0.14985850857388999</v>
      </c>
      <c r="G4870">
        <v>0.99770681181124599</v>
      </c>
      <c r="H4870">
        <v>0.150202952209813</v>
      </c>
      <c r="I4870">
        <v>0.88060449679399</v>
      </c>
      <c r="J4870" t="s">
        <v>2015</v>
      </c>
      <c r="K4870" t="s">
        <v>1031</v>
      </c>
      <c r="L4870" t="s">
        <v>1032</v>
      </c>
    </row>
    <row r="4871" spans="1:12" x14ac:dyDescent="0.2">
      <c r="A4871" t="s">
        <v>15766</v>
      </c>
      <c r="B4871" t="s">
        <v>15767</v>
      </c>
      <c r="C4871">
        <v>0</v>
      </c>
      <c r="D4871" t="s">
        <v>15768</v>
      </c>
      <c r="E4871">
        <v>1.5840002165985001</v>
      </c>
      <c r="F4871">
        <v>0.819406150204539</v>
      </c>
      <c r="G4871">
        <v>1.49999473361095</v>
      </c>
      <c r="H4871">
        <v>0.54627268472601598</v>
      </c>
      <c r="I4871">
        <v>0.584878509640123</v>
      </c>
      <c r="J4871" t="s">
        <v>2015</v>
      </c>
      <c r="K4871" t="s">
        <v>1031</v>
      </c>
      <c r="L4871" t="s">
        <v>1032</v>
      </c>
    </row>
    <row r="4872" spans="1:12" x14ac:dyDescent="0.2">
      <c r="A4872" t="s">
        <v>17816</v>
      </c>
      <c r="B4872" t="s">
        <v>17817</v>
      </c>
      <c r="C4872" t="s">
        <v>8367</v>
      </c>
      <c r="D4872" t="s">
        <v>12474</v>
      </c>
      <c r="E4872">
        <v>1.57815114305938</v>
      </c>
      <c r="F4872">
        <v>-0.64350100483764905</v>
      </c>
      <c r="G4872">
        <v>0.93398057392642597</v>
      </c>
      <c r="H4872">
        <v>-0.68898756869470101</v>
      </c>
      <c r="I4872">
        <v>0.49083109058300101</v>
      </c>
      <c r="J4872" t="s">
        <v>2015</v>
      </c>
      <c r="K4872" t="s">
        <v>1031</v>
      </c>
      <c r="L4872" t="s">
        <v>1032</v>
      </c>
    </row>
    <row r="4873" spans="1:12" x14ac:dyDescent="0.2">
      <c r="A4873" t="s">
        <v>17775</v>
      </c>
      <c r="B4873" t="s">
        <v>17776</v>
      </c>
      <c r="C4873">
        <v>0</v>
      </c>
      <c r="D4873" t="s">
        <v>17777</v>
      </c>
      <c r="E4873">
        <v>1.5763269331987499</v>
      </c>
      <c r="F4873">
        <v>-1.63653070633784</v>
      </c>
      <c r="G4873">
        <v>1.1898967492266399</v>
      </c>
      <c r="H4873">
        <v>-1.3753552208638999</v>
      </c>
      <c r="I4873">
        <v>0.169021344413543</v>
      </c>
      <c r="J4873" t="s">
        <v>2015</v>
      </c>
      <c r="K4873" t="s">
        <v>1031</v>
      </c>
      <c r="L4873" t="s">
        <v>1032</v>
      </c>
    </row>
    <row r="4874" spans="1:12" x14ac:dyDescent="0.2">
      <c r="A4874" t="s">
        <v>15737</v>
      </c>
      <c r="B4874" t="s">
        <v>359</v>
      </c>
      <c r="C4874" t="s">
        <v>847</v>
      </c>
      <c r="D4874" t="s">
        <v>943</v>
      </c>
      <c r="E4874">
        <v>1.57542146456717</v>
      </c>
      <c r="F4874">
        <v>1.7603327447252</v>
      </c>
      <c r="G4874">
        <v>1.3531381620590199</v>
      </c>
      <c r="H4874">
        <v>1.30092609467651</v>
      </c>
      <c r="I4874">
        <v>0.193283753125118</v>
      </c>
      <c r="J4874" t="s">
        <v>2015</v>
      </c>
      <c r="K4874" t="s">
        <v>1031</v>
      </c>
      <c r="L4874" t="s">
        <v>1032</v>
      </c>
    </row>
    <row r="4875" spans="1:12" x14ac:dyDescent="0.2">
      <c r="A4875" t="s">
        <v>16631</v>
      </c>
      <c r="B4875" t="s">
        <v>16632</v>
      </c>
      <c r="C4875" t="s">
        <v>2303</v>
      </c>
      <c r="D4875" t="s">
        <v>16633</v>
      </c>
      <c r="E4875">
        <v>1.5702608748136599</v>
      </c>
      <c r="F4875">
        <v>0.61700702695532705</v>
      </c>
      <c r="G4875">
        <v>1.2012549658590299</v>
      </c>
      <c r="H4875">
        <v>0.51363536009534605</v>
      </c>
      <c r="I4875">
        <v>0.60750695269960298</v>
      </c>
      <c r="J4875" t="s">
        <v>2015</v>
      </c>
      <c r="K4875" t="s">
        <v>1031</v>
      </c>
      <c r="L4875" t="s">
        <v>1032</v>
      </c>
    </row>
    <row r="4876" spans="1:12" x14ac:dyDescent="0.2">
      <c r="A4876" t="s">
        <v>16226</v>
      </c>
      <c r="B4876" t="s">
        <v>16227</v>
      </c>
      <c r="C4876" t="s">
        <v>16228</v>
      </c>
      <c r="D4876" t="s">
        <v>16229</v>
      </c>
      <c r="E4876">
        <v>1.5672906388536201</v>
      </c>
      <c r="F4876">
        <v>1.3253354162412201</v>
      </c>
      <c r="G4876">
        <v>1.1087576699694399</v>
      </c>
      <c r="H4876">
        <v>1.1953337073896</v>
      </c>
      <c r="I4876">
        <v>0.23195667514503801</v>
      </c>
      <c r="J4876" t="s">
        <v>2015</v>
      </c>
      <c r="K4876" t="s">
        <v>1031</v>
      </c>
      <c r="L4876" t="s">
        <v>1032</v>
      </c>
    </row>
    <row r="4877" spans="1:12" x14ac:dyDescent="0.2">
      <c r="A4877" t="s">
        <v>21658</v>
      </c>
      <c r="B4877" t="s">
        <v>21659</v>
      </c>
      <c r="C4877" t="s">
        <v>2130</v>
      </c>
      <c r="D4877" t="s">
        <v>21660</v>
      </c>
      <c r="E4877">
        <v>1.56314239991474</v>
      </c>
      <c r="F4877">
        <v>2.4084663147285599</v>
      </c>
      <c r="G4877">
        <v>1.30187742863039</v>
      </c>
      <c r="H4877">
        <v>1.8499946782719301</v>
      </c>
      <c r="I4877">
        <v>6.4314316614332595E-2</v>
      </c>
      <c r="J4877" t="s">
        <v>2015</v>
      </c>
      <c r="K4877" t="s">
        <v>1031</v>
      </c>
      <c r="L4877" t="s">
        <v>1032</v>
      </c>
    </row>
    <row r="4878" spans="1:12" x14ac:dyDescent="0.2">
      <c r="A4878" t="s">
        <v>17449</v>
      </c>
      <c r="B4878" t="s">
        <v>17450</v>
      </c>
      <c r="C4878">
        <v>0</v>
      </c>
      <c r="D4878" t="s">
        <v>17451</v>
      </c>
      <c r="E4878">
        <v>1.5560989417415101</v>
      </c>
      <c r="F4878">
        <v>2.14231141437971</v>
      </c>
      <c r="G4878">
        <v>1.18951126737466</v>
      </c>
      <c r="H4878">
        <v>1.8010013634489901</v>
      </c>
      <c r="I4878">
        <v>7.1702665059103499E-2</v>
      </c>
      <c r="J4878" t="s">
        <v>2015</v>
      </c>
      <c r="K4878" t="s">
        <v>1031</v>
      </c>
      <c r="L4878" t="s">
        <v>1032</v>
      </c>
    </row>
    <row r="4879" spans="1:12" x14ac:dyDescent="0.2">
      <c r="A4879" t="s">
        <v>16789</v>
      </c>
      <c r="B4879" t="s">
        <v>16790</v>
      </c>
      <c r="C4879" t="s">
        <v>2620</v>
      </c>
      <c r="D4879" t="s">
        <v>16791</v>
      </c>
      <c r="E4879">
        <v>1.5530220006155699</v>
      </c>
      <c r="F4879">
        <v>1.1918534285873299</v>
      </c>
      <c r="G4879">
        <v>1.0569074940449601</v>
      </c>
      <c r="H4879">
        <v>1.12767998647252</v>
      </c>
      <c r="I4879">
        <v>0.259455092810086</v>
      </c>
      <c r="J4879" t="s">
        <v>2015</v>
      </c>
      <c r="K4879" t="s">
        <v>1031</v>
      </c>
      <c r="L4879" t="s">
        <v>1032</v>
      </c>
    </row>
    <row r="4880" spans="1:12" x14ac:dyDescent="0.2">
      <c r="A4880" t="s">
        <v>18090</v>
      </c>
      <c r="B4880" t="s">
        <v>18091</v>
      </c>
      <c r="C4880" t="s">
        <v>11995</v>
      </c>
      <c r="D4880" t="s">
        <v>11996</v>
      </c>
      <c r="E4880">
        <v>1.55170323798973</v>
      </c>
      <c r="F4880">
        <v>-1.25707271426783</v>
      </c>
      <c r="G4880">
        <v>1.4718330727118301</v>
      </c>
      <c r="H4880">
        <v>-0.85408647052052999</v>
      </c>
      <c r="I4880">
        <v>0.393057079719141</v>
      </c>
      <c r="J4880" t="s">
        <v>2015</v>
      </c>
      <c r="K4880" t="s">
        <v>1031</v>
      </c>
      <c r="L4880" t="s">
        <v>1032</v>
      </c>
    </row>
    <row r="4881" spans="1:12" x14ac:dyDescent="0.2">
      <c r="A4881" t="s">
        <v>17786</v>
      </c>
      <c r="B4881" t="s">
        <v>17787</v>
      </c>
      <c r="C4881" t="s">
        <v>14536</v>
      </c>
      <c r="D4881" t="s">
        <v>17788</v>
      </c>
      <c r="E4881">
        <v>1.5490314584096101</v>
      </c>
      <c r="F4881">
        <v>0.85591865325237704</v>
      </c>
      <c r="G4881">
        <v>1.49671170384661</v>
      </c>
      <c r="H4881">
        <v>0.571866078853148</v>
      </c>
      <c r="I4881">
        <v>0.56741270629107998</v>
      </c>
      <c r="J4881" t="s">
        <v>2015</v>
      </c>
      <c r="K4881" t="s">
        <v>1031</v>
      </c>
      <c r="L4881" t="s">
        <v>1032</v>
      </c>
    </row>
    <row r="4882" spans="1:12" x14ac:dyDescent="0.2">
      <c r="A4882" t="s">
        <v>21673</v>
      </c>
      <c r="B4882" t="s">
        <v>21674</v>
      </c>
      <c r="C4882" t="s">
        <v>11926</v>
      </c>
      <c r="D4882" t="s">
        <v>21675</v>
      </c>
      <c r="E4882">
        <v>1.5477588301902401</v>
      </c>
      <c r="F4882">
        <v>0.88789055012013596</v>
      </c>
      <c r="G4882">
        <v>1.03763965355014</v>
      </c>
      <c r="H4882">
        <v>0.85568294068402595</v>
      </c>
      <c r="I4882">
        <v>0.39217317876625202</v>
      </c>
      <c r="J4882" t="s">
        <v>2015</v>
      </c>
      <c r="K4882" t="s">
        <v>1031</v>
      </c>
      <c r="L4882" t="s">
        <v>1032</v>
      </c>
    </row>
    <row r="4883" spans="1:12" x14ac:dyDescent="0.2">
      <c r="A4883" t="s">
        <v>17394</v>
      </c>
      <c r="B4883" t="s">
        <v>17395</v>
      </c>
      <c r="C4883">
        <v>0</v>
      </c>
      <c r="D4883" t="s">
        <v>17396</v>
      </c>
      <c r="E4883">
        <v>1.54323083236432</v>
      </c>
      <c r="F4883">
        <v>1.0982253368061199</v>
      </c>
      <c r="G4883">
        <v>1.17372071110736</v>
      </c>
      <c r="H4883">
        <v>0.93567858725947795</v>
      </c>
      <c r="I4883">
        <v>0.34943869862882099</v>
      </c>
      <c r="J4883" t="s">
        <v>2015</v>
      </c>
      <c r="K4883" t="s">
        <v>1031</v>
      </c>
      <c r="L4883" t="s">
        <v>1032</v>
      </c>
    </row>
    <row r="4884" spans="1:12" x14ac:dyDescent="0.2">
      <c r="A4884" t="s">
        <v>21140</v>
      </c>
      <c r="B4884" t="s">
        <v>21141</v>
      </c>
      <c r="C4884">
        <v>0</v>
      </c>
      <c r="D4884" t="s">
        <v>21142</v>
      </c>
      <c r="E4884">
        <v>1.54021524547132</v>
      </c>
      <c r="F4884">
        <v>5.1733327225397502E-2</v>
      </c>
      <c r="G4884">
        <v>1.05107592525102</v>
      </c>
      <c r="H4884">
        <v>4.9219400789759699E-2</v>
      </c>
      <c r="I4884">
        <v>0.96074445040886702</v>
      </c>
      <c r="J4884" t="s">
        <v>2015</v>
      </c>
      <c r="K4884" t="s">
        <v>1031</v>
      </c>
      <c r="L4884" t="s">
        <v>1032</v>
      </c>
    </row>
    <row r="4885" spans="1:12" x14ac:dyDescent="0.2">
      <c r="A4885" t="s">
        <v>21400</v>
      </c>
      <c r="B4885" t="s">
        <v>21401</v>
      </c>
      <c r="C4885" t="s">
        <v>3081</v>
      </c>
      <c r="D4885" t="s">
        <v>21402</v>
      </c>
      <c r="E4885">
        <v>1.53833624567667</v>
      </c>
      <c r="F4885">
        <v>0.71416037632104101</v>
      </c>
      <c r="G4885">
        <v>1.2621069741976401</v>
      </c>
      <c r="H4885">
        <v>0.565847737886921</v>
      </c>
      <c r="I4885">
        <v>0.57149729144551997</v>
      </c>
      <c r="J4885" t="s">
        <v>2015</v>
      </c>
      <c r="K4885" t="s">
        <v>1031</v>
      </c>
      <c r="L4885" t="s">
        <v>1032</v>
      </c>
    </row>
    <row r="4886" spans="1:12" x14ac:dyDescent="0.2">
      <c r="A4886" t="s">
        <v>18421</v>
      </c>
      <c r="B4886" t="s">
        <v>18422</v>
      </c>
      <c r="C4886">
        <v>0</v>
      </c>
      <c r="D4886" t="s">
        <v>18423</v>
      </c>
      <c r="E4886">
        <v>1.5344528964030799</v>
      </c>
      <c r="F4886">
        <v>-0.62875430954099198</v>
      </c>
      <c r="G4886">
        <v>1.46848033039677</v>
      </c>
      <c r="H4886">
        <v>-0.42816665400693998</v>
      </c>
      <c r="I4886">
        <v>0.66852979199972695</v>
      </c>
      <c r="J4886" t="s">
        <v>2015</v>
      </c>
      <c r="K4886" t="s">
        <v>1031</v>
      </c>
      <c r="L4886" t="s">
        <v>1032</v>
      </c>
    </row>
    <row r="4887" spans="1:12" x14ac:dyDescent="0.2">
      <c r="A4887" t="s">
        <v>21214</v>
      </c>
      <c r="B4887" t="s">
        <v>21215</v>
      </c>
      <c r="C4887" t="s">
        <v>16228</v>
      </c>
      <c r="D4887" t="s">
        <v>16229</v>
      </c>
      <c r="E4887">
        <v>1.5332105672524801</v>
      </c>
      <c r="F4887">
        <v>1.07488816164375</v>
      </c>
      <c r="G4887">
        <v>1.4182767781947401</v>
      </c>
      <c r="H4887">
        <v>0.75788321304387596</v>
      </c>
      <c r="I4887">
        <v>0.44852090067486</v>
      </c>
      <c r="J4887" t="s">
        <v>2015</v>
      </c>
      <c r="K4887" t="s">
        <v>1031</v>
      </c>
      <c r="L4887" t="s">
        <v>1032</v>
      </c>
    </row>
    <row r="4888" spans="1:12" x14ac:dyDescent="0.2">
      <c r="A4888" t="s">
        <v>15896</v>
      </c>
      <c r="B4888" t="s">
        <v>15897</v>
      </c>
      <c r="C4888">
        <v>0</v>
      </c>
      <c r="D4888" t="s">
        <v>15898</v>
      </c>
      <c r="E4888">
        <v>1.5329963775773401</v>
      </c>
      <c r="F4888">
        <v>-0.15130534234311899</v>
      </c>
      <c r="G4888">
        <v>1.3563231729352201</v>
      </c>
      <c r="H4888">
        <v>-0.111555524053813</v>
      </c>
      <c r="I4888">
        <v>0.91117583848283801</v>
      </c>
      <c r="J4888" t="s">
        <v>2015</v>
      </c>
      <c r="K4888" t="s">
        <v>1031</v>
      </c>
      <c r="L4888" t="s">
        <v>1032</v>
      </c>
    </row>
    <row r="4889" spans="1:12" x14ac:dyDescent="0.2">
      <c r="A4889" t="s">
        <v>16671</v>
      </c>
      <c r="B4889" t="s">
        <v>16672</v>
      </c>
      <c r="C4889" t="s">
        <v>10949</v>
      </c>
      <c r="D4889" t="s">
        <v>16673</v>
      </c>
      <c r="E4889">
        <v>1.53202479073027</v>
      </c>
      <c r="F4889">
        <v>0.75683850073391901</v>
      </c>
      <c r="G4889">
        <v>1.4440291829617999</v>
      </c>
      <c r="H4889">
        <v>0.52411579327059798</v>
      </c>
      <c r="I4889">
        <v>0.60019800446972105</v>
      </c>
      <c r="J4889" t="s">
        <v>2015</v>
      </c>
      <c r="K4889" t="s">
        <v>1031</v>
      </c>
      <c r="L4889" t="s">
        <v>1032</v>
      </c>
    </row>
    <row r="4890" spans="1:12" x14ac:dyDescent="0.2">
      <c r="A4890" t="s">
        <v>16637</v>
      </c>
      <c r="B4890" t="s">
        <v>16638</v>
      </c>
      <c r="C4890" t="s">
        <v>3462</v>
      </c>
      <c r="D4890" t="s">
        <v>16639</v>
      </c>
      <c r="E4890">
        <v>1.51378280200346</v>
      </c>
      <c r="F4890">
        <v>0.82832157030230902</v>
      </c>
      <c r="G4890">
        <v>1.02624750283854</v>
      </c>
      <c r="H4890">
        <v>0.80713625905175601</v>
      </c>
      <c r="I4890">
        <v>0.41958798406145598</v>
      </c>
      <c r="J4890" t="s">
        <v>2015</v>
      </c>
      <c r="K4890" t="s">
        <v>1031</v>
      </c>
      <c r="L4890" t="s">
        <v>1032</v>
      </c>
    </row>
    <row r="4891" spans="1:12" x14ac:dyDescent="0.2">
      <c r="A4891" t="s">
        <v>16828</v>
      </c>
      <c r="B4891" t="s">
        <v>16829</v>
      </c>
      <c r="C4891" t="s">
        <v>6687</v>
      </c>
      <c r="D4891" t="s">
        <v>16830</v>
      </c>
      <c r="E4891">
        <v>1.5125163415473399</v>
      </c>
      <c r="F4891">
        <v>-1.56233629873529</v>
      </c>
      <c r="G4891">
        <v>1.11114302642607</v>
      </c>
      <c r="H4891">
        <v>-1.40606228143325</v>
      </c>
      <c r="I4891">
        <v>0.159705631439788</v>
      </c>
      <c r="J4891" t="s">
        <v>2015</v>
      </c>
      <c r="K4891" t="s">
        <v>1031</v>
      </c>
      <c r="L4891" t="s">
        <v>1032</v>
      </c>
    </row>
    <row r="4892" spans="1:12" x14ac:dyDescent="0.2">
      <c r="A4892" t="s">
        <v>15811</v>
      </c>
      <c r="B4892" t="s">
        <v>15812</v>
      </c>
      <c r="C4892">
        <v>0</v>
      </c>
      <c r="D4892" t="s">
        <v>15813</v>
      </c>
      <c r="E4892">
        <v>1.50547457324762</v>
      </c>
      <c r="F4892">
        <v>-0.65917142422730302</v>
      </c>
      <c r="G4892">
        <v>1.0319515780359501</v>
      </c>
      <c r="H4892">
        <v>-0.63876197125631196</v>
      </c>
      <c r="I4892">
        <v>0.52297779098290897</v>
      </c>
      <c r="J4892" t="s">
        <v>2015</v>
      </c>
      <c r="K4892" t="s">
        <v>1031</v>
      </c>
      <c r="L4892" t="s">
        <v>1032</v>
      </c>
    </row>
    <row r="4893" spans="1:12" x14ac:dyDescent="0.2">
      <c r="A4893" t="s">
        <v>21530</v>
      </c>
      <c r="B4893" t="s">
        <v>21531</v>
      </c>
      <c r="C4893">
        <v>0</v>
      </c>
      <c r="D4893" t="s">
        <v>21532</v>
      </c>
      <c r="E4893">
        <v>1.5047819326920899</v>
      </c>
      <c r="F4893">
        <v>0.56668309999548205</v>
      </c>
      <c r="G4893">
        <v>1.3781218370939099</v>
      </c>
      <c r="H4893">
        <v>0.41119956504750299</v>
      </c>
      <c r="I4893">
        <v>0.68092620718642505</v>
      </c>
      <c r="J4893" t="s">
        <v>2015</v>
      </c>
      <c r="K4893" t="s">
        <v>1031</v>
      </c>
      <c r="L4893" t="s">
        <v>1032</v>
      </c>
    </row>
    <row r="4894" spans="1:12" x14ac:dyDescent="0.2">
      <c r="A4894" t="s">
        <v>18427</v>
      </c>
      <c r="B4894" t="s">
        <v>18428</v>
      </c>
      <c r="C4894" t="s">
        <v>4266</v>
      </c>
      <c r="D4894" t="s">
        <v>18429</v>
      </c>
      <c r="E4894">
        <v>1.5020859575809899</v>
      </c>
      <c r="F4894">
        <v>-0.20867354577154501</v>
      </c>
      <c r="G4894">
        <v>1.29240031213705</v>
      </c>
      <c r="H4894">
        <v>-0.16146200508609601</v>
      </c>
      <c r="I4894">
        <v>0.87172953422149302</v>
      </c>
      <c r="J4894" t="s">
        <v>2015</v>
      </c>
      <c r="K4894" t="s">
        <v>1031</v>
      </c>
      <c r="L4894" t="s">
        <v>1032</v>
      </c>
    </row>
    <row r="4895" spans="1:12" x14ac:dyDescent="0.2">
      <c r="A4895" t="s">
        <v>21379</v>
      </c>
      <c r="B4895" t="s">
        <v>21380</v>
      </c>
      <c r="C4895" t="s">
        <v>3927</v>
      </c>
      <c r="D4895" t="s">
        <v>21381</v>
      </c>
      <c r="E4895">
        <v>1.5011490904667</v>
      </c>
      <c r="F4895">
        <v>0.79375713339286202</v>
      </c>
      <c r="G4895">
        <v>1.44610871288373</v>
      </c>
      <c r="H4895">
        <v>0.54889174397546403</v>
      </c>
      <c r="I4895">
        <v>0.58307974432283005</v>
      </c>
      <c r="J4895" t="s">
        <v>2015</v>
      </c>
      <c r="K4895" t="s">
        <v>1031</v>
      </c>
      <c r="L4895" t="s">
        <v>1032</v>
      </c>
    </row>
    <row r="4896" spans="1:12" x14ac:dyDescent="0.2">
      <c r="A4896" t="s">
        <v>18263</v>
      </c>
      <c r="B4896" t="s">
        <v>18264</v>
      </c>
      <c r="C4896" t="s">
        <v>18265</v>
      </c>
      <c r="D4896" t="s">
        <v>18266</v>
      </c>
      <c r="E4896">
        <v>1.49684449472297</v>
      </c>
      <c r="F4896">
        <v>-1.9773705185857799</v>
      </c>
      <c r="G4896">
        <v>1.7659510969179599</v>
      </c>
      <c r="H4896">
        <v>-1.11971986202608</v>
      </c>
      <c r="I4896">
        <v>0.262833158331643</v>
      </c>
      <c r="J4896" t="s">
        <v>2015</v>
      </c>
      <c r="K4896" t="s">
        <v>1031</v>
      </c>
      <c r="L4896" t="s">
        <v>1032</v>
      </c>
    </row>
    <row r="4897" spans="1:12" x14ac:dyDescent="0.2">
      <c r="A4897" t="s">
        <v>16079</v>
      </c>
      <c r="B4897" t="s">
        <v>16080</v>
      </c>
      <c r="C4897">
        <v>0</v>
      </c>
      <c r="D4897" t="s">
        <v>16081</v>
      </c>
      <c r="E4897">
        <v>1.4920585226887999</v>
      </c>
      <c r="F4897">
        <v>0.345796896120042</v>
      </c>
      <c r="G4897">
        <v>1.21782759463261</v>
      </c>
      <c r="H4897">
        <v>0.28394568955744598</v>
      </c>
      <c r="I4897">
        <v>0.77645200164399597</v>
      </c>
      <c r="J4897" t="s">
        <v>2015</v>
      </c>
      <c r="K4897" t="s">
        <v>1031</v>
      </c>
      <c r="L4897" t="s">
        <v>1032</v>
      </c>
    </row>
    <row r="4898" spans="1:12" x14ac:dyDescent="0.2">
      <c r="A4898" t="s">
        <v>21576</v>
      </c>
      <c r="B4898" t="s">
        <v>21577</v>
      </c>
      <c r="C4898">
        <v>0</v>
      </c>
      <c r="D4898">
        <v>0</v>
      </c>
      <c r="E4898">
        <v>1.4788024125613299</v>
      </c>
      <c r="F4898">
        <v>1.0801786962228199</v>
      </c>
      <c r="G4898">
        <v>1.46409763066884</v>
      </c>
      <c r="H4898">
        <v>0.73777777765364305</v>
      </c>
      <c r="I4898">
        <v>0.46064949940036098</v>
      </c>
      <c r="J4898" t="s">
        <v>2015</v>
      </c>
      <c r="K4898" t="s">
        <v>1031</v>
      </c>
      <c r="L4898" t="s">
        <v>1032</v>
      </c>
    </row>
    <row r="4899" spans="1:12" x14ac:dyDescent="0.2">
      <c r="A4899" t="s">
        <v>16532</v>
      </c>
      <c r="B4899" t="s">
        <v>276</v>
      </c>
      <c r="C4899" t="s">
        <v>821</v>
      </c>
      <c r="D4899" t="s">
        <v>822</v>
      </c>
      <c r="E4899">
        <v>1.47864219658924</v>
      </c>
      <c r="F4899">
        <v>-0.19532301112942499</v>
      </c>
      <c r="G4899">
        <v>1.2712116035694101</v>
      </c>
      <c r="H4899">
        <v>-0.153651060595248</v>
      </c>
      <c r="I4899">
        <v>0.87788487440700202</v>
      </c>
      <c r="J4899" t="s">
        <v>2015</v>
      </c>
      <c r="K4899" t="s">
        <v>1031</v>
      </c>
      <c r="L4899" t="s">
        <v>1032</v>
      </c>
    </row>
    <row r="4900" spans="1:12" x14ac:dyDescent="0.2">
      <c r="A4900" t="s">
        <v>21643</v>
      </c>
      <c r="B4900" t="s">
        <v>21644</v>
      </c>
      <c r="C4900" t="s">
        <v>16028</v>
      </c>
      <c r="D4900" t="s">
        <v>21645</v>
      </c>
      <c r="E4900">
        <v>1.4768405326546401</v>
      </c>
      <c r="F4900">
        <v>2.85260814476525</v>
      </c>
      <c r="G4900">
        <v>1.31975430559089</v>
      </c>
      <c r="H4900">
        <v>2.1614690951798599</v>
      </c>
      <c r="I4900">
        <v>3.0659121749976599E-2</v>
      </c>
      <c r="J4900" t="s">
        <v>2015</v>
      </c>
      <c r="K4900" t="s">
        <v>1031</v>
      </c>
      <c r="L4900" t="s">
        <v>1032</v>
      </c>
    </row>
    <row r="4901" spans="1:12" x14ac:dyDescent="0.2">
      <c r="A4901" t="s">
        <v>21302</v>
      </c>
      <c r="B4901" t="s">
        <v>21303</v>
      </c>
      <c r="C4901" t="s">
        <v>21304</v>
      </c>
      <c r="D4901" t="s">
        <v>21305</v>
      </c>
      <c r="E4901">
        <v>1.4679561295092001</v>
      </c>
      <c r="F4901">
        <v>-0.17657388652794401</v>
      </c>
      <c r="G4901">
        <v>1.2302035540271301</v>
      </c>
      <c r="H4901">
        <v>-0.14353225200002201</v>
      </c>
      <c r="I4901">
        <v>0.88586984153006099</v>
      </c>
      <c r="J4901" t="s">
        <v>2015</v>
      </c>
      <c r="K4901" t="s">
        <v>1031</v>
      </c>
      <c r="L4901" t="s">
        <v>1032</v>
      </c>
    </row>
    <row r="4902" spans="1:12" x14ac:dyDescent="0.2">
      <c r="A4902" t="s">
        <v>21434</v>
      </c>
      <c r="B4902" t="s">
        <v>21435</v>
      </c>
      <c r="C4902" t="s">
        <v>21436</v>
      </c>
      <c r="D4902" t="s">
        <v>21437</v>
      </c>
      <c r="E4902">
        <v>1.4652348870404801</v>
      </c>
      <c r="F4902">
        <v>1.0158975117101701</v>
      </c>
      <c r="G4902">
        <v>1.13129920906256</v>
      </c>
      <c r="H4902">
        <v>0.89799188717898004</v>
      </c>
      <c r="I4902">
        <v>0.36918987465394498</v>
      </c>
      <c r="J4902" t="s">
        <v>2015</v>
      </c>
      <c r="K4902" t="s">
        <v>1031</v>
      </c>
      <c r="L4902" t="s">
        <v>1032</v>
      </c>
    </row>
    <row r="4903" spans="1:12" x14ac:dyDescent="0.2">
      <c r="A4903" t="s">
        <v>18293</v>
      </c>
      <c r="B4903" t="s">
        <v>18294</v>
      </c>
      <c r="C4903" t="s">
        <v>2742</v>
      </c>
      <c r="D4903" t="s">
        <v>18295</v>
      </c>
      <c r="E4903">
        <v>1.4651609460464401</v>
      </c>
      <c r="F4903">
        <v>0.25118481424122702</v>
      </c>
      <c r="G4903">
        <v>1.0839012789923601</v>
      </c>
      <c r="H4903">
        <v>0.231741413272193</v>
      </c>
      <c r="I4903">
        <v>0.81673886368411797</v>
      </c>
      <c r="J4903" t="s">
        <v>2015</v>
      </c>
      <c r="K4903" t="s">
        <v>1031</v>
      </c>
      <c r="L4903" t="s">
        <v>1032</v>
      </c>
    </row>
    <row r="4904" spans="1:12" x14ac:dyDescent="0.2">
      <c r="A4904" t="s">
        <v>22143</v>
      </c>
      <c r="B4904" t="s">
        <v>22144</v>
      </c>
      <c r="C4904" t="s">
        <v>22145</v>
      </c>
      <c r="D4904" t="s">
        <v>22146</v>
      </c>
      <c r="E4904">
        <v>1.4650207172410299</v>
      </c>
      <c r="F4904">
        <v>-1.97860602746739</v>
      </c>
      <c r="G4904">
        <v>1.2700100950718001</v>
      </c>
      <c r="H4904">
        <v>-1.5579451180311601</v>
      </c>
      <c r="I4904">
        <v>0.119246258590838</v>
      </c>
      <c r="J4904" t="s">
        <v>2015</v>
      </c>
      <c r="K4904" t="s">
        <v>1031</v>
      </c>
      <c r="L4904" t="s">
        <v>1032</v>
      </c>
    </row>
    <row r="4905" spans="1:12" x14ac:dyDescent="0.2">
      <c r="A4905" t="s">
        <v>18070</v>
      </c>
      <c r="B4905" t="s">
        <v>18071</v>
      </c>
      <c r="C4905" t="s">
        <v>3159</v>
      </c>
      <c r="D4905" t="s">
        <v>18072</v>
      </c>
      <c r="E4905">
        <v>1.46381288809646</v>
      </c>
      <c r="F4905">
        <v>0.58820032648932996</v>
      </c>
      <c r="G4905">
        <v>1.31341444929718</v>
      </c>
      <c r="H4905">
        <v>0.44784060873099302</v>
      </c>
      <c r="I4905">
        <v>0.65426823366694098</v>
      </c>
      <c r="J4905" t="s">
        <v>2015</v>
      </c>
      <c r="K4905" t="s">
        <v>1031</v>
      </c>
      <c r="L4905" t="s">
        <v>1032</v>
      </c>
    </row>
    <row r="4906" spans="1:12" x14ac:dyDescent="0.2">
      <c r="A4906" t="s">
        <v>18062</v>
      </c>
      <c r="B4906" t="s">
        <v>18063</v>
      </c>
      <c r="C4906" t="s">
        <v>441</v>
      </c>
      <c r="D4906" t="s">
        <v>18064</v>
      </c>
      <c r="E4906">
        <v>1.4631922055817499</v>
      </c>
      <c r="F4906">
        <v>0.89663461508402698</v>
      </c>
      <c r="G4906">
        <v>1.50760846399815</v>
      </c>
      <c r="H4906">
        <v>0.59473970629361395</v>
      </c>
      <c r="I4906">
        <v>0.55201747601481799</v>
      </c>
      <c r="J4906" t="s">
        <v>2015</v>
      </c>
      <c r="K4906" t="s">
        <v>1031</v>
      </c>
      <c r="L4906" t="s">
        <v>1032</v>
      </c>
    </row>
    <row r="4907" spans="1:12" x14ac:dyDescent="0.2">
      <c r="A4907" t="s">
        <v>16204</v>
      </c>
      <c r="B4907" t="s">
        <v>16205</v>
      </c>
      <c r="C4907">
        <v>0</v>
      </c>
      <c r="D4907" t="s">
        <v>16206</v>
      </c>
      <c r="E4907">
        <v>1.4612799458388901</v>
      </c>
      <c r="F4907">
        <v>0.53696302408269303</v>
      </c>
      <c r="G4907">
        <v>1.2880131379211299</v>
      </c>
      <c r="H4907">
        <v>0.41689250542068101</v>
      </c>
      <c r="I4907">
        <v>0.67675703564471401</v>
      </c>
      <c r="J4907" t="s">
        <v>2015</v>
      </c>
      <c r="K4907" t="s">
        <v>1031</v>
      </c>
      <c r="L4907" t="s">
        <v>1032</v>
      </c>
    </row>
    <row r="4908" spans="1:12" x14ac:dyDescent="0.2">
      <c r="A4908" t="s">
        <v>17978</v>
      </c>
      <c r="B4908" t="s">
        <v>17979</v>
      </c>
      <c r="C4908" t="s">
        <v>9386</v>
      </c>
      <c r="D4908" t="s">
        <v>11889</v>
      </c>
      <c r="E4908">
        <v>1.46009028258583</v>
      </c>
      <c r="F4908">
        <v>-0.46795200843331503</v>
      </c>
      <c r="G4908">
        <v>1.02118198578937</v>
      </c>
      <c r="H4908">
        <v>-0.458245459619609</v>
      </c>
      <c r="I4908">
        <v>0.64677610322000101</v>
      </c>
      <c r="J4908" t="s">
        <v>2015</v>
      </c>
      <c r="K4908" t="s">
        <v>1031</v>
      </c>
      <c r="L4908" t="s">
        <v>1032</v>
      </c>
    </row>
    <row r="4909" spans="1:12" x14ac:dyDescent="0.2">
      <c r="A4909" t="s">
        <v>17725</v>
      </c>
      <c r="B4909" t="s">
        <v>17726</v>
      </c>
      <c r="C4909">
        <v>0</v>
      </c>
      <c r="D4909" t="s">
        <v>17727</v>
      </c>
      <c r="E4909">
        <v>1.4583040617979</v>
      </c>
      <c r="F4909">
        <v>-1.81442661856309</v>
      </c>
      <c r="G4909">
        <v>1.24340951375955</v>
      </c>
      <c r="H4909">
        <v>-1.4592349491335499</v>
      </c>
      <c r="I4909">
        <v>0.14450045266810099</v>
      </c>
      <c r="J4909" t="s">
        <v>2015</v>
      </c>
      <c r="K4909" t="s">
        <v>1031</v>
      </c>
      <c r="L4909" t="s">
        <v>1032</v>
      </c>
    </row>
    <row r="4910" spans="1:12" x14ac:dyDescent="0.2">
      <c r="A4910" t="s">
        <v>14667</v>
      </c>
      <c r="B4910" t="s">
        <v>14668</v>
      </c>
      <c r="C4910">
        <v>0</v>
      </c>
      <c r="D4910">
        <v>0</v>
      </c>
      <c r="E4910">
        <v>1.4579349202332701</v>
      </c>
      <c r="F4910">
        <v>1.02757016487412</v>
      </c>
      <c r="G4910">
        <v>1.31360699235501</v>
      </c>
      <c r="H4910">
        <v>0.78225083366213999</v>
      </c>
      <c r="I4910">
        <v>0.43406717527072602</v>
      </c>
      <c r="J4910" t="s">
        <v>2015</v>
      </c>
      <c r="K4910" t="s">
        <v>1031</v>
      </c>
      <c r="L4910" t="s">
        <v>1032</v>
      </c>
    </row>
    <row r="4911" spans="1:12" x14ac:dyDescent="0.2">
      <c r="A4911" t="s">
        <v>21502</v>
      </c>
      <c r="B4911" t="s">
        <v>21503</v>
      </c>
      <c r="C4911" t="s">
        <v>21504</v>
      </c>
      <c r="D4911" t="s">
        <v>21505</v>
      </c>
      <c r="E4911">
        <v>1.4548995819983599</v>
      </c>
      <c r="F4911">
        <v>0.59429993218792998</v>
      </c>
      <c r="G4911">
        <v>1.2677124964601201</v>
      </c>
      <c r="H4911">
        <v>0.46879709228032002</v>
      </c>
      <c r="I4911">
        <v>0.63921467854949698</v>
      </c>
      <c r="J4911" t="s">
        <v>2015</v>
      </c>
      <c r="K4911" t="s">
        <v>1031</v>
      </c>
      <c r="L4911" t="s">
        <v>1032</v>
      </c>
    </row>
    <row r="4912" spans="1:12" x14ac:dyDescent="0.2">
      <c r="A4912" t="s">
        <v>15254</v>
      </c>
      <c r="B4912" t="s">
        <v>15255</v>
      </c>
      <c r="C4912">
        <v>0</v>
      </c>
      <c r="D4912" t="s">
        <v>15256</v>
      </c>
      <c r="E4912">
        <v>1.4537795244331899</v>
      </c>
      <c r="F4912">
        <v>0.188885586959948</v>
      </c>
      <c r="G4912">
        <v>1.3947085413615401</v>
      </c>
      <c r="H4912">
        <v>0.13543014999790201</v>
      </c>
      <c r="I4912">
        <v>0.89227178746914504</v>
      </c>
      <c r="J4912" t="s">
        <v>2015</v>
      </c>
      <c r="K4912" t="s">
        <v>1031</v>
      </c>
      <c r="L4912" t="s">
        <v>1032</v>
      </c>
    </row>
    <row r="4913" spans="1:12" x14ac:dyDescent="0.2">
      <c r="A4913" t="s">
        <v>17887</v>
      </c>
      <c r="B4913" t="s">
        <v>17888</v>
      </c>
      <c r="C4913" t="s">
        <v>473</v>
      </c>
      <c r="D4913" t="s">
        <v>17889</v>
      </c>
      <c r="E4913">
        <v>1.4522582208116299</v>
      </c>
      <c r="F4913">
        <v>-1.55581999411964</v>
      </c>
      <c r="G4913">
        <v>1.2648205854118499</v>
      </c>
      <c r="H4913">
        <v>-1.2300716892689101</v>
      </c>
      <c r="I4913">
        <v>0.21867026049447899</v>
      </c>
      <c r="J4913" t="s">
        <v>2015</v>
      </c>
      <c r="K4913" t="s">
        <v>1031</v>
      </c>
      <c r="L4913" t="s">
        <v>1032</v>
      </c>
    </row>
    <row r="4914" spans="1:12" x14ac:dyDescent="0.2">
      <c r="A4914" t="s">
        <v>16964</v>
      </c>
      <c r="B4914" t="s">
        <v>16965</v>
      </c>
      <c r="C4914" t="s">
        <v>12605</v>
      </c>
      <c r="D4914" t="s">
        <v>16966</v>
      </c>
      <c r="E4914">
        <v>1.44843713245143</v>
      </c>
      <c r="F4914">
        <v>0.53403514737931701</v>
      </c>
      <c r="G4914">
        <v>1.3172630794342</v>
      </c>
      <c r="H4914">
        <v>0.40541267398817399</v>
      </c>
      <c r="I4914">
        <v>0.68517419637285204</v>
      </c>
      <c r="J4914" t="s">
        <v>2015</v>
      </c>
      <c r="K4914" t="s">
        <v>1031</v>
      </c>
      <c r="L4914" t="s">
        <v>1032</v>
      </c>
    </row>
    <row r="4915" spans="1:12" x14ac:dyDescent="0.2">
      <c r="A4915" t="s">
        <v>14778</v>
      </c>
      <c r="B4915" t="s">
        <v>399</v>
      </c>
      <c r="C4915" t="s">
        <v>929</v>
      </c>
      <c r="D4915" t="s">
        <v>930</v>
      </c>
      <c r="E4915">
        <v>1.44430721817009</v>
      </c>
      <c r="F4915">
        <v>-0.61811856035742496</v>
      </c>
      <c r="G4915">
        <v>1.02485744720282</v>
      </c>
      <c r="H4915">
        <v>-0.60312637825336501</v>
      </c>
      <c r="I4915">
        <v>0.546424619574854</v>
      </c>
      <c r="J4915" t="s">
        <v>2015</v>
      </c>
      <c r="K4915" t="s">
        <v>1031</v>
      </c>
      <c r="L4915" t="s">
        <v>1032</v>
      </c>
    </row>
    <row r="4916" spans="1:12" x14ac:dyDescent="0.2">
      <c r="A4916" t="s">
        <v>22266</v>
      </c>
      <c r="B4916" t="s">
        <v>22267</v>
      </c>
      <c r="C4916">
        <v>0</v>
      </c>
      <c r="D4916" t="s">
        <v>22268</v>
      </c>
      <c r="E4916">
        <v>1.43923981224761</v>
      </c>
      <c r="F4916">
        <v>0.387097592385304</v>
      </c>
      <c r="G4916">
        <v>1.18271704002528</v>
      </c>
      <c r="H4916">
        <v>0.32729518497258597</v>
      </c>
      <c r="I4916">
        <v>0.74344463391058102</v>
      </c>
      <c r="J4916" t="s">
        <v>2015</v>
      </c>
      <c r="K4916" t="s">
        <v>1031</v>
      </c>
      <c r="L4916" t="s">
        <v>1032</v>
      </c>
    </row>
    <row r="4917" spans="1:12" x14ac:dyDescent="0.2">
      <c r="A4917" t="s">
        <v>15144</v>
      </c>
      <c r="B4917" t="s">
        <v>15145</v>
      </c>
      <c r="C4917">
        <v>0</v>
      </c>
      <c r="D4917" t="s">
        <v>15146</v>
      </c>
      <c r="E4917">
        <v>1.4390221531681699</v>
      </c>
      <c r="F4917">
        <v>-0.75228560096008801</v>
      </c>
      <c r="G4917">
        <v>1.0918553959953501</v>
      </c>
      <c r="H4917">
        <v>-0.68899746589089095</v>
      </c>
      <c r="I4917">
        <v>0.49082486227437799</v>
      </c>
      <c r="J4917" t="s">
        <v>2015</v>
      </c>
      <c r="K4917" t="s">
        <v>1031</v>
      </c>
      <c r="L4917" t="s">
        <v>1032</v>
      </c>
    </row>
    <row r="4918" spans="1:12" x14ac:dyDescent="0.2">
      <c r="A4918" t="s">
        <v>17130</v>
      </c>
      <c r="B4918" t="s">
        <v>17131</v>
      </c>
      <c r="C4918" t="s">
        <v>17132</v>
      </c>
      <c r="D4918" t="s">
        <v>17133</v>
      </c>
      <c r="E4918">
        <v>1.4383931950300901</v>
      </c>
      <c r="F4918">
        <v>1.3434319876076401E-2</v>
      </c>
      <c r="G4918">
        <v>1.20164740056084</v>
      </c>
      <c r="H4918">
        <v>1.11799183935373E-2</v>
      </c>
      <c r="I4918">
        <v>0.99107990154452097</v>
      </c>
      <c r="J4918" t="s">
        <v>2015</v>
      </c>
      <c r="K4918" t="s">
        <v>1031</v>
      </c>
      <c r="L4918" t="s">
        <v>1032</v>
      </c>
    </row>
    <row r="4919" spans="1:12" x14ac:dyDescent="0.2">
      <c r="A4919" t="s">
        <v>18115</v>
      </c>
      <c r="B4919" t="s">
        <v>18116</v>
      </c>
      <c r="C4919" t="s">
        <v>5912</v>
      </c>
      <c r="D4919" t="s">
        <v>18117</v>
      </c>
      <c r="E4919">
        <v>1.4381500348612799</v>
      </c>
      <c r="F4919">
        <v>0.36270545762590101</v>
      </c>
      <c r="G4919">
        <v>0.995739459739726</v>
      </c>
      <c r="H4919">
        <v>0.36425739090495401</v>
      </c>
      <c r="I4919">
        <v>0.715665814521107</v>
      </c>
      <c r="J4919" t="s">
        <v>2015</v>
      </c>
      <c r="K4919" t="s">
        <v>1031</v>
      </c>
      <c r="L4919" t="s">
        <v>1032</v>
      </c>
    </row>
    <row r="4920" spans="1:12" x14ac:dyDescent="0.2">
      <c r="A4920" t="s">
        <v>21301</v>
      </c>
      <c r="B4920" t="s">
        <v>124</v>
      </c>
      <c r="C4920">
        <v>0</v>
      </c>
      <c r="D4920" t="s">
        <v>602</v>
      </c>
      <c r="E4920">
        <v>1.4372125199007699</v>
      </c>
      <c r="F4920">
        <v>-2.6887234903351102E-2</v>
      </c>
      <c r="G4920">
        <v>1.1367776411203501</v>
      </c>
      <c r="H4920">
        <v>-2.36521496647773E-2</v>
      </c>
      <c r="I4920">
        <v>0.98113007435120303</v>
      </c>
      <c r="J4920" t="s">
        <v>2015</v>
      </c>
      <c r="K4920" t="s">
        <v>1031</v>
      </c>
      <c r="L4920" t="s">
        <v>1032</v>
      </c>
    </row>
    <row r="4921" spans="1:12" x14ac:dyDescent="0.2">
      <c r="A4921" t="s">
        <v>20844</v>
      </c>
      <c r="B4921" t="s">
        <v>126</v>
      </c>
      <c r="C4921" t="s">
        <v>574</v>
      </c>
      <c r="D4921" t="s">
        <v>604</v>
      </c>
      <c r="E4921">
        <v>1.43435272695845</v>
      </c>
      <c r="F4921">
        <v>0.52800534722176495</v>
      </c>
      <c r="G4921">
        <v>1.1343849828688699</v>
      </c>
      <c r="H4921">
        <v>0.46545516310206703</v>
      </c>
      <c r="I4921">
        <v>0.64160553849839597</v>
      </c>
      <c r="J4921" t="s">
        <v>2015</v>
      </c>
      <c r="K4921" t="s">
        <v>1031</v>
      </c>
      <c r="L4921" t="s">
        <v>1032</v>
      </c>
    </row>
    <row r="4922" spans="1:12" x14ac:dyDescent="0.2">
      <c r="A4922" t="s">
        <v>17277</v>
      </c>
      <c r="B4922" t="s">
        <v>17278</v>
      </c>
      <c r="C4922" t="s">
        <v>16623</v>
      </c>
      <c r="D4922" t="s">
        <v>17279</v>
      </c>
      <c r="E4922">
        <v>1.43413530815989</v>
      </c>
      <c r="F4922">
        <v>1.84678333641715</v>
      </c>
      <c r="G4922">
        <v>1.2150982336387699</v>
      </c>
      <c r="H4922">
        <v>1.5198634030490801</v>
      </c>
      <c r="I4922">
        <v>0.12854531001446801</v>
      </c>
      <c r="J4922" t="s">
        <v>2015</v>
      </c>
      <c r="K4922" t="s">
        <v>1031</v>
      </c>
      <c r="L4922" t="s">
        <v>1032</v>
      </c>
    </row>
    <row r="4923" spans="1:12" x14ac:dyDescent="0.2">
      <c r="A4923" t="s">
        <v>21487</v>
      </c>
      <c r="B4923" t="s">
        <v>21488</v>
      </c>
      <c r="C4923">
        <v>0</v>
      </c>
      <c r="D4923" t="s">
        <v>21489</v>
      </c>
      <c r="E4923">
        <v>1.42367902504524</v>
      </c>
      <c r="F4923">
        <v>-0.39982684045189598</v>
      </c>
      <c r="G4923">
        <v>1.2113171043139701</v>
      </c>
      <c r="H4923">
        <v>-0.330076112215339</v>
      </c>
      <c r="I4923">
        <v>0.74134245234809404</v>
      </c>
      <c r="J4923" t="s">
        <v>2015</v>
      </c>
      <c r="K4923" t="s">
        <v>1031</v>
      </c>
      <c r="L4923" t="s">
        <v>1032</v>
      </c>
    </row>
    <row r="4924" spans="1:12" x14ac:dyDescent="0.2">
      <c r="A4924" t="s">
        <v>21614</v>
      </c>
      <c r="B4924" t="s">
        <v>21615</v>
      </c>
      <c r="C4924" t="s">
        <v>6595</v>
      </c>
      <c r="D4924" t="s">
        <v>21616</v>
      </c>
      <c r="E4924">
        <v>1.42105947195701</v>
      </c>
      <c r="F4924">
        <v>1.73970132937739</v>
      </c>
      <c r="G4924">
        <v>1.20679553207298</v>
      </c>
      <c r="H4924">
        <v>1.4415874795202499</v>
      </c>
      <c r="I4924">
        <v>0.14941878261907399</v>
      </c>
      <c r="J4924" t="s">
        <v>2015</v>
      </c>
      <c r="K4924" t="s">
        <v>1031</v>
      </c>
      <c r="L4924" t="s">
        <v>1032</v>
      </c>
    </row>
    <row r="4925" spans="1:12" x14ac:dyDescent="0.2">
      <c r="A4925" t="s">
        <v>21320</v>
      </c>
      <c r="B4925" t="s">
        <v>21321</v>
      </c>
      <c r="C4925">
        <v>0</v>
      </c>
      <c r="D4925" t="s">
        <v>21322</v>
      </c>
      <c r="E4925">
        <v>1.4161369900973799</v>
      </c>
      <c r="F4925">
        <v>-0.218739899441832</v>
      </c>
      <c r="G4925">
        <v>1.15769849037207</v>
      </c>
      <c r="H4925">
        <v>-0.188943754579425</v>
      </c>
      <c r="I4925">
        <v>0.85013689996048003</v>
      </c>
      <c r="J4925" t="s">
        <v>2015</v>
      </c>
      <c r="K4925" t="s">
        <v>1031</v>
      </c>
      <c r="L4925" t="s">
        <v>1032</v>
      </c>
    </row>
    <row r="4926" spans="1:12" x14ac:dyDescent="0.2">
      <c r="A4926" t="s">
        <v>16768</v>
      </c>
      <c r="B4926" t="s">
        <v>16769</v>
      </c>
      <c r="C4926" t="s">
        <v>14625</v>
      </c>
      <c r="D4926" t="s">
        <v>16770</v>
      </c>
      <c r="E4926">
        <v>1.4160187445503301</v>
      </c>
      <c r="F4926">
        <v>0.80572589478269996</v>
      </c>
      <c r="G4926">
        <v>1.3877886755333599</v>
      </c>
      <c r="H4926">
        <v>0.58058255481371601</v>
      </c>
      <c r="I4926">
        <v>0.56152183258184596</v>
      </c>
      <c r="J4926" t="s">
        <v>2015</v>
      </c>
      <c r="K4926" t="s">
        <v>1031</v>
      </c>
      <c r="L4926" t="s">
        <v>1032</v>
      </c>
    </row>
    <row r="4927" spans="1:12" x14ac:dyDescent="0.2">
      <c r="A4927" t="s">
        <v>14500</v>
      </c>
      <c r="B4927" t="s">
        <v>14501</v>
      </c>
      <c r="C4927" t="s">
        <v>10403</v>
      </c>
      <c r="D4927" t="s">
        <v>14502</v>
      </c>
      <c r="E4927">
        <v>1.41462573571593</v>
      </c>
      <c r="F4927">
        <v>-1.0725257272934401</v>
      </c>
      <c r="G4927">
        <v>1.0053045534195699</v>
      </c>
      <c r="H4927">
        <v>-1.06686647707424</v>
      </c>
      <c r="I4927">
        <v>0.286032134522262</v>
      </c>
      <c r="J4927" t="s">
        <v>2015</v>
      </c>
      <c r="K4927" t="s">
        <v>1031</v>
      </c>
      <c r="L4927" t="s">
        <v>1032</v>
      </c>
    </row>
    <row r="4928" spans="1:12" x14ac:dyDescent="0.2">
      <c r="A4928" t="s">
        <v>15616</v>
      </c>
      <c r="B4928" t="s">
        <v>15617</v>
      </c>
      <c r="C4928">
        <v>0</v>
      </c>
      <c r="D4928" t="s">
        <v>15618</v>
      </c>
      <c r="E4928">
        <v>1.4133084440699599</v>
      </c>
      <c r="F4928">
        <v>2.0070912568537101E-3</v>
      </c>
      <c r="G4928">
        <v>1.0816258622781301</v>
      </c>
      <c r="H4928">
        <v>1.85562432154345E-3</v>
      </c>
      <c r="I4928">
        <v>0.99851942685287698</v>
      </c>
      <c r="J4928" t="s">
        <v>2015</v>
      </c>
      <c r="K4928" t="s">
        <v>1031</v>
      </c>
      <c r="L4928" t="s">
        <v>1032</v>
      </c>
    </row>
    <row r="4929" spans="1:12" x14ac:dyDescent="0.2">
      <c r="A4929" t="s">
        <v>21446</v>
      </c>
      <c r="B4929" t="s">
        <v>21447</v>
      </c>
      <c r="C4929" t="s">
        <v>21448</v>
      </c>
      <c r="D4929" t="s">
        <v>21449</v>
      </c>
      <c r="E4929">
        <v>1.41117863304202</v>
      </c>
      <c r="F4929">
        <v>0.21388474920775</v>
      </c>
      <c r="G4929">
        <v>1.0976941735274199</v>
      </c>
      <c r="H4929">
        <v>0.19484912498026299</v>
      </c>
      <c r="I4929">
        <v>0.84551106308644797</v>
      </c>
      <c r="J4929" t="s">
        <v>2015</v>
      </c>
      <c r="K4929" t="s">
        <v>1031</v>
      </c>
      <c r="L4929" t="s">
        <v>1032</v>
      </c>
    </row>
    <row r="4930" spans="1:12" x14ac:dyDescent="0.2">
      <c r="A4930" t="s">
        <v>17932</v>
      </c>
      <c r="B4930" t="s">
        <v>17933</v>
      </c>
      <c r="C4930">
        <v>0</v>
      </c>
      <c r="D4930" t="s">
        <v>17934</v>
      </c>
      <c r="E4930">
        <v>1.40851801060218</v>
      </c>
      <c r="F4930">
        <v>-1.2599841579225599</v>
      </c>
      <c r="G4930">
        <v>1.0629013842319599</v>
      </c>
      <c r="H4930">
        <v>-1.18541962275551</v>
      </c>
      <c r="I4930">
        <v>0.23585157703038601</v>
      </c>
      <c r="J4930" t="s">
        <v>2015</v>
      </c>
      <c r="K4930" t="s">
        <v>1031</v>
      </c>
      <c r="L4930" t="s">
        <v>1032</v>
      </c>
    </row>
    <row r="4931" spans="1:12" x14ac:dyDescent="0.2">
      <c r="A4931" t="s">
        <v>20719</v>
      </c>
      <c r="B4931" t="s">
        <v>20720</v>
      </c>
      <c r="C4931">
        <v>0</v>
      </c>
      <c r="D4931" t="s">
        <v>20721</v>
      </c>
      <c r="E4931">
        <v>1.40774930140966</v>
      </c>
      <c r="F4931">
        <v>1.2923966395469499</v>
      </c>
      <c r="G4931">
        <v>1.68016455528697</v>
      </c>
      <c r="H4931">
        <v>0.76920837038263301</v>
      </c>
      <c r="I4931">
        <v>0.44176962216945098</v>
      </c>
      <c r="J4931" t="s">
        <v>2015</v>
      </c>
      <c r="K4931" t="s">
        <v>1031</v>
      </c>
      <c r="L4931" t="s">
        <v>1032</v>
      </c>
    </row>
    <row r="4932" spans="1:12" x14ac:dyDescent="0.2">
      <c r="A4932" t="s">
        <v>17270</v>
      </c>
      <c r="B4932" t="s">
        <v>17271</v>
      </c>
      <c r="C4932" t="s">
        <v>15006</v>
      </c>
      <c r="D4932" t="s">
        <v>17272</v>
      </c>
      <c r="E4932">
        <v>1.4074740134024399</v>
      </c>
      <c r="F4932">
        <v>1.0882323749253799</v>
      </c>
      <c r="G4932">
        <v>1.2291010814287799</v>
      </c>
      <c r="H4932">
        <v>0.88538883527817902</v>
      </c>
      <c r="I4932">
        <v>0.37594695192473798</v>
      </c>
      <c r="J4932" t="s">
        <v>2015</v>
      </c>
      <c r="K4932" t="s">
        <v>1031</v>
      </c>
      <c r="L4932" t="s">
        <v>1032</v>
      </c>
    </row>
    <row r="4933" spans="1:12" x14ac:dyDescent="0.2">
      <c r="A4933" t="s">
        <v>16121</v>
      </c>
      <c r="B4933" t="s">
        <v>16122</v>
      </c>
      <c r="C4933" t="s">
        <v>16123</v>
      </c>
      <c r="D4933" t="s">
        <v>16124</v>
      </c>
      <c r="E4933">
        <v>1.4058318381830099</v>
      </c>
      <c r="F4933">
        <v>0.133621636346337</v>
      </c>
      <c r="G4933">
        <v>1.1563373576495</v>
      </c>
      <c r="H4933">
        <v>0.11555592791532</v>
      </c>
      <c r="I4933">
        <v>0.90800449325774801</v>
      </c>
      <c r="J4933" t="s">
        <v>2015</v>
      </c>
      <c r="K4933" t="s">
        <v>1031</v>
      </c>
      <c r="L4933" t="s">
        <v>1032</v>
      </c>
    </row>
    <row r="4934" spans="1:12" x14ac:dyDescent="0.2">
      <c r="A4934" t="s">
        <v>21450</v>
      </c>
      <c r="B4934" t="s">
        <v>21451</v>
      </c>
      <c r="C4934" t="s">
        <v>17615</v>
      </c>
      <c r="D4934" t="s">
        <v>21452</v>
      </c>
      <c r="E4934">
        <v>1.40170866260522</v>
      </c>
      <c r="F4934">
        <v>-0.36923592193700799</v>
      </c>
      <c r="G4934">
        <v>1.25184869765653</v>
      </c>
      <c r="H4934">
        <v>-0.29495251513079801</v>
      </c>
      <c r="I4934">
        <v>0.768030154179976</v>
      </c>
      <c r="J4934" t="s">
        <v>2015</v>
      </c>
      <c r="K4934" t="s">
        <v>1031</v>
      </c>
      <c r="L4934" t="s">
        <v>1032</v>
      </c>
    </row>
    <row r="4935" spans="1:12" x14ac:dyDescent="0.2">
      <c r="A4935" t="s">
        <v>18149</v>
      </c>
      <c r="B4935" t="s">
        <v>18150</v>
      </c>
      <c r="C4935" t="s">
        <v>16141</v>
      </c>
      <c r="D4935" t="s">
        <v>18151</v>
      </c>
      <c r="E4935">
        <v>1.39066039114877</v>
      </c>
      <c r="F4935">
        <v>0.92367199937308797</v>
      </c>
      <c r="G4935">
        <v>1.1950395133490901</v>
      </c>
      <c r="H4935">
        <v>0.77292172271735404</v>
      </c>
      <c r="I4935">
        <v>0.439568707958927</v>
      </c>
      <c r="J4935" t="s">
        <v>2015</v>
      </c>
      <c r="K4935" t="s">
        <v>1031</v>
      </c>
      <c r="L4935" t="s">
        <v>1032</v>
      </c>
    </row>
    <row r="4936" spans="1:12" x14ac:dyDescent="0.2">
      <c r="A4936" t="s">
        <v>16950</v>
      </c>
      <c r="B4936" t="s">
        <v>16951</v>
      </c>
      <c r="C4936">
        <v>0</v>
      </c>
      <c r="D4936" t="s">
        <v>16952</v>
      </c>
      <c r="E4936">
        <v>1.39024014432878</v>
      </c>
      <c r="F4936">
        <v>-2.3070135976379298</v>
      </c>
      <c r="G4936">
        <v>1.2294426175714399</v>
      </c>
      <c r="H4936">
        <v>-1.8764711460832899</v>
      </c>
      <c r="I4936">
        <v>6.0590613161604003E-2</v>
      </c>
      <c r="J4936" t="s">
        <v>2015</v>
      </c>
      <c r="K4936" t="s">
        <v>1031</v>
      </c>
      <c r="L4936" t="s">
        <v>1032</v>
      </c>
    </row>
    <row r="4937" spans="1:12" x14ac:dyDescent="0.2">
      <c r="A4937" t="s">
        <v>15763</v>
      </c>
      <c r="B4937" t="s">
        <v>15764</v>
      </c>
      <c r="C4937">
        <v>0</v>
      </c>
      <c r="D4937" t="s">
        <v>15765</v>
      </c>
      <c r="E4937">
        <v>1.3865134790556899</v>
      </c>
      <c r="F4937">
        <v>0.54105280134400302</v>
      </c>
      <c r="G4937">
        <v>1.20491081894354</v>
      </c>
      <c r="H4937">
        <v>0.44903970720289199</v>
      </c>
      <c r="I4937">
        <v>0.65340301299032799</v>
      </c>
      <c r="J4937" t="s">
        <v>2015</v>
      </c>
      <c r="K4937" t="s">
        <v>1031</v>
      </c>
      <c r="L4937" t="s">
        <v>1032</v>
      </c>
    </row>
    <row r="4938" spans="1:12" x14ac:dyDescent="0.2">
      <c r="A4938" t="s">
        <v>18370</v>
      </c>
      <c r="B4938" t="s">
        <v>18371</v>
      </c>
      <c r="C4938" t="s">
        <v>18372</v>
      </c>
      <c r="D4938" t="s">
        <v>18373</v>
      </c>
      <c r="E4938">
        <v>1.3823991164493299</v>
      </c>
      <c r="F4938">
        <v>-1.60899752496963</v>
      </c>
      <c r="G4938">
        <v>1.1459884899560699</v>
      </c>
      <c r="H4938">
        <v>-1.4040259034637601</v>
      </c>
      <c r="I4938">
        <v>0.16031113616599399</v>
      </c>
      <c r="J4938" t="s">
        <v>2015</v>
      </c>
      <c r="K4938" t="s">
        <v>1031</v>
      </c>
      <c r="L4938" t="s">
        <v>1032</v>
      </c>
    </row>
    <row r="4939" spans="1:12" x14ac:dyDescent="0.2">
      <c r="A4939" t="s">
        <v>17332</v>
      </c>
      <c r="B4939" t="s">
        <v>17333</v>
      </c>
      <c r="C4939" t="s">
        <v>16746</v>
      </c>
      <c r="D4939" t="s">
        <v>17334</v>
      </c>
      <c r="E4939">
        <v>1.38118089200553</v>
      </c>
      <c r="F4939">
        <v>1.3914273628784</v>
      </c>
      <c r="G4939">
        <v>1.2294421393661401</v>
      </c>
      <c r="H4939">
        <v>1.1317550605478499</v>
      </c>
      <c r="I4939">
        <v>0.25773742590142201</v>
      </c>
      <c r="J4939" t="s">
        <v>2015</v>
      </c>
      <c r="K4939" t="s">
        <v>1031</v>
      </c>
      <c r="L4939" t="s">
        <v>1032</v>
      </c>
    </row>
    <row r="4940" spans="1:12" x14ac:dyDescent="0.2">
      <c r="A4940" t="s">
        <v>22152</v>
      </c>
      <c r="B4940" t="s">
        <v>22153</v>
      </c>
      <c r="C4940" t="s">
        <v>15360</v>
      </c>
      <c r="D4940" t="s">
        <v>22154</v>
      </c>
      <c r="E4940">
        <v>1.37994626744838</v>
      </c>
      <c r="F4940">
        <v>0.88542482655061105</v>
      </c>
      <c r="G4940">
        <v>1.59535286222607</v>
      </c>
      <c r="H4940">
        <v>0.55500249976994898</v>
      </c>
      <c r="I4940" t="s">
        <v>2015</v>
      </c>
      <c r="J4940" t="s">
        <v>2015</v>
      </c>
      <c r="K4940" t="s">
        <v>1031</v>
      </c>
      <c r="L4940" t="s">
        <v>1032</v>
      </c>
    </row>
    <row r="4941" spans="1:12" x14ac:dyDescent="0.2">
      <c r="A4941" t="s">
        <v>20417</v>
      </c>
      <c r="B4941" t="s">
        <v>20418</v>
      </c>
      <c r="C4941">
        <v>0</v>
      </c>
      <c r="D4941" t="s">
        <v>20419</v>
      </c>
      <c r="E4941">
        <v>1.3615207503312501</v>
      </c>
      <c r="F4941">
        <v>-0.137093512334655</v>
      </c>
      <c r="G4941">
        <v>1.1660371898867701</v>
      </c>
      <c r="H4941">
        <v>-0.11757216109716701</v>
      </c>
      <c r="I4941">
        <v>0.90640666414861704</v>
      </c>
      <c r="J4941" t="s">
        <v>2015</v>
      </c>
      <c r="K4941" t="s">
        <v>1031</v>
      </c>
      <c r="L4941" t="s">
        <v>1032</v>
      </c>
    </row>
    <row r="4942" spans="1:12" x14ac:dyDescent="0.2">
      <c r="A4942" t="s">
        <v>17102</v>
      </c>
      <c r="B4942" t="s">
        <v>17103</v>
      </c>
      <c r="C4942">
        <v>0</v>
      </c>
      <c r="D4942" t="s">
        <v>17104</v>
      </c>
      <c r="E4942">
        <v>1.3568548437613801</v>
      </c>
      <c r="F4942">
        <v>0.82500737660688905</v>
      </c>
      <c r="G4942">
        <v>1.25201443471907</v>
      </c>
      <c r="H4942">
        <v>0.65894398157797995</v>
      </c>
      <c r="I4942">
        <v>0.50993174160772403</v>
      </c>
      <c r="J4942" t="s">
        <v>2015</v>
      </c>
      <c r="K4942" t="s">
        <v>1031</v>
      </c>
      <c r="L4942" t="s">
        <v>1032</v>
      </c>
    </row>
    <row r="4943" spans="1:12" x14ac:dyDescent="0.2">
      <c r="A4943" t="s">
        <v>14623</v>
      </c>
      <c r="B4943" t="s">
        <v>14624</v>
      </c>
      <c r="C4943" t="s">
        <v>14625</v>
      </c>
      <c r="D4943" t="s">
        <v>14626</v>
      </c>
      <c r="E4943">
        <v>1.3505802364655499</v>
      </c>
      <c r="F4943">
        <v>-0.344412896535712</v>
      </c>
      <c r="G4943">
        <v>0.974210161260324</v>
      </c>
      <c r="H4943">
        <v>-0.35353038823794303</v>
      </c>
      <c r="I4943">
        <v>0.72369085116040899</v>
      </c>
      <c r="J4943" t="s">
        <v>2015</v>
      </c>
      <c r="K4943" t="s">
        <v>1031</v>
      </c>
      <c r="L4943" t="s">
        <v>1032</v>
      </c>
    </row>
    <row r="4944" spans="1:12" x14ac:dyDescent="0.2">
      <c r="A4944" t="s">
        <v>18219</v>
      </c>
      <c r="B4944" t="s">
        <v>18220</v>
      </c>
      <c r="C4944" t="s">
        <v>17447</v>
      </c>
      <c r="D4944" t="s">
        <v>17448</v>
      </c>
      <c r="E4944">
        <v>1.3395812215979499</v>
      </c>
      <c r="F4944">
        <v>-3.1732748159528201</v>
      </c>
      <c r="G4944">
        <v>1.47648644612589</v>
      </c>
      <c r="H4944">
        <v>-2.1492068716777499</v>
      </c>
      <c r="I4944">
        <v>3.1618004812239801E-2</v>
      </c>
      <c r="J4944" t="s">
        <v>2015</v>
      </c>
      <c r="K4944" t="s">
        <v>1031</v>
      </c>
      <c r="L4944" t="s">
        <v>1032</v>
      </c>
    </row>
    <row r="4945" spans="1:12" x14ac:dyDescent="0.2">
      <c r="A4945" t="s">
        <v>21438</v>
      </c>
      <c r="B4945" t="s">
        <v>21439</v>
      </c>
      <c r="C4945" t="s">
        <v>4809</v>
      </c>
      <c r="D4945" t="s">
        <v>21440</v>
      </c>
      <c r="E4945">
        <v>1.33899681918602</v>
      </c>
      <c r="F4945">
        <v>1.4152655263676699</v>
      </c>
      <c r="G4945">
        <v>1.37000879993853</v>
      </c>
      <c r="H4945">
        <v>1.03303389469555</v>
      </c>
      <c r="I4945">
        <v>0.301588036993445</v>
      </c>
      <c r="J4945" t="s">
        <v>2015</v>
      </c>
      <c r="K4945" t="s">
        <v>1031</v>
      </c>
      <c r="L4945" t="s">
        <v>1032</v>
      </c>
    </row>
    <row r="4946" spans="1:12" x14ac:dyDescent="0.2">
      <c r="A4946" t="s">
        <v>21353</v>
      </c>
      <c r="B4946" t="s">
        <v>21354</v>
      </c>
      <c r="C4946">
        <v>0</v>
      </c>
      <c r="D4946" t="s">
        <v>21355</v>
      </c>
      <c r="E4946">
        <v>1.32941757197619</v>
      </c>
      <c r="F4946">
        <v>0.82223251796128605</v>
      </c>
      <c r="G4946">
        <v>1.7537588981621499</v>
      </c>
      <c r="H4946">
        <v>0.46884011184373298</v>
      </c>
      <c r="I4946">
        <v>0.63918392614513597</v>
      </c>
      <c r="J4946" t="s">
        <v>2015</v>
      </c>
      <c r="K4946" t="s">
        <v>1031</v>
      </c>
      <c r="L4946" t="s">
        <v>1032</v>
      </c>
    </row>
    <row r="4947" spans="1:12" x14ac:dyDescent="0.2">
      <c r="A4947" t="s">
        <v>17497</v>
      </c>
      <c r="B4947" t="s">
        <v>373</v>
      </c>
      <c r="C4947" t="s">
        <v>955</v>
      </c>
      <c r="D4947" t="s">
        <v>979</v>
      </c>
      <c r="E4947">
        <v>1.3287768436251299</v>
      </c>
      <c r="F4947">
        <v>1.2912929978497301</v>
      </c>
      <c r="G4947">
        <v>1.16343505109949</v>
      </c>
      <c r="H4947">
        <v>1.10989693548377</v>
      </c>
      <c r="I4947">
        <v>0.267043441208346</v>
      </c>
      <c r="J4947" t="s">
        <v>2015</v>
      </c>
      <c r="K4947" t="s">
        <v>1031</v>
      </c>
      <c r="L4947" t="s">
        <v>1032</v>
      </c>
    </row>
    <row r="4948" spans="1:12" x14ac:dyDescent="0.2">
      <c r="A4948" t="s">
        <v>16891</v>
      </c>
      <c r="B4948" t="s">
        <v>16892</v>
      </c>
      <c r="C4948">
        <v>0</v>
      </c>
      <c r="D4948" t="s">
        <v>16893</v>
      </c>
      <c r="E4948">
        <v>1.32656505709925</v>
      </c>
      <c r="F4948">
        <v>-0.598517134390115</v>
      </c>
      <c r="G4948">
        <v>1.0805816315691199</v>
      </c>
      <c r="H4948">
        <v>-0.55388423873262005</v>
      </c>
      <c r="I4948">
        <v>0.57965807238536904</v>
      </c>
      <c r="J4948" t="s">
        <v>2015</v>
      </c>
      <c r="K4948" t="s">
        <v>1031</v>
      </c>
      <c r="L4948" t="s">
        <v>1032</v>
      </c>
    </row>
    <row r="4949" spans="1:12" x14ac:dyDescent="0.2">
      <c r="A4949" t="s">
        <v>18384</v>
      </c>
      <c r="B4949" t="s">
        <v>18385</v>
      </c>
      <c r="C4949">
        <v>0</v>
      </c>
      <c r="D4949" t="s">
        <v>18386</v>
      </c>
      <c r="E4949">
        <v>1.3230577794728899</v>
      </c>
      <c r="F4949">
        <v>-0.25866822241696502</v>
      </c>
      <c r="G4949">
        <v>1.3718814205711301</v>
      </c>
      <c r="H4949">
        <v>-0.188549985835713</v>
      </c>
      <c r="I4949">
        <v>0.85044553508201404</v>
      </c>
      <c r="J4949" t="s">
        <v>2015</v>
      </c>
      <c r="K4949" t="s">
        <v>1031</v>
      </c>
      <c r="L4949" t="s">
        <v>1032</v>
      </c>
    </row>
    <row r="4950" spans="1:12" x14ac:dyDescent="0.2">
      <c r="A4950" t="s">
        <v>16683</v>
      </c>
      <c r="B4950" t="s">
        <v>110</v>
      </c>
      <c r="C4950">
        <v>0</v>
      </c>
      <c r="D4950" t="s">
        <v>584</v>
      </c>
      <c r="E4950">
        <v>1.3224908503400301</v>
      </c>
      <c r="F4950">
        <v>1.385796129397</v>
      </c>
      <c r="G4950">
        <v>1.15405260754025</v>
      </c>
      <c r="H4950">
        <v>1.2008084556480301</v>
      </c>
      <c r="I4950">
        <v>0.22982551110664501</v>
      </c>
      <c r="J4950" t="s">
        <v>2015</v>
      </c>
      <c r="K4950" t="s">
        <v>1031</v>
      </c>
      <c r="L4950" t="s">
        <v>1032</v>
      </c>
    </row>
    <row r="4951" spans="1:12" x14ac:dyDescent="0.2">
      <c r="A4951" t="s">
        <v>20826</v>
      </c>
      <c r="B4951" t="s">
        <v>20827</v>
      </c>
      <c r="C4951" t="s">
        <v>20828</v>
      </c>
      <c r="D4951" t="s">
        <v>20829</v>
      </c>
      <c r="E4951">
        <v>1.3181113787999801</v>
      </c>
      <c r="F4951">
        <v>-1.61387925678058</v>
      </c>
      <c r="G4951">
        <v>1.4704824847963001</v>
      </c>
      <c r="H4951">
        <v>-1.0975168174166701</v>
      </c>
      <c r="I4951">
        <v>0.27241553323948497</v>
      </c>
      <c r="J4951" t="s">
        <v>2015</v>
      </c>
      <c r="K4951" t="s">
        <v>1031</v>
      </c>
      <c r="L4951" t="s">
        <v>1032</v>
      </c>
    </row>
    <row r="4952" spans="1:12" x14ac:dyDescent="0.2">
      <c r="A4952" t="s">
        <v>17800</v>
      </c>
      <c r="B4952" t="s">
        <v>17801</v>
      </c>
      <c r="C4952" t="s">
        <v>17802</v>
      </c>
      <c r="D4952" t="s">
        <v>17803</v>
      </c>
      <c r="E4952">
        <v>1.31169602940491</v>
      </c>
      <c r="F4952">
        <v>-0.12908189549156299</v>
      </c>
      <c r="G4952">
        <v>1.4607883570894</v>
      </c>
      <c r="H4952">
        <v>-8.8364542929925904E-2</v>
      </c>
      <c r="I4952">
        <v>0.92958694166647804</v>
      </c>
      <c r="J4952" t="s">
        <v>2015</v>
      </c>
      <c r="K4952" t="s">
        <v>1031</v>
      </c>
      <c r="L4952" t="s">
        <v>1032</v>
      </c>
    </row>
    <row r="4953" spans="1:12" x14ac:dyDescent="0.2">
      <c r="A4953" t="s">
        <v>18514</v>
      </c>
      <c r="B4953" t="s">
        <v>18515</v>
      </c>
      <c r="C4953">
        <v>0</v>
      </c>
      <c r="D4953" t="s">
        <v>9044</v>
      </c>
      <c r="E4953">
        <v>1.3095306471427499</v>
      </c>
      <c r="F4953">
        <v>0.11770544302477701</v>
      </c>
      <c r="G4953">
        <v>1.25512999433864</v>
      </c>
      <c r="H4953">
        <v>9.3779483842865996E-2</v>
      </c>
      <c r="I4953">
        <v>0.92528432937192495</v>
      </c>
      <c r="J4953" t="s">
        <v>2015</v>
      </c>
      <c r="K4953" t="s">
        <v>1031</v>
      </c>
      <c r="L4953" t="s">
        <v>1032</v>
      </c>
    </row>
    <row r="4954" spans="1:12" x14ac:dyDescent="0.2">
      <c r="A4954" t="s">
        <v>21594</v>
      </c>
      <c r="B4954" t="s">
        <v>21595</v>
      </c>
      <c r="C4954" t="s">
        <v>21596</v>
      </c>
      <c r="D4954" t="s">
        <v>21597</v>
      </c>
      <c r="E4954">
        <v>1.30851693849604</v>
      </c>
      <c r="F4954">
        <v>0.39417251150096499</v>
      </c>
      <c r="G4954">
        <v>1.1523121750713501</v>
      </c>
      <c r="H4954">
        <v>0.34207094225708401</v>
      </c>
      <c r="I4954">
        <v>0.73229750453739795</v>
      </c>
      <c r="J4954" t="s">
        <v>2015</v>
      </c>
      <c r="K4954" t="s">
        <v>1031</v>
      </c>
      <c r="L4954" t="s">
        <v>1032</v>
      </c>
    </row>
    <row r="4955" spans="1:12" x14ac:dyDescent="0.2">
      <c r="A4955" t="s">
        <v>17091</v>
      </c>
      <c r="B4955" t="s">
        <v>17092</v>
      </c>
      <c r="C4955" t="s">
        <v>3478</v>
      </c>
      <c r="D4955" t="s">
        <v>17093</v>
      </c>
      <c r="E4955">
        <v>1.304122782468</v>
      </c>
      <c r="F4955">
        <v>0.67953851158449696</v>
      </c>
      <c r="G4955">
        <v>1.2763511452079701</v>
      </c>
      <c r="H4955">
        <v>0.53240717817805105</v>
      </c>
      <c r="I4955">
        <v>0.594444014647031</v>
      </c>
      <c r="J4955" t="s">
        <v>2015</v>
      </c>
      <c r="K4955" t="s">
        <v>1031</v>
      </c>
      <c r="L4955" t="s">
        <v>1032</v>
      </c>
    </row>
    <row r="4956" spans="1:12" x14ac:dyDescent="0.2">
      <c r="A4956" t="s">
        <v>18409</v>
      </c>
      <c r="B4956" t="s">
        <v>18410</v>
      </c>
      <c r="C4956">
        <v>0</v>
      </c>
      <c r="D4956" t="s">
        <v>18411</v>
      </c>
      <c r="E4956">
        <v>1.3024494645833999</v>
      </c>
      <c r="F4956">
        <v>0.41171481167230001</v>
      </c>
      <c r="G4956">
        <v>1.5578009222259901</v>
      </c>
      <c r="H4956">
        <v>0.26429231476123999</v>
      </c>
      <c r="I4956">
        <v>0.79155468174266297</v>
      </c>
      <c r="J4956" t="s">
        <v>2015</v>
      </c>
      <c r="K4956" t="s">
        <v>1031</v>
      </c>
      <c r="L4956" t="s">
        <v>1032</v>
      </c>
    </row>
    <row r="4957" spans="1:12" x14ac:dyDescent="0.2">
      <c r="A4957" t="s">
        <v>21547</v>
      </c>
      <c r="B4957" t="s">
        <v>21548</v>
      </c>
      <c r="C4957">
        <v>0</v>
      </c>
      <c r="D4957" t="s">
        <v>18564</v>
      </c>
      <c r="E4957">
        <v>1.3010900204340199</v>
      </c>
      <c r="F4957">
        <v>0.81574079932961496</v>
      </c>
      <c r="G4957">
        <v>1.1826579368784</v>
      </c>
      <c r="H4957">
        <v>0.68975210320132396</v>
      </c>
      <c r="I4957">
        <v>0.49035009388281298</v>
      </c>
      <c r="J4957" t="s">
        <v>2015</v>
      </c>
      <c r="K4957" t="s">
        <v>1031</v>
      </c>
      <c r="L4957" t="s">
        <v>1032</v>
      </c>
    </row>
    <row r="4958" spans="1:12" x14ac:dyDescent="0.2">
      <c r="A4958" t="s">
        <v>17632</v>
      </c>
      <c r="B4958" t="s">
        <v>17633</v>
      </c>
      <c r="C4958" t="s">
        <v>17634</v>
      </c>
      <c r="D4958" t="s">
        <v>17635</v>
      </c>
      <c r="E4958">
        <v>1.29339168172222</v>
      </c>
      <c r="F4958">
        <v>0.17603390365588301</v>
      </c>
      <c r="G4958">
        <v>1.05218363753056</v>
      </c>
      <c r="H4958">
        <v>0.16730340349050599</v>
      </c>
      <c r="I4958">
        <v>0.86713132628632505</v>
      </c>
      <c r="J4958" t="s">
        <v>2015</v>
      </c>
      <c r="K4958" t="s">
        <v>1031</v>
      </c>
      <c r="L4958" t="s">
        <v>1032</v>
      </c>
    </row>
    <row r="4959" spans="1:12" x14ac:dyDescent="0.2">
      <c r="A4959" t="s">
        <v>21620</v>
      </c>
      <c r="B4959" t="s">
        <v>254</v>
      </c>
      <c r="C4959" t="s">
        <v>794</v>
      </c>
      <c r="D4959" t="s">
        <v>796</v>
      </c>
      <c r="E4959">
        <v>1.29036191471176</v>
      </c>
      <c r="F4959">
        <v>0.82015904938828199</v>
      </c>
      <c r="G4959">
        <v>1.28856657448426</v>
      </c>
      <c r="H4959">
        <v>0.63648946482764901</v>
      </c>
      <c r="I4959">
        <v>0.52445744548718398</v>
      </c>
      <c r="J4959" t="s">
        <v>2015</v>
      </c>
      <c r="K4959" t="s">
        <v>1031</v>
      </c>
      <c r="L4959" t="s">
        <v>1032</v>
      </c>
    </row>
    <row r="4960" spans="1:12" x14ac:dyDescent="0.2">
      <c r="A4960" t="s">
        <v>17397</v>
      </c>
      <c r="B4960" t="s">
        <v>17398</v>
      </c>
      <c r="C4960">
        <v>0</v>
      </c>
      <c r="D4960" t="s">
        <v>17399</v>
      </c>
      <c r="E4960">
        <v>1.2895594992927499</v>
      </c>
      <c r="F4960">
        <v>0.88835042566451405</v>
      </c>
      <c r="G4960">
        <v>1.55108441314457</v>
      </c>
      <c r="H4960">
        <v>0.57272861369519501</v>
      </c>
      <c r="I4960">
        <v>0.56682846033905399</v>
      </c>
      <c r="J4960" t="s">
        <v>2015</v>
      </c>
      <c r="K4960" t="s">
        <v>1031</v>
      </c>
      <c r="L4960" t="s">
        <v>1032</v>
      </c>
    </row>
    <row r="4961" spans="1:12" x14ac:dyDescent="0.2">
      <c r="A4961" t="s">
        <v>17592</v>
      </c>
      <c r="B4961" t="s">
        <v>17593</v>
      </c>
      <c r="C4961" t="s">
        <v>16338</v>
      </c>
      <c r="D4961" t="s">
        <v>17594</v>
      </c>
      <c r="E4961">
        <v>1.28944139706285</v>
      </c>
      <c r="F4961">
        <v>-0.33560530036223202</v>
      </c>
      <c r="G4961">
        <v>1.32502284238538</v>
      </c>
      <c r="H4961">
        <v>-0.25328265266586403</v>
      </c>
      <c r="I4961">
        <v>0.80004980032222295</v>
      </c>
      <c r="J4961" t="s">
        <v>2015</v>
      </c>
      <c r="K4961" t="s">
        <v>1031</v>
      </c>
      <c r="L4961" t="s">
        <v>1032</v>
      </c>
    </row>
    <row r="4962" spans="1:12" x14ac:dyDescent="0.2">
      <c r="A4962" t="s">
        <v>14327</v>
      </c>
      <c r="B4962" t="s">
        <v>14328</v>
      </c>
      <c r="C4962">
        <v>0</v>
      </c>
      <c r="D4962" t="s">
        <v>14329</v>
      </c>
      <c r="E4962">
        <v>1.2891145087982601</v>
      </c>
      <c r="F4962">
        <v>1.45831319532935</v>
      </c>
      <c r="G4962">
        <v>1.54113884192283</v>
      </c>
      <c r="H4962">
        <v>0.94625685607265397</v>
      </c>
      <c r="I4962">
        <v>0.34401759307534702</v>
      </c>
      <c r="J4962" t="s">
        <v>2015</v>
      </c>
      <c r="K4962" t="s">
        <v>1031</v>
      </c>
      <c r="L4962" t="s">
        <v>1032</v>
      </c>
    </row>
    <row r="4963" spans="1:12" x14ac:dyDescent="0.2">
      <c r="A4963" t="s">
        <v>22167</v>
      </c>
      <c r="B4963" t="s">
        <v>22168</v>
      </c>
      <c r="C4963">
        <v>0</v>
      </c>
      <c r="D4963" t="s">
        <v>22169</v>
      </c>
      <c r="E4963">
        <v>1.2865835012079101</v>
      </c>
      <c r="F4963">
        <v>-1.05027383910054</v>
      </c>
      <c r="G4963">
        <v>1.23645823936684</v>
      </c>
      <c r="H4963">
        <v>-0.84942119811370298</v>
      </c>
      <c r="I4963">
        <v>0.39564696175224601</v>
      </c>
      <c r="J4963" t="s">
        <v>2015</v>
      </c>
      <c r="K4963" t="s">
        <v>1031</v>
      </c>
      <c r="L4963" t="s">
        <v>1032</v>
      </c>
    </row>
    <row r="4964" spans="1:12" x14ac:dyDescent="0.2">
      <c r="A4964" t="s">
        <v>21375</v>
      </c>
      <c r="B4964" t="s">
        <v>21376</v>
      </c>
      <c r="C4964" t="s">
        <v>21377</v>
      </c>
      <c r="D4964" t="s">
        <v>21378</v>
      </c>
      <c r="E4964">
        <v>1.2857910946373601</v>
      </c>
      <c r="F4964">
        <v>0.226842319017688</v>
      </c>
      <c r="G4964">
        <v>1.0659645314682</v>
      </c>
      <c r="H4964">
        <v>0.212804753179966</v>
      </c>
      <c r="I4964">
        <v>0.83147925616067697</v>
      </c>
      <c r="J4964" t="s">
        <v>2015</v>
      </c>
      <c r="K4964" t="s">
        <v>1031</v>
      </c>
      <c r="L4964" t="s">
        <v>1032</v>
      </c>
    </row>
    <row r="4965" spans="1:12" x14ac:dyDescent="0.2">
      <c r="A4965" t="s">
        <v>22247</v>
      </c>
      <c r="B4965" t="s">
        <v>22248</v>
      </c>
      <c r="C4965">
        <v>0</v>
      </c>
      <c r="D4965" t="s">
        <v>22249</v>
      </c>
      <c r="E4965">
        <v>1.2847367329496</v>
      </c>
      <c r="F4965">
        <v>-1.6803365933544301</v>
      </c>
      <c r="G4965">
        <v>1.2669612434166599</v>
      </c>
      <c r="H4965">
        <v>-1.326273082216</v>
      </c>
      <c r="I4965">
        <v>0.18474925956556601</v>
      </c>
      <c r="J4965" t="s">
        <v>2015</v>
      </c>
      <c r="K4965" t="s">
        <v>1031</v>
      </c>
      <c r="L4965" t="s">
        <v>1032</v>
      </c>
    </row>
    <row r="4966" spans="1:12" x14ac:dyDescent="0.2">
      <c r="A4966" t="s">
        <v>14491</v>
      </c>
      <c r="B4966" t="s">
        <v>14492</v>
      </c>
      <c r="C4966" t="s">
        <v>14493</v>
      </c>
      <c r="D4966" t="s">
        <v>14494</v>
      </c>
      <c r="E4966">
        <v>1.2815753242444801</v>
      </c>
      <c r="F4966">
        <v>0.34040348867955</v>
      </c>
      <c r="G4966">
        <v>1.13753315683305</v>
      </c>
      <c r="H4966">
        <v>0.29924709151094198</v>
      </c>
      <c r="I4966">
        <v>0.76475152067980701</v>
      </c>
      <c r="J4966" t="s">
        <v>2015</v>
      </c>
      <c r="K4966" t="s">
        <v>1031</v>
      </c>
      <c r="L4966" t="s">
        <v>1032</v>
      </c>
    </row>
    <row r="4967" spans="1:12" x14ac:dyDescent="0.2">
      <c r="A4967" t="s">
        <v>17953</v>
      </c>
      <c r="B4967" t="s">
        <v>17954</v>
      </c>
      <c r="C4967" t="s">
        <v>14058</v>
      </c>
      <c r="D4967" t="s">
        <v>17955</v>
      </c>
      <c r="E4967">
        <v>1.2802377653397901</v>
      </c>
      <c r="F4967">
        <v>-0.437511940705611</v>
      </c>
      <c r="G4967">
        <v>1.10659882495616</v>
      </c>
      <c r="H4967">
        <v>-0.395366352140258</v>
      </c>
      <c r="I4967">
        <v>0.69257253760539805</v>
      </c>
      <c r="J4967" t="s">
        <v>2015</v>
      </c>
      <c r="K4967" t="s">
        <v>1031</v>
      </c>
      <c r="L4967" t="s">
        <v>1032</v>
      </c>
    </row>
    <row r="4968" spans="1:12" x14ac:dyDescent="0.2">
      <c r="A4968" t="s">
        <v>17969</v>
      </c>
      <c r="B4968" t="s">
        <v>17970</v>
      </c>
      <c r="C4968" t="s">
        <v>2115</v>
      </c>
      <c r="D4968" t="s">
        <v>8747</v>
      </c>
      <c r="E4968">
        <v>1.2796127062406899</v>
      </c>
      <c r="F4968">
        <v>-2.7779253030000701</v>
      </c>
      <c r="G4968">
        <v>1.4607090727907299</v>
      </c>
      <c r="H4968">
        <v>-1.90176494056599</v>
      </c>
      <c r="I4968">
        <v>5.72018916407806E-2</v>
      </c>
      <c r="J4968" t="s">
        <v>2015</v>
      </c>
      <c r="K4968" t="s">
        <v>1031</v>
      </c>
      <c r="L4968" t="s">
        <v>1032</v>
      </c>
    </row>
    <row r="4969" spans="1:12" x14ac:dyDescent="0.2">
      <c r="A4969" t="s">
        <v>14385</v>
      </c>
      <c r="B4969" t="s">
        <v>14386</v>
      </c>
      <c r="C4969" t="s">
        <v>7501</v>
      </c>
      <c r="D4969" t="s">
        <v>14387</v>
      </c>
      <c r="E4969">
        <v>1.2757455406907099</v>
      </c>
      <c r="F4969">
        <v>-3.1254380908769002</v>
      </c>
      <c r="G4969">
        <v>1.37501487418402</v>
      </c>
      <c r="H4969">
        <v>-2.2730212956653499</v>
      </c>
      <c r="I4969">
        <v>2.3024896654245199E-2</v>
      </c>
      <c r="J4969" t="s">
        <v>2015</v>
      </c>
      <c r="K4969" t="s">
        <v>1031</v>
      </c>
      <c r="L4969" t="s">
        <v>1032</v>
      </c>
    </row>
    <row r="4970" spans="1:12" x14ac:dyDescent="0.2">
      <c r="A4970" t="s">
        <v>16787</v>
      </c>
      <c r="B4970" t="s">
        <v>16788</v>
      </c>
      <c r="C4970" t="s">
        <v>11822</v>
      </c>
      <c r="D4970" t="s">
        <v>15740</v>
      </c>
      <c r="E4970">
        <v>1.2753787423041301</v>
      </c>
      <c r="F4970">
        <v>1.82002820651326</v>
      </c>
      <c r="G4970">
        <v>1.36341019665704</v>
      </c>
      <c r="H4970">
        <v>1.3349087537821001</v>
      </c>
      <c r="I4970">
        <v>0.18190621238742399</v>
      </c>
      <c r="J4970" t="s">
        <v>2015</v>
      </c>
      <c r="K4970" t="s">
        <v>1031</v>
      </c>
      <c r="L4970" t="s">
        <v>1032</v>
      </c>
    </row>
    <row r="4971" spans="1:12" x14ac:dyDescent="0.2">
      <c r="A4971" t="s">
        <v>18556</v>
      </c>
      <c r="B4971" t="s">
        <v>18557</v>
      </c>
      <c r="C4971" t="s">
        <v>16228</v>
      </c>
      <c r="D4971" t="s">
        <v>18558</v>
      </c>
      <c r="E4971">
        <v>1.2736729414044199</v>
      </c>
      <c r="F4971">
        <v>1.38918653368025</v>
      </c>
      <c r="G4971">
        <v>1.61666032580979</v>
      </c>
      <c r="H4971">
        <v>0.85929400969520198</v>
      </c>
      <c r="I4971">
        <v>0.39017832825770199</v>
      </c>
      <c r="J4971" t="s">
        <v>2015</v>
      </c>
      <c r="K4971" t="s">
        <v>1031</v>
      </c>
      <c r="L4971" t="s">
        <v>1032</v>
      </c>
    </row>
    <row r="4972" spans="1:12" x14ac:dyDescent="0.2">
      <c r="A4972" t="s">
        <v>16866</v>
      </c>
      <c r="B4972" t="s">
        <v>16867</v>
      </c>
      <c r="C4972" t="s">
        <v>12960</v>
      </c>
      <c r="D4972" t="s">
        <v>16868</v>
      </c>
      <c r="E4972">
        <v>1.2712879118989999</v>
      </c>
      <c r="F4972">
        <v>0.60503686490291197</v>
      </c>
      <c r="G4972">
        <v>2.0557060756769698</v>
      </c>
      <c r="H4972">
        <v>0.29432070667187399</v>
      </c>
      <c r="I4972" t="s">
        <v>2015</v>
      </c>
      <c r="J4972" t="s">
        <v>2015</v>
      </c>
      <c r="K4972" t="s">
        <v>1031</v>
      </c>
      <c r="L4972" t="s">
        <v>1032</v>
      </c>
    </row>
    <row r="4973" spans="1:12" x14ac:dyDescent="0.2">
      <c r="A4973" t="s">
        <v>17375</v>
      </c>
      <c r="B4973" t="s">
        <v>17376</v>
      </c>
      <c r="C4973" t="s">
        <v>8349</v>
      </c>
      <c r="D4973" t="s">
        <v>8350</v>
      </c>
      <c r="E4973">
        <v>1.2702721602372</v>
      </c>
      <c r="F4973">
        <v>1.1374345234743</v>
      </c>
      <c r="G4973">
        <v>1.2327388195491999</v>
      </c>
      <c r="H4973">
        <v>0.922688979560364</v>
      </c>
      <c r="I4973">
        <v>0.35616931055852202</v>
      </c>
      <c r="J4973" t="s">
        <v>2015</v>
      </c>
      <c r="K4973" t="s">
        <v>1031</v>
      </c>
      <c r="L4973" t="s">
        <v>1032</v>
      </c>
    </row>
    <row r="4974" spans="1:12" x14ac:dyDescent="0.2">
      <c r="A4974" t="s">
        <v>16274</v>
      </c>
      <c r="B4974" t="s">
        <v>16275</v>
      </c>
      <c r="C4974">
        <v>0</v>
      </c>
      <c r="D4974" t="s">
        <v>16276</v>
      </c>
      <c r="E4974">
        <v>1.26945171585002</v>
      </c>
      <c r="F4974">
        <v>-1.68971791103752</v>
      </c>
      <c r="G4974">
        <v>1.1504858600678201</v>
      </c>
      <c r="H4974">
        <v>-1.46869941620831</v>
      </c>
      <c r="I4974">
        <v>0.141914335891895</v>
      </c>
      <c r="J4974" t="s">
        <v>2015</v>
      </c>
      <c r="K4974" t="s">
        <v>1031</v>
      </c>
      <c r="L4974" t="s">
        <v>1032</v>
      </c>
    </row>
    <row r="4975" spans="1:12" x14ac:dyDescent="0.2">
      <c r="A4975" t="s">
        <v>18643</v>
      </c>
      <c r="B4975" t="s">
        <v>18644</v>
      </c>
      <c r="C4975" t="s">
        <v>6304</v>
      </c>
      <c r="D4975" t="s">
        <v>7304</v>
      </c>
      <c r="E4975">
        <v>1.2689796643773701</v>
      </c>
      <c r="F4975">
        <v>1.60014900091681</v>
      </c>
      <c r="G4975">
        <v>1.34673013719695</v>
      </c>
      <c r="H4975">
        <v>1.18817345563181</v>
      </c>
      <c r="I4975">
        <v>0.234765079249588</v>
      </c>
      <c r="J4975" t="s">
        <v>2015</v>
      </c>
      <c r="K4975" t="s">
        <v>1031</v>
      </c>
      <c r="L4975" t="s">
        <v>1032</v>
      </c>
    </row>
    <row r="4976" spans="1:12" x14ac:dyDescent="0.2">
      <c r="A4976" t="s">
        <v>16390</v>
      </c>
      <c r="B4976" t="s">
        <v>16391</v>
      </c>
      <c r="C4976" t="s">
        <v>16392</v>
      </c>
      <c r="D4976" t="s">
        <v>16393</v>
      </c>
      <c r="E4976">
        <v>1.26482999565834</v>
      </c>
      <c r="F4976">
        <v>0.69974222587532697</v>
      </c>
      <c r="G4976">
        <v>1.14183870275206</v>
      </c>
      <c r="H4976">
        <v>0.61282055354123999</v>
      </c>
      <c r="I4976">
        <v>0.53999499898182302</v>
      </c>
      <c r="J4976" t="s">
        <v>2015</v>
      </c>
      <c r="K4976" t="s">
        <v>1031</v>
      </c>
      <c r="L4976" t="s">
        <v>1032</v>
      </c>
    </row>
    <row r="4977" spans="1:12" x14ac:dyDescent="0.2">
      <c r="A4977" t="s">
        <v>16601</v>
      </c>
      <c r="B4977" t="s">
        <v>16602</v>
      </c>
      <c r="C4977" t="s">
        <v>9649</v>
      </c>
      <c r="D4977" t="s">
        <v>15173</v>
      </c>
      <c r="E4977">
        <v>1.26394411849417</v>
      </c>
      <c r="F4977">
        <v>-1.3303210341104801</v>
      </c>
      <c r="G4977">
        <v>1.4349648361860501</v>
      </c>
      <c r="H4977">
        <v>-0.92707570287666796</v>
      </c>
      <c r="I4977">
        <v>0.35388723032512298</v>
      </c>
      <c r="J4977" t="s">
        <v>2015</v>
      </c>
      <c r="K4977" t="s">
        <v>1031</v>
      </c>
      <c r="L4977" t="s">
        <v>1032</v>
      </c>
    </row>
    <row r="4978" spans="1:12" x14ac:dyDescent="0.2">
      <c r="A4978" t="s">
        <v>17854</v>
      </c>
      <c r="B4978" t="s">
        <v>17855</v>
      </c>
      <c r="C4978" t="s">
        <v>17856</v>
      </c>
      <c r="D4978" t="s">
        <v>17857</v>
      </c>
      <c r="E4978">
        <v>1.2624521062080101</v>
      </c>
      <c r="F4978">
        <v>2.1282861420044501</v>
      </c>
      <c r="G4978">
        <v>1.4680829224952201</v>
      </c>
      <c r="H4978">
        <v>1.4497043112436201</v>
      </c>
      <c r="I4978">
        <v>0.147140992998682</v>
      </c>
      <c r="J4978" t="s">
        <v>2015</v>
      </c>
      <c r="K4978" t="s">
        <v>1031</v>
      </c>
      <c r="L4978" t="s">
        <v>1032</v>
      </c>
    </row>
    <row r="4979" spans="1:12" x14ac:dyDescent="0.2">
      <c r="A4979" t="s">
        <v>18283</v>
      </c>
      <c r="B4979" t="s">
        <v>18284</v>
      </c>
      <c r="C4979" t="s">
        <v>18285</v>
      </c>
      <c r="D4979" t="s">
        <v>18286</v>
      </c>
      <c r="E4979">
        <v>1.2602624982425299</v>
      </c>
      <c r="F4979">
        <v>-0.21491255266193801</v>
      </c>
      <c r="G4979">
        <v>1.6224090226874399</v>
      </c>
      <c r="H4979">
        <v>-0.132465087198508</v>
      </c>
      <c r="I4979">
        <v>0.89461643601728902</v>
      </c>
      <c r="J4979" t="s">
        <v>2015</v>
      </c>
      <c r="K4979" t="s">
        <v>1031</v>
      </c>
      <c r="L4979" t="s">
        <v>1032</v>
      </c>
    </row>
    <row r="4980" spans="1:12" x14ac:dyDescent="0.2">
      <c r="A4980" t="s">
        <v>18247</v>
      </c>
      <c r="B4980" t="s">
        <v>18248</v>
      </c>
      <c r="C4980">
        <v>0</v>
      </c>
      <c r="D4980" t="s">
        <v>18249</v>
      </c>
      <c r="E4980">
        <v>1.25398578673857</v>
      </c>
      <c r="F4980">
        <v>1.8959243080052799</v>
      </c>
      <c r="G4980">
        <v>1.40089841438867</v>
      </c>
      <c r="H4980">
        <v>1.3533631621909099</v>
      </c>
      <c r="I4980">
        <v>0.17593963991327999</v>
      </c>
      <c r="J4980" t="s">
        <v>2015</v>
      </c>
      <c r="K4980" t="s">
        <v>1031</v>
      </c>
      <c r="L4980" t="s">
        <v>1032</v>
      </c>
    </row>
    <row r="4981" spans="1:12" x14ac:dyDescent="0.2">
      <c r="A4981" t="s">
        <v>18205</v>
      </c>
      <c r="B4981" t="s">
        <v>18206</v>
      </c>
      <c r="C4981" t="s">
        <v>15425</v>
      </c>
      <c r="D4981" t="s">
        <v>17609</v>
      </c>
      <c r="E4981">
        <v>1.2518519726983199</v>
      </c>
      <c r="F4981">
        <v>0.67711413463069403</v>
      </c>
      <c r="G4981">
        <v>1.16942131973432</v>
      </c>
      <c r="H4981">
        <v>0.57901641025710504</v>
      </c>
      <c r="I4981">
        <v>0.56257810039313205</v>
      </c>
      <c r="J4981" t="s">
        <v>2015</v>
      </c>
      <c r="K4981" t="s">
        <v>1031</v>
      </c>
      <c r="L4981" t="s">
        <v>1032</v>
      </c>
    </row>
    <row r="4982" spans="1:12" x14ac:dyDescent="0.2">
      <c r="A4982" t="s">
        <v>18336</v>
      </c>
      <c r="B4982" t="s">
        <v>18337</v>
      </c>
      <c r="C4982">
        <v>0</v>
      </c>
      <c r="D4982" t="s">
        <v>18338</v>
      </c>
      <c r="E4982">
        <v>1.2501698841339399</v>
      </c>
      <c r="F4982">
        <v>2.7386660084027201</v>
      </c>
      <c r="G4982">
        <v>1.96915078307569</v>
      </c>
      <c r="H4982">
        <v>1.3907853232676699</v>
      </c>
      <c r="I4982">
        <v>0.164290534970049</v>
      </c>
      <c r="J4982" t="s">
        <v>2015</v>
      </c>
      <c r="K4982" t="s">
        <v>1031</v>
      </c>
      <c r="L4982" t="s">
        <v>1032</v>
      </c>
    </row>
    <row r="4983" spans="1:12" x14ac:dyDescent="0.2">
      <c r="A4983" t="s">
        <v>17653</v>
      </c>
      <c r="B4983" t="s">
        <v>17654</v>
      </c>
      <c r="C4983" t="s">
        <v>15131</v>
      </c>
      <c r="D4983" t="s">
        <v>17655</v>
      </c>
      <c r="E4983">
        <v>1.2471280397834701</v>
      </c>
      <c r="F4983">
        <v>0.490033309311253</v>
      </c>
      <c r="G4983">
        <v>1.67390524766419</v>
      </c>
      <c r="H4983">
        <v>0.29274853519639599</v>
      </c>
      <c r="I4983">
        <v>0.76971436851313102</v>
      </c>
      <c r="J4983" t="s">
        <v>2015</v>
      </c>
      <c r="K4983" t="s">
        <v>1031</v>
      </c>
      <c r="L4983" t="s">
        <v>1032</v>
      </c>
    </row>
    <row r="4984" spans="1:12" x14ac:dyDescent="0.2">
      <c r="A4984" t="s">
        <v>22202</v>
      </c>
      <c r="B4984" t="s">
        <v>22203</v>
      </c>
      <c r="C4984">
        <v>0</v>
      </c>
      <c r="D4984" t="s">
        <v>22204</v>
      </c>
      <c r="E4984">
        <v>1.2455239688708599</v>
      </c>
      <c r="F4984">
        <v>2.8281424868512199</v>
      </c>
      <c r="G4984">
        <v>1.67207284241584</v>
      </c>
      <c r="H4984">
        <v>1.69139909165983</v>
      </c>
      <c r="I4984">
        <v>9.0760605672120798E-2</v>
      </c>
      <c r="J4984" t="s">
        <v>2015</v>
      </c>
      <c r="K4984" t="s">
        <v>1031</v>
      </c>
      <c r="L4984" t="s">
        <v>1032</v>
      </c>
    </row>
    <row r="4985" spans="1:12" x14ac:dyDescent="0.2">
      <c r="A4985" t="s">
        <v>17997</v>
      </c>
      <c r="B4985" t="s">
        <v>17998</v>
      </c>
      <c r="C4985" t="s">
        <v>11672</v>
      </c>
      <c r="D4985" t="s">
        <v>17999</v>
      </c>
      <c r="E4985">
        <v>1.2415289091236701</v>
      </c>
      <c r="F4985">
        <v>-0.467563741014561</v>
      </c>
      <c r="G4985">
        <v>1.10964557939719</v>
      </c>
      <c r="H4985">
        <v>-0.42136313584790103</v>
      </c>
      <c r="I4985">
        <v>0.67348993372221799</v>
      </c>
      <c r="J4985" t="s">
        <v>2015</v>
      </c>
      <c r="K4985" t="s">
        <v>1031</v>
      </c>
      <c r="L4985" t="s">
        <v>1032</v>
      </c>
    </row>
    <row r="4986" spans="1:12" x14ac:dyDescent="0.2">
      <c r="A4986" t="s">
        <v>16315</v>
      </c>
      <c r="B4986" t="s">
        <v>16316</v>
      </c>
      <c r="C4986" t="s">
        <v>15350</v>
      </c>
      <c r="D4986" t="s">
        <v>15351</v>
      </c>
      <c r="E4986">
        <v>1.2410245030340299</v>
      </c>
      <c r="F4986">
        <v>0.40271648121336401</v>
      </c>
      <c r="G4986">
        <v>1.02906122380956</v>
      </c>
      <c r="H4986">
        <v>0.39134355847412</v>
      </c>
      <c r="I4986">
        <v>0.69554330594649605</v>
      </c>
      <c r="J4986" t="s">
        <v>2015</v>
      </c>
      <c r="K4986" t="s">
        <v>1031</v>
      </c>
      <c r="L4986" t="s">
        <v>1032</v>
      </c>
    </row>
    <row r="4987" spans="1:12" x14ac:dyDescent="0.2">
      <c r="A4987" t="s">
        <v>15971</v>
      </c>
      <c r="B4987" t="s">
        <v>15972</v>
      </c>
      <c r="C4987">
        <v>0</v>
      </c>
      <c r="D4987" t="s">
        <v>14728</v>
      </c>
      <c r="E4987">
        <v>1.2370928566608801</v>
      </c>
      <c r="F4987">
        <v>-0.83829434285365101</v>
      </c>
      <c r="G4987">
        <v>1.1784949184231199</v>
      </c>
      <c r="H4987">
        <v>-0.71132622614556895</v>
      </c>
      <c r="I4987">
        <v>0.47688210339033599</v>
      </c>
      <c r="J4987" t="s">
        <v>2015</v>
      </c>
      <c r="K4987" t="s">
        <v>1031</v>
      </c>
      <c r="L4987" t="s">
        <v>1032</v>
      </c>
    </row>
    <row r="4988" spans="1:12" x14ac:dyDescent="0.2">
      <c r="A4988" t="s">
        <v>16460</v>
      </c>
      <c r="B4988" t="s">
        <v>16461</v>
      </c>
      <c r="C4988" t="s">
        <v>8083</v>
      </c>
      <c r="D4988" t="s">
        <v>16462</v>
      </c>
      <c r="E4988">
        <v>1.2348489537687899</v>
      </c>
      <c r="F4988">
        <v>0.57024262948634996</v>
      </c>
      <c r="G4988">
        <v>1.05803232827661</v>
      </c>
      <c r="H4988">
        <v>0.53896522275004199</v>
      </c>
      <c r="I4988">
        <v>0.58991085136575305</v>
      </c>
      <c r="J4988" t="s">
        <v>2015</v>
      </c>
      <c r="K4988" t="s">
        <v>1031</v>
      </c>
      <c r="L4988" t="s">
        <v>1032</v>
      </c>
    </row>
    <row r="4989" spans="1:12" x14ac:dyDescent="0.2">
      <c r="A4989" t="s">
        <v>17844</v>
      </c>
      <c r="B4989" t="s">
        <v>17845</v>
      </c>
      <c r="C4989" t="s">
        <v>17846</v>
      </c>
      <c r="D4989" t="s">
        <v>17847</v>
      </c>
      <c r="E4989">
        <v>1.2338119490378401</v>
      </c>
      <c r="F4989">
        <v>2.5903849964590902</v>
      </c>
      <c r="G4989">
        <v>1.2309563743513701</v>
      </c>
      <c r="H4989">
        <v>2.10436783173901</v>
      </c>
      <c r="I4989">
        <v>3.5346373216281202E-2</v>
      </c>
      <c r="J4989" t="s">
        <v>2015</v>
      </c>
      <c r="K4989" t="s">
        <v>1031</v>
      </c>
      <c r="L4989" t="s">
        <v>1032</v>
      </c>
    </row>
    <row r="4990" spans="1:12" x14ac:dyDescent="0.2">
      <c r="A4990" t="s">
        <v>16447</v>
      </c>
      <c r="B4990" t="s">
        <v>16448</v>
      </c>
      <c r="C4990" t="s">
        <v>15232</v>
      </c>
      <c r="D4990" t="s">
        <v>16449</v>
      </c>
      <c r="E4990">
        <v>1.2288810761061399</v>
      </c>
      <c r="F4990">
        <v>0.223501187406077</v>
      </c>
      <c r="G4990">
        <v>1.2785767776694701</v>
      </c>
      <c r="H4990">
        <v>0.17480466664932301</v>
      </c>
      <c r="I4990">
        <v>0.86123312134434205</v>
      </c>
      <c r="J4990" t="s">
        <v>2015</v>
      </c>
      <c r="K4990" t="s">
        <v>1031</v>
      </c>
      <c r="L4990" t="s">
        <v>1032</v>
      </c>
    </row>
    <row r="4991" spans="1:12" x14ac:dyDescent="0.2">
      <c r="A4991" t="s">
        <v>21664</v>
      </c>
      <c r="B4991" t="s">
        <v>21665</v>
      </c>
      <c r="C4991">
        <v>0</v>
      </c>
      <c r="D4991" t="s">
        <v>21666</v>
      </c>
      <c r="E4991">
        <v>1.2213825389358499</v>
      </c>
      <c r="F4991">
        <v>2.0136984092603201</v>
      </c>
      <c r="G4991">
        <v>1.203613231524</v>
      </c>
      <c r="H4991">
        <v>1.67304442699637</v>
      </c>
      <c r="I4991">
        <v>9.4318550407063204E-2</v>
      </c>
      <c r="J4991" t="s">
        <v>2015</v>
      </c>
      <c r="K4991" t="s">
        <v>1031</v>
      </c>
      <c r="L4991" t="s">
        <v>1032</v>
      </c>
    </row>
    <row r="4992" spans="1:12" x14ac:dyDescent="0.2">
      <c r="A4992" t="s">
        <v>21443</v>
      </c>
      <c r="B4992" t="s">
        <v>21444</v>
      </c>
      <c r="C4992" t="s">
        <v>21272</v>
      </c>
      <c r="D4992" t="s">
        <v>21445</v>
      </c>
      <c r="E4992">
        <v>1.2213640752832899</v>
      </c>
      <c r="F4992">
        <v>1.2852028577697401</v>
      </c>
      <c r="G4992">
        <v>1.1730013784175599</v>
      </c>
      <c r="H4992">
        <v>1.0956533226785701</v>
      </c>
      <c r="I4992">
        <v>0.27323051698099698</v>
      </c>
      <c r="J4992" t="s">
        <v>2015</v>
      </c>
      <c r="K4992" t="s">
        <v>1031</v>
      </c>
      <c r="L4992" t="s">
        <v>1032</v>
      </c>
    </row>
    <row r="4993" spans="1:12" x14ac:dyDescent="0.2">
      <c r="A4993" t="s">
        <v>18605</v>
      </c>
      <c r="B4993" t="s">
        <v>18606</v>
      </c>
      <c r="C4993" t="s">
        <v>8102</v>
      </c>
      <c r="D4993" t="s">
        <v>18607</v>
      </c>
      <c r="E4993">
        <v>1.21482574126954</v>
      </c>
      <c r="F4993">
        <v>1.8402617228848399</v>
      </c>
      <c r="G4993">
        <v>1.6814538991265</v>
      </c>
      <c r="H4993">
        <v>1.0944467307969801</v>
      </c>
      <c r="I4993">
        <v>0.27375909817077398</v>
      </c>
      <c r="J4993" t="s">
        <v>2015</v>
      </c>
      <c r="K4993" t="s">
        <v>1031</v>
      </c>
      <c r="L4993" t="s">
        <v>1032</v>
      </c>
    </row>
    <row r="4994" spans="1:12" x14ac:dyDescent="0.2">
      <c r="A4994" t="s">
        <v>17722</v>
      </c>
      <c r="B4994" t="s">
        <v>17723</v>
      </c>
      <c r="C4994">
        <v>0</v>
      </c>
      <c r="D4994" t="s">
        <v>17724</v>
      </c>
      <c r="E4994">
        <v>1.21213693080179</v>
      </c>
      <c r="F4994">
        <v>-0.306913184139811</v>
      </c>
      <c r="G4994">
        <v>1.20146468504431</v>
      </c>
      <c r="H4994">
        <v>-0.25544919293944301</v>
      </c>
      <c r="I4994">
        <v>0.798376180223068</v>
      </c>
      <c r="J4994" t="s">
        <v>2015</v>
      </c>
      <c r="K4994" t="s">
        <v>1031</v>
      </c>
      <c r="L4994" t="s">
        <v>1032</v>
      </c>
    </row>
    <row r="4995" spans="1:12" x14ac:dyDescent="0.2">
      <c r="A4995" t="s">
        <v>18424</v>
      </c>
      <c r="B4995" t="s">
        <v>18425</v>
      </c>
      <c r="C4995">
        <v>0</v>
      </c>
      <c r="D4995" t="s">
        <v>18426</v>
      </c>
      <c r="E4995">
        <v>1.21208220358952</v>
      </c>
      <c r="F4995">
        <v>-9.0369067292921504E-2</v>
      </c>
      <c r="G4995">
        <v>1.2056135918754101</v>
      </c>
      <c r="H4995">
        <v>-7.4956908168517605E-2</v>
      </c>
      <c r="I4995">
        <v>0.940248997692259</v>
      </c>
      <c r="J4995" t="s">
        <v>2015</v>
      </c>
      <c r="K4995" t="s">
        <v>1031</v>
      </c>
      <c r="L4995" t="s">
        <v>1032</v>
      </c>
    </row>
    <row r="4996" spans="1:12" x14ac:dyDescent="0.2">
      <c r="A4996" t="s">
        <v>21274</v>
      </c>
      <c r="B4996" t="s">
        <v>21275</v>
      </c>
      <c r="C4996" t="s">
        <v>21276</v>
      </c>
      <c r="D4996" t="s">
        <v>21277</v>
      </c>
      <c r="E4996">
        <v>1.2037297949566499</v>
      </c>
      <c r="F4996">
        <v>0.28138829253970998</v>
      </c>
      <c r="G4996">
        <v>1.2371243279842901</v>
      </c>
      <c r="H4996">
        <v>0.227453527648421</v>
      </c>
      <c r="I4996">
        <v>0.82007110175730702</v>
      </c>
      <c r="J4996" t="s">
        <v>2015</v>
      </c>
      <c r="K4996" t="s">
        <v>1031</v>
      </c>
      <c r="L4996" t="s">
        <v>1032</v>
      </c>
    </row>
    <row r="4997" spans="1:12" x14ac:dyDescent="0.2">
      <c r="A4997" t="s">
        <v>20890</v>
      </c>
      <c r="B4997" t="s">
        <v>125</v>
      </c>
      <c r="C4997">
        <v>0</v>
      </c>
      <c r="D4997" t="s">
        <v>603</v>
      </c>
      <c r="E4997">
        <v>1.19877449583441</v>
      </c>
      <c r="F4997">
        <v>-0.75663545553968603</v>
      </c>
      <c r="G4997">
        <v>1.05340459584165</v>
      </c>
      <c r="H4997">
        <v>-0.71827620510345902</v>
      </c>
      <c r="I4997">
        <v>0.472586998803049</v>
      </c>
      <c r="J4997" t="s">
        <v>2015</v>
      </c>
      <c r="K4997" t="s">
        <v>1031</v>
      </c>
      <c r="L4997" t="s">
        <v>1032</v>
      </c>
    </row>
    <row r="4998" spans="1:12" x14ac:dyDescent="0.2">
      <c r="A4998" t="s">
        <v>18092</v>
      </c>
      <c r="B4998" t="s">
        <v>18093</v>
      </c>
      <c r="C4998" t="s">
        <v>9473</v>
      </c>
      <c r="D4998" t="s">
        <v>18094</v>
      </c>
      <c r="E4998">
        <v>1.19812300925243</v>
      </c>
      <c r="F4998">
        <v>0.30208476311239002</v>
      </c>
      <c r="G4998">
        <v>1.1995313463503201</v>
      </c>
      <c r="H4998">
        <v>0.25183565567628402</v>
      </c>
      <c r="I4998">
        <v>0.80116809606669603</v>
      </c>
      <c r="J4998" t="s">
        <v>2015</v>
      </c>
      <c r="K4998" t="s">
        <v>1031</v>
      </c>
      <c r="L4998" t="s">
        <v>1032</v>
      </c>
    </row>
    <row r="4999" spans="1:12" x14ac:dyDescent="0.2">
      <c r="A4999" t="s">
        <v>17581</v>
      </c>
      <c r="B4999" t="s">
        <v>17582</v>
      </c>
      <c r="C4999" t="s">
        <v>4259</v>
      </c>
      <c r="D4999" t="s">
        <v>17583</v>
      </c>
      <c r="E4999">
        <v>1.1954082579519301</v>
      </c>
      <c r="F4999">
        <v>0.85711289235313004</v>
      </c>
      <c r="G4999">
        <v>1.3214451820946</v>
      </c>
      <c r="H4999">
        <v>0.64861781931395301</v>
      </c>
      <c r="I4999">
        <v>0.51658543482179597</v>
      </c>
      <c r="J4999" t="s">
        <v>2015</v>
      </c>
      <c r="K4999" t="s">
        <v>1031</v>
      </c>
      <c r="L4999" t="s">
        <v>1032</v>
      </c>
    </row>
    <row r="5000" spans="1:12" x14ac:dyDescent="0.2">
      <c r="A5000" t="s">
        <v>18488</v>
      </c>
      <c r="B5000" t="s">
        <v>18489</v>
      </c>
      <c r="C5000">
        <v>0</v>
      </c>
      <c r="D5000" t="s">
        <v>18490</v>
      </c>
      <c r="E5000">
        <v>1.1872375554383101</v>
      </c>
      <c r="F5000">
        <v>0.27831714508546102</v>
      </c>
      <c r="G5000">
        <v>1.0908090598056299</v>
      </c>
      <c r="H5000">
        <v>0.25514744545214302</v>
      </c>
      <c r="I5000">
        <v>0.79860922032749704</v>
      </c>
      <c r="J5000" t="s">
        <v>2015</v>
      </c>
      <c r="K5000" t="s">
        <v>1031</v>
      </c>
      <c r="L5000" t="s">
        <v>1032</v>
      </c>
    </row>
    <row r="5001" spans="1:12" x14ac:dyDescent="0.2">
      <c r="A5001" t="s">
        <v>16198</v>
      </c>
      <c r="B5001" t="s">
        <v>16199</v>
      </c>
      <c r="C5001">
        <v>0</v>
      </c>
      <c r="D5001" t="s">
        <v>16200</v>
      </c>
      <c r="E5001">
        <v>1.18144380736138</v>
      </c>
      <c r="F5001">
        <v>0.42703211543022601</v>
      </c>
      <c r="G5001">
        <v>1.19509809676918</v>
      </c>
      <c r="H5001">
        <v>0.35731971842701599</v>
      </c>
      <c r="I5001">
        <v>0.72085246989491703</v>
      </c>
      <c r="J5001" t="s">
        <v>2015</v>
      </c>
      <c r="K5001" t="s">
        <v>1031</v>
      </c>
      <c r="L5001" t="s">
        <v>1032</v>
      </c>
    </row>
    <row r="5002" spans="1:12" x14ac:dyDescent="0.2">
      <c r="A5002" t="s">
        <v>18306</v>
      </c>
      <c r="B5002" t="s">
        <v>18307</v>
      </c>
      <c r="C5002" t="s">
        <v>15326</v>
      </c>
      <c r="D5002" t="s">
        <v>18308</v>
      </c>
      <c r="E5002">
        <v>1.17973220704394</v>
      </c>
      <c r="F5002">
        <v>-1.07864454659819</v>
      </c>
      <c r="G5002">
        <v>1.10655776558926</v>
      </c>
      <c r="H5002">
        <v>-0.97477472947270505</v>
      </c>
      <c r="I5002">
        <v>0.329672014849823</v>
      </c>
      <c r="J5002" t="s">
        <v>2015</v>
      </c>
      <c r="K5002" t="s">
        <v>1031</v>
      </c>
      <c r="L5002" t="s">
        <v>1032</v>
      </c>
    </row>
    <row r="5003" spans="1:12" x14ac:dyDescent="0.2">
      <c r="A5003" t="s">
        <v>17218</v>
      </c>
      <c r="B5003" t="s">
        <v>17219</v>
      </c>
      <c r="C5003">
        <v>0</v>
      </c>
      <c r="D5003" t="s">
        <v>17220</v>
      </c>
      <c r="E5003">
        <v>1.1788367157486299</v>
      </c>
      <c r="F5003">
        <v>1.4939412959795999</v>
      </c>
      <c r="G5003">
        <v>1.2680715979180599</v>
      </c>
      <c r="H5003">
        <v>1.1781206190820599</v>
      </c>
      <c r="I5003">
        <v>0.23874852301719099</v>
      </c>
      <c r="J5003" t="s">
        <v>2015</v>
      </c>
      <c r="K5003" t="s">
        <v>1031</v>
      </c>
      <c r="L5003" t="s">
        <v>1032</v>
      </c>
    </row>
    <row r="5004" spans="1:12" x14ac:dyDescent="0.2">
      <c r="A5004" t="s">
        <v>16917</v>
      </c>
      <c r="B5004" t="s">
        <v>16918</v>
      </c>
      <c r="C5004" t="s">
        <v>7327</v>
      </c>
      <c r="D5004" t="s">
        <v>16919</v>
      </c>
      <c r="E5004">
        <v>1.17524772944821</v>
      </c>
      <c r="F5004">
        <v>-0.40281939862430399</v>
      </c>
      <c r="G5004">
        <v>1.1796208788063201</v>
      </c>
      <c r="H5004">
        <v>-0.34148208620376902</v>
      </c>
      <c r="I5004">
        <v>0.73274068843554696</v>
      </c>
      <c r="J5004" t="s">
        <v>2015</v>
      </c>
      <c r="K5004" t="s">
        <v>1031</v>
      </c>
      <c r="L5004" t="s">
        <v>1032</v>
      </c>
    </row>
    <row r="5005" spans="1:12" x14ac:dyDescent="0.2">
      <c r="A5005" t="s">
        <v>16809</v>
      </c>
      <c r="B5005" t="s">
        <v>16810</v>
      </c>
      <c r="C5005" t="s">
        <v>11360</v>
      </c>
      <c r="D5005" t="s">
        <v>11361</v>
      </c>
      <c r="E5005">
        <v>1.1706519235880799</v>
      </c>
      <c r="F5005">
        <v>0.484603740403169</v>
      </c>
      <c r="G5005">
        <v>1.1832278981320701</v>
      </c>
      <c r="H5005">
        <v>0.409560779599772</v>
      </c>
      <c r="I5005">
        <v>0.68212817252375402</v>
      </c>
      <c r="J5005" t="s">
        <v>2015</v>
      </c>
      <c r="K5005" t="s">
        <v>1031</v>
      </c>
      <c r="L5005" t="s">
        <v>1032</v>
      </c>
    </row>
    <row r="5006" spans="1:12" x14ac:dyDescent="0.2">
      <c r="A5006" t="s">
        <v>21515</v>
      </c>
      <c r="B5006" t="s">
        <v>21516</v>
      </c>
      <c r="C5006">
        <v>0</v>
      </c>
      <c r="D5006" t="s">
        <v>21517</v>
      </c>
      <c r="E5006">
        <v>1.16938822045319</v>
      </c>
      <c r="F5006">
        <v>-1.2513191261802601</v>
      </c>
      <c r="G5006">
        <v>1.37817263422532</v>
      </c>
      <c r="H5006">
        <v>-0.90795528448700202</v>
      </c>
      <c r="I5006">
        <v>0.36390184693757799</v>
      </c>
      <c r="J5006" t="s">
        <v>2015</v>
      </c>
      <c r="K5006" t="s">
        <v>1031</v>
      </c>
      <c r="L5006" t="s">
        <v>1032</v>
      </c>
    </row>
    <row r="5007" spans="1:12" x14ac:dyDescent="0.2">
      <c r="A5007" t="s">
        <v>18467</v>
      </c>
      <c r="B5007" t="s">
        <v>18468</v>
      </c>
      <c r="C5007">
        <v>0</v>
      </c>
      <c r="D5007" t="s">
        <v>18469</v>
      </c>
      <c r="E5007">
        <v>1.16841651519186</v>
      </c>
      <c r="F5007">
        <v>1.50158483712534</v>
      </c>
      <c r="G5007">
        <v>1.32277463851312</v>
      </c>
      <c r="H5007">
        <v>1.1351781274043899</v>
      </c>
      <c r="I5007">
        <v>0.25630069199428201</v>
      </c>
      <c r="J5007" t="s">
        <v>2015</v>
      </c>
      <c r="K5007" t="s">
        <v>1031</v>
      </c>
      <c r="L5007" t="s">
        <v>1032</v>
      </c>
    </row>
    <row r="5008" spans="1:12" x14ac:dyDescent="0.2">
      <c r="A5008" t="s">
        <v>17165</v>
      </c>
      <c r="B5008" t="s">
        <v>17166</v>
      </c>
      <c r="C5008" t="s">
        <v>14554</v>
      </c>
      <c r="D5008" t="s">
        <v>17167</v>
      </c>
      <c r="E5008">
        <v>1.16705077171001</v>
      </c>
      <c r="F5008">
        <v>6.5738745510363406E-2</v>
      </c>
      <c r="G5008">
        <v>1.25065876204697</v>
      </c>
      <c r="H5008">
        <v>5.2563295045218998E-2</v>
      </c>
      <c r="I5008">
        <v>0.95807986283114599</v>
      </c>
      <c r="J5008" t="s">
        <v>2015</v>
      </c>
      <c r="K5008" t="s">
        <v>1031</v>
      </c>
      <c r="L5008" t="s">
        <v>1032</v>
      </c>
    </row>
    <row r="5009" spans="1:12" x14ac:dyDescent="0.2">
      <c r="A5009" t="s">
        <v>21682</v>
      </c>
      <c r="B5009" t="s">
        <v>21683</v>
      </c>
      <c r="C5009">
        <v>0</v>
      </c>
      <c r="D5009" t="s">
        <v>21684</v>
      </c>
      <c r="E5009">
        <v>1.16512498324932</v>
      </c>
      <c r="F5009">
        <v>1.26449200956258</v>
      </c>
      <c r="G5009">
        <v>1.1526007807504099</v>
      </c>
      <c r="H5009">
        <v>1.09707717596662</v>
      </c>
      <c r="I5009">
        <v>0.27260765662681702</v>
      </c>
      <c r="J5009" t="s">
        <v>2015</v>
      </c>
      <c r="K5009" t="s">
        <v>1031</v>
      </c>
      <c r="L5009" t="s">
        <v>1032</v>
      </c>
    </row>
    <row r="5010" spans="1:12" x14ac:dyDescent="0.2">
      <c r="A5010" t="s">
        <v>16741</v>
      </c>
      <c r="B5010" t="s">
        <v>16742</v>
      </c>
      <c r="C5010">
        <v>0</v>
      </c>
      <c r="D5010" t="s">
        <v>16743</v>
      </c>
      <c r="E5010">
        <v>1.16375614105073</v>
      </c>
      <c r="F5010">
        <v>-0.39955865382186101</v>
      </c>
      <c r="G5010">
        <v>1.1979345784130999</v>
      </c>
      <c r="H5010">
        <v>-0.33353962814159299</v>
      </c>
      <c r="I5010">
        <v>0.73872698131681602</v>
      </c>
      <c r="J5010" t="s">
        <v>2015</v>
      </c>
      <c r="K5010" t="s">
        <v>1031</v>
      </c>
      <c r="L5010" t="s">
        <v>1032</v>
      </c>
    </row>
    <row r="5011" spans="1:12" x14ac:dyDescent="0.2">
      <c r="A5011" t="s">
        <v>20833</v>
      </c>
      <c r="B5011" t="s">
        <v>20834</v>
      </c>
      <c r="C5011" t="s">
        <v>20835</v>
      </c>
      <c r="D5011" t="s">
        <v>20836</v>
      </c>
      <c r="E5011">
        <v>1.16040086435958</v>
      </c>
      <c r="F5011">
        <v>1.7926427969437699</v>
      </c>
      <c r="G5011">
        <v>1.4682440423090399</v>
      </c>
      <c r="H5011">
        <v>1.2209433481674801</v>
      </c>
      <c r="I5011">
        <v>0.222107470272222</v>
      </c>
      <c r="J5011" t="s">
        <v>2015</v>
      </c>
      <c r="K5011" t="s">
        <v>1031</v>
      </c>
      <c r="L5011" t="s">
        <v>1032</v>
      </c>
    </row>
    <row r="5012" spans="1:12" x14ac:dyDescent="0.2">
      <c r="A5012" t="s">
        <v>15210</v>
      </c>
      <c r="B5012" t="s">
        <v>15211</v>
      </c>
      <c r="C5012" t="s">
        <v>6468</v>
      </c>
      <c r="D5012" t="s">
        <v>15212</v>
      </c>
      <c r="E5012">
        <v>1.15843066132543</v>
      </c>
      <c r="F5012">
        <v>-1.27426651619138</v>
      </c>
      <c r="G5012">
        <v>1.1531412498056199</v>
      </c>
      <c r="H5012">
        <v>-1.1050394012062099</v>
      </c>
      <c r="I5012">
        <v>0.26914251659760902</v>
      </c>
      <c r="J5012" t="s">
        <v>2015</v>
      </c>
      <c r="K5012" t="s">
        <v>1031</v>
      </c>
      <c r="L5012" t="s">
        <v>1032</v>
      </c>
    </row>
    <row r="5013" spans="1:12" x14ac:dyDescent="0.2">
      <c r="A5013" t="s">
        <v>15369</v>
      </c>
      <c r="B5013" t="s">
        <v>15370</v>
      </c>
      <c r="C5013" t="s">
        <v>14554</v>
      </c>
      <c r="D5013" t="s">
        <v>14555</v>
      </c>
      <c r="E5013">
        <v>1.1580856533484101</v>
      </c>
      <c r="F5013">
        <v>-0.31843106295808399</v>
      </c>
      <c r="G5013">
        <v>1.2806345943119599</v>
      </c>
      <c r="H5013">
        <v>-0.24865099254105799</v>
      </c>
      <c r="I5013">
        <v>0.80363076060153904</v>
      </c>
      <c r="J5013" t="s">
        <v>2015</v>
      </c>
      <c r="K5013" t="s">
        <v>1031</v>
      </c>
      <c r="L5013" t="s">
        <v>1032</v>
      </c>
    </row>
    <row r="5014" spans="1:12" x14ac:dyDescent="0.2">
      <c r="A5014" t="s">
        <v>21612</v>
      </c>
      <c r="B5014" t="s">
        <v>21613</v>
      </c>
      <c r="C5014">
        <v>0</v>
      </c>
      <c r="D5014" t="s">
        <v>12042</v>
      </c>
      <c r="E5014">
        <v>1.1536092450470901</v>
      </c>
      <c r="F5014">
        <v>1.14950598971472</v>
      </c>
      <c r="G5014">
        <v>1.30355974565541</v>
      </c>
      <c r="H5014">
        <v>0.88182071711393994</v>
      </c>
      <c r="I5014">
        <v>0.37787376650482801</v>
      </c>
      <c r="J5014" t="s">
        <v>2015</v>
      </c>
      <c r="K5014" t="s">
        <v>1031</v>
      </c>
      <c r="L5014" t="s">
        <v>1032</v>
      </c>
    </row>
    <row r="5015" spans="1:12" x14ac:dyDescent="0.2">
      <c r="A5015" t="s">
        <v>18207</v>
      </c>
      <c r="B5015" t="s">
        <v>18208</v>
      </c>
      <c r="C5015" t="s">
        <v>11074</v>
      </c>
      <c r="D5015" t="s">
        <v>18209</v>
      </c>
      <c r="E5015">
        <v>1.1533731854789799</v>
      </c>
      <c r="F5015">
        <v>7.5378303038090594E-2</v>
      </c>
      <c r="G5015">
        <v>1.2360819936237299</v>
      </c>
      <c r="H5015">
        <v>6.0981636676956899E-2</v>
      </c>
      <c r="I5015">
        <v>0.95137383364292005</v>
      </c>
      <c r="J5015" t="s">
        <v>2015</v>
      </c>
      <c r="K5015" t="s">
        <v>1031</v>
      </c>
      <c r="L5015" t="s">
        <v>1032</v>
      </c>
    </row>
    <row r="5016" spans="1:12" x14ac:dyDescent="0.2">
      <c r="A5016" t="s">
        <v>21537</v>
      </c>
      <c r="B5016" t="s">
        <v>21538</v>
      </c>
      <c r="C5016" t="s">
        <v>21539</v>
      </c>
      <c r="D5016" t="s">
        <v>21540</v>
      </c>
      <c r="E5016">
        <v>1.15334030264527</v>
      </c>
      <c r="F5016">
        <v>-0.78321576493431799</v>
      </c>
      <c r="G5016">
        <v>1.23255911295801</v>
      </c>
      <c r="H5016">
        <v>-0.63543870366970201</v>
      </c>
      <c r="I5016">
        <v>0.52514233227722495</v>
      </c>
      <c r="J5016" t="s">
        <v>2015</v>
      </c>
      <c r="K5016" t="s">
        <v>1031</v>
      </c>
      <c r="L5016" t="s">
        <v>1032</v>
      </c>
    </row>
    <row r="5017" spans="1:12" x14ac:dyDescent="0.2">
      <c r="A5017" t="s">
        <v>22199</v>
      </c>
      <c r="B5017" t="s">
        <v>22200</v>
      </c>
      <c r="C5017">
        <v>0</v>
      </c>
      <c r="D5017" t="s">
        <v>22201</v>
      </c>
      <c r="E5017">
        <v>1.14829317826987</v>
      </c>
      <c r="F5017">
        <v>1.4574938083984801</v>
      </c>
      <c r="G5017">
        <v>1.4219144129804999</v>
      </c>
      <c r="H5017">
        <v>1.0250221779125199</v>
      </c>
      <c r="I5017">
        <v>0.30535272323877199</v>
      </c>
      <c r="J5017" t="s">
        <v>2015</v>
      </c>
      <c r="K5017" t="s">
        <v>1031</v>
      </c>
      <c r="L5017" t="s">
        <v>1032</v>
      </c>
    </row>
    <row r="5018" spans="1:12" x14ac:dyDescent="0.2">
      <c r="A5018" t="s">
        <v>16967</v>
      </c>
      <c r="B5018" t="s">
        <v>16968</v>
      </c>
      <c r="C5018" t="s">
        <v>16330</v>
      </c>
      <c r="D5018" t="s">
        <v>16969</v>
      </c>
      <c r="E5018">
        <v>1.1475374244516301</v>
      </c>
      <c r="F5018">
        <v>0.45323437381954401</v>
      </c>
      <c r="G5018">
        <v>1.2130310501042401</v>
      </c>
      <c r="H5018">
        <v>0.37363789968986899</v>
      </c>
      <c r="I5018">
        <v>0.70867373297855296</v>
      </c>
      <c r="J5018" t="s">
        <v>2015</v>
      </c>
      <c r="K5018" t="s">
        <v>1031</v>
      </c>
      <c r="L5018" t="s">
        <v>1032</v>
      </c>
    </row>
    <row r="5019" spans="1:12" x14ac:dyDescent="0.2">
      <c r="A5019" t="s">
        <v>15541</v>
      </c>
      <c r="B5019" t="s">
        <v>15542</v>
      </c>
      <c r="C5019">
        <v>0</v>
      </c>
      <c r="D5019" t="s">
        <v>15543</v>
      </c>
      <c r="E5019">
        <v>1.1468183661532301</v>
      </c>
      <c r="F5019">
        <v>0.46080320314066697</v>
      </c>
      <c r="G5019">
        <v>1.1529402171413099</v>
      </c>
      <c r="H5019">
        <v>0.39967658018142299</v>
      </c>
      <c r="I5019">
        <v>0.68939474390827005</v>
      </c>
      <c r="J5019" t="s">
        <v>2015</v>
      </c>
      <c r="K5019" t="s">
        <v>1031</v>
      </c>
      <c r="L5019" t="s">
        <v>1032</v>
      </c>
    </row>
    <row r="5020" spans="1:12" x14ac:dyDescent="0.2">
      <c r="A5020" t="s">
        <v>21601</v>
      </c>
      <c r="B5020" t="s">
        <v>21602</v>
      </c>
      <c r="C5020">
        <v>0</v>
      </c>
      <c r="D5020" t="s">
        <v>21603</v>
      </c>
      <c r="E5020">
        <v>1.1446697228184299</v>
      </c>
      <c r="F5020">
        <v>1.06914038668218</v>
      </c>
      <c r="G5020">
        <v>1.2003229261267601</v>
      </c>
      <c r="H5020">
        <v>0.89071062745766505</v>
      </c>
      <c r="I5020">
        <v>0.37308443191916102</v>
      </c>
      <c r="J5020" t="s">
        <v>2015</v>
      </c>
      <c r="K5020" t="s">
        <v>1031</v>
      </c>
      <c r="L5020" t="s">
        <v>1032</v>
      </c>
    </row>
    <row r="5021" spans="1:12" x14ac:dyDescent="0.2">
      <c r="A5021" t="s">
        <v>21100</v>
      </c>
      <c r="B5021" t="s">
        <v>21101</v>
      </c>
      <c r="C5021">
        <v>0</v>
      </c>
      <c r="D5021" t="s">
        <v>21102</v>
      </c>
      <c r="E5021">
        <v>1.142756606286</v>
      </c>
      <c r="F5021">
        <v>-0.145630381881203</v>
      </c>
      <c r="G5021">
        <v>1.3738368755855099</v>
      </c>
      <c r="H5021">
        <v>-0.106002673584619</v>
      </c>
      <c r="I5021">
        <v>0.91558023092639096</v>
      </c>
      <c r="J5021" t="s">
        <v>2015</v>
      </c>
      <c r="K5021" t="s">
        <v>1031</v>
      </c>
      <c r="L5021" t="s">
        <v>1032</v>
      </c>
    </row>
    <row r="5022" spans="1:12" x14ac:dyDescent="0.2">
      <c r="A5022" t="s">
        <v>15603</v>
      </c>
      <c r="B5022" t="s">
        <v>15604</v>
      </c>
      <c r="C5022" t="s">
        <v>11749</v>
      </c>
      <c r="D5022" t="s">
        <v>13180</v>
      </c>
      <c r="E5022">
        <v>1.13584523087307</v>
      </c>
      <c r="F5022">
        <v>-0.20893955774297701</v>
      </c>
      <c r="G5022">
        <v>1.2026703574651301</v>
      </c>
      <c r="H5022">
        <v>-0.17372969778964201</v>
      </c>
      <c r="I5022">
        <v>0.86207789695930703</v>
      </c>
      <c r="J5022" t="s">
        <v>2015</v>
      </c>
      <c r="K5022" t="s">
        <v>1031</v>
      </c>
      <c r="L5022" t="s">
        <v>1032</v>
      </c>
    </row>
    <row r="5023" spans="1:12" x14ac:dyDescent="0.2">
      <c r="A5023" t="s">
        <v>17548</v>
      </c>
      <c r="B5023" t="s">
        <v>17549</v>
      </c>
      <c r="C5023" t="s">
        <v>6595</v>
      </c>
      <c r="D5023" t="s">
        <v>9477</v>
      </c>
      <c r="E5023">
        <v>1.13201843651043</v>
      </c>
      <c r="F5023">
        <v>-0.70084599245901502</v>
      </c>
      <c r="G5023">
        <v>1.2668663003757701</v>
      </c>
      <c r="H5023">
        <v>-0.553212278399968</v>
      </c>
      <c r="I5023">
        <v>0.580118060249594</v>
      </c>
      <c r="J5023" t="s">
        <v>2015</v>
      </c>
      <c r="K5023" t="s">
        <v>1031</v>
      </c>
      <c r="L5023" t="s">
        <v>1032</v>
      </c>
    </row>
    <row r="5024" spans="1:12" x14ac:dyDescent="0.2">
      <c r="A5024" t="s">
        <v>18455</v>
      </c>
      <c r="B5024" t="s">
        <v>18456</v>
      </c>
      <c r="C5024">
        <v>0</v>
      </c>
      <c r="D5024" t="s">
        <v>18457</v>
      </c>
      <c r="E5024">
        <v>1.1296425242522301</v>
      </c>
      <c r="F5024">
        <v>2.32550414981805</v>
      </c>
      <c r="G5024">
        <v>1.7960919289978701</v>
      </c>
      <c r="H5024">
        <v>1.2947578641565201</v>
      </c>
      <c r="I5024" t="s">
        <v>2015</v>
      </c>
      <c r="J5024" t="s">
        <v>2015</v>
      </c>
      <c r="K5024" t="s">
        <v>1031</v>
      </c>
      <c r="L5024" t="s">
        <v>1032</v>
      </c>
    </row>
    <row r="5025" spans="1:12" x14ac:dyDescent="0.2">
      <c r="A5025" t="s">
        <v>15508</v>
      </c>
      <c r="B5025" t="s">
        <v>15509</v>
      </c>
      <c r="C5025">
        <v>0</v>
      </c>
      <c r="D5025" t="s">
        <v>15510</v>
      </c>
      <c r="E5025">
        <v>1.12413119880393</v>
      </c>
      <c r="F5025">
        <v>0.574689353996229</v>
      </c>
      <c r="G5025">
        <v>1.2659436223501199</v>
      </c>
      <c r="H5025">
        <v>0.453961253763705</v>
      </c>
      <c r="I5025">
        <v>0.64985671469888595</v>
      </c>
      <c r="J5025" t="s">
        <v>2015</v>
      </c>
      <c r="K5025" t="s">
        <v>1031</v>
      </c>
      <c r="L5025" t="s">
        <v>1032</v>
      </c>
    </row>
    <row r="5026" spans="1:12" x14ac:dyDescent="0.2">
      <c r="A5026" t="s">
        <v>22186</v>
      </c>
      <c r="B5026" t="s">
        <v>22187</v>
      </c>
      <c r="C5026" t="s">
        <v>2599</v>
      </c>
      <c r="D5026" t="s">
        <v>22188</v>
      </c>
      <c r="E5026">
        <v>1.12063622657673</v>
      </c>
      <c r="F5026">
        <v>0.20420077984833301</v>
      </c>
      <c r="G5026">
        <v>1.4887420161221101</v>
      </c>
      <c r="H5026">
        <v>0.13716330810642199</v>
      </c>
      <c r="I5026">
        <v>0.89090171262937601</v>
      </c>
      <c r="J5026" t="s">
        <v>2015</v>
      </c>
      <c r="K5026" t="s">
        <v>1031</v>
      </c>
      <c r="L5026" t="s">
        <v>1032</v>
      </c>
    </row>
    <row r="5027" spans="1:12" x14ac:dyDescent="0.2">
      <c r="A5027" t="s">
        <v>17896</v>
      </c>
      <c r="B5027" t="s">
        <v>17897</v>
      </c>
      <c r="C5027" t="s">
        <v>14355</v>
      </c>
      <c r="D5027" t="s">
        <v>17898</v>
      </c>
      <c r="E5027">
        <v>1.1191261425038901</v>
      </c>
      <c r="F5027">
        <v>2.0402261363030898</v>
      </c>
      <c r="G5027">
        <v>1.9415763040243701</v>
      </c>
      <c r="H5027">
        <v>1.05080914516429</v>
      </c>
      <c r="I5027">
        <v>0.29334625473550002</v>
      </c>
      <c r="J5027" t="s">
        <v>2015</v>
      </c>
      <c r="K5027" t="s">
        <v>1031</v>
      </c>
      <c r="L5027" t="s">
        <v>1032</v>
      </c>
    </row>
    <row r="5028" spans="1:12" x14ac:dyDescent="0.2">
      <c r="A5028" t="s">
        <v>17154</v>
      </c>
      <c r="B5028" t="s">
        <v>17155</v>
      </c>
      <c r="C5028">
        <v>0</v>
      </c>
      <c r="D5028" t="s">
        <v>17156</v>
      </c>
      <c r="E5028">
        <v>1.1178169528300399</v>
      </c>
      <c r="F5028">
        <v>-2.2354708967330099</v>
      </c>
      <c r="G5028">
        <v>1.4301681051228701</v>
      </c>
      <c r="H5028">
        <v>-1.56308261156541</v>
      </c>
      <c r="I5028">
        <v>0.11803316499710401</v>
      </c>
      <c r="J5028" t="s">
        <v>2015</v>
      </c>
      <c r="K5028" t="s">
        <v>1031</v>
      </c>
      <c r="L5028" t="s">
        <v>1032</v>
      </c>
    </row>
    <row r="5029" spans="1:12" x14ac:dyDescent="0.2">
      <c r="A5029" t="s">
        <v>21518</v>
      </c>
      <c r="B5029" t="s">
        <v>133</v>
      </c>
      <c r="C5029">
        <v>0</v>
      </c>
      <c r="D5029" t="s">
        <v>611</v>
      </c>
      <c r="E5029">
        <v>1.11714369196326</v>
      </c>
      <c r="F5029">
        <v>0.38736218095119002</v>
      </c>
      <c r="G5029">
        <v>1.26369674593406</v>
      </c>
      <c r="H5029">
        <v>0.306530963379883</v>
      </c>
      <c r="I5029">
        <v>0.75920040834130298</v>
      </c>
      <c r="J5029" t="s">
        <v>2015</v>
      </c>
      <c r="K5029" t="s">
        <v>1031</v>
      </c>
      <c r="L5029" t="s">
        <v>1032</v>
      </c>
    </row>
    <row r="5030" spans="1:12" x14ac:dyDescent="0.2">
      <c r="A5030" t="s">
        <v>17480</v>
      </c>
      <c r="B5030" t="s">
        <v>17481</v>
      </c>
      <c r="C5030" t="s">
        <v>9806</v>
      </c>
      <c r="D5030" t="s">
        <v>9807</v>
      </c>
      <c r="E5030">
        <v>1.1167964118051199</v>
      </c>
      <c r="F5030">
        <v>-0.79171568102887302</v>
      </c>
      <c r="G5030">
        <v>1.27590222804788</v>
      </c>
      <c r="H5030">
        <v>-0.62051438082382804</v>
      </c>
      <c r="I5030">
        <v>0.534919189114055</v>
      </c>
      <c r="J5030" t="s">
        <v>2015</v>
      </c>
      <c r="K5030" t="s">
        <v>1031</v>
      </c>
      <c r="L5030" t="s">
        <v>1032</v>
      </c>
    </row>
    <row r="5031" spans="1:12" x14ac:dyDescent="0.2">
      <c r="A5031" t="s">
        <v>20031</v>
      </c>
      <c r="B5031" t="s">
        <v>20032</v>
      </c>
      <c r="C5031" t="s">
        <v>20033</v>
      </c>
      <c r="D5031" t="s">
        <v>20034</v>
      </c>
      <c r="E5031">
        <v>1.11463495222645</v>
      </c>
      <c r="F5031">
        <v>1.32445381099909</v>
      </c>
      <c r="G5031">
        <v>1.5706392623193</v>
      </c>
      <c r="H5031">
        <v>0.84325780131290096</v>
      </c>
      <c r="I5031">
        <v>0.39908427790310103</v>
      </c>
      <c r="J5031" t="s">
        <v>2015</v>
      </c>
      <c r="K5031" t="s">
        <v>1031</v>
      </c>
      <c r="L5031" t="s">
        <v>1032</v>
      </c>
    </row>
    <row r="5032" spans="1:12" x14ac:dyDescent="0.2">
      <c r="A5032" t="s">
        <v>16723</v>
      </c>
      <c r="B5032" t="s">
        <v>16724</v>
      </c>
      <c r="C5032">
        <v>0</v>
      </c>
      <c r="D5032" t="s">
        <v>16725</v>
      </c>
      <c r="E5032">
        <v>1.1096425928265901</v>
      </c>
      <c r="F5032">
        <v>1.44399898161317</v>
      </c>
      <c r="G5032">
        <v>1.61021598439521</v>
      </c>
      <c r="H5032">
        <v>0.89677347362536197</v>
      </c>
      <c r="I5032">
        <v>0.36983980534197203</v>
      </c>
      <c r="J5032" t="s">
        <v>2015</v>
      </c>
      <c r="K5032" t="s">
        <v>1031</v>
      </c>
      <c r="L5032" t="s">
        <v>1032</v>
      </c>
    </row>
    <row r="5033" spans="1:12" x14ac:dyDescent="0.2">
      <c r="A5033" t="s">
        <v>18210</v>
      </c>
      <c r="B5033" t="s">
        <v>18211</v>
      </c>
      <c r="C5033" t="s">
        <v>13628</v>
      </c>
      <c r="D5033" t="s">
        <v>18212</v>
      </c>
      <c r="E5033">
        <v>1.10712844115883</v>
      </c>
      <c r="F5033">
        <v>-7.6493977710432398E-2</v>
      </c>
      <c r="G5033">
        <v>1.36237132623376</v>
      </c>
      <c r="H5033">
        <v>-5.6147671517645499E-2</v>
      </c>
      <c r="I5033">
        <v>0.955224167430203</v>
      </c>
      <c r="J5033" t="s">
        <v>2015</v>
      </c>
      <c r="K5033" t="s">
        <v>1031</v>
      </c>
      <c r="L5033" t="s">
        <v>1032</v>
      </c>
    </row>
    <row r="5034" spans="1:12" x14ac:dyDescent="0.2">
      <c r="A5034" t="s">
        <v>16026</v>
      </c>
      <c r="B5034" t="s">
        <v>16027</v>
      </c>
      <c r="C5034" t="s">
        <v>16028</v>
      </c>
      <c r="D5034" t="s">
        <v>16029</v>
      </c>
      <c r="E5034">
        <v>1.1065299197176399</v>
      </c>
      <c r="F5034">
        <v>1.20172588165812</v>
      </c>
      <c r="G5034">
        <v>1.52349952062741</v>
      </c>
      <c r="H5034">
        <v>0.78879308157788097</v>
      </c>
      <c r="I5034">
        <v>0.43023295376938803</v>
      </c>
      <c r="J5034" t="s">
        <v>2015</v>
      </c>
      <c r="K5034" t="s">
        <v>1031</v>
      </c>
      <c r="L5034" t="s">
        <v>1032</v>
      </c>
    </row>
    <row r="5035" spans="1:12" x14ac:dyDescent="0.2">
      <c r="A5035" t="s">
        <v>18511</v>
      </c>
      <c r="B5035" t="s">
        <v>18512</v>
      </c>
      <c r="C5035">
        <v>0</v>
      </c>
      <c r="D5035" t="s">
        <v>18513</v>
      </c>
      <c r="E5035">
        <v>1.10640528093223</v>
      </c>
      <c r="F5035">
        <v>0.113535931429345</v>
      </c>
      <c r="G5035">
        <v>1.22203420095055</v>
      </c>
      <c r="H5035">
        <v>9.2907327258951705E-2</v>
      </c>
      <c r="I5035">
        <v>0.92597718461765799</v>
      </c>
      <c r="J5035" t="s">
        <v>2015</v>
      </c>
      <c r="K5035" t="s">
        <v>1031</v>
      </c>
      <c r="L5035" t="s">
        <v>1032</v>
      </c>
    </row>
    <row r="5036" spans="1:12" x14ac:dyDescent="0.2">
      <c r="A5036" t="s">
        <v>18495</v>
      </c>
      <c r="B5036" t="s">
        <v>18496</v>
      </c>
      <c r="C5036" t="s">
        <v>9469</v>
      </c>
      <c r="D5036" t="s">
        <v>18497</v>
      </c>
      <c r="E5036">
        <v>1.09656569670102</v>
      </c>
      <c r="F5036">
        <v>-0.84735507154003298</v>
      </c>
      <c r="G5036">
        <v>1.51732820942196</v>
      </c>
      <c r="H5036">
        <v>-0.55845206480596699</v>
      </c>
      <c r="I5036">
        <v>0.57653572858772395</v>
      </c>
      <c r="J5036" t="s">
        <v>2015</v>
      </c>
      <c r="K5036" t="s">
        <v>1031</v>
      </c>
      <c r="L5036" t="s">
        <v>1032</v>
      </c>
    </row>
    <row r="5037" spans="1:12" x14ac:dyDescent="0.2">
      <c r="A5037" t="s">
        <v>16493</v>
      </c>
      <c r="B5037" t="s">
        <v>16494</v>
      </c>
      <c r="C5037">
        <v>0</v>
      </c>
      <c r="D5037" t="s">
        <v>16495</v>
      </c>
      <c r="E5037">
        <v>1.0933940468301599</v>
      </c>
      <c r="F5037">
        <v>-1.0456487496840401</v>
      </c>
      <c r="G5037">
        <v>1.2635976760106</v>
      </c>
      <c r="H5037">
        <v>-0.82751715165015605</v>
      </c>
      <c r="I5037">
        <v>0.40794400468692898</v>
      </c>
      <c r="J5037" t="s">
        <v>2015</v>
      </c>
      <c r="K5037" t="s">
        <v>1031</v>
      </c>
      <c r="L5037" t="s">
        <v>1032</v>
      </c>
    </row>
    <row r="5038" spans="1:12" x14ac:dyDescent="0.2">
      <c r="A5038" t="s">
        <v>17323</v>
      </c>
      <c r="B5038" t="s">
        <v>17324</v>
      </c>
      <c r="C5038">
        <v>0</v>
      </c>
      <c r="D5038" t="s">
        <v>17325</v>
      </c>
      <c r="E5038">
        <v>1.09102708229597</v>
      </c>
      <c r="F5038">
        <v>0.16951131397003399</v>
      </c>
      <c r="G5038">
        <v>1.61070851101989</v>
      </c>
      <c r="H5038">
        <v>0.105240217463494</v>
      </c>
      <c r="I5038">
        <v>0.91618519897189399</v>
      </c>
      <c r="J5038" t="s">
        <v>2015</v>
      </c>
      <c r="K5038" t="s">
        <v>1031</v>
      </c>
      <c r="L5038" t="s">
        <v>1032</v>
      </c>
    </row>
    <row r="5039" spans="1:12" x14ac:dyDescent="0.2">
      <c r="A5039" t="s">
        <v>21426</v>
      </c>
      <c r="B5039" t="s">
        <v>21427</v>
      </c>
      <c r="C5039" t="s">
        <v>21428</v>
      </c>
      <c r="D5039" t="s">
        <v>21429</v>
      </c>
      <c r="E5039">
        <v>1.0897798592807899</v>
      </c>
      <c r="F5039">
        <v>1.95256031071421</v>
      </c>
      <c r="G5039">
        <v>1.20793526355332</v>
      </c>
      <c r="H5039">
        <v>1.61644449800271</v>
      </c>
      <c r="I5039">
        <v>0.105998244160939</v>
      </c>
      <c r="J5039" t="s">
        <v>2015</v>
      </c>
      <c r="K5039" t="s">
        <v>1031</v>
      </c>
      <c r="L5039" t="s">
        <v>1032</v>
      </c>
    </row>
    <row r="5040" spans="1:12" x14ac:dyDescent="0.2">
      <c r="A5040" t="s">
        <v>16669</v>
      </c>
      <c r="B5040" t="s">
        <v>16670</v>
      </c>
      <c r="C5040" t="s">
        <v>7613</v>
      </c>
      <c r="D5040" t="s">
        <v>9552</v>
      </c>
      <c r="E5040">
        <v>1.0868570569421301</v>
      </c>
      <c r="F5040">
        <v>0.57296385881779499</v>
      </c>
      <c r="G5040">
        <v>1.2937834986090999</v>
      </c>
      <c r="H5040">
        <v>0.44285914871674198</v>
      </c>
      <c r="I5040">
        <v>0.65786761718153697</v>
      </c>
      <c r="J5040" t="s">
        <v>2015</v>
      </c>
      <c r="K5040" t="s">
        <v>1031</v>
      </c>
      <c r="L5040" t="s">
        <v>1032</v>
      </c>
    </row>
    <row r="5041" spans="1:12" x14ac:dyDescent="0.2">
      <c r="A5041" t="s">
        <v>18705</v>
      </c>
      <c r="B5041" t="s">
        <v>18706</v>
      </c>
      <c r="C5041" t="s">
        <v>14248</v>
      </c>
      <c r="D5041" t="s">
        <v>18707</v>
      </c>
      <c r="E5041">
        <v>1.0867285316861901</v>
      </c>
      <c r="F5041">
        <v>2.05255302435316</v>
      </c>
      <c r="G5041">
        <v>1.8030664151607101</v>
      </c>
      <c r="H5041">
        <v>1.13836795311293</v>
      </c>
      <c r="I5041" t="s">
        <v>2015</v>
      </c>
      <c r="J5041" t="s">
        <v>2015</v>
      </c>
      <c r="K5041" t="s">
        <v>1031</v>
      </c>
      <c r="L5041" t="s">
        <v>1032</v>
      </c>
    </row>
    <row r="5042" spans="1:12" x14ac:dyDescent="0.2">
      <c r="A5042" t="s">
        <v>15748</v>
      </c>
      <c r="B5042" t="s">
        <v>15749</v>
      </c>
      <c r="C5042">
        <v>0</v>
      </c>
      <c r="D5042" t="s">
        <v>15750</v>
      </c>
      <c r="E5042">
        <v>1.0862481393880099</v>
      </c>
      <c r="F5042">
        <v>0.63603527037660301</v>
      </c>
      <c r="G5042">
        <v>1.4560865728949499</v>
      </c>
      <c r="H5042">
        <v>0.43681143842433301</v>
      </c>
      <c r="I5042">
        <v>0.66224810289545699</v>
      </c>
      <c r="J5042" t="s">
        <v>2015</v>
      </c>
      <c r="K5042" t="s">
        <v>1031</v>
      </c>
      <c r="L5042" t="s">
        <v>1032</v>
      </c>
    </row>
    <row r="5043" spans="1:12" x14ac:dyDescent="0.2">
      <c r="A5043" t="s">
        <v>17063</v>
      </c>
      <c r="B5043" t="s">
        <v>17064</v>
      </c>
      <c r="C5043">
        <v>0</v>
      </c>
      <c r="D5043" t="s">
        <v>17062</v>
      </c>
      <c r="E5043">
        <v>1.0861234213395099</v>
      </c>
      <c r="F5043">
        <v>2.0343226822550702</v>
      </c>
      <c r="G5043">
        <v>1.5588287130895</v>
      </c>
      <c r="H5043">
        <v>1.3050328526622801</v>
      </c>
      <c r="I5043">
        <v>0.19188166129018899</v>
      </c>
      <c r="J5043" t="s">
        <v>2015</v>
      </c>
      <c r="K5043" t="s">
        <v>1031</v>
      </c>
      <c r="L5043" t="s">
        <v>1032</v>
      </c>
    </row>
    <row r="5044" spans="1:12" x14ac:dyDescent="0.2">
      <c r="A5044" t="s">
        <v>16515</v>
      </c>
      <c r="B5044" t="s">
        <v>16516</v>
      </c>
      <c r="C5044">
        <v>0</v>
      </c>
      <c r="D5044" t="s">
        <v>16517</v>
      </c>
      <c r="E5044">
        <v>1.0853895077407001</v>
      </c>
      <c r="F5044">
        <v>-0.17879933155293101</v>
      </c>
      <c r="G5044">
        <v>1.3328062246049599</v>
      </c>
      <c r="H5044">
        <v>-0.13415253339316199</v>
      </c>
      <c r="I5044">
        <v>0.89328195939737498</v>
      </c>
      <c r="J5044" t="s">
        <v>2015</v>
      </c>
      <c r="K5044" t="s">
        <v>1031</v>
      </c>
      <c r="L5044" t="s">
        <v>1032</v>
      </c>
    </row>
    <row r="5045" spans="1:12" x14ac:dyDescent="0.2">
      <c r="A5045" t="s">
        <v>16457</v>
      </c>
      <c r="B5045" t="s">
        <v>16458</v>
      </c>
      <c r="C5045">
        <v>0</v>
      </c>
      <c r="D5045" t="s">
        <v>16459</v>
      </c>
      <c r="E5045">
        <v>1.0848852176241199</v>
      </c>
      <c r="F5045">
        <v>-0.52843044594236499</v>
      </c>
      <c r="G5045">
        <v>1.5295831032415299</v>
      </c>
      <c r="H5045">
        <v>-0.34547351158789802</v>
      </c>
      <c r="I5045">
        <v>0.729738420537972</v>
      </c>
      <c r="J5045" t="s">
        <v>2015</v>
      </c>
      <c r="K5045" t="s">
        <v>1031</v>
      </c>
      <c r="L5045" t="s">
        <v>1032</v>
      </c>
    </row>
    <row r="5046" spans="1:12" x14ac:dyDescent="0.2">
      <c r="A5046" t="s">
        <v>17200</v>
      </c>
      <c r="B5046" t="s">
        <v>17201</v>
      </c>
      <c r="C5046" t="s">
        <v>12927</v>
      </c>
      <c r="D5046" t="s">
        <v>17202</v>
      </c>
      <c r="E5046">
        <v>1.07944656687829</v>
      </c>
      <c r="F5046">
        <v>-0.26735430850191499</v>
      </c>
      <c r="G5046">
        <v>1.4671583197978899</v>
      </c>
      <c r="H5046">
        <v>-0.18222594309981699</v>
      </c>
      <c r="I5046">
        <v>0.85540541418778404</v>
      </c>
      <c r="J5046" t="s">
        <v>2015</v>
      </c>
      <c r="K5046" t="s">
        <v>1031</v>
      </c>
      <c r="L5046" t="s">
        <v>1032</v>
      </c>
    </row>
    <row r="5047" spans="1:12" x14ac:dyDescent="0.2">
      <c r="A5047" t="s">
        <v>18681</v>
      </c>
      <c r="B5047" t="s">
        <v>18682</v>
      </c>
      <c r="C5047">
        <v>0</v>
      </c>
      <c r="D5047" t="s">
        <v>18683</v>
      </c>
      <c r="E5047">
        <v>1.07814934118557</v>
      </c>
      <c r="F5047">
        <v>2.1589282838205102</v>
      </c>
      <c r="G5047">
        <v>1.49469804948299</v>
      </c>
      <c r="H5047">
        <v>1.4443909153205099</v>
      </c>
      <c r="I5047">
        <v>0.14862904472934199</v>
      </c>
      <c r="J5047" t="s">
        <v>2015</v>
      </c>
      <c r="K5047" t="s">
        <v>1031</v>
      </c>
      <c r="L5047" t="s">
        <v>1032</v>
      </c>
    </row>
    <row r="5048" spans="1:12" x14ac:dyDescent="0.2">
      <c r="A5048" t="s">
        <v>21567</v>
      </c>
      <c r="B5048" t="s">
        <v>21568</v>
      </c>
      <c r="C5048" t="s">
        <v>14088</v>
      </c>
      <c r="D5048" t="s">
        <v>21569</v>
      </c>
      <c r="E5048">
        <v>1.07682178738344</v>
      </c>
      <c r="F5048">
        <v>-1.0648865378739101</v>
      </c>
      <c r="G5048">
        <v>1.2436813395072699</v>
      </c>
      <c r="H5048">
        <v>-0.85623744929372902</v>
      </c>
      <c r="I5048">
        <v>0.39186645208871002</v>
      </c>
      <c r="J5048" t="s">
        <v>2015</v>
      </c>
      <c r="K5048" t="s">
        <v>1031</v>
      </c>
      <c r="L5048" t="s">
        <v>1032</v>
      </c>
    </row>
    <row r="5049" spans="1:12" x14ac:dyDescent="0.2">
      <c r="A5049" t="s">
        <v>18303</v>
      </c>
      <c r="B5049" t="s">
        <v>18304</v>
      </c>
      <c r="C5049" t="s">
        <v>3291</v>
      </c>
      <c r="D5049" t="s">
        <v>18305</v>
      </c>
      <c r="E5049">
        <v>1.0765000758599199</v>
      </c>
      <c r="F5049">
        <v>0.45252715060491</v>
      </c>
      <c r="G5049">
        <v>1.4131942164867899</v>
      </c>
      <c r="H5049">
        <v>0.32021582407115701</v>
      </c>
      <c r="I5049">
        <v>0.74880472838168699</v>
      </c>
      <c r="J5049" t="s">
        <v>2015</v>
      </c>
      <c r="K5049" t="s">
        <v>1031</v>
      </c>
      <c r="L5049" t="s">
        <v>1032</v>
      </c>
    </row>
    <row r="5050" spans="1:12" x14ac:dyDescent="0.2">
      <c r="A5050" t="s">
        <v>17732</v>
      </c>
      <c r="B5050" t="s">
        <v>17733</v>
      </c>
      <c r="C5050" t="s">
        <v>10643</v>
      </c>
      <c r="D5050" t="s">
        <v>17734</v>
      </c>
      <c r="E5050">
        <v>1.0744658320448299</v>
      </c>
      <c r="F5050">
        <v>0.60105374024747404</v>
      </c>
      <c r="G5050">
        <v>1.52908702351395</v>
      </c>
      <c r="H5050">
        <v>0.39308013932798402</v>
      </c>
      <c r="I5050">
        <v>0.69426029242142295</v>
      </c>
      <c r="J5050" t="s">
        <v>2015</v>
      </c>
      <c r="K5050" t="s">
        <v>1031</v>
      </c>
      <c r="L5050" t="s">
        <v>1032</v>
      </c>
    </row>
    <row r="5051" spans="1:12" x14ac:dyDescent="0.2">
      <c r="A5051" t="s">
        <v>18202</v>
      </c>
      <c r="B5051" t="s">
        <v>18203</v>
      </c>
      <c r="C5051">
        <v>0</v>
      </c>
      <c r="D5051" t="s">
        <v>18204</v>
      </c>
      <c r="E5051">
        <v>1.0737355229383501</v>
      </c>
      <c r="F5051">
        <v>-2.4822259851339799</v>
      </c>
      <c r="G5051">
        <v>1.3154277501299001</v>
      </c>
      <c r="H5051">
        <v>-1.88701050657389</v>
      </c>
      <c r="I5051">
        <v>5.9158912508686802E-2</v>
      </c>
      <c r="J5051" t="s">
        <v>2015</v>
      </c>
      <c r="K5051" t="s">
        <v>1031</v>
      </c>
      <c r="L5051" t="s">
        <v>1032</v>
      </c>
    </row>
    <row r="5052" spans="1:12" x14ac:dyDescent="0.2">
      <c r="A5052" t="s">
        <v>18367</v>
      </c>
      <c r="B5052" t="s">
        <v>18368</v>
      </c>
      <c r="C5052" t="s">
        <v>14687</v>
      </c>
      <c r="D5052" t="s">
        <v>18369</v>
      </c>
      <c r="E5052">
        <v>1.0716269653569199</v>
      </c>
      <c r="F5052">
        <v>2.4841567919668801</v>
      </c>
      <c r="G5052">
        <v>1.81248304144684</v>
      </c>
      <c r="H5052">
        <v>1.3705820883068001</v>
      </c>
      <c r="I5052">
        <v>0.17050526975456001</v>
      </c>
      <c r="J5052" t="s">
        <v>2015</v>
      </c>
      <c r="K5052" t="s">
        <v>1031</v>
      </c>
      <c r="L5052" t="s">
        <v>1032</v>
      </c>
    </row>
    <row r="5053" spans="1:12" x14ac:dyDescent="0.2">
      <c r="A5053" t="s">
        <v>17991</v>
      </c>
      <c r="B5053" t="s">
        <v>17992</v>
      </c>
      <c r="C5053">
        <v>0</v>
      </c>
      <c r="D5053" t="s">
        <v>17993</v>
      </c>
      <c r="E5053">
        <v>1.07060131318681</v>
      </c>
      <c r="F5053">
        <v>0.53646831163634501</v>
      </c>
      <c r="G5053">
        <v>1.27344187707422</v>
      </c>
      <c r="H5053">
        <v>0.42127428137427197</v>
      </c>
      <c r="I5053">
        <v>0.67355480816962598</v>
      </c>
      <c r="J5053" t="s">
        <v>2015</v>
      </c>
      <c r="K5053" t="s">
        <v>1031</v>
      </c>
      <c r="L5053" t="s">
        <v>1032</v>
      </c>
    </row>
    <row r="5054" spans="1:12" x14ac:dyDescent="0.2">
      <c r="A5054" t="s">
        <v>18183</v>
      </c>
      <c r="B5054" t="s">
        <v>18184</v>
      </c>
      <c r="C5054">
        <v>0</v>
      </c>
      <c r="D5054" t="s">
        <v>18185</v>
      </c>
      <c r="E5054">
        <v>1.0689441357148399</v>
      </c>
      <c r="F5054">
        <v>-0.16761720976325101</v>
      </c>
      <c r="G5054">
        <v>1.6501392921793701</v>
      </c>
      <c r="H5054">
        <v>-0.10157761260376701</v>
      </c>
      <c r="I5054">
        <v>0.919091950072222</v>
      </c>
      <c r="J5054" t="s">
        <v>2015</v>
      </c>
      <c r="K5054" t="s">
        <v>1031</v>
      </c>
      <c r="L5054" t="s">
        <v>1032</v>
      </c>
    </row>
    <row r="5055" spans="1:12" x14ac:dyDescent="0.2">
      <c r="A5055" t="s">
        <v>21525</v>
      </c>
      <c r="B5055" t="s">
        <v>21526</v>
      </c>
      <c r="C5055" t="s">
        <v>21527</v>
      </c>
      <c r="D5055" t="s">
        <v>21528</v>
      </c>
      <c r="E5055">
        <v>1.06762519724942</v>
      </c>
      <c r="F5055">
        <v>2.4225636691230501</v>
      </c>
      <c r="G5055">
        <v>1.50142360252256</v>
      </c>
      <c r="H5055">
        <v>1.61351111375422</v>
      </c>
      <c r="I5055">
        <v>0.106633510686595</v>
      </c>
      <c r="J5055" t="s">
        <v>2015</v>
      </c>
      <c r="K5055" t="s">
        <v>1031</v>
      </c>
      <c r="L5055" t="s">
        <v>1032</v>
      </c>
    </row>
    <row r="5056" spans="1:12" x14ac:dyDescent="0.2">
      <c r="A5056" t="s">
        <v>16336</v>
      </c>
      <c r="B5056" t="s">
        <v>16337</v>
      </c>
      <c r="C5056" t="s">
        <v>16338</v>
      </c>
      <c r="D5056" t="s">
        <v>16339</v>
      </c>
      <c r="E5056">
        <v>1.0673549954177199</v>
      </c>
      <c r="F5056">
        <v>-0.92379185447271595</v>
      </c>
      <c r="G5056">
        <v>1.2203250518772799</v>
      </c>
      <c r="H5056">
        <v>-0.75700474480271096</v>
      </c>
      <c r="I5056">
        <v>0.44904701982002598</v>
      </c>
      <c r="J5056" t="s">
        <v>2015</v>
      </c>
      <c r="K5056" t="s">
        <v>1031</v>
      </c>
      <c r="L5056" t="s">
        <v>1032</v>
      </c>
    </row>
    <row r="5057" spans="1:12" x14ac:dyDescent="0.2">
      <c r="A5057" t="s">
        <v>18393</v>
      </c>
      <c r="B5057" t="s">
        <v>18394</v>
      </c>
      <c r="C5057">
        <v>0</v>
      </c>
      <c r="D5057">
        <v>0</v>
      </c>
      <c r="E5057">
        <v>1.06654485595246</v>
      </c>
      <c r="F5057">
        <v>-1.2674291186011399</v>
      </c>
      <c r="G5057">
        <v>1.51419900980885</v>
      </c>
      <c r="H5057">
        <v>-0.83702941977298795</v>
      </c>
      <c r="I5057">
        <v>0.40257603139359199</v>
      </c>
      <c r="J5057" t="s">
        <v>2015</v>
      </c>
      <c r="K5057" t="s">
        <v>1031</v>
      </c>
      <c r="L5057" t="s">
        <v>1032</v>
      </c>
    </row>
    <row r="5058" spans="1:12" x14ac:dyDescent="0.2">
      <c r="A5058" t="s">
        <v>17298</v>
      </c>
      <c r="B5058" t="s">
        <v>17299</v>
      </c>
      <c r="C5058" t="s">
        <v>17300</v>
      </c>
      <c r="D5058" t="s">
        <v>17301</v>
      </c>
      <c r="E5058">
        <v>1.0653369867554101</v>
      </c>
      <c r="F5058">
        <v>-1.59108838491431</v>
      </c>
      <c r="G5058">
        <v>1.2732629956389101</v>
      </c>
      <c r="H5058">
        <v>-1.2496148795370501</v>
      </c>
      <c r="I5058">
        <v>0.211440264998941</v>
      </c>
      <c r="J5058" t="s">
        <v>2015</v>
      </c>
      <c r="K5058" t="s">
        <v>1031</v>
      </c>
      <c r="L5058" t="s">
        <v>1032</v>
      </c>
    </row>
    <row r="5059" spans="1:12" x14ac:dyDescent="0.2">
      <c r="A5059" t="s">
        <v>21708</v>
      </c>
      <c r="B5059" t="s">
        <v>21709</v>
      </c>
      <c r="C5059" t="s">
        <v>20502</v>
      </c>
      <c r="D5059" t="s">
        <v>21160</v>
      </c>
      <c r="E5059">
        <v>1.06238529800357</v>
      </c>
      <c r="F5059">
        <v>2.75045506485431</v>
      </c>
      <c r="G5059">
        <v>1.7363216087793301</v>
      </c>
      <c r="H5059">
        <v>1.5840700541577299</v>
      </c>
      <c r="I5059">
        <v>0.11317777810733901</v>
      </c>
      <c r="J5059" t="s">
        <v>2015</v>
      </c>
      <c r="K5059" t="s">
        <v>1031</v>
      </c>
      <c r="L5059" t="s">
        <v>1032</v>
      </c>
    </row>
    <row r="5060" spans="1:12" x14ac:dyDescent="0.2">
      <c r="A5060" t="s">
        <v>17494</v>
      </c>
      <c r="B5060" t="s">
        <v>17495</v>
      </c>
      <c r="C5060" t="s">
        <v>14374</v>
      </c>
      <c r="D5060" t="s">
        <v>17496</v>
      </c>
      <c r="E5060">
        <v>1.0568593048081301</v>
      </c>
      <c r="F5060">
        <v>0.87713941835963405</v>
      </c>
      <c r="G5060">
        <v>1.53972754011242</v>
      </c>
      <c r="H5060">
        <v>0.56967183836667201</v>
      </c>
      <c r="I5060">
        <v>0.56890029408357601</v>
      </c>
      <c r="J5060" t="s">
        <v>2015</v>
      </c>
      <c r="K5060" t="s">
        <v>1031</v>
      </c>
      <c r="L5060" t="s">
        <v>1032</v>
      </c>
    </row>
    <row r="5061" spans="1:12" x14ac:dyDescent="0.2">
      <c r="A5061" t="s">
        <v>17362</v>
      </c>
      <c r="B5061" t="s">
        <v>17363</v>
      </c>
      <c r="C5061">
        <v>0</v>
      </c>
      <c r="D5061" t="s">
        <v>17364</v>
      </c>
      <c r="E5061">
        <v>1.0559554866982599</v>
      </c>
      <c r="F5061">
        <v>-0.38192171864677699</v>
      </c>
      <c r="G5061">
        <v>1.29228550890118</v>
      </c>
      <c r="H5061">
        <v>-0.29553973639426001</v>
      </c>
      <c r="I5061">
        <v>0.76758160192506097</v>
      </c>
      <c r="J5061" t="s">
        <v>2015</v>
      </c>
      <c r="K5061" t="s">
        <v>1031</v>
      </c>
      <c r="L5061" t="s">
        <v>1032</v>
      </c>
    </row>
    <row r="5062" spans="1:12" x14ac:dyDescent="0.2">
      <c r="A5062" t="s">
        <v>21679</v>
      </c>
      <c r="B5062" t="s">
        <v>21680</v>
      </c>
      <c r="C5062">
        <v>0</v>
      </c>
      <c r="D5062" t="s">
        <v>21681</v>
      </c>
      <c r="E5062">
        <v>1.0549232174258101</v>
      </c>
      <c r="F5062">
        <v>1.0948621801205101</v>
      </c>
      <c r="G5062">
        <v>1.6503189168786201</v>
      </c>
      <c r="H5062">
        <v>0.66342460776691203</v>
      </c>
      <c r="I5062">
        <v>0.50705865003869799</v>
      </c>
      <c r="J5062" t="s">
        <v>2015</v>
      </c>
      <c r="K5062" t="s">
        <v>1031</v>
      </c>
      <c r="L5062" t="s">
        <v>1032</v>
      </c>
    </row>
    <row r="5063" spans="1:12" x14ac:dyDescent="0.2">
      <c r="A5063" t="s">
        <v>16564</v>
      </c>
      <c r="B5063" t="s">
        <v>16565</v>
      </c>
      <c r="C5063">
        <v>0</v>
      </c>
      <c r="D5063" t="s">
        <v>16566</v>
      </c>
      <c r="E5063">
        <v>1.05141825073894</v>
      </c>
      <c r="F5063">
        <v>0.41149596146706202</v>
      </c>
      <c r="G5063">
        <v>1.24275772447174</v>
      </c>
      <c r="H5063">
        <v>0.331115191130256</v>
      </c>
      <c r="I5063">
        <v>0.74055747739859501</v>
      </c>
      <c r="J5063" t="s">
        <v>2015</v>
      </c>
      <c r="K5063" t="s">
        <v>1031</v>
      </c>
      <c r="L5063" t="s">
        <v>1032</v>
      </c>
    </row>
    <row r="5064" spans="1:12" x14ac:dyDescent="0.2">
      <c r="A5064" t="s">
        <v>16543</v>
      </c>
      <c r="B5064" t="s">
        <v>16544</v>
      </c>
      <c r="C5064">
        <v>0</v>
      </c>
      <c r="D5064" t="s">
        <v>16545</v>
      </c>
      <c r="E5064">
        <v>1.04480489287365</v>
      </c>
      <c r="F5064">
        <v>-0.92355322984379096</v>
      </c>
      <c r="G5064">
        <v>1.8571867436790399</v>
      </c>
      <c r="H5064">
        <v>-0.497286141518679</v>
      </c>
      <c r="I5064">
        <v>0.61898728312205398</v>
      </c>
      <c r="J5064" t="s">
        <v>2015</v>
      </c>
      <c r="K5064" t="s">
        <v>1031</v>
      </c>
      <c r="L5064" t="s">
        <v>1032</v>
      </c>
    </row>
    <row r="5065" spans="1:12" x14ac:dyDescent="0.2">
      <c r="A5065" t="s">
        <v>21535</v>
      </c>
      <c r="B5065" t="s">
        <v>21536</v>
      </c>
      <c r="C5065" t="s">
        <v>18105</v>
      </c>
      <c r="D5065" t="s">
        <v>18106</v>
      </c>
      <c r="E5065">
        <v>1.04211230758679</v>
      </c>
      <c r="F5065">
        <v>2.08200250628671</v>
      </c>
      <c r="G5065">
        <v>1.4104100000536</v>
      </c>
      <c r="H5065">
        <v>1.4761682817107</v>
      </c>
      <c r="I5065">
        <v>0.13989872210823401</v>
      </c>
      <c r="J5065" t="s">
        <v>2015</v>
      </c>
      <c r="K5065" t="s">
        <v>1031</v>
      </c>
      <c r="L5065" t="s">
        <v>1032</v>
      </c>
    </row>
    <row r="5066" spans="1:12" x14ac:dyDescent="0.2">
      <c r="A5066" t="s">
        <v>17966</v>
      </c>
      <c r="B5066" t="s">
        <v>17967</v>
      </c>
      <c r="C5066" t="s">
        <v>15373</v>
      </c>
      <c r="D5066" t="s">
        <v>17968</v>
      </c>
      <c r="E5066">
        <v>1.0358283266982999</v>
      </c>
      <c r="F5066">
        <v>2.23361277414033</v>
      </c>
      <c r="G5066">
        <v>1.60450910039809</v>
      </c>
      <c r="H5066">
        <v>1.3920848274317399</v>
      </c>
      <c r="I5066">
        <v>0.16389671219948199</v>
      </c>
      <c r="J5066" t="s">
        <v>2015</v>
      </c>
      <c r="K5066" t="s">
        <v>1031</v>
      </c>
      <c r="L5066" t="s">
        <v>1032</v>
      </c>
    </row>
    <row r="5067" spans="1:12" x14ac:dyDescent="0.2">
      <c r="A5067" t="s">
        <v>18476</v>
      </c>
      <c r="B5067" t="s">
        <v>18477</v>
      </c>
      <c r="C5067">
        <v>0</v>
      </c>
      <c r="D5067" t="s">
        <v>17510</v>
      </c>
      <c r="E5067">
        <v>1.03396095150881</v>
      </c>
      <c r="F5067">
        <v>-1.72078931353703</v>
      </c>
      <c r="G5067">
        <v>1.3900744227553801</v>
      </c>
      <c r="H5067">
        <v>-1.2379116436989901</v>
      </c>
      <c r="I5067">
        <v>0.215748824449914</v>
      </c>
      <c r="J5067" t="s">
        <v>2015</v>
      </c>
      <c r="K5067" t="s">
        <v>1031</v>
      </c>
      <c r="L5067" t="s">
        <v>1032</v>
      </c>
    </row>
    <row r="5068" spans="1:12" x14ac:dyDescent="0.2">
      <c r="A5068" t="s">
        <v>17018</v>
      </c>
      <c r="B5068" t="s">
        <v>273</v>
      </c>
      <c r="C5068" t="s">
        <v>816</v>
      </c>
      <c r="D5068" t="s">
        <v>817</v>
      </c>
      <c r="E5068">
        <v>1.0308565685422499</v>
      </c>
      <c r="F5068">
        <v>1.0417649843700201</v>
      </c>
      <c r="G5068">
        <v>1.66203817123866</v>
      </c>
      <c r="H5068">
        <v>0.62679967427801297</v>
      </c>
      <c r="I5068">
        <v>0.53079055706265599</v>
      </c>
      <c r="J5068" t="s">
        <v>2015</v>
      </c>
      <c r="K5068" t="s">
        <v>1031</v>
      </c>
      <c r="L5068" t="s">
        <v>1032</v>
      </c>
    </row>
    <row r="5069" spans="1:12" x14ac:dyDescent="0.2">
      <c r="A5069" t="s">
        <v>16074</v>
      </c>
      <c r="B5069" t="s">
        <v>16075</v>
      </c>
      <c r="C5069" t="s">
        <v>489</v>
      </c>
      <c r="D5069" t="s">
        <v>16076</v>
      </c>
      <c r="E5069">
        <v>1.02981847898529</v>
      </c>
      <c r="F5069">
        <v>0.95517530302102305</v>
      </c>
      <c r="G5069">
        <v>1.8946612305891499</v>
      </c>
      <c r="H5069">
        <v>0.50414041708343105</v>
      </c>
      <c r="I5069">
        <v>0.614162706838004</v>
      </c>
      <c r="J5069" t="s">
        <v>2015</v>
      </c>
      <c r="K5069" t="s">
        <v>1031</v>
      </c>
      <c r="L5069" t="s">
        <v>1032</v>
      </c>
    </row>
    <row r="5070" spans="1:12" x14ac:dyDescent="0.2">
      <c r="A5070" t="s">
        <v>21134</v>
      </c>
      <c r="B5070" t="s">
        <v>21135</v>
      </c>
      <c r="C5070">
        <v>0</v>
      </c>
      <c r="D5070" t="s">
        <v>21136</v>
      </c>
      <c r="E5070">
        <v>1.02470018077701</v>
      </c>
      <c r="F5070">
        <v>2.4414677975675199</v>
      </c>
      <c r="G5070">
        <v>1.71156852302184</v>
      </c>
      <c r="H5070">
        <v>1.42645051292309</v>
      </c>
      <c r="I5070">
        <v>0.15373834183206</v>
      </c>
      <c r="J5070" t="s">
        <v>2015</v>
      </c>
      <c r="K5070" t="s">
        <v>1031</v>
      </c>
      <c r="L5070" t="s">
        <v>1032</v>
      </c>
    </row>
    <row r="5071" spans="1:12" x14ac:dyDescent="0.2">
      <c r="A5071" t="s">
        <v>18129</v>
      </c>
      <c r="B5071" t="s">
        <v>18130</v>
      </c>
      <c r="C5071">
        <v>0</v>
      </c>
      <c r="D5071" t="s">
        <v>18131</v>
      </c>
      <c r="E5071">
        <v>1.02317291996819</v>
      </c>
      <c r="F5071">
        <v>-2.8094068082475099</v>
      </c>
      <c r="G5071">
        <v>1.39651630311616</v>
      </c>
      <c r="H5071">
        <v>-2.0117250346298499</v>
      </c>
      <c r="I5071">
        <v>4.4248930105803698E-2</v>
      </c>
      <c r="J5071" t="s">
        <v>2015</v>
      </c>
      <c r="K5071" t="s">
        <v>1031</v>
      </c>
      <c r="L5071" t="s">
        <v>1032</v>
      </c>
    </row>
    <row r="5072" spans="1:12" x14ac:dyDescent="0.2">
      <c r="A5072" t="s">
        <v>18382</v>
      </c>
      <c r="B5072" t="s">
        <v>18383</v>
      </c>
      <c r="C5072" t="s">
        <v>5092</v>
      </c>
      <c r="D5072" t="s">
        <v>16806</v>
      </c>
      <c r="E5072">
        <v>1.01878726633993</v>
      </c>
      <c r="F5072">
        <v>-1.39972446733585</v>
      </c>
      <c r="G5072">
        <v>1.4290166156724</v>
      </c>
      <c r="H5072">
        <v>-0.97950188401219596</v>
      </c>
      <c r="I5072">
        <v>0.327332058174857</v>
      </c>
      <c r="J5072" t="s">
        <v>2015</v>
      </c>
      <c r="K5072" t="s">
        <v>1031</v>
      </c>
      <c r="L5072" t="s">
        <v>1032</v>
      </c>
    </row>
    <row r="5073" spans="1:12" x14ac:dyDescent="0.2">
      <c r="A5073" t="s">
        <v>18223</v>
      </c>
      <c r="B5073" t="s">
        <v>18224</v>
      </c>
      <c r="C5073">
        <v>0</v>
      </c>
      <c r="D5073" t="s">
        <v>18225</v>
      </c>
      <c r="E5073">
        <v>1.01629586254398</v>
      </c>
      <c r="F5073">
        <v>0.95401320922670096</v>
      </c>
      <c r="G5073">
        <v>1.4791373227701401</v>
      </c>
      <c r="H5073">
        <v>0.64497947184512705</v>
      </c>
      <c r="I5073">
        <v>0.518940488849857</v>
      </c>
      <c r="J5073" t="s">
        <v>2015</v>
      </c>
      <c r="K5073" t="s">
        <v>1031</v>
      </c>
      <c r="L5073" t="s">
        <v>1032</v>
      </c>
    </row>
    <row r="5074" spans="1:12" x14ac:dyDescent="0.2">
      <c r="A5074" t="s">
        <v>16280</v>
      </c>
      <c r="B5074" t="s">
        <v>16281</v>
      </c>
      <c r="C5074">
        <v>0</v>
      </c>
      <c r="D5074" t="s">
        <v>16282</v>
      </c>
      <c r="E5074">
        <v>1.0150147018114399</v>
      </c>
      <c r="F5074">
        <v>2.7206395410250502E-2</v>
      </c>
      <c r="G5074">
        <v>1.5170858222675401</v>
      </c>
      <c r="H5074">
        <v>1.7933326520437699E-2</v>
      </c>
      <c r="I5074">
        <v>0.98569204256615095</v>
      </c>
      <c r="J5074" t="s">
        <v>2015</v>
      </c>
      <c r="K5074" t="s">
        <v>1031</v>
      </c>
      <c r="L5074" t="s">
        <v>1032</v>
      </c>
    </row>
    <row r="5075" spans="1:12" x14ac:dyDescent="0.2">
      <c r="A5075" t="s">
        <v>17439</v>
      </c>
      <c r="B5075" t="s">
        <v>17440</v>
      </c>
      <c r="C5075">
        <v>0</v>
      </c>
      <c r="D5075" t="s">
        <v>17441</v>
      </c>
      <c r="E5075">
        <v>1.01342848642536</v>
      </c>
      <c r="F5075">
        <v>-0.62742746715657105</v>
      </c>
      <c r="G5075">
        <v>1.4492007707043699</v>
      </c>
      <c r="H5075">
        <v>-0.43294723535898899</v>
      </c>
      <c r="I5075">
        <v>0.66505310304457299</v>
      </c>
      <c r="J5075" t="s">
        <v>2015</v>
      </c>
      <c r="K5075" t="s">
        <v>1031</v>
      </c>
      <c r="L5075" t="s">
        <v>1032</v>
      </c>
    </row>
    <row r="5076" spans="1:12" x14ac:dyDescent="0.2">
      <c r="A5076" t="s">
        <v>17610</v>
      </c>
      <c r="B5076" t="s">
        <v>17611</v>
      </c>
      <c r="C5076">
        <v>0</v>
      </c>
      <c r="D5076" t="s">
        <v>17612</v>
      </c>
      <c r="E5076">
        <v>1.0085504712195701</v>
      </c>
      <c r="F5076">
        <v>1.6742188416171</v>
      </c>
      <c r="G5076">
        <v>1.5329781442838999</v>
      </c>
      <c r="H5076">
        <v>1.09213484083896</v>
      </c>
      <c r="I5076">
        <v>0.27477383741102901</v>
      </c>
      <c r="J5076" t="s">
        <v>2015</v>
      </c>
      <c r="K5076" t="s">
        <v>1031</v>
      </c>
      <c r="L5076" t="s">
        <v>1032</v>
      </c>
    </row>
    <row r="5077" spans="1:12" x14ac:dyDescent="0.2">
      <c r="A5077" t="s">
        <v>14840</v>
      </c>
      <c r="B5077" t="s">
        <v>14841</v>
      </c>
      <c r="C5077" t="s">
        <v>14536</v>
      </c>
      <c r="D5077" t="s">
        <v>14842</v>
      </c>
      <c r="E5077">
        <v>1.00826583428217</v>
      </c>
      <c r="F5077">
        <v>0.81408903061773297</v>
      </c>
      <c r="G5077">
        <v>1.5070380822103899</v>
      </c>
      <c r="H5077">
        <v>0.54019141269721505</v>
      </c>
      <c r="I5077">
        <v>0.58906503416677103</v>
      </c>
      <c r="J5077" t="s">
        <v>2015</v>
      </c>
      <c r="K5077" t="s">
        <v>1031</v>
      </c>
      <c r="L5077" t="s">
        <v>1032</v>
      </c>
    </row>
    <row r="5078" spans="1:12" x14ac:dyDescent="0.2">
      <c r="A5078" t="s">
        <v>16874</v>
      </c>
      <c r="B5078" t="s">
        <v>16875</v>
      </c>
      <c r="C5078" t="s">
        <v>12605</v>
      </c>
      <c r="D5078" t="s">
        <v>16876</v>
      </c>
      <c r="E5078">
        <v>1.0070209804483301</v>
      </c>
      <c r="F5078">
        <v>-1.6831206989976699</v>
      </c>
      <c r="G5078">
        <v>1.45839401844907</v>
      </c>
      <c r="H5078">
        <v>-1.15409188306161</v>
      </c>
      <c r="I5078">
        <v>0.248462500798459</v>
      </c>
      <c r="J5078" t="s">
        <v>2015</v>
      </c>
      <c r="K5078" t="s">
        <v>1031</v>
      </c>
      <c r="L5078" t="s">
        <v>1032</v>
      </c>
    </row>
    <row r="5079" spans="1:12" x14ac:dyDescent="0.2">
      <c r="A5079" t="s">
        <v>14225</v>
      </c>
      <c r="B5079" t="s">
        <v>14226</v>
      </c>
      <c r="C5079" t="s">
        <v>14227</v>
      </c>
      <c r="D5079" t="s">
        <v>14228</v>
      </c>
      <c r="E5079">
        <v>1.0015567744071801</v>
      </c>
      <c r="F5079">
        <v>-1.4992714760966801</v>
      </c>
      <c r="G5079">
        <v>1.1744033740756501</v>
      </c>
      <c r="H5079">
        <v>-1.27662395152494</v>
      </c>
      <c r="I5079">
        <v>0.201735041692015</v>
      </c>
      <c r="J5079" t="s">
        <v>2015</v>
      </c>
      <c r="K5079" t="s">
        <v>1031</v>
      </c>
      <c r="L5079" t="s">
        <v>1032</v>
      </c>
    </row>
    <row r="5080" spans="1:12" x14ac:dyDescent="0.2">
      <c r="A5080" t="s">
        <v>17778</v>
      </c>
      <c r="B5080" t="s">
        <v>17779</v>
      </c>
      <c r="C5080">
        <v>0</v>
      </c>
      <c r="D5080">
        <v>0</v>
      </c>
      <c r="E5080">
        <v>0.99617017099155003</v>
      </c>
      <c r="F5080">
        <v>-2.1649192394566099</v>
      </c>
      <c r="G5080">
        <v>1.1445785213163799</v>
      </c>
      <c r="H5080">
        <v>-1.89145541274594</v>
      </c>
      <c r="I5080">
        <v>5.8563577543701201E-2</v>
      </c>
      <c r="J5080" t="s">
        <v>2015</v>
      </c>
      <c r="K5080" t="s">
        <v>1031</v>
      </c>
      <c r="L5080" t="s">
        <v>1032</v>
      </c>
    </row>
    <row r="5081" spans="1:12" x14ac:dyDescent="0.2">
      <c r="A5081" t="s">
        <v>18258</v>
      </c>
      <c r="B5081" t="s">
        <v>18259</v>
      </c>
      <c r="C5081" t="s">
        <v>14212</v>
      </c>
      <c r="D5081" t="s">
        <v>18260</v>
      </c>
      <c r="E5081">
        <v>0.99499634683816796</v>
      </c>
      <c r="F5081">
        <v>-1.01084967092982</v>
      </c>
      <c r="G5081">
        <v>1.18356119853987</v>
      </c>
      <c r="H5081">
        <v>-0.85407469607560604</v>
      </c>
      <c r="I5081">
        <v>0.393063603234033</v>
      </c>
      <c r="J5081" t="s">
        <v>2015</v>
      </c>
      <c r="K5081" t="s">
        <v>1031</v>
      </c>
      <c r="L5081" t="s">
        <v>1032</v>
      </c>
    </row>
    <row r="5082" spans="1:12" x14ac:dyDescent="0.2">
      <c r="A5082" t="s">
        <v>17893</v>
      </c>
      <c r="B5082" t="s">
        <v>17894</v>
      </c>
      <c r="C5082" t="s">
        <v>3236</v>
      </c>
      <c r="D5082" t="s">
        <v>17895</v>
      </c>
      <c r="E5082">
        <v>0.99300372474941601</v>
      </c>
      <c r="F5082">
        <v>1.26615680566068</v>
      </c>
      <c r="G5082">
        <v>1.37655910739873</v>
      </c>
      <c r="H5082">
        <v>0.91979835726293302</v>
      </c>
      <c r="I5082">
        <v>0.35767814197245701</v>
      </c>
      <c r="J5082" t="s">
        <v>2015</v>
      </c>
      <c r="K5082" t="s">
        <v>1031</v>
      </c>
      <c r="L5082" t="s">
        <v>1032</v>
      </c>
    </row>
    <row r="5083" spans="1:12" x14ac:dyDescent="0.2">
      <c r="A5083" t="s">
        <v>16714</v>
      </c>
      <c r="B5083" t="s">
        <v>16715</v>
      </c>
      <c r="C5083">
        <v>0</v>
      </c>
      <c r="D5083" t="s">
        <v>16716</v>
      </c>
      <c r="E5083">
        <v>0.99250674842263298</v>
      </c>
      <c r="F5083">
        <v>-0.88142379729615605</v>
      </c>
      <c r="G5083">
        <v>1.23878539405582</v>
      </c>
      <c r="H5083">
        <v>-0.71152259424883102</v>
      </c>
      <c r="I5083">
        <v>0.47676045470325601</v>
      </c>
      <c r="J5083" t="s">
        <v>2015</v>
      </c>
      <c r="K5083" t="s">
        <v>1031</v>
      </c>
      <c r="L5083" t="s">
        <v>1032</v>
      </c>
    </row>
    <row r="5084" spans="1:12" x14ac:dyDescent="0.2">
      <c r="A5084" t="s">
        <v>21282</v>
      </c>
      <c r="B5084" t="s">
        <v>21283</v>
      </c>
      <c r="C5084">
        <v>0</v>
      </c>
      <c r="D5084" t="s">
        <v>21284</v>
      </c>
      <c r="E5084">
        <v>0.99229835052110504</v>
      </c>
      <c r="F5084">
        <v>0.56985304558114003</v>
      </c>
      <c r="G5084">
        <v>1.24312454698199</v>
      </c>
      <c r="H5084">
        <v>0.45840382362700999</v>
      </c>
      <c r="I5084">
        <v>0.64666234513462595</v>
      </c>
      <c r="J5084" t="s">
        <v>2015</v>
      </c>
      <c r="K5084" t="s">
        <v>1031</v>
      </c>
      <c r="L5084" t="s">
        <v>1032</v>
      </c>
    </row>
    <row r="5085" spans="1:12" x14ac:dyDescent="0.2">
      <c r="A5085" t="s">
        <v>18548</v>
      </c>
      <c r="B5085" t="s">
        <v>18549</v>
      </c>
      <c r="C5085" t="s">
        <v>10438</v>
      </c>
      <c r="D5085" t="s">
        <v>18550</v>
      </c>
      <c r="E5085">
        <v>0.99092918876711</v>
      </c>
      <c r="F5085">
        <v>0.42605110852031702</v>
      </c>
      <c r="G5085">
        <v>1.4430373783022501</v>
      </c>
      <c r="H5085">
        <v>0.295246065643545</v>
      </c>
      <c r="I5085">
        <v>0.76780591425378497</v>
      </c>
      <c r="J5085" t="s">
        <v>2015</v>
      </c>
      <c r="K5085" t="s">
        <v>1031</v>
      </c>
      <c r="L5085" t="s">
        <v>1032</v>
      </c>
    </row>
    <row r="5086" spans="1:12" x14ac:dyDescent="0.2">
      <c r="A5086" t="s">
        <v>16730</v>
      </c>
      <c r="B5086" t="s">
        <v>16731</v>
      </c>
      <c r="C5086" t="s">
        <v>9857</v>
      </c>
      <c r="D5086" t="s">
        <v>9858</v>
      </c>
      <c r="E5086">
        <v>0.99055607498337495</v>
      </c>
      <c r="F5086">
        <v>-1.0779134547223701</v>
      </c>
      <c r="G5086">
        <v>1.2774201132273499</v>
      </c>
      <c r="H5086">
        <v>-0.84382063783156203</v>
      </c>
      <c r="I5086">
        <v>0.39876964120097103</v>
      </c>
      <c r="J5086" t="s">
        <v>2015</v>
      </c>
      <c r="K5086" t="s">
        <v>1031</v>
      </c>
      <c r="L5086" t="s">
        <v>1032</v>
      </c>
    </row>
    <row r="5087" spans="1:12" x14ac:dyDescent="0.2">
      <c r="A5087" t="s">
        <v>18256</v>
      </c>
      <c r="B5087" t="s">
        <v>18257</v>
      </c>
      <c r="C5087">
        <v>0</v>
      </c>
      <c r="D5087" t="s">
        <v>14359</v>
      </c>
      <c r="E5087">
        <v>0.98718008809388602</v>
      </c>
      <c r="F5087">
        <v>-2.8999172613969701</v>
      </c>
      <c r="G5087">
        <v>1.28626736845269</v>
      </c>
      <c r="H5087">
        <v>-2.2545213635368899</v>
      </c>
      <c r="I5087">
        <v>2.41633882350058E-2</v>
      </c>
      <c r="J5087" t="s">
        <v>2015</v>
      </c>
      <c r="K5087" t="s">
        <v>1031</v>
      </c>
      <c r="L5087" t="s">
        <v>1032</v>
      </c>
    </row>
    <row r="5088" spans="1:12" x14ac:dyDescent="0.2">
      <c r="A5088" t="s">
        <v>16857</v>
      </c>
      <c r="B5088" t="s">
        <v>16858</v>
      </c>
      <c r="C5088">
        <v>0</v>
      </c>
      <c r="D5088" t="s">
        <v>16859</v>
      </c>
      <c r="E5088">
        <v>0.98634562645644497</v>
      </c>
      <c r="F5088">
        <v>0.28943677168085002</v>
      </c>
      <c r="G5088">
        <v>1.2860693868012101</v>
      </c>
      <c r="H5088">
        <v>0.22505533111300899</v>
      </c>
      <c r="I5088">
        <v>0.82193623015724204</v>
      </c>
      <c r="J5088" t="s">
        <v>2015</v>
      </c>
      <c r="K5088" t="s">
        <v>1031</v>
      </c>
      <c r="L5088" t="s">
        <v>1032</v>
      </c>
    </row>
    <row r="5089" spans="1:12" x14ac:dyDescent="0.2">
      <c r="A5089" t="s">
        <v>16366</v>
      </c>
      <c r="B5089" t="s">
        <v>16367</v>
      </c>
      <c r="C5089" t="s">
        <v>1756</v>
      </c>
      <c r="D5089" t="s">
        <v>16368</v>
      </c>
      <c r="E5089">
        <v>0.97843316127129598</v>
      </c>
      <c r="F5089">
        <v>7.2672757994025894E-2</v>
      </c>
      <c r="G5089">
        <v>1.3347932977800701</v>
      </c>
      <c r="H5089">
        <v>5.4444952724058401E-2</v>
      </c>
      <c r="I5089">
        <v>0.95658066484830195</v>
      </c>
      <c r="J5089" t="s">
        <v>2015</v>
      </c>
      <c r="K5089" t="s">
        <v>1031</v>
      </c>
      <c r="L5089" t="s">
        <v>1032</v>
      </c>
    </row>
    <row r="5090" spans="1:12" x14ac:dyDescent="0.2">
      <c r="A5090" t="s">
        <v>17607</v>
      </c>
      <c r="B5090" t="s">
        <v>17608</v>
      </c>
      <c r="C5090" t="s">
        <v>15425</v>
      </c>
      <c r="D5090" t="s">
        <v>17609</v>
      </c>
      <c r="E5090">
        <v>0.97691318683252104</v>
      </c>
      <c r="F5090">
        <v>-0.38853211070930299</v>
      </c>
      <c r="G5090">
        <v>1.2591376334732101</v>
      </c>
      <c r="H5090">
        <v>-0.308570008854057</v>
      </c>
      <c r="I5090">
        <v>0.75764863769206803</v>
      </c>
      <c r="J5090" t="s">
        <v>2015</v>
      </c>
      <c r="K5090" t="s">
        <v>1031</v>
      </c>
      <c r="L5090" t="s">
        <v>1032</v>
      </c>
    </row>
    <row r="5091" spans="1:12" x14ac:dyDescent="0.2">
      <c r="A5091" t="s">
        <v>16002</v>
      </c>
      <c r="B5091" t="s">
        <v>16003</v>
      </c>
      <c r="C5091">
        <v>0</v>
      </c>
      <c r="D5091" t="s">
        <v>16004</v>
      </c>
      <c r="E5091">
        <v>0.97679305677631301</v>
      </c>
      <c r="F5091">
        <v>0.71020280040453299</v>
      </c>
      <c r="G5091">
        <v>1.31590252321263</v>
      </c>
      <c r="H5091">
        <v>0.53970775788973602</v>
      </c>
      <c r="I5091">
        <v>0.58939858901280096</v>
      </c>
      <c r="J5091" t="s">
        <v>2015</v>
      </c>
      <c r="K5091" t="s">
        <v>1031</v>
      </c>
      <c r="L5091" t="s">
        <v>1032</v>
      </c>
    </row>
    <row r="5092" spans="1:12" x14ac:dyDescent="0.2">
      <c r="A5092" t="s">
        <v>21194</v>
      </c>
      <c r="B5092" t="s">
        <v>21195</v>
      </c>
      <c r="C5092">
        <v>0</v>
      </c>
      <c r="D5092" t="s">
        <v>21196</v>
      </c>
      <c r="E5092">
        <v>0.97463146851308202</v>
      </c>
      <c r="F5092">
        <v>0.77827884828727101</v>
      </c>
      <c r="G5092">
        <v>1.29511844420763</v>
      </c>
      <c r="H5092">
        <v>0.60093256471490697</v>
      </c>
      <c r="I5092">
        <v>0.54788490242282994</v>
      </c>
      <c r="J5092" t="s">
        <v>2015</v>
      </c>
      <c r="K5092" t="s">
        <v>1031</v>
      </c>
      <c r="L5092" t="s">
        <v>1032</v>
      </c>
    </row>
    <row r="5093" spans="1:12" x14ac:dyDescent="0.2">
      <c r="A5093" t="s">
        <v>17835</v>
      </c>
      <c r="B5093" t="s">
        <v>17836</v>
      </c>
      <c r="C5093" t="s">
        <v>13324</v>
      </c>
      <c r="D5093" t="s">
        <v>17837</v>
      </c>
      <c r="E5093">
        <v>0.97263807585211604</v>
      </c>
      <c r="F5093">
        <v>-2.1012564752454899</v>
      </c>
      <c r="G5093">
        <v>1.1778380386471501</v>
      </c>
      <c r="H5093">
        <v>-1.7839944086531301</v>
      </c>
      <c r="I5093">
        <v>7.4424573719569495E-2</v>
      </c>
      <c r="J5093" t="s">
        <v>2015</v>
      </c>
      <c r="K5093" t="s">
        <v>1031</v>
      </c>
      <c r="L5093" t="s">
        <v>1032</v>
      </c>
    </row>
    <row r="5094" spans="1:12" x14ac:dyDescent="0.2">
      <c r="A5094" t="s">
        <v>18710</v>
      </c>
      <c r="B5094" t="s">
        <v>18711</v>
      </c>
      <c r="C5094" t="s">
        <v>17850</v>
      </c>
      <c r="D5094" t="s">
        <v>17851</v>
      </c>
      <c r="E5094">
        <v>0.96791486632797197</v>
      </c>
      <c r="F5094">
        <v>1.55946616938032</v>
      </c>
      <c r="G5094">
        <v>1.88635862712263</v>
      </c>
      <c r="H5094">
        <v>0.82670715258373995</v>
      </c>
      <c r="I5094">
        <v>0.40840306631992401</v>
      </c>
      <c r="J5094" t="s">
        <v>2015</v>
      </c>
      <c r="K5094" t="s">
        <v>1031</v>
      </c>
      <c r="L5094" t="s">
        <v>1032</v>
      </c>
    </row>
    <row r="5095" spans="1:12" x14ac:dyDescent="0.2">
      <c r="A5095" t="s">
        <v>18762</v>
      </c>
      <c r="B5095" t="s">
        <v>18763</v>
      </c>
      <c r="C5095">
        <v>0</v>
      </c>
      <c r="D5095" t="s">
        <v>18764</v>
      </c>
      <c r="E5095">
        <v>0.96742083821731195</v>
      </c>
      <c r="F5095">
        <v>1.5249472078526101</v>
      </c>
      <c r="G5095">
        <v>1.71357459365056</v>
      </c>
      <c r="H5095">
        <v>0.88992169556149503</v>
      </c>
      <c r="I5095">
        <v>0.37350793348384498</v>
      </c>
      <c r="J5095" t="s">
        <v>2015</v>
      </c>
      <c r="K5095" t="s">
        <v>1031</v>
      </c>
      <c r="L5095" t="s">
        <v>1032</v>
      </c>
    </row>
    <row r="5096" spans="1:12" x14ac:dyDescent="0.2">
      <c r="A5096" t="s">
        <v>16863</v>
      </c>
      <c r="B5096" t="s">
        <v>16864</v>
      </c>
      <c r="C5096" t="s">
        <v>1362</v>
      </c>
      <c r="D5096" t="s">
        <v>16865</v>
      </c>
      <c r="E5096">
        <v>0.96573268509438903</v>
      </c>
      <c r="F5096">
        <v>-0.38322669223143602</v>
      </c>
      <c r="G5096">
        <v>1.40030791372369</v>
      </c>
      <c r="H5096">
        <v>-0.27367316036396799</v>
      </c>
      <c r="I5096">
        <v>0.78433580548420101</v>
      </c>
      <c r="J5096" t="s">
        <v>2015</v>
      </c>
      <c r="K5096" t="s">
        <v>1031</v>
      </c>
      <c r="L5096" t="s">
        <v>1032</v>
      </c>
    </row>
    <row r="5097" spans="1:12" x14ac:dyDescent="0.2">
      <c r="A5097" t="s">
        <v>18811</v>
      </c>
      <c r="B5097" t="s">
        <v>18812</v>
      </c>
      <c r="C5097">
        <v>0</v>
      </c>
      <c r="D5097" t="s">
        <v>18813</v>
      </c>
      <c r="E5097">
        <v>0.96325048893471099</v>
      </c>
      <c r="F5097">
        <v>3.37618743762035</v>
      </c>
      <c r="G5097">
        <v>2.2193641644988902</v>
      </c>
      <c r="H5097">
        <v>1.5212408543068701</v>
      </c>
      <c r="I5097">
        <v>0.128199406623597</v>
      </c>
      <c r="J5097" t="s">
        <v>2015</v>
      </c>
      <c r="K5097" t="s">
        <v>1031</v>
      </c>
      <c r="L5097" t="s">
        <v>1032</v>
      </c>
    </row>
    <row r="5098" spans="1:12" x14ac:dyDescent="0.2">
      <c r="A5098" t="s">
        <v>18341</v>
      </c>
      <c r="B5098" t="s">
        <v>18342</v>
      </c>
      <c r="C5098">
        <v>0</v>
      </c>
      <c r="D5098" t="s">
        <v>18343</v>
      </c>
      <c r="E5098">
        <v>0.96293092008096004</v>
      </c>
      <c r="F5098">
        <v>-0.75920495140761801</v>
      </c>
      <c r="G5098">
        <v>1.45850831938125</v>
      </c>
      <c r="H5098">
        <v>-0.52053522171865296</v>
      </c>
      <c r="I5098">
        <v>0.60269058549527099</v>
      </c>
      <c r="J5098" t="s">
        <v>2015</v>
      </c>
      <c r="K5098" t="s">
        <v>1031</v>
      </c>
      <c r="L5098" t="s">
        <v>1032</v>
      </c>
    </row>
    <row r="5099" spans="1:12" x14ac:dyDescent="0.2">
      <c r="A5099" t="s">
        <v>17717</v>
      </c>
      <c r="B5099" t="s">
        <v>17718</v>
      </c>
      <c r="C5099">
        <v>0</v>
      </c>
      <c r="D5099" t="s">
        <v>17719</v>
      </c>
      <c r="E5099">
        <v>0.96183676742732804</v>
      </c>
      <c r="F5099">
        <v>1.3417395021027501</v>
      </c>
      <c r="G5099">
        <v>1.4312362269058501</v>
      </c>
      <c r="H5099">
        <v>0.937468935511381</v>
      </c>
      <c r="I5099">
        <v>0.34851739573259499</v>
      </c>
      <c r="J5099" t="s">
        <v>2015</v>
      </c>
      <c r="K5099" t="s">
        <v>1031</v>
      </c>
      <c r="L5099" t="s">
        <v>1032</v>
      </c>
    </row>
    <row r="5100" spans="1:12" x14ac:dyDescent="0.2">
      <c r="A5100" t="s">
        <v>17697</v>
      </c>
      <c r="B5100" t="s">
        <v>17698</v>
      </c>
      <c r="C5100">
        <v>0</v>
      </c>
      <c r="D5100" t="s">
        <v>17699</v>
      </c>
      <c r="E5100">
        <v>0.953093015659364</v>
      </c>
      <c r="F5100">
        <v>0.54656419869620299</v>
      </c>
      <c r="G5100">
        <v>1.2719322433451601</v>
      </c>
      <c r="H5100">
        <v>0.429711725255701</v>
      </c>
      <c r="I5100">
        <v>0.66740535307578197</v>
      </c>
      <c r="J5100" t="s">
        <v>2015</v>
      </c>
      <c r="K5100" t="s">
        <v>1031</v>
      </c>
      <c r="L5100" t="s">
        <v>1032</v>
      </c>
    </row>
    <row r="5101" spans="1:12" x14ac:dyDescent="0.2">
      <c r="A5101" t="s">
        <v>18067</v>
      </c>
      <c r="B5101" t="s">
        <v>18068</v>
      </c>
      <c r="C5101">
        <v>0</v>
      </c>
      <c r="D5101" t="s">
        <v>18069</v>
      </c>
      <c r="E5101">
        <v>0.94754321307989198</v>
      </c>
      <c r="F5101">
        <v>1.8966901985973099</v>
      </c>
      <c r="G5101">
        <v>1.5523151119007701</v>
      </c>
      <c r="H5101">
        <v>1.2218461213553899</v>
      </c>
      <c r="I5101">
        <v>0.22176582347023599</v>
      </c>
      <c r="J5101" t="s">
        <v>2015</v>
      </c>
      <c r="K5101" t="s">
        <v>1031</v>
      </c>
      <c r="L5101" t="s">
        <v>1032</v>
      </c>
    </row>
    <row r="5102" spans="1:12" x14ac:dyDescent="0.2">
      <c r="A5102" t="s">
        <v>21259</v>
      </c>
      <c r="B5102" t="s">
        <v>21260</v>
      </c>
      <c r="C5102">
        <v>0</v>
      </c>
      <c r="D5102" t="s">
        <v>21261</v>
      </c>
      <c r="E5102">
        <v>0.946438938546043</v>
      </c>
      <c r="F5102">
        <v>1.7858323753854299</v>
      </c>
      <c r="G5102">
        <v>1.2827317842761801</v>
      </c>
      <c r="H5102">
        <v>1.39221027909053</v>
      </c>
      <c r="I5102">
        <v>0.16385873098285</v>
      </c>
      <c r="J5102" t="s">
        <v>2015</v>
      </c>
      <c r="K5102" t="s">
        <v>1031</v>
      </c>
      <c r="L5102" t="s">
        <v>1032</v>
      </c>
    </row>
    <row r="5103" spans="1:12" x14ac:dyDescent="0.2">
      <c r="A5103" t="s">
        <v>18118</v>
      </c>
      <c r="B5103" t="s">
        <v>18119</v>
      </c>
      <c r="C5103">
        <v>0</v>
      </c>
      <c r="D5103" t="s">
        <v>18120</v>
      </c>
      <c r="E5103">
        <v>0.94561868568818497</v>
      </c>
      <c r="F5103">
        <v>-1.0902398066712999</v>
      </c>
      <c r="G5103">
        <v>1.5998877911149301</v>
      </c>
      <c r="H5103">
        <v>-0.68144766947157698</v>
      </c>
      <c r="I5103">
        <v>0.49558826848329701</v>
      </c>
      <c r="J5103" t="s">
        <v>2015</v>
      </c>
      <c r="K5103" t="s">
        <v>1031</v>
      </c>
      <c r="L5103" t="s">
        <v>1032</v>
      </c>
    </row>
    <row r="5104" spans="1:12" x14ac:dyDescent="0.2">
      <c r="A5104" t="s">
        <v>17391</v>
      </c>
      <c r="B5104" t="s">
        <v>17392</v>
      </c>
      <c r="C5104">
        <v>0</v>
      </c>
      <c r="D5104" t="s">
        <v>17393</v>
      </c>
      <c r="E5104">
        <v>0.943971064540014</v>
      </c>
      <c r="F5104">
        <v>0.21037930283271</v>
      </c>
      <c r="G5104">
        <v>1.4794920768355799</v>
      </c>
      <c r="H5104">
        <v>0.142196978359412</v>
      </c>
      <c r="I5104">
        <v>0.88692441845821701</v>
      </c>
      <c r="J5104" t="s">
        <v>2015</v>
      </c>
      <c r="K5104" t="s">
        <v>1031</v>
      </c>
      <c r="L5104" t="s">
        <v>1032</v>
      </c>
    </row>
    <row r="5105" spans="1:12" x14ac:dyDescent="0.2">
      <c r="A5105" t="s">
        <v>19989</v>
      </c>
      <c r="B5105" t="s">
        <v>19990</v>
      </c>
      <c r="C5105">
        <v>0</v>
      </c>
      <c r="D5105" t="s">
        <v>19991</v>
      </c>
      <c r="E5105">
        <v>0.94371971314373904</v>
      </c>
      <c r="F5105">
        <v>1.2453321749134001</v>
      </c>
      <c r="G5105">
        <v>1.52852963532749</v>
      </c>
      <c r="H5105">
        <v>0.81472556771631699</v>
      </c>
      <c r="I5105">
        <v>0.41522941479013098</v>
      </c>
      <c r="J5105" t="s">
        <v>2015</v>
      </c>
      <c r="K5105" t="s">
        <v>1031</v>
      </c>
      <c r="L5105" t="s">
        <v>1032</v>
      </c>
    </row>
    <row r="5106" spans="1:12" x14ac:dyDescent="0.2">
      <c r="A5106" t="s">
        <v>18629</v>
      </c>
      <c r="B5106" t="s">
        <v>18630</v>
      </c>
      <c r="C5106" t="s">
        <v>17524</v>
      </c>
      <c r="D5106" t="s">
        <v>18631</v>
      </c>
      <c r="E5106">
        <v>0.94257994926190103</v>
      </c>
      <c r="F5106">
        <v>1.0445209579741299</v>
      </c>
      <c r="G5106">
        <v>1.58145129208539</v>
      </c>
      <c r="H5106">
        <v>0.66048253474615104</v>
      </c>
      <c r="I5106">
        <v>0.50894422278975504</v>
      </c>
      <c r="J5106" t="s">
        <v>2015</v>
      </c>
      <c r="K5106" t="s">
        <v>1031</v>
      </c>
      <c r="L5106" t="s">
        <v>1032</v>
      </c>
    </row>
    <row r="5107" spans="1:12" x14ac:dyDescent="0.2">
      <c r="A5107" t="s">
        <v>16984</v>
      </c>
      <c r="B5107" t="s">
        <v>16985</v>
      </c>
      <c r="C5107" t="s">
        <v>7863</v>
      </c>
      <c r="D5107" t="s">
        <v>16986</v>
      </c>
      <c r="E5107">
        <v>0.94169951451030398</v>
      </c>
      <c r="F5107">
        <v>-0.50563896305977596</v>
      </c>
      <c r="G5107">
        <v>1.2087928643321899</v>
      </c>
      <c r="H5107">
        <v>-0.41830075108783799</v>
      </c>
      <c r="I5107">
        <v>0.67572724056655897</v>
      </c>
      <c r="J5107" t="s">
        <v>2015</v>
      </c>
      <c r="K5107" t="s">
        <v>1031</v>
      </c>
      <c r="L5107" t="s">
        <v>1032</v>
      </c>
    </row>
    <row r="5108" spans="1:12" x14ac:dyDescent="0.2">
      <c r="A5108" t="s">
        <v>20805</v>
      </c>
      <c r="B5108" t="s">
        <v>20806</v>
      </c>
      <c r="C5108" t="s">
        <v>3302</v>
      </c>
      <c r="D5108" t="s">
        <v>20807</v>
      </c>
      <c r="E5108">
        <v>0.93885128038154397</v>
      </c>
      <c r="F5108">
        <v>-1.3193722087098501</v>
      </c>
      <c r="G5108">
        <v>1.3832126008216801</v>
      </c>
      <c r="H5108">
        <v>-0.95384629082044203</v>
      </c>
      <c r="I5108">
        <v>0.34016145365494699</v>
      </c>
      <c r="J5108" t="s">
        <v>2015</v>
      </c>
      <c r="K5108" t="s">
        <v>1031</v>
      </c>
      <c r="L5108" t="s">
        <v>1032</v>
      </c>
    </row>
    <row r="5109" spans="1:12" x14ac:dyDescent="0.2">
      <c r="A5109" t="s">
        <v>17789</v>
      </c>
      <c r="B5109" t="s">
        <v>385</v>
      </c>
      <c r="C5109" t="s">
        <v>986</v>
      </c>
      <c r="D5109" t="s">
        <v>996</v>
      </c>
      <c r="E5109">
        <v>0.93859327042813701</v>
      </c>
      <c r="F5109">
        <v>0.36542587541404897</v>
      </c>
      <c r="G5109">
        <v>1.49921814878501</v>
      </c>
      <c r="H5109">
        <v>0.24374429812645701</v>
      </c>
      <c r="I5109">
        <v>0.80742886289103299</v>
      </c>
      <c r="J5109" t="s">
        <v>2015</v>
      </c>
      <c r="K5109" t="s">
        <v>1031</v>
      </c>
      <c r="L5109" t="s">
        <v>1032</v>
      </c>
    </row>
    <row r="5110" spans="1:12" x14ac:dyDescent="0.2">
      <c r="A5110" t="s">
        <v>18186</v>
      </c>
      <c r="B5110" t="s">
        <v>18187</v>
      </c>
      <c r="C5110" t="s">
        <v>9633</v>
      </c>
      <c r="D5110" t="s">
        <v>18188</v>
      </c>
      <c r="E5110">
        <v>0.93728036779667401</v>
      </c>
      <c r="F5110">
        <v>0.98325555982749502</v>
      </c>
      <c r="G5110">
        <v>1.5904498883315801</v>
      </c>
      <c r="H5110">
        <v>0.61822479729867696</v>
      </c>
      <c r="I5110">
        <v>0.53642716624313103</v>
      </c>
      <c r="J5110" t="s">
        <v>2015</v>
      </c>
      <c r="K5110" t="s">
        <v>1031</v>
      </c>
      <c r="L5110" t="s">
        <v>1032</v>
      </c>
    </row>
    <row r="5111" spans="1:12" x14ac:dyDescent="0.2">
      <c r="A5111" t="s">
        <v>18441</v>
      </c>
      <c r="B5111" t="s">
        <v>18442</v>
      </c>
      <c r="C5111" t="s">
        <v>15437</v>
      </c>
      <c r="D5111" t="s">
        <v>15438</v>
      </c>
      <c r="E5111">
        <v>0.93711213323408704</v>
      </c>
      <c r="F5111">
        <v>-2.4459766676102501</v>
      </c>
      <c r="G5111">
        <v>1.4788712747066499</v>
      </c>
      <c r="H5111">
        <v>-1.65394832494494</v>
      </c>
      <c r="I5111">
        <v>9.8138012635521799E-2</v>
      </c>
      <c r="J5111" t="s">
        <v>2015</v>
      </c>
      <c r="K5111" t="s">
        <v>1031</v>
      </c>
      <c r="L5111" t="s">
        <v>1032</v>
      </c>
    </row>
    <row r="5112" spans="1:12" x14ac:dyDescent="0.2">
      <c r="A5112" t="s">
        <v>18035</v>
      </c>
      <c r="B5112" t="s">
        <v>18036</v>
      </c>
      <c r="C5112">
        <v>0</v>
      </c>
      <c r="D5112" t="s">
        <v>17507</v>
      </c>
      <c r="E5112">
        <v>0.93327602715259494</v>
      </c>
      <c r="F5112">
        <v>0.81394108639066598</v>
      </c>
      <c r="G5112">
        <v>1.38119607554983</v>
      </c>
      <c r="H5112">
        <v>0.589301621108826</v>
      </c>
      <c r="I5112">
        <v>0.55565895758902994</v>
      </c>
      <c r="J5112" t="s">
        <v>2015</v>
      </c>
      <c r="K5112" t="s">
        <v>1031</v>
      </c>
      <c r="L5112" t="s">
        <v>1032</v>
      </c>
    </row>
    <row r="5113" spans="1:12" x14ac:dyDescent="0.2">
      <c r="A5113" t="s">
        <v>17189</v>
      </c>
      <c r="B5113" t="s">
        <v>17190</v>
      </c>
      <c r="C5113">
        <v>0</v>
      </c>
      <c r="D5113" t="s">
        <v>17191</v>
      </c>
      <c r="E5113">
        <v>0.93242321359623603</v>
      </c>
      <c r="F5113">
        <v>0.65188103565112898</v>
      </c>
      <c r="G5113">
        <v>1.3637145715155501</v>
      </c>
      <c r="H5113">
        <v>0.47801867727105701</v>
      </c>
      <c r="I5113">
        <v>0.63263691161411895</v>
      </c>
      <c r="J5113" t="s">
        <v>2015</v>
      </c>
      <c r="K5113" t="s">
        <v>1031</v>
      </c>
      <c r="L5113" t="s">
        <v>1032</v>
      </c>
    </row>
    <row r="5114" spans="1:12" x14ac:dyDescent="0.2">
      <c r="A5114" t="s">
        <v>21017</v>
      </c>
      <c r="B5114" t="s">
        <v>21018</v>
      </c>
      <c r="C5114">
        <v>0</v>
      </c>
      <c r="D5114" t="s">
        <v>21019</v>
      </c>
      <c r="E5114">
        <v>0.92967023351146705</v>
      </c>
      <c r="F5114">
        <v>-0.43865879205567099</v>
      </c>
      <c r="G5114">
        <v>1.4925057495618601</v>
      </c>
      <c r="H5114">
        <v>-0.29390760617467798</v>
      </c>
      <c r="I5114">
        <v>0.76882850578864104</v>
      </c>
      <c r="J5114" t="s">
        <v>2015</v>
      </c>
      <c r="K5114" t="s">
        <v>1031</v>
      </c>
      <c r="L5114" t="s">
        <v>1032</v>
      </c>
    </row>
    <row r="5115" spans="1:12" x14ac:dyDescent="0.2">
      <c r="A5115" t="s">
        <v>15920</v>
      </c>
      <c r="B5115" t="s">
        <v>15921</v>
      </c>
      <c r="C5115">
        <v>0</v>
      </c>
      <c r="D5115" t="s">
        <v>15922</v>
      </c>
      <c r="E5115">
        <v>0.92651572566625895</v>
      </c>
      <c r="F5115">
        <v>-0.45060256827963202</v>
      </c>
      <c r="G5115">
        <v>1.3573703960429799</v>
      </c>
      <c r="H5115">
        <v>-0.33196728733235598</v>
      </c>
      <c r="I5115">
        <v>0.73991396051907699</v>
      </c>
      <c r="J5115" t="s">
        <v>2015</v>
      </c>
      <c r="K5115" t="s">
        <v>1031</v>
      </c>
      <c r="L5115" t="s">
        <v>1032</v>
      </c>
    </row>
    <row r="5116" spans="1:12" x14ac:dyDescent="0.2">
      <c r="A5116" t="s">
        <v>16103</v>
      </c>
      <c r="B5116" t="s">
        <v>16104</v>
      </c>
      <c r="C5116">
        <v>0</v>
      </c>
      <c r="D5116" t="s">
        <v>16105</v>
      </c>
      <c r="E5116">
        <v>0.92511837200306901</v>
      </c>
      <c r="F5116">
        <v>0.62798892147653096</v>
      </c>
      <c r="G5116">
        <v>1.22937371612499</v>
      </c>
      <c r="H5116">
        <v>0.51082019506319598</v>
      </c>
      <c r="I5116">
        <v>0.60947696668434503</v>
      </c>
      <c r="J5116" t="s">
        <v>2015</v>
      </c>
      <c r="K5116" t="s">
        <v>1031</v>
      </c>
      <c r="L5116" t="s">
        <v>1032</v>
      </c>
    </row>
    <row r="5117" spans="1:12" x14ac:dyDescent="0.2">
      <c r="A5117" t="s">
        <v>17873</v>
      </c>
      <c r="B5117" t="s">
        <v>17874</v>
      </c>
      <c r="C5117">
        <v>0</v>
      </c>
      <c r="D5117" t="s">
        <v>17875</v>
      </c>
      <c r="E5117">
        <v>0.91688247656192301</v>
      </c>
      <c r="F5117">
        <v>1.68367577841507</v>
      </c>
      <c r="G5117">
        <v>1.5870730494751799</v>
      </c>
      <c r="H5117">
        <v>1.06086848300514</v>
      </c>
      <c r="I5117">
        <v>0.28874967416788799</v>
      </c>
      <c r="J5117" t="s">
        <v>2015</v>
      </c>
      <c r="K5117" t="s">
        <v>1031</v>
      </c>
      <c r="L5117" t="s">
        <v>1032</v>
      </c>
    </row>
    <row r="5118" spans="1:12" x14ac:dyDescent="0.2">
      <c r="A5118" t="s">
        <v>15934</v>
      </c>
      <c r="B5118" t="s">
        <v>15935</v>
      </c>
      <c r="C5118">
        <v>0</v>
      </c>
      <c r="D5118" t="s">
        <v>15936</v>
      </c>
      <c r="E5118">
        <v>0.91655029281010503</v>
      </c>
      <c r="F5118">
        <v>-0.67108984066299004</v>
      </c>
      <c r="G5118">
        <v>1.8445583352241099</v>
      </c>
      <c r="H5118">
        <v>-0.36382142426601799</v>
      </c>
      <c r="I5118">
        <v>0.71599136320585</v>
      </c>
      <c r="J5118" t="s">
        <v>2015</v>
      </c>
      <c r="K5118" t="s">
        <v>1031</v>
      </c>
      <c r="L5118" t="s">
        <v>1032</v>
      </c>
    </row>
    <row r="5119" spans="1:12" x14ac:dyDescent="0.2">
      <c r="A5119" t="s">
        <v>15328</v>
      </c>
      <c r="B5119" t="s">
        <v>15329</v>
      </c>
      <c r="C5119">
        <v>0</v>
      </c>
      <c r="D5119" t="s">
        <v>15330</v>
      </c>
      <c r="E5119">
        <v>0.91564075722594696</v>
      </c>
      <c r="F5119">
        <v>-0.80793486064229303</v>
      </c>
      <c r="G5119">
        <v>1.5155112656455501</v>
      </c>
      <c r="H5119">
        <v>-0.53311042877542902</v>
      </c>
      <c r="I5119">
        <v>0.59395714035715996</v>
      </c>
      <c r="J5119" t="s">
        <v>2015</v>
      </c>
      <c r="K5119" t="s">
        <v>1031</v>
      </c>
      <c r="L5119" t="s">
        <v>1032</v>
      </c>
    </row>
    <row r="5120" spans="1:12" x14ac:dyDescent="0.2">
      <c r="A5120" t="s">
        <v>15021</v>
      </c>
      <c r="B5120" t="s">
        <v>15022</v>
      </c>
      <c r="C5120">
        <v>0</v>
      </c>
      <c r="D5120" t="s">
        <v>15023</v>
      </c>
      <c r="E5120">
        <v>0.91556770045494396</v>
      </c>
      <c r="F5120">
        <v>-0.446650299127552</v>
      </c>
      <c r="G5120">
        <v>1.3299974770035301</v>
      </c>
      <c r="H5120">
        <v>-0.33582792963927299</v>
      </c>
      <c r="I5120">
        <v>0.73700062730669802</v>
      </c>
      <c r="J5120" t="s">
        <v>2015</v>
      </c>
      <c r="K5120" t="s">
        <v>1031</v>
      </c>
      <c r="L5120" t="s">
        <v>1032</v>
      </c>
    </row>
    <row r="5121" spans="1:12" x14ac:dyDescent="0.2">
      <c r="A5121" t="s">
        <v>16466</v>
      </c>
      <c r="B5121" t="s">
        <v>16467</v>
      </c>
      <c r="C5121">
        <v>0</v>
      </c>
      <c r="D5121" t="s">
        <v>16468</v>
      </c>
      <c r="E5121">
        <v>0.91379611530620697</v>
      </c>
      <c r="F5121">
        <v>-0.26658163924255701</v>
      </c>
      <c r="G5121">
        <v>1.31069802130543</v>
      </c>
      <c r="H5121">
        <v>-0.20338906056869399</v>
      </c>
      <c r="I5121">
        <v>0.83883094952279802</v>
      </c>
      <c r="J5121" t="s">
        <v>2015</v>
      </c>
      <c r="K5121" t="s">
        <v>1031</v>
      </c>
      <c r="L5121" t="s">
        <v>1032</v>
      </c>
    </row>
    <row r="5122" spans="1:12" x14ac:dyDescent="0.2">
      <c r="A5122" t="s">
        <v>18632</v>
      </c>
      <c r="B5122" t="s">
        <v>18633</v>
      </c>
      <c r="C5122">
        <v>0</v>
      </c>
      <c r="D5122" t="s">
        <v>18634</v>
      </c>
      <c r="E5122">
        <v>0.91244237288309704</v>
      </c>
      <c r="F5122">
        <v>1.5875663337038799</v>
      </c>
      <c r="G5122">
        <v>1.3735963892124201</v>
      </c>
      <c r="H5122">
        <v>1.15577351991595</v>
      </c>
      <c r="I5122">
        <v>0.247773806950051</v>
      </c>
      <c r="J5122" t="s">
        <v>2015</v>
      </c>
      <c r="K5122" t="s">
        <v>1031</v>
      </c>
      <c r="L5122" t="s">
        <v>1032</v>
      </c>
    </row>
    <row r="5123" spans="1:12" x14ac:dyDescent="0.2">
      <c r="A5123" t="s">
        <v>17118</v>
      </c>
      <c r="B5123" t="s">
        <v>17119</v>
      </c>
      <c r="C5123">
        <v>0</v>
      </c>
      <c r="D5123" t="s">
        <v>17120</v>
      </c>
      <c r="E5123">
        <v>0.91217618199023898</v>
      </c>
      <c r="F5123">
        <v>0.84510101207805999</v>
      </c>
      <c r="G5123">
        <v>1.2943456451408399</v>
      </c>
      <c r="H5123">
        <v>0.652917569005382</v>
      </c>
      <c r="I5123">
        <v>0.51380942184550704</v>
      </c>
      <c r="J5123" t="s">
        <v>2015</v>
      </c>
      <c r="K5123" t="s">
        <v>1031</v>
      </c>
      <c r="L5123" t="s">
        <v>1032</v>
      </c>
    </row>
    <row r="5124" spans="1:12" x14ac:dyDescent="0.2">
      <c r="A5124" t="s">
        <v>18406</v>
      </c>
      <c r="B5124" t="s">
        <v>18407</v>
      </c>
      <c r="C5124">
        <v>0</v>
      </c>
      <c r="D5124" t="s">
        <v>18408</v>
      </c>
      <c r="E5124">
        <v>0.91132690554381801</v>
      </c>
      <c r="F5124">
        <v>-0.42306678110096502</v>
      </c>
      <c r="G5124">
        <v>1.40267920897556</v>
      </c>
      <c r="H5124">
        <v>-0.30161335421086699</v>
      </c>
      <c r="I5124">
        <v>0.76294682664728897</v>
      </c>
      <c r="J5124" t="s">
        <v>2015</v>
      </c>
      <c r="K5124" t="s">
        <v>1031</v>
      </c>
      <c r="L5124" t="s">
        <v>1032</v>
      </c>
    </row>
    <row r="5125" spans="1:12" x14ac:dyDescent="0.2">
      <c r="A5125" t="s">
        <v>18237</v>
      </c>
      <c r="B5125" t="s">
        <v>18238</v>
      </c>
      <c r="C5125" t="s">
        <v>7919</v>
      </c>
      <c r="D5125" t="s">
        <v>16365</v>
      </c>
      <c r="E5125">
        <v>0.91096373451147195</v>
      </c>
      <c r="F5125">
        <v>1.59082174673987</v>
      </c>
      <c r="G5125">
        <v>1.2687395608441701</v>
      </c>
      <c r="H5125">
        <v>1.2538599692449099</v>
      </c>
      <c r="I5125">
        <v>0.209892907347344</v>
      </c>
      <c r="J5125" t="s">
        <v>2015</v>
      </c>
      <c r="K5125" t="s">
        <v>1031</v>
      </c>
      <c r="L5125" t="s">
        <v>1032</v>
      </c>
    </row>
    <row r="5126" spans="1:12" x14ac:dyDescent="0.2">
      <c r="A5126" t="s">
        <v>18669</v>
      </c>
      <c r="B5126" t="s">
        <v>18670</v>
      </c>
      <c r="C5126">
        <v>0</v>
      </c>
      <c r="D5126" t="s">
        <v>18671</v>
      </c>
      <c r="E5126">
        <v>0.90895345017495799</v>
      </c>
      <c r="F5126">
        <v>0.41945269331878698</v>
      </c>
      <c r="G5126">
        <v>1.68791970286405</v>
      </c>
      <c r="H5126">
        <v>0.24850275318610399</v>
      </c>
      <c r="I5126">
        <v>0.80374544014341898</v>
      </c>
      <c r="J5126" t="s">
        <v>2015</v>
      </c>
      <c r="K5126" t="s">
        <v>1031</v>
      </c>
      <c r="L5126" t="s">
        <v>1032</v>
      </c>
    </row>
    <row r="5127" spans="1:12" x14ac:dyDescent="0.2">
      <c r="A5127" t="s">
        <v>21497</v>
      </c>
      <c r="B5127" t="s">
        <v>21498</v>
      </c>
      <c r="C5127" t="s">
        <v>21272</v>
      </c>
      <c r="D5127" t="s">
        <v>21499</v>
      </c>
      <c r="E5127">
        <v>0.90890948119361503</v>
      </c>
      <c r="F5127">
        <v>0.214481176865262</v>
      </c>
      <c r="G5127">
        <v>1.3566083180950901</v>
      </c>
      <c r="H5127">
        <v>0.158101033293405</v>
      </c>
      <c r="I5127">
        <v>0.87437718640268902</v>
      </c>
      <c r="J5127" t="s">
        <v>2015</v>
      </c>
      <c r="K5127" t="s">
        <v>1031</v>
      </c>
      <c r="L5127" t="s">
        <v>1032</v>
      </c>
    </row>
    <row r="5128" spans="1:12" x14ac:dyDescent="0.2">
      <c r="A5128" t="s">
        <v>17744</v>
      </c>
      <c r="B5128" t="s">
        <v>17745</v>
      </c>
      <c r="C5128" t="s">
        <v>6194</v>
      </c>
      <c r="D5128" t="s">
        <v>6195</v>
      </c>
      <c r="E5128">
        <v>0.90705200300251598</v>
      </c>
      <c r="F5128">
        <v>-0.65937832721603395</v>
      </c>
      <c r="G5128">
        <v>1.4802909905741</v>
      </c>
      <c r="H5128">
        <v>-0.44543831680033902</v>
      </c>
      <c r="I5128">
        <v>0.65600302702232405</v>
      </c>
      <c r="J5128" t="s">
        <v>2015</v>
      </c>
      <c r="K5128" t="s">
        <v>1031</v>
      </c>
      <c r="L5128" t="s">
        <v>1032</v>
      </c>
    </row>
    <row r="5129" spans="1:12" x14ac:dyDescent="0.2">
      <c r="A5129" t="s">
        <v>18580</v>
      </c>
      <c r="B5129" t="s">
        <v>18581</v>
      </c>
      <c r="C5129">
        <v>0</v>
      </c>
      <c r="D5129" t="s">
        <v>18582</v>
      </c>
      <c r="E5129">
        <v>0.90602822008758299</v>
      </c>
      <c r="F5129">
        <v>1.4313174230104599</v>
      </c>
      <c r="G5129">
        <v>1.50663371112789</v>
      </c>
      <c r="H5129">
        <v>0.95001021976267896</v>
      </c>
      <c r="I5129">
        <v>0.34210705979564499</v>
      </c>
      <c r="J5129" t="s">
        <v>2015</v>
      </c>
      <c r="K5129" t="s">
        <v>1031</v>
      </c>
      <c r="L5129" t="s">
        <v>1032</v>
      </c>
    </row>
    <row r="5130" spans="1:12" x14ac:dyDescent="0.2">
      <c r="A5130" t="s">
        <v>21506</v>
      </c>
      <c r="B5130" t="s">
        <v>21507</v>
      </c>
      <c r="C5130">
        <v>0</v>
      </c>
      <c r="D5130" t="s">
        <v>21508</v>
      </c>
      <c r="E5130">
        <v>0.90173837594635298</v>
      </c>
      <c r="F5130">
        <v>1.9750279356388101</v>
      </c>
      <c r="G5130">
        <v>1.3520060041002899</v>
      </c>
      <c r="H5130">
        <v>1.46081299169461</v>
      </c>
      <c r="I5130">
        <v>0.144066769499929</v>
      </c>
      <c r="J5130" t="s">
        <v>2015</v>
      </c>
      <c r="K5130" t="s">
        <v>1031</v>
      </c>
      <c r="L5130" t="s">
        <v>1032</v>
      </c>
    </row>
    <row r="5131" spans="1:12" x14ac:dyDescent="0.2">
      <c r="A5131" t="s">
        <v>21094</v>
      </c>
      <c r="B5131" t="s">
        <v>21095</v>
      </c>
      <c r="C5131">
        <v>0</v>
      </c>
      <c r="D5131" t="s">
        <v>21096</v>
      </c>
      <c r="E5131">
        <v>0.90089131389640997</v>
      </c>
      <c r="F5131">
        <v>-0.78684733478402202</v>
      </c>
      <c r="G5131">
        <v>1.2102244995972</v>
      </c>
      <c r="H5131">
        <v>-0.65016642370560696</v>
      </c>
      <c r="I5131">
        <v>0.51558472691266299</v>
      </c>
      <c r="J5131" t="s">
        <v>2015</v>
      </c>
      <c r="K5131" t="s">
        <v>1031</v>
      </c>
      <c r="L5131" t="s">
        <v>1032</v>
      </c>
    </row>
    <row r="5132" spans="1:12" x14ac:dyDescent="0.2">
      <c r="A5132" t="s">
        <v>15495</v>
      </c>
      <c r="B5132" t="s">
        <v>15496</v>
      </c>
      <c r="C5132" t="s">
        <v>13738</v>
      </c>
      <c r="D5132" t="s">
        <v>15497</v>
      </c>
      <c r="E5132">
        <v>0.89835003253627199</v>
      </c>
      <c r="F5132">
        <v>-6.3767705125048604E-2</v>
      </c>
      <c r="G5132">
        <v>1.2740505488638101</v>
      </c>
      <c r="H5132">
        <v>-5.0051157846065397E-2</v>
      </c>
      <c r="I5132">
        <v>0.96008162131056596</v>
      </c>
      <c r="J5132" t="s">
        <v>2015</v>
      </c>
      <c r="K5132" t="s">
        <v>1031</v>
      </c>
      <c r="L5132" t="s">
        <v>1032</v>
      </c>
    </row>
    <row r="5133" spans="1:12" x14ac:dyDescent="0.2">
      <c r="A5133" t="s">
        <v>17573</v>
      </c>
      <c r="B5133" t="s">
        <v>17574</v>
      </c>
      <c r="C5133" t="s">
        <v>8337</v>
      </c>
      <c r="D5133" t="s">
        <v>15979</v>
      </c>
      <c r="E5133">
        <v>0.89377814674050404</v>
      </c>
      <c r="F5133">
        <v>-1.0827209001171201</v>
      </c>
      <c r="G5133">
        <v>1.6942749559586601</v>
      </c>
      <c r="H5133">
        <v>-0.63904674758324098</v>
      </c>
      <c r="I5133">
        <v>0.52279252115170904</v>
      </c>
      <c r="J5133" t="s">
        <v>2015</v>
      </c>
      <c r="K5133" t="s">
        <v>1031</v>
      </c>
      <c r="L5133" t="s">
        <v>1032</v>
      </c>
    </row>
    <row r="5134" spans="1:12" x14ac:dyDescent="0.2">
      <c r="A5134" t="s">
        <v>17810</v>
      </c>
      <c r="B5134" t="s">
        <v>17811</v>
      </c>
      <c r="C5134" t="s">
        <v>8349</v>
      </c>
      <c r="D5134" t="s">
        <v>14833</v>
      </c>
      <c r="E5134">
        <v>0.89267969517614298</v>
      </c>
      <c r="F5134">
        <v>-1.6732503465459001</v>
      </c>
      <c r="G5134">
        <v>1.5673787271367301</v>
      </c>
      <c r="H5134">
        <v>-1.0675469288795101</v>
      </c>
      <c r="I5134">
        <v>0.285724934039227</v>
      </c>
      <c r="J5134" t="s">
        <v>2015</v>
      </c>
      <c r="K5134" t="s">
        <v>1031</v>
      </c>
      <c r="L5134" t="s">
        <v>1032</v>
      </c>
    </row>
    <row r="5135" spans="1:12" x14ac:dyDescent="0.2">
      <c r="A5135" t="s">
        <v>17152</v>
      </c>
      <c r="B5135" t="s">
        <v>17153</v>
      </c>
      <c r="C5135" t="s">
        <v>15963</v>
      </c>
      <c r="D5135" t="s">
        <v>16138</v>
      </c>
      <c r="E5135">
        <v>0.892212576020182</v>
      </c>
      <c r="F5135">
        <v>1.5336865317853301</v>
      </c>
      <c r="G5135">
        <v>1.32912390972845</v>
      </c>
      <c r="H5135">
        <v>1.15390786408972</v>
      </c>
      <c r="I5135">
        <v>0.24853794472263199</v>
      </c>
      <c r="J5135" t="s">
        <v>2015</v>
      </c>
      <c r="K5135" t="s">
        <v>1031</v>
      </c>
      <c r="L5135" t="s">
        <v>1032</v>
      </c>
    </row>
    <row r="5136" spans="1:12" x14ac:dyDescent="0.2">
      <c r="A5136" t="s">
        <v>18356</v>
      </c>
      <c r="B5136" t="s">
        <v>18357</v>
      </c>
      <c r="C5136" t="s">
        <v>18358</v>
      </c>
      <c r="D5136" t="s">
        <v>18359</v>
      </c>
      <c r="E5136">
        <v>0.89171301635432298</v>
      </c>
      <c r="F5136">
        <v>-0.96263056889953003</v>
      </c>
      <c r="G5136">
        <v>1.4981384163098801</v>
      </c>
      <c r="H5136">
        <v>-0.64255115443246102</v>
      </c>
      <c r="I5136">
        <v>0.52051538637857397</v>
      </c>
      <c r="J5136" t="s">
        <v>2015</v>
      </c>
      <c r="K5136" t="s">
        <v>1031</v>
      </c>
      <c r="L5136" t="s">
        <v>1032</v>
      </c>
    </row>
    <row r="5137" spans="1:12" x14ac:dyDescent="0.2">
      <c r="A5137" t="s">
        <v>16189</v>
      </c>
      <c r="B5137" t="s">
        <v>16190</v>
      </c>
      <c r="C5137">
        <v>0</v>
      </c>
      <c r="D5137" t="s">
        <v>16191</v>
      </c>
      <c r="E5137">
        <v>0.88612103671502795</v>
      </c>
      <c r="F5137">
        <v>-0.84220952465981902</v>
      </c>
      <c r="G5137">
        <v>1.6986166575305801</v>
      </c>
      <c r="H5137">
        <v>-0.49582083216127598</v>
      </c>
      <c r="I5137">
        <v>0.62002082568535799</v>
      </c>
      <c r="J5137" t="s">
        <v>2015</v>
      </c>
      <c r="K5137" t="s">
        <v>1031</v>
      </c>
      <c r="L5137" t="s">
        <v>1032</v>
      </c>
    </row>
    <row r="5138" spans="1:12" x14ac:dyDescent="0.2">
      <c r="A5138" t="s">
        <v>17988</v>
      </c>
      <c r="B5138" t="s">
        <v>17989</v>
      </c>
      <c r="C5138" t="s">
        <v>5969</v>
      </c>
      <c r="D5138" t="s">
        <v>17990</v>
      </c>
      <c r="E5138">
        <v>0.88010399392148597</v>
      </c>
      <c r="F5138">
        <v>-0.817269127390299</v>
      </c>
      <c r="G5138">
        <v>1.37961008901945</v>
      </c>
      <c r="H5138">
        <v>-0.59239138209779896</v>
      </c>
      <c r="I5138">
        <v>0.55358853583530498</v>
      </c>
      <c r="J5138" t="s">
        <v>2015</v>
      </c>
      <c r="K5138" t="s">
        <v>1031</v>
      </c>
      <c r="L5138" t="s">
        <v>1032</v>
      </c>
    </row>
    <row r="5139" spans="1:12" x14ac:dyDescent="0.2">
      <c r="A5139" t="s">
        <v>18565</v>
      </c>
      <c r="B5139" t="s">
        <v>18566</v>
      </c>
      <c r="C5139">
        <v>0</v>
      </c>
      <c r="D5139">
        <v>0</v>
      </c>
      <c r="E5139">
        <v>0.87395894383725603</v>
      </c>
      <c r="F5139">
        <v>0.29236308294171298</v>
      </c>
      <c r="G5139">
        <v>2.1476522439377201</v>
      </c>
      <c r="H5139">
        <v>0.136131482071634</v>
      </c>
      <c r="I5139">
        <v>0.89171734009167802</v>
      </c>
      <c r="J5139" t="s">
        <v>2015</v>
      </c>
      <c r="K5139" t="s">
        <v>1031</v>
      </c>
      <c r="L5139" t="s">
        <v>1032</v>
      </c>
    </row>
    <row r="5140" spans="1:12" x14ac:dyDescent="0.2">
      <c r="A5140" t="s">
        <v>17700</v>
      </c>
      <c r="B5140" t="s">
        <v>17701</v>
      </c>
      <c r="C5140">
        <v>0</v>
      </c>
      <c r="D5140" t="s">
        <v>17702</v>
      </c>
      <c r="E5140">
        <v>0.87186106517986905</v>
      </c>
      <c r="F5140">
        <v>-0.91591133704136796</v>
      </c>
      <c r="G5140">
        <v>1.4559435213813501</v>
      </c>
      <c r="H5140">
        <v>-0.62908438657866494</v>
      </c>
      <c r="I5140">
        <v>0.52929381164776901</v>
      </c>
      <c r="J5140" t="s">
        <v>2015</v>
      </c>
      <c r="K5140" t="s">
        <v>1031</v>
      </c>
      <c r="L5140" t="s">
        <v>1032</v>
      </c>
    </row>
    <row r="5141" spans="1:12" x14ac:dyDescent="0.2">
      <c r="A5141" t="s">
        <v>18327</v>
      </c>
      <c r="B5141" t="s">
        <v>18328</v>
      </c>
      <c r="C5141" t="s">
        <v>5632</v>
      </c>
      <c r="D5141" t="s">
        <v>8930</v>
      </c>
      <c r="E5141">
        <v>0.86766620633062497</v>
      </c>
      <c r="F5141">
        <v>1.2345157733166101</v>
      </c>
      <c r="G5141">
        <v>1.8451237698823</v>
      </c>
      <c r="H5141">
        <v>0.66906935646672805</v>
      </c>
      <c r="I5141">
        <v>0.50345123641532297</v>
      </c>
      <c r="J5141" t="s">
        <v>2015</v>
      </c>
      <c r="K5141" t="s">
        <v>1031</v>
      </c>
      <c r="L5141" t="s">
        <v>1032</v>
      </c>
    </row>
    <row r="5142" spans="1:12" x14ac:dyDescent="0.2">
      <c r="A5142" t="s">
        <v>18586</v>
      </c>
      <c r="B5142" t="s">
        <v>18587</v>
      </c>
      <c r="C5142">
        <v>0</v>
      </c>
      <c r="D5142" t="s">
        <v>16835</v>
      </c>
      <c r="E5142">
        <v>0.86627784079984804</v>
      </c>
      <c r="F5142">
        <v>0.92379296980500303</v>
      </c>
      <c r="G5142">
        <v>1.50640451797756</v>
      </c>
      <c r="H5142">
        <v>0.613243626649004</v>
      </c>
      <c r="I5142">
        <v>0.53971526209634302</v>
      </c>
      <c r="J5142" t="s">
        <v>2015</v>
      </c>
      <c r="K5142" t="s">
        <v>1031</v>
      </c>
      <c r="L5142" t="s">
        <v>1032</v>
      </c>
    </row>
    <row r="5143" spans="1:12" x14ac:dyDescent="0.2">
      <c r="A5143" t="s">
        <v>18280</v>
      </c>
      <c r="B5143" t="s">
        <v>18281</v>
      </c>
      <c r="C5143" t="s">
        <v>9503</v>
      </c>
      <c r="D5143" t="s">
        <v>18282</v>
      </c>
      <c r="E5143">
        <v>0.86332815425410003</v>
      </c>
      <c r="F5143">
        <v>0.54359132798934295</v>
      </c>
      <c r="G5143">
        <v>1.79989596597167</v>
      </c>
      <c r="H5143">
        <v>0.30201263754479701</v>
      </c>
      <c r="I5143">
        <v>0.76264242915916602</v>
      </c>
      <c r="J5143" t="s">
        <v>2015</v>
      </c>
      <c r="K5143" t="s">
        <v>1031</v>
      </c>
      <c r="L5143" t="s">
        <v>1032</v>
      </c>
    </row>
    <row r="5144" spans="1:12" x14ac:dyDescent="0.2">
      <c r="A5144" t="s">
        <v>17065</v>
      </c>
      <c r="B5144" t="s">
        <v>17066</v>
      </c>
      <c r="C5144" t="s">
        <v>11707</v>
      </c>
      <c r="D5144" t="s">
        <v>17067</v>
      </c>
      <c r="E5144">
        <v>0.86328786114199496</v>
      </c>
      <c r="F5144">
        <v>0.63037491143232705</v>
      </c>
      <c r="G5144">
        <v>1.2781081735472499</v>
      </c>
      <c r="H5144">
        <v>0.49320935776726299</v>
      </c>
      <c r="I5144">
        <v>0.62186466652134997</v>
      </c>
      <c r="J5144" t="s">
        <v>2015</v>
      </c>
      <c r="K5144" t="s">
        <v>1031</v>
      </c>
      <c r="L5144" t="s">
        <v>1032</v>
      </c>
    </row>
    <row r="5145" spans="1:12" x14ac:dyDescent="0.2">
      <c r="A5145" t="s">
        <v>17282</v>
      </c>
      <c r="B5145" t="s">
        <v>17283</v>
      </c>
      <c r="C5145" t="s">
        <v>17284</v>
      </c>
      <c r="D5145" t="s">
        <v>17285</v>
      </c>
      <c r="E5145">
        <v>0.86171984244802802</v>
      </c>
      <c r="F5145">
        <v>-1.9095848868398699</v>
      </c>
      <c r="G5145">
        <v>1.7509920753316599</v>
      </c>
      <c r="H5145">
        <v>-1.09057311780133</v>
      </c>
      <c r="I5145">
        <v>0.27546076364663302</v>
      </c>
      <c r="J5145" t="s">
        <v>2015</v>
      </c>
      <c r="K5145" t="s">
        <v>1031</v>
      </c>
      <c r="L5145" t="s">
        <v>1032</v>
      </c>
    </row>
    <row r="5146" spans="1:12" x14ac:dyDescent="0.2">
      <c r="A5146" t="s">
        <v>21308</v>
      </c>
      <c r="B5146" t="s">
        <v>21309</v>
      </c>
      <c r="C5146" t="s">
        <v>16172</v>
      </c>
      <c r="D5146" t="s">
        <v>21310</v>
      </c>
      <c r="E5146">
        <v>0.85912638903191596</v>
      </c>
      <c r="F5146">
        <v>-0.31957703147298799</v>
      </c>
      <c r="G5146">
        <v>1.2396516814980101</v>
      </c>
      <c r="H5146">
        <v>-0.25779582784642302</v>
      </c>
      <c r="I5146">
        <v>0.79656448458372897</v>
      </c>
      <c r="J5146" t="s">
        <v>2015</v>
      </c>
      <c r="K5146" t="s">
        <v>1031</v>
      </c>
      <c r="L5146" t="s">
        <v>1032</v>
      </c>
    </row>
    <row r="5147" spans="1:12" x14ac:dyDescent="0.2">
      <c r="A5147" t="s">
        <v>18501</v>
      </c>
      <c r="B5147" t="s">
        <v>18502</v>
      </c>
      <c r="C5147" t="s">
        <v>16151</v>
      </c>
      <c r="D5147" t="s">
        <v>18503</v>
      </c>
      <c r="E5147">
        <v>0.85845869965583199</v>
      </c>
      <c r="F5147">
        <v>1.20574116815044</v>
      </c>
      <c r="G5147">
        <v>1.49428603257917</v>
      </c>
      <c r="H5147">
        <v>0.80690118348312601</v>
      </c>
      <c r="I5147">
        <v>0.41972341692823301</v>
      </c>
      <c r="J5147" t="s">
        <v>2015</v>
      </c>
      <c r="K5147" t="s">
        <v>1031</v>
      </c>
      <c r="L5147" t="s">
        <v>1032</v>
      </c>
    </row>
    <row r="5148" spans="1:12" x14ac:dyDescent="0.2">
      <c r="A5148" t="s">
        <v>16905</v>
      </c>
      <c r="B5148" t="s">
        <v>16906</v>
      </c>
      <c r="C5148" t="s">
        <v>4132</v>
      </c>
      <c r="D5148" t="s">
        <v>16907</v>
      </c>
      <c r="E5148">
        <v>0.85559981812750496</v>
      </c>
      <c r="F5148">
        <v>-0.22096222805990701</v>
      </c>
      <c r="G5148">
        <v>1.2833978440460301</v>
      </c>
      <c r="H5148">
        <v>-0.17216970488535599</v>
      </c>
      <c r="I5148">
        <v>0.86330411420686604</v>
      </c>
      <c r="J5148" t="s">
        <v>2015</v>
      </c>
      <c r="K5148" t="s">
        <v>1031</v>
      </c>
      <c r="L5148" t="s">
        <v>1032</v>
      </c>
    </row>
    <row r="5149" spans="1:12" x14ac:dyDescent="0.2">
      <c r="A5149" t="s">
        <v>18290</v>
      </c>
      <c r="B5149" t="s">
        <v>18291</v>
      </c>
      <c r="C5149">
        <v>0</v>
      </c>
      <c r="D5149" t="s">
        <v>18292</v>
      </c>
      <c r="E5149">
        <v>0.85351622662423199</v>
      </c>
      <c r="F5149">
        <v>-2.9096914376562501E-2</v>
      </c>
      <c r="G5149">
        <v>1.39592507012542</v>
      </c>
      <c r="H5149">
        <v>-2.0844180679374401E-2</v>
      </c>
      <c r="I5149">
        <v>0.98336995429873897</v>
      </c>
      <c r="J5149" t="s">
        <v>2015</v>
      </c>
      <c r="K5149" t="s">
        <v>1031</v>
      </c>
      <c r="L5149" t="s">
        <v>1032</v>
      </c>
    </row>
    <row r="5150" spans="1:12" x14ac:dyDescent="0.2">
      <c r="A5150" t="s">
        <v>21028</v>
      </c>
      <c r="B5150" t="s">
        <v>21029</v>
      </c>
      <c r="C5150">
        <v>0</v>
      </c>
      <c r="D5150" t="s">
        <v>21030</v>
      </c>
      <c r="E5150">
        <v>0.85158869617328103</v>
      </c>
      <c r="F5150">
        <v>-1.4577424433812201</v>
      </c>
      <c r="G5150">
        <v>1.5018127510945301</v>
      </c>
      <c r="H5150">
        <v>-0.97065525799991104</v>
      </c>
      <c r="I5150">
        <v>0.331719979101125</v>
      </c>
      <c r="J5150" t="s">
        <v>2015</v>
      </c>
      <c r="K5150" t="s">
        <v>1031</v>
      </c>
      <c r="L5150" t="s">
        <v>1032</v>
      </c>
    </row>
    <row r="5151" spans="1:12" x14ac:dyDescent="0.2">
      <c r="A5151" t="s">
        <v>20670</v>
      </c>
      <c r="B5151" t="s">
        <v>20671</v>
      </c>
      <c r="C5151">
        <v>0</v>
      </c>
      <c r="D5151" t="s">
        <v>20672</v>
      </c>
      <c r="E5151">
        <v>0.85043390964326204</v>
      </c>
      <c r="F5151">
        <v>7.5629983695119796E-3</v>
      </c>
      <c r="G5151">
        <v>1.28128676644508</v>
      </c>
      <c r="H5151">
        <v>5.9026586144298098E-3</v>
      </c>
      <c r="I5151">
        <v>0.99529038717210605</v>
      </c>
      <c r="J5151" t="s">
        <v>2015</v>
      </c>
      <c r="K5151" t="s">
        <v>1031</v>
      </c>
      <c r="L5151" t="s">
        <v>1032</v>
      </c>
    </row>
    <row r="5152" spans="1:12" x14ac:dyDescent="0.2">
      <c r="A5152" t="s">
        <v>18638</v>
      </c>
      <c r="B5152" t="s">
        <v>18639</v>
      </c>
      <c r="C5152" t="s">
        <v>15244</v>
      </c>
      <c r="D5152" t="s">
        <v>15364</v>
      </c>
      <c r="E5152">
        <v>0.84915487408952794</v>
      </c>
      <c r="F5152">
        <v>1.1336705656275201</v>
      </c>
      <c r="G5152">
        <v>1.71847462745415</v>
      </c>
      <c r="H5152">
        <v>0.65969584160052497</v>
      </c>
      <c r="I5152">
        <v>0.50944903577432898</v>
      </c>
      <c r="J5152" t="s">
        <v>2015</v>
      </c>
      <c r="K5152" t="s">
        <v>1031</v>
      </c>
      <c r="L5152" t="s">
        <v>1032</v>
      </c>
    </row>
    <row r="5153" spans="1:12" x14ac:dyDescent="0.2">
      <c r="A5153" t="s">
        <v>18665</v>
      </c>
      <c r="B5153" t="s">
        <v>18666</v>
      </c>
      <c r="C5153" t="s">
        <v>13140</v>
      </c>
      <c r="D5153" t="s">
        <v>18661</v>
      </c>
      <c r="E5153">
        <v>0.839224150902255</v>
      </c>
      <c r="F5153">
        <v>0.87135043622882102</v>
      </c>
      <c r="G5153">
        <v>1.9163971516857801</v>
      </c>
      <c r="H5153">
        <v>0.45468155463617199</v>
      </c>
      <c r="I5153">
        <v>0.649338352789958</v>
      </c>
      <c r="J5153" t="s">
        <v>2015</v>
      </c>
      <c r="K5153" t="s">
        <v>1031</v>
      </c>
      <c r="L5153" t="s">
        <v>1032</v>
      </c>
    </row>
    <row r="5154" spans="1:12" x14ac:dyDescent="0.2">
      <c r="A5154" t="s">
        <v>21251</v>
      </c>
      <c r="B5154" t="s">
        <v>21252</v>
      </c>
      <c r="C5154">
        <v>0</v>
      </c>
      <c r="D5154" t="s">
        <v>21253</v>
      </c>
      <c r="E5154">
        <v>0.83701392987937695</v>
      </c>
      <c r="F5154">
        <v>0.28853658643315599</v>
      </c>
      <c r="G5154">
        <v>1.5883159485396801</v>
      </c>
      <c r="H5154">
        <v>0.18166195881772801</v>
      </c>
      <c r="I5154">
        <v>0.855848021618548</v>
      </c>
      <c r="J5154" t="s">
        <v>2015</v>
      </c>
      <c r="K5154" t="s">
        <v>1031</v>
      </c>
      <c r="L5154" t="s">
        <v>1032</v>
      </c>
    </row>
    <row r="5155" spans="1:12" x14ac:dyDescent="0.2">
      <c r="A5155" t="s">
        <v>17807</v>
      </c>
      <c r="B5155" t="s">
        <v>17808</v>
      </c>
      <c r="C5155" t="s">
        <v>5142</v>
      </c>
      <c r="D5155" t="s">
        <v>17809</v>
      </c>
      <c r="E5155">
        <v>0.83487718352196205</v>
      </c>
      <c r="F5155">
        <v>0.114563689628862</v>
      </c>
      <c r="G5155">
        <v>1.6075536884261801</v>
      </c>
      <c r="H5155">
        <v>7.1265855973384098E-2</v>
      </c>
      <c r="I5155">
        <v>0.94318616909634001</v>
      </c>
      <c r="J5155" t="s">
        <v>2015</v>
      </c>
      <c r="K5155" t="s">
        <v>1031</v>
      </c>
      <c r="L5155" t="s">
        <v>1032</v>
      </c>
    </row>
    <row r="5156" spans="1:12" x14ac:dyDescent="0.2">
      <c r="A5156" t="s">
        <v>18458</v>
      </c>
      <c r="B5156" t="s">
        <v>18459</v>
      </c>
      <c r="C5156">
        <v>0</v>
      </c>
      <c r="D5156" t="s">
        <v>18460</v>
      </c>
      <c r="E5156">
        <v>0.829349717114233</v>
      </c>
      <c r="F5156">
        <v>1.0573505436438999</v>
      </c>
      <c r="G5156">
        <v>1.5594310253151999</v>
      </c>
      <c r="H5156">
        <v>0.67803610834932004</v>
      </c>
      <c r="I5156">
        <v>0.49774879913229098</v>
      </c>
      <c r="J5156" t="s">
        <v>2015</v>
      </c>
      <c r="K5156" t="s">
        <v>1031</v>
      </c>
      <c r="L5156" t="s">
        <v>1032</v>
      </c>
    </row>
    <row r="5157" spans="1:12" x14ac:dyDescent="0.2">
      <c r="A5157" t="s">
        <v>17694</v>
      </c>
      <c r="B5157" t="s">
        <v>17695</v>
      </c>
      <c r="C5157">
        <v>0</v>
      </c>
      <c r="D5157" t="s">
        <v>17696</v>
      </c>
      <c r="E5157">
        <v>0.82880242173563201</v>
      </c>
      <c r="F5157">
        <v>0.63357227086760004</v>
      </c>
      <c r="G5157">
        <v>1.51218731772254</v>
      </c>
      <c r="H5157">
        <v>0.41897737366413401</v>
      </c>
      <c r="I5157">
        <v>0.67523266847737295</v>
      </c>
      <c r="J5157" t="s">
        <v>2015</v>
      </c>
      <c r="K5157" t="s">
        <v>1031</v>
      </c>
      <c r="L5157" t="s">
        <v>1032</v>
      </c>
    </row>
    <row r="5158" spans="1:12" x14ac:dyDescent="0.2">
      <c r="A5158" t="s">
        <v>15940</v>
      </c>
      <c r="B5158" t="s">
        <v>15941</v>
      </c>
      <c r="C5158" t="s">
        <v>15942</v>
      </c>
      <c r="D5158" t="s">
        <v>15943</v>
      </c>
      <c r="E5158">
        <v>0.82879004564840797</v>
      </c>
      <c r="F5158">
        <v>-0.38920093157998698</v>
      </c>
      <c r="G5158">
        <v>1.85371404284756</v>
      </c>
      <c r="H5158">
        <v>-0.20995737345880999</v>
      </c>
      <c r="I5158">
        <v>0.83370094250694804</v>
      </c>
      <c r="J5158" t="s">
        <v>2015</v>
      </c>
      <c r="K5158" t="s">
        <v>1031</v>
      </c>
      <c r="L5158" t="s">
        <v>1032</v>
      </c>
    </row>
    <row r="5159" spans="1:12" x14ac:dyDescent="0.2">
      <c r="A5159" t="s">
        <v>16804</v>
      </c>
      <c r="B5159" t="s">
        <v>16805</v>
      </c>
      <c r="C5159" t="s">
        <v>5092</v>
      </c>
      <c r="D5159" t="s">
        <v>16806</v>
      </c>
      <c r="E5159">
        <v>0.827898755048595</v>
      </c>
      <c r="F5159">
        <v>-1.8632854276897399</v>
      </c>
      <c r="G5159">
        <v>1.82501080542424</v>
      </c>
      <c r="H5159">
        <v>-1.0209722715897001</v>
      </c>
      <c r="I5159">
        <v>0.30726757606954502</v>
      </c>
      <c r="J5159" t="s">
        <v>2015</v>
      </c>
      <c r="K5159" t="s">
        <v>1031</v>
      </c>
      <c r="L5159" t="s">
        <v>1032</v>
      </c>
    </row>
    <row r="5160" spans="1:12" x14ac:dyDescent="0.2">
      <c r="A5160" t="s">
        <v>20952</v>
      </c>
      <c r="B5160" t="s">
        <v>20953</v>
      </c>
      <c r="C5160">
        <v>0</v>
      </c>
      <c r="D5160" t="s">
        <v>20954</v>
      </c>
      <c r="E5160">
        <v>0.82634268808920097</v>
      </c>
      <c r="F5160">
        <v>0.216190338570692</v>
      </c>
      <c r="G5160">
        <v>1.3955320158428399</v>
      </c>
      <c r="H5160">
        <v>0.154916072233659</v>
      </c>
      <c r="I5160">
        <v>0.87688748280391304</v>
      </c>
      <c r="J5160" t="s">
        <v>2015</v>
      </c>
      <c r="K5160" t="s">
        <v>1031</v>
      </c>
      <c r="L5160" t="s">
        <v>1032</v>
      </c>
    </row>
    <row r="5161" spans="1:12" x14ac:dyDescent="0.2">
      <c r="A5161" t="s">
        <v>21249</v>
      </c>
      <c r="B5161" t="s">
        <v>21250</v>
      </c>
      <c r="C5161">
        <v>0</v>
      </c>
      <c r="D5161" t="s">
        <v>20839</v>
      </c>
      <c r="E5161">
        <v>0.82371104280450202</v>
      </c>
      <c r="F5161">
        <v>0.52587815935778304</v>
      </c>
      <c r="G5161">
        <v>1.2885848986167701</v>
      </c>
      <c r="H5161">
        <v>0.40810517019273401</v>
      </c>
      <c r="I5161">
        <v>0.68319646442881199</v>
      </c>
      <c r="J5161" t="s">
        <v>2015</v>
      </c>
      <c r="K5161" t="s">
        <v>1031</v>
      </c>
      <c r="L5161" t="s">
        <v>1032</v>
      </c>
    </row>
    <row r="5162" spans="1:12" x14ac:dyDescent="0.2">
      <c r="A5162" t="s">
        <v>21583</v>
      </c>
      <c r="B5162" t="s">
        <v>21584</v>
      </c>
      <c r="C5162">
        <v>0</v>
      </c>
      <c r="D5162" t="s">
        <v>21585</v>
      </c>
      <c r="E5162">
        <v>0.82343329065087201</v>
      </c>
      <c r="F5162">
        <v>2.9962712201411001</v>
      </c>
      <c r="G5162">
        <v>2.02940910943463</v>
      </c>
      <c r="H5162">
        <v>1.4764254315266301</v>
      </c>
      <c r="I5162">
        <v>0.13982971970713001</v>
      </c>
      <c r="J5162" t="s">
        <v>2015</v>
      </c>
      <c r="K5162" t="s">
        <v>1031</v>
      </c>
      <c r="L5162" t="s">
        <v>1032</v>
      </c>
    </row>
    <row r="5163" spans="1:12" x14ac:dyDescent="0.2">
      <c r="A5163" t="s">
        <v>17565</v>
      </c>
      <c r="B5163" t="s">
        <v>17566</v>
      </c>
      <c r="C5163" t="s">
        <v>9719</v>
      </c>
      <c r="D5163" t="s">
        <v>17567</v>
      </c>
      <c r="E5163">
        <v>0.81365737681292405</v>
      </c>
      <c r="F5163">
        <v>6.8664103552973102E-2</v>
      </c>
      <c r="G5163">
        <v>1.3221742786512101</v>
      </c>
      <c r="H5163">
        <v>5.1932717692117901E-2</v>
      </c>
      <c r="I5163">
        <v>0.95858230449278703</v>
      </c>
      <c r="J5163" t="s">
        <v>2015</v>
      </c>
      <c r="K5163" t="s">
        <v>1031</v>
      </c>
      <c r="L5163" t="s">
        <v>1032</v>
      </c>
    </row>
    <row r="5164" spans="1:12" x14ac:dyDescent="0.2">
      <c r="A5164" t="s">
        <v>18081</v>
      </c>
      <c r="B5164" t="s">
        <v>18082</v>
      </c>
      <c r="C5164" t="s">
        <v>14109</v>
      </c>
      <c r="D5164" t="s">
        <v>18083</v>
      </c>
      <c r="E5164">
        <v>0.81102889366368802</v>
      </c>
      <c r="F5164">
        <v>0.33518989832243001</v>
      </c>
      <c r="G5164">
        <v>1.4542778129077201</v>
      </c>
      <c r="H5164">
        <v>0.23048546525800501</v>
      </c>
      <c r="I5164">
        <v>0.81771455653061997</v>
      </c>
      <c r="J5164" t="s">
        <v>2015</v>
      </c>
      <c r="K5164" t="s">
        <v>1031</v>
      </c>
      <c r="L5164" t="s">
        <v>1032</v>
      </c>
    </row>
    <row r="5165" spans="1:12" x14ac:dyDescent="0.2">
      <c r="A5165" t="s">
        <v>17214</v>
      </c>
      <c r="B5165" t="s">
        <v>119</v>
      </c>
      <c r="C5165">
        <v>0</v>
      </c>
      <c r="D5165" t="s">
        <v>594</v>
      </c>
      <c r="E5165">
        <v>0.80980626901944697</v>
      </c>
      <c r="F5165">
        <v>-1.77316130592553</v>
      </c>
      <c r="G5165">
        <v>2.1388004042019899</v>
      </c>
      <c r="H5165">
        <v>-0.82904477783054698</v>
      </c>
      <c r="I5165">
        <v>0.40707906979728797</v>
      </c>
      <c r="J5165" t="s">
        <v>2015</v>
      </c>
      <c r="K5165" t="s">
        <v>1031</v>
      </c>
      <c r="L5165" t="s">
        <v>1032</v>
      </c>
    </row>
    <row r="5166" spans="1:12" x14ac:dyDescent="0.2">
      <c r="A5166" t="s">
        <v>18146</v>
      </c>
      <c r="B5166" t="s">
        <v>18147</v>
      </c>
      <c r="C5166">
        <v>0</v>
      </c>
      <c r="D5166" t="s">
        <v>18148</v>
      </c>
      <c r="E5166">
        <v>0.80971810451295501</v>
      </c>
      <c r="F5166">
        <v>-1.0446136933096799</v>
      </c>
      <c r="G5166">
        <v>1.40831317742249</v>
      </c>
      <c r="H5166">
        <v>-0.74174814952845802</v>
      </c>
      <c r="I5166">
        <v>0.45823994100957</v>
      </c>
      <c r="J5166" t="s">
        <v>2015</v>
      </c>
      <c r="K5166" t="s">
        <v>1031</v>
      </c>
      <c r="L5166" t="s">
        <v>1032</v>
      </c>
    </row>
    <row r="5167" spans="1:12" x14ac:dyDescent="0.2">
      <c r="A5167" t="s">
        <v>18836</v>
      </c>
      <c r="B5167" t="s">
        <v>18837</v>
      </c>
      <c r="C5167" t="s">
        <v>5933</v>
      </c>
      <c r="D5167" t="s">
        <v>18838</v>
      </c>
      <c r="E5167">
        <v>0.80882253019436801</v>
      </c>
      <c r="F5167">
        <v>1.5567199169025301</v>
      </c>
      <c r="G5167">
        <v>1.75631002933005</v>
      </c>
      <c r="H5167">
        <v>0.88635826870290602</v>
      </c>
      <c r="I5167">
        <v>0.37542449921790899</v>
      </c>
      <c r="J5167" t="s">
        <v>2015</v>
      </c>
      <c r="K5167" t="s">
        <v>1031</v>
      </c>
      <c r="L5167" t="s">
        <v>1032</v>
      </c>
    </row>
    <row r="5168" spans="1:12" x14ac:dyDescent="0.2">
      <c r="A5168" t="s">
        <v>17720</v>
      </c>
      <c r="B5168" t="s">
        <v>17721</v>
      </c>
      <c r="C5168" t="s">
        <v>9865</v>
      </c>
      <c r="D5168" t="s">
        <v>9866</v>
      </c>
      <c r="E5168">
        <v>0.80494725653007004</v>
      </c>
      <c r="F5168">
        <v>0.59896678475960097</v>
      </c>
      <c r="G5168">
        <v>1.40512808976729</v>
      </c>
      <c r="H5168">
        <v>0.42627201685136001</v>
      </c>
      <c r="I5168">
        <v>0.66990964599131697</v>
      </c>
      <c r="J5168" t="s">
        <v>2015</v>
      </c>
      <c r="K5168" t="s">
        <v>1031</v>
      </c>
      <c r="L5168" t="s">
        <v>1032</v>
      </c>
    </row>
    <row r="5169" spans="1:12" x14ac:dyDescent="0.2">
      <c r="A5169" t="s">
        <v>18313</v>
      </c>
      <c r="B5169" t="s">
        <v>261</v>
      </c>
      <c r="C5169" t="s">
        <v>733</v>
      </c>
      <c r="D5169" t="s">
        <v>807</v>
      </c>
      <c r="E5169">
        <v>0.78690927971335201</v>
      </c>
      <c r="F5169">
        <v>1.27494638520337</v>
      </c>
      <c r="G5169">
        <v>1.3266048485711901</v>
      </c>
      <c r="H5169">
        <v>0.961059645286645</v>
      </c>
      <c r="I5169">
        <v>0.33652217871758</v>
      </c>
      <c r="J5169" t="s">
        <v>2015</v>
      </c>
      <c r="K5169" t="s">
        <v>1031</v>
      </c>
      <c r="L5169" t="s">
        <v>1032</v>
      </c>
    </row>
    <row r="5170" spans="1:12" x14ac:dyDescent="0.2">
      <c r="A5170" t="s">
        <v>21461</v>
      </c>
      <c r="B5170" t="s">
        <v>21462</v>
      </c>
      <c r="C5170" t="s">
        <v>21463</v>
      </c>
      <c r="D5170" t="s">
        <v>21464</v>
      </c>
      <c r="E5170">
        <v>0.78481746626904803</v>
      </c>
      <c r="F5170">
        <v>-1.0447877485150701</v>
      </c>
      <c r="G5170">
        <v>1.4560672068424201</v>
      </c>
      <c r="H5170">
        <v>-0.71754088245745395</v>
      </c>
      <c r="I5170">
        <v>0.47304042008469199</v>
      </c>
      <c r="J5170" t="s">
        <v>2015</v>
      </c>
      <c r="K5170" t="s">
        <v>1031</v>
      </c>
      <c r="L5170" t="s">
        <v>1032</v>
      </c>
    </row>
    <row r="5171" spans="1:12" x14ac:dyDescent="0.2">
      <c r="A5171" t="s">
        <v>17026</v>
      </c>
      <c r="B5171" t="s">
        <v>17027</v>
      </c>
      <c r="C5171" t="s">
        <v>17028</v>
      </c>
      <c r="D5171" t="s">
        <v>17029</v>
      </c>
      <c r="E5171">
        <v>0.78420331155292899</v>
      </c>
      <c r="F5171">
        <v>-0.127740459922418</v>
      </c>
      <c r="G5171">
        <v>1.8667808004797499</v>
      </c>
      <c r="H5171">
        <v>-6.8428205330582706E-2</v>
      </c>
      <c r="I5171">
        <v>0.94544476983874404</v>
      </c>
      <c r="J5171" t="s">
        <v>2015</v>
      </c>
      <c r="K5171" t="s">
        <v>1031</v>
      </c>
      <c r="L5171" t="s">
        <v>1032</v>
      </c>
    </row>
    <row r="5172" spans="1:12" x14ac:dyDescent="0.2">
      <c r="A5172" t="s">
        <v>16699</v>
      </c>
      <c r="B5172" t="s">
        <v>16700</v>
      </c>
      <c r="C5172" t="s">
        <v>14139</v>
      </c>
      <c r="D5172" t="s">
        <v>16701</v>
      </c>
      <c r="E5172">
        <v>0.78164829878726405</v>
      </c>
      <c r="F5172">
        <v>-1.0896009329107601</v>
      </c>
      <c r="G5172">
        <v>1.8306880456543899</v>
      </c>
      <c r="H5172">
        <v>-0.59518656687424798</v>
      </c>
      <c r="I5172">
        <v>0.55171876854853097</v>
      </c>
      <c r="J5172" t="s">
        <v>2015</v>
      </c>
      <c r="K5172" t="s">
        <v>1031</v>
      </c>
      <c r="L5172" t="s">
        <v>1032</v>
      </c>
    </row>
    <row r="5173" spans="1:12" x14ac:dyDescent="0.2">
      <c r="A5173" t="s">
        <v>21649</v>
      </c>
      <c r="B5173" t="s">
        <v>21650</v>
      </c>
      <c r="C5173" t="s">
        <v>2130</v>
      </c>
      <c r="D5173" t="s">
        <v>21651</v>
      </c>
      <c r="E5173">
        <v>0.780439583691519</v>
      </c>
      <c r="F5173">
        <v>1.1189601589798499</v>
      </c>
      <c r="G5173">
        <v>1.7899491650394901</v>
      </c>
      <c r="H5173">
        <v>0.62513516072685005</v>
      </c>
      <c r="I5173">
        <v>0.53188235289436403</v>
      </c>
      <c r="J5173" t="s">
        <v>2015</v>
      </c>
      <c r="K5173" t="s">
        <v>1031</v>
      </c>
      <c r="L5173" t="s">
        <v>1032</v>
      </c>
    </row>
    <row r="5174" spans="1:12" x14ac:dyDescent="0.2">
      <c r="A5174" t="s">
        <v>21633</v>
      </c>
      <c r="B5174" t="s">
        <v>21634</v>
      </c>
      <c r="C5174" t="s">
        <v>15042</v>
      </c>
      <c r="D5174" t="s">
        <v>15043</v>
      </c>
      <c r="E5174">
        <v>0.77569105422268003</v>
      </c>
      <c r="F5174">
        <v>-0.29945966325633899</v>
      </c>
      <c r="G5174">
        <v>1.42342832813828</v>
      </c>
      <c r="H5174">
        <v>-0.21037916510205101</v>
      </c>
      <c r="I5174">
        <v>0.83337175262097896</v>
      </c>
      <c r="J5174" t="s">
        <v>2015</v>
      </c>
      <c r="K5174" t="s">
        <v>1031</v>
      </c>
      <c r="L5174" t="s">
        <v>1032</v>
      </c>
    </row>
    <row r="5175" spans="1:12" x14ac:dyDescent="0.2">
      <c r="A5175" t="s">
        <v>18687</v>
      </c>
      <c r="B5175" t="s">
        <v>18688</v>
      </c>
      <c r="C5175">
        <v>0</v>
      </c>
      <c r="D5175" t="s">
        <v>18689</v>
      </c>
      <c r="E5175">
        <v>0.77474263860894999</v>
      </c>
      <c r="F5175">
        <v>0.54080355960588</v>
      </c>
      <c r="G5175">
        <v>1.48316533171409</v>
      </c>
      <c r="H5175">
        <v>0.36462796698522898</v>
      </c>
      <c r="I5175">
        <v>0.71538913546899097</v>
      </c>
      <c r="J5175" t="s">
        <v>2015</v>
      </c>
      <c r="K5175" t="s">
        <v>1031</v>
      </c>
      <c r="L5175" t="s">
        <v>1032</v>
      </c>
    </row>
    <row r="5176" spans="1:12" x14ac:dyDescent="0.2">
      <c r="A5176" t="s">
        <v>21646</v>
      </c>
      <c r="B5176" t="s">
        <v>21647</v>
      </c>
      <c r="C5176" t="s">
        <v>18029</v>
      </c>
      <c r="D5176" t="s">
        <v>21648</v>
      </c>
      <c r="E5176">
        <v>0.76974238908953996</v>
      </c>
      <c r="F5176">
        <v>1.95862029969913</v>
      </c>
      <c r="G5176">
        <v>1.6848817378435099</v>
      </c>
      <c r="H5176">
        <v>1.1624675226203001</v>
      </c>
      <c r="I5176">
        <v>0.245045609533388</v>
      </c>
      <c r="J5176" t="s">
        <v>2015</v>
      </c>
      <c r="K5176" t="s">
        <v>1031</v>
      </c>
      <c r="L5176" t="s">
        <v>1032</v>
      </c>
    </row>
    <row r="5177" spans="1:12" x14ac:dyDescent="0.2">
      <c r="A5177" t="s">
        <v>18329</v>
      </c>
      <c r="B5177" t="s">
        <v>18330</v>
      </c>
      <c r="C5177" t="s">
        <v>18006</v>
      </c>
      <c r="D5177" t="s">
        <v>18331</v>
      </c>
      <c r="E5177">
        <v>0.76665628832455701</v>
      </c>
      <c r="F5177">
        <v>-1.0280525460933401</v>
      </c>
      <c r="G5177">
        <v>2.4571863603707</v>
      </c>
      <c r="H5177">
        <v>-0.41838607061868899</v>
      </c>
      <c r="I5177">
        <v>0.67566486919148805</v>
      </c>
      <c r="J5177" t="s">
        <v>2015</v>
      </c>
      <c r="K5177" t="s">
        <v>1031</v>
      </c>
      <c r="L5177" t="s">
        <v>1032</v>
      </c>
    </row>
    <row r="5178" spans="1:12" x14ac:dyDescent="0.2">
      <c r="A5178" t="s">
        <v>17899</v>
      </c>
      <c r="B5178" t="s">
        <v>17900</v>
      </c>
      <c r="C5178" t="s">
        <v>17901</v>
      </c>
      <c r="D5178" t="s">
        <v>17902</v>
      </c>
      <c r="E5178">
        <v>0.76628407837370804</v>
      </c>
      <c r="F5178">
        <v>0.73258890313150604</v>
      </c>
      <c r="G5178">
        <v>1.8031715405330799</v>
      </c>
      <c r="H5178">
        <v>0.40627798668280202</v>
      </c>
      <c r="I5178">
        <v>0.68453835803611696</v>
      </c>
      <c r="J5178" t="s">
        <v>2015</v>
      </c>
      <c r="K5178" t="s">
        <v>1031</v>
      </c>
      <c r="L5178" t="s">
        <v>1032</v>
      </c>
    </row>
    <row r="5179" spans="1:12" x14ac:dyDescent="0.2">
      <c r="A5179" t="s">
        <v>18112</v>
      </c>
      <c r="B5179" t="s">
        <v>18113</v>
      </c>
      <c r="C5179" t="s">
        <v>7461</v>
      </c>
      <c r="D5179" t="s">
        <v>18114</v>
      </c>
      <c r="E5179">
        <v>0.76319613129943498</v>
      </c>
      <c r="F5179">
        <v>-0.48227818718190701</v>
      </c>
      <c r="G5179">
        <v>1.3758174162796499</v>
      </c>
      <c r="H5179">
        <v>-0.35053938224305697</v>
      </c>
      <c r="I5179">
        <v>0.72593393991542798</v>
      </c>
      <c r="J5179" t="s">
        <v>2015</v>
      </c>
      <c r="K5179" t="s">
        <v>1031</v>
      </c>
      <c r="L5179" t="s">
        <v>1032</v>
      </c>
    </row>
    <row r="5180" spans="1:12" x14ac:dyDescent="0.2">
      <c r="A5180" t="s">
        <v>21254</v>
      </c>
      <c r="B5180" t="s">
        <v>21255</v>
      </c>
      <c r="C5180" t="s">
        <v>11267</v>
      </c>
      <c r="D5180" t="s">
        <v>21256</v>
      </c>
      <c r="E5180">
        <v>0.76260259156152899</v>
      </c>
      <c r="F5180">
        <v>2.3624737271057499</v>
      </c>
      <c r="G5180">
        <v>1.5844208679321801</v>
      </c>
      <c r="H5180">
        <v>1.4910645112804</v>
      </c>
      <c r="I5180">
        <v>0.135944558592862</v>
      </c>
      <c r="J5180" t="s">
        <v>2015</v>
      </c>
      <c r="K5180" t="s">
        <v>1031</v>
      </c>
      <c r="L5180" t="s">
        <v>1032</v>
      </c>
    </row>
    <row r="5181" spans="1:12" x14ac:dyDescent="0.2">
      <c r="A5181" t="s">
        <v>18590</v>
      </c>
      <c r="B5181" t="s">
        <v>18591</v>
      </c>
      <c r="C5181" t="s">
        <v>14355</v>
      </c>
      <c r="D5181" t="s">
        <v>18592</v>
      </c>
      <c r="E5181">
        <v>0.75900986293168504</v>
      </c>
      <c r="F5181">
        <v>-0.37692003111411299</v>
      </c>
      <c r="G5181">
        <v>2.1692991571186302</v>
      </c>
      <c r="H5181">
        <v>-0.173751983389307</v>
      </c>
      <c r="I5181">
        <v>0.86206038198092405</v>
      </c>
      <c r="J5181" t="s">
        <v>2015</v>
      </c>
      <c r="K5181" t="s">
        <v>1031</v>
      </c>
      <c r="L5181" t="s">
        <v>1032</v>
      </c>
    </row>
    <row r="5182" spans="1:12" x14ac:dyDescent="0.2">
      <c r="A5182" t="s">
        <v>22140</v>
      </c>
      <c r="B5182" t="s">
        <v>22141</v>
      </c>
      <c r="C5182">
        <v>0</v>
      </c>
      <c r="D5182" t="s">
        <v>22142</v>
      </c>
      <c r="E5182">
        <v>0.75552925911685997</v>
      </c>
      <c r="F5182">
        <v>2.2169930904318198</v>
      </c>
      <c r="G5182">
        <v>1.8104063230360801</v>
      </c>
      <c r="H5182">
        <v>1.2245831569533401</v>
      </c>
      <c r="I5182">
        <v>0.220732317153915</v>
      </c>
      <c r="J5182" t="s">
        <v>2015</v>
      </c>
      <c r="K5182" t="s">
        <v>1031</v>
      </c>
      <c r="L5182" t="s">
        <v>1032</v>
      </c>
    </row>
    <row r="5183" spans="1:12" x14ac:dyDescent="0.2">
      <c r="A5183" t="s">
        <v>17841</v>
      </c>
      <c r="B5183" t="s">
        <v>17842</v>
      </c>
      <c r="C5183">
        <v>0</v>
      </c>
      <c r="D5183" t="s">
        <v>17843</v>
      </c>
      <c r="E5183">
        <v>0.75050464672540396</v>
      </c>
      <c r="F5183">
        <v>0.53290206654555405</v>
      </c>
      <c r="G5183">
        <v>1.31045544698205</v>
      </c>
      <c r="H5183">
        <v>0.40665408944105302</v>
      </c>
      <c r="I5183">
        <v>0.68426206453192795</v>
      </c>
      <c r="J5183" t="s">
        <v>2015</v>
      </c>
      <c r="K5183" t="s">
        <v>1031</v>
      </c>
      <c r="L5183" t="s">
        <v>1032</v>
      </c>
    </row>
    <row r="5184" spans="1:12" x14ac:dyDescent="0.2">
      <c r="A5184" t="s">
        <v>17169</v>
      </c>
      <c r="B5184" t="s">
        <v>17170</v>
      </c>
      <c r="C5184">
        <v>0</v>
      </c>
      <c r="D5184" t="s">
        <v>17171</v>
      </c>
      <c r="E5184">
        <v>0.74678867873584898</v>
      </c>
      <c r="F5184">
        <v>0.61506372548965904</v>
      </c>
      <c r="G5184">
        <v>1.3316995833477701</v>
      </c>
      <c r="H5184">
        <v>0.46186372150349703</v>
      </c>
      <c r="I5184">
        <v>0.64417905143674004</v>
      </c>
      <c r="J5184" t="s">
        <v>2015</v>
      </c>
      <c r="K5184" t="s">
        <v>1031</v>
      </c>
      <c r="L5184" t="s">
        <v>1032</v>
      </c>
    </row>
    <row r="5185" spans="1:12" x14ac:dyDescent="0.2">
      <c r="A5185" t="s">
        <v>21403</v>
      </c>
      <c r="B5185" t="s">
        <v>21404</v>
      </c>
      <c r="C5185">
        <v>0</v>
      </c>
      <c r="D5185" t="s">
        <v>21405</v>
      </c>
      <c r="E5185">
        <v>0.73891049990384094</v>
      </c>
      <c r="F5185">
        <v>0.90205304499497796</v>
      </c>
      <c r="G5185">
        <v>1.7333818275663</v>
      </c>
      <c r="H5185">
        <v>0.52040065878703601</v>
      </c>
      <c r="I5185">
        <v>0.60278435101463801</v>
      </c>
      <c r="J5185" t="s">
        <v>2015</v>
      </c>
      <c r="K5185" t="s">
        <v>1031</v>
      </c>
      <c r="L5185" t="s">
        <v>1032</v>
      </c>
    </row>
    <row r="5186" spans="1:12" x14ac:dyDescent="0.2">
      <c r="A5186" t="s">
        <v>18534</v>
      </c>
      <c r="B5186" t="s">
        <v>18535</v>
      </c>
      <c r="C5186">
        <v>0</v>
      </c>
      <c r="D5186" t="s">
        <v>18536</v>
      </c>
      <c r="E5186">
        <v>0.73738121723206296</v>
      </c>
      <c r="F5186">
        <v>2.0903072085321499</v>
      </c>
      <c r="G5186">
        <v>1.73625358886744</v>
      </c>
      <c r="H5186">
        <v>1.2039181499378</v>
      </c>
      <c r="I5186">
        <v>0.22862121591426901</v>
      </c>
      <c r="J5186" t="s">
        <v>2015</v>
      </c>
      <c r="K5186" t="s">
        <v>1031</v>
      </c>
      <c r="L5186" t="s">
        <v>1032</v>
      </c>
    </row>
    <row r="5187" spans="1:12" x14ac:dyDescent="0.2">
      <c r="A5187" t="s">
        <v>21549</v>
      </c>
      <c r="B5187" t="s">
        <v>21550</v>
      </c>
      <c r="C5187" t="s">
        <v>11123</v>
      </c>
      <c r="D5187" t="s">
        <v>11124</v>
      </c>
      <c r="E5187">
        <v>0.73705002215804905</v>
      </c>
      <c r="F5187">
        <v>-0.74841889692382602</v>
      </c>
      <c r="G5187">
        <v>1.45124728594203</v>
      </c>
      <c r="H5187">
        <v>-0.51570735337363005</v>
      </c>
      <c r="I5187">
        <v>0.606058818030076</v>
      </c>
      <c r="J5187" t="s">
        <v>2015</v>
      </c>
      <c r="K5187" t="s">
        <v>1031</v>
      </c>
      <c r="L5187" t="s">
        <v>1032</v>
      </c>
    </row>
    <row r="5188" spans="1:12" x14ac:dyDescent="0.2">
      <c r="A5188" t="s">
        <v>21544</v>
      </c>
      <c r="B5188" t="s">
        <v>21545</v>
      </c>
      <c r="C5188">
        <v>0</v>
      </c>
      <c r="D5188" t="s">
        <v>21546</v>
      </c>
      <c r="E5188">
        <v>0.73331081807392795</v>
      </c>
      <c r="F5188">
        <v>-1.03896115391535</v>
      </c>
      <c r="G5188">
        <v>1.5944318832495501</v>
      </c>
      <c r="H5188">
        <v>-0.65161840077977295</v>
      </c>
      <c r="I5188">
        <v>0.51464737429591101</v>
      </c>
      <c r="J5188" t="s">
        <v>2015</v>
      </c>
      <c r="K5188" t="s">
        <v>1031</v>
      </c>
      <c r="L5188" t="s">
        <v>1032</v>
      </c>
    </row>
    <row r="5189" spans="1:12" x14ac:dyDescent="0.2">
      <c r="A5189" t="s">
        <v>21219</v>
      </c>
      <c r="B5189" t="s">
        <v>21220</v>
      </c>
      <c r="C5189" t="s">
        <v>17868</v>
      </c>
      <c r="D5189" t="s">
        <v>21221</v>
      </c>
      <c r="E5189">
        <v>0.73055459012128099</v>
      </c>
      <c r="F5189">
        <v>-0.318617586805446</v>
      </c>
      <c r="G5189">
        <v>1.88761889223596</v>
      </c>
      <c r="H5189">
        <v>-0.168793387328324</v>
      </c>
      <c r="I5189">
        <v>0.86595915984170901</v>
      </c>
      <c r="J5189" t="s">
        <v>2015</v>
      </c>
      <c r="K5189" t="s">
        <v>1031</v>
      </c>
      <c r="L5189" t="s">
        <v>1032</v>
      </c>
    </row>
    <row r="5190" spans="1:12" x14ac:dyDescent="0.2">
      <c r="A5190" t="s">
        <v>18492</v>
      </c>
      <c r="B5190" t="s">
        <v>18493</v>
      </c>
      <c r="C5190">
        <v>0</v>
      </c>
      <c r="D5190" t="s">
        <v>18494</v>
      </c>
      <c r="E5190">
        <v>0.72875664562604803</v>
      </c>
      <c r="F5190">
        <v>0.68837132553197</v>
      </c>
      <c r="G5190">
        <v>1.5745184309364599</v>
      </c>
      <c r="H5190">
        <v>0.43719483494553701</v>
      </c>
      <c r="I5190">
        <v>0.66197005523800201</v>
      </c>
      <c r="J5190" t="s">
        <v>2015</v>
      </c>
      <c r="K5190" t="s">
        <v>1031</v>
      </c>
      <c r="L5190" t="s">
        <v>1032</v>
      </c>
    </row>
    <row r="5191" spans="1:12" x14ac:dyDescent="0.2">
      <c r="A5191" t="s">
        <v>14104</v>
      </c>
      <c r="B5191" t="s">
        <v>14105</v>
      </c>
      <c r="C5191">
        <v>0</v>
      </c>
      <c r="D5191" t="s">
        <v>14106</v>
      </c>
      <c r="E5191">
        <v>0.72708126369856296</v>
      </c>
      <c r="F5191">
        <v>-2.22274192289782</v>
      </c>
      <c r="G5191">
        <v>1.32730607156919</v>
      </c>
      <c r="H5191">
        <v>-1.6746265013841199</v>
      </c>
      <c r="I5191">
        <v>9.4007536252807403E-2</v>
      </c>
      <c r="J5191" t="s">
        <v>2015</v>
      </c>
      <c r="K5191" t="s">
        <v>1031</v>
      </c>
      <c r="L5191" t="s">
        <v>1032</v>
      </c>
    </row>
    <row r="5192" spans="1:12" x14ac:dyDescent="0.2">
      <c r="A5192" t="s">
        <v>16934</v>
      </c>
      <c r="B5192" t="s">
        <v>16935</v>
      </c>
      <c r="C5192">
        <v>0</v>
      </c>
      <c r="D5192" t="s">
        <v>16936</v>
      </c>
      <c r="E5192">
        <v>0.72509769393933099</v>
      </c>
      <c r="F5192">
        <v>1.3215707017454501</v>
      </c>
      <c r="G5192">
        <v>1.50755970544259</v>
      </c>
      <c r="H5192">
        <v>0.87662909599819805</v>
      </c>
      <c r="I5192">
        <v>0.38068813014702202</v>
      </c>
      <c r="J5192" t="s">
        <v>2015</v>
      </c>
      <c r="K5192" t="s">
        <v>1031</v>
      </c>
      <c r="L5192" t="s">
        <v>1032</v>
      </c>
    </row>
    <row r="5193" spans="1:12" x14ac:dyDescent="0.2">
      <c r="A5193" t="s">
        <v>18189</v>
      </c>
      <c r="B5193" t="s">
        <v>18190</v>
      </c>
      <c r="C5193" t="s">
        <v>11183</v>
      </c>
      <c r="D5193" t="s">
        <v>14362</v>
      </c>
      <c r="E5193">
        <v>0.72001057734288099</v>
      </c>
      <c r="F5193">
        <v>-4.3128705413898898E-2</v>
      </c>
      <c r="G5193">
        <v>1.3803569001118099</v>
      </c>
      <c r="H5193">
        <v>-3.1244604500767399E-2</v>
      </c>
      <c r="I5193">
        <v>0.97507446801561304</v>
      </c>
      <c r="J5193" t="s">
        <v>2015</v>
      </c>
      <c r="K5193" t="s">
        <v>1031</v>
      </c>
      <c r="L5193" t="s">
        <v>1032</v>
      </c>
    </row>
    <row r="5194" spans="1:12" x14ac:dyDescent="0.2">
      <c r="A5194" t="s">
        <v>18253</v>
      </c>
      <c r="B5194" t="s">
        <v>18254</v>
      </c>
      <c r="C5194" t="s">
        <v>17802</v>
      </c>
      <c r="D5194" t="s">
        <v>18255</v>
      </c>
      <c r="E5194">
        <v>0.71585051938953703</v>
      </c>
      <c r="F5194">
        <v>-0.82571662839572701</v>
      </c>
      <c r="G5194">
        <v>1.3254471600829201</v>
      </c>
      <c r="H5194">
        <v>-0.62297212085321496</v>
      </c>
      <c r="I5194">
        <v>0.53330284254455196</v>
      </c>
      <c r="J5194" t="s">
        <v>2015</v>
      </c>
      <c r="K5194" t="s">
        <v>1031</v>
      </c>
      <c r="L5194" t="s">
        <v>1032</v>
      </c>
    </row>
    <row r="5195" spans="1:12" x14ac:dyDescent="0.2">
      <c r="A5195" t="s">
        <v>17943</v>
      </c>
      <c r="B5195" t="s">
        <v>17944</v>
      </c>
      <c r="C5195">
        <v>0</v>
      </c>
      <c r="D5195" t="s">
        <v>17945</v>
      </c>
      <c r="E5195">
        <v>0.71264258774251998</v>
      </c>
      <c r="F5195">
        <v>0.88385480075223199</v>
      </c>
      <c r="G5195">
        <v>1.6595903025549199</v>
      </c>
      <c r="H5195">
        <v>0.53257409337204997</v>
      </c>
      <c r="I5195">
        <v>0.59432843945042402</v>
      </c>
      <c r="J5195" t="s">
        <v>2015</v>
      </c>
      <c r="K5195" t="s">
        <v>1031</v>
      </c>
      <c r="L5195" t="s">
        <v>1032</v>
      </c>
    </row>
    <row r="5196" spans="1:12" x14ac:dyDescent="0.2">
      <c r="A5196" t="s">
        <v>18310</v>
      </c>
      <c r="B5196" t="s">
        <v>18311</v>
      </c>
      <c r="C5196" t="s">
        <v>11408</v>
      </c>
      <c r="D5196" t="s">
        <v>18312</v>
      </c>
      <c r="E5196">
        <v>0.71017222005313196</v>
      </c>
      <c r="F5196">
        <v>0.75596953572384296</v>
      </c>
      <c r="G5196">
        <v>1.37512680640637</v>
      </c>
      <c r="H5196">
        <v>0.54974532690510602</v>
      </c>
      <c r="I5196">
        <v>0.58249406295477202</v>
      </c>
      <c r="J5196" t="s">
        <v>2015</v>
      </c>
      <c r="K5196" t="s">
        <v>1031</v>
      </c>
      <c r="L5196" t="s">
        <v>1032</v>
      </c>
    </row>
    <row r="5197" spans="1:12" x14ac:dyDescent="0.2">
      <c r="A5197" t="s">
        <v>14388</v>
      </c>
      <c r="B5197" t="s">
        <v>14389</v>
      </c>
      <c r="C5197" t="s">
        <v>11434</v>
      </c>
      <c r="D5197" t="s">
        <v>11435</v>
      </c>
      <c r="E5197">
        <v>0.70947769869871702</v>
      </c>
      <c r="F5197">
        <v>-0.65052844858884196</v>
      </c>
      <c r="G5197">
        <v>1.36351527120761</v>
      </c>
      <c r="H5197">
        <v>-0.47709656233823899</v>
      </c>
      <c r="I5197">
        <v>0.63329336248213197</v>
      </c>
      <c r="J5197" t="s">
        <v>2015</v>
      </c>
      <c r="K5197" t="s">
        <v>1031</v>
      </c>
      <c r="L5197" t="s">
        <v>1032</v>
      </c>
    </row>
    <row r="5198" spans="1:12" x14ac:dyDescent="0.2">
      <c r="A5198" t="s">
        <v>21529</v>
      </c>
      <c r="B5198" t="s">
        <v>390</v>
      </c>
      <c r="C5198" t="s">
        <v>953</v>
      </c>
      <c r="D5198" t="s">
        <v>1003</v>
      </c>
      <c r="E5198">
        <v>0.70867598695428202</v>
      </c>
      <c r="F5198">
        <v>2.1485021735957299</v>
      </c>
      <c r="G5198">
        <v>1.81202577305529</v>
      </c>
      <c r="H5198">
        <v>1.18569073660199</v>
      </c>
      <c r="I5198">
        <v>0.23574445411287201</v>
      </c>
      <c r="J5198" t="s">
        <v>2015</v>
      </c>
      <c r="K5198" t="s">
        <v>1031</v>
      </c>
      <c r="L5198" t="s">
        <v>1032</v>
      </c>
    </row>
    <row r="5199" spans="1:12" x14ac:dyDescent="0.2">
      <c r="A5199" t="s">
        <v>21624</v>
      </c>
      <c r="B5199" t="s">
        <v>21625</v>
      </c>
      <c r="C5199">
        <v>0</v>
      </c>
      <c r="D5199" t="s">
        <v>21626</v>
      </c>
      <c r="E5199">
        <v>0.70769575513763305</v>
      </c>
      <c r="F5199">
        <v>1.4126911567619</v>
      </c>
      <c r="G5199">
        <v>1.5978514315102601</v>
      </c>
      <c r="H5199">
        <v>0.884119217158161</v>
      </c>
      <c r="I5199">
        <v>0.37663186040963498</v>
      </c>
      <c r="J5199" t="s">
        <v>2015</v>
      </c>
      <c r="K5199" t="s">
        <v>1031</v>
      </c>
      <c r="L5199" t="s">
        <v>1032</v>
      </c>
    </row>
    <row r="5200" spans="1:12" x14ac:dyDescent="0.2">
      <c r="A5200" t="s">
        <v>17890</v>
      </c>
      <c r="B5200" t="s">
        <v>17891</v>
      </c>
      <c r="C5200">
        <v>0</v>
      </c>
      <c r="D5200" t="s">
        <v>17892</v>
      </c>
      <c r="E5200">
        <v>0.70686388443754899</v>
      </c>
      <c r="F5200">
        <v>-0.94716364928563801</v>
      </c>
      <c r="G5200">
        <v>1.45961679922747</v>
      </c>
      <c r="H5200">
        <v>-0.64891254320102398</v>
      </c>
      <c r="I5200">
        <v>0.51639490676622501</v>
      </c>
      <c r="J5200" t="s">
        <v>2015</v>
      </c>
      <c r="K5200" t="s">
        <v>1031</v>
      </c>
      <c r="L5200" t="s">
        <v>1032</v>
      </c>
    </row>
    <row r="5201" spans="1:12" x14ac:dyDescent="0.2">
      <c r="A5201" t="s">
        <v>17343</v>
      </c>
      <c r="B5201" t="s">
        <v>17344</v>
      </c>
      <c r="C5201">
        <v>0</v>
      </c>
      <c r="D5201" t="s">
        <v>15215</v>
      </c>
      <c r="E5201">
        <v>0.70675849608265995</v>
      </c>
      <c r="F5201">
        <v>1.58828675512519</v>
      </c>
      <c r="G5201">
        <v>1.4847067454174701</v>
      </c>
      <c r="H5201">
        <v>1.0697646252550601</v>
      </c>
      <c r="I5201">
        <v>0.28472526890315503</v>
      </c>
      <c r="J5201" t="s">
        <v>2015</v>
      </c>
      <c r="K5201" t="s">
        <v>1031</v>
      </c>
      <c r="L5201" t="s">
        <v>1032</v>
      </c>
    </row>
    <row r="5202" spans="1:12" x14ac:dyDescent="0.2">
      <c r="A5202" t="s">
        <v>18031</v>
      </c>
      <c r="B5202" t="s">
        <v>18032</v>
      </c>
      <c r="C5202" t="s">
        <v>18033</v>
      </c>
      <c r="D5202" t="s">
        <v>18034</v>
      </c>
      <c r="E5202">
        <v>0.70059977422021502</v>
      </c>
      <c r="F5202">
        <v>1.29967732676151</v>
      </c>
      <c r="G5202">
        <v>1.7883955714278399</v>
      </c>
      <c r="H5202">
        <v>0.72672810620072104</v>
      </c>
      <c r="I5202">
        <v>0.46739253222101801</v>
      </c>
      <c r="J5202" t="s">
        <v>2015</v>
      </c>
      <c r="K5202" t="s">
        <v>1031</v>
      </c>
      <c r="L5202" t="s">
        <v>1032</v>
      </c>
    </row>
    <row r="5203" spans="1:12" x14ac:dyDescent="0.2">
      <c r="A5203" t="s">
        <v>21397</v>
      </c>
      <c r="B5203" t="s">
        <v>21398</v>
      </c>
      <c r="C5203">
        <v>0</v>
      </c>
      <c r="D5203" t="s">
        <v>21399</v>
      </c>
      <c r="E5203">
        <v>0.70017394902224095</v>
      </c>
      <c r="F5203">
        <v>0.36422527195095</v>
      </c>
      <c r="G5203">
        <v>1.59097120531311</v>
      </c>
      <c r="H5203">
        <v>0.22893266121637201</v>
      </c>
      <c r="I5203">
        <v>0.81892125462391296</v>
      </c>
      <c r="J5203" t="s">
        <v>2015</v>
      </c>
      <c r="K5203" t="s">
        <v>1031</v>
      </c>
      <c r="L5203" t="s">
        <v>1032</v>
      </c>
    </row>
    <row r="5204" spans="1:12" x14ac:dyDescent="0.2">
      <c r="A5204" t="s">
        <v>17617</v>
      </c>
      <c r="B5204" t="s">
        <v>17618</v>
      </c>
      <c r="C5204" t="s">
        <v>13510</v>
      </c>
      <c r="D5204" t="s">
        <v>16759</v>
      </c>
      <c r="E5204">
        <v>0.69847551943507602</v>
      </c>
      <c r="F5204">
        <v>1.0677158419797299</v>
      </c>
      <c r="G5204">
        <v>1.6071931229746399</v>
      </c>
      <c r="H5204">
        <v>0.66433574578988597</v>
      </c>
      <c r="I5204">
        <v>0.50647544747515205</v>
      </c>
      <c r="J5204" t="s">
        <v>2015</v>
      </c>
      <c r="K5204" t="s">
        <v>1031</v>
      </c>
      <c r="L5204" t="s">
        <v>1032</v>
      </c>
    </row>
    <row r="5205" spans="1:12" x14ac:dyDescent="0.2">
      <c r="A5205" t="s">
        <v>21627</v>
      </c>
      <c r="B5205" t="s">
        <v>21628</v>
      </c>
      <c r="C5205" t="s">
        <v>3927</v>
      </c>
      <c r="D5205" t="s">
        <v>21629</v>
      </c>
      <c r="E5205">
        <v>0.69636230306679203</v>
      </c>
      <c r="F5205">
        <v>1.5943938462431499</v>
      </c>
      <c r="G5205">
        <v>1.3901929898660701</v>
      </c>
      <c r="H5205">
        <v>1.1468866969303</v>
      </c>
      <c r="I5205">
        <v>0.25142845145419301</v>
      </c>
      <c r="J5205" t="s">
        <v>2015</v>
      </c>
      <c r="K5205" t="s">
        <v>1031</v>
      </c>
      <c r="L5205" t="s">
        <v>1032</v>
      </c>
    </row>
    <row r="5206" spans="1:12" x14ac:dyDescent="0.2">
      <c r="A5206" t="s">
        <v>16705</v>
      </c>
      <c r="B5206" t="s">
        <v>16706</v>
      </c>
      <c r="C5206" t="s">
        <v>16707</v>
      </c>
      <c r="D5206" t="s">
        <v>16708</v>
      </c>
      <c r="E5206">
        <v>0.69615057669719205</v>
      </c>
      <c r="F5206">
        <v>0.104495868044132</v>
      </c>
      <c r="G5206">
        <v>1.8876224518821101</v>
      </c>
      <c r="H5206">
        <v>5.5358457905573998E-2</v>
      </c>
      <c r="I5206">
        <v>0.95585289084714897</v>
      </c>
      <c r="J5206" t="s">
        <v>2015</v>
      </c>
      <c r="K5206" t="s">
        <v>1031</v>
      </c>
      <c r="L5206" t="s">
        <v>1032</v>
      </c>
    </row>
    <row r="5207" spans="1:12" x14ac:dyDescent="0.2">
      <c r="A5207" t="s">
        <v>18155</v>
      </c>
      <c r="B5207" t="s">
        <v>132</v>
      </c>
      <c r="C5207" t="s">
        <v>553</v>
      </c>
      <c r="D5207" t="s">
        <v>610</v>
      </c>
      <c r="E5207">
        <v>0.695295196137375</v>
      </c>
      <c r="F5207">
        <v>-8.6585165081590004E-2</v>
      </c>
      <c r="G5207">
        <v>2.51095466030961</v>
      </c>
      <c r="H5207">
        <v>-3.4482966359461797E-2</v>
      </c>
      <c r="I5207">
        <v>0.97249202514649502</v>
      </c>
      <c r="J5207" t="s">
        <v>2015</v>
      </c>
      <c r="K5207" t="s">
        <v>1031</v>
      </c>
      <c r="L5207" t="s">
        <v>1032</v>
      </c>
    </row>
    <row r="5208" spans="1:12" x14ac:dyDescent="0.2">
      <c r="A5208" t="s">
        <v>18769</v>
      </c>
      <c r="B5208" t="s">
        <v>18770</v>
      </c>
      <c r="C5208">
        <v>0</v>
      </c>
      <c r="D5208" t="s">
        <v>15881</v>
      </c>
      <c r="E5208">
        <v>0.69411031614969798</v>
      </c>
      <c r="F5208">
        <v>0.96741286035107099</v>
      </c>
      <c r="G5208">
        <v>1.5883914177501599</v>
      </c>
      <c r="H5208">
        <v>0.60905193111741995</v>
      </c>
      <c r="I5208">
        <v>0.54249001777178996</v>
      </c>
      <c r="J5208" t="s">
        <v>2015</v>
      </c>
      <c r="K5208" t="s">
        <v>1031</v>
      </c>
      <c r="L5208" t="s">
        <v>1032</v>
      </c>
    </row>
    <row r="5209" spans="1:12" x14ac:dyDescent="0.2">
      <c r="A5209" t="s">
        <v>16328</v>
      </c>
      <c r="B5209" t="s">
        <v>16329</v>
      </c>
      <c r="C5209" t="s">
        <v>16330</v>
      </c>
      <c r="D5209" t="s">
        <v>16331</v>
      </c>
      <c r="E5209">
        <v>0.69370902696759495</v>
      </c>
      <c r="F5209">
        <v>-1.78332664863572</v>
      </c>
      <c r="G5209">
        <v>1.8127374867114501</v>
      </c>
      <c r="H5209">
        <v>-0.98377545657254295</v>
      </c>
      <c r="I5209">
        <v>0.32522592947523199</v>
      </c>
      <c r="J5209" t="s">
        <v>2015</v>
      </c>
      <c r="K5209" t="s">
        <v>1031</v>
      </c>
      <c r="L5209" t="s">
        <v>1032</v>
      </c>
    </row>
    <row r="5210" spans="1:12" x14ac:dyDescent="0.2">
      <c r="A5210" t="s">
        <v>17377</v>
      </c>
      <c r="B5210" t="s">
        <v>17378</v>
      </c>
      <c r="C5210" t="s">
        <v>17379</v>
      </c>
      <c r="D5210" t="s">
        <v>17380</v>
      </c>
      <c r="E5210">
        <v>0.69134584872472404</v>
      </c>
      <c r="F5210">
        <v>-0.21172709244590701</v>
      </c>
      <c r="G5210">
        <v>1.3823113506368301</v>
      </c>
      <c r="H5210">
        <v>-0.153168887999339</v>
      </c>
      <c r="I5210">
        <v>0.87826509190819602</v>
      </c>
      <c r="J5210" t="s">
        <v>2015</v>
      </c>
      <c r="K5210" t="s">
        <v>1031</v>
      </c>
      <c r="L5210" t="s">
        <v>1032</v>
      </c>
    </row>
    <row r="5211" spans="1:12" x14ac:dyDescent="0.2">
      <c r="A5211" t="s">
        <v>17491</v>
      </c>
      <c r="B5211" t="s">
        <v>17492</v>
      </c>
      <c r="C5211">
        <v>0</v>
      </c>
      <c r="D5211" t="s">
        <v>17493</v>
      </c>
      <c r="E5211">
        <v>0.69079864988912598</v>
      </c>
      <c r="F5211">
        <v>8.4068803986463103E-2</v>
      </c>
      <c r="G5211">
        <v>1.55405444970911</v>
      </c>
      <c r="H5211">
        <v>5.4096434009888797E-2</v>
      </c>
      <c r="I5211">
        <v>0.95685833333721404</v>
      </c>
      <c r="J5211" t="s">
        <v>2015</v>
      </c>
      <c r="K5211" t="s">
        <v>1031</v>
      </c>
      <c r="L5211" t="s">
        <v>1032</v>
      </c>
    </row>
    <row r="5212" spans="1:12" x14ac:dyDescent="0.2">
      <c r="A5212" t="s">
        <v>18654</v>
      </c>
      <c r="B5212" t="s">
        <v>18655</v>
      </c>
      <c r="C5212" t="s">
        <v>13381</v>
      </c>
      <c r="D5212" t="s">
        <v>18656</v>
      </c>
      <c r="E5212">
        <v>0.69035894244330198</v>
      </c>
      <c r="F5212">
        <v>-0.49393325246400199</v>
      </c>
      <c r="G5212">
        <v>1.58114481655825</v>
      </c>
      <c r="H5212">
        <v>-0.312389635213281</v>
      </c>
      <c r="I5212">
        <v>0.75474442642633099</v>
      </c>
      <c r="J5212" t="s">
        <v>2015</v>
      </c>
      <c r="K5212" t="s">
        <v>1031</v>
      </c>
      <c r="L5212" t="s">
        <v>1032</v>
      </c>
    </row>
    <row r="5213" spans="1:12" x14ac:dyDescent="0.2">
      <c r="A5213" t="s">
        <v>20642</v>
      </c>
      <c r="B5213" t="s">
        <v>20643</v>
      </c>
      <c r="C5213">
        <v>0</v>
      </c>
      <c r="D5213" t="s">
        <v>18086</v>
      </c>
      <c r="E5213">
        <v>0.68674259064904397</v>
      </c>
      <c r="F5213">
        <v>4.4383715980525996E-3</v>
      </c>
      <c r="G5213">
        <v>1.58022884536692</v>
      </c>
      <c r="H5213">
        <v>2.8086891408579799E-3</v>
      </c>
      <c r="I5213">
        <v>0.99775899324486605</v>
      </c>
      <c r="J5213" t="s">
        <v>2015</v>
      </c>
      <c r="K5213" t="s">
        <v>1031</v>
      </c>
      <c r="L5213" t="s">
        <v>1032</v>
      </c>
    </row>
    <row r="5214" spans="1:12" x14ac:dyDescent="0.2">
      <c r="A5214" t="s">
        <v>21688</v>
      </c>
      <c r="B5214" t="s">
        <v>21689</v>
      </c>
      <c r="C5214">
        <v>0</v>
      </c>
      <c r="D5214" t="s">
        <v>21690</v>
      </c>
      <c r="E5214">
        <v>0.68444844313880104</v>
      </c>
      <c r="F5214">
        <v>2.2525479579106902</v>
      </c>
      <c r="G5214">
        <v>1.70332710109801</v>
      </c>
      <c r="H5214">
        <v>1.32244003894416</v>
      </c>
      <c r="I5214">
        <v>0.18602166357851899</v>
      </c>
      <c r="J5214" t="s">
        <v>2015</v>
      </c>
      <c r="K5214" t="s">
        <v>1031</v>
      </c>
      <c r="L5214" t="s">
        <v>1032</v>
      </c>
    </row>
    <row r="5215" spans="1:12" x14ac:dyDescent="0.2">
      <c r="A5215" t="s">
        <v>14785</v>
      </c>
      <c r="B5215" t="s">
        <v>14786</v>
      </c>
      <c r="C5215">
        <v>0</v>
      </c>
      <c r="D5215" t="s">
        <v>14787</v>
      </c>
      <c r="E5215">
        <v>0.68355867061987696</v>
      </c>
      <c r="F5215">
        <v>-1.30933102140896</v>
      </c>
      <c r="G5215">
        <v>1.47415452644923</v>
      </c>
      <c r="H5215">
        <v>-0.88819116172489498</v>
      </c>
      <c r="I5215">
        <v>0.37443793216730298</v>
      </c>
      <c r="J5215" t="s">
        <v>2015</v>
      </c>
      <c r="K5215" t="s">
        <v>1031</v>
      </c>
      <c r="L5215" t="s">
        <v>1032</v>
      </c>
    </row>
    <row r="5216" spans="1:12" x14ac:dyDescent="0.2">
      <c r="A5216" t="s">
        <v>21335</v>
      </c>
      <c r="B5216" t="s">
        <v>21336</v>
      </c>
      <c r="C5216">
        <v>0</v>
      </c>
      <c r="D5216" t="s">
        <v>21153</v>
      </c>
      <c r="E5216">
        <v>0.67712538082182205</v>
      </c>
      <c r="F5216">
        <v>2.3647294758119801</v>
      </c>
      <c r="G5216">
        <v>2.3813540475870401</v>
      </c>
      <c r="H5216">
        <v>0.99301885757311004</v>
      </c>
      <c r="I5216">
        <v>0.32070076471882297</v>
      </c>
      <c r="J5216" t="s">
        <v>2015</v>
      </c>
      <c r="K5216" t="s">
        <v>1031</v>
      </c>
      <c r="L5216" t="s">
        <v>1032</v>
      </c>
    </row>
    <row r="5217" spans="1:12" x14ac:dyDescent="0.2">
      <c r="A5217" t="s">
        <v>16369</v>
      </c>
      <c r="B5217" t="s">
        <v>16370</v>
      </c>
      <c r="C5217">
        <v>0</v>
      </c>
      <c r="D5217" t="s">
        <v>16371</v>
      </c>
      <c r="E5217">
        <v>0.67638463953345795</v>
      </c>
      <c r="F5217">
        <v>-0.27801087405608199</v>
      </c>
      <c r="G5217">
        <v>1.5402615516314999</v>
      </c>
      <c r="H5217">
        <v>-0.18049588640422901</v>
      </c>
      <c r="I5217">
        <v>0.85676328353667597</v>
      </c>
      <c r="J5217" t="s">
        <v>2015</v>
      </c>
      <c r="K5217" t="s">
        <v>1031</v>
      </c>
      <c r="L5217" t="s">
        <v>1032</v>
      </c>
    </row>
    <row r="5218" spans="1:12" x14ac:dyDescent="0.2">
      <c r="A5218" t="s">
        <v>17038</v>
      </c>
      <c r="B5218" t="s">
        <v>17039</v>
      </c>
      <c r="C5218" t="s">
        <v>17040</v>
      </c>
      <c r="D5218" t="s">
        <v>17041</v>
      </c>
      <c r="E5218">
        <v>0.67623913535801505</v>
      </c>
      <c r="F5218">
        <v>0.85784104828887797</v>
      </c>
      <c r="G5218">
        <v>1.2839755125697401</v>
      </c>
      <c r="H5218">
        <v>0.66811324662415295</v>
      </c>
      <c r="I5218">
        <v>0.504061306758122</v>
      </c>
      <c r="J5218" t="s">
        <v>2015</v>
      </c>
      <c r="K5218" t="s">
        <v>1031</v>
      </c>
      <c r="L5218" t="s">
        <v>1032</v>
      </c>
    </row>
    <row r="5219" spans="1:12" x14ac:dyDescent="0.2">
      <c r="A5219" t="s">
        <v>15980</v>
      </c>
      <c r="B5219" t="s">
        <v>15981</v>
      </c>
      <c r="C5219" t="s">
        <v>15034</v>
      </c>
      <c r="D5219" t="s">
        <v>15982</v>
      </c>
      <c r="E5219">
        <v>0.67606094121104499</v>
      </c>
      <c r="F5219">
        <v>-2.0998782170247599</v>
      </c>
      <c r="G5219">
        <v>1.6472602915187</v>
      </c>
      <c r="H5219">
        <v>-1.2747701306444801</v>
      </c>
      <c r="I5219">
        <v>0.20239061582844201</v>
      </c>
      <c r="J5219" t="s">
        <v>2015</v>
      </c>
      <c r="K5219" t="s">
        <v>1031</v>
      </c>
      <c r="L5219" t="s">
        <v>1032</v>
      </c>
    </row>
    <row r="5220" spans="1:12" x14ac:dyDescent="0.2">
      <c r="A5220" t="s">
        <v>17513</v>
      </c>
      <c r="B5220" t="s">
        <v>17514</v>
      </c>
      <c r="C5220" t="s">
        <v>3558</v>
      </c>
      <c r="D5220" t="s">
        <v>17515</v>
      </c>
      <c r="E5220">
        <v>0.67367486478850103</v>
      </c>
      <c r="F5220">
        <v>0.190665492429859</v>
      </c>
      <c r="G5220">
        <v>1.6582749051825201</v>
      </c>
      <c r="H5220">
        <v>0.114978217323305</v>
      </c>
      <c r="I5220">
        <v>0.90846238758091202</v>
      </c>
      <c r="J5220" t="s">
        <v>2015</v>
      </c>
      <c r="K5220" t="s">
        <v>1031</v>
      </c>
      <c r="L5220" t="s">
        <v>1032</v>
      </c>
    </row>
    <row r="5221" spans="1:12" x14ac:dyDescent="0.2">
      <c r="A5221" t="s">
        <v>16889</v>
      </c>
      <c r="B5221" t="s">
        <v>16890</v>
      </c>
      <c r="C5221" t="s">
        <v>15601</v>
      </c>
      <c r="D5221" t="s">
        <v>15602</v>
      </c>
      <c r="E5221">
        <v>0.67285310610703097</v>
      </c>
      <c r="F5221">
        <v>1.0827576920586299</v>
      </c>
      <c r="G5221">
        <v>1.6779135629320701</v>
      </c>
      <c r="H5221">
        <v>0.64530004165802801</v>
      </c>
      <c r="I5221">
        <v>0.51873276572352001</v>
      </c>
      <c r="J5221" t="s">
        <v>2015</v>
      </c>
      <c r="K5221" t="s">
        <v>1031</v>
      </c>
      <c r="L5221" t="s">
        <v>1032</v>
      </c>
    </row>
    <row r="5222" spans="1:12" x14ac:dyDescent="0.2">
      <c r="A5222" t="s">
        <v>16958</v>
      </c>
      <c r="B5222" t="s">
        <v>16959</v>
      </c>
      <c r="C5222">
        <v>0</v>
      </c>
      <c r="D5222" t="s">
        <v>16960</v>
      </c>
      <c r="E5222">
        <v>0.67248293057955</v>
      </c>
      <c r="F5222">
        <v>2.06330030020345</v>
      </c>
      <c r="G5222">
        <v>1.8964796474141901</v>
      </c>
      <c r="H5222">
        <v>1.0879633235277399</v>
      </c>
      <c r="I5222">
        <v>0.27661129912556898</v>
      </c>
      <c r="J5222" t="s">
        <v>2015</v>
      </c>
      <c r="K5222" t="s">
        <v>1031</v>
      </c>
      <c r="L5222" t="s">
        <v>1032</v>
      </c>
    </row>
    <row r="5223" spans="1:12" x14ac:dyDescent="0.2">
      <c r="A5223" t="s">
        <v>18414</v>
      </c>
      <c r="B5223" t="s">
        <v>18415</v>
      </c>
      <c r="C5223">
        <v>0</v>
      </c>
      <c r="D5223" t="s">
        <v>16608</v>
      </c>
      <c r="E5223">
        <v>0.66784839516914496</v>
      </c>
      <c r="F5223">
        <v>-0.87386697550584702</v>
      </c>
      <c r="G5223">
        <v>1.9219558741434899</v>
      </c>
      <c r="H5223">
        <v>-0.45467587849553598</v>
      </c>
      <c r="I5223">
        <v>0.64934243694072402</v>
      </c>
      <c r="J5223" t="s">
        <v>2015</v>
      </c>
      <c r="K5223" t="s">
        <v>1031</v>
      </c>
      <c r="L5223" t="s">
        <v>1032</v>
      </c>
    </row>
    <row r="5224" spans="1:12" x14ac:dyDescent="0.2">
      <c r="A5224" t="s">
        <v>17737</v>
      </c>
      <c r="B5224" t="s">
        <v>17738</v>
      </c>
      <c r="C5224">
        <v>0</v>
      </c>
      <c r="D5224" t="s">
        <v>17739</v>
      </c>
      <c r="E5224">
        <v>0.66550844629667605</v>
      </c>
      <c r="F5224">
        <v>0.52609040066438395</v>
      </c>
      <c r="G5224">
        <v>1.3237823816379599</v>
      </c>
      <c r="H5224">
        <v>0.39741456599039798</v>
      </c>
      <c r="I5224">
        <v>0.69106177596278495</v>
      </c>
      <c r="J5224" t="s">
        <v>2015</v>
      </c>
      <c r="K5224" t="s">
        <v>1031</v>
      </c>
      <c r="L5224" t="s">
        <v>1032</v>
      </c>
    </row>
    <row r="5225" spans="1:12" x14ac:dyDescent="0.2">
      <c r="A5225" t="s">
        <v>21484</v>
      </c>
      <c r="B5225" t="s">
        <v>21485</v>
      </c>
      <c r="C5225">
        <v>0</v>
      </c>
      <c r="D5225" t="s">
        <v>21486</v>
      </c>
      <c r="E5225">
        <v>0.66475512344675802</v>
      </c>
      <c r="F5225">
        <v>-0.72914601568857396</v>
      </c>
      <c r="G5225">
        <v>1.5248816689121201</v>
      </c>
      <c r="H5225">
        <v>-0.47816563773683601</v>
      </c>
      <c r="I5225">
        <v>0.63253231761277495</v>
      </c>
      <c r="J5225" t="s">
        <v>2015</v>
      </c>
      <c r="K5225" t="s">
        <v>1031</v>
      </c>
      <c r="L5225" t="s">
        <v>1032</v>
      </c>
    </row>
    <row r="5226" spans="1:12" x14ac:dyDescent="0.2">
      <c r="A5226" t="s">
        <v>15784</v>
      </c>
      <c r="B5226" t="s">
        <v>15785</v>
      </c>
      <c r="C5226">
        <v>0</v>
      </c>
      <c r="D5226" t="s">
        <v>15786</v>
      </c>
      <c r="E5226">
        <v>0.66165055762103198</v>
      </c>
      <c r="F5226">
        <v>-1.85605249311163</v>
      </c>
      <c r="G5226">
        <v>1.7065160798345</v>
      </c>
      <c r="H5226">
        <v>-1.0876267238522801</v>
      </c>
      <c r="I5226">
        <v>0.276759928228271</v>
      </c>
      <c r="J5226" t="s">
        <v>2015</v>
      </c>
      <c r="K5226" t="s">
        <v>1031</v>
      </c>
      <c r="L5226" t="s">
        <v>1032</v>
      </c>
    </row>
    <row r="5227" spans="1:12" x14ac:dyDescent="0.2">
      <c r="A5227" t="s">
        <v>17139</v>
      </c>
      <c r="B5227" t="s">
        <v>17140</v>
      </c>
      <c r="C5227" t="s">
        <v>13087</v>
      </c>
      <c r="D5227" t="s">
        <v>13088</v>
      </c>
      <c r="E5227">
        <v>0.66051875204779797</v>
      </c>
      <c r="F5227">
        <v>-0.778585015341691</v>
      </c>
      <c r="G5227">
        <v>1.8033784696716699</v>
      </c>
      <c r="H5227">
        <v>-0.43173689185911301</v>
      </c>
      <c r="I5227">
        <v>0.66593265114228095</v>
      </c>
      <c r="J5227" t="s">
        <v>2015</v>
      </c>
      <c r="K5227" t="s">
        <v>1031</v>
      </c>
      <c r="L5227" t="s">
        <v>1032</v>
      </c>
    </row>
    <row r="5228" spans="1:12" x14ac:dyDescent="0.2">
      <c r="A5228" t="s">
        <v>21609</v>
      </c>
      <c r="B5228" t="s">
        <v>21610</v>
      </c>
      <c r="C5228">
        <v>0</v>
      </c>
      <c r="D5228" t="s">
        <v>21611</v>
      </c>
      <c r="E5228">
        <v>0.65783436108284699</v>
      </c>
      <c r="F5228">
        <v>-1.23531323727998</v>
      </c>
      <c r="G5228">
        <v>1.42175100696122</v>
      </c>
      <c r="H5228">
        <v>-0.86886749594802604</v>
      </c>
      <c r="I5228">
        <v>0.384919609920301</v>
      </c>
      <c r="J5228" t="s">
        <v>2015</v>
      </c>
      <c r="K5228" t="s">
        <v>1031</v>
      </c>
      <c r="L5228" t="s">
        <v>1032</v>
      </c>
    </row>
    <row r="5229" spans="1:12" x14ac:dyDescent="0.2">
      <c r="A5229" t="s">
        <v>22275</v>
      </c>
      <c r="B5229" t="s">
        <v>22276</v>
      </c>
      <c r="C5229">
        <v>0</v>
      </c>
      <c r="D5229" t="s">
        <v>14319</v>
      </c>
      <c r="E5229">
        <v>0.65382196215199695</v>
      </c>
      <c r="F5229">
        <v>1.3938884252227901</v>
      </c>
      <c r="G5229">
        <v>1.9087269521378301</v>
      </c>
      <c r="H5229">
        <v>0.73027125417891403</v>
      </c>
      <c r="I5229">
        <v>0.465224395594448</v>
      </c>
      <c r="J5229" t="s">
        <v>2015</v>
      </c>
      <c r="K5229" t="s">
        <v>1031</v>
      </c>
      <c r="L5229" t="s">
        <v>1032</v>
      </c>
    </row>
    <row r="5230" spans="1:12" x14ac:dyDescent="0.2">
      <c r="A5230" t="s">
        <v>18098</v>
      </c>
      <c r="B5230" t="s">
        <v>18099</v>
      </c>
      <c r="C5230" t="s">
        <v>16228</v>
      </c>
      <c r="D5230" t="s">
        <v>16229</v>
      </c>
      <c r="E5230">
        <v>0.64734083134408305</v>
      </c>
      <c r="F5230">
        <v>0.13106273676639299</v>
      </c>
      <c r="G5230">
        <v>1.4745440710204101</v>
      </c>
      <c r="H5230">
        <v>8.8883567024005794E-2</v>
      </c>
      <c r="I5230">
        <v>0.92917444347115397</v>
      </c>
      <c r="J5230" t="s">
        <v>2015</v>
      </c>
      <c r="K5230" t="s">
        <v>1031</v>
      </c>
      <c r="L5230" t="s">
        <v>1032</v>
      </c>
    </row>
    <row r="5231" spans="1:12" x14ac:dyDescent="0.2">
      <c r="A5231" t="s">
        <v>17060</v>
      </c>
      <c r="B5231" t="s">
        <v>17061</v>
      </c>
      <c r="C5231">
        <v>0</v>
      </c>
      <c r="D5231" t="s">
        <v>17062</v>
      </c>
      <c r="E5231">
        <v>0.64226995602199699</v>
      </c>
      <c r="F5231">
        <v>1.52928678127611</v>
      </c>
      <c r="G5231">
        <v>1.59085741904306</v>
      </c>
      <c r="H5231">
        <v>0.96129719921475998</v>
      </c>
      <c r="I5231">
        <v>0.33640275577505901</v>
      </c>
      <c r="J5231" t="s">
        <v>2015</v>
      </c>
      <c r="K5231" t="s">
        <v>1031</v>
      </c>
      <c r="L5231" t="s">
        <v>1032</v>
      </c>
    </row>
    <row r="5232" spans="1:12" x14ac:dyDescent="0.2">
      <c r="A5232" t="s">
        <v>18363</v>
      </c>
      <c r="B5232" t="s">
        <v>18364</v>
      </c>
      <c r="C5232" t="s">
        <v>18365</v>
      </c>
      <c r="D5232" t="s">
        <v>18366</v>
      </c>
      <c r="E5232">
        <v>0.64169643317290603</v>
      </c>
      <c r="F5232">
        <v>1.71707521300469</v>
      </c>
      <c r="G5232">
        <v>1.6265087550695601</v>
      </c>
      <c r="H5232">
        <v>1.0556815065721901</v>
      </c>
      <c r="I5232">
        <v>0.29111374899404902</v>
      </c>
      <c r="J5232" t="s">
        <v>2015</v>
      </c>
      <c r="K5232" t="s">
        <v>1031</v>
      </c>
      <c r="L5232" t="s">
        <v>1032</v>
      </c>
    </row>
    <row r="5233" spans="1:12" x14ac:dyDescent="0.2">
      <c r="A5233" t="s">
        <v>17578</v>
      </c>
      <c r="B5233" t="s">
        <v>17579</v>
      </c>
      <c r="C5233">
        <v>0</v>
      </c>
      <c r="D5233" t="s">
        <v>17580</v>
      </c>
      <c r="E5233">
        <v>0.64105152818035804</v>
      </c>
      <c r="F5233">
        <v>-0.98572961144626103</v>
      </c>
      <c r="G5233">
        <v>1.8744433021037401</v>
      </c>
      <c r="H5233">
        <v>-0.52587859570889695</v>
      </c>
      <c r="I5233">
        <v>0.59897256152810496</v>
      </c>
      <c r="J5233" t="s">
        <v>2015</v>
      </c>
      <c r="K5233" t="s">
        <v>1031</v>
      </c>
      <c r="L5233" t="s">
        <v>1032</v>
      </c>
    </row>
    <row r="5234" spans="1:12" x14ac:dyDescent="0.2">
      <c r="A5234" t="s">
        <v>18695</v>
      </c>
      <c r="B5234" t="s">
        <v>18696</v>
      </c>
      <c r="C5234">
        <v>0</v>
      </c>
      <c r="D5234" t="s">
        <v>14384</v>
      </c>
      <c r="E5234">
        <v>0.63859386223580905</v>
      </c>
      <c r="F5234">
        <v>1.0999589540363599</v>
      </c>
      <c r="G5234">
        <v>1.58105831982405</v>
      </c>
      <c r="H5234">
        <v>0.69571055048669295</v>
      </c>
      <c r="I5234">
        <v>0.48661011690070899</v>
      </c>
      <c r="J5234" t="s">
        <v>2015</v>
      </c>
      <c r="K5234" t="s">
        <v>1031</v>
      </c>
      <c r="L5234" t="s">
        <v>1032</v>
      </c>
    </row>
    <row r="5235" spans="1:12" x14ac:dyDescent="0.2">
      <c r="A5235" t="s">
        <v>17973</v>
      </c>
      <c r="B5235" t="s">
        <v>17974</v>
      </c>
      <c r="C5235">
        <v>0</v>
      </c>
      <c r="D5235" t="s">
        <v>16743</v>
      </c>
      <c r="E5235">
        <v>0.63675498307782896</v>
      </c>
      <c r="F5235">
        <v>-7.3341240967399704E-2</v>
      </c>
      <c r="G5235">
        <v>1.4222684522270399</v>
      </c>
      <c r="H5235">
        <v>-5.15663838655488E-2</v>
      </c>
      <c r="I5235">
        <v>0.95887420547592594</v>
      </c>
      <c r="J5235" t="s">
        <v>2015</v>
      </c>
      <c r="K5235" t="s">
        <v>1031</v>
      </c>
      <c r="L5235" t="s">
        <v>1032</v>
      </c>
    </row>
    <row r="5236" spans="1:12" x14ac:dyDescent="0.2">
      <c r="A5236" t="s">
        <v>16667</v>
      </c>
      <c r="B5236" t="s">
        <v>16668</v>
      </c>
      <c r="C5236">
        <v>0</v>
      </c>
      <c r="D5236">
        <v>0</v>
      </c>
      <c r="E5236">
        <v>0.63548434427990297</v>
      </c>
      <c r="F5236">
        <v>-1.9841039976753001</v>
      </c>
      <c r="G5236">
        <v>1.3444790774328299</v>
      </c>
      <c r="H5236">
        <v>-1.47574181776319</v>
      </c>
      <c r="I5236">
        <v>0.14001321523971899</v>
      </c>
      <c r="J5236" t="s">
        <v>2015</v>
      </c>
      <c r="K5236" t="s">
        <v>1031</v>
      </c>
      <c r="L5236" t="s">
        <v>1032</v>
      </c>
    </row>
    <row r="5237" spans="1:12" x14ac:dyDescent="0.2">
      <c r="A5237" t="s">
        <v>18412</v>
      </c>
      <c r="B5237" t="s">
        <v>18413</v>
      </c>
      <c r="C5237" t="s">
        <v>16330</v>
      </c>
      <c r="D5237" t="s">
        <v>16969</v>
      </c>
      <c r="E5237">
        <v>0.63160074538156497</v>
      </c>
      <c r="F5237">
        <v>6.9175067984740102E-2</v>
      </c>
      <c r="G5237">
        <v>1.8282468613262599</v>
      </c>
      <c r="H5237">
        <v>3.7836831255139397E-2</v>
      </c>
      <c r="I5237">
        <v>0.96981777829146998</v>
      </c>
      <c r="J5237" t="s">
        <v>2015</v>
      </c>
      <c r="K5237" t="s">
        <v>1031</v>
      </c>
      <c r="L5237" t="s">
        <v>1032</v>
      </c>
    </row>
    <row r="5238" spans="1:12" x14ac:dyDescent="0.2">
      <c r="A5238" t="s">
        <v>21573</v>
      </c>
      <c r="B5238" t="s">
        <v>21574</v>
      </c>
      <c r="C5238" t="s">
        <v>9903</v>
      </c>
      <c r="D5238" t="s">
        <v>21575</v>
      </c>
      <c r="E5238">
        <v>0.63121179868254296</v>
      </c>
      <c r="F5238">
        <v>0.90933438252481502</v>
      </c>
      <c r="G5238">
        <v>1.9633501512798901</v>
      </c>
      <c r="H5238">
        <v>0.46315446174083102</v>
      </c>
      <c r="I5238">
        <v>0.64325365481761998</v>
      </c>
      <c r="J5238" t="s">
        <v>2015</v>
      </c>
      <c r="K5238" t="s">
        <v>1031</v>
      </c>
      <c r="L5238" t="s">
        <v>1032</v>
      </c>
    </row>
    <row r="5239" spans="1:12" x14ac:dyDescent="0.2">
      <c r="A5239" t="s">
        <v>18712</v>
      </c>
      <c r="B5239" t="s">
        <v>18713</v>
      </c>
      <c r="C5239">
        <v>0</v>
      </c>
      <c r="D5239">
        <v>0</v>
      </c>
      <c r="E5239">
        <v>0.62968726440954104</v>
      </c>
      <c r="F5239">
        <v>0.131055782823849</v>
      </c>
      <c r="G5239">
        <v>1.38794521240971</v>
      </c>
      <c r="H5239">
        <v>9.4424319960233899E-2</v>
      </c>
      <c r="I5239">
        <v>0.92477209757594003</v>
      </c>
      <c r="J5239" t="s">
        <v>2015</v>
      </c>
      <c r="K5239" t="s">
        <v>1031</v>
      </c>
      <c r="L5239" t="s">
        <v>1032</v>
      </c>
    </row>
    <row r="5240" spans="1:12" x14ac:dyDescent="0.2">
      <c r="A5240" t="s">
        <v>16765</v>
      </c>
      <c r="B5240" t="s">
        <v>16766</v>
      </c>
      <c r="C5240">
        <v>0</v>
      </c>
      <c r="D5240" t="s">
        <v>16767</v>
      </c>
      <c r="E5240">
        <v>0.62559600163168205</v>
      </c>
      <c r="F5240">
        <v>0.19022904419964601</v>
      </c>
      <c r="G5240">
        <v>1.93397415056568</v>
      </c>
      <c r="H5240">
        <v>9.8361730504001293E-2</v>
      </c>
      <c r="I5240">
        <v>0.921645061908834</v>
      </c>
      <c r="J5240" t="s">
        <v>2015</v>
      </c>
      <c r="K5240" t="s">
        <v>1031</v>
      </c>
      <c r="L5240" t="s">
        <v>1032</v>
      </c>
    </row>
    <row r="5241" spans="1:12" x14ac:dyDescent="0.2">
      <c r="A5241" t="s">
        <v>18522</v>
      </c>
      <c r="B5241" t="s">
        <v>18523</v>
      </c>
      <c r="C5241">
        <v>0</v>
      </c>
      <c r="D5241" t="s">
        <v>18524</v>
      </c>
      <c r="E5241">
        <v>0.624122150139099</v>
      </c>
      <c r="F5241">
        <v>0.76552738698645795</v>
      </c>
      <c r="G5241">
        <v>1.5847206048824301</v>
      </c>
      <c r="H5241">
        <v>0.48306773107380102</v>
      </c>
      <c r="I5241">
        <v>0.62904764532674395</v>
      </c>
      <c r="J5241" t="s">
        <v>2015</v>
      </c>
      <c r="K5241" t="s">
        <v>1031</v>
      </c>
      <c r="L5241" t="s">
        <v>1032</v>
      </c>
    </row>
    <row r="5242" spans="1:12" x14ac:dyDescent="0.2">
      <c r="A5242" t="s">
        <v>21038</v>
      </c>
      <c r="B5242" t="s">
        <v>21039</v>
      </c>
      <c r="C5242" t="s">
        <v>21040</v>
      </c>
      <c r="D5242" t="s">
        <v>21041</v>
      </c>
      <c r="E5242">
        <v>0.62397364423467305</v>
      </c>
      <c r="F5242">
        <v>0.51294347847839505</v>
      </c>
      <c r="G5242">
        <v>1.5942039932855601</v>
      </c>
      <c r="H5242">
        <v>0.32175523373345</v>
      </c>
      <c r="I5242">
        <v>0.747638130510347</v>
      </c>
      <c r="J5242" t="s">
        <v>2015</v>
      </c>
      <c r="K5242" t="s">
        <v>1031</v>
      </c>
      <c r="L5242" t="s">
        <v>1032</v>
      </c>
    </row>
    <row r="5243" spans="1:12" x14ac:dyDescent="0.2">
      <c r="A5243" t="s">
        <v>18287</v>
      </c>
      <c r="B5243" t="s">
        <v>18288</v>
      </c>
      <c r="C5243">
        <v>0</v>
      </c>
      <c r="D5243" t="s">
        <v>18289</v>
      </c>
      <c r="E5243">
        <v>0.62313934578587704</v>
      </c>
      <c r="F5243">
        <v>4.5135986170638499E-2</v>
      </c>
      <c r="G5243">
        <v>1.6251629248017101</v>
      </c>
      <c r="H5243">
        <v>2.777320690856E-2</v>
      </c>
      <c r="I5243">
        <v>0.97784303550648999</v>
      </c>
      <c r="J5243" t="s">
        <v>2015</v>
      </c>
      <c r="K5243" t="s">
        <v>1031</v>
      </c>
      <c r="L5243" t="s">
        <v>1032</v>
      </c>
    </row>
    <row r="5244" spans="1:12" x14ac:dyDescent="0.2">
      <c r="A5244" t="s">
        <v>17961</v>
      </c>
      <c r="B5244" t="s">
        <v>17962</v>
      </c>
      <c r="C5244">
        <v>0</v>
      </c>
      <c r="D5244" t="s">
        <v>17963</v>
      </c>
      <c r="E5244">
        <v>0.62312942345322597</v>
      </c>
      <c r="F5244">
        <v>2.0788169401924299</v>
      </c>
      <c r="G5244">
        <v>1.6466679434493099</v>
      </c>
      <c r="H5244">
        <v>1.2624384585017701</v>
      </c>
      <c r="I5244">
        <v>0.206791057888215</v>
      </c>
      <c r="J5244" t="s">
        <v>2015</v>
      </c>
      <c r="K5244" t="s">
        <v>1031</v>
      </c>
      <c r="L5244" t="s">
        <v>1032</v>
      </c>
    </row>
    <row r="5245" spans="1:12" x14ac:dyDescent="0.2">
      <c r="A5245" t="s">
        <v>21638</v>
      </c>
      <c r="B5245" t="s">
        <v>21639</v>
      </c>
      <c r="C5245" t="s">
        <v>21596</v>
      </c>
      <c r="D5245" t="s">
        <v>21640</v>
      </c>
      <c r="E5245">
        <v>0.62012168271788803</v>
      </c>
      <c r="F5245">
        <v>-7.9776714533124904E-2</v>
      </c>
      <c r="G5245">
        <v>1.5508479299542099</v>
      </c>
      <c r="H5245">
        <v>-5.1440707365473397E-2</v>
      </c>
      <c r="I5245">
        <v>0.95897434790713998</v>
      </c>
      <c r="J5245" t="s">
        <v>2015</v>
      </c>
      <c r="K5245" t="s">
        <v>1031</v>
      </c>
      <c r="L5245" t="s">
        <v>1032</v>
      </c>
    </row>
    <row r="5246" spans="1:12" x14ac:dyDescent="0.2">
      <c r="A5246" t="s">
        <v>18645</v>
      </c>
      <c r="B5246" t="s">
        <v>18646</v>
      </c>
      <c r="C5246">
        <v>0</v>
      </c>
      <c r="D5246">
        <v>0</v>
      </c>
      <c r="E5246">
        <v>0.61768553133516302</v>
      </c>
      <c r="F5246">
        <v>-0.44004397338197299</v>
      </c>
      <c r="G5246">
        <v>1.5029940742141601</v>
      </c>
      <c r="H5246">
        <v>-0.292778249050682</v>
      </c>
      <c r="I5246">
        <v>0.769691654845155</v>
      </c>
      <c r="J5246" t="s">
        <v>2015</v>
      </c>
      <c r="K5246" t="s">
        <v>1031</v>
      </c>
      <c r="L5246" t="s">
        <v>1032</v>
      </c>
    </row>
    <row r="5247" spans="1:12" x14ac:dyDescent="0.2">
      <c r="A5247" t="s">
        <v>21707</v>
      </c>
      <c r="B5247" t="s">
        <v>398</v>
      </c>
      <c r="C5247" t="s">
        <v>837</v>
      </c>
      <c r="D5247" t="s">
        <v>838</v>
      </c>
      <c r="E5247">
        <v>0.61532063383427205</v>
      </c>
      <c r="F5247">
        <v>2.2593827740733299</v>
      </c>
      <c r="G5247">
        <v>1.7574699940045599</v>
      </c>
      <c r="H5247">
        <v>1.2855882500304401</v>
      </c>
      <c r="I5247">
        <v>0.19858679960482101</v>
      </c>
      <c r="J5247" t="s">
        <v>2015</v>
      </c>
      <c r="K5247" t="s">
        <v>1031</v>
      </c>
      <c r="L5247" t="s">
        <v>1032</v>
      </c>
    </row>
    <row r="5248" spans="1:12" x14ac:dyDescent="0.2">
      <c r="A5248" t="s">
        <v>21617</v>
      </c>
      <c r="B5248" t="s">
        <v>21618</v>
      </c>
      <c r="C5248" t="s">
        <v>17846</v>
      </c>
      <c r="D5248" t="s">
        <v>21619</v>
      </c>
      <c r="E5248">
        <v>0.61473739346135203</v>
      </c>
      <c r="F5248">
        <v>0.55808922663119698</v>
      </c>
      <c r="G5248">
        <v>1.6194135690896301</v>
      </c>
      <c r="H5248">
        <v>0.344624274665632</v>
      </c>
      <c r="I5248">
        <v>0.73037685399942798</v>
      </c>
      <c r="J5248" t="s">
        <v>2015</v>
      </c>
      <c r="K5248" t="s">
        <v>1031</v>
      </c>
      <c r="L5248" t="s">
        <v>1032</v>
      </c>
    </row>
    <row r="5249" spans="1:12" x14ac:dyDescent="0.2">
      <c r="A5249" t="s">
        <v>18087</v>
      </c>
      <c r="B5249" t="s">
        <v>18088</v>
      </c>
      <c r="C5249" t="s">
        <v>9664</v>
      </c>
      <c r="D5249" t="s">
        <v>18089</v>
      </c>
      <c r="E5249">
        <v>0.61411238160709403</v>
      </c>
      <c r="F5249">
        <v>0.73281418009378396</v>
      </c>
      <c r="G5249">
        <v>1.72050583676102</v>
      </c>
      <c r="H5249">
        <v>0.42592949377804001</v>
      </c>
      <c r="I5249">
        <v>0.67015922280525497</v>
      </c>
      <c r="J5249" t="s">
        <v>2015</v>
      </c>
      <c r="K5249" t="s">
        <v>1031</v>
      </c>
      <c r="L5249" t="s">
        <v>1032</v>
      </c>
    </row>
    <row r="5250" spans="1:12" x14ac:dyDescent="0.2">
      <c r="A5250" t="s">
        <v>17405</v>
      </c>
      <c r="B5250" t="s">
        <v>17406</v>
      </c>
      <c r="C5250" t="s">
        <v>15410</v>
      </c>
      <c r="D5250" t="s">
        <v>17407</v>
      </c>
      <c r="E5250">
        <v>0.61231529642229099</v>
      </c>
      <c r="F5250">
        <v>0.27911547370115303</v>
      </c>
      <c r="G5250">
        <v>1.7512031642239401</v>
      </c>
      <c r="H5250">
        <v>0.15938497565749099</v>
      </c>
      <c r="I5250">
        <v>0.87336557528481396</v>
      </c>
      <c r="J5250" t="s">
        <v>2015</v>
      </c>
      <c r="K5250" t="s">
        <v>1031</v>
      </c>
      <c r="L5250" t="s">
        <v>1032</v>
      </c>
    </row>
    <row r="5251" spans="1:12" x14ac:dyDescent="0.2">
      <c r="A5251" t="s">
        <v>17098</v>
      </c>
      <c r="B5251" t="s">
        <v>17099</v>
      </c>
      <c r="C5251" t="s">
        <v>17100</v>
      </c>
      <c r="D5251" t="s">
        <v>17101</v>
      </c>
      <c r="E5251">
        <v>0.612311876121584</v>
      </c>
      <c r="F5251">
        <v>-7.7606872163251697E-2</v>
      </c>
      <c r="G5251">
        <v>1.4180195281307599</v>
      </c>
      <c r="H5251">
        <v>-5.4729057409776002E-2</v>
      </c>
      <c r="I5251">
        <v>0.95635431958315997</v>
      </c>
      <c r="J5251" t="s">
        <v>2015</v>
      </c>
      <c r="K5251" t="s">
        <v>1031</v>
      </c>
      <c r="L5251" t="s">
        <v>1032</v>
      </c>
    </row>
    <row r="5252" spans="1:12" x14ac:dyDescent="0.2">
      <c r="A5252" t="s">
        <v>17295</v>
      </c>
      <c r="B5252" t="s">
        <v>17296</v>
      </c>
      <c r="C5252">
        <v>0</v>
      </c>
      <c r="D5252" t="s">
        <v>17297</v>
      </c>
      <c r="E5252">
        <v>0.60906473155029095</v>
      </c>
      <c r="F5252">
        <v>1.3982627021490599</v>
      </c>
      <c r="G5252">
        <v>2.2345145885283202</v>
      </c>
      <c r="H5252">
        <v>0.62575680164611402</v>
      </c>
      <c r="I5252">
        <v>0.53147447007501203</v>
      </c>
      <c r="J5252" t="s">
        <v>2015</v>
      </c>
      <c r="K5252" t="s">
        <v>1031</v>
      </c>
      <c r="L5252" t="s">
        <v>1032</v>
      </c>
    </row>
    <row r="5253" spans="1:12" x14ac:dyDescent="0.2">
      <c r="A5253" t="s">
        <v>21570</v>
      </c>
      <c r="B5253" t="s">
        <v>21571</v>
      </c>
      <c r="C5253" t="s">
        <v>21539</v>
      </c>
      <c r="D5253" t="s">
        <v>21572</v>
      </c>
      <c r="E5253">
        <v>0.60877414865841495</v>
      </c>
      <c r="F5253">
        <v>0.65465368852360395</v>
      </c>
      <c r="G5253">
        <v>1.6112222884651199</v>
      </c>
      <c r="H5253">
        <v>0.40630873418914798</v>
      </c>
      <c r="I5253">
        <v>0.68451576864454799</v>
      </c>
      <c r="J5253" t="s">
        <v>2015</v>
      </c>
      <c r="K5253" t="s">
        <v>1031</v>
      </c>
      <c r="L5253" t="s">
        <v>1032</v>
      </c>
    </row>
    <row r="5254" spans="1:12" x14ac:dyDescent="0.2">
      <c r="A5254" t="s">
        <v>18418</v>
      </c>
      <c r="B5254" t="s">
        <v>18419</v>
      </c>
      <c r="C5254">
        <v>0</v>
      </c>
      <c r="D5254" t="s">
        <v>18420</v>
      </c>
      <c r="E5254">
        <v>0.604261546453708</v>
      </c>
      <c r="F5254">
        <v>1.3931422210640001</v>
      </c>
      <c r="G5254">
        <v>2.14858734026918</v>
      </c>
      <c r="H5254">
        <v>0.64839915741543097</v>
      </c>
      <c r="I5254">
        <v>0.51672681516255303</v>
      </c>
      <c r="J5254" t="s">
        <v>2015</v>
      </c>
      <c r="K5254" t="s">
        <v>1031</v>
      </c>
      <c r="L5254" t="s">
        <v>1032</v>
      </c>
    </row>
    <row r="5255" spans="1:12" x14ac:dyDescent="0.2">
      <c r="A5255" t="s">
        <v>18551</v>
      </c>
      <c r="B5255" t="s">
        <v>18552</v>
      </c>
      <c r="C5255">
        <v>0</v>
      </c>
      <c r="D5255">
        <v>0</v>
      </c>
      <c r="E5255">
        <v>0.60317961969346701</v>
      </c>
      <c r="F5255">
        <v>-1.3793821014873699</v>
      </c>
      <c r="G5255">
        <v>2.1475063789397102</v>
      </c>
      <c r="H5255">
        <v>-0.642318046183596</v>
      </c>
      <c r="I5255">
        <v>0.52066669936830901</v>
      </c>
      <c r="J5255" t="s">
        <v>2015</v>
      </c>
      <c r="K5255" t="s">
        <v>1031</v>
      </c>
      <c r="L5255" t="s">
        <v>1032</v>
      </c>
    </row>
    <row r="5256" spans="1:12" x14ac:dyDescent="0.2">
      <c r="A5256" t="s">
        <v>17613</v>
      </c>
      <c r="B5256" t="s">
        <v>17614</v>
      </c>
      <c r="C5256" t="s">
        <v>17615</v>
      </c>
      <c r="D5256" t="s">
        <v>17616</v>
      </c>
      <c r="E5256">
        <v>0.60291689061599296</v>
      </c>
      <c r="F5256">
        <v>-1.26432727841404</v>
      </c>
      <c r="G5256">
        <v>1.4613598326502899</v>
      </c>
      <c r="H5256">
        <v>-0.86517177369045595</v>
      </c>
      <c r="I5256">
        <v>0.386944515326895</v>
      </c>
      <c r="J5256" t="s">
        <v>2015</v>
      </c>
      <c r="K5256" t="s">
        <v>1031</v>
      </c>
      <c r="L5256" t="s">
        <v>1032</v>
      </c>
    </row>
    <row r="5257" spans="1:12" x14ac:dyDescent="0.2">
      <c r="A5257" t="s">
        <v>16836</v>
      </c>
      <c r="B5257" t="s">
        <v>16837</v>
      </c>
      <c r="C5257" t="s">
        <v>16838</v>
      </c>
      <c r="D5257" t="s">
        <v>16839</v>
      </c>
      <c r="E5257">
        <v>0.59663340418904698</v>
      </c>
      <c r="F5257">
        <v>-0.303088545206745</v>
      </c>
      <c r="G5257">
        <v>1.54986177411138</v>
      </c>
      <c r="H5257">
        <v>-0.19555843641638401</v>
      </c>
      <c r="I5257">
        <v>0.844955794986333</v>
      </c>
      <c r="J5257" t="s">
        <v>2015</v>
      </c>
      <c r="K5257" t="s">
        <v>1031</v>
      </c>
      <c r="L5257" t="s">
        <v>1032</v>
      </c>
    </row>
    <row r="5258" spans="1:12" x14ac:dyDescent="0.2">
      <c r="A5258" t="s">
        <v>17913</v>
      </c>
      <c r="B5258" t="s">
        <v>17914</v>
      </c>
      <c r="C5258" t="s">
        <v>17730</v>
      </c>
      <c r="D5258" t="s">
        <v>17915</v>
      </c>
      <c r="E5258">
        <v>0.59399851103647106</v>
      </c>
      <c r="F5258">
        <v>1.3857534454954901</v>
      </c>
      <c r="G5258">
        <v>1.72202194412326</v>
      </c>
      <c r="H5258">
        <v>0.80472461470346002</v>
      </c>
      <c r="I5258">
        <v>0.42097861206318599</v>
      </c>
      <c r="J5258" t="s">
        <v>2015</v>
      </c>
      <c r="K5258" t="s">
        <v>1031</v>
      </c>
      <c r="L5258" t="s">
        <v>1032</v>
      </c>
    </row>
    <row r="5259" spans="1:12" x14ac:dyDescent="0.2">
      <c r="A5259" t="s">
        <v>18213</v>
      </c>
      <c r="B5259" t="s">
        <v>18214</v>
      </c>
      <c r="C5259" t="s">
        <v>4717</v>
      </c>
      <c r="D5259" t="s">
        <v>18215</v>
      </c>
      <c r="E5259">
        <v>0.59347518680107103</v>
      </c>
      <c r="F5259">
        <v>-1.22778780350925</v>
      </c>
      <c r="G5259">
        <v>1.8324767404639599</v>
      </c>
      <c r="H5259">
        <v>-0.67001549127351501</v>
      </c>
      <c r="I5259">
        <v>0.50284791495348602</v>
      </c>
      <c r="J5259" t="s">
        <v>2015</v>
      </c>
      <c r="K5259" t="s">
        <v>1031</v>
      </c>
      <c r="L5259" t="s">
        <v>1032</v>
      </c>
    </row>
    <row r="5260" spans="1:12" x14ac:dyDescent="0.2">
      <c r="A5260" t="s">
        <v>21417</v>
      </c>
      <c r="B5260" t="s">
        <v>21418</v>
      </c>
      <c r="C5260" t="s">
        <v>10796</v>
      </c>
      <c r="D5260" t="s">
        <v>21419</v>
      </c>
      <c r="E5260">
        <v>0.59003548363068603</v>
      </c>
      <c r="F5260">
        <v>-2.0983631851544202</v>
      </c>
      <c r="G5260">
        <v>1.6231804347005701</v>
      </c>
      <c r="H5260">
        <v>-1.2927479535209601</v>
      </c>
      <c r="I5260">
        <v>0.19609824656747099</v>
      </c>
      <c r="J5260" t="s">
        <v>2015</v>
      </c>
      <c r="K5260" t="s">
        <v>1031</v>
      </c>
      <c r="L5260" t="s">
        <v>1032</v>
      </c>
    </row>
    <row r="5261" spans="1:12" x14ac:dyDescent="0.2">
      <c r="A5261" t="s">
        <v>18464</v>
      </c>
      <c r="B5261" t="s">
        <v>18465</v>
      </c>
      <c r="C5261" t="s">
        <v>530</v>
      </c>
      <c r="D5261" t="s">
        <v>18466</v>
      </c>
      <c r="E5261">
        <v>0.58950508846812799</v>
      </c>
      <c r="F5261">
        <v>9.3403632886409002E-2</v>
      </c>
      <c r="G5261">
        <v>1.40322385064321</v>
      </c>
      <c r="H5261">
        <v>6.6563601269743505E-2</v>
      </c>
      <c r="I5261">
        <v>0.94692912343000601</v>
      </c>
      <c r="J5261" t="s">
        <v>2015</v>
      </c>
      <c r="K5261" t="s">
        <v>1031</v>
      </c>
      <c r="L5261" t="s">
        <v>1032</v>
      </c>
    </row>
    <row r="5262" spans="1:12" x14ac:dyDescent="0.2">
      <c r="A5262" t="s">
        <v>18273</v>
      </c>
      <c r="B5262" t="s">
        <v>18274</v>
      </c>
      <c r="C5262">
        <v>0</v>
      </c>
      <c r="D5262">
        <v>0</v>
      </c>
      <c r="E5262">
        <v>0.58881056711371305</v>
      </c>
      <c r="F5262">
        <v>-1.2458721893275899</v>
      </c>
      <c r="G5262">
        <v>1.5978393797411801</v>
      </c>
      <c r="H5262">
        <v>-0.77972304671161796</v>
      </c>
      <c r="I5262">
        <v>0.43555391027003498</v>
      </c>
      <c r="J5262" t="s">
        <v>2015</v>
      </c>
      <c r="K5262" t="s">
        <v>1031</v>
      </c>
      <c r="L5262" t="s">
        <v>1032</v>
      </c>
    </row>
    <row r="5263" spans="1:12" x14ac:dyDescent="0.2">
      <c r="A5263" t="s">
        <v>21420</v>
      </c>
      <c r="B5263" t="s">
        <v>21421</v>
      </c>
      <c r="C5263" t="s">
        <v>14161</v>
      </c>
      <c r="D5263" t="s">
        <v>21422</v>
      </c>
      <c r="E5263">
        <v>0.58652292163541397</v>
      </c>
      <c r="F5263">
        <v>-1.33882024735404</v>
      </c>
      <c r="G5263">
        <v>1.82521716654348</v>
      </c>
      <c r="H5263">
        <v>-0.73351285090609197</v>
      </c>
      <c r="I5263">
        <v>0.46324569278906202</v>
      </c>
      <c r="J5263" t="s">
        <v>2015</v>
      </c>
      <c r="K5263" t="s">
        <v>1031</v>
      </c>
      <c r="L5263" t="s">
        <v>1032</v>
      </c>
    </row>
    <row r="5264" spans="1:12" x14ac:dyDescent="0.2">
      <c r="A5264" t="s">
        <v>21453</v>
      </c>
      <c r="B5264" t="s">
        <v>21454</v>
      </c>
      <c r="C5264">
        <v>0</v>
      </c>
      <c r="D5264" t="s">
        <v>21455</v>
      </c>
      <c r="E5264">
        <v>0.58591680033595495</v>
      </c>
      <c r="F5264">
        <v>0.818511651308931</v>
      </c>
      <c r="G5264">
        <v>1.4053953449957799</v>
      </c>
      <c r="H5264">
        <v>0.582406690205302</v>
      </c>
      <c r="I5264">
        <v>0.56029277623859297</v>
      </c>
      <c r="J5264" t="s">
        <v>2015</v>
      </c>
      <c r="K5264" t="s">
        <v>1031</v>
      </c>
      <c r="L5264" t="s">
        <v>1032</v>
      </c>
    </row>
    <row r="5265" spans="1:12" x14ac:dyDescent="0.2">
      <c r="A5265" t="s">
        <v>15977</v>
      </c>
      <c r="B5265" t="s">
        <v>15978</v>
      </c>
      <c r="C5265" t="s">
        <v>8337</v>
      </c>
      <c r="D5265" t="s">
        <v>15979</v>
      </c>
      <c r="E5265">
        <v>0.583214547819906</v>
      </c>
      <c r="F5265">
        <v>2.6345141765493301</v>
      </c>
      <c r="G5265">
        <v>2.5139137437956798</v>
      </c>
      <c r="H5265">
        <v>1.0479731784955999</v>
      </c>
      <c r="I5265">
        <v>0.29465096452390899</v>
      </c>
      <c r="J5265" t="s">
        <v>2015</v>
      </c>
      <c r="K5265" t="s">
        <v>1031</v>
      </c>
      <c r="L5265" t="s">
        <v>1032</v>
      </c>
    </row>
    <row r="5266" spans="1:12" x14ac:dyDescent="0.2">
      <c r="A5266" t="s">
        <v>18250</v>
      </c>
      <c r="B5266" t="s">
        <v>18251</v>
      </c>
      <c r="C5266" t="s">
        <v>14050</v>
      </c>
      <c r="D5266" t="s">
        <v>18252</v>
      </c>
      <c r="E5266">
        <v>0.57747724413671198</v>
      </c>
      <c r="F5266">
        <v>2.2403660898550601</v>
      </c>
      <c r="G5266">
        <v>2.1909050240244099</v>
      </c>
      <c r="H5266">
        <v>1.02257563211928</v>
      </c>
      <c r="I5266">
        <v>0.30650853591212202</v>
      </c>
      <c r="J5266" t="s">
        <v>2015</v>
      </c>
      <c r="K5266" t="s">
        <v>1031</v>
      </c>
      <c r="L5266" t="s">
        <v>1032</v>
      </c>
    </row>
    <row r="5267" spans="1:12" x14ac:dyDescent="0.2">
      <c r="A5267" t="s">
        <v>15914</v>
      </c>
      <c r="B5267" t="s">
        <v>400</v>
      </c>
      <c r="C5267" t="s">
        <v>931</v>
      </c>
      <c r="D5267" t="s">
        <v>1012</v>
      </c>
      <c r="E5267">
        <v>0.57553628437876803</v>
      </c>
      <c r="F5267">
        <v>-1.51106770570132</v>
      </c>
      <c r="G5267">
        <v>2.0992072229871499</v>
      </c>
      <c r="H5267">
        <v>-0.71982779458575097</v>
      </c>
      <c r="I5267">
        <v>0.471631029438974</v>
      </c>
      <c r="J5267" t="s">
        <v>2015</v>
      </c>
      <c r="K5267" t="s">
        <v>1031</v>
      </c>
      <c r="L5267" t="s">
        <v>1032</v>
      </c>
    </row>
    <row r="5268" spans="1:12" x14ac:dyDescent="0.2">
      <c r="A5268" t="s">
        <v>15890</v>
      </c>
      <c r="B5268" t="s">
        <v>15891</v>
      </c>
      <c r="C5268" t="s">
        <v>14109</v>
      </c>
      <c r="D5268" t="s">
        <v>15892</v>
      </c>
      <c r="E5268">
        <v>0.57181414309145995</v>
      </c>
      <c r="F5268">
        <v>0.302994591480931</v>
      </c>
      <c r="G5268">
        <v>1.5881931173603601</v>
      </c>
      <c r="H5268">
        <v>0.19077943870234099</v>
      </c>
      <c r="I5268">
        <v>0.84869839834056104</v>
      </c>
      <c r="J5268" t="s">
        <v>2015</v>
      </c>
      <c r="K5268" t="s">
        <v>1031</v>
      </c>
      <c r="L5268" t="s">
        <v>1032</v>
      </c>
    </row>
    <row r="5269" spans="1:12" x14ac:dyDescent="0.2">
      <c r="A5269" t="s">
        <v>17708</v>
      </c>
      <c r="B5269" t="s">
        <v>17709</v>
      </c>
      <c r="C5269" t="s">
        <v>15232</v>
      </c>
      <c r="D5269" t="s">
        <v>17710</v>
      </c>
      <c r="E5269">
        <v>0.57062572550238999</v>
      </c>
      <c r="F5269">
        <v>-0.88006824499641301</v>
      </c>
      <c r="G5269">
        <v>1.94968454710907</v>
      </c>
      <c r="H5269">
        <v>-0.45139007040977502</v>
      </c>
      <c r="I5269">
        <v>0.65170843859836203</v>
      </c>
      <c r="J5269" t="s">
        <v>2015</v>
      </c>
      <c r="K5269" t="s">
        <v>1031</v>
      </c>
      <c r="L5269" t="s">
        <v>1032</v>
      </c>
    </row>
    <row r="5270" spans="1:12" x14ac:dyDescent="0.2">
      <c r="A5270" t="s">
        <v>14955</v>
      </c>
      <c r="B5270" t="s">
        <v>14956</v>
      </c>
      <c r="C5270" t="s">
        <v>14957</v>
      </c>
      <c r="D5270" t="s">
        <v>14958</v>
      </c>
      <c r="E5270">
        <v>0.56884695425637199</v>
      </c>
      <c r="F5270">
        <v>0.22220010671326301</v>
      </c>
      <c r="G5270">
        <v>1.83537559938586</v>
      </c>
      <c r="H5270">
        <v>0.121065196021792</v>
      </c>
      <c r="I5270">
        <v>0.90363939591339904</v>
      </c>
      <c r="J5270" t="s">
        <v>2015</v>
      </c>
      <c r="K5270" t="s">
        <v>1031</v>
      </c>
      <c r="L5270" t="s">
        <v>1032</v>
      </c>
    </row>
    <row r="5271" spans="1:12" x14ac:dyDescent="0.2">
      <c r="A5271" t="s">
        <v>18611</v>
      </c>
      <c r="B5271" t="s">
        <v>18612</v>
      </c>
      <c r="C5271" t="s">
        <v>14355</v>
      </c>
      <c r="D5271" t="s">
        <v>18592</v>
      </c>
      <c r="E5271">
        <v>0.56763214278855201</v>
      </c>
      <c r="F5271">
        <v>2.6363259084135602</v>
      </c>
      <c r="G5271">
        <v>2.0904419279598101</v>
      </c>
      <c r="H5271">
        <v>1.26113329107712</v>
      </c>
      <c r="I5271">
        <v>0.20726082802234699</v>
      </c>
      <c r="J5271" t="s">
        <v>2015</v>
      </c>
      <c r="K5271" t="s">
        <v>1031</v>
      </c>
      <c r="L5271" t="s">
        <v>1032</v>
      </c>
    </row>
    <row r="5272" spans="1:12" x14ac:dyDescent="0.2">
      <c r="A5272" t="s">
        <v>17714</v>
      </c>
      <c r="B5272" t="s">
        <v>17715</v>
      </c>
      <c r="C5272">
        <v>0</v>
      </c>
      <c r="D5272" t="s">
        <v>17716</v>
      </c>
      <c r="E5272">
        <v>0.56724923333345501</v>
      </c>
      <c r="F5272">
        <v>2.1863496404768301</v>
      </c>
      <c r="G5272">
        <v>1.84071510800405</v>
      </c>
      <c r="H5272">
        <v>1.18777187788042</v>
      </c>
      <c r="I5272">
        <v>0.234923296689447</v>
      </c>
      <c r="J5272" t="s">
        <v>2015</v>
      </c>
      <c r="K5272" t="s">
        <v>1031</v>
      </c>
      <c r="L5272" t="s">
        <v>1032</v>
      </c>
    </row>
    <row r="5273" spans="1:12" x14ac:dyDescent="0.2">
      <c r="A5273" t="s">
        <v>14419</v>
      </c>
      <c r="B5273" t="s">
        <v>14420</v>
      </c>
      <c r="C5273">
        <v>0</v>
      </c>
      <c r="D5273">
        <v>0</v>
      </c>
      <c r="E5273">
        <v>0.56608463409077703</v>
      </c>
      <c r="F5273">
        <v>-0.65597251175566396</v>
      </c>
      <c r="G5273">
        <v>1.6503433968710499</v>
      </c>
      <c r="H5273">
        <v>-0.39747637552242099</v>
      </c>
      <c r="I5273">
        <v>0.69101620435945499</v>
      </c>
      <c r="J5273" t="s">
        <v>2015</v>
      </c>
      <c r="K5273" t="s">
        <v>1031</v>
      </c>
      <c r="L5273" t="s">
        <v>1032</v>
      </c>
    </row>
    <row r="5274" spans="1:12" x14ac:dyDescent="0.2">
      <c r="A5274" t="s">
        <v>18652</v>
      </c>
      <c r="B5274" t="s">
        <v>18653</v>
      </c>
      <c r="C5274">
        <v>0</v>
      </c>
      <c r="D5274" t="s">
        <v>17356</v>
      </c>
      <c r="E5274">
        <v>0.55930272149961502</v>
      </c>
      <c r="F5274">
        <v>-0.27165625291899198</v>
      </c>
      <c r="G5274">
        <v>1.65992320447044</v>
      </c>
      <c r="H5274">
        <v>-0.163655916242015</v>
      </c>
      <c r="I5274">
        <v>0.87000202327857701</v>
      </c>
      <c r="J5274" t="s">
        <v>2015</v>
      </c>
      <c r="K5274" t="s">
        <v>1031</v>
      </c>
      <c r="L5274" t="s">
        <v>1032</v>
      </c>
    </row>
    <row r="5275" spans="1:12" x14ac:dyDescent="0.2">
      <c r="A5275" t="s">
        <v>17762</v>
      </c>
      <c r="B5275" t="s">
        <v>17763</v>
      </c>
      <c r="C5275" t="s">
        <v>9347</v>
      </c>
      <c r="D5275" t="s">
        <v>17764</v>
      </c>
      <c r="E5275">
        <v>0.55516222780733104</v>
      </c>
      <c r="F5275">
        <v>-0.99465896183501601</v>
      </c>
      <c r="G5275">
        <v>1.5049685085296201</v>
      </c>
      <c r="H5275">
        <v>-0.66091679407086901</v>
      </c>
      <c r="I5275">
        <v>0.50866567531863405</v>
      </c>
      <c r="J5275" t="s">
        <v>2015</v>
      </c>
      <c r="K5275" t="s">
        <v>1031</v>
      </c>
      <c r="L5275" t="s">
        <v>1032</v>
      </c>
    </row>
    <row r="5276" spans="1:12" x14ac:dyDescent="0.2">
      <c r="A5276" t="s">
        <v>16302</v>
      </c>
      <c r="B5276" t="s">
        <v>16303</v>
      </c>
      <c r="C5276" t="s">
        <v>16304</v>
      </c>
      <c r="D5276" t="s">
        <v>16305</v>
      </c>
      <c r="E5276">
        <v>0.55366726774980801</v>
      </c>
      <c r="F5276">
        <v>-6.1314773962671501E-2</v>
      </c>
      <c r="G5276">
        <v>1.9385648037351499</v>
      </c>
      <c r="H5276">
        <v>-3.1628952431475503E-2</v>
      </c>
      <c r="I5276">
        <v>0.974767954234384</v>
      </c>
      <c r="J5276" t="s">
        <v>2015</v>
      </c>
      <c r="K5276" t="s">
        <v>1031</v>
      </c>
      <c r="L5276" t="s">
        <v>1032</v>
      </c>
    </row>
    <row r="5277" spans="1:12" x14ac:dyDescent="0.2">
      <c r="A5277" t="s">
        <v>18717</v>
      </c>
      <c r="B5277" t="s">
        <v>18718</v>
      </c>
      <c r="C5277" t="s">
        <v>18200</v>
      </c>
      <c r="D5277" t="s">
        <v>18719</v>
      </c>
      <c r="E5277">
        <v>0.54951872242553101</v>
      </c>
      <c r="F5277">
        <v>0.61961549387550396</v>
      </c>
      <c r="G5277">
        <v>1.9066723239772301</v>
      </c>
      <c r="H5277">
        <v>0.32497219689170997</v>
      </c>
      <c r="I5277">
        <v>0.74520211428363203</v>
      </c>
      <c r="J5277" t="s">
        <v>2015</v>
      </c>
      <c r="K5277" t="s">
        <v>1031</v>
      </c>
      <c r="L5277" t="s">
        <v>1032</v>
      </c>
    </row>
    <row r="5278" spans="1:12" x14ac:dyDescent="0.2">
      <c r="A5278" t="s">
        <v>17568</v>
      </c>
      <c r="B5278" t="s">
        <v>17569</v>
      </c>
      <c r="C5278">
        <v>0</v>
      </c>
      <c r="D5278" t="s">
        <v>17570</v>
      </c>
      <c r="E5278">
        <v>0.54553471267134201</v>
      </c>
      <c r="F5278">
        <v>-0.11556075300893601</v>
      </c>
      <c r="G5278">
        <v>1.81653536409991</v>
      </c>
      <c r="H5278">
        <v>-6.3616021627080396E-2</v>
      </c>
      <c r="I5278">
        <v>0.949275974169565</v>
      </c>
      <c r="J5278" t="s">
        <v>2015</v>
      </c>
      <c r="K5278" t="s">
        <v>1031</v>
      </c>
      <c r="L5278" t="s">
        <v>1032</v>
      </c>
    </row>
    <row r="5279" spans="1:12" x14ac:dyDescent="0.2">
      <c r="A5279" t="s">
        <v>21257</v>
      </c>
      <c r="B5279" t="s">
        <v>21258</v>
      </c>
      <c r="C5279" t="s">
        <v>9405</v>
      </c>
      <c r="D5279" t="s">
        <v>18231</v>
      </c>
      <c r="E5279">
        <v>0.54169715839152499</v>
      </c>
      <c r="F5279">
        <v>-0.723149553503738</v>
      </c>
      <c r="G5279">
        <v>1.90941197262591</v>
      </c>
      <c r="H5279">
        <v>-0.37872893009528502</v>
      </c>
      <c r="I5279">
        <v>0.70488916785075095</v>
      </c>
      <c r="J5279" t="s">
        <v>2015</v>
      </c>
      <c r="K5279" t="s">
        <v>1031</v>
      </c>
      <c r="L5279" t="s">
        <v>1032</v>
      </c>
    </row>
    <row r="5280" spans="1:12" x14ac:dyDescent="0.2">
      <c r="A5280" t="s">
        <v>16720</v>
      </c>
      <c r="B5280" t="s">
        <v>16721</v>
      </c>
      <c r="C5280" t="s">
        <v>3544</v>
      </c>
      <c r="D5280" t="s">
        <v>16722</v>
      </c>
      <c r="E5280">
        <v>0.54149480149673102</v>
      </c>
      <c r="F5280">
        <v>0.561244626382016</v>
      </c>
      <c r="G5280">
        <v>1.8203093638161501</v>
      </c>
      <c r="H5280">
        <v>0.30832375943251999</v>
      </c>
      <c r="I5280">
        <v>0.75783598868701496</v>
      </c>
      <c r="J5280" t="s">
        <v>2015</v>
      </c>
      <c r="K5280" t="s">
        <v>1031</v>
      </c>
      <c r="L5280" t="s">
        <v>1032</v>
      </c>
    </row>
    <row r="5281" spans="1:12" x14ac:dyDescent="0.2">
      <c r="A5281" t="s">
        <v>18360</v>
      </c>
      <c r="B5281" t="s">
        <v>18361</v>
      </c>
      <c r="C5281" t="s">
        <v>11882</v>
      </c>
      <c r="D5281" t="s">
        <v>18362</v>
      </c>
      <c r="E5281">
        <v>0.54093720932169198</v>
      </c>
      <c r="F5281">
        <v>-0.27439873624245698</v>
      </c>
      <c r="G5281">
        <v>1.54395270138153</v>
      </c>
      <c r="H5281">
        <v>-0.177724833148661</v>
      </c>
      <c r="I5281">
        <v>0.858939081684576</v>
      </c>
      <c r="J5281" t="s">
        <v>2015</v>
      </c>
      <c r="K5281" t="s">
        <v>1031</v>
      </c>
      <c r="L5281" t="s">
        <v>1032</v>
      </c>
    </row>
    <row r="5282" spans="1:12" x14ac:dyDescent="0.2">
      <c r="A5282" t="s">
        <v>16288</v>
      </c>
      <c r="B5282" t="s">
        <v>16289</v>
      </c>
      <c r="C5282" t="s">
        <v>2496</v>
      </c>
      <c r="D5282" t="s">
        <v>13118</v>
      </c>
      <c r="E5282">
        <v>0.53866337337842296</v>
      </c>
      <c r="F5282">
        <v>-2.9294926467107602E-2</v>
      </c>
      <c r="G5282">
        <v>1.42393621262514</v>
      </c>
      <c r="H5282">
        <v>-2.0573201388775799E-2</v>
      </c>
      <c r="I5282">
        <v>0.98358611813445496</v>
      </c>
      <c r="J5282" t="s">
        <v>2015</v>
      </c>
      <c r="K5282" t="s">
        <v>1031</v>
      </c>
      <c r="L5282" t="s">
        <v>1032</v>
      </c>
    </row>
    <row r="5283" spans="1:12" x14ac:dyDescent="0.2">
      <c r="A5283" t="s">
        <v>16662</v>
      </c>
      <c r="B5283" t="s">
        <v>16663</v>
      </c>
      <c r="C5283" t="s">
        <v>12206</v>
      </c>
      <c r="D5283" t="s">
        <v>12207</v>
      </c>
      <c r="E5283">
        <v>0.53636731978853902</v>
      </c>
      <c r="F5283">
        <v>-0.89358493922577398</v>
      </c>
      <c r="G5283">
        <v>1.9197402481941701</v>
      </c>
      <c r="H5283">
        <v>-0.46547179498181301</v>
      </c>
      <c r="I5283">
        <v>0.64159363060081198</v>
      </c>
      <c r="J5283" t="s">
        <v>2015</v>
      </c>
      <c r="K5283" t="s">
        <v>1031</v>
      </c>
      <c r="L5283" t="s">
        <v>1032</v>
      </c>
    </row>
    <row r="5284" spans="1:12" x14ac:dyDescent="0.2">
      <c r="A5284" t="s">
        <v>18180</v>
      </c>
      <c r="B5284" t="s">
        <v>18181</v>
      </c>
      <c r="C5284">
        <v>0</v>
      </c>
      <c r="D5284" t="s">
        <v>18182</v>
      </c>
      <c r="E5284">
        <v>0.53351863944308597</v>
      </c>
      <c r="F5284">
        <v>-0.76995063428065602</v>
      </c>
      <c r="G5284">
        <v>1.8395891825730499</v>
      </c>
      <c r="H5284">
        <v>-0.41854488033231402</v>
      </c>
      <c r="I5284">
        <v>0.67554878001190199</v>
      </c>
      <c r="J5284" t="s">
        <v>2015</v>
      </c>
      <c r="K5284" t="s">
        <v>1031</v>
      </c>
      <c r="L5284" t="s">
        <v>1032</v>
      </c>
    </row>
    <row r="5285" spans="1:12" x14ac:dyDescent="0.2">
      <c r="A5285" t="s">
        <v>17883</v>
      </c>
      <c r="B5285" t="s">
        <v>17884</v>
      </c>
      <c r="C5285" t="s">
        <v>17885</v>
      </c>
      <c r="D5285" t="s">
        <v>17886</v>
      </c>
      <c r="E5285">
        <v>0.53324746040579096</v>
      </c>
      <c r="F5285">
        <v>0.65294652722931801</v>
      </c>
      <c r="G5285">
        <v>1.8624236252706401</v>
      </c>
      <c r="H5285">
        <v>0.35058969311261501</v>
      </c>
      <c r="I5285">
        <v>0.72589619004482098</v>
      </c>
      <c r="J5285" t="s">
        <v>2015</v>
      </c>
      <c r="K5285" t="s">
        <v>1031</v>
      </c>
      <c r="L5285" t="s">
        <v>1032</v>
      </c>
    </row>
    <row r="5286" spans="1:12" x14ac:dyDescent="0.2">
      <c r="A5286" t="s">
        <v>18095</v>
      </c>
      <c r="B5286" t="s">
        <v>18096</v>
      </c>
      <c r="C5286">
        <v>0</v>
      </c>
      <c r="D5286" t="s">
        <v>18097</v>
      </c>
      <c r="E5286">
        <v>0.53267243391000596</v>
      </c>
      <c r="F5286">
        <v>-0.76648513547584096</v>
      </c>
      <c r="G5286">
        <v>1.68202285465081</v>
      </c>
      <c r="H5286">
        <v>-0.45569246182148998</v>
      </c>
      <c r="I5286">
        <v>0.64861114342757498</v>
      </c>
      <c r="J5286" t="s">
        <v>2015</v>
      </c>
      <c r="K5286" t="s">
        <v>1031</v>
      </c>
      <c r="L5286" t="s">
        <v>1032</v>
      </c>
    </row>
    <row r="5287" spans="1:12" x14ac:dyDescent="0.2">
      <c r="A5287" t="s">
        <v>18084</v>
      </c>
      <c r="B5287" t="s">
        <v>18085</v>
      </c>
      <c r="C5287">
        <v>0</v>
      </c>
      <c r="D5287" t="s">
        <v>18086</v>
      </c>
      <c r="E5287">
        <v>0.53262991126154502</v>
      </c>
      <c r="F5287">
        <v>-0.63059882964512104</v>
      </c>
      <c r="G5287">
        <v>1.6751457654011299</v>
      </c>
      <c r="H5287">
        <v>-0.37644415349975102</v>
      </c>
      <c r="I5287">
        <v>0.7065867261298</v>
      </c>
      <c r="J5287" t="s">
        <v>2015</v>
      </c>
      <c r="K5287" t="s">
        <v>1031</v>
      </c>
      <c r="L5287" t="s">
        <v>1032</v>
      </c>
    </row>
    <row r="5288" spans="1:12" x14ac:dyDescent="0.2">
      <c r="A5288" t="s">
        <v>22211</v>
      </c>
      <c r="B5288" t="s">
        <v>22212</v>
      </c>
      <c r="C5288">
        <v>0</v>
      </c>
      <c r="D5288" t="s">
        <v>22213</v>
      </c>
      <c r="E5288">
        <v>0.53221181678598894</v>
      </c>
      <c r="F5288">
        <v>1.22533155028195</v>
      </c>
      <c r="G5288">
        <v>1.8358828939083001</v>
      </c>
      <c r="H5288">
        <v>0.66743448307501696</v>
      </c>
      <c r="I5288">
        <v>0.50449464583211701</v>
      </c>
      <c r="J5288" t="s">
        <v>2015</v>
      </c>
      <c r="K5288" t="s">
        <v>1031</v>
      </c>
      <c r="L5288" t="s">
        <v>1032</v>
      </c>
    </row>
    <row r="5289" spans="1:12" x14ac:dyDescent="0.2">
      <c r="A5289" t="s">
        <v>18226</v>
      </c>
      <c r="B5289" t="s">
        <v>18227</v>
      </c>
      <c r="C5289" t="s">
        <v>2465</v>
      </c>
      <c r="D5289" t="s">
        <v>18228</v>
      </c>
      <c r="E5289">
        <v>0.52884800665222098</v>
      </c>
      <c r="F5289">
        <v>0.80243578459409104</v>
      </c>
      <c r="G5289">
        <v>1.65913857535684</v>
      </c>
      <c r="H5289">
        <v>0.483646029640113</v>
      </c>
      <c r="I5289">
        <v>0.62863710178807497</v>
      </c>
      <c r="J5289" t="s">
        <v>2015</v>
      </c>
      <c r="K5289" t="s">
        <v>1031</v>
      </c>
      <c r="L5289" t="s">
        <v>1032</v>
      </c>
    </row>
    <row r="5290" spans="1:12" x14ac:dyDescent="0.2">
      <c r="A5290" t="s">
        <v>21578</v>
      </c>
      <c r="B5290" t="s">
        <v>21579</v>
      </c>
      <c r="C5290">
        <v>0</v>
      </c>
      <c r="D5290" t="s">
        <v>21580</v>
      </c>
      <c r="E5290">
        <v>0.52772915566819001</v>
      </c>
      <c r="F5290">
        <v>1.2298391746666499</v>
      </c>
      <c r="G5290">
        <v>1.82848452146787</v>
      </c>
      <c r="H5290">
        <v>0.67260026553539898</v>
      </c>
      <c r="I5290">
        <v>0.50120163274504503</v>
      </c>
      <c r="J5290" t="s">
        <v>2015</v>
      </c>
      <c r="K5290" t="s">
        <v>1031</v>
      </c>
      <c r="L5290" t="s">
        <v>1032</v>
      </c>
    </row>
    <row r="5291" spans="1:12" x14ac:dyDescent="0.2">
      <c r="A5291" t="s">
        <v>17556</v>
      </c>
      <c r="B5291" t="s">
        <v>17557</v>
      </c>
      <c r="C5291">
        <v>0</v>
      </c>
      <c r="D5291" t="s">
        <v>17558</v>
      </c>
      <c r="E5291">
        <v>0.52507834287922495</v>
      </c>
      <c r="F5291">
        <v>-1.51490984703693</v>
      </c>
      <c r="G5291">
        <v>2.1112934426325198</v>
      </c>
      <c r="H5291">
        <v>-0.71752690386231699</v>
      </c>
      <c r="I5291">
        <v>0.47304904201026698</v>
      </c>
      <c r="J5291" t="s">
        <v>2015</v>
      </c>
      <c r="K5291" t="s">
        <v>1031</v>
      </c>
      <c r="L5291" t="s">
        <v>1032</v>
      </c>
    </row>
    <row r="5292" spans="1:12" x14ac:dyDescent="0.2">
      <c r="A5292" t="s">
        <v>18635</v>
      </c>
      <c r="B5292" t="s">
        <v>18636</v>
      </c>
      <c r="C5292">
        <v>0</v>
      </c>
      <c r="D5292" t="s">
        <v>18637</v>
      </c>
      <c r="E5292">
        <v>0.52302461202315897</v>
      </c>
      <c r="F5292">
        <v>-1.41124323206769</v>
      </c>
      <c r="G5292">
        <v>1.6390233069751201</v>
      </c>
      <c r="H5292">
        <v>-0.86102694578040795</v>
      </c>
      <c r="I5292">
        <v>0.38922320251544501</v>
      </c>
      <c r="J5292" t="s">
        <v>2015</v>
      </c>
      <c r="K5292" t="s">
        <v>1031</v>
      </c>
      <c r="L5292" t="s">
        <v>1032</v>
      </c>
    </row>
    <row r="5293" spans="1:12" x14ac:dyDescent="0.2">
      <c r="A5293" t="s">
        <v>18478</v>
      </c>
      <c r="B5293" t="s">
        <v>18479</v>
      </c>
      <c r="C5293">
        <v>0</v>
      </c>
      <c r="D5293" t="s">
        <v>18480</v>
      </c>
      <c r="E5293">
        <v>0.52161557928541202</v>
      </c>
      <c r="F5293">
        <v>1.1168531265334101</v>
      </c>
      <c r="G5293">
        <v>1.9316084740845301</v>
      </c>
      <c r="H5293">
        <v>0.57819850219011504</v>
      </c>
      <c r="I5293">
        <v>0.56313010990477097</v>
      </c>
      <c r="J5293" t="s">
        <v>2015</v>
      </c>
      <c r="K5293" t="s">
        <v>1031</v>
      </c>
      <c r="L5293" t="s">
        <v>1032</v>
      </c>
    </row>
    <row r="5294" spans="1:12" x14ac:dyDescent="0.2">
      <c r="A5294" t="s">
        <v>17554</v>
      </c>
      <c r="B5294" t="s">
        <v>17555</v>
      </c>
      <c r="C5294">
        <v>0</v>
      </c>
      <c r="D5294" t="s">
        <v>17177</v>
      </c>
      <c r="E5294">
        <v>0.51921569175680404</v>
      </c>
      <c r="F5294">
        <v>-0.32971266885898198</v>
      </c>
      <c r="G5294">
        <v>1.8861044381210399</v>
      </c>
      <c r="H5294">
        <v>-0.17481145910851401</v>
      </c>
      <c r="I5294">
        <v>0.86122778392230304</v>
      </c>
      <c r="J5294" t="s">
        <v>2015</v>
      </c>
      <c r="K5294" t="s">
        <v>1031</v>
      </c>
      <c r="L5294" t="s">
        <v>1032</v>
      </c>
    </row>
    <row r="5295" spans="1:12" x14ac:dyDescent="0.2">
      <c r="A5295" t="s">
        <v>18316</v>
      </c>
      <c r="B5295" t="s">
        <v>18317</v>
      </c>
      <c r="C5295">
        <v>0</v>
      </c>
      <c r="D5295" t="s">
        <v>18318</v>
      </c>
      <c r="E5295">
        <v>0.512541311112239</v>
      </c>
      <c r="F5295">
        <v>0.969326989360627</v>
      </c>
      <c r="G5295">
        <v>1.6006795343399001</v>
      </c>
      <c r="H5295">
        <v>0.60557217641966199</v>
      </c>
      <c r="I5295">
        <v>0.54479888301177803</v>
      </c>
      <c r="J5295" t="s">
        <v>2015</v>
      </c>
      <c r="K5295" t="s">
        <v>1031</v>
      </c>
      <c r="L5295" t="s">
        <v>1032</v>
      </c>
    </row>
    <row r="5296" spans="1:12" x14ac:dyDescent="0.2">
      <c r="A5296" t="s">
        <v>16445</v>
      </c>
      <c r="B5296" t="s">
        <v>16446</v>
      </c>
      <c r="C5296" t="s">
        <v>16123</v>
      </c>
      <c r="D5296" t="s">
        <v>16124</v>
      </c>
      <c r="E5296">
        <v>0.51229444828795301</v>
      </c>
      <c r="F5296">
        <v>-0.103633596488286</v>
      </c>
      <c r="G5296">
        <v>1.7088963191176401</v>
      </c>
      <c r="H5296">
        <v>-6.0643583422191297E-2</v>
      </c>
      <c r="I5296">
        <v>0.95164306282568001</v>
      </c>
      <c r="J5296" t="s">
        <v>2015</v>
      </c>
      <c r="K5296" t="s">
        <v>1031</v>
      </c>
      <c r="L5296" t="s">
        <v>1032</v>
      </c>
    </row>
    <row r="5297" spans="1:12" x14ac:dyDescent="0.2">
      <c r="A5297" t="s">
        <v>17994</v>
      </c>
      <c r="B5297" t="s">
        <v>17995</v>
      </c>
      <c r="C5297">
        <v>0</v>
      </c>
      <c r="D5297" t="s">
        <v>17996</v>
      </c>
      <c r="E5297">
        <v>0.51219146003680605</v>
      </c>
      <c r="F5297">
        <v>2.1495456730995399</v>
      </c>
      <c r="G5297">
        <v>2.5376543112839598</v>
      </c>
      <c r="H5297">
        <v>0.847060083613971</v>
      </c>
      <c r="I5297">
        <v>0.39696163248772898</v>
      </c>
      <c r="J5297" t="s">
        <v>2015</v>
      </c>
      <c r="K5297" t="s">
        <v>1031</v>
      </c>
      <c r="L5297" t="s">
        <v>1032</v>
      </c>
    </row>
    <row r="5298" spans="1:12" x14ac:dyDescent="0.2">
      <c r="A5298" t="s">
        <v>18647</v>
      </c>
      <c r="B5298" t="s">
        <v>18648</v>
      </c>
      <c r="C5298" t="s">
        <v>12187</v>
      </c>
      <c r="D5298" t="s">
        <v>12188</v>
      </c>
      <c r="E5298">
        <v>0.51109016444569499</v>
      </c>
      <c r="F5298">
        <v>-0.49855440547498098</v>
      </c>
      <c r="G5298">
        <v>1.60044799082023</v>
      </c>
      <c r="H5298">
        <v>-0.31150928260997202</v>
      </c>
      <c r="I5298">
        <v>0.75541348719999302</v>
      </c>
      <c r="J5298" t="s">
        <v>2015</v>
      </c>
      <c r="K5298" t="s">
        <v>1031</v>
      </c>
      <c r="L5298" t="s">
        <v>1032</v>
      </c>
    </row>
    <row r="5299" spans="1:12" x14ac:dyDescent="0.2">
      <c r="A5299" t="s">
        <v>16611</v>
      </c>
      <c r="B5299" t="s">
        <v>16612</v>
      </c>
      <c r="C5299" t="s">
        <v>16613</v>
      </c>
      <c r="D5299" t="s">
        <v>16614</v>
      </c>
      <c r="E5299">
        <v>0.51028099693254203</v>
      </c>
      <c r="F5299">
        <v>1.0367622906160801</v>
      </c>
      <c r="G5299">
        <v>1.9789125377794901</v>
      </c>
      <c r="H5299">
        <v>0.52390505938145904</v>
      </c>
      <c r="I5299">
        <v>0.60034457567176402</v>
      </c>
      <c r="J5299" t="s">
        <v>2015</v>
      </c>
      <c r="K5299" t="s">
        <v>1031</v>
      </c>
      <c r="L5299" t="s">
        <v>1032</v>
      </c>
    </row>
    <row r="5300" spans="1:12" x14ac:dyDescent="0.2">
      <c r="A5300" t="s">
        <v>17504</v>
      </c>
      <c r="B5300" t="s">
        <v>403</v>
      </c>
      <c r="C5300" t="s">
        <v>938</v>
      </c>
      <c r="D5300" t="s">
        <v>939</v>
      </c>
      <c r="E5300">
        <v>0.50944767317541195</v>
      </c>
      <c r="F5300">
        <v>-2.5551074960281901</v>
      </c>
      <c r="G5300">
        <v>1.7437410140051499</v>
      </c>
      <c r="H5300">
        <v>-1.46530217245933</v>
      </c>
      <c r="I5300">
        <v>0.14283849407965701</v>
      </c>
      <c r="J5300" t="s">
        <v>2015</v>
      </c>
      <c r="K5300" t="s">
        <v>1031</v>
      </c>
      <c r="L5300" t="s">
        <v>1032</v>
      </c>
    </row>
    <row r="5301" spans="1:12" x14ac:dyDescent="0.2">
      <c r="A5301" t="s">
        <v>21641</v>
      </c>
      <c r="B5301" t="s">
        <v>21642</v>
      </c>
      <c r="C5301" t="s">
        <v>7919</v>
      </c>
      <c r="D5301" t="s">
        <v>16365</v>
      </c>
      <c r="E5301">
        <v>0.50539683411190195</v>
      </c>
      <c r="F5301">
        <v>1.6118295034340799</v>
      </c>
      <c r="G5301">
        <v>2.2472159719448501</v>
      </c>
      <c r="H5301">
        <v>0.71725616209425602</v>
      </c>
      <c r="I5301">
        <v>0.473216051197001</v>
      </c>
      <c r="J5301" t="s">
        <v>2015</v>
      </c>
      <c r="K5301" t="s">
        <v>1031</v>
      </c>
      <c r="L5301" t="s">
        <v>1032</v>
      </c>
    </row>
    <row r="5302" spans="1:12" x14ac:dyDescent="0.2">
      <c r="A5302" t="s">
        <v>18602</v>
      </c>
      <c r="B5302" t="s">
        <v>18603</v>
      </c>
      <c r="C5302">
        <v>0</v>
      </c>
      <c r="D5302" t="s">
        <v>18604</v>
      </c>
      <c r="E5302">
        <v>0.50451729254600097</v>
      </c>
      <c r="F5302">
        <v>-0.46233133562378398</v>
      </c>
      <c r="G5302">
        <v>1.7370926193720699</v>
      </c>
      <c r="H5302">
        <v>-0.26615238040151901</v>
      </c>
      <c r="I5302">
        <v>0.790121855561847</v>
      </c>
      <c r="J5302" t="s">
        <v>2015</v>
      </c>
      <c r="K5302" t="s">
        <v>1031</v>
      </c>
      <c r="L5302" t="s">
        <v>1032</v>
      </c>
    </row>
    <row r="5303" spans="1:12" x14ac:dyDescent="0.2">
      <c r="A5303" t="s">
        <v>15904</v>
      </c>
      <c r="B5303" t="s">
        <v>15905</v>
      </c>
      <c r="C5303" t="s">
        <v>15906</v>
      </c>
      <c r="D5303" t="s">
        <v>15907</v>
      </c>
      <c r="E5303">
        <v>0.50242839759028002</v>
      </c>
      <c r="F5303">
        <v>-0.34650455349210002</v>
      </c>
      <c r="G5303">
        <v>1.6183679805992699</v>
      </c>
      <c r="H5303">
        <v>-0.214107395626915</v>
      </c>
      <c r="I5303">
        <v>0.83046330865015505</v>
      </c>
      <c r="J5303" t="s">
        <v>2015</v>
      </c>
      <c r="K5303" t="s">
        <v>1031</v>
      </c>
      <c r="L5303" t="s">
        <v>1032</v>
      </c>
    </row>
    <row r="5304" spans="1:12" x14ac:dyDescent="0.2">
      <c r="A5304" t="s">
        <v>17866</v>
      </c>
      <c r="B5304" t="s">
        <v>17867</v>
      </c>
      <c r="C5304" t="s">
        <v>17868</v>
      </c>
      <c r="D5304" t="s">
        <v>17869</v>
      </c>
      <c r="E5304">
        <v>0.50026217226560199</v>
      </c>
      <c r="F5304">
        <v>-0.86728194165795902</v>
      </c>
      <c r="G5304">
        <v>2.6863909283586702</v>
      </c>
      <c r="H5304">
        <v>-0.32284278974536701</v>
      </c>
      <c r="I5304">
        <v>0.74681430516859004</v>
      </c>
      <c r="J5304" t="s">
        <v>2015</v>
      </c>
      <c r="K5304" t="s">
        <v>1031</v>
      </c>
      <c r="L5304" t="s">
        <v>1032</v>
      </c>
    </row>
    <row r="5305" spans="1:12" x14ac:dyDescent="0.2">
      <c r="A5305" t="s">
        <v>17111</v>
      </c>
      <c r="B5305" t="s">
        <v>17112</v>
      </c>
      <c r="C5305" t="s">
        <v>6266</v>
      </c>
      <c r="D5305" t="s">
        <v>12855</v>
      </c>
      <c r="E5305">
        <v>0.499565662901163</v>
      </c>
      <c r="F5305">
        <v>-0.15927619682093</v>
      </c>
      <c r="G5305">
        <v>1.8756310748315901</v>
      </c>
      <c r="H5305">
        <v>-8.49187236009252E-2</v>
      </c>
      <c r="I5305">
        <v>0.93232600627280804</v>
      </c>
      <c r="J5305" t="s">
        <v>2015</v>
      </c>
      <c r="K5305" t="s">
        <v>1031</v>
      </c>
      <c r="L5305" t="s">
        <v>1032</v>
      </c>
    </row>
    <row r="5306" spans="1:12" x14ac:dyDescent="0.2">
      <c r="A5306" t="s">
        <v>17935</v>
      </c>
      <c r="B5306" t="s">
        <v>17936</v>
      </c>
      <c r="C5306" t="s">
        <v>17937</v>
      </c>
      <c r="D5306" t="s">
        <v>17938</v>
      </c>
      <c r="E5306">
        <v>0.49842500473919299</v>
      </c>
      <c r="F5306">
        <v>-1.4094319083418601</v>
      </c>
      <c r="G5306">
        <v>1.61479626341745</v>
      </c>
      <c r="H5306">
        <v>-0.87282336494823798</v>
      </c>
      <c r="I5306">
        <v>0.38275936218595302</v>
      </c>
      <c r="J5306" t="s">
        <v>2015</v>
      </c>
      <c r="K5306" t="s">
        <v>1031</v>
      </c>
      <c r="L5306" t="s">
        <v>1032</v>
      </c>
    </row>
    <row r="5307" spans="1:12" x14ac:dyDescent="0.2">
      <c r="A5307" t="s">
        <v>16576</v>
      </c>
      <c r="B5307" t="s">
        <v>16577</v>
      </c>
      <c r="C5307" t="s">
        <v>16358</v>
      </c>
      <c r="D5307" t="s">
        <v>16578</v>
      </c>
      <c r="E5307">
        <v>0.49805091147513603</v>
      </c>
      <c r="F5307">
        <v>-1.7582882105498601</v>
      </c>
      <c r="G5307">
        <v>1.77775525746465</v>
      </c>
      <c r="H5307">
        <v>-0.98904964739491097</v>
      </c>
      <c r="I5307">
        <v>0.32263885155231398</v>
      </c>
      <c r="J5307" t="s">
        <v>2015</v>
      </c>
      <c r="K5307" t="s">
        <v>1031</v>
      </c>
      <c r="L5307" t="s">
        <v>1032</v>
      </c>
    </row>
    <row r="5308" spans="1:12" x14ac:dyDescent="0.2">
      <c r="A5308" t="s">
        <v>21607</v>
      </c>
      <c r="B5308" t="s">
        <v>21608</v>
      </c>
      <c r="C5308" t="s">
        <v>10303</v>
      </c>
      <c r="D5308" t="s">
        <v>17675</v>
      </c>
      <c r="E5308">
        <v>0.49440215774027801</v>
      </c>
      <c r="F5308">
        <v>0.94645519488151697</v>
      </c>
      <c r="G5308">
        <v>1.92173435026135</v>
      </c>
      <c r="H5308">
        <v>0.49250053460968801</v>
      </c>
      <c r="I5308">
        <v>0.62236554409276801</v>
      </c>
      <c r="J5308" t="s">
        <v>2015</v>
      </c>
      <c r="K5308" t="s">
        <v>1031</v>
      </c>
      <c r="L5308" t="s">
        <v>1032</v>
      </c>
    </row>
    <row r="5309" spans="1:12" x14ac:dyDescent="0.2">
      <c r="A5309" t="s">
        <v>17276</v>
      </c>
      <c r="B5309" t="s">
        <v>131</v>
      </c>
      <c r="C5309">
        <v>0</v>
      </c>
      <c r="D5309" t="s">
        <v>609</v>
      </c>
      <c r="E5309">
        <v>0.49293390860297598</v>
      </c>
      <c r="F5309">
        <v>0.80013793595642602</v>
      </c>
      <c r="G5309">
        <v>1.89296027144497</v>
      </c>
      <c r="H5309">
        <v>0.42269135175544398</v>
      </c>
      <c r="I5309">
        <v>0.67252046618751005</v>
      </c>
      <c r="J5309" t="s">
        <v>2015</v>
      </c>
      <c r="K5309" t="s">
        <v>1031</v>
      </c>
      <c r="L5309" t="s">
        <v>1032</v>
      </c>
    </row>
    <row r="5310" spans="1:12" x14ac:dyDescent="0.2">
      <c r="A5310" t="s">
        <v>16216</v>
      </c>
      <c r="B5310" t="s">
        <v>16217</v>
      </c>
      <c r="C5310">
        <v>0</v>
      </c>
      <c r="D5310" t="s">
        <v>16218</v>
      </c>
      <c r="E5310">
        <v>0.49116577139991502</v>
      </c>
      <c r="F5310">
        <v>1.04607356876811</v>
      </c>
      <c r="G5310">
        <v>1.7870761280549501</v>
      </c>
      <c r="H5310">
        <v>0.58535478838646404</v>
      </c>
      <c r="I5310">
        <v>0.55830918228403004</v>
      </c>
      <c r="J5310" t="s">
        <v>2015</v>
      </c>
      <c r="K5310" t="s">
        <v>1031</v>
      </c>
      <c r="L5310" t="s">
        <v>1032</v>
      </c>
    </row>
    <row r="5311" spans="1:12" x14ac:dyDescent="0.2">
      <c r="A5311" t="s">
        <v>14522</v>
      </c>
      <c r="B5311" t="s">
        <v>14523</v>
      </c>
      <c r="C5311">
        <v>0</v>
      </c>
      <c r="D5311" t="s">
        <v>14524</v>
      </c>
      <c r="E5311">
        <v>0.49097360929137501</v>
      </c>
      <c r="F5311">
        <v>-0.40223263660423503</v>
      </c>
      <c r="G5311">
        <v>1.4372953374597499</v>
      </c>
      <c r="H5311">
        <v>-0.27985385196833301</v>
      </c>
      <c r="I5311">
        <v>0.77958963379129598</v>
      </c>
      <c r="J5311" t="s">
        <v>2015</v>
      </c>
      <c r="K5311" t="s">
        <v>1031</v>
      </c>
      <c r="L5311" t="s">
        <v>1032</v>
      </c>
    </row>
    <row r="5312" spans="1:12" x14ac:dyDescent="0.2">
      <c r="A5312" t="s">
        <v>18559</v>
      </c>
      <c r="B5312" t="s">
        <v>18560</v>
      </c>
      <c r="C5312">
        <v>0</v>
      </c>
      <c r="D5312" t="s">
        <v>18561</v>
      </c>
      <c r="E5312">
        <v>0.48460875537888098</v>
      </c>
      <c r="F5312">
        <v>-0.85869817896927603</v>
      </c>
      <c r="G5312">
        <v>1.8935976671358099</v>
      </c>
      <c r="H5312">
        <v>-0.45347445968715899</v>
      </c>
      <c r="I5312">
        <v>0.65020713030135102</v>
      </c>
      <c r="J5312" t="s">
        <v>2015</v>
      </c>
      <c r="K5312" t="s">
        <v>1031</v>
      </c>
      <c r="L5312" t="s">
        <v>1032</v>
      </c>
    </row>
    <row r="5313" spans="1:12" x14ac:dyDescent="0.2">
      <c r="A5313" t="s">
        <v>18621</v>
      </c>
      <c r="B5313" t="s">
        <v>18622</v>
      </c>
      <c r="C5313">
        <v>0</v>
      </c>
      <c r="D5313" t="s">
        <v>18623</v>
      </c>
      <c r="E5313">
        <v>0.48372953095826698</v>
      </c>
      <c r="F5313">
        <v>-1.69828420867876</v>
      </c>
      <c r="G5313">
        <v>1.8211942219708399</v>
      </c>
      <c r="H5313">
        <v>-0.932511309442286</v>
      </c>
      <c r="I5313">
        <v>0.35107234473881299</v>
      </c>
      <c r="J5313" t="s">
        <v>2015</v>
      </c>
      <c r="K5313" t="s">
        <v>1031</v>
      </c>
      <c r="L5313" t="s">
        <v>1032</v>
      </c>
    </row>
    <row r="5314" spans="1:12" x14ac:dyDescent="0.2">
      <c r="A5314" t="s">
        <v>18540</v>
      </c>
      <c r="B5314" t="s">
        <v>18541</v>
      </c>
      <c r="C5314" t="s">
        <v>15131</v>
      </c>
      <c r="D5314" t="s">
        <v>15132</v>
      </c>
      <c r="E5314">
        <v>0.48280743560818401</v>
      </c>
      <c r="F5314">
        <v>-0.48507250201632302</v>
      </c>
      <c r="G5314">
        <v>1.7090992635472899</v>
      </c>
      <c r="H5314">
        <v>-0.28381762976688701</v>
      </c>
      <c r="I5314">
        <v>0.77655014326197602</v>
      </c>
      <c r="J5314" t="s">
        <v>2015</v>
      </c>
      <c r="K5314" t="s">
        <v>1031</v>
      </c>
      <c r="L5314" t="s">
        <v>1032</v>
      </c>
    </row>
    <row r="5315" spans="1:12" x14ac:dyDescent="0.2">
      <c r="A5315" t="s">
        <v>18416</v>
      </c>
      <c r="B5315" t="s">
        <v>18417</v>
      </c>
      <c r="C5315" t="s">
        <v>4116</v>
      </c>
      <c r="D5315" t="s">
        <v>7517</v>
      </c>
      <c r="E5315">
        <v>0.48155884028450302</v>
      </c>
      <c r="F5315">
        <v>-0.67019887287584601</v>
      </c>
      <c r="G5315">
        <v>1.7261774036237001</v>
      </c>
      <c r="H5315">
        <v>-0.388256080440471</v>
      </c>
      <c r="I5315">
        <v>0.697826535583706</v>
      </c>
      <c r="J5315" t="s">
        <v>2015</v>
      </c>
      <c r="K5315" t="s">
        <v>1031</v>
      </c>
      <c r="L5315" t="s">
        <v>1032</v>
      </c>
    </row>
    <row r="5316" spans="1:12" x14ac:dyDescent="0.2">
      <c r="A5316" t="s">
        <v>22214</v>
      </c>
      <c r="B5316" t="s">
        <v>22215</v>
      </c>
      <c r="C5316" t="s">
        <v>22216</v>
      </c>
      <c r="D5316" t="s">
        <v>22217</v>
      </c>
      <c r="E5316">
        <v>0.48145224575775702</v>
      </c>
      <c r="F5316">
        <v>1.44820786718421</v>
      </c>
      <c r="G5316">
        <v>2.24564873892469</v>
      </c>
      <c r="H5316">
        <v>0.644895099612806</v>
      </c>
      <c r="I5316">
        <v>0.518995167588436</v>
      </c>
      <c r="J5316" t="s">
        <v>2015</v>
      </c>
      <c r="K5316" t="s">
        <v>1031</v>
      </c>
      <c r="L5316" t="s">
        <v>1032</v>
      </c>
    </row>
    <row r="5317" spans="1:12" x14ac:dyDescent="0.2">
      <c r="A5317" t="s">
        <v>18334</v>
      </c>
      <c r="B5317" t="s">
        <v>18335</v>
      </c>
      <c r="C5317">
        <v>0</v>
      </c>
      <c r="D5317">
        <v>0</v>
      </c>
      <c r="E5317">
        <v>0.48133203981172201</v>
      </c>
      <c r="F5317">
        <v>0.98432820744639904</v>
      </c>
      <c r="G5317">
        <v>1.7393363848269701</v>
      </c>
      <c r="H5317">
        <v>0.56592170211187698</v>
      </c>
      <c r="I5317">
        <v>0.57144700792403302</v>
      </c>
      <c r="J5317" t="s">
        <v>2015</v>
      </c>
      <c r="K5317" t="s">
        <v>1031</v>
      </c>
      <c r="L5317" t="s">
        <v>1032</v>
      </c>
    </row>
    <row r="5318" spans="1:12" x14ac:dyDescent="0.2">
      <c r="A5318" t="s">
        <v>17287</v>
      </c>
      <c r="B5318" t="s">
        <v>17288</v>
      </c>
      <c r="C5318" t="s">
        <v>16172</v>
      </c>
      <c r="D5318" t="s">
        <v>16173</v>
      </c>
      <c r="E5318">
        <v>0.47727464044722101</v>
      </c>
      <c r="F5318">
        <v>0.33313185984514698</v>
      </c>
      <c r="G5318">
        <v>2.2656168273185702</v>
      </c>
      <c r="H5318">
        <v>0.14703804095568099</v>
      </c>
      <c r="I5318">
        <v>0.88310199428925995</v>
      </c>
      <c r="J5318" t="s">
        <v>2015</v>
      </c>
      <c r="K5318" t="s">
        <v>1031</v>
      </c>
      <c r="L5318" t="s">
        <v>1032</v>
      </c>
    </row>
    <row r="5319" spans="1:12" x14ac:dyDescent="0.2">
      <c r="A5319" t="s">
        <v>15974</v>
      </c>
      <c r="B5319" t="s">
        <v>15975</v>
      </c>
      <c r="C5319" t="s">
        <v>6336</v>
      </c>
      <c r="D5319" t="s">
        <v>15976</v>
      </c>
      <c r="E5319">
        <v>0.476631555152219</v>
      </c>
      <c r="F5319">
        <v>-1.22658295228611</v>
      </c>
      <c r="G5319">
        <v>1.66769277905392</v>
      </c>
      <c r="H5319">
        <v>-0.73549694985304703</v>
      </c>
      <c r="I5319">
        <v>0.46203689690431798</v>
      </c>
      <c r="J5319" t="s">
        <v>2015</v>
      </c>
      <c r="K5319" t="s">
        <v>1031</v>
      </c>
      <c r="L5319" t="s">
        <v>1032</v>
      </c>
    </row>
    <row r="5320" spans="1:12" x14ac:dyDescent="0.2">
      <c r="A5320" t="s">
        <v>17256</v>
      </c>
      <c r="B5320" t="s">
        <v>17257</v>
      </c>
      <c r="C5320" t="s">
        <v>4740</v>
      </c>
      <c r="D5320" t="s">
        <v>17258</v>
      </c>
      <c r="E5320">
        <v>0.475395640652573</v>
      </c>
      <c r="F5320">
        <v>2.3650292229293099</v>
      </c>
      <c r="G5320">
        <v>2.2101441383521898</v>
      </c>
      <c r="H5320">
        <v>1.0700791780451899</v>
      </c>
      <c r="I5320">
        <v>0.28458367061012302</v>
      </c>
      <c r="J5320" t="s">
        <v>2015</v>
      </c>
      <c r="K5320" t="s">
        <v>1031</v>
      </c>
      <c r="L5320" t="s">
        <v>1032</v>
      </c>
    </row>
    <row r="5321" spans="1:12" x14ac:dyDescent="0.2">
      <c r="A5321" t="s">
        <v>17360</v>
      </c>
      <c r="B5321" t="s">
        <v>17361</v>
      </c>
      <c r="C5321" t="s">
        <v>6133</v>
      </c>
      <c r="D5321" t="s">
        <v>11860</v>
      </c>
      <c r="E5321">
        <v>0.46911455432936899</v>
      </c>
      <c r="F5321">
        <v>0.64543770109024401</v>
      </c>
      <c r="G5321">
        <v>2.1052453048009401</v>
      </c>
      <c r="H5321">
        <v>0.306585507930285</v>
      </c>
      <c r="I5321">
        <v>0.75915888575706802</v>
      </c>
      <c r="J5321" t="s">
        <v>2015</v>
      </c>
      <c r="K5321" t="s">
        <v>1031</v>
      </c>
      <c r="L5321" t="s">
        <v>1032</v>
      </c>
    </row>
    <row r="5322" spans="1:12" x14ac:dyDescent="0.2">
      <c r="A5322" t="s">
        <v>21630</v>
      </c>
      <c r="B5322" t="s">
        <v>21631</v>
      </c>
      <c r="C5322" t="s">
        <v>1650</v>
      </c>
      <c r="D5322" t="s">
        <v>21632</v>
      </c>
      <c r="E5322">
        <v>0.469111134028662</v>
      </c>
      <c r="F5322">
        <v>0.25766284774517401</v>
      </c>
      <c r="G5322">
        <v>1.96904227201477</v>
      </c>
      <c r="H5322">
        <v>0.13085694065954601</v>
      </c>
      <c r="I5322">
        <v>0.89588847807419003</v>
      </c>
      <c r="J5322" t="s">
        <v>2015</v>
      </c>
      <c r="K5322" t="s">
        <v>1031</v>
      </c>
      <c r="L5322" t="s">
        <v>1032</v>
      </c>
    </row>
    <row r="5323" spans="1:12" x14ac:dyDescent="0.2">
      <c r="A5323" t="s">
        <v>17388</v>
      </c>
      <c r="B5323" t="s">
        <v>17389</v>
      </c>
      <c r="C5323">
        <v>0</v>
      </c>
      <c r="D5323" t="s">
        <v>17390</v>
      </c>
      <c r="E5323">
        <v>0.467983849364633</v>
      </c>
      <c r="F5323">
        <v>-0.75309543229841702</v>
      </c>
      <c r="G5323">
        <v>1.6010404186457301</v>
      </c>
      <c r="H5323">
        <v>-0.47037877590587901</v>
      </c>
      <c r="I5323">
        <v>0.638084424966046</v>
      </c>
      <c r="J5323" t="s">
        <v>2015</v>
      </c>
      <c r="K5323" t="s">
        <v>1031</v>
      </c>
      <c r="L5323" t="s">
        <v>1032</v>
      </c>
    </row>
    <row r="5324" spans="1:12" x14ac:dyDescent="0.2">
      <c r="A5324" t="s">
        <v>18593</v>
      </c>
      <c r="B5324" t="s">
        <v>18594</v>
      </c>
      <c r="C5324" t="s">
        <v>13738</v>
      </c>
      <c r="D5324" t="s">
        <v>15497</v>
      </c>
      <c r="E5324">
        <v>0.46246431627738799</v>
      </c>
      <c r="F5324">
        <v>2.3494400734845202</v>
      </c>
      <c r="G5324">
        <v>3.1099457986731198</v>
      </c>
      <c r="H5324">
        <v>0.75546013518528898</v>
      </c>
      <c r="I5324">
        <v>0.44997294305882501</v>
      </c>
      <c r="J5324" t="s">
        <v>2015</v>
      </c>
      <c r="K5324" t="s">
        <v>1031</v>
      </c>
      <c r="L5324" t="s">
        <v>1032</v>
      </c>
    </row>
    <row r="5325" spans="1:12" x14ac:dyDescent="0.2">
      <c r="A5325" t="s">
        <v>18723</v>
      </c>
      <c r="B5325" t="s">
        <v>18724</v>
      </c>
      <c r="C5325" t="s">
        <v>11934</v>
      </c>
      <c r="D5325" t="s">
        <v>16342</v>
      </c>
      <c r="E5325">
        <v>0.46186807261889601</v>
      </c>
      <c r="F5325">
        <v>0.94695455196936196</v>
      </c>
      <c r="G5325">
        <v>1.9275430932429201</v>
      </c>
      <c r="H5325">
        <v>0.49127542480837399</v>
      </c>
      <c r="I5325">
        <v>0.62323165889021903</v>
      </c>
      <c r="J5325" t="s">
        <v>2015</v>
      </c>
      <c r="K5325" t="s">
        <v>1031</v>
      </c>
      <c r="L5325" t="s">
        <v>1032</v>
      </c>
    </row>
    <row r="5326" spans="1:12" x14ac:dyDescent="0.2">
      <c r="A5326" t="s">
        <v>17790</v>
      </c>
      <c r="B5326" t="s">
        <v>17791</v>
      </c>
      <c r="C5326">
        <v>0</v>
      </c>
      <c r="D5326" t="s">
        <v>17792</v>
      </c>
      <c r="E5326">
        <v>0.46113213108995998</v>
      </c>
      <c r="F5326">
        <v>1.8170157975287</v>
      </c>
      <c r="G5326">
        <v>2.1394341181991399</v>
      </c>
      <c r="H5326">
        <v>0.84929738292580403</v>
      </c>
      <c r="I5326">
        <v>0.39571583673923999</v>
      </c>
      <c r="J5326" t="s">
        <v>2015</v>
      </c>
      <c r="K5326" t="s">
        <v>1031</v>
      </c>
      <c r="L5326" t="s">
        <v>1032</v>
      </c>
    </row>
    <row r="5327" spans="1:12" x14ac:dyDescent="0.2">
      <c r="A5327" t="s">
        <v>18624</v>
      </c>
      <c r="B5327" t="s">
        <v>18625</v>
      </c>
      <c r="C5327">
        <v>0</v>
      </c>
      <c r="D5327" t="s">
        <v>18518</v>
      </c>
      <c r="E5327">
        <v>0.45786889915981699</v>
      </c>
      <c r="F5327">
        <v>-0.81218565048481295</v>
      </c>
      <c r="G5327">
        <v>1.8967834028080699</v>
      </c>
      <c r="H5327">
        <v>-0.428191036089002</v>
      </c>
      <c r="I5327">
        <v>0.66851204194486902</v>
      </c>
      <c r="J5327" t="s">
        <v>2015</v>
      </c>
      <c r="K5327" t="s">
        <v>1031</v>
      </c>
      <c r="L5327" t="s">
        <v>1032</v>
      </c>
    </row>
    <row r="5328" spans="1:12" x14ac:dyDescent="0.2">
      <c r="A5328" t="s">
        <v>21621</v>
      </c>
      <c r="B5328" t="s">
        <v>21622</v>
      </c>
      <c r="C5328" t="s">
        <v>21428</v>
      </c>
      <c r="D5328" t="s">
        <v>21623</v>
      </c>
      <c r="E5328">
        <v>0.45776129318883502</v>
      </c>
      <c r="F5328">
        <v>1.5118703112705201</v>
      </c>
      <c r="G5328">
        <v>1.8205290626006101</v>
      </c>
      <c r="H5328">
        <v>0.83045656470368101</v>
      </c>
      <c r="I5328">
        <v>0.40628069592433502</v>
      </c>
      <c r="J5328" t="s">
        <v>2015</v>
      </c>
      <c r="K5328" t="s">
        <v>1031</v>
      </c>
      <c r="L5328" t="s">
        <v>1032</v>
      </c>
    </row>
    <row r="5329" spans="1:12" x14ac:dyDescent="0.2">
      <c r="A5329" t="s">
        <v>18395</v>
      </c>
      <c r="B5329" t="s">
        <v>18396</v>
      </c>
      <c r="C5329" t="s">
        <v>7448</v>
      </c>
      <c r="D5329" t="s">
        <v>18397</v>
      </c>
      <c r="E5329">
        <v>0.45624310054129602</v>
      </c>
      <c r="F5329">
        <v>-0.13637045003392301</v>
      </c>
      <c r="G5329">
        <v>1.9113354958123601</v>
      </c>
      <c r="H5329">
        <v>-7.1348253790453994E-2</v>
      </c>
      <c r="I5329">
        <v>0.94312059208197796</v>
      </c>
      <c r="J5329" t="s">
        <v>2015</v>
      </c>
      <c r="K5329" t="s">
        <v>1031</v>
      </c>
      <c r="L5329" t="s">
        <v>1032</v>
      </c>
    </row>
    <row r="5330" spans="1:12" x14ac:dyDescent="0.2">
      <c r="A5330" t="s">
        <v>16911</v>
      </c>
      <c r="B5330" t="s">
        <v>16912</v>
      </c>
      <c r="C5330" t="s">
        <v>3291</v>
      </c>
      <c r="D5330" t="s">
        <v>16913</v>
      </c>
      <c r="E5330">
        <v>0.451331006758872</v>
      </c>
      <c r="F5330">
        <v>-0.36534243717969</v>
      </c>
      <c r="G5330">
        <v>1.6834747738179501</v>
      </c>
      <c r="H5330">
        <v>-0.21701687655891</v>
      </c>
      <c r="I5330">
        <v>0.82819519275398801</v>
      </c>
      <c r="J5330" t="s">
        <v>2015</v>
      </c>
      <c r="K5330" t="s">
        <v>1031</v>
      </c>
      <c r="L5330" t="s">
        <v>1032</v>
      </c>
    </row>
    <row r="5331" spans="1:12" x14ac:dyDescent="0.2">
      <c r="A5331" t="s">
        <v>17705</v>
      </c>
      <c r="B5331" t="s">
        <v>17706</v>
      </c>
      <c r="C5331" t="s">
        <v>4156</v>
      </c>
      <c r="D5331" t="s">
        <v>17707</v>
      </c>
      <c r="E5331">
        <v>0.451166823795764</v>
      </c>
      <c r="F5331">
        <v>1.8797789834435801</v>
      </c>
      <c r="G5331">
        <v>1.8712153968374401</v>
      </c>
      <c r="H5331">
        <v>1.0045764836162701</v>
      </c>
      <c r="I5331">
        <v>0.315100825616285</v>
      </c>
      <c r="J5331" t="s">
        <v>2015</v>
      </c>
      <c r="K5331" t="s">
        <v>1031</v>
      </c>
      <c r="L5331" t="s">
        <v>1032</v>
      </c>
    </row>
    <row r="5332" spans="1:12" x14ac:dyDescent="0.2">
      <c r="A5332" t="s">
        <v>17821</v>
      </c>
      <c r="B5332" t="s">
        <v>17822</v>
      </c>
      <c r="C5332" t="s">
        <v>11930</v>
      </c>
      <c r="D5332" t="s">
        <v>17823</v>
      </c>
      <c r="E5332">
        <v>0.450931611991785</v>
      </c>
      <c r="F5332">
        <v>0.118780279564199</v>
      </c>
      <c r="G5332">
        <v>1.9454390936577499</v>
      </c>
      <c r="H5332">
        <v>6.1055768824338601E-2</v>
      </c>
      <c r="I5332">
        <v>0.95131479475865799</v>
      </c>
      <c r="J5332" t="s">
        <v>2015</v>
      </c>
      <c r="K5332" t="s">
        <v>1031</v>
      </c>
      <c r="L5332" t="s">
        <v>1032</v>
      </c>
    </row>
    <row r="5333" spans="1:12" x14ac:dyDescent="0.2">
      <c r="A5333" t="s">
        <v>21125</v>
      </c>
      <c r="B5333" t="s">
        <v>21126</v>
      </c>
      <c r="C5333">
        <v>0</v>
      </c>
      <c r="D5333" t="s">
        <v>21127</v>
      </c>
      <c r="E5333">
        <v>0.45021215577483997</v>
      </c>
      <c r="F5333">
        <v>0.19075966519307</v>
      </c>
      <c r="G5333">
        <v>1.7024463096478399</v>
      </c>
      <c r="H5333">
        <v>0.112050326704594</v>
      </c>
      <c r="I5333">
        <v>0.91078350284673404</v>
      </c>
      <c r="J5333" t="s">
        <v>2015</v>
      </c>
      <c r="K5333" t="s">
        <v>1031</v>
      </c>
      <c r="L5333" t="s">
        <v>1032</v>
      </c>
    </row>
    <row r="5334" spans="1:12" x14ac:dyDescent="0.2">
      <c r="A5334" t="s">
        <v>16502</v>
      </c>
      <c r="B5334" t="s">
        <v>16503</v>
      </c>
      <c r="C5334" t="s">
        <v>16504</v>
      </c>
      <c r="D5334" t="s">
        <v>16505</v>
      </c>
      <c r="E5334">
        <v>0.45015201425873602</v>
      </c>
      <c r="F5334">
        <v>-0.69481157382629899</v>
      </c>
      <c r="G5334">
        <v>1.6034248480815301</v>
      </c>
      <c r="H5334">
        <v>-0.43332967844275799</v>
      </c>
      <c r="I5334">
        <v>0.66477528009949705</v>
      </c>
      <c r="J5334" t="s">
        <v>2015</v>
      </c>
      <c r="K5334" t="s">
        <v>1031</v>
      </c>
      <c r="L5334" t="s">
        <v>1032</v>
      </c>
    </row>
    <row r="5335" spans="1:12" x14ac:dyDescent="0.2">
      <c r="A5335" t="s">
        <v>18270</v>
      </c>
      <c r="B5335" t="s">
        <v>18271</v>
      </c>
      <c r="C5335">
        <v>0</v>
      </c>
      <c r="D5335" t="s">
        <v>18272</v>
      </c>
      <c r="E5335">
        <v>0.44726219267036998</v>
      </c>
      <c r="F5335">
        <v>-0.87271563022190801</v>
      </c>
      <c r="G5335">
        <v>1.9238447269558001</v>
      </c>
      <c r="H5335">
        <v>-0.45363101189712601</v>
      </c>
      <c r="I5335">
        <v>0.65009442875196499</v>
      </c>
      <c r="J5335" t="s">
        <v>2015</v>
      </c>
      <c r="K5335" t="s">
        <v>1031</v>
      </c>
      <c r="L5335" t="s">
        <v>1032</v>
      </c>
    </row>
    <row r="5336" spans="1:12" x14ac:dyDescent="0.2">
      <c r="A5336" t="s">
        <v>17468</v>
      </c>
      <c r="B5336" t="s">
        <v>17469</v>
      </c>
      <c r="C5336" t="s">
        <v>14625</v>
      </c>
      <c r="D5336" t="s">
        <v>17470</v>
      </c>
      <c r="E5336">
        <v>0.44646520558060998</v>
      </c>
      <c r="F5336">
        <v>-1.1917402736259699</v>
      </c>
      <c r="G5336">
        <v>1.6130022495165099</v>
      </c>
      <c r="H5336">
        <v>-0.73883360918013896</v>
      </c>
      <c r="I5336">
        <v>0.46000804064367501</v>
      </c>
      <c r="J5336" t="s">
        <v>2015</v>
      </c>
      <c r="K5336" t="s">
        <v>1031</v>
      </c>
      <c r="L5336" t="s">
        <v>1032</v>
      </c>
    </row>
    <row r="5337" spans="1:12" x14ac:dyDescent="0.2">
      <c r="A5337" t="s">
        <v>21494</v>
      </c>
      <c r="B5337" t="s">
        <v>21495</v>
      </c>
      <c r="C5337">
        <v>0</v>
      </c>
      <c r="D5337" t="s">
        <v>21496</v>
      </c>
      <c r="E5337">
        <v>0.44626370803885301</v>
      </c>
      <c r="F5337">
        <v>-1.58394187147353</v>
      </c>
      <c r="G5337">
        <v>1.6352032210638201</v>
      </c>
      <c r="H5337">
        <v>-0.96865138905674697</v>
      </c>
      <c r="I5337">
        <v>0.33271915407854502</v>
      </c>
      <c r="J5337" t="s">
        <v>2015</v>
      </c>
      <c r="K5337" t="s">
        <v>1031</v>
      </c>
      <c r="L5337" t="s">
        <v>1032</v>
      </c>
    </row>
    <row r="5338" spans="1:12" x14ac:dyDescent="0.2">
      <c r="A5338" t="s">
        <v>18742</v>
      </c>
      <c r="B5338" t="s">
        <v>18743</v>
      </c>
      <c r="C5338">
        <v>0</v>
      </c>
      <c r="D5338" t="s">
        <v>18744</v>
      </c>
      <c r="E5338">
        <v>0.443260950298277</v>
      </c>
      <c r="F5338">
        <v>1.4700945919229</v>
      </c>
      <c r="G5338">
        <v>2.21286794141565</v>
      </c>
      <c r="H5338">
        <v>0.66433905268763105</v>
      </c>
      <c r="I5338">
        <v>0.50647333143377105</v>
      </c>
      <c r="J5338" t="s">
        <v>2015</v>
      </c>
      <c r="K5338" t="s">
        <v>1031</v>
      </c>
      <c r="L5338" t="s">
        <v>1032</v>
      </c>
    </row>
    <row r="5339" spans="1:12" x14ac:dyDescent="0.2">
      <c r="A5339" t="s">
        <v>17209</v>
      </c>
      <c r="B5339" t="s">
        <v>17210</v>
      </c>
      <c r="C5339">
        <v>0</v>
      </c>
      <c r="D5339" t="s">
        <v>17211</v>
      </c>
      <c r="E5339">
        <v>0.44037343637576998</v>
      </c>
      <c r="F5339">
        <v>-0.23283479708211299</v>
      </c>
      <c r="G5339">
        <v>1.8778517421649199</v>
      </c>
      <c r="H5339">
        <v>-0.123989978470656</v>
      </c>
      <c r="I5339">
        <v>0.90132320985421799</v>
      </c>
      <c r="J5339" t="s">
        <v>2015</v>
      </c>
      <c r="K5339" t="s">
        <v>1031</v>
      </c>
      <c r="L5339" t="s">
        <v>1032</v>
      </c>
    </row>
    <row r="5340" spans="1:12" x14ac:dyDescent="0.2">
      <c r="A5340" t="s">
        <v>17673</v>
      </c>
      <c r="B5340" t="s">
        <v>17674</v>
      </c>
      <c r="C5340" t="s">
        <v>10303</v>
      </c>
      <c r="D5340" t="s">
        <v>17675</v>
      </c>
      <c r="E5340">
        <v>0.43929727172030097</v>
      </c>
      <c r="F5340">
        <v>-0.188294006156668</v>
      </c>
      <c r="G5340">
        <v>1.8530802881105899</v>
      </c>
      <c r="H5340">
        <v>-0.10161135886273601</v>
      </c>
      <c r="I5340">
        <v>0.91906516305084196</v>
      </c>
      <c r="J5340" t="s">
        <v>2015</v>
      </c>
      <c r="K5340" t="s">
        <v>1031</v>
      </c>
      <c r="L5340" t="s">
        <v>1032</v>
      </c>
    </row>
    <row r="5341" spans="1:12" x14ac:dyDescent="0.2">
      <c r="A5341" t="s">
        <v>18403</v>
      </c>
      <c r="B5341" t="s">
        <v>401</v>
      </c>
      <c r="C5341" t="s">
        <v>835</v>
      </c>
      <c r="D5341" t="s">
        <v>836</v>
      </c>
      <c r="E5341">
        <v>0.43690663799085599</v>
      </c>
      <c r="F5341">
        <v>1.8527657869548699</v>
      </c>
      <c r="G5341">
        <v>2.2160531176203802</v>
      </c>
      <c r="H5341">
        <v>0.83606560340231495</v>
      </c>
      <c r="I5341">
        <v>0.40311799754909899</v>
      </c>
      <c r="J5341" t="s">
        <v>2015</v>
      </c>
      <c r="K5341" t="s">
        <v>1031</v>
      </c>
      <c r="L5341" t="s">
        <v>1032</v>
      </c>
    </row>
    <row r="5342" spans="1:12" x14ac:dyDescent="0.2">
      <c r="A5342" t="s">
        <v>17541</v>
      </c>
      <c r="B5342" t="s">
        <v>17542</v>
      </c>
      <c r="C5342">
        <v>0</v>
      </c>
      <c r="D5342" t="s">
        <v>17543</v>
      </c>
      <c r="E5342">
        <v>0.43124702432940099</v>
      </c>
      <c r="F5342">
        <v>0.98905883353965796</v>
      </c>
      <c r="G5342">
        <v>1.5631860322268101</v>
      </c>
      <c r="H5342">
        <v>0.63271985109201101</v>
      </c>
      <c r="I5342">
        <v>0.526916604179818</v>
      </c>
      <c r="J5342" t="s">
        <v>2015</v>
      </c>
      <c r="K5342" t="s">
        <v>1031</v>
      </c>
      <c r="L5342" t="s">
        <v>1032</v>
      </c>
    </row>
    <row r="5343" spans="1:12" x14ac:dyDescent="0.2">
      <c r="A5343" t="s">
        <v>18755</v>
      </c>
      <c r="B5343" t="s">
        <v>18756</v>
      </c>
      <c r="C5343">
        <v>0</v>
      </c>
      <c r="D5343" t="s">
        <v>18757</v>
      </c>
      <c r="E5343">
        <v>0.43112885833984699</v>
      </c>
      <c r="F5343">
        <v>0.41937532233513197</v>
      </c>
      <c r="G5343">
        <v>2.2318156173066002</v>
      </c>
      <c r="H5343">
        <v>0.18790769232148399</v>
      </c>
      <c r="I5343">
        <v>0.85094901255450395</v>
      </c>
      <c r="J5343" t="s">
        <v>2015</v>
      </c>
      <c r="K5343" t="s">
        <v>1031</v>
      </c>
      <c r="L5343" t="s">
        <v>1032</v>
      </c>
    </row>
    <row r="5344" spans="1:12" x14ac:dyDescent="0.2">
      <c r="A5344" t="s">
        <v>22208</v>
      </c>
      <c r="B5344" t="s">
        <v>22209</v>
      </c>
      <c r="C5344" t="s">
        <v>10042</v>
      </c>
      <c r="D5344" t="s">
        <v>22210</v>
      </c>
      <c r="E5344">
        <v>0.42668758286431402</v>
      </c>
      <c r="F5344">
        <v>0.71217187957529204</v>
      </c>
      <c r="G5344">
        <v>1.9123502528044101</v>
      </c>
      <c r="H5344">
        <v>0.37240661250778201</v>
      </c>
      <c r="I5344">
        <v>0.70959013135771998</v>
      </c>
      <c r="J5344" t="s">
        <v>2015</v>
      </c>
      <c r="K5344" t="s">
        <v>1031</v>
      </c>
      <c r="L5344" t="s">
        <v>1032</v>
      </c>
    </row>
    <row r="5345" spans="1:12" x14ac:dyDescent="0.2">
      <c r="A5345" t="s">
        <v>18242</v>
      </c>
      <c r="B5345" t="s">
        <v>18243</v>
      </c>
      <c r="C5345" t="s">
        <v>16358</v>
      </c>
      <c r="D5345" t="s">
        <v>18244</v>
      </c>
      <c r="E5345">
        <v>0.42203923513671299</v>
      </c>
      <c r="F5345">
        <v>1.4239050412080401</v>
      </c>
      <c r="G5345">
        <v>1.8872958431293001</v>
      </c>
      <c r="H5345">
        <v>0.75446838204607503</v>
      </c>
      <c r="I5345">
        <v>0.45056802394446299</v>
      </c>
      <c r="J5345" t="s">
        <v>2015</v>
      </c>
      <c r="K5345" t="s">
        <v>1031</v>
      </c>
      <c r="L5345" t="s">
        <v>1032</v>
      </c>
    </row>
    <row r="5346" spans="1:12" x14ac:dyDescent="0.2">
      <c r="A5346" t="s">
        <v>18697</v>
      </c>
      <c r="B5346" t="s">
        <v>18698</v>
      </c>
      <c r="C5346">
        <v>0</v>
      </c>
      <c r="D5346" t="s">
        <v>18699</v>
      </c>
      <c r="E5346">
        <v>0.41490979602104899</v>
      </c>
      <c r="F5346">
        <v>-0.250097541446203</v>
      </c>
      <c r="G5346">
        <v>1.91513023129638</v>
      </c>
      <c r="H5346">
        <v>-0.130590357438465</v>
      </c>
      <c r="I5346">
        <v>0.89609937104919302</v>
      </c>
      <c r="J5346" t="s">
        <v>2015</v>
      </c>
      <c r="K5346" t="s">
        <v>1031</v>
      </c>
      <c r="L5346" t="s">
        <v>1032</v>
      </c>
    </row>
    <row r="5347" spans="1:12" x14ac:dyDescent="0.2">
      <c r="A5347" t="s">
        <v>17338</v>
      </c>
      <c r="B5347" t="s">
        <v>17339</v>
      </c>
      <c r="C5347">
        <v>0</v>
      </c>
      <c r="D5347" t="s">
        <v>17340</v>
      </c>
      <c r="E5347">
        <v>0.409408717014066</v>
      </c>
      <c r="F5347">
        <v>-0.51902942362292503</v>
      </c>
      <c r="G5347">
        <v>2.2550866170400798</v>
      </c>
      <c r="H5347">
        <v>-0.23015941813542301</v>
      </c>
      <c r="I5347">
        <v>0.81796789498227396</v>
      </c>
      <c r="J5347" t="s">
        <v>2015</v>
      </c>
      <c r="K5347" t="s">
        <v>1031</v>
      </c>
      <c r="L5347" t="s">
        <v>1032</v>
      </c>
    </row>
    <row r="5348" spans="1:12" x14ac:dyDescent="0.2">
      <c r="A5348" t="s">
        <v>16580</v>
      </c>
      <c r="B5348" t="s">
        <v>16581</v>
      </c>
      <c r="C5348">
        <v>0</v>
      </c>
      <c r="D5348">
        <v>0</v>
      </c>
      <c r="E5348">
        <v>0.40778275334145803</v>
      </c>
      <c r="F5348">
        <v>0.57067023972757502</v>
      </c>
      <c r="G5348">
        <v>1.96873052833561</v>
      </c>
      <c r="H5348">
        <v>0.28986711564331102</v>
      </c>
      <c r="I5348">
        <v>0.77191789996608096</v>
      </c>
      <c r="J5348" t="s">
        <v>2015</v>
      </c>
      <c r="K5348" t="s">
        <v>1031</v>
      </c>
      <c r="L5348" t="s">
        <v>1032</v>
      </c>
    </row>
    <row r="5349" spans="1:12" x14ac:dyDescent="0.2">
      <c r="A5349" t="s">
        <v>22277</v>
      </c>
      <c r="B5349" t="s">
        <v>22278</v>
      </c>
      <c r="C5349">
        <v>0</v>
      </c>
      <c r="D5349" t="s">
        <v>22279</v>
      </c>
      <c r="E5349">
        <v>0.40548808009580101</v>
      </c>
      <c r="F5349">
        <v>0.89305721740225896</v>
      </c>
      <c r="G5349">
        <v>1.8672013358575701</v>
      </c>
      <c r="H5349">
        <v>0.47828651375299902</v>
      </c>
      <c r="I5349">
        <v>0.63244629382005002</v>
      </c>
      <c r="J5349" t="s">
        <v>2015</v>
      </c>
      <c r="K5349" t="s">
        <v>1031</v>
      </c>
      <c r="L5349" t="s">
        <v>1032</v>
      </c>
    </row>
    <row r="5350" spans="1:12" x14ac:dyDescent="0.2">
      <c r="A5350" t="s">
        <v>18640</v>
      </c>
      <c r="B5350" t="s">
        <v>18641</v>
      </c>
      <c r="C5350">
        <v>0</v>
      </c>
      <c r="D5350" t="s">
        <v>18642</v>
      </c>
      <c r="E5350">
        <v>0.40465267228578</v>
      </c>
      <c r="F5350">
        <v>-0.67368374899280004</v>
      </c>
      <c r="G5350">
        <v>2.2572994240106601</v>
      </c>
      <c r="H5350">
        <v>-0.29844678194965901</v>
      </c>
      <c r="I5350">
        <v>0.76536218809460999</v>
      </c>
      <c r="J5350" t="s">
        <v>2015</v>
      </c>
      <c r="K5350" t="s">
        <v>1031</v>
      </c>
      <c r="L5350" t="s">
        <v>1032</v>
      </c>
    </row>
    <row r="5351" spans="1:12" x14ac:dyDescent="0.2">
      <c r="A5351" t="s">
        <v>18152</v>
      </c>
      <c r="B5351" t="s">
        <v>18153</v>
      </c>
      <c r="C5351">
        <v>0</v>
      </c>
      <c r="D5351" t="s">
        <v>18154</v>
      </c>
      <c r="E5351">
        <v>0.39988291708789597</v>
      </c>
      <c r="F5351">
        <v>-0.65558637691299404</v>
      </c>
      <c r="G5351">
        <v>1.98594049961738</v>
      </c>
      <c r="H5351">
        <v>-0.33011380604771501</v>
      </c>
      <c r="I5351">
        <v>0.74131397172997604</v>
      </c>
      <c r="J5351" t="s">
        <v>2015</v>
      </c>
      <c r="K5351" t="s">
        <v>1031</v>
      </c>
      <c r="L5351" t="s">
        <v>1032</v>
      </c>
    </row>
    <row r="5352" spans="1:12" x14ac:dyDescent="0.2">
      <c r="A5352" t="s">
        <v>17178</v>
      </c>
      <c r="B5352" t="s">
        <v>17179</v>
      </c>
      <c r="C5352">
        <v>0</v>
      </c>
      <c r="D5352" t="s">
        <v>17180</v>
      </c>
      <c r="E5352">
        <v>0.39349523623794702</v>
      </c>
      <c r="F5352">
        <v>0.13656161275627501</v>
      </c>
      <c r="G5352">
        <v>2.19124503402251</v>
      </c>
      <c r="H5352">
        <v>6.2321470504640999E-2</v>
      </c>
      <c r="I5352">
        <v>0.95030683071872402</v>
      </c>
      <c r="J5352" t="s">
        <v>2015</v>
      </c>
      <c r="K5352" t="s">
        <v>1031</v>
      </c>
      <c r="L5352" t="s">
        <v>1032</v>
      </c>
    </row>
    <row r="5353" spans="1:12" x14ac:dyDescent="0.2">
      <c r="A5353" t="s">
        <v>16961</v>
      </c>
      <c r="B5353" t="s">
        <v>16962</v>
      </c>
      <c r="C5353">
        <v>0</v>
      </c>
      <c r="D5353" t="s">
        <v>16963</v>
      </c>
      <c r="E5353">
        <v>0.392255815941004</v>
      </c>
      <c r="F5353">
        <v>-7.7979230908568897E-2</v>
      </c>
      <c r="G5353">
        <v>1.7115138469298801</v>
      </c>
      <c r="H5353">
        <v>-4.5561554204453701E-2</v>
      </c>
      <c r="I5353">
        <v>0.96365971263138495</v>
      </c>
      <c r="J5353" t="s">
        <v>2015</v>
      </c>
      <c r="K5353" t="s">
        <v>1031</v>
      </c>
      <c r="L5353" t="s">
        <v>1032</v>
      </c>
    </row>
    <row r="5354" spans="1:12" x14ac:dyDescent="0.2">
      <c r="A5354" t="s">
        <v>16816</v>
      </c>
      <c r="B5354" t="s">
        <v>16817</v>
      </c>
      <c r="C5354" t="s">
        <v>16381</v>
      </c>
      <c r="D5354" t="s">
        <v>16818</v>
      </c>
      <c r="E5354">
        <v>0.38887792381860198</v>
      </c>
      <c r="F5354">
        <v>0.44435364179001102</v>
      </c>
      <c r="G5354">
        <v>2.3067453381451601</v>
      </c>
      <c r="H5354">
        <v>0.19263229210525401</v>
      </c>
      <c r="I5354">
        <v>0.84724695310974996</v>
      </c>
      <c r="J5354" t="s">
        <v>2015</v>
      </c>
      <c r="K5354" t="s">
        <v>1031</v>
      </c>
      <c r="L5354" t="s">
        <v>1032</v>
      </c>
    </row>
    <row r="5355" spans="1:12" x14ac:dyDescent="0.2">
      <c r="A5355" t="s">
        <v>17918</v>
      </c>
      <c r="B5355" t="s">
        <v>17919</v>
      </c>
      <c r="C5355">
        <v>0</v>
      </c>
      <c r="D5355" t="s">
        <v>17920</v>
      </c>
      <c r="E5355">
        <v>0.38582089817975501</v>
      </c>
      <c r="F5355">
        <v>0.80140379058743405</v>
      </c>
      <c r="G5355">
        <v>2.2298650478628299</v>
      </c>
      <c r="H5355">
        <v>0.35939564654619899</v>
      </c>
      <c r="I5355">
        <v>0.71929913103618304</v>
      </c>
      <c r="J5355" t="s">
        <v>2015</v>
      </c>
      <c r="K5355" t="s">
        <v>1031</v>
      </c>
      <c r="L5355" t="s">
        <v>1032</v>
      </c>
    </row>
    <row r="5356" spans="1:12" x14ac:dyDescent="0.2">
      <c r="A5356" t="s">
        <v>21361</v>
      </c>
      <c r="B5356" t="s">
        <v>21362</v>
      </c>
      <c r="C5356">
        <v>0</v>
      </c>
      <c r="D5356" t="s">
        <v>21363</v>
      </c>
      <c r="E5356">
        <v>0.384790953458236</v>
      </c>
      <c r="F5356">
        <v>0.51402668335286295</v>
      </c>
      <c r="G5356">
        <v>1.6895548275651799</v>
      </c>
      <c r="H5356">
        <v>0.30423794183325098</v>
      </c>
      <c r="I5356">
        <v>0.76094662059774099</v>
      </c>
      <c r="J5356" t="s">
        <v>2015</v>
      </c>
      <c r="K5356" t="s">
        <v>1031</v>
      </c>
      <c r="L5356" t="s">
        <v>1032</v>
      </c>
    </row>
    <row r="5357" spans="1:12" x14ac:dyDescent="0.2">
      <c r="A5357" t="s">
        <v>17019</v>
      </c>
      <c r="B5357" t="s">
        <v>17020</v>
      </c>
      <c r="C5357" t="s">
        <v>17021</v>
      </c>
      <c r="D5357" t="s">
        <v>17022</v>
      </c>
      <c r="E5357">
        <v>0.38470031850806702</v>
      </c>
      <c r="F5357">
        <v>-0.53566669078232898</v>
      </c>
      <c r="G5357">
        <v>2.69224804231047</v>
      </c>
      <c r="H5357">
        <v>-0.198966321959928</v>
      </c>
      <c r="I5357">
        <v>0.84228908903961597</v>
      </c>
      <c r="J5357" t="s">
        <v>2015</v>
      </c>
      <c r="K5357" t="s">
        <v>1031</v>
      </c>
      <c r="L5357" t="s">
        <v>1032</v>
      </c>
    </row>
    <row r="5358" spans="1:12" x14ac:dyDescent="0.2">
      <c r="A5358" t="s">
        <v>18433</v>
      </c>
      <c r="B5358" t="s">
        <v>18434</v>
      </c>
      <c r="C5358">
        <v>0</v>
      </c>
      <c r="D5358" t="s">
        <v>14974</v>
      </c>
      <c r="E5358">
        <v>0.38017724731448999</v>
      </c>
      <c r="F5358">
        <v>0.88911555056109304</v>
      </c>
      <c r="G5358">
        <v>2.3113721778448699</v>
      </c>
      <c r="H5358">
        <v>0.38467000645050098</v>
      </c>
      <c r="I5358">
        <v>0.70048191979760699</v>
      </c>
      <c r="J5358" t="s">
        <v>2015</v>
      </c>
      <c r="K5358" t="s">
        <v>1031</v>
      </c>
      <c r="L5358" t="s">
        <v>1032</v>
      </c>
    </row>
    <row r="5359" spans="1:12" x14ac:dyDescent="0.2">
      <c r="A5359" t="s">
        <v>17511</v>
      </c>
      <c r="B5359" t="s">
        <v>17512</v>
      </c>
      <c r="C5359">
        <v>0</v>
      </c>
      <c r="D5359">
        <v>0</v>
      </c>
      <c r="E5359">
        <v>0.37814150767620203</v>
      </c>
      <c r="F5359">
        <v>-0.340902612721872</v>
      </c>
      <c r="G5359">
        <v>1.9193365434474201</v>
      </c>
      <c r="H5359">
        <v>-0.17761481897779099</v>
      </c>
      <c r="I5359">
        <v>0.85902548573433402</v>
      </c>
      <c r="J5359" t="s">
        <v>2015</v>
      </c>
      <c r="K5359" t="s">
        <v>1031</v>
      </c>
      <c r="L5359" t="s">
        <v>1032</v>
      </c>
    </row>
    <row r="5360" spans="1:12" x14ac:dyDescent="0.2">
      <c r="A5360" t="s">
        <v>18232</v>
      </c>
      <c r="B5360" t="s">
        <v>18233</v>
      </c>
      <c r="C5360">
        <v>0</v>
      </c>
      <c r="D5360" t="s">
        <v>18234</v>
      </c>
      <c r="E5360">
        <v>0.376609785229362</v>
      </c>
      <c r="F5360">
        <v>0.90701165703137998</v>
      </c>
      <c r="G5360">
        <v>1.9656730337939801</v>
      </c>
      <c r="H5360">
        <v>0.461425497240882</v>
      </c>
      <c r="I5360">
        <v>0.64449336200337504</v>
      </c>
      <c r="J5360" t="s">
        <v>2015</v>
      </c>
      <c r="K5360" t="s">
        <v>1031</v>
      </c>
      <c r="L5360" t="s">
        <v>1032</v>
      </c>
    </row>
    <row r="5361" spans="1:12" x14ac:dyDescent="0.2">
      <c r="A5361" t="s">
        <v>18626</v>
      </c>
      <c r="B5361" t="s">
        <v>18627</v>
      </c>
      <c r="C5361">
        <v>0</v>
      </c>
      <c r="D5361" t="s">
        <v>18628</v>
      </c>
      <c r="E5361">
        <v>0.376147865390486</v>
      </c>
      <c r="F5361">
        <v>0.18378006239834599</v>
      </c>
      <c r="G5361">
        <v>2.0269227522575202</v>
      </c>
      <c r="H5361">
        <v>9.06694950232598E-2</v>
      </c>
      <c r="I5361">
        <v>0.92775521020774099</v>
      </c>
      <c r="J5361" t="s">
        <v>2015</v>
      </c>
      <c r="K5361" t="s">
        <v>1031</v>
      </c>
      <c r="L5361" t="s">
        <v>1032</v>
      </c>
    </row>
    <row r="5362" spans="1:12" x14ac:dyDescent="0.2">
      <c r="A5362" t="s">
        <v>17679</v>
      </c>
      <c r="B5362" t="s">
        <v>17680</v>
      </c>
      <c r="C5362" t="s">
        <v>16123</v>
      </c>
      <c r="D5362" t="s">
        <v>16124</v>
      </c>
      <c r="E5362">
        <v>0.37341588513976298</v>
      </c>
      <c r="F5362">
        <v>-1.1705996789634201</v>
      </c>
      <c r="G5362">
        <v>1.92356735744115</v>
      </c>
      <c r="H5362">
        <v>-0.60855663537596305</v>
      </c>
      <c r="I5362">
        <v>0.54281835537427803</v>
      </c>
      <c r="J5362" t="s">
        <v>2015</v>
      </c>
      <c r="K5362" t="s">
        <v>1031</v>
      </c>
      <c r="L5362" t="s">
        <v>1032</v>
      </c>
    </row>
    <row r="5363" spans="1:12" x14ac:dyDescent="0.2">
      <c r="A5363" t="s">
        <v>17765</v>
      </c>
      <c r="B5363" t="s">
        <v>17766</v>
      </c>
      <c r="C5363">
        <v>0</v>
      </c>
      <c r="D5363" t="s">
        <v>17767</v>
      </c>
      <c r="E5363">
        <v>0.37151820333783497</v>
      </c>
      <c r="F5363">
        <v>-1.4008603315988899</v>
      </c>
      <c r="G5363">
        <v>1.98536643762914</v>
      </c>
      <c r="H5363">
        <v>-0.70559283417309504</v>
      </c>
      <c r="I5363">
        <v>0.48044138181660101</v>
      </c>
      <c r="J5363" t="s">
        <v>2015</v>
      </c>
      <c r="K5363" t="s">
        <v>1031</v>
      </c>
      <c r="L5363" t="s">
        <v>1032</v>
      </c>
    </row>
    <row r="5364" spans="1:12" x14ac:dyDescent="0.2">
      <c r="A5364" t="s">
        <v>16732</v>
      </c>
      <c r="B5364" t="s">
        <v>16733</v>
      </c>
      <c r="C5364">
        <v>0</v>
      </c>
      <c r="D5364" t="s">
        <v>16734</v>
      </c>
      <c r="E5364">
        <v>0.36844336673753703</v>
      </c>
      <c r="F5364">
        <v>1.2712948564303499</v>
      </c>
      <c r="G5364">
        <v>2.3187629671865899</v>
      </c>
      <c r="H5364">
        <v>0.54826425746002005</v>
      </c>
      <c r="I5364">
        <v>0.58351046590739897</v>
      </c>
      <c r="J5364" t="s">
        <v>2015</v>
      </c>
      <c r="K5364" t="s">
        <v>1031</v>
      </c>
      <c r="L5364" t="s">
        <v>1032</v>
      </c>
    </row>
    <row r="5365" spans="1:12" x14ac:dyDescent="0.2">
      <c r="A5365" t="s">
        <v>18446</v>
      </c>
      <c r="B5365" t="s">
        <v>18447</v>
      </c>
      <c r="C5365">
        <v>0</v>
      </c>
      <c r="D5365" t="s">
        <v>18448</v>
      </c>
      <c r="E5365">
        <v>0.36767842105009002</v>
      </c>
      <c r="F5365">
        <v>0.58328524792665903</v>
      </c>
      <c r="G5365">
        <v>2.2702056490530902</v>
      </c>
      <c r="H5365">
        <v>0.25693057726728402</v>
      </c>
      <c r="I5365">
        <v>0.79723236548161303</v>
      </c>
      <c r="J5365" t="s">
        <v>2015</v>
      </c>
      <c r="K5365" t="s">
        <v>1031</v>
      </c>
      <c r="L5365" t="s">
        <v>1032</v>
      </c>
    </row>
    <row r="5366" spans="1:12" x14ac:dyDescent="0.2">
      <c r="A5366" t="s">
        <v>16947</v>
      </c>
      <c r="B5366" t="s">
        <v>16948</v>
      </c>
      <c r="C5366">
        <v>0</v>
      </c>
      <c r="D5366" t="s">
        <v>16949</v>
      </c>
      <c r="E5366">
        <v>0.36021948250656799</v>
      </c>
      <c r="F5366">
        <v>0.25196250177446999</v>
      </c>
      <c r="G5366">
        <v>2.0027777181777702</v>
      </c>
      <c r="H5366">
        <v>0.12580652335383399</v>
      </c>
      <c r="I5366">
        <v>0.89988507791577099</v>
      </c>
      <c r="J5366" t="s">
        <v>2015</v>
      </c>
      <c r="K5366" t="s">
        <v>1031</v>
      </c>
      <c r="L5366" t="s">
        <v>1032</v>
      </c>
    </row>
    <row r="5367" spans="1:12" x14ac:dyDescent="0.2">
      <c r="A5367" t="s">
        <v>18588</v>
      </c>
      <c r="B5367" t="s">
        <v>18589</v>
      </c>
      <c r="C5367">
        <v>0</v>
      </c>
      <c r="D5367" t="s">
        <v>18518</v>
      </c>
      <c r="E5367">
        <v>0.36004917264381803</v>
      </c>
      <c r="F5367">
        <v>0.83358897366229601</v>
      </c>
      <c r="G5367">
        <v>2.7239863242914302</v>
      </c>
      <c r="H5367">
        <v>0.30601804650364001</v>
      </c>
      <c r="I5367">
        <v>0.75959090538498697</v>
      </c>
      <c r="J5367" t="s">
        <v>2015</v>
      </c>
      <c r="K5367" t="s">
        <v>1031</v>
      </c>
      <c r="L5367" t="s">
        <v>1032</v>
      </c>
    </row>
    <row r="5368" spans="1:12" x14ac:dyDescent="0.2">
      <c r="A5368" t="s">
        <v>18684</v>
      </c>
      <c r="B5368" t="s">
        <v>18685</v>
      </c>
      <c r="C5368">
        <v>0</v>
      </c>
      <c r="D5368" t="s">
        <v>18686</v>
      </c>
      <c r="E5368">
        <v>0.35818494904013498</v>
      </c>
      <c r="F5368">
        <v>1.65732840954286</v>
      </c>
      <c r="G5368">
        <v>2.2950238069089699</v>
      </c>
      <c r="H5368">
        <v>0.72213996410565295</v>
      </c>
      <c r="I5368">
        <v>0.47020842979488597</v>
      </c>
      <c r="J5368" t="s">
        <v>2015</v>
      </c>
      <c r="K5368" t="s">
        <v>1031</v>
      </c>
      <c r="L5368" t="s">
        <v>1032</v>
      </c>
    </row>
    <row r="5369" spans="1:12" x14ac:dyDescent="0.2">
      <c r="A5369" t="s">
        <v>16926</v>
      </c>
      <c r="B5369" t="s">
        <v>16927</v>
      </c>
      <c r="C5369">
        <v>0</v>
      </c>
      <c r="D5369" t="s">
        <v>16928</v>
      </c>
      <c r="E5369">
        <v>0.35657997782283202</v>
      </c>
      <c r="F5369">
        <v>-0.33184780239876599</v>
      </c>
      <c r="G5369">
        <v>2.36150705171123</v>
      </c>
      <c r="H5369">
        <v>-0.140523739769609</v>
      </c>
      <c r="I5369">
        <v>0.88824619696223905</v>
      </c>
      <c r="J5369" t="s">
        <v>2015</v>
      </c>
      <c r="K5369" t="s">
        <v>1031</v>
      </c>
      <c r="L5369" t="s">
        <v>1032</v>
      </c>
    </row>
    <row r="5370" spans="1:12" x14ac:dyDescent="0.2">
      <c r="A5370" t="s">
        <v>17384</v>
      </c>
      <c r="B5370" t="s">
        <v>17385</v>
      </c>
      <c r="C5370" t="s">
        <v>17386</v>
      </c>
      <c r="D5370" t="s">
        <v>17387</v>
      </c>
      <c r="E5370">
        <v>0.35460941253676698</v>
      </c>
      <c r="F5370">
        <v>-0.18977241907634701</v>
      </c>
      <c r="G5370">
        <v>1.90839623567106</v>
      </c>
      <c r="H5370">
        <v>-9.9440784638530094E-2</v>
      </c>
      <c r="I5370">
        <v>0.92078830176125304</v>
      </c>
      <c r="J5370" t="s">
        <v>2015</v>
      </c>
      <c r="K5370" t="s">
        <v>1031</v>
      </c>
      <c r="L5370" t="s">
        <v>1032</v>
      </c>
    </row>
    <row r="5371" spans="1:12" x14ac:dyDescent="0.2">
      <c r="A5371" t="s">
        <v>21151</v>
      </c>
      <c r="B5371" t="s">
        <v>21152</v>
      </c>
      <c r="C5371">
        <v>0</v>
      </c>
      <c r="D5371" t="s">
        <v>21153</v>
      </c>
      <c r="E5371">
        <v>0.351024448162299</v>
      </c>
      <c r="F5371">
        <v>0.92387970483826298</v>
      </c>
      <c r="G5371">
        <v>2.7456495244775101</v>
      </c>
      <c r="H5371">
        <v>0.33648857824054401</v>
      </c>
      <c r="I5371">
        <v>0.73650246321356405</v>
      </c>
      <c r="J5371" t="s">
        <v>2015</v>
      </c>
      <c r="K5371" t="s">
        <v>1031</v>
      </c>
      <c r="L5371" t="s">
        <v>1032</v>
      </c>
    </row>
    <row r="5372" spans="1:12" x14ac:dyDescent="0.2">
      <c r="A5372" t="s">
        <v>18667</v>
      </c>
      <c r="B5372" t="s">
        <v>18668</v>
      </c>
      <c r="C5372" t="s">
        <v>8611</v>
      </c>
      <c r="D5372" t="s">
        <v>8612</v>
      </c>
      <c r="E5372">
        <v>0.35087767783281398</v>
      </c>
      <c r="F5372">
        <v>0.158568925134594</v>
      </c>
      <c r="G5372">
        <v>2.0758979636235302</v>
      </c>
      <c r="H5372">
        <v>7.6385702916635004E-2</v>
      </c>
      <c r="I5372">
        <v>0.93911224379181202</v>
      </c>
      <c r="J5372" t="s">
        <v>2015</v>
      </c>
      <c r="K5372" t="s">
        <v>1031</v>
      </c>
      <c r="L5372" t="s">
        <v>1032</v>
      </c>
    </row>
    <row r="5373" spans="1:12" x14ac:dyDescent="0.2">
      <c r="A5373" t="s">
        <v>18332</v>
      </c>
      <c r="B5373" t="s">
        <v>18333</v>
      </c>
      <c r="C5373">
        <v>0</v>
      </c>
      <c r="D5373">
        <v>0</v>
      </c>
      <c r="E5373">
        <v>0.35038892115688502</v>
      </c>
      <c r="F5373">
        <v>-0.22389299067253199</v>
      </c>
      <c r="G5373">
        <v>2.3148565650099999</v>
      </c>
      <c r="H5373">
        <v>-9.6720027519962101E-2</v>
      </c>
      <c r="I5373">
        <v>0.92294873473592498</v>
      </c>
      <c r="J5373" t="s">
        <v>2015</v>
      </c>
      <c r="K5373" t="s">
        <v>1031</v>
      </c>
      <c r="L5373" t="s">
        <v>1032</v>
      </c>
    </row>
    <row r="5374" spans="1:12" x14ac:dyDescent="0.2">
      <c r="A5374" t="s">
        <v>18261</v>
      </c>
      <c r="B5374" t="s">
        <v>18262</v>
      </c>
      <c r="C5374" t="s">
        <v>6190</v>
      </c>
      <c r="D5374" t="s">
        <v>6949</v>
      </c>
      <c r="E5374">
        <v>0.34950969673627202</v>
      </c>
      <c r="F5374">
        <v>-1.1514984080938999</v>
      </c>
      <c r="G5374">
        <v>2.69514208687663</v>
      </c>
      <c r="H5374">
        <v>-0.42724961095774899</v>
      </c>
      <c r="I5374">
        <v>0.66919753002058402</v>
      </c>
      <c r="J5374" t="s">
        <v>2015</v>
      </c>
      <c r="K5374" t="s">
        <v>1031</v>
      </c>
      <c r="L5374" t="s">
        <v>1032</v>
      </c>
    </row>
    <row r="5375" spans="1:12" x14ac:dyDescent="0.2">
      <c r="A5375" t="s">
        <v>16518</v>
      </c>
      <c r="B5375" t="s">
        <v>16519</v>
      </c>
      <c r="C5375">
        <v>0</v>
      </c>
      <c r="D5375" t="s">
        <v>16520</v>
      </c>
      <c r="E5375">
        <v>0.349027478899264</v>
      </c>
      <c r="F5375">
        <v>-1.1105137537148899</v>
      </c>
      <c r="G5375">
        <v>2.3594895954992601</v>
      </c>
      <c r="H5375">
        <v>-0.47065846606537298</v>
      </c>
      <c r="I5375">
        <v>0.63788464887878005</v>
      </c>
      <c r="J5375" t="s">
        <v>2015</v>
      </c>
      <c r="K5375" t="s">
        <v>1031</v>
      </c>
      <c r="L5375" t="s">
        <v>1032</v>
      </c>
    </row>
    <row r="5376" spans="1:12" x14ac:dyDescent="0.2">
      <c r="A5376" t="s">
        <v>16379</v>
      </c>
      <c r="B5376" t="s">
        <v>16380</v>
      </c>
      <c r="C5376" t="s">
        <v>16381</v>
      </c>
      <c r="D5376" t="s">
        <v>16382</v>
      </c>
      <c r="E5376">
        <v>0.34741507469948901</v>
      </c>
      <c r="F5376">
        <v>-0.68289429802906798</v>
      </c>
      <c r="G5376">
        <v>2.0242957057334401</v>
      </c>
      <c r="H5376">
        <v>-0.33734908200165498</v>
      </c>
      <c r="I5376">
        <v>0.73585376379919298</v>
      </c>
      <c r="J5376" t="s">
        <v>2015</v>
      </c>
      <c r="K5376" t="s">
        <v>1031</v>
      </c>
      <c r="L5376" t="s">
        <v>1032</v>
      </c>
    </row>
    <row r="5377" spans="1:12" x14ac:dyDescent="0.2">
      <c r="A5377" t="s">
        <v>17951</v>
      </c>
      <c r="B5377" t="s">
        <v>17952</v>
      </c>
      <c r="C5377" t="s">
        <v>12862</v>
      </c>
      <c r="D5377" t="s">
        <v>16162</v>
      </c>
      <c r="E5377">
        <v>0.34568397551635499</v>
      </c>
      <c r="F5377">
        <v>1.8534005099627</v>
      </c>
      <c r="G5377">
        <v>2.65860827156067</v>
      </c>
      <c r="H5377">
        <v>0.69713185270227995</v>
      </c>
      <c r="I5377">
        <v>0.48572028182035598</v>
      </c>
      <c r="J5377" t="s">
        <v>2015</v>
      </c>
      <c r="K5377" t="s">
        <v>1031</v>
      </c>
      <c r="L5377" t="s">
        <v>1032</v>
      </c>
    </row>
    <row r="5378" spans="1:12" x14ac:dyDescent="0.2">
      <c r="A5378" t="s">
        <v>18235</v>
      </c>
      <c r="B5378" t="s">
        <v>18236</v>
      </c>
      <c r="C5378">
        <v>0</v>
      </c>
      <c r="D5378">
        <v>0</v>
      </c>
      <c r="E5378">
        <v>0.34054398021520399</v>
      </c>
      <c r="F5378">
        <v>-0.98085069369917</v>
      </c>
      <c r="G5378">
        <v>1.92585050452587</v>
      </c>
      <c r="H5378">
        <v>-0.50930780524973795</v>
      </c>
      <c r="I5378">
        <v>0.61053648776188096</v>
      </c>
      <c r="J5378" t="s">
        <v>2015</v>
      </c>
      <c r="K5378" t="s">
        <v>1031</v>
      </c>
      <c r="L5378" t="s">
        <v>1032</v>
      </c>
    </row>
    <row r="5379" spans="1:12" x14ac:dyDescent="0.2">
      <c r="A5379" t="s">
        <v>21716</v>
      </c>
      <c r="B5379" t="s">
        <v>21717</v>
      </c>
      <c r="C5379">
        <v>0</v>
      </c>
      <c r="D5379" t="s">
        <v>21718</v>
      </c>
      <c r="E5379">
        <v>0.33602372402942299</v>
      </c>
      <c r="F5379">
        <v>0.78449143007723698</v>
      </c>
      <c r="G5379">
        <v>2.2553694739771499</v>
      </c>
      <c r="H5379">
        <v>0.34783277823382702</v>
      </c>
      <c r="I5379">
        <v>0.72796577148229202</v>
      </c>
      <c r="J5379" t="s">
        <v>2015</v>
      </c>
      <c r="K5379" t="s">
        <v>1031</v>
      </c>
      <c r="L5379" t="s">
        <v>1032</v>
      </c>
    </row>
    <row r="5380" spans="1:12" x14ac:dyDescent="0.2">
      <c r="A5380" t="s">
        <v>18672</v>
      </c>
      <c r="B5380" t="s">
        <v>18673</v>
      </c>
      <c r="C5380" t="s">
        <v>11360</v>
      </c>
      <c r="D5380" t="s">
        <v>18674</v>
      </c>
      <c r="E5380">
        <v>0.33567432587615198</v>
      </c>
      <c r="F5380">
        <v>4.0510387597626101E-4</v>
      </c>
      <c r="G5380">
        <v>2.4197446303619299</v>
      </c>
      <c r="H5380">
        <v>1.6741596236775999E-4</v>
      </c>
      <c r="I5380">
        <v>0.99986642138901904</v>
      </c>
      <c r="J5380" t="s">
        <v>2015</v>
      </c>
      <c r="K5380" t="s">
        <v>1031</v>
      </c>
      <c r="L5380" t="s">
        <v>1032</v>
      </c>
    </row>
    <row r="5381" spans="1:12" x14ac:dyDescent="0.2">
      <c r="A5381" t="s">
        <v>18796</v>
      </c>
      <c r="B5381" t="s">
        <v>18797</v>
      </c>
      <c r="C5381">
        <v>0</v>
      </c>
      <c r="D5381">
        <v>0</v>
      </c>
      <c r="E5381">
        <v>0.33440839439977199</v>
      </c>
      <c r="F5381">
        <v>1.4597849565844201</v>
      </c>
      <c r="G5381">
        <v>2.2577723562699301</v>
      </c>
      <c r="H5381">
        <v>0.64655985025706197</v>
      </c>
      <c r="I5381">
        <v>0.51791685010237998</v>
      </c>
      <c r="J5381" t="s">
        <v>2015</v>
      </c>
      <c r="K5381" t="s">
        <v>1031</v>
      </c>
      <c r="L5381" t="s">
        <v>1032</v>
      </c>
    </row>
    <row r="5382" spans="1:12" x14ac:dyDescent="0.2">
      <c r="A5382" t="s">
        <v>18039</v>
      </c>
      <c r="B5382" t="s">
        <v>18040</v>
      </c>
      <c r="C5382" t="s">
        <v>2130</v>
      </c>
      <c r="D5382" t="s">
        <v>18041</v>
      </c>
      <c r="E5382">
        <v>0.32527958591733203</v>
      </c>
      <c r="F5382">
        <v>-0.224949955476208</v>
      </c>
      <c r="G5382">
        <v>1.78079344109096</v>
      </c>
      <c r="H5382">
        <v>-0.126320071876724</v>
      </c>
      <c r="I5382">
        <v>0.89947856846478602</v>
      </c>
      <c r="J5382" t="s">
        <v>2015</v>
      </c>
      <c r="K5382" t="s">
        <v>1031</v>
      </c>
      <c r="L5382" t="s">
        <v>1032</v>
      </c>
    </row>
    <row r="5383" spans="1:12" x14ac:dyDescent="0.2">
      <c r="A5383" t="s">
        <v>18913</v>
      </c>
      <c r="B5383" t="s">
        <v>18914</v>
      </c>
      <c r="C5383" t="s">
        <v>12634</v>
      </c>
      <c r="D5383" t="s">
        <v>18915</v>
      </c>
      <c r="E5383">
        <v>0.32329142590404297</v>
      </c>
      <c r="F5383">
        <v>1.16419054282537</v>
      </c>
      <c r="G5383">
        <v>2.05205972726647</v>
      </c>
      <c r="H5383">
        <v>0.56732780598749</v>
      </c>
      <c r="I5383">
        <v>0.57049148884091005</v>
      </c>
      <c r="J5383" t="s">
        <v>2015</v>
      </c>
      <c r="K5383" t="s">
        <v>1031</v>
      </c>
      <c r="L5383" t="s">
        <v>1032</v>
      </c>
    </row>
    <row r="5384" spans="1:12" x14ac:dyDescent="0.2">
      <c r="A5384" t="s">
        <v>17829</v>
      </c>
      <c r="B5384" t="s">
        <v>17830</v>
      </c>
      <c r="C5384" t="s">
        <v>2421</v>
      </c>
      <c r="D5384" t="s">
        <v>17831</v>
      </c>
      <c r="E5384">
        <v>0.323073812046902</v>
      </c>
      <c r="F5384">
        <v>1.1642298804592299</v>
      </c>
      <c r="G5384">
        <v>2.0522859828586499</v>
      </c>
      <c r="H5384">
        <v>0.56728442828302095</v>
      </c>
      <c r="I5384">
        <v>0.57052095481329901</v>
      </c>
      <c r="J5384" t="s">
        <v>2015</v>
      </c>
      <c r="K5384" t="s">
        <v>1031</v>
      </c>
      <c r="L5384" t="s">
        <v>1032</v>
      </c>
    </row>
    <row r="5385" spans="1:12" x14ac:dyDescent="0.2">
      <c r="A5385" t="s">
        <v>17824</v>
      </c>
      <c r="B5385" t="s">
        <v>17825</v>
      </c>
      <c r="C5385">
        <v>0</v>
      </c>
      <c r="D5385" t="s">
        <v>16105</v>
      </c>
      <c r="E5385">
        <v>0.32156016998210102</v>
      </c>
      <c r="F5385">
        <v>0.14938199186767401</v>
      </c>
      <c r="G5385">
        <v>2.7565482427981598</v>
      </c>
      <c r="H5385">
        <v>5.4191684204313799E-2</v>
      </c>
      <c r="I5385">
        <v>0.95678244599413698</v>
      </c>
      <c r="J5385" t="s">
        <v>2015</v>
      </c>
      <c r="K5385" t="s">
        <v>1031</v>
      </c>
      <c r="L5385" t="s">
        <v>1032</v>
      </c>
    </row>
    <row r="5386" spans="1:12" x14ac:dyDescent="0.2">
      <c r="A5386" t="s">
        <v>22371</v>
      </c>
      <c r="B5386" t="s">
        <v>22372</v>
      </c>
      <c r="C5386" t="s">
        <v>12858</v>
      </c>
      <c r="D5386" t="s">
        <v>22373</v>
      </c>
      <c r="E5386">
        <v>0.315503564876916</v>
      </c>
      <c r="F5386">
        <v>1.3308559445194701</v>
      </c>
      <c r="G5386">
        <v>2.74697996983681</v>
      </c>
      <c r="H5386">
        <v>0.48447966826584898</v>
      </c>
      <c r="I5386">
        <v>0.62804549026391299</v>
      </c>
      <c r="J5386" t="s">
        <v>2015</v>
      </c>
      <c r="K5386" t="s">
        <v>1031</v>
      </c>
      <c r="L5386" t="s">
        <v>1032</v>
      </c>
    </row>
    <row r="5387" spans="1:12" x14ac:dyDescent="0.2">
      <c r="A5387" t="s">
        <v>18884</v>
      </c>
      <c r="B5387" t="s">
        <v>18885</v>
      </c>
      <c r="C5387" t="s">
        <v>8906</v>
      </c>
      <c r="D5387" t="s">
        <v>12893</v>
      </c>
      <c r="E5387">
        <v>0.31314989039497299</v>
      </c>
      <c r="F5387">
        <v>1.8313651493924901</v>
      </c>
      <c r="G5387">
        <v>2.3018372034578301</v>
      </c>
      <c r="H5387">
        <v>0.79561019634290697</v>
      </c>
      <c r="I5387">
        <v>0.426258638256787</v>
      </c>
      <c r="J5387" t="s">
        <v>2015</v>
      </c>
      <c r="K5387" t="s">
        <v>1031</v>
      </c>
      <c r="L5387" t="s">
        <v>1032</v>
      </c>
    </row>
    <row r="5388" spans="1:12" x14ac:dyDescent="0.2">
      <c r="A5388" t="s">
        <v>18758</v>
      </c>
      <c r="B5388" t="s">
        <v>18759</v>
      </c>
      <c r="C5388" t="s">
        <v>18760</v>
      </c>
      <c r="D5388" t="s">
        <v>18761</v>
      </c>
      <c r="E5388">
        <v>0.31139438212349801</v>
      </c>
      <c r="F5388">
        <v>0.980504966546907</v>
      </c>
      <c r="G5388">
        <v>2.3611824690356</v>
      </c>
      <c r="H5388">
        <v>0.415260141647326</v>
      </c>
      <c r="I5388">
        <v>0.67795147621540597</v>
      </c>
      <c r="J5388" t="s">
        <v>2015</v>
      </c>
      <c r="K5388" t="s">
        <v>1031</v>
      </c>
      <c r="L5388" t="s">
        <v>1032</v>
      </c>
    </row>
    <row r="5389" spans="1:12" x14ac:dyDescent="0.2">
      <c r="A5389" t="s">
        <v>16784</v>
      </c>
      <c r="B5389" t="s">
        <v>16785</v>
      </c>
      <c r="C5389" t="s">
        <v>11907</v>
      </c>
      <c r="D5389" t="s">
        <v>16786</v>
      </c>
      <c r="E5389">
        <v>0.31131710731466</v>
      </c>
      <c r="F5389">
        <v>-0.458998713043966</v>
      </c>
      <c r="G5389">
        <v>2.02968504911146</v>
      </c>
      <c r="H5389">
        <v>-0.22614282607289299</v>
      </c>
      <c r="I5389">
        <v>0.82109033683347399</v>
      </c>
      <c r="J5389" t="s">
        <v>2015</v>
      </c>
      <c r="K5389" t="s">
        <v>1031</v>
      </c>
      <c r="L5389" t="s">
        <v>1032</v>
      </c>
    </row>
    <row r="5390" spans="1:12" x14ac:dyDescent="0.2">
      <c r="A5390" t="s">
        <v>18027</v>
      </c>
      <c r="B5390" t="s">
        <v>18028</v>
      </c>
      <c r="C5390" t="s">
        <v>18029</v>
      </c>
      <c r="D5390" t="s">
        <v>18030</v>
      </c>
      <c r="E5390">
        <v>0.31046172675484202</v>
      </c>
      <c r="F5390">
        <v>-0.75306805303945201</v>
      </c>
      <c r="G5390">
        <v>2.8335857708011898</v>
      </c>
      <c r="H5390">
        <v>-0.26576504611205898</v>
      </c>
      <c r="I5390">
        <v>0.79042016452550001</v>
      </c>
      <c r="J5390" t="s">
        <v>2015</v>
      </c>
      <c r="K5390" t="s">
        <v>1031</v>
      </c>
      <c r="L5390" t="s">
        <v>1032</v>
      </c>
    </row>
    <row r="5391" spans="1:12" x14ac:dyDescent="0.2">
      <c r="A5391" t="s">
        <v>17644</v>
      </c>
      <c r="B5391" t="s">
        <v>17645</v>
      </c>
      <c r="C5391" t="s">
        <v>13510</v>
      </c>
      <c r="D5391" t="s">
        <v>16759</v>
      </c>
      <c r="E5391">
        <v>0.307874316470644</v>
      </c>
      <c r="F5391">
        <v>1.60606912399896</v>
      </c>
      <c r="G5391">
        <v>3.1212867443541601</v>
      </c>
      <c r="H5391">
        <v>0.51455353370017898</v>
      </c>
      <c r="I5391">
        <v>0.60686504241128203</v>
      </c>
      <c r="J5391" t="s">
        <v>2015</v>
      </c>
      <c r="K5391" t="s">
        <v>1031</v>
      </c>
      <c r="L5391" t="s">
        <v>1032</v>
      </c>
    </row>
    <row r="5392" spans="1:12" x14ac:dyDescent="0.2">
      <c r="A5392" t="s">
        <v>21702</v>
      </c>
      <c r="B5392" t="s">
        <v>21703</v>
      </c>
      <c r="C5392">
        <v>0</v>
      </c>
      <c r="D5392" t="s">
        <v>21704</v>
      </c>
      <c r="E5392">
        <v>0.307874316470644</v>
      </c>
      <c r="F5392">
        <v>1.60606912399896</v>
      </c>
      <c r="G5392">
        <v>3.1212867443541601</v>
      </c>
      <c r="H5392">
        <v>0.51455353370017898</v>
      </c>
      <c r="I5392">
        <v>0.60686504241128203</v>
      </c>
      <c r="J5392" t="s">
        <v>2015</v>
      </c>
      <c r="K5392" t="s">
        <v>1031</v>
      </c>
      <c r="L5392" t="s">
        <v>1032</v>
      </c>
    </row>
    <row r="5393" spans="1:12" x14ac:dyDescent="0.2">
      <c r="A5393" t="s">
        <v>18690</v>
      </c>
      <c r="B5393" t="s">
        <v>18691</v>
      </c>
      <c r="C5393">
        <v>0</v>
      </c>
      <c r="D5393" t="s">
        <v>15936</v>
      </c>
      <c r="E5393">
        <v>0.30691964844971997</v>
      </c>
      <c r="F5393">
        <v>-0.82154534797713896</v>
      </c>
      <c r="G5393">
        <v>2.01269588488893</v>
      </c>
      <c r="H5393">
        <v>-0.408181560932875</v>
      </c>
      <c r="I5393">
        <v>0.68314038440708102</v>
      </c>
      <c r="J5393" t="s">
        <v>2015</v>
      </c>
      <c r="K5393" t="s">
        <v>1031</v>
      </c>
      <c r="L5393" t="s">
        <v>1032</v>
      </c>
    </row>
    <row r="5394" spans="1:12" x14ac:dyDescent="0.2">
      <c r="A5394" t="s">
        <v>18379</v>
      </c>
      <c r="B5394" t="s">
        <v>18380</v>
      </c>
      <c r="C5394" t="s">
        <v>11863</v>
      </c>
      <c r="D5394" t="s">
        <v>18381</v>
      </c>
      <c r="E5394">
        <v>0.30635956504461698</v>
      </c>
      <c r="F5394">
        <v>-0.49292305674237902</v>
      </c>
      <c r="G5394">
        <v>3.1207358418313098</v>
      </c>
      <c r="H5394">
        <v>-0.15795090700567699</v>
      </c>
      <c r="I5394">
        <v>0.87449548351974205</v>
      </c>
      <c r="J5394" t="s">
        <v>2015</v>
      </c>
      <c r="K5394" t="s">
        <v>1031</v>
      </c>
      <c r="L5394" t="s">
        <v>1032</v>
      </c>
    </row>
    <row r="5395" spans="1:12" x14ac:dyDescent="0.2">
      <c r="A5395" t="s">
        <v>17212</v>
      </c>
      <c r="B5395" t="s">
        <v>17213</v>
      </c>
      <c r="C5395">
        <v>0</v>
      </c>
      <c r="D5395">
        <v>0</v>
      </c>
      <c r="E5395">
        <v>0.30611880819916998</v>
      </c>
      <c r="F5395">
        <v>0.78892852378370903</v>
      </c>
      <c r="G5395">
        <v>2.3386360867053102</v>
      </c>
      <c r="H5395">
        <v>0.33734557003914101</v>
      </c>
      <c r="I5395">
        <v>0.73585641094509102</v>
      </c>
      <c r="J5395" t="s">
        <v>2015</v>
      </c>
      <c r="K5395" t="s">
        <v>1031</v>
      </c>
      <c r="L5395" t="s">
        <v>1032</v>
      </c>
    </row>
    <row r="5396" spans="1:12" x14ac:dyDescent="0.2">
      <c r="A5396" t="s">
        <v>18853</v>
      </c>
      <c r="B5396" t="s">
        <v>18854</v>
      </c>
      <c r="C5396" t="s">
        <v>8349</v>
      </c>
      <c r="D5396" t="s">
        <v>18855</v>
      </c>
      <c r="E5396">
        <v>0.30257013820638601</v>
      </c>
      <c r="F5396">
        <v>0.80711144873945695</v>
      </c>
      <c r="G5396">
        <v>2.48496288166836</v>
      </c>
      <c r="H5396">
        <v>0.32479819102874402</v>
      </c>
      <c r="I5396">
        <v>0.74533381373532703</v>
      </c>
      <c r="J5396" t="s">
        <v>2015</v>
      </c>
      <c r="K5396" t="s">
        <v>1031</v>
      </c>
      <c r="L5396" t="s">
        <v>1032</v>
      </c>
    </row>
    <row r="5397" spans="1:12" x14ac:dyDescent="0.2">
      <c r="A5397" t="s">
        <v>18519</v>
      </c>
      <c r="B5397" t="s">
        <v>18520</v>
      </c>
      <c r="C5397">
        <v>0</v>
      </c>
      <c r="D5397" t="s">
        <v>18521</v>
      </c>
      <c r="E5397">
        <v>0.30086304334453601</v>
      </c>
      <c r="F5397">
        <v>-1.2774105676635899E-2</v>
      </c>
      <c r="G5397">
        <v>2.0688530326364098</v>
      </c>
      <c r="H5397">
        <v>-6.1744867688148103E-3</v>
      </c>
      <c r="I5397">
        <v>0.99507350363949398</v>
      </c>
      <c r="J5397" t="s">
        <v>2015</v>
      </c>
      <c r="K5397" t="s">
        <v>1031</v>
      </c>
      <c r="L5397" t="s">
        <v>1032</v>
      </c>
    </row>
    <row r="5398" spans="1:12" x14ac:dyDescent="0.2">
      <c r="A5398" t="s">
        <v>17553</v>
      </c>
      <c r="B5398" t="s">
        <v>280</v>
      </c>
      <c r="C5398" t="s">
        <v>626</v>
      </c>
      <c r="D5398" t="s">
        <v>824</v>
      </c>
      <c r="E5398">
        <v>0.30012582877427302</v>
      </c>
      <c r="F5398">
        <v>0.423685518589826</v>
      </c>
      <c r="G5398">
        <v>2.4346326814499801</v>
      </c>
      <c r="H5398">
        <v>0.174024411081796</v>
      </c>
      <c r="I5398">
        <v>0.86184627767181399</v>
      </c>
      <c r="J5398" t="s">
        <v>2015</v>
      </c>
      <c r="K5398" t="s">
        <v>1031</v>
      </c>
      <c r="L5398" t="s">
        <v>1032</v>
      </c>
    </row>
    <row r="5399" spans="1:12" x14ac:dyDescent="0.2">
      <c r="A5399" t="s">
        <v>17023</v>
      </c>
      <c r="B5399" t="s">
        <v>17024</v>
      </c>
      <c r="C5399" t="s">
        <v>12557</v>
      </c>
      <c r="D5399" t="s">
        <v>17025</v>
      </c>
      <c r="E5399">
        <v>0.29952063479644597</v>
      </c>
      <c r="F5399">
        <v>1.9619893206222501</v>
      </c>
      <c r="G5399">
        <v>2.7497493012734702</v>
      </c>
      <c r="H5399">
        <v>0.71351570840062295</v>
      </c>
      <c r="I5399">
        <v>0.47552669631428002</v>
      </c>
      <c r="J5399" t="s">
        <v>2015</v>
      </c>
      <c r="K5399" t="s">
        <v>1031</v>
      </c>
      <c r="L5399" t="s">
        <v>1032</v>
      </c>
    </row>
    <row r="5400" spans="1:12" x14ac:dyDescent="0.2">
      <c r="A5400" t="s">
        <v>18390</v>
      </c>
      <c r="B5400" t="s">
        <v>18391</v>
      </c>
      <c r="C5400" t="s">
        <v>12975</v>
      </c>
      <c r="D5400" t="s">
        <v>18392</v>
      </c>
      <c r="E5400">
        <v>0.29862169047039899</v>
      </c>
      <c r="F5400">
        <v>-1.55041703643261</v>
      </c>
      <c r="G5400">
        <v>2.76628741060855</v>
      </c>
      <c r="H5400">
        <v>-0.56046852922326695</v>
      </c>
      <c r="I5400">
        <v>0.57515989979428495</v>
      </c>
      <c r="J5400" t="s">
        <v>2015</v>
      </c>
      <c r="K5400" t="s">
        <v>1031</v>
      </c>
      <c r="L5400" t="s">
        <v>1032</v>
      </c>
    </row>
    <row r="5401" spans="1:12" x14ac:dyDescent="0.2">
      <c r="A5401" t="s">
        <v>21098</v>
      </c>
      <c r="B5401" t="s">
        <v>21099</v>
      </c>
      <c r="C5401" t="s">
        <v>9719</v>
      </c>
      <c r="D5401" t="s">
        <v>16108</v>
      </c>
      <c r="E5401">
        <v>0.297229665560442</v>
      </c>
      <c r="F5401">
        <v>1.47890811236563</v>
      </c>
      <c r="G5401">
        <v>2.3866983313055199</v>
      </c>
      <c r="H5401">
        <v>0.61964601599091496</v>
      </c>
      <c r="I5401">
        <v>0.53549086422522896</v>
      </c>
      <c r="J5401" t="s">
        <v>2015</v>
      </c>
      <c r="K5401" t="s">
        <v>1031</v>
      </c>
      <c r="L5401" t="s">
        <v>1032</v>
      </c>
    </row>
    <row r="5402" spans="1:12" x14ac:dyDescent="0.2">
      <c r="A5402" t="s">
        <v>16998</v>
      </c>
      <c r="B5402" t="s">
        <v>368</v>
      </c>
      <c r="C5402" t="s">
        <v>970</v>
      </c>
      <c r="D5402" t="s">
        <v>973</v>
      </c>
      <c r="E5402">
        <v>0.297137900328243</v>
      </c>
      <c r="F5402">
        <v>0.23665431540901199</v>
      </c>
      <c r="G5402">
        <v>2.3619155443284701</v>
      </c>
      <c r="H5402">
        <v>0.100195926131769</v>
      </c>
      <c r="I5402">
        <v>0.920188780216465</v>
      </c>
      <c r="J5402" t="s">
        <v>2015</v>
      </c>
      <c r="K5402" t="s">
        <v>1031</v>
      </c>
      <c r="L5402" t="s">
        <v>1032</v>
      </c>
    </row>
    <row r="5403" spans="1:12" x14ac:dyDescent="0.2">
      <c r="A5403" t="s">
        <v>17629</v>
      </c>
      <c r="B5403" t="s">
        <v>17630</v>
      </c>
      <c r="C5403">
        <v>0</v>
      </c>
      <c r="D5403" t="s">
        <v>17631</v>
      </c>
      <c r="E5403">
        <v>0.29621469561693498</v>
      </c>
      <c r="F5403">
        <v>0.688706224763874</v>
      </c>
      <c r="G5403">
        <v>1.78964020969496</v>
      </c>
      <c r="H5403">
        <v>0.38482943165501399</v>
      </c>
      <c r="I5403">
        <v>0.70036379196700205</v>
      </c>
      <c r="J5403" t="s">
        <v>2015</v>
      </c>
      <c r="K5403" t="s">
        <v>1031</v>
      </c>
      <c r="L5403" t="s">
        <v>1032</v>
      </c>
    </row>
    <row r="5404" spans="1:12" x14ac:dyDescent="0.2">
      <c r="A5404" t="s">
        <v>16573</v>
      </c>
      <c r="B5404" t="s">
        <v>16574</v>
      </c>
      <c r="C5404" t="s">
        <v>8083</v>
      </c>
      <c r="D5404" t="s">
        <v>16575</v>
      </c>
      <c r="E5404">
        <v>0.29538039716813902</v>
      </c>
      <c r="F5404">
        <v>9.3654218042396598E-2</v>
      </c>
      <c r="G5404">
        <v>2.08241465328839</v>
      </c>
      <c r="H5404">
        <v>4.4973856620968901E-2</v>
      </c>
      <c r="I5404">
        <v>0.96412814725702101</v>
      </c>
      <c r="J5404" t="s">
        <v>2015</v>
      </c>
      <c r="K5404" t="s">
        <v>1031</v>
      </c>
      <c r="L5404" t="s">
        <v>1032</v>
      </c>
    </row>
    <row r="5405" spans="1:12" x14ac:dyDescent="0.2">
      <c r="A5405" t="s">
        <v>18498</v>
      </c>
      <c r="B5405" t="s">
        <v>18499</v>
      </c>
      <c r="C5405">
        <v>0</v>
      </c>
      <c r="D5405" t="s">
        <v>18500</v>
      </c>
      <c r="E5405">
        <v>0.29493386203275601</v>
      </c>
      <c r="F5405">
        <v>1.28897345426054</v>
      </c>
      <c r="G5405">
        <v>2.3370638559874801</v>
      </c>
      <c r="H5405">
        <v>0.55153540240598498</v>
      </c>
      <c r="I5405">
        <v>0.58126670488697296</v>
      </c>
      <c r="J5405" t="s">
        <v>2015</v>
      </c>
      <c r="K5405" t="s">
        <v>1031</v>
      </c>
      <c r="L5405" t="s">
        <v>1032</v>
      </c>
    </row>
    <row r="5406" spans="1:12" x14ac:dyDescent="0.2">
      <c r="A5406" t="s">
        <v>21693</v>
      </c>
      <c r="B5406" t="s">
        <v>21694</v>
      </c>
      <c r="C5406">
        <v>0</v>
      </c>
      <c r="D5406" t="s">
        <v>21695</v>
      </c>
      <c r="E5406">
        <v>0.29003992452219601</v>
      </c>
      <c r="F5406">
        <v>0.88158342760014796</v>
      </c>
      <c r="G5406">
        <v>2.0031967842370202</v>
      </c>
      <c r="H5406">
        <v>0.440088280161615</v>
      </c>
      <c r="I5406">
        <v>0.65987316991115597</v>
      </c>
      <c r="J5406" t="s">
        <v>2015</v>
      </c>
      <c r="K5406" t="s">
        <v>1031</v>
      </c>
      <c r="L5406" t="s">
        <v>1032</v>
      </c>
    </row>
    <row r="5407" spans="1:12" x14ac:dyDescent="0.2">
      <c r="A5407" t="s">
        <v>18139</v>
      </c>
      <c r="B5407" t="s">
        <v>18140</v>
      </c>
      <c r="C5407" t="s">
        <v>16746</v>
      </c>
      <c r="D5407" t="s">
        <v>18141</v>
      </c>
      <c r="E5407">
        <v>0.28858657749269201</v>
      </c>
      <c r="F5407">
        <v>1.3542533014260201</v>
      </c>
      <c r="G5407">
        <v>2.4336526978417798</v>
      </c>
      <c r="H5407">
        <v>0.55646941842893205</v>
      </c>
      <c r="I5407">
        <v>0.57788999484702797</v>
      </c>
      <c r="J5407" t="s">
        <v>2015</v>
      </c>
      <c r="K5407" t="s">
        <v>1031</v>
      </c>
      <c r="L5407" t="s">
        <v>1032</v>
      </c>
    </row>
    <row r="5408" spans="1:12" x14ac:dyDescent="0.2">
      <c r="A5408" t="s">
        <v>17752</v>
      </c>
      <c r="B5408" t="s">
        <v>17753</v>
      </c>
      <c r="C5408">
        <v>0</v>
      </c>
      <c r="D5408" t="s">
        <v>17754</v>
      </c>
      <c r="E5408">
        <v>0.28746992687161999</v>
      </c>
      <c r="F5408">
        <v>-0.47555486631851102</v>
      </c>
      <c r="G5408">
        <v>1.83305694931187</v>
      </c>
      <c r="H5408">
        <v>-0.25943267419871202</v>
      </c>
      <c r="I5408">
        <v>0.79530142210275701</v>
      </c>
      <c r="J5408" t="s">
        <v>2015</v>
      </c>
      <c r="K5408" t="s">
        <v>1031</v>
      </c>
      <c r="L5408" t="s">
        <v>1032</v>
      </c>
    </row>
    <row r="5409" spans="1:12" x14ac:dyDescent="0.2">
      <c r="A5409" t="s">
        <v>18732</v>
      </c>
      <c r="B5409" t="s">
        <v>18733</v>
      </c>
      <c r="C5409" t="s">
        <v>16992</v>
      </c>
      <c r="D5409" t="s">
        <v>18734</v>
      </c>
      <c r="E5409">
        <v>0.287115621756454</v>
      </c>
      <c r="F5409">
        <v>-0.63588663490330799</v>
      </c>
      <c r="G5409">
        <v>2.3988875615072298</v>
      </c>
      <c r="H5409">
        <v>-0.26507563134963202</v>
      </c>
      <c r="I5409">
        <v>0.790951199411697</v>
      </c>
      <c r="J5409" t="s">
        <v>2015</v>
      </c>
      <c r="K5409" t="s">
        <v>1031</v>
      </c>
      <c r="L5409" t="s">
        <v>1032</v>
      </c>
    </row>
    <row r="5410" spans="1:12" x14ac:dyDescent="0.2">
      <c r="A5410" t="s">
        <v>16247</v>
      </c>
      <c r="B5410" t="s">
        <v>16248</v>
      </c>
      <c r="C5410" t="s">
        <v>16249</v>
      </c>
      <c r="D5410" t="s">
        <v>16250</v>
      </c>
      <c r="E5410">
        <v>0.28654166282766602</v>
      </c>
      <c r="F5410">
        <v>0.124605069614732</v>
      </c>
      <c r="G5410">
        <v>2.4490785907644299</v>
      </c>
      <c r="H5410">
        <v>5.0878346691128201E-2</v>
      </c>
      <c r="I5410">
        <v>0.95942245999576903</v>
      </c>
      <c r="J5410" t="s">
        <v>2015</v>
      </c>
      <c r="K5410" t="s">
        <v>1031</v>
      </c>
      <c r="L5410" t="s">
        <v>1032</v>
      </c>
    </row>
    <row r="5411" spans="1:12" x14ac:dyDescent="0.2">
      <c r="A5411" t="s">
        <v>21713</v>
      </c>
      <c r="B5411" t="s">
        <v>21714</v>
      </c>
      <c r="C5411">
        <v>0</v>
      </c>
      <c r="D5411" t="s">
        <v>21715</v>
      </c>
      <c r="E5411">
        <v>0.28559864904666299</v>
      </c>
      <c r="F5411">
        <v>1.2052505542210701</v>
      </c>
      <c r="G5411">
        <v>2.0146724641507401</v>
      </c>
      <c r="H5411">
        <v>0.59823647549038605</v>
      </c>
      <c r="I5411">
        <v>0.54968215641949203</v>
      </c>
      <c r="J5411" t="s">
        <v>2015</v>
      </c>
      <c r="K5411" t="s">
        <v>1031</v>
      </c>
      <c r="L5411" t="s">
        <v>1032</v>
      </c>
    </row>
    <row r="5412" spans="1:12" x14ac:dyDescent="0.2">
      <c r="A5412" t="s">
        <v>21456</v>
      </c>
      <c r="B5412" t="s">
        <v>21457</v>
      </c>
      <c r="C5412">
        <v>0</v>
      </c>
      <c r="D5412">
        <v>0</v>
      </c>
      <c r="E5412">
        <v>0.28340111278311902</v>
      </c>
      <c r="F5412">
        <v>-0.94606352650198799</v>
      </c>
      <c r="G5412">
        <v>2.4254664645947499</v>
      </c>
      <c r="H5412">
        <v>-0.390054259793717</v>
      </c>
      <c r="I5412">
        <v>0.69649642465683403</v>
      </c>
      <c r="J5412" t="s">
        <v>2015</v>
      </c>
      <c r="K5412" t="s">
        <v>1031</v>
      </c>
      <c r="L5412" t="s">
        <v>1032</v>
      </c>
    </row>
    <row r="5413" spans="1:12" x14ac:dyDescent="0.2">
      <c r="A5413" t="s">
        <v>18346</v>
      </c>
      <c r="B5413" t="s">
        <v>18347</v>
      </c>
      <c r="C5413">
        <v>0</v>
      </c>
      <c r="D5413" t="s">
        <v>12312</v>
      </c>
      <c r="E5413">
        <v>0.28338755331028598</v>
      </c>
      <c r="F5413">
        <v>-0.59606893105078296</v>
      </c>
      <c r="G5413">
        <v>2.8817385303067602</v>
      </c>
      <c r="H5413">
        <v>-0.20684351643357801</v>
      </c>
      <c r="I5413">
        <v>0.83613206977714705</v>
      </c>
      <c r="J5413" t="s">
        <v>2015</v>
      </c>
      <c r="K5413" t="s">
        <v>1031</v>
      </c>
      <c r="L5413" t="s">
        <v>1032</v>
      </c>
    </row>
    <row r="5414" spans="1:12" x14ac:dyDescent="0.2">
      <c r="A5414" t="s">
        <v>16697</v>
      </c>
      <c r="B5414" t="s">
        <v>16698</v>
      </c>
      <c r="C5414" t="s">
        <v>12509</v>
      </c>
      <c r="D5414" t="s">
        <v>15503</v>
      </c>
      <c r="E5414">
        <v>0.27983365069798999</v>
      </c>
      <c r="F5414">
        <v>-0.13733417641216999</v>
      </c>
      <c r="G5414">
        <v>2.5100583907113201</v>
      </c>
      <c r="H5414">
        <v>-5.4713538505871802E-2</v>
      </c>
      <c r="I5414">
        <v>0.95636668335195996</v>
      </c>
      <c r="J5414" t="s">
        <v>2015</v>
      </c>
      <c r="K5414" t="s">
        <v>1031</v>
      </c>
      <c r="L5414" t="s">
        <v>1032</v>
      </c>
    </row>
    <row r="5415" spans="1:12" x14ac:dyDescent="0.2">
      <c r="A5415" t="s">
        <v>18748</v>
      </c>
      <c r="B5415" t="s">
        <v>18749</v>
      </c>
      <c r="C5415">
        <v>0</v>
      </c>
      <c r="D5415" t="s">
        <v>18318</v>
      </c>
      <c r="E5415">
        <v>0.27809089727493502</v>
      </c>
      <c r="F5415">
        <v>-0.60837801487056897</v>
      </c>
      <c r="G5415">
        <v>2.0793132535152501</v>
      </c>
      <c r="H5415">
        <v>-0.292586032355662</v>
      </c>
      <c r="I5415">
        <v>0.76983859135442001</v>
      </c>
      <c r="J5415" t="s">
        <v>2015</v>
      </c>
      <c r="K5415" t="s">
        <v>1031</v>
      </c>
      <c r="L5415" t="s">
        <v>1032</v>
      </c>
    </row>
    <row r="5416" spans="1:12" x14ac:dyDescent="0.2">
      <c r="A5416" t="s">
        <v>18866</v>
      </c>
      <c r="B5416" t="s">
        <v>18867</v>
      </c>
      <c r="C5416" t="s">
        <v>13860</v>
      </c>
      <c r="D5416" t="s">
        <v>18868</v>
      </c>
      <c r="E5416">
        <v>0.27297620534225597</v>
      </c>
      <c r="F5416">
        <v>1.9920131461521999</v>
      </c>
      <c r="G5416">
        <v>2.86258420694169</v>
      </c>
      <c r="H5416">
        <v>0.69587931817747795</v>
      </c>
      <c r="I5416">
        <v>0.48650441038758302</v>
      </c>
      <c r="J5416" t="s">
        <v>2015</v>
      </c>
      <c r="K5416" t="s">
        <v>1031</v>
      </c>
      <c r="L5416" t="s">
        <v>1032</v>
      </c>
    </row>
    <row r="5417" spans="1:12" x14ac:dyDescent="0.2">
      <c r="A5417" t="s">
        <v>17309</v>
      </c>
      <c r="B5417" t="s">
        <v>17310</v>
      </c>
      <c r="C5417">
        <v>0</v>
      </c>
      <c r="D5417" t="s">
        <v>17311</v>
      </c>
      <c r="E5417">
        <v>0.269385313808927</v>
      </c>
      <c r="F5417">
        <v>0.91195867624681803</v>
      </c>
      <c r="G5417">
        <v>3.1298159424879999</v>
      </c>
      <c r="H5417">
        <v>0.29137773370847803</v>
      </c>
      <c r="I5417">
        <v>0.77076244203190503</v>
      </c>
      <c r="J5417" t="s">
        <v>2015</v>
      </c>
      <c r="K5417" t="s">
        <v>1031</v>
      </c>
      <c r="L5417" t="s">
        <v>1032</v>
      </c>
    </row>
    <row r="5418" spans="1:12" x14ac:dyDescent="0.2">
      <c r="A5418" t="s">
        <v>22374</v>
      </c>
      <c r="B5418" t="s">
        <v>22375</v>
      </c>
      <c r="C5418">
        <v>0</v>
      </c>
      <c r="D5418" t="s">
        <v>22376</v>
      </c>
      <c r="E5418">
        <v>0.269385313808927</v>
      </c>
      <c r="F5418">
        <v>0.91195867624681803</v>
      </c>
      <c r="G5418">
        <v>3.1298159424879999</v>
      </c>
      <c r="H5418">
        <v>0.29137773370847803</v>
      </c>
      <c r="I5418">
        <v>0.77076244203190503</v>
      </c>
      <c r="J5418" t="s">
        <v>2015</v>
      </c>
      <c r="K5418" t="s">
        <v>1031</v>
      </c>
      <c r="L5418" t="s">
        <v>1032</v>
      </c>
    </row>
    <row r="5419" spans="1:12" x14ac:dyDescent="0.2">
      <c r="A5419" t="s">
        <v>17002</v>
      </c>
      <c r="B5419" t="s">
        <v>17003</v>
      </c>
      <c r="C5419" t="s">
        <v>13579</v>
      </c>
      <c r="D5419" t="s">
        <v>17004</v>
      </c>
      <c r="E5419">
        <v>0.269385313808927</v>
      </c>
      <c r="F5419">
        <v>0.91195867624681803</v>
      </c>
      <c r="G5419">
        <v>3.1298159424879999</v>
      </c>
      <c r="H5419">
        <v>0.29137773370847803</v>
      </c>
      <c r="I5419">
        <v>0.77076244203190503</v>
      </c>
      <c r="J5419" t="s">
        <v>2015</v>
      </c>
      <c r="K5419" t="s">
        <v>1031</v>
      </c>
      <c r="L5419" t="s">
        <v>1032</v>
      </c>
    </row>
    <row r="5420" spans="1:12" x14ac:dyDescent="0.2">
      <c r="A5420" t="s">
        <v>15213</v>
      </c>
      <c r="B5420" t="s">
        <v>15214</v>
      </c>
      <c r="C5420">
        <v>0</v>
      </c>
      <c r="D5420" t="s">
        <v>15215</v>
      </c>
      <c r="E5420">
        <v>0.265078489894156</v>
      </c>
      <c r="F5420">
        <v>1.7274851480373099</v>
      </c>
      <c r="G5420">
        <v>2.3844001104038801</v>
      </c>
      <c r="H5420">
        <v>0.72449466031298704</v>
      </c>
      <c r="I5420">
        <v>0.46876210416742298</v>
      </c>
      <c r="J5420" t="s">
        <v>2015</v>
      </c>
      <c r="K5420" t="s">
        <v>1031</v>
      </c>
      <c r="L5420" t="s">
        <v>1032</v>
      </c>
    </row>
    <row r="5421" spans="1:12" x14ac:dyDescent="0.2">
      <c r="A5421" t="s">
        <v>18078</v>
      </c>
      <c r="B5421" t="s">
        <v>18079</v>
      </c>
      <c r="C5421" t="s">
        <v>17757</v>
      </c>
      <c r="D5421" t="s">
        <v>18080</v>
      </c>
      <c r="E5421">
        <v>0.26376951675806498</v>
      </c>
      <c r="F5421">
        <v>-0.48482275376074402</v>
      </c>
      <c r="G5421">
        <v>2.4203881322571998</v>
      </c>
      <c r="H5421">
        <v>-0.20030785447150901</v>
      </c>
      <c r="I5421">
        <v>0.84123982005382703</v>
      </c>
      <c r="J5421" t="s">
        <v>2015</v>
      </c>
      <c r="K5421" t="s">
        <v>1031</v>
      </c>
      <c r="L5421" t="s">
        <v>1032</v>
      </c>
    </row>
    <row r="5422" spans="1:12" x14ac:dyDescent="0.2">
      <c r="A5422" t="s">
        <v>18537</v>
      </c>
      <c r="B5422" t="s">
        <v>18538</v>
      </c>
      <c r="C5422" t="s">
        <v>13624</v>
      </c>
      <c r="D5422" t="s">
        <v>18539</v>
      </c>
      <c r="E5422">
        <v>0.26372570014747299</v>
      </c>
      <c r="F5422">
        <v>0.254471968727775</v>
      </c>
      <c r="G5422">
        <v>2.0614962084942001</v>
      </c>
      <c r="H5422">
        <v>0.12344042529850301</v>
      </c>
      <c r="I5422">
        <v>0.90175834708010305</v>
      </c>
      <c r="J5422" t="s">
        <v>2015</v>
      </c>
      <c r="K5422" t="s">
        <v>1031</v>
      </c>
      <c r="L5422" t="s">
        <v>1032</v>
      </c>
    </row>
    <row r="5423" spans="1:12" x14ac:dyDescent="0.2">
      <c r="A5423" t="s">
        <v>18216</v>
      </c>
      <c r="B5423" t="s">
        <v>18217</v>
      </c>
      <c r="C5423">
        <v>0</v>
      </c>
      <c r="D5423" t="s">
        <v>18218</v>
      </c>
      <c r="E5423">
        <v>0.260874280865867</v>
      </c>
      <c r="F5423">
        <v>-1.86334858599534</v>
      </c>
      <c r="G5423">
        <v>3.08079626551012</v>
      </c>
      <c r="H5423">
        <v>-0.60482694258485803</v>
      </c>
      <c r="I5423">
        <v>0.54529398977402999</v>
      </c>
      <c r="J5423" t="s">
        <v>2015</v>
      </c>
      <c r="K5423" t="s">
        <v>1031</v>
      </c>
      <c r="L5423" t="s">
        <v>1032</v>
      </c>
    </row>
    <row r="5424" spans="1:12" x14ac:dyDescent="0.2">
      <c r="A5424" t="s">
        <v>18065</v>
      </c>
      <c r="B5424" t="s">
        <v>18066</v>
      </c>
      <c r="C5424" t="s">
        <v>17100</v>
      </c>
      <c r="D5424" t="s">
        <v>17101</v>
      </c>
      <c r="E5424">
        <v>0.25828687058166899</v>
      </c>
      <c r="F5424">
        <v>-0.38936281500546899</v>
      </c>
      <c r="G5424">
        <v>2.9143495981318299</v>
      </c>
      <c r="H5424">
        <v>-0.13360195882301201</v>
      </c>
      <c r="I5424">
        <v>0.89371733516088703</v>
      </c>
      <c r="J5424" t="s">
        <v>2015</v>
      </c>
      <c r="K5424" t="s">
        <v>1031</v>
      </c>
      <c r="L5424" t="s">
        <v>1032</v>
      </c>
    </row>
    <row r="5425" spans="1:12" x14ac:dyDescent="0.2">
      <c r="A5425" t="s">
        <v>18692</v>
      </c>
      <c r="B5425" t="s">
        <v>18693</v>
      </c>
      <c r="C5425" t="s">
        <v>11703</v>
      </c>
      <c r="D5425" t="s">
        <v>18694</v>
      </c>
      <c r="E5425">
        <v>0.255471558778744</v>
      </c>
      <c r="F5425">
        <v>-1.16175969129798</v>
      </c>
      <c r="G5425">
        <v>2.9006628403705301</v>
      </c>
      <c r="H5425">
        <v>-0.40051524607719802</v>
      </c>
      <c r="I5425">
        <v>0.68877705641029796</v>
      </c>
      <c r="J5425" t="s">
        <v>2015</v>
      </c>
      <c r="K5425" t="s">
        <v>1031</v>
      </c>
      <c r="L5425" t="s">
        <v>1032</v>
      </c>
    </row>
    <row r="5426" spans="1:12" x14ac:dyDescent="0.2">
      <c r="A5426" t="s">
        <v>20730</v>
      </c>
      <c r="B5426" t="s">
        <v>20731</v>
      </c>
      <c r="C5426">
        <v>0</v>
      </c>
      <c r="D5426">
        <v>0</v>
      </c>
      <c r="E5426">
        <v>0.25481767576068298</v>
      </c>
      <c r="F5426">
        <v>-1.11668847465903</v>
      </c>
      <c r="G5426">
        <v>2.96963660110878</v>
      </c>
      <c r="H5426">
        <v>-0.37603539579290401</v>
      </c>
      <c r="I5426">
        <v>0.70689058186517195</v>
      </c>
      <c r="J5426" t="s">
        <v>2015</v>
      </c>
      <c r="K5426" t="s">
        <v>1031</v>
      </c>
      <c r="L5426" t="s">
        <v>1032</v>
      </c>
    </row>
    <row r="5427" spans="1:12" x14ac:dyDescent="0.2">
      <c r="A5427" t="s">
        <v>18730</v>
      </c>
      <c r="B5427" t="s">
        <v>18731</v>
      </c>
      <c r="C5427" t="s">
        <v>13702</v>
      </c>
      <c r="D5427" t="s">
        <v>14691</v>
      </c>
      <c r="E5427">
        <v>0.25458153663507099</v>
      </c>
      <c r="F5427">
        <v>-0.63262316213921099</v>
      </c>
      <c r="G5427">
        <v>2.4566078273899801</v>
      </c>
      <c r="H5427">
        <v>-0.25751898821039698</v>
      </c>
      <c r="I5427">
        <v>0.79677815898813098</v>
      </c>
      <c r="J5427" t="s">
        <v>2015</v>
      </c>
      <c r="K5427" t="s">
        <v>1031</v>
      </c>
      <c r="L5427" t="s">
        <v>1032</v>
      </c>
    </row>
    <row r="5428" spans="1:12" x14ac:dyDescent="0.2">
      <c r="A5428" t="s">
        <v>18430</v>
      </c>
      <c r="B5428" t="s">
        <v>18431</v>
      </c>
      <c r="C5428" t="s">
        <v>16072</v>
      </c>
      <c r="D5428" t="s">
        <v>18432</v>
      </c>
      <c r="E5428">
        <v>0.254537720024479</v>
      </c>
      <c r="F5428">
        <v>7.3670488303996307E-2</v>
      </c>
      <c r="G5428">
        <v>2.0770410119091398</v>
      </c>
      <c r="H5428">
        <v>3.5468961797861201E-2</v>
      </c>
      <c r="I5428">
        <v>0.97170579569245497</v>
      </c>
      <c r="J5428" t="s">
        <v>2015</v>
      </c>
      <c r="K5428" t="s">
        <v>1031</v>
      </c>
      <c r="L5428" t="s">
        <v>1032</v>
      </c>
    </row>
    <row r="5429" spans="1:12" x14ac:dyDescent="0.2">
      <c r="A5429" t="s">
        <v>17848</v>
      </c>
      <c r="B5429" t="s">
        <v>17849</v>
      </c>
      <c r="C5429" t="s">
        <v>17850</v>
      </c>
      <c r="D5429" t="s">
        <v>17851</v>
      </c>
      <c r="E5429">
        <v>0.25384559510613602</v>
      </c>
      <c r="F5429" s="2">
        <v>1.0522105375825801E-5</v>
      </c>
      <c r="G5429">
        <v>2.09431051634603</v>
      </c>
      <c r="H5429" s="2">
        <v>5.0241381560666799E-6</v>
      </c>
      <c r="I5429">
        <v>0.99999599131773398</v>
      </c>
      <c r="J5429" t="s">
        <v>2015</v>
      </c>
      <c r="K5429" t="s">
        <v>1031</v>
      </c>
      <c r="L5429" t="s">
        <v>1032</v>
      </c>
    </row>
    <row r="5430" spans="1:12" x14ac:dyDescent="0.2">
      <c r="A5430" t="s">
        <v>16953</v>
      </c>
      <c r="B5430" t="s">
        <v>16954</v>
      </c>
      <c r="C5430" t="s">
        <v>598</v>
      </c>
      <c r="D5430" t="s">
        <v>16955</v>
      </c>
      <c r="E5430">
        <v>0.25289092708521199</v>
      </c>
      <c r="F5430">
        <v>-1.5397676912057301</v>
      </c>
      <c r="G5430">
        <v>2.0361532151247199</v>
      </c>
      <c r="H5430">
        <v>-0.75621406079277398</v>
      </c>
      <c r="I5430">
        <v>0.44952086381747802</v>
      </c>
      <c r="J5430" t="s">
        <v>2015</v>
      </c>
      <c r="K5430" t="s">
        <v>1031</v>
      </c>
      <c r="L5430" t="s">
        <v>1032</v>
      </c>
    </row>
    <row r="5431" spans="1:12" x14ac:dyDescent="0.2">
      <c r="A5431" t="s">
        <v>18720</v>
      </c>
      <c r="B5431" t="s">
        <v>18721</v>
      </c>
      <c r="C5431" t="s">
        <v>15942</v>
      </c>
      <c r="D5431" t="s">
        <v>18722</v>
      </c>
      <c r="E5431">
        <v>0.25223026547648503</v>
      </c>
      <c r="F5431">
        <v>0.58279920400642704</v>
      </c>
      <c r="G5431">
        <v>2.4658614917296102</v>
      </c>
      <c r="H5431">
        <v>0.23634709652635</v>
      </c>
      <c r="I5431">
        <v>0.81316334416279801</v>
      </c>
      <c r="J5431" t="s">
        <v>2015</v>
      </c>
      <c r="K5431" t="s">
        <v>1031</v>
      </c>
      <c r="L5431" t="s">
        <v>1032</v>
      </c>
    </row>
    <row r="5432" spans="1:12" x14ac:dyDescent="0.2">
      <c r="A5432" t="s">
        <v>18267</v>
      </c>
      <c r="B5432" t="s">
        <v>18268</v>
      </c>
      <c r="C5432" t="s">
        <v>15042</v>
      </c>
      <c r="D5432" t="s">
        <v>18269</v>
      </c>
      <c r="E5432">
        <v>0.242824831902829</v>
      </c>
      <c r="F5432">
        <v>-1.8009330600627</v>
      </c>
      <c r="G5432">
        <v>2.9079427565880498</v>
      </c>
      <c r="H5432">
        <v>-0.61931516911143303</v>
      </c>
      <c r="I5432">
        <v>0.53570875332372803</v>
      </c>
      <c r="J5432" t="s">
        <v>2015</v>
      </c>
      <c r="K5432" t="s">
        <v>1031</v>
      </c>
      <c r="L5432" t="s">
        <v>1032</v>
      </c>
    </row>
    <row r="5433" spans="1:12" x14ac:dyDescent="0.2">
      <c r="A5433" t="s">
        <v>18830</v>
      </c>
      <c r="B5433" t="s">
        <v>18831</v>
      </c>
      <c r="C5433" t="s">
        <v>5348</v>
      </c>
      <c r="D5433" t="s">
        <v>18832</v>
      </c>
      <c r="E5433">
        <v>0.23489694897268801</v>
      </c>
      <c r="F5433">
        <v>0.63212436706834696</v>
      </c>
      <c r="G5433">
        <v>2.44300121774857</v>
      </c>
      <c r="H5433">
        <v>0.258749100277118</v>
      </c>
      <c r="I5433">
        <v>0.79582883271058102</v>
      </c>
      <c r="J5433" t="s">
        <v>2015</v>
      </c>
      <c r="K5433" t="s">
        <v>1031</v>
      </c>
      <c r="L5433" t="s">
        <v>1032</v>
      </c>
    </row>
    <row r="5434" spans="1:12" x14ac:dyDescent="0.2">
      <c r="A5434" t="s">
        <v>18662</v>
      </c>
      <c r="B5434" t="s">
        <v>18663</v>
      </c>
      <c r="C5434">
        <v>0</v>
      </c>
      <c r="D5434" t="s">
        <v>18664</v>
      </c>
      <c r="E5434">
        <v>0.231235431636683</v>
      </c>
      <c r="F5434">
        <v>-0.48022795278293001</v>
      </c>
      <c r="G5434">
        <v>2.4882319493712801</v>
      </c>
      <c r="H5434">
        <v>-0.192999673082838</v>
      </c>
      <c r="I5434">
        <v>0.84695922411805902</v>
      </c>
      <c r="J5434" t="s">
        <v>2015</v>
      </c>
      <c r="K5434" t="s">
        <v>1031</v>
      </c>
      <c r="L5434" t="s">
        <v>1032</v>
      </c>
    </row>
    <row r="5435" spans="1:12" x14ac:dyDescent="0.2">
      <c r="A5435" t="s">
        <v>17068</v>
      </c>
      <c r="B5435" t="s">
        <v>17069</v>
      </c>
      <c r="C5435">
        <v>0</v>
      </c>
      <c r="D5435" t="s">
        <v>17070</v>
      </c>
      <c r="E5435">
        <v>0.231235431636683</v>
      </c>
      <c r="F5435">
        <v>-0.48022795278293001</v>
      </c>
      <c r="G5435">
        <v>2.4882319493712801</v>
      </c>
      <c r="H5435">
        <v>-0.192999673082838</v>
      </c>
      <c r="I5435">
        <v>0.84695922411805902</v>
      </c>
      <c r="J5435" t="s">
        <v>2015</v>
      </c>
      <c r="K5435" t="s">
        <v>1031</v>
      </c>
      <c r="L5435" t="s">
        <v>1032</v>
      </c>
    </row>
    <row r="5436" spans="1:12" x14ac:dyDescent="0.2">
      <c r="A5436" t="s">
        <v>18745</v>
      </c>
      <c r="B5436" t="s">
        <v>18746</v>
      </c>
      <c r="C5436">
        <v>0</v>
      </c>
      <c r="D5436" t="s">
        <v>18747</v>
      </c>
      <c r="E5436">
        <v>0.22995459805250401</v>
      </c>
      <c r="F5436">
        <v>0.439090673680396</v>
      </c>
      <c r="G5436">
        <v>2.16379049788251</v>
      </c>
      <c r="H5436">
        <v>0.20292661147652299</v>
      </c>
      <c r="I5436">
        <v>0.83919239404546597</v>
      </c>
      <c r="J5436" t="s">
        <v>2015</v>
      </c>
      <c r="K5436" t="s">
        <v>1031</v>
      </c>
      <c r="L5436" t="s">
        <v>1032</v>
      </c>
    </row>
    <row r="5437" spans="1:12" x14ac:dyDescent="0.2">
      <c r="A5437" t="s">
        <v>21370</v>
      </c>
      <c r="B5437" t="s">
        <v>21371</v>
      </c>
      <c r="C5437" t="s">
        <v>6606</v>
      </c>
      <c r="D5437" t="s">
        <v>16605</v>
      </c>
      <c r="E5437">
        <v>0.229238465593263</v>
      </c>
      <c r="F5437">
        <v>0.52383637931714699</v>
      </c>
      <c r="G5437">
        <v>2.2289225153558498</v>
      </c>
      <c r="H5437">
        <v>0.23501776114164999</v>
      </c>
      <c r="I5437">
        <v>0.81419494786185798</v>
      </c>
      <c r="J5437" t="s">
        <v>2015</v>
      </c>
      <c r="K5437" t="s">
        <v>1031</v>
      </c>
      <c r="L5437" t="s">
        <v>1032</v>
      </c>
    </row>
    <row r="5438" spans="1:12" x14ac:dyDescent="0.2">
      <c r="A5438" t="s">
        <v>21581</v>
      </c>
      <c r="B5438" t="s">
        <v>21582</v>
      </c>
      <c r="C5438" t="s">
        <v>13860</v>
      </c>
      <c r="D5438" t="s">
        <v>14815</v>
      </c>
      <c r="E5438">
        <v>0.22833926842285199</v>
      </c>
      <c r="F5438">
        <v>0.88983836905587499</v>
      </c>
      <c r="G5438">
        <v>2.52010486661626</v>
      </c>
      <c r="H5438">
        <v>0.35309577027667899</v>
      </c>
      <c r="I5438">
        <v>0.72401664375621499</v>
      </c>
      <c r="J5438" t="s">
        <v>2015</v>
      </c>
      <c r="K5438" t="s">
        <v>1031</v>
      </c>
      <c r="L5438" t="s">
        <v>1032</v>
      </c>
    </row>
    <row r="5439" spans="1:12" x14ac:dyDescent="0.2">
      <c r="A5439" t="s">
        <v>18577</v>
      </c>
      <c r="B5439" t="s">
        <v>18578</v>
      </c>
      <c r="C5439">
        <v>0</v>
      </c>
      <c r="D5439" t="s">
        <v>18579</v>
      </c>
      <c r="E5439">
        <v>0.22712865220662201</v>
      </c>
      <c r="F5439">
        <v>0.29376690783336401</v>
      </c>
      <c r="G5439">
        <v>2.59457233127495</v>
      </c>
      <c r="H5439">
        <v>0.11322363392698701</v>
      </c>
      <c r="I5439">
        <v>0.90985325898184</v>
      </c>
      <c r="J5439" t="s">
        <v>2015</v>
      </c>
      <c r="K5439" t="s">
        <v>1031</v>
      </c>
      <c r="L5439" t="s">
        <v>1032</v>
      </c>
    </row>
    <row r="5440" spans="1:12" x14ac:dyDescent="0.2">
      <c r="A5440" t="s">
        <v>18649</v>
      </c>
      <c r="B5440" t="s">
        <v>18650</v>
      </c>
      <c r="C5440">
        <v>0</v>
      </c>
      <c r="D5440" t="s">
        <v>18651</v>
      </c>
      <c r="E5440">
        <v>0.227030295286761</v>
      </c>
      <c r="F5440">
        <v>-0.72298885938193702</v>
      </c>
      <c r="G5440">
        <v>2.14956201037685</v>
      </c>
      <c r="H5440">
        <v>-0.33634240644920299</v>
      </c>
      <c r="I5440">
        <v>0.73661267496604199</v>
      </c>
      <c r="J5440" t="s">
        <v>2015</v>
      </c>
      <c r="K5440" t="s">
        <v>1031</v>
      </c>
      <c r="L5440" t="s">
        <v>1032</v>
      </c>
    </row>
    <row r="5441" spans="1:12" x14ac:dyDescent="0.2">
      <c r="A5441" t="s">
        <v>17357</v>
      </c>
      <c r="B5441" t="s">
        <v>17358</v>
      </c>
      <c r="C5441">
        <v>0</v>
      </c>
      <c r="D5441" t="s">
        <v>17359</v>
      </c>
      <c r="E5441">
        <v>0.224917556470244</v>
      </c>
      <c r="F5441">
        <v>-1.08154426122745</v>
      </c>
      <c r="G5441">
        <v>2.5274451825303199</v>
      </c>
      <c r="H5441">
        <v>-0.42791996784067698</v>
      </c>
      <c r="I5441">
        <v>0.66870938892827403</v>
      </c>
      <c r="J5441" t="s">
        <v>2015</v>
      </c>
      <c r="K5441" t="s">
        <v>1031</v>
      </c>
      <c r="L5441" t="s">
        <v>1032</v>
      </c>
    </row>
    <row r="5442" spans="1:12" x14ac:dyDescent="0.2">
      <c r="A5442" t="s">
        <v>22137</v>
      </c>
      <c r="B5442" t="s">
        <v>22138</v>
      </c>
      <c r="C5442">
        <v>0</v>
      </c>
      <c r="D5442" t="s">
        <v>22139</v>
      </c>
      <c r="E5442">
        <v>0.22420434944088</v>
      </c>
      <c r="F5442">
        <v>-0.79840436430706896</v>
      </c>
      <c r="G5442">
        <v>2.61849026939705</v>
      </c>
      <c r="H5442">
        <v>-0.30491018952341398</v>
      </c>
      <c r="I5442">
        <v>0.76043455496350298</v>
      </c>
      <c r="J5442" t="s">
        <v>2015</v>
      </c>
      <c r="K5442" t="s">
        <v>1031</v>
      </c>
      <c r="L5442" t="s">
        <v>1032</v>
      </c>
    </row>
    <row r="5443" spans="1:12" x14ac:dyDescent="0.2">
      <c r="A5443" t="s">
        <v>22195</v>
      </c>
      <c r="B5443" t="s">
        <v>22196</v>
      </c>
      <c r="C5443" t="s">
        <v>22197</v>
      </c>
      <c r="D5443" t="s">
        <v>22198</v>
      </c>
      <c r="E5443">
        <v>0.222210707155164</v>
      </c>
      <c r="F5443">
        <v>-0.417851052379002</v>
      </c>
      <c r="G5443">
        <v>2.52404636164944</v>
      </c>
      <c r="H5443">
        <v>-0.16554808926169601</v>
      </c>
      <c r="I5443">
        <v>0.86851260219932103</v>
      </c>
      <c r="J5443" t="s">
        <v>2015</v>
      </c>
      <c r="K5443" t="s">
        <v>1031</v>
      </c>
      <c r="L5443" t="s">
        <v>1032</v>
      </c>
    </row>
    <row r="5444" spans="1:12" x14ac:dyDescent="0.2">
      <c r="A5444" t="s">
        <v>17203</v>
      </c>
      <c r="B5444" t="s">
        <v>17204</v>
      </c>
      <c r="C5444" t="s">
        <v>15834</v>
      </c>
      <c r="D5444" t="s">
        <v>17205</v>
      </c>
      <c r="E5444">
        <v>0.22057556845581799</v>
      </c>
      <c r="F5444">
        <v>0.79284454452375197</v>
      </c>
      <c r="G5444">
        <v>2.4926168180271202</v>
      </c>
      <c r="H5444">
        <v>0.31807718650926797</v>
      </c>
      <c r="I5444">
        <v>0.75042638819887597</v>
      </c>
      <c r="J5444" t="s">
        <v>2015</v>
      </c>
      <c r="K5444" t="s">
        <v>1031</v>
      </c>
      <c r="L5444" t="s">
        <v>1032</v>
      </c>
    </row>
    <row r="5445" spans="1:12" x14ac:dyDescent="0.2">
      <c r="A5445" t="s">
        <v>18229</v>
      </c>
      <c r="B5445" t="s">
        <v>18230</v>
      </c>
      <c r="C5445" t="s">
        <v>9405</v>
      </c>
      <c r="D5445" t="s">
        <v>18231</v>
      </c>
      <c r="E5445">
        <v>0.21232142708709001</v>
      </c>
      <c r="F5445">
        <v>-0.492923041269615</v>
      </c>
      <c r="G5445">
        <v>3.12073584250275</v>
      </c>
      <c r="H5445">
        <v>-0.15795090201364301</v>
      </c>
      <c r="I5445">
        <v>0.87449548745343197</v>
      </c>
      <c r="J5445" t="s">
        <v>2015</v>
      </c>
      <c r="K5445" t="s">
        <v>1031</v>
      </c>
      <c r="L5445" t="s">
        <v>1032</v>
      </c>
    </row>
    <row r="5446" spans="1:12" x14ac:dyDescent="0.2">
      <c r="A5446" t="s">
        <v>18739</v>
      </c>
      <c r="B5446" t="s">
        <v>18740</v>
      </c>
      <c r="C5446">
        <v>0</v>
      </c>
      <c r="D5446" t="s">
        <v>18741</v>
      </c>
      <c r="E5446">
        <v>0.21067145587358299</v>
      </c>
      <c r="F5446">
        <v>0.66905961583876195</v>
      </c>
      <c r="G5446">
        <v>2.5832149431862099</v>
      </c>
      <c r="H5446">
        <v>0.25900268872458798</v>
      </c>
      <c r="I5446">
        <v>0.79563316596237899</v>
      </c>
      <c r="J5446" t="s">
        <v>2015</v>
      </c>
      <c r="K5446" t="s">
        <v>1031</v>
      </c>
      <c r="L5446" t="s">
        <v>1032</v>
      </c>
    </row>
    <row r="5447" spans="1:12" x14ac:dyDescent="0.2">
      <c r="A5447" t="s">
        <v>21676</v>
      </c>
      <c r="B5447" t="s">
        <v>21677</v>
      </c>
      <c r="C5447">
        <v>0</v>
      </c>
      <c r="D5447" t="s">
        <v>21678</v>
      </c>
      <c r="E5447">
        <v>0.20660849305411499</v>
      </c>
      <c r="F5447">
        <v>0.62894995991237002</v>
      </c>
      <c r="G5447">
        <v>2.61050345037363</v>
      </c>
      <c r="H5447">
        <v>0.24093052235665499</v>
      </c>
      <c r="I5447">
        <v>0.80960896540044403</v>
      </c>
      <c r="J5447" t="s">
        <v>2015</v>
      </c>
      <c r="K5447" t="s">
        <v>1031</v>
      </c>
      <c r="L5447" t="s">
        <v>1032</v>
      </c>
    </row>
    <row r="5448" spans="1:12" x14ac:dyDescent="0.2">
      <c r="A5448" t="s">
        <v>18350</v>
      </c>
      <c r="B5448" t="s">
        <v>18351</v>
      </c>
      <c r="C5448">
        <v>0</v>
      </c>
      <c r="D5448" t="s">
        <v>5271</v>
      </c>
      <c r="E5448">
        <v>0.206112014408496</v>
      </c>
      <c r="F5448">
        <v>0.15394492989655501</v>
      </c>
      <c r="G5448">
        <v>3.0715781259271702</v>
      </c>
      <c r="H5448">
        <v>5.0119164672096997E-2</v>
      </c>
      <c r="I5448">
        <v>0.96002742772963501</v>
      </c>
      <c r="J5448" t="s">
        <v>2015</v>
      </c>
      <c r="K5448" t="s">
        <v>1031</v>
      </c>
      <c r="L5448" t="s">
        <v>1032</v>
      </c>
    </row>
    <row r="5449" spans="1:12" x14ac:dyDescent="0.2">
      <c r="A5449" t="s">
        <v>17306</v>
      </c>
      <c r="B5449" t="s">
        <v>17307</v>
      </c>
      <c r="C5449">
        <v>0</v>
      </c>
      <c r="D5449" t="s">
        <v>17308</v>
      </c>
      <c r="E5449">
        <v>0.206112014408496</v>
      </c>
      <c r="F5449">
        <v>0.15394492989655501</v>
      </c>
      <c r="G5449">
        <v>3.0715781259271702</v>
      </c>
      <c r="H5449">
        <v>5.0119164672096997E-2</v>
      </c>
      <c r="I5449">
        <v>0.96002742772963501</v>
      </c>
      <c r="J5449" t="s">
        <v>2015</v>
      </c>
      <c r="K5449" t="s">
        <v>1031</v>
      </c>
      <c r="L5449" t="s">
        <v>1032</v>
      </c>
    </row>
    <row r="5450" spans="1:12" x14ac:dyDescent="0.2">
      <c r="A5450" t="s">
        <v>17921</v>
      </c>
      <c r="B5450" t="s">
        <v>17922</v>
      </c>
      <c r="C5450" t="s">
        <v>17923</v>
      </c>
      <c r="D5450" t="s">
        <v>17924</v>
      </c>
      <c r="E5450">
        <v>0.20525570330743101</v>
      </c>
      <c r="F5450">
        <v>-0.417533551350106</v>
      </c>
      <c r="G5450">
        <v>2.6680154353080399</v>
      </c>
      <c r="H5450">
        <v>-0.15649592795624101</v>
      </c>
      <c r="I5450">
        <v>0.87564212871942204</v>
      </c>
      <c r="J5450" t="s">
        <v>2015</v>
      </c>
      <c r="K5450" t="s">
        <v>1031</v>
      </c>
      <c r="L5450" t="s">
        <v>1032</v>
      </c>
    </row>
    <row r="5451" spans="1:12" x14ac:dyDescent="0.2">
      <c r="A5451" t="s">
        <v>18531</v>
      </c>
      <c r="B5451" t="s">
        <v>18532</v>
      </c>
      <c r="C5451">
        <v>0</v>
      </c>
      <c r="D5451" t="s">
        <v>18533</v>
      </c>
      <c r="E5451">
        <v>0.20274117650737</v>
      </c>
      <c r="F5451">
        <v>0.30645479639124101</v>
      </c>
      <c r="G5451">
        <v>2.2487321554569899</v>
      </c>
      <c r="H5451">
        <v>0.136278923057852</v>
      </c>
      <c r="I5451">
        <v>0.89160078538824705</v>
      </c>
      <c r="J5451" t="s">
        <v>2015</v>
      </c>
      <c r="K5451" t="s">
        <v>1031</v>
      </c>
      <c r="L5451" t="s">
        <v>1032</v>
      </c>
    </row>
    <row r="5452" spans="1:12" x14ac:dyDescent="0.2">
      <c r="A5452" t="s">
        <v>18659</v>
      </c>
      <c r="B5452" t="s">
        <v>18660</v>
      </c>
      <c r="C5452" t="s">
        <v>13140</v>
      </c>
      <c r="D5452" t="s">
        <v>18661</v>
      </c>
      <c r="E5452">
        <v>0.20274117650737</v>
      </c>
      <c r="F5452">
        <v>0.30645479639124101</v>
      </c>
      <c r="G5452">
        <v>2.2487321554569899</v>
      </c>
      <c r="H5452">
        <v>0.136278923057852</v>
      </c>
      <c r="I5452">
        <v>0.89160078538824705</v>
      </c>
      <c r="J5452" t="s">
        <v>2015</v>
      </c>
      <c r="K5452" t="s">
        <v>1031</v>
      </c>
      <c r="L5452" t="s">
        <v>1032</v>
      </c>
    </row>
    <row r="5453" spans="1:12" x14ac:dyDescent="0.2">
      <c r="A5453" t="s">
        <v>21589</v>
      </c>
      <c r="B5453" t="s">
        <v>21590</v>
      </c>
      <c r="C5453" t="s">
        <v>464</v>
      </c>
      <c r="D5453" t="s">
        <v>14332</v>
      </c>
      <c r="E5453">
        <v>0.201670738932963</v>
      </c>
      <c r="F5453">
        <v>0.61823004996141995</v>
      </c>
      <c r="G5453">
        <v>2.5750831363888498</v>
      </c>
      <c r="H5453">
        <v>0.24008158852237699</v>
      </c>
      <c r="I5453">
        <v>0.81026700708997901</v>
      </c>
      <c r="J5453" t="s">
        <v>2015</v>
      </c>
      <c r="K5453" t="s">
        <v>1031</v>
      </c>
      <c r="L5453" t="s">
        <v>1032</v>
      </c>
    </row>
    <row r="5454" spans="1:12" x14ac:dyDescent="0.2">
      <c r="A5454" t="s">
        <v>18194</v>
      </c>
      <c r="B5454" t="s">
        <v>18195</v>
      </c>
      <c r="C5454" t="s">
        <v>18196</v>
      </c>
      <c r="D5454" t="s">
        <v>18197</v>
      </c>
      <c r="E5454">
        <v>0.200055409303311</v>
      </c>
      <c r="F5454">
        <v>1.34054626906675</v>
      </c>
      <c r="G5454">
        <v>3.1111501556341099</v>
      </c>
      <c r="H5454">
        <v>0.430884464589116</v>
      </c>
      <c r="I5454">
        <v>0.66655238000479899</v>
      </c>
      <c r="J5454" t="s">
        <v>2015</v>
      </c>
      <c r="K5454" t="s">
        <v>1031</v>
      </c>
      <c r="L5454" t="s">
        <v>1032</v>
      </c>
    </row>
    <row r="5455" spans="1:12" x14ac:dyDescent="0.2">
      <c r="A5455" t="s">
        <v>18822</v>
      </c>
      <c r="B5455" t="s">
        <v>18823</v>
      </c>
      <c r="C5455" t="s">
        <v>11494</v>
      </c>
      <c r="D5455" t="s">
        <v>18824</v>
      </c>
      <c r="E5455">
        <v>0.200055409303311</v>
      </c>
      <c r="F5455">
        <v>1.34054626906675</v>
      </c>
      <c r="G5455">
        <v>3.1111501556341099</v>
      </c>
      <c r="H5455">
        <v>0.430884464589116</v>
      </c>
      <c r="I5455">
        <v>0.66655238000479899</v>
      </c>
      <c r="J5455" t="s">
        <v>2015</v>
      </c>
      <c r="K5455" t="s">
        <v>1031</v>
      </c>
      <c r="L5455" t="s">
        <v>1032</v>
      </c>
    </row>
    <row r="5456" spans="1:12" x14ac:dyDescent="0.2">
      <c r="A5456" t="s">
        <v>21691</v>
      </c>
      <c r="B5456" t="s">
        <v>21692</v>
      </c>
      <c r="C5456">
        <v>0</v>
      </c>
      <c r="D5456" t="s">
        <v>21669</v>
      </c>
      <c r="E5456">
        <v>0.200055409303311</v>
      </c>
      <c r="F5456">
        <v>1.34054626906675</v>
      </c>
      <c r="G5456">
        <v>3.1111501556341099</v>
      </c>
      <c r="H5456">
        <v>0.430884464589116</v>
      </c>
      <c r="I5456">
        <v>0.66655238000479899</v>
      </c>
      <c r="J5456" t="s">
        <v>2015</v>
      </c>
      <c r="K5456" t="s">
        <v>1031</v>
      </c>
      <c r="L5456" t="s">
        <v>1032</v>
      </c>
    </row>
    <row r="5457" spans="1:12" x14ac:dyDescent="0.2">
      <c r="A5457" t="s">
        <v>17783</v>
      </c>
      <c r="B5457" t="s">
        <v>17784</v>
      </c>
      <c r="C5457">
        <v>0</v>
      </c>
      <c r="D5457" t="s">
        <v>17785</v>
      </c>
      <c r="E5457">
        <v>0.19820154411197699</v>
      </c>
      <c r="F5457">
        <v>-0.52741780299254404</v>
      </c>
      <c r="G5457">
        <v>2.2457228948348398</v>
      </c>
      <c r="H5457">
        <v>-0.23485435545302799</v>
      </c>
      <c r="I5457">
        <v>0.81432177780597503</v>
      </c>
      <c r="J5457" t="s">
        <v>2015</v>
      </c>
      <c r="K5457" t="s">
        <v>1031</v>
      </c>
      <c r="L5457" t="s">
        <v>1032</v>
      </c>
    </row>
    <row r="5458" spans="1:12" x14ac:dyDescent="0.2">
      <c r="A5458" t="s">
        <v>18595</v>
      </c>
      <c r="B5458" t="s">
        <v>18596</v>
      </c>
      <c r="C5458">
        <v>0</v>
      </c>
      <c r="D5458" t="s">
        <v>18597</v>
      </c>
      <c r="E5458">
        <v>0.19708728992697699</v>
      </c>
      <c r="F5458">
        <v>0.249625430268304</v>
      </c>
      <c r="G5458">
        <v>3.1167388047992799</v>
      </c>
      <c r="H5458">
        <v>8.0091867141359505E-2</v>
      </c>
      <c r="I5458">
        <v>0.93616419104998605</v>
      </c>
      <c r="J5458" t="s">
        <v>2015</v>
      </c>
      <c r="K5458" t="s">
        <v>1031</v>
      </c>
      <c r="L5458" t="s">
        <v>1032</v>
      </c>
    </row>
    <row r="5459" spans="1:12" x14ac:dyDescent="0.2">
      <c r="A5459" t="s">
        <v>18805</v>
      </c>
      <c r="B5459" t="s">
        <v>18806</v>
      </c>
      <c r="C5459">
        <v>0</v>
      </c>
      <c r="D5459" t="s">
        <v>18807</v>
      </c>
      <c r="E5459">
        <v>0.19174681728103299</v>
      </c>
      <c r="F5459">
        <v>1.2952576940639799</v>
      </c>
      <c r="G5459">
        <v>3.0846038988730098</v>
      </c>
      <c r="H5459">
        <v>0.41991054168647701</v>
      </c>
      <c r="I5459">
        <v>0.67455080648950905</v>
      </c>
      <c r="J5459" t="s">
        <v>2015</v>
      </c>
      <c r="K5459" t="s">
        <v>1031</v>
      </c>
      <c r="L5459" t="s">
        <v>1032</v>
      </c>
    </row>
    <row r="5460" spans="1:12" x14ac:dyDescent="0.2">
      <c r="A5460" t="s">
        <v>17812</v>
      </c>
      <c r="B5460" t="s">
        <v>404</v>
      </c>
      <c r="C5460" t="s">
        <v>948</v>
      </c>
      <c r="D5460" t="s">
        <v>1015</v>
      </c>
      <c r="E5460">
        <v>0.18535331969430499</v>
      </c>
      <c r="F5460">
        <v>-1.5380597261028801</v>
      </c>
      <c r="G5460">
        <v>3.0873833454869701</v>
      </c>
      <c r="H5460">
        <v>-0.49817581880499601</v>
      </c>
      <c r="I5460">
        <v>0.61836012458705203</v>
      </c>
      <c r="J5460" t="s">
        <v>2015</v>
      </c>
      <c r="K5460" t="s">
        <v>1031</v>
      </c>
      <c r="L5460" t="s">
        <v>1032</v>
      </c>
    </row>
    <row r="5461" spans="1:12" x14ac:dyDescent="0.2">
      <c r="A5461" t="s">
        <v>18528</v>
      </c>
      <c r="B5461" t="s">
        <v>18529</v>
      </c>
      <c r="C5461" t="s">
        <v>17757</v>
      </c>
      <c r="D5461" t="s">
        <v>18530</v>
      </c>
      <c r="E5461">
        <v>0.18477936076551699</v>
      </c>
      <c r="F5461">
        <v>-0.77043507645860998</v>
      </c>
      <c r="G5461">
        <v>2.6288288297366802</v>
      </c>
      <c r="H5461">
        <v>-0.293071601978658</v>
      </c>
      <c r="I5461">
        <v>0.76946742254817801</v>
      </c>
      <c r="J5461" t="s">
        <v>2015</v>
      </c>
      <c r="K5461" t="s">
        <v>1031</v>
      </c>
      <c r="L5461" t="s">
        <v>1032</v>
      </c>
    </row>
    <row r="5462" spans="1:12" x14ac:dyDescent="0.2">
      <c r="A5462" t="s">
        <v>18001</v>
      </c>
      <c r="B5462" t="s">
        <v>18002</v>
      </c>
      <c r="C5462">
        <v>0</v>
      </c>
      <c r="D5462" t="s">
        <v>18003</v>
      </c>
      <c r="E5462">
        <v>0.18298352326724801</v>
      </c>
      <c r="F5462">
        <v>0.42287153922839998</v>
      </c>
      <c r="G5462">
        <v>3.1218414027852499</v>
      </c>
      <c r="H5462">
        <v>0.135455804657828</v>
      </c>
      <c r="I5462">
        <v>0.89225150490767502</v>
      </c>
      <c r="J5462" t="s">
        <v>2015</v>
      </c>
      <c r="K5462" t="s">
        <v>1031</v>
      </c>
      <c r="L5462" t="s">
        <v>1032</v>
      </c>
    </row>
    <row r="5463" spans="1:12" x14ac:dyDescent="0.2">
      <c r="A5463" t="s">
        <v>17870</v>
      </c>
      <c r="B5463" t="s">
        <v>17871</v>
      </c>
      <c r="C5463" t="s">
        <v>5128</v>
      </c>
      <c r="D5463" t="s">
        <v>17872</v>
      </c>
      <c r="E5463">
        <v>0.18276590941010701</v>
      </c>
      <c r="F5463">
        <v>0.42287153917890002</v>
      </c>
      <c r="G5463">
        <v>3.121841402786</v>
      </c>
      <c r="H5463">
        <v>0.13545580464193999</v>
      </c>
      <c r="I5463">
        <v>0.89225150492023697</v>
      </c>
      <c r="J5463" t="s">
        <v>2015</v>
      </c>
      <c r="K5463" t="s">
        <v>1031</v>
      </c>
      <c r="L5463" t="s">
        <v>1032</v>
      </c>
    </row>
    <row r="5464" spans="1:12" x14ac:dyDescent="0.2">
      <c r="A5464" t="s">
        <v>21710</v>
      </c>
      <c r="B5464" t="s">
        <v>21711</v>
      </c>
      <c r="C5464" t="s">
        <v>18105</v>
      </c>
      <c r="D5464" t="s">
        <v>21712</v>
      </c>
      <c r="E5464">
        <v>0.18276590941010701</v>
      </c>
      <c r="F5464">
        <v>0.42287153917890002</v>
      </c>
      <c r="G5464">
        <v>3.121841402786</v>
      </c>
      <c r="H5464">
        <v>0.13545580464193999</v>
      </c>
      <c r="I5464">
        <v>0.89225150492023697</v>
      </c>
      <c r="J5464" t="s">
        <v>2015</v>
      </c>
      <c r="K5464" t="s">
        <v>1031</v>
      </c>
      <c r="L5464" t="s">
        <v>1032</v>
      </c>
    </row>
    <row r="5465" spans="1:12" x14ac:dyDescent="0.2">
      <c r="A5465" t="s">
        <v>17113</v>
      </c>
      <c r="B5465" t="s">
        <v>17114</v>
      </c>
      <c r="C5465">
        <v>0</v>
      </c>
      <c r="D5465" t="s">
        <v>17115</v>
      </c>
      <c r="E5465">
        <v>0.18276590941010701</v>
      </c>
      <c r="F5465">
        <v>0.42287153917890002</v>
      </c>
      <c r="G5465">
        <v>3.121841402786</v>
      </c>
      <c r="H5465">
        <v>0.13545580464193999</v>
      </c>
      <c r="I5465">
        <v>0.89225150492023697</v>
      </c>
      <c r="J5465" t="s">
        <v>2015</v>
      </c>
      <c r="K5465" t="s">
        <v>1031</v>
      </c>
      <c r="L5465" t="s">
        <v>1032</v>
      </c>
    </row>
    <row r="5466" spans="1:12" x14ac:dyDescent="0.2">
      <c r="A5466" t="s">
        <v>18169</v>
      </c>
      <c r="B5466" t="s">
        <v>18170</v>
      </c>
      <c r="C5466" t="s">
        <v>3240</v>
      </c>
      <c r="D5466" t="s">
        <v>18171</v>
      </c>
      <c r="E5466">
        <v>0.18276590941010701</v>
      </c>
      <c r="F5466">
        <v>0.42287153917890002</v>
      </c>
      <c r="G5466">
        <v>3.121841402786</v>
      </c>
      <c r="H5466">
        <v>0.13545580464193999</v>
      </c>
      <c r="I5466">
        <v>0.89225150492023697</v>
      </c>
      <c r="J5466" t="s">
        <v>2015</v>
      </c>
      <c r="K5466" t="s">
        <v>1031</v>
      </c>
      <c r="L5466" t="s">
        <v>1032</v>
      </c>
    </row>
    <row r="5467" spans="1:12" x14ac:dyDescent="0.2">
      <c r="A5467" t="s">
        <v>21667</v>
      </c>
      <c r="B5467" t="s">
        <v>21668</v>
      </c>
      <c r="C5467">
        <v>0</v>
      </c>
      <c r="D5467" t="s">
        <v>21669</v>
      </c>
      <c r="E5467">
        <v>0.18276590941010701</v>
      </c>
      <c r="F5467">
        <v>0.42287153917890002</v>
      </c>
      <c r="G5467">
        <v>3.121841402786</v>
      </c>
      <c r="H5467">
        <v>0.13545580464193999</v>
      </c>
      <c r="I5467">
        <v>0.89225150492023697</v>
      </c>
      <c r="J5467" t="s">
        <v>2015</v>
      </c>
      <c r="K5467" t="s">
        <v>1031</v>
      </c>
      <c r="L5467" t="s">
        <v>1032</v>
      </c>
    </row>
    <row r="5468" spans="1:12" x14ac:dyDescent="0.2">
      <c r="A5468" t="s">
        <v>16970</v>
      </c>
      <c r="B5468" t="s">
        <v>16971</v>
      </c>
      <c r="C5468">
        <v>0</v>
      </c>
      <c r="D5468">
        <v>0</v>
      </c>
      <c r="E5468">
        <v>0.18276590941010701</v>
      </c>
      <c r="F5468">
        <v>0.42287153917890002</v>
      </c>
      <c r="G5468">
        <v>3.121841402786</v>
      </c>
      <c r="H5468">
        <v>0.13545580464193999</v>
      </c>
      <c r="I5468">
        <v>0.89225150492023697</v>
      </c>
      <c r="J5468" t="s">
        <v>2015</v>
      </c>
      <c r="K5468" t="s">
        <v>1031</v>
      </c>
      <c r="L5468" t="s">
        <v>1032</v>
      </c>
    </row>
    <row r="5469" spans="1:12" x14ac:dyDescent="0.2">
      <c r="A5469" t="s">
        <v>22205</v>
      </c>
      <c r="B5469" t="s">
        <v>22206</v>
      </c>
      <c r="C5469">
        <v>0</v>
      </c>
      <c r="D5469" t="s">
        <v>22207</v>
      </c>
      <c r="E5469">
        <v>0.18276590941010701</v>
      </c>
      <c r="F5469">
        <v>0.42287153917890002</v>
      </c>
      <c r="G5469">
        <v>3.121841402786</v>
      </c>
      <c r="H5469">
        <v>0.13545580464193999</v>
      </c>
      <c r="I5469">
        <v>0.89225150492023697</v>
      </c>
      <c r="J5469" t="s">
        <v>2015</v>
      </c>
      <c r="K5469" t="s">
        <v>1031</v>
      </c>
      <c r="L5469" t="s">
        <v>1032</v>
      </c>
    </row>
    <row r="5470" spans="1:12" x14ac:dyDescent="0.2">
      <c r="A5470" t="s">
        <v>18657</v>
      </c>
      <c r="B5470" t="s">
        <v>18658</v>
      </c>
      <c r="C5470">
        <v>0</v>
      </c>
      <c r="D5470" t="s">
        <v>15998</v>
      </c>
      <c r="E5470">
        <v>0.181811241389183</v>
      </c>
      <c r="F5470">
        <v>-1.54984708166896</v>
      </c>
      <c r="G5470">
        <v>2.5865620542040699</v>
      </c>
      <c r="H5470">
        <v>-0.59919191930845495</v>
      </c>
      <c r="I5470">
        <v>0.54904491075398698</v>
      </c>
      <c r="J5470" t="s">
        <v>2015</v>
      </c>
      <c r="K5470" t="s">
        <v>1031</v>
      </c>
      <c r="L5470" t="s">
        <v>1032</v>
      </c>
    </row>
    <row r="5471" spans="1:12" x14ac:dyDescent="0.2">
      <c r="A5471" t="s">
        <v>18619</v>
      </c>
      <c r="B5471" t="s">
        <v>18620</v>
      </c>
      <c r="C5471" t="s">
        <v>9394</v>
      </c>
      <c r="D5471" t="s">
        <v>15800</v>
      </c>
      <c r="E5471">
        <v>0.180824410997587</v>
      </c>
      <c r="F5471">
        <v>6.8280730811360504E-2</v>
      </c>
      <c r="G5471">
        <v>3.09377123011945</v>
      </c>
      <c r="H5471">
        <v>2.20703877993992E-2</v>
      </c>
      <c r="I5471">
        <v>0.98239180783318603</v>
      </c>
      <c r="J5471" t="s">
        <v>2015</v>
      </c>
      <c r="K5471" t="s">
        <v>1031</v>
      </c>
      <c r="L5471" t="s">
        <v>1032</v>
      </c>
    </row>
    <row r="5472" spans="1:12" x14ac:dyDescent="0.2">
      <c r="A5472" t="s">
        <v>21413</v>
      </c>
      <c r="B5472" t="s">
        <v>402</v>
      </c>
      <c r="C5472" t="s">
        <v>1013</v>
      </c>
      <c r="D5472" t="s">
        <v>1014</v>
      </c>
      <c r="E5472">
        <v>0.18006738735762901</v>
      </c>
      <c r="F5472">
        <v>1.04350926230545</v>
      </c>
      <c r="G5472">
        <v>3.1140329140051999</v>
      </c>
      <c r="H5472">
        <v>0.33509898293377799</v>
      </c>
      <c r="I5472">
        <v>0.73755042005474303</v>
      </c>
      <c r="J5472" t="s">
        <v>2015</v>
      </c>
      <c r="K5472" t="s">
        <v>1031</v>
      </c>
      <c r="L5472" t="s">
        <v>1032</v>
      </c>
    </row>
    <row r="5473" spans="1:12" x14ac:dyDescent="0.2">
      <c r="A5473" t="s">
        <v>17238</v>
      </c>
      <c r="B5473" t="s">
        <v>17239</v>
      </c>
      <c r="C5473" t="s">
        <v>4628</v>
      </c>
      <c r="D5473" t="s">
        <v>4629</v>
      </c>
      <c r="E5473">
        <v>0.17552775496223599</v>
      </c>
      <c r="F5473">
        <v>0.132389177347883</v>
      </c>
      <c r="G5473">
        <v>2.7760820964679098</v>
      </c>
      <c r="H5473">
        <v>4.7689215501344799E-2</v>
      </c>
      <c r="I5473">
        <v>0.96196392910801198</v>
      </c>
      <c r="J5473" t="s">
        <v>2015</v>
      </c>
      <c r="K5473" t="s">
        <v>1031</v>
      </c>
      <c r="L5473" t="s">
        <v>1032</v>
      </c>
    </row>
    <row r="5474" spans="1:12" x14ac:dyDescent="0.2">
      <c r="A5474" t="s">
        <v>18795</v>
      </c>
      <c r="B5474" t="s">
        <v>278</v>
      </c>
      <c r="C5474" t="s">
        <v>654</v>
      </c>
      <c r="D5474" t="s">
        <v>655</v>
      </c>
      <c r="E5474">
        <v>0.17357792928711299</v>
      </c>
      <c r="F5474">
        <v>0.15444451067017301</v>
      </c>
      <c r="G5474">
        <v>3.1136934347992402</v>
      </c>
      <c r="H5474">
        <v>4.96017073948486E-2</v>
      </c>
      <c r="I5474">
        <v>0.96043978600438495</v>
      </c>
      <c r="J5474" t="s">
        <v>2015</v>
      </c>
      <c r="K5474" t="s">
        <v>1031</v>
      </c>
      <c r="L5474" t="s">
        <v>1032</v>
      </c>
    </row>
    <row r="5475" spans="1:12" x14ac:dyDescent="0.2">
      <c r="A5475" t="s">
        <v>18461</v>
      </c>
      <c r="B5475" t="s">
        <v>18462</v>
      </c>
      <c r="C5475">
        <v>0</v>
      </c>
      <c r="D5475" t="s">
        <v>18463</v>
      </c>
      <c r="E5475">
        <v>0.173240109483937</v>
      </c>
      <c r="F5475">
        <v>6.9034870121271005E-2</v>
      </c>
      <c r="G5475">
        <v>2.7238125686307999</v>
      </c>
      <c r="H5475">
        <v>2.5344941467824001E-2</v>
      </c>
      <c r="I5475">
        <v>0.97977982732364599</v>
      </c>
      <c r="J5475" t="s">
        <v>2015</v>
      </c>
      <c r="K5475" t="s">
        <v>1031</v>
      </c>
      <c r="L5475" t="s">
        <v>1032</v>
      </c>
    </row>
    <row r="5476" spans="1:12" x14ac:dyDescent="0.2">
      <c r="A5476" t="s">
        <v>18675</v>
      </c>
      <c r="B5476" t="s">
        <v>18676</v>
      </c>
      <c r="C5476">
        <v>0</v>
      </c>
      <c r="D5476" t="s">
        <v>18677</v>
      </c>
      <c r="E5476">
        <v>0.172841987758178</v>
      </c>
      <c r="F5476">
        <v>1.12616536915355</v>
      </c>
      <c r="G5476">
        <v>3.1267913974429602</v>
      </c>
      <c r="H5476">
        <v>0.36016645372457701</v>
      </c>
      <c r="I5476">
        <v>0.71872265966822901</v>
      </c>
      <c r="J5476" t="s">
        <v>2015</v>
      </c>
      <c r="K5476" t="s">
        <v>1031</v>
      </c>
      <c r="L5476" t="s">
        <v>1032</v>
      </c>
    </row>
    <row r="5477" spans="1:12" x14ac:dyDescent="0.2">
      <c r="A5477" t="s">
        <v>18708</v>
      </c>
      <c r="B5477" t="s">
        <v>18709</v>
      </c>
      <c r="C5477">
        <v>0</v>
      </c>
      <c r="D5477">
        <v>0</v>
      </c>
      <c r="E5477">
        <v>0.172786516907664</v>
      </c>
      <c r="F5477">
        <v>-1.4907306603453301</v>
      </c>
      <c r="G5477">
        <v>3.0884634193245701</v>
      </c>
      <c r="H5477">
        <v>-0.482677130322412</v>
      </c>
      <c r="I5477">
        <v>0.62932500404841096</v>
      </c>
      <c r="J5477" t="s">
        <v>2015</v>
      </c>
      <c r="K5477" t="s">
        <v>1031</v>
      </c>
      <c r="L5477" t="s">
        <v>1032</v>
      </c>
    </row>
    <row r="5478" spans="1:12" x14ac:dyDescent="0.2">
      <c r="A5478" t="s">
        <v>18452</v>
      </c>
      <c r="B5478" t="s">
        <v>18453</v>
      </c>
      <c r="C5478">
        <v>0</v>
      </c>
      <c r="D5478" t="s">
        <v>18454</v>
      </c>
      <c r="E5478">
        <v>0.169471149857052</v>
      </c>
      <c r="F5478">
        <v>0.98997969142644404</v>
      </c>
      <c r="G5478">
        <v>2.7505629083760499</v>
      </c>
      <c r="H5478">
        <v>0.359918941832505</v>
      </c>
      <c r="I5478">
        <v>0.71890775146534802</v>
      </c>
      <c r="J5478" t="s">
        <v>2015</v>
      </c>
      <c r="K5478" t="s">
        <v>1031</v>
      </c>
      <c r="L5478" t="s">
        <v>1032</v>
      </c>
    </row>
    <row r="5479" spans="1:12" x14ac:dyDescent="0.2">
      <c r="A5479" t="s">
        <v>21705</v>
      </c>
      <c r="B5479" t="s">
        <v>21706</v>
      </c>
      <c r="C5479">
        <v>0</v>
      </c>
      <c r="D5479">
        <v>0</v>
      </c>
      <c r="E5479">
        <v>0.16913665381158</v>
      </c>
      <c r="F5479">
        <v>0.62328820275715002</v>
      </c>
      <c r="G5479">
        <v>2.6919824608860501</v>
      </c>
      <c r="H5479">
        <v>0.23153501622443601</v>
      </c>
      <c r="I5479">
        <v>0.81689918535570505</v>
      </c>
      <c r="J5479" t="s">
        <v>2015</v>
      </c>
      <c r="K5479" t="s">
        <v>1031</v>
      </c>
      <c r="L5479" t="s">
        <v>1032</v>
      </c>
    </row>
    <row r="5480" spans="1:12" x14ac:dyDescent="0.2">
      <c r="A5480" t="s">
        <v>18910</v>
      </c>
      <c r="B5480" t="s">
        <v>18911</v>
      </c>
      <c r="C5480" t="s">
        <v>8303</v>
      </c>
      <c r="D5480" t="s">
        <v>18912</v>
      </c>
      <c r="E5480">
        <v>0.16718350437875301</v>
      </c>
      <c r="F5480">
        <v>0.94474489224425895</v>
      </c>
      <c r="G5480">
        <v>3.1150861942519801</v>
      </c>
      <c r="H5480">
        <v>0.303280497980288</v>
      </c>
      <c r="I5480">
        <v>0.76167610709702005</v>
      </c>
      <c r="J5480" t="s">
        <v>2015</v>
      </c>
      <c r="K5480" t="s">
        <v>1031</v>
      </c>
      <c r="L5480" t="s">
        <v>1032</v>
      </c>
    </row>
    <row r="5481" spans="1:12" x14ac:dyDescent="0.2">
      <c r="A5481" t="s">
        <v>18135</v>
      </c>
      <c r="B5481" t="s">
        <v>18136</v>
      </c>
      <c r="C5481" t="s">
        <v>7188</v>
      </c>
      <c r="D5481" t="s">
        <v>18137</v>
      </c>
      <c r="E5481">
        <v>0.16124726562608299</v>
      </c>
      <c r="F5481">
        <v>-0.597728527330881</v>
      </c>
      <c r="G5481">
        <v>2.73704891506996</v>
      </c>
      <c r="H5481">
        <v>-0.21838430582655599</v>
      </c>
      <c r="I5481">
        <v>0.827129692586692</v>
      </c>
      <c r="J5481" t="s">
        <v>2015</v>
      </c>
      <c r="K5481" t="s">
        <v>1031</v>
      </c>
      <c r="L5481" t="s">
        <v>1032</v>
      </c>
    </row>
    <row r="5482" spans="1:12" x14ac:dyDescent="0.2">
      <c r="A5482" t="s">
        <v>21696</v>
      </c>
      <c r="B5482" t="s">
        <v>21697</v>
      </c>
      <c r="C5482">
        <v>0</v>
      </c>
      <c r="D5482" t="s">
        <v>21698</v>
      </c>
      <c r="E5482">
        <v>0.16116255783477401</v>
      </c>
      <c r="F5482">
        <v>0.95150319230353497</v>
      </c>
      <c r="G5482">
        <v>3.1150120453189198</v>
      </c>
      <c r="H5482">
        <v>0.30545730753542499</v>
      </c>
      <c r="I5482">
        <v>0.76001788077282495</v>
      </c>
      <c r="J5482" t="s">
        <v>2015</v>
      </c>
      <c r="K5482" t="s">
        <v>1031</v>
      </c>
      <c r="L5482" t="s">
        <v>1032</v>
      </c>
    </row>
    <row r="5483" spans="1:12" x14ac:dyDescent="0.2">
      <c r="A5483" t="s">
        <v>18768</v>
      </c>
      <c r="B5483" t="s">
        <v>397</v>
      </c>
      <c r="C5483" t="s">
        <v>904</v>
      </c>
      <c r="D5483" t="s">
        <v>925</v>
      </c>
      <c r="E5483">
        <v>0.157379949079338</v>
      </c>
      <c r="F5483">
        <v>-1.0131268997979299</v>
      </c>
      <c r="G5483">
        <v>2.7803840754987701</v>
      </c>
      <c r="H5483">
        <v>-0.36438379457204401</v>
      </c>
      <c r="I5483">
        <v>0.71557143497352405</v>
      </c>
      <c r="J5483" t="s">
        <v>2015</v>
      </c>
      <c r="K5483" t="s">
        <v>1031</v>
      </c>
      <c r="L5483" t="s">
        <v>1032</v>
      </c>
    </row>
    <row r="5484" spans="1:12" x14ac:dyDescent="0.2">
      <c r="A5484" t="s">
        <v>18786</v>
      </c>
      <c r="B5484" t="s">
        <v>18787</v>
      </c>
      <c r="C5484">
        <v>0</v>
      </c>
      <c r="D5484">
        <v>0</v>
      </c>
      <c r="E5484">
        <v>0.15595060959073301</v>
      </c>
      <c r="F5484">
        <v>-0.55669647736497296</v>
      </c>
      <c r="G5484">
        <v>2.7423120368768399</v>
      </c>
      <c r="H5484">
        <v>-0.20300260141037099</v>
      </c>
      <c r="I5484">
        <v>0.83913299891682902</v>
      </c>
      <c r="J5484" t="s">
        <v>2015</v>
      </c>
      <c r="K5484" t="s">
        <v>1031</v>
      </c>
      <c r="L5484" t="s">
        <v>1032</v>
      </c>
    </row>
    <row r="5485" spans="1:12" x14ac:dyDescent="0.2">
      <c r="A5485" t="s">
        <v>18167</v>
      </c>
      <c r="B5485" t="s">
        <v>18168</v>
      </c>
      <c r="C5485" t="s">
        <v>17461</v>
      </c>
      <c r="D5485" t="s">
        <v>17462</v>
      </c>
      <c r="E5485">
        <v>0.153937158235322</v>
      </c>
      <c r="F5485">
        <v>0.91195866979535201</v>
      </c>
      <c r="G5485">
        <v>3.12981594258502</v>
      </c>
      <c r="H5485">
        <v>0.291377731638154</v>
      </c>
      <c r="I5485">
        <v>0.77076244361512902</v>
      </c>
      <c r="J5485" t="s">
        <v>2015</v>
      </c>
      <c r="K5485" t="s">
        <v>1031</v>
      </c>
      <c r="L5485" t="s">
        <v>1032</v>
      </c>
    </row>
    <row r="5486" spans="1:12" x14ac:dyDescent="0.2">
      <c r="A5486" t="s">
        <v>18801</v>
      </c>
      <c r="B5486" t="s">
        <v>18802</v>
      </c>
      <c r="C5486" t="s">
        <v>18803</v>
      </c>
      <c r="D5486" t="s">
        <v>18804</v>
      </c>
      <c r="E5486">
        <v>0.153937158235322</v>
      </c>
      <c r="F5486">
        <v>0.91195866979535201</v>
      </c>
      <c r="G5486">
        <v>3.12981594258502</v>
      </c>
      <c r="H5486">
        <v>0.291377731638154</v>
      </c>
      <c r="I5486">
        <v>0.77076244361512902</v>
      </c>
      <c r="J5486" t="s">
        <v>2015</v>
      </c>
      <c r="K5486" t="s">
        <v>1031</v>
      </c>
      <c r="L5486" t="s">
        <v>1032</v>
      </c>
    </row>
    <row r="5487" spans="1:12" x14ac:dyDescent="0.2">
      <c r="A5487" t="s">
        <v>18728</v>
      </c>
      <c r="B5487" t="s">
        <v>18729</v>
      </c>
      <c r="C5487">
        <v>0</v>
      </c>
      <c r="D5487">
        <v>0</v>
      </c>
      <c r="E5487">
        <v>0.153937158235322</v>
      </c>
      <c r="F5487">
        <v>0.91195866979535201</v>
      </c>
      <c r="G5487">
        <v>3.12981594258502</v>
      </c>
      <c r="H5487">
        <v>0.291377731638154</v>
      </c>
      <c r="I5487">
        <v>0.77076244361512902</v>
      </c>
      <c r="J5487" t="s">
        <v>2015</v>
      </c>
      <c r="K5487" t="s">
        <v>1031</v>
      </c>
      <c r="L5487" t="s">
        <v>1032</v>
      </c>
    </row>
    <row r="5488" spans="1:12" x14ac:dyDescent="0.2">
      <c r="A5488" t="s">
        <v>18808</v>
      </c>
      <c r="B5488" t="s">
        <v>18809</v>
      </c>
      <c r="C5488">
        <v>0</v>
      </c>
      <c r="D5488" t="s">
        <v>18810</v>
      </c>
      <c r="E5488">
        <v>0.153937158235322</v>
      </c>
      <c r="F5488">
        <v>0.91195866979535201</v>
      </c>
      <c r="G5488">
        <v>3.12981594258502</v>
      </c>
      <c r="H5488">
        <v>0.291377731638154</v>
      </c>
      <c r="I5488">
        <v>0.77076244361512902</v>
      </c>
      <c r="J5488" t="s">
        <v>2015</v>
      </c>
      <c r="K5488" t="s">
        <v>1031</v>
      </c>
      <c r="L5488" t="s">
        <v>1032</v>
      </c>
    </row>
    <row r="5489" spans="1:12" x14ac:dyDescent="0.2">
      <c r="A5489" t="s">
        <v>18553</v>
      </c>
      <c r="B5489" t="s">
        <v>18554</v>
      </c>
      <c r="C5489">
        <v>0</v>
      </c>
      <c r="D5489" t="s">
        <v>18555</v>
      </c>
      <c r="E5489">
        <v>0.15312466374485101</v>
      </c>
      <c r="F5489">
        <v>-0.65947411310465898</v>
      </c>
      <c r="G5489">
        <v>3.09197009098181</v>
      </c>
      <c r="H5489">
        <v>-0.21328605830571001</v>
      </c>
      <c r="I5489">
        <v>0.83110384723822195</v>
      </c>
      <c r="J5489" t="s">
        <v>2015</v>
      </c>
      <c r="K5489" t="s">
        <v>1031</v>
      </c>
      <c r="L5489" t="s">
        <v>1032</v>
      </c>
    </row>
    <row r="5490" spans="1:12" x14ac:dyDescent="0.2">
      <c r="A5490" t="s">
        <v>18825</v>
      </c>
      <c r="B5490" t="s">
        <v>18826</v>
      </c>
      <c r="C5490">
        <v>0</v>
      </c>
      <c r="D5490" t="s">
        <v>18827</v>
      </c>
      <c r="E5490">
        <v>0.151238636182844</v>
      </c>
      <c r="F5490">
        <v>1.5325971232781399</v>
      </c>
      <c r="G5490">
        <v>3.1220274208046299</v>
      </c>
      <c r="H5490">
        <v>0.49089803409963301</v>
      </c>
      <c r="I5490">
        <v>0.62349856756781996</v>
      </c>
      <c r="J5490" t="s">
        <v>2015</v>
      </c>
      <c r="K5490" t="s">
        <v>1031</v>
      </c>
      <c r="L5490" t="s">
        <v>1032</v>
      </c>
    </row>
    <row r="5491" spans="1:12" x14ac:dyDescent="0.2">
      <c r="A5491" t="s">
        <v>18776</v>
      </c>
      <c r="B5491" t="s">
        <v>18777</v>
      </c>
      <c r="C5491">
        <v>0</v>
      </c>
      <c r="D5491" t="s">
        <v>18778</v>
      </c>
      <c r="E5491">
        <v>0.150231824288725</v>
      </c>
      <c r="F5491">
        <v>0.42287153098366997</v>
      </c>
      <c r="G5491">
        <v>3.12184140290955</v>
      </c>
      <c r="H5491">
        <v>0.13545580201145199</v>
      </c>
      <c r="I5491">
        <v>0.89225150699989597</v>
      </c>
      <c r="J5491" t="s">
        <v>2015</v>
      </c>
      <c r="K5491" t="s">
        <v>1031</v>
      </c>
      <c r="L5491" t="s">
        <v>1032</v>
      </c>
    </row>
    <row r="5492" spans="1:12" x14ac:dyDescent="0.2">
      <c r="A5492" t="s">
        <v>18525</v>
      </c>
      <c r="B5492" t="s">
        <v>18526</v>
      </c>
      <c r="C5492" t="s">
        <v>16992</v>
      </c>
      <c r="D5492" t="s">
        <v>18527</v>
      </c>
      <c r="E5492">
        <v>0.144143755873924</v>
      </c>
      <c r="F5492">
        <v>-1.33690998862438</v>
      </c>
      <c r="G5492">
        <v>3.09221081162144</v>
      </c>
      <c r="H5492">
        <v>-0.432347621190598</v>
      </c>
      <c r="I5492">
        <v>0.665488780911203</v>
      </c>
      <c r="J5492" t="s">
        <v>2015</v>
      </c>
      <c r="K5492" t="s">
        <v>1031</v>
      </c>
      <c r="L5492" t="s">
        <v>1032</v>
      </c>
    </row>
    <row r="5493" spans="1:12" x14ac:dyDescent="0.2">
      <c r="A5493" t="s">
        <v>17639</v>
      </c>
      <c r="B5493" t="s">
        <v>17640</v>
      </c>
      <c r="C5493">
        <v>0</v>
      </c>
      <c r="D5493" t="s">
        <v>17641</v>
      </c>
      <c r="E5493">
        <v>0.13866110969752801</v>
      </c>
      <c r="F5493">
        <v>-1.2885687388534399</v>
      </c>
      <c r="G5493">
        <v>3.0934672069556002</v>
      </c>
      <c r="H5493">
        <v>-0.41654514260119702</v>
      </c>
      <c r="I5493">
        <v>0.67701114156193898</v>
      </c>
      <c r="J5493" t="s">
        <v>2015</v>
      </c>
      <c r="K5493" t="s">
        <v>1031</v>
      </c>
      <c r="L5493" t="s">
        <v>1032</v>
      </c>
    </row>
    <row r="5494" spans="1:12" x14ac:dyDescent="0.2">
      <c r="A5494" t="s">
        <v>21635</v>
      </c>
      <c r="B5494" t="s">
        <v>21636</v>
      </c>
      <c r="C5494">
        <v>0</v>
      </c>
      <c r="D5494" t="s">
        <v>21637</v>
      </c>
      <c r="E5494">
        <v>0.13835475320396801</v>
      </c>
      <c r="F5494">
        <v>1.4338329552962701</v>
      </c>
      <c r="G5494">
        <v>3.1230779971267899</v>
      </c>
      <c r="H5494">
        <v>0.45910891646490698</v>
      </c>
      <c r="I5494">
        <v>0.64615595397844805</v>
      </c>
      <c r="J5494" t="s">
        <v>2015</v>
      </c>
      <c r="K5494" t="s">
        <v>1031</v>
      </c>
      <c r="L5494" t="s">
        <v>1032</v>
      </c>
    </row>
    <row r="5495" spans="1:12" x14ac:dyDescent="0.2">
      <c r="A5495" t="s">
        <v>18783</v>
      </c>
      <c r="B5495" t="s">
        <v>18784</v>
      </c>
      <c r="C5495">
        <v>0</v>
      </c>
      <c r="D5495" t="s">
        <v>18785</v>
      </c>
      <c r="E5495">
        <v>0.13700196345728399</v>
      </c>
      <c r="F5495">
        <v>-3.7556161631811198E-2</v>
      </c>
      <c r="G5495">
        <v>2.44531901410702</v>
      </c>
      <c r="H5495">
        <v>-1.53583894024256E-2</v>
      </c>
      <c r="I5495">
        <v>0.98774625995452203</v>
      </c>
      <c r="J5495" t="s">
        <v>2015</v>
      </c>
      <c r="K5495" t="s">
        <v>1031</v>
      </c>
      <c r="L5495" t="s">
        <v>1032</v>
      </c>
    </row>
    <row r="5496" spans="1:12" x14ac:dyDescent="0.2">
      <c r="A5496" t="s">
        <v>21655</v>
      </c>
      <c r="B5496" t="s">
        <v>21656</v>
      </c>
      <c r="C5496">
        <v>0</v>
      </c>
      <c r="D5496" t="s">
        <v>21657</v>
      </c>
      <c r="E5496">
        <v>0.127121858415948</v>
      </c>
      <c r="F5496">
        <v>-0.29277112745734801</v>
      </c>
      <c r="G5496">
        <v>2.91345262129891</v>
      </c>
      <c r="H5496">
        <v>-0.10048940741889301</v>
      </c>
      <c r="I5496">
        <v>0.91995579192572197</v>
      </c>
      <c r="J5496" t="s">
        <v>2015</v>
      </c>
      <c r="K5496" t="s">
        <v>1031</v>
      </c>
      <c r="L5496" t="s">
        <v>1032</v>
      </c>
    </row>
    <row r="5497" spans="1:12" x14ac:dyDescent="0.2">
      <c r="A5497" t="s">
        <v>17804</v>
      </c>
      <c r="B5497" t="s">
        <v>17805</v>
      </c>
      <c r="C5497">
        <v>0</v>
      </c>
      <c r="D5497" t="s">
        <v>17806</v>
      </c>
      <c r="E5497">
        <v>0.124295912570066</v>
      </c>
      <c r="F5497">
        <v>-0.42067009548185702</v>
      </c>
      <c r="G5497">
        <v>3.09945601433345</v>
      </c>
      <c r="H5497">
        <v>-0.135723847519199</v>
      </c>
      <c r="I5497">
        <v>0.89203959457160098</v>
      </c>
      <c r="J5497" t="s">
        <v>2015</v>
      </c>
      <c r="K5497" t="s">
        <v>1031</v>
      </c>
      <c r="L5497" t="s">
        <v>1032</v>
      </c>
    </row>
    <row r="5498" spans="1:12" x14ac:dyDescent="0.2">
      <c r="A5498" t="s">
        <v>15851</v>
      </c>
      <c r="B5498" t="s">
        <v>15852</v>
      </c>
      <c r="C5498" t="s">
        <v>9196</v>
      </c>
      <c r="D5498" t="s">
        <v>15853</v>
      </c>
      <c r="E5498">
        <v>0.12415373903961301</v>
      </c>
      <c r="F5498">
        <v>-1.1828998515903599</v>
      </c>
      <c r="G5498">
        <v>2.9188539793344601</v>
      </c>
      <c r="H5498">
        <v>-0.40526174312429197</v>
      </c>
      <c r="I5498">
        <v>0.68528512437894396</v>
      </c>
      <c r="J5498" t="s">
        <v>2015</v>
      </c>
      <c r="K5498" t="s">
        <v>1031</v>
      </c>
      <c r="L5498" t="s">
        <v>1032</v>
      </c>
    </row>
    <row r="5499" spans="1:12" x14ac:dyDescent="0.2">
      <c r="A5499" t="s">
        <v>17225</v>
      </c>
      <c r="B5499" t="s">
        <v>17226</v>
      </c>
      <c r="C5499" t="s">
        <v>3478</v>
      </c>
      <c r="D5499" t="s">
        <v>17227</v>
      </c>
      <c r="E5499">
        <v>0.12410992242902</v>
      </c>
      <c r="F5499">
        <v>-0.39175306069641203</v>
      </c>
      <c r="G5499">
        <v>3.10044119237768</v>
      </c>
      <c r="H5499">
        <v>-0.12635397235061999</v>
      </c>
      <c r="I5499">
        <v>0.89945173480345397</v>
      </c>
      <c r="J5499" t="s">
        <v>2015</v>
      </c>
      <c r="K5499" t="s">
        <v>1031</v>
      </c>
      <c r="L5499" t="s">
        <v>1032</v>
      </c>
    </row>
    <row r="5500" spans="1:12" x14ac:dyDescent="0.2">
      <c r="A5500" t="s">
        <v>18473</v>
      </c>
      <c r="B5500" t="s">
        <v>18474</v>
      </c>
      <c r="C5500">
        <v>0</v>
      </c>
      <c r="D5500" t="s">
        <v>18475</v>
      </c>
      <c r="E5500">
        <v>0.123254541869202</v>
      </c>
      <c r="F5500">
        <v>-0.75723876605538798</v>
      </c>
      <c r="G5500">
        <v>3.0995995903540701</v>
      </c>
      <c r="H5500">
        <v>-0.24430212483312599</v>
      </c>
      <c r="I5500">
        <v>0.80699683794850396</v>
      </c>
      <c r="J5500" t="s">
        <v>2015</v>
      </c>
      <c r="K5500" t="s">
        <v>1031</v>
      </c>
      <c r="L5500" t="s">
        <v>1032</v>
      </c>
    </row>
    <row r="5501" spans="1:12" x14ac:dyDescent="0.2">
      <c r="A5501" t="s">
        <v>18725</v>
      </c>
      <c r="B5501" t="s">
        <v>18726</v>
      </c>
      <c r="C5501" t="s">
        <v>13360</v>
      </c>
      <c r="D5501" t="s">
        <v>18727</v>
      </c>
      <c r="E5501">
        <v>0.12140307311394</v>
      </c>
      <c r="F5501">
        <v>0.91195866718179397</v>
      </c>
      <c r="G5501">
        <v>3.1298159426243202</v>
      </c>
      <c r="H5501">
        <v>0.29137773079944301</v>
      </c>
      <c r="I5501">
        <v>0.77076244425651097</v>
      </c>
      <c r="J5501" t="s">
        <v>2015</v>
      </c>
      <c r="K5501" t="s">
        <v>1031</v>
      </c>
      <c r="L5501" t="s">
        <v>1032</v>
      </c>
    </row>
    <row r="5502" spans="1:12" x14ac:dyDescent="0.2">
      <c r="A5502" t="s">
        <v>18878</v>
      </c>
      <c r="B5502" t="s">
        <v>18879</v>
      </c>
      <c r="C5502">
        <v>0</v>
      </c>
      <c r="D5502" t="s">
        <v>18880</v>
      </c>
      <c r="E5502">
        <v>0.12140307311394</v>
      </c>
      <c r="F5502">
        <v>0.91195866718179397</v>
      </c>
      <c r="G5502">
        <v>3.1298159426243202</v>
      </c>
      <c r="H5502">
        <v>0.29137773079944301</v>
      </c>
      <c r="I5502">
        <v>0.77076244425651097</v>
      </c>
      <c r="J5502" t="s">
        <v>2015</v>
      </c>
      <c r="K5502" t="s">
        <v>1031</v>
      </c>
      <c r="L5502" t="s">
        <v>1032</v>
      </c>
    </row>
    <row r="5503" spans="1:12" x14ac:dyDescent="0.2">
      <c r="A5503" t="s">
        <v>18506</v>
      </c>
      <c r="B5503" t="s">
        <v>18507</v>
      </c>
      <c r="C5503" t="s">
        <v>6014</v>
      </c>
      <c r="D5503" t="s">
        <v>14020</v>
      </c>
      <c r="E5503">
        <v>0.12140307311394</v>
      </c>
      <c r="F5503">
        <v>0.91195866718179397</v>
      </c>
      <c r="G5503">
        <v>3.1298159426243202</v>
      </c>
      <c r="H5503">
        <v>0.29137773079944301</v>
      </c>
      <c r="I5503">
        <v>0.77076244425651097</v>
      </c>
      <c r="J5503" t="s">
        <v>2015</v>
      </c>
      <c r="K5503" t="s">
        <v>1031</v>
      </c>
      <c r="L5503" t="s">
        <v>1032</v>
      </c>
    </row>
    <row r="5504" spans="1:12" x14ac:dyDescent="0.2">
      <c r="A5504" t="s">
        <v>18616</v>
      </c>
      <c r="B5504" t="s">
        <v>18617</v>
      </c>
      <c r="C5504">
        <v>0</v>
      </c>
      <c r="D5504" t="s">
        <v>18618</v>
      </c>
      <c r="E5504">
        <v>0.12140307311394</v>
      </c>
      <c r="F5504">
        <v>0.91195866718179397</v>
      </c>
      <c r="G5504">
        <v>3.1298159426243202</v>
      </c>
      <c r="H5504">
        <v>0.29137773079944301</v>
      </c>
      <c r="I5504">
        <v>0.77076244425651097</v>
      </c>
      <c r="J5504" t="s">
        <v>2015</v>
      </c>
      <c r="K5504" t="s">
        <v>1031</v>
      </c>
      <c r="L5504" t="s">
        <v>1032</v>
      </c>
    </row>
    <row r="5505" spans="1:12" x14ac:dyDescent="0.2">
      <c r="A5505" t="s">
        <v>18774</v>
      </c>
      <c r="B5505" t="s">
        <v>18775</v>
      </c>
      <c r="C5505">
        <v>0</v>
      </c>
      <c r="D5505" t="s">
        <v>15433</v>
      </c>
      <c r="E5505">
        <v>0.118813266393669</v>
      </c>
      <c r="F5505">
        <v>-0.33868533356986802</v>
      </c>
      <c r="G5505">
        <v>3.0201485938333601</v>
      </c>
      <c r="H5505">
        <v>-0.112141943698203</v>
      </c>
      <c r="I5505">
        <v>0.91071086089158804</v>
      </c>
      <c r="J5505" t="s">
        <v>2015</v>
      </c>
      <c r="K5505" t="s">
        <v>1031</v>
      </c>
      <c r="L5505" t="s">
        <v>1032</v>
      </c>
    </row>
    <row r="5506" spans="1:12" x14ac:dyDescent="0.2">
      <c r="A5506" t="s">
        <v>18583</v>
      </c>
      <c r="B5506" t="s">
        <v>18584</v>
      </c>
      <c r="C5506" t="s">
        <v>7908</v>
      </c>
      <c r="D5506" t="s">
        <v>18585</v>
      </c>
      <c r="E5506">
        <v>0.118097133934429</v>
      </c>
      <c r="F5506">
        <v>-0.21281798391416001</v>
      </c>
      <c r="G5506">
        <v>2.9860894196893502</v>
      </c>
      <c r="H5506">
        <v>-7.1269796045256795E-2</v>
      </c>
      <c r="I5506">
        <v>0.94318303334734099</v>
      </c>
      <c r="J5506" t="s">
        <v>2015</v>
      </c>
      <c r="K5506" t="s">
        <v>1031</v>
      </c>
      <c r="L5506" t="s">
        <v>1032</v>
      </c>
    </row>
    <row r="5507" spans="1:12" x14ac:dyDescent="0.2">
      <c r="A5507" t="s">
        <v>18073</v>
      </c>
      <c r="B5507" t="s">
        <v>18074</v>
      </c>
      <c r="C5507">
        <v>0</v>
      </c>
      <c r="D5507" t="s">
        <v>18075</v>
      </c>
      <c r="E5507">
        <v>0.11531500469913999</v>
      </c>
      <c r="F5507">
        <v>-1.14178775606841</v>
      </c>
      <c r="G5507">
        <v>3.0975290675084102</v>
      </c>
      <c r="H5507">
        <v>-0.36861244275161698</v>
      </c>
      <c r="I5507">
        <v>0.71241661974519499</v>
      </c>
      <c r="J5507" t="s">
        <v>2015</v>
      </c>
      <c r="K5507" t="s">
        <v>1031</v>
      </c>
      <c r="L5507" t="s">
        <v>1032</v>
      </c>
    </row>
    <row r="5508" spans="1:12" x14ac:dyDescent="0.2">
      <c r="A5508" t="s">
        <v>18103</v>
      </c>
      <c r="B5508" t="s">
        <v>18104</v>
      </c>
      <c r="C5508" t="s">
        <v>18105</v>
      </c>
      <c r="D5508" t="s">
        <v>18106</v>
      </c>
      <c r="E5508">
        <v>0.115129014558094</v>
      </c>
      <c r="F5508">
        <v>-1.1219013540787699</v>
      </c>
      <c r="G5508">
        <v>3.09810918500302</v>
      </c>
      <c r="H5508">
        <v>-0.362124536962592</v>
      </c>
      <c r="I5508">
        <v>0.71725896837358005</v>
      </c>
      <c r="J5508" t="s">
        <v>2015</v>
      </c>
      <c r="K5508" t="s">
        <v>1031</v>
      </c>
      <c r="L5508" t="s">
        <v>1032</v>
      </c>
    </row>
    <row r="5509" spans="1:12" x14ac:dyDescent="0.2">
      <c r="A5509" t="s">
        <v>22260</v>
      </c>
      <c r="B5509" t="s">
        <v>22261</v>
      </c>
      <c r="C5509">
        <v>0</v>
      </c>
      <c r="D5509" t="s">
        <v>22262</v>
      </c>
      <c r="E5509">
        <v>0.115129014558094</v>
      </c>
      <c r="F5509">
        <v>-1.1219013540787699</v>
      </c>
      <c r="G5509">
        <v>3.09810918500302</v>
      </c>
      <c r="H5509">
        <v>-0.362124536962592</v>
      </c>
      <c r="I5509">
        <v>0.71725896837358005</v>
      </c>
      <c r="J5509" t="s">
        <v>2015</v>
      </c>
      <c r="K5509" t="s">
        <v>1031</v>
      </c>
      <c r="L5509" t="s">
        <v>1032</v>
      </c>
    </row>
    <row r="5510" spans="1:12" x14ac:dyDescent="0.2">
      <c r="A5510" t="s">
        <v>18076</v>
      </c>
      <c r="B5510" t="s">
        <v>18077</v>
      </c>
      <c r="C5510" t="s">
        <v>14139</v>
      </c>
      <c r="D5510" t="s">
        <v>18013</v>
      </c>
      <c r="E5510">
        <v>0.11275666128848499</v>
      </c>
      <c r="F5510">
        <v>0.645236855029788</v>
      </c>
      <c r="G5510">
        <v>3.0514917603159399</v>
      </c>
      <c r="H5510">
        <v>0.21144964683207301</v>
      </c>
      <c r="I5510">
        <v>0.83253641982832605</v>
      </c>
      <c r="J5510" t="s">
        <v>2015</v>
      </c>
      <c r="K5510" t="s">
        <v>1031</v>
      </c>
      <c r="L5510" t="s">
        <v>1032</v>
      </c>
    </row>
    <row r="5511" spans="1:12" x14ac:dyDescent="0.2">
      <c r="A5511" t="s">
        <v>18319</v>
      </c>
      <c r="B5511" t="s">
        <v>18320</v>
      </c>
      <c r="C5511" t="s">
        <v>13356</v>
      </c>
      <c r="D5511" t="s">
        <v>18321</v>
      </c>
      <c r="E5511">
        <v>0.10983235852274301</v>
      </c>
      <c r="F5511">
        <v>-1.0812229300552001</v>
      </c>
      <c r="G5511">
        <v>3.0993188896630799</v>
      </c>
      <c r="H5511">
        <v>-0.348858239034816</v>
      </c>
      <c r="I5511">
        <v>0.72719573825622397</v>
      </c>
      <c r="J5511" t="s">
        <v>2015</v>
      </c>
      <c r="K5511" t="s">
        <v>1031</v>
      </c>
      <c r="L5511" t="s">
        <v>1032</v>
      </c>
    </row>
    <row r="5512" spans="1:12" x14ac:dyDescent="0.2">
      <c r="A5512" t="s">
        <v>18850</v>
      </c>
      <c r="B5512" t="s">
        <v>18851</v>
      </c>
      <c r="C5512" t="s">
        <v>17373</v>
      </c>
      <c r="D5512" t="s">
        <v>18852</v>
      </c>
      <c r="E5512">
        <v>0.10978854191215</v>
      </c>
      <c r="F5512">
        <v>-0.25962349512881</v>
      </c>
      <c r="G5512">
        <v>3.0989189150110499</v>
      </c>
      <c r="H5512">
        <v>-8.3778731308910101E-2</v>
      </c>
      <c r="I5512">
        <v>0.933232358515796</v>
      </c>
      <c r="J5512" t="s">
        <v>2015</v>
      </c>
      <c r="K5512" t="s">
        <v>1031</v>
      </c>
      <c r="L5512" t="s">
        <v>1032</v>
      </c>
    </row>
    <row r="5513" spans="1:12" x14ac:dyDescent="0.2">
      <c r="A5513" t="s">
        <v>17861</v>
      </c>
      <c r="B5513" t="s">
        <v>17862</v>
      </c>
      <c r="C5513">
        <v>0</v>
      </c>
      <c r="D5513" t="s">
        <v>17863</v>
      </c>
      <c r="E5513">
        <v>0.10888934474174</v>
      </c>
      <c r="F5513">
        <v>0.18777690337544301</v>
      </c>
      <c r="G5513">
        <v>3.1131945430453101</v>
      </c>
      <c r="H5513">
        <v>6.0316469394733202E-2</v>
      </c>
      <c r="I5513">
        <v>0.951903585147021</v>
      </c>
      <c r="J5513" t="s">
        <v>2015</v>
      </c>
      <c r="K5513" t="s">
        <v>1031</v>
      </c>
      <c r="L5513" t="s">
        <v>1032</v>
      </c>
    </row>
    <row r="5514" spans="1:12" x14ac:dyDescent="0.2">
      <c r="A5514" t="s">
        <v>18542</v>
      </c>
      <c r="B5514" t="s">
        <v>18543</v>
      </c>
      <c r="C5514">
        <v>0</v>
      </c>
      <c r="D5514" t="s">
        <v>18544</v>
      </c>
      <c r="E5514">
        <v>0.10888934474174</v>
      </c>
      <c r="F5514">
        <v>0.18777690337544301</v>
      </c>
      <c r="G5514">
        <v>3.1131945430453101</v>
      </c>
      <c r="H5514">
        <v>6.0316469394733202E-2</v>
      </c>
      <c r="I5514">
        <v>0.951903585147021</v>
      </c>
      <c r="J5514" t="s">
        <v>2015</v>
      </c>
      <c r="K5514" t="s">
        <v>1031</v>
      </c>
      <c r="L5514" t="s">
        <v>1032</v>
      </c>
    </row>
    <row r="5515" spans="1:12" x14ac:dyDescent="0.2">
      <c r="A5515" t="s">
        <v>18309</v>
      </c>
      <c r="B5515" t="s">
        <v>282</v>
      </c>
      <c r="C5515" t="s">
        <v>638</v>
      </c>
      <c r="D5515" t="s">
        <v>826</v>
      </c>
      <c r="E5515">
        <v>0.10888934474174</v>
      </c>
      <c r="F5515">
        <v>0.18777690337544301</v>
      </c>
      <c r="G5515">
        <v>3.1131945430453101</v>
      </c>
      <c r="H5515">
        <v>6.0316469394733202E-2</v>
      </c>
      <c r="I5515">
        <v>0.951903585147021</v>
      </c>
      <c r="J5515" t="s">
        <v>2015</v>
      </c>
      <c r="K5515" t="s">
        <v>1031</v>
      </c>
      <c r="L5515" t="s">
        <v>1032</v>
      </c>
    </row>
    <row r="5516" spans="1:12" x14ac:dyDescent="0.2">
      <c r="A5516" t="s">
        <v>18833</v>
      </c>
      <c r="B5516" t="s">
        <v>18834</v>
      </c>
      <c r="C5516" t="s">
        <v>14149</v>
      </c>
      <c r="D5516" t="s">
        <v>18835</v>
      </c>
      <c r="E5516">
        <v>0.105205092906165</v>
      </c>
      <c r="F5516">
        <v>-0.61599515943355598</v>
      </c>
      <c r="G5516">
        <v>3.10424084603217</v>
      </c>
      <c r="H5516">
        <v>-0.198436651660234</v>
      </c>
      <c r="I5516">
        <v>0.84270344368257</v>
      </c>
      <c r="J5516" t="s">
        <v>2015</v>
      </c>
      <c r="K5516" t="s">
        <v>1031</v>
      </c>
      <c r="L5516" t="s">
        <v>1032</v>
      </c>
    </row>
    <row r="5517" spans="1:12" x14ac:dyDescent="0.2">
      <c r="A5517" t="s">
        <v>17108</v>
      </c>
      <c r="B5517" t="s">
        <v>17109</v>
      </c>
      <c r="C5517">
        <v>0</v>
      </c>
      <c r="D5517" t="s">
        <v>17110</v>
      </c>
      <c r="E5517">
        <v>0.104349712346347</v>
      </c>
      <c r="F5517">
        <v>-1.0153102264134899</v>
      </c>
      <c r="G5517">
        <v>3.1013463638419898</v>
      </c>
      <c r="H5517">
        <v>-0.32737724436418902</v>
      </c>
      <c r="I5517">
        <v>0.74338257541475505</v>
      </c>
      <c r="J5517" t="s">
        <v>2015</v>
      </c>
      <c r="K5517" t="s">
        <v>1031</v>
      </c>
      <c r="L5517" t="s">
        <v>1032</v>
      </c>
    </row>
    <row r="5518" spans="1:12" x14ac:dyDescent="0.2">
      <c r="A5518" t="s">
        <v>18516</v>
      </c>
      <c r="B5518" t="s">
        <v>18517</v>
      </c>
      <c r="C5518">
        <v>0</v>
      </c>
      <c r="D5518" t="s">
        <v>18518</v>
      </c>
      <c r="E5518">
        <v>0.104349712346347</v>
      </c>
      <c r="F5518">
        <v>-1.0153102264134899</v>
      </c>
      <c r="G5518">
        <v>3.1013463638419898</v>
      </c>
      <c r="H5518">
        <v>-0.32737724436418902</v>
      </c>
      <c r="I5518">
        <v>0.74338257541475505</v>
      </c>
      <c r="J5518" t="s">
        <v>2015</v>
      </c>
      <c r="K5518" t="s">
        <v>1031</v>
      </c>
      <c r="L5518" t="s">
        <v>1032</v>
      </c>
    </row>
    <row r="5519" spans="1:12" x14ac:dyDescent="0.2">
      <c r="A5519" t="s">
        <v>18791</v>
      </c>
      <c r="B5519" t="s">
        <v>18792</v>
      </c>
      <c r="C5519">
        <v>0</v>
      </c>
      <c r="D5519" t="s">
        <v>18218</v>
      </c>
      <c r="E5519">
        <v>0.104349712346347</v>
      </c>
      <c r="F5519">
        <v>-1.0153102264134899</v>
      </c>
      <c r="G5519">
        <v>3.1013463638419898</v>
      </c>
      <c r="H5519">
        <v>-0.32737724436418902</v>
      </c>
      <c r="I5519">
        <v>0.74338257541475505</v>
      </c>
      <c r="J5519" t="s">
        <v>2015</v>
      </c>
      <c r="K5519" t="s">
        <v>1031</v>
      </c>
      <c r="L5519" t="s">
        <v>1032</v>
      </c>
    </row>
    <row r="5520" spans="1:12" x14ac:dyDescent="0.2">
      <c r="A5520" t="s">
        <v>18177</v>
      </c>
      <c r="B5520" t="s">
        <v>18178</v>
      </c>
      <c r="C5520">
        <v>0</v>
      </c>
      <c r="D5520" t="s">
        <v>18179</v>
      </c>
      <c r="E5520">
        <v>9.9864620260221096E-2</v>
      </c>
      <c r="F5520">
        <v>0.28295780000283099</v>
      </c>
      <c r="G5520">
        <v>3.1162403900647799</v>
      </c>
      <c r="H5520">
        <v>9.0801018080940904E-2</v>
      </c>
      <c r="I5520">
        <v>0.92765070108327297</v>
      </c>
      <c r="J5520" t="s">
        <v>2015</v>
      </c>
      <c r="K5520" t="s">
        <v>1031</v>
      </c>
      <c r="L5520" t="s">
        <v>1032</v>
      </c>
    </row>
    <row r="5521" spans="1:12" x14ac:dyDescent="0.2">
      <c r="A5521" t="s">
        <v>17928</v>
      </c>
      <c r="B5521" t="s">
        <v>17929</v>
      </c>
      <c r="C5521" t="s">
        <v>15322</v>
      </c>
      <c r="D5521" t="s">
        <v>15323</v>
      </c>
      <c r="E5521">
        <v>9.8293107241162705E-2</v>
      </c>
      <c r="F5521">
        <v>5.6053952370838697E-2</v>
      </c>
      <c r="G5521">
        <v>3.1152245143299102</v>
      </c>
      <c r="H5521">
        <v>1.7993551383854601E-2</v>
      </c>
      <c r="I5521">
        <v>0.98564399782974799</v>
      </c>
      <c r="J5521" t="s">
        <v>2015</v>
      </c>
      <c r="K5521" t="s">
        <v>1031</v>
      </c>
      <c r="L5521" t="s">
        <v>1032</v>
      </c>
    </row>
    <row r="5522" spans="1:12" x14ac:dyDescent="0.2">
      <c r="A5522" t="s">
        <v>18788</v>
      </c>
      <c r="B5522" t="s">
        <v>18789</v>
      </c>
      <c r="C5522">
        <v>0</v>
      </c>
      <c r="D5522" t="s">
        <v>18790</v>
      </c>
      <c r="E5522">
        <v>9.54671613952809E-2</v>
      </c>
      <c r="F5522">
        <v>-0.11158430795711199</v>
      </c>
      <c r="G5522">
        <v>3.1109606836585901</v>
      </c>
      <c r="H5522">
        <v>-3.5868118984353402E-2</v>
      </c>
      <c r="I5522">
        <v>0.97138751686682701</v>
      </c>
      <c r="J5522" t="s">
        <v>2015</v>
      </c>
      <c r="K5522" t="s">
        <v>1031</v>
      </c>
      <c r="L5522" t="s">
        <v>1032</v>
      </c>
    </row>
    <row r="5523" spans="1:12" x14ac:dyDescent="0.2">
      <c r="A5523" t="s">
        <v>21699</v>
      </c>
      <c r="B5523" t="s">
        <v>21700</v>
      </c>
      <c r="C5523" t="s">
        <v>15834</v>
      </c>
      <c r="D5523" t="s">
        <v>21701</v>
      </c>
      <c r="E5523">
        <v>9.5324987864828001E-2</v>
      </c>
      <c r="F5523">
        <v>-0.94662683408597803</v>
      </c>
      <c r="G5523">
        <v>3.1035506794091199</v>
      </c>
      <c r="H5523">
        <v>-0.30501413763483398</v>
      </c>
      <c r="I5523">
        <v>0.76035538479778897</v>
      </c>
      <c r="J5523" t="s">
        <v>2015</v>
      </c>
      <c r="K5523" t="s">
        <v>1031</v>
      </c>
      <c r="L5523" t="s">
        <v>1032</v>
      </c>
    </row>
    <row r="5524" spans="1:12" x14ac:dyDescent="0.2">
      <c r="A5524" t="s">
        <v>17516</v>
      </c>
      <c r="B5524" t="s">
        <v>17517</v>
      </c>
      <c r="C5524" t="s">
        <v>7668</v>
      </c>
      <c r="D5524" t="s">
        <v>17518</v>
      </c>
      <c r="E5524">
        <v>9.5324987864828001E-2</v>
      </c>
      <c r="F5524">
        <v>-0.94662683408597803</v>
      </c>
      <c r="G5524">
        <v>3.1035506794091199</v>
      </c>
      <c r="H5524">
        <v>-0.30501413763483398</v>
      </c>
      <c r="I5524">
        <v>0.76035538479778897</v>
      </c>
      <c r="J5524" t="s">
        <v>2015</v>
      </c>
      <c r="K5524" t="s">
        <v>1031</v>
      </c>
      <c r="L5524" t="s">
        <v>1032</v>
      </c>
    </row>
    <row r="5525" spans="1:12" x14ac:dyDescent="0.2">
      <c r="A5525" t="s">
        <v>22272</v>
      </c>
      <c r="B5525" t="s">
        <v>22273</v>
      </c>
      <c r="C5525">
        <v>0</v>
      </c>
      <c r="D5525" t="s">
        <v>22274</v>
      </c>
      <c r="E5525">
        <v>9.2236502135978601E-2</v>
      </c>
      <c r="F5525">
        <v>1.17215438915321</v>
      </c>
      <c r="G5525">
        <v>3.1261911552009698</v>
      </c>
      <c r="H5525">
        <v>0.37494648630270899</v>
      </c>
      <c r="I5525">
        <v>0.70770026573572797</v>
      </c>
      <c r="J5525" t="s">
        <v>2015</v>
      </c>
      <c r="K5525" t="s">
        <v>1031</v>
      </c>
      <c r="L5525" t="s">
        <v>1032</v>
      </c>
    </row>
    <row r="5526" spans="1:12" x14ac:dyDescent="0.2">
      <c r="A5526" t="s">
        <v>17916</v>
      </c>
      <c r="B5526" t="s">
        <v>17917</v>
      </c>
      <c r="C5526" t="s">
        <v>14561</v>
      </c>
      <c r="D5526" t="s">
        <v>16223</v>
      </c>
      <c r="E5526">
        <v>8.6486253524354698E-2</v>
      </c>
      <c r="F5526">
        <v>-0.902983625673621</v>
      </c>
      <c r="G5526">
        <v>3.1050015967004798</v>
      </c>
      <c r="H5526">
        <v>-0.29081583295582702</v>
      </c>
      <c r="I5526">
        <v>0.77119217551263697</v>
      </c>
      <c r="J5526" t="s">
        <v>2015</v>
      </c>
      <c r="K5526" t="s">
        <v>1031</v>
      </c>
      <c r="L5526" t="s">
        <v>1032</v>
      </c>
    </row>
    <row r="5527" spans="1:12" x14ac:dyDescent="0.2">
      <c r="A5527" t="s">
        <v>18470</v>
      </c>
      <c r="B5527" t="s">
        <v>18471</v>
      </c>
      <c r="C5527" t="s">
        <v>12030</v>
      </c>
      <c r="D5527" t="s">
        <v>18472</v>
      </c>
      <c r="E5527">
        <v>8.1003607347958306E-2</v>
      </c>
      <c r="F5527">
        <v>-0.82236139783332796</v>
      </c>
      <c r="G5527">
        <v>3.1077883095566401</v>
      </c>
      <c r="H5527">
        <v>-0.26461306753246899</v>
      </c>
      <c r="I5527">
        <v>0.79130755244456596</v>
      </c>
      <c r="J5527" t="s">
        <v>2015</v>
      </c>
      <c r="K5527" t="s">
        <v>1031</v>
      </c>
      <c r="L5527" t="s">
        <v>1032</v>
      </c>
    </row>
    <row r="5528" spans="1:12" x14ac:dyDescent="0.2">
      <c r="A5528" t="s">
        <v>17755</v>
      </c>
      <c r="B5528" t="s">
        <v>17756</v>
      </c>
      <c r="C5528" t="s">
        <v>17757</v>
      </c>
      <c r="D5528" t="s">
        <v>17758</v>
      </c>
      <c r="E5528">
        <v>8.1003607347958306E-2</v>
      </c>
      <c r="F5528">
        <v>-0.82236139783332796</v>
      </c>
      <c r="G5528">
        <v>3.1077883095566401</v>
      </c>
      <c r="H5528">
        <v>-0.26461306753246899</v>
      </c>
      <c r="I5528">
        <v>0.79130755244456596</v>
      </c>
      <c r="J5528" t="s">
        <v>2015</v>
      </c>
      <c r="K5528" t="s">
        <v>1031</v>
      </c>
      <c r="L5528" t="s">
        <v>1032</v>
      </c>
    </row>
    <row r="5529" spans="1:12" x14ac:dyDescent="0.2">
      <c r="A5529" t="s">
        <v>18841</v>
      </c>
      <c r="B5529" t="s">
        <v>18842</v>
      </c>
      <c r="C5529">
        <v>0</v>
      </c>
      <c r="D5529">
        <v>0</v>
      </c>
      <c r="E5529">
        <v>8.1003607347958306E-2</v>
      </c>
      <c r="F5529">
        <v>-0.82236139783332796</v>
      </c>
      <c r="G5529">
        <v>3.1077883095566401</v>
      </c>
      <c r="H5529">
        <v>-0.26461306753246899</v>
      </c>
      <c r="I5529">
        <v>0.79130755244456596</v>
      </c>
      <c r="J5529" t="s">
        <v>2015</v>
      </c>
      <c r="K5529" t="s">
        <v>1031</v>
      </c>
      <c r="L5529" t="s">
        <v>1032</v>
      </c>
    </row>
    <row r="5530" spans="1:12" x14ac:dyDescent="0.2">
      <c r="A5530" t="s">
        <v>13049</v>
      </c>
      <c r="B5530" t="s">
        <v>13050</v>
      </c>
      <c r="C5530" t="s">
        <v>8520</v>
      </c>
      <c r="D5530" t="s">
        <v>13051</v>
      </c>
      <c r="E5530">
        <v>8.0959790737365603E-2</v>
      </c>
      <c r="F5530">
        <v>0.102735579976669</v>
      </c>
      <c r="G5530">
        <v>3.11905532963423</v>
      </c>
      <c r="H5530">
        <v>3.2938043451994997E-2</v>
      </c>
      <c r="I5530">
        <v>0.97372399495653505</v>
      </c>
      <c r="J5530" t="s">
        <v>2015</v>
      </c>
      <c r="K5530" t="s">
        <v>1031</v>
      </c>
      <c r="L5530" t="s">
        <v>1032</v>
      </c>
    </row>
    <row r="5531" spans="1:12" x14ac:dyDescent="0.2">
      <c r="A5531" t="s">
        <v>16994</v>
      </c>
      <c r="B5531" t="s">
        <v>16995</v>
      </c>
      <c r="C5531" t="s">
        <v>1756</v>
      </c>
      <c r="D5531" t="s">
        <v>16996</v>
      </c>
      <c r="E5531">
        <v>7.6562331872425296E-2</v>
      </c>
      <c r="F5531">
        <v>-0.33582644966880698</v>
      </c>
      <c r="G5531">
        <v>3.1147474938087099</v>
      </c>
      <c r="H5531">
        <v>-0.10781819403863099</v>
      </c>
      <c r="I5531">
        <v>0.914139910266481</v>
      </c>
      <c r="J5531" t="s">
        <v>2015</v>
      </c>
      <c r="K5531" t="s">
        <v>1031</v>
      </c>
      <c r="L5531" t="s">
        <v>1032</v>
      </c>
    </row>
    <row r="5532" spans="1:12" x14ac:dyDescent="0.2">
      <c r="A5532" t="s">
        <v>18562</v>
      </c>
      <c r="B5532" t="s">
        <v>18563</v>
      </c>
      <c r="C5532">
        <v>0</v>
      </c>
      <c r="D5532" t="s">
        <v>18564</v>
      </c>
      <c r="E5532">
        <v>7.6562331872425296E-2</v>
      </c>
      <c r="F5532">
        <v>-0.33582644966880698</v>
      </c>
      <c r="G5532">
        <v>3.1147474938087099</v>
      </c>
      <c r="H5532">
        <v>-0.10781819403863099</v>
      </c>
      <c r="I5532">
        <v>0.914139910266481</v>
      </c>
      <c r="J5532" t="s">
        <v>2015</v>
      </c>
      <c r="K5532" t="s">
        <v>1031</v>
      </c>
      <c r="L5532" t="s">
        <v>1032</v>
      </c>
    </row>
    <row r="5533" spans="1:12" x14ac:dyDescent="0.2">
      <c r="A5533" t="s">
        <v>18598</v>
      </c>
      <c r="B5533" t="s">
        <v>18599</v>
      </c>
      <c r="C5533" t="s">
        <v>18600</v>
      </c>
      <c r="D5533" t="s">
        <v>18601</v>
      </c>
      <c r="E5533">
        <v>7.4947002242774202E-2</v>
      </c>
      <c r="F5533">
        <v>0.32448114617136098</v>
      </c>
      <c r="G5533">
        <v>3.1233684650555902</v>
      </c>
      <c r="H5533">
        <v>0.103888205891067</v>
      </c>
      <c r="I5533">
        <v>0.91725806679530497</v>
      </c>
      <c r="J5533" t="s">
        <v>2015</v>
      </c>
      <c r="K5533" t="s">
        <v>1031</v>
      </c>
      <c r="L5533" t="s">
        <v>1032</v>
      </c>
    </row>
    <row r="5534" spans="1:12" x14ac:dyDescent="0.2">
      <c r="A5534" t="s">
        <v>17071</v>
      </c>
      <c r="B5534" t="s">
        <v>17072</v>
      </c>
      <c r="C5534">
        <v>0</v>
      </c>
      <c r="D5534" t="s">
        <v>17073</v>
      </c>
      <c r="E5534">
        <v>7.4947002242774202E-2</v>
      </c>
      <c r="F5534">
        <v>0.32448114617136098</v>
      </c>
      <c r="G5534">
        <v>3.1233684650555902</v>
      </c>
      <c r="H5534">
        <v>0.103888205891067</v>
      </c>
      <c r="I5534">
        <v>0.91725806679530497</v>
      </c>
      <c r="J5534" t="s">
        <v>2015</v>
      </c>
      <c r="K5534" t="s">
        <v>1031</v>
      </c>
      <c r="L5534" t="s">
        <v>1032</v>
      </c>
    </row>
    <row r="5535" spans="1:12" x14ac:dyDescent="0.2">
      <c r="A5535" t="s">
        <v>18435</v>
      </c>
      <c r="B5535" t="s">
        <v>18436</v>
      </c>
      <c r="C5535" t="s">
        <v>10260</v>
      </c>
      <c r="D5535" t="s">
        <v>18437</v>
      </c>
      <c r="E5535">
        <v>7.4947002242774202E-2</v>
      </c>
      <c r="F5535">
        <v>0.32448114617136098</v>
      </c>
      <c r="G5535">
        <v>3.1233684650555902</v>
      </c>
      <c r="H5535">
        <v>0.103888205891067</v>
      </c>
      <c r="I5535">
        <v>0.91725806679530497</v>
      </c>
      <c r="J5535" t="s">
        <v>2015</v>
      </c>
      <c r="K5535" t="s">
        <v>1031</v>
      </c>
      <c r="L5535" t="s">
        <v>1032</v>
      </c>
    </row>
    <row r="5536" spans="1:12" x14ac:dyDescent="0.2">
      <c r="A5536" t="s">
        <v>18678</v>
      </c>
      <c r="B5536" t="s">
        <v>18679</v>
      </c>
      <c r="C5536">
        <v>0</v>
      </c>
      <c r="D5536" t="s">
        <v>18680</v>
      </c>
      <c r="E5536">
        <v>7.4947002242774202E-2</v>
      </c>
      <c r="F5536">
        <v>0.32448114617136098</v>
      </c>
      <c r="G5536">
        <v>3.1233684650555902</v>
      </c>
      <c r="H5536">
        <v>0.103888205891067</v>
      </c>
      <c r="I5536">
        <v>0.91725806679530497</v>
      </c>
      <c r="J5536" t="s">
        <v>2015</v>
      </c>
      <c r="K5536" t="s">
        <v>1031</v>
      </c>
      <c r="L5536" t="s">
        <v>1032</v>
      </c>
    </row>
    <row r="5537" spans="1:12" x14ac:dyDescent="0.2">
      <c r="A5537" t="s">
        <v>18750</v>
      </c>
      <c r="B5537" t="s">
        <v>18751</v>
      </c>
      <c r="C5537">
        <v>0</v>
      </c>
      <c r="D5537" t="s">
        <v>18752</v>
      </c>
      <c r="E5537">
        <v>7.19788828664394E-2</v>
      </c>
      <c r="F5537">
        <v>-0.74199161799216895</v>
      </c>
      <c r="G5537">
        <v>3.1107090403107001</v>
      </c>
      <c r="H5537">
        <v>-0.23852813245370499</v>
      </c>
      <c r="I5537">
        <v>0.811471498383737</v>
      </c>
      <c r="J5537" t="s">
        <v>2015</v>
      </c>
      <c r="K5537" t="s">
        <v>1031</v>
      </c>
      <c r="L5537" t="s">
        <v>1032</v>
      </c>
    </row>
    <row r="5538" spans="1:12" x14ac:dyDescent="0.2">
      <c r="A5538" t="s">
        <v>18859</v>
      </c>
      <c r="B5538" t="s">
        <v>18860</v>
      </c>
      <c r="C5538" t="s">
        <v>14485</v>
      </c>
      <c r="D5538" t="s">
        <v>14486</v>
      </c>
      <c r="E5538">
        <v>7.1079685696029002E-2</v>
      </c>
      <c r="F5538">
        <v>-0.216687342531034</v>
      </c>
      <c r="G5538">
        <v>3.1197929295620201</v>
      </c>
      <c r="H5538">
        <v>-6.9455681009397904E-2</v>
      </c>
      <c r="I5538">
        <v>0.94462690884844602</v>
      </c>
      <c r="J5538" t="s">
        <v>2015</v>
      </c>
      <c r="K5538" t="s">
        <v>1031</v>
      </c>
      <c r="L5538" t="s">
        <v>1032</v>
      </c>
    </row>
    <row r="5539" spans="1:12" x14ac:dyDescent="0.2">
      <c r="A5539" t="s">
        <v>18714</v>
      </c>
      <c r="B5539" t="s">
        <v>18715</v>
      </c>
      <c r="C5539" t="s">
        <v>15642</v>
      </c>
      <c r="D5539" t="s">
        <v>18716</v>
      </c>
      <c r="E5539">
        <v>7.1079685696029002E-2</v>
      </c>
      <c r="F5539">
        <v>-0.216687342531034</v>
      </c>
      <c r="G5539">
        <v>3.1197929295620201</v>
      </c>
      <c r="H5539">
        <v>-6.9455681009397904E-2</v>
      </c>
      <c r="I5539">
        <v>0.94462690884844602</v>
      </c>
      <c r="J5539" t="s">
        <v>2015</v>
      </c>
      <c r="K5539" t="s">
        <v>1031</v>
      </c>
      <c r="L5539" t="s">
        <v>1032</v>
      </c>
    </row>
    <row r="5540" spans="1:12" x14ac:dyDescent="0.2">
      <c r="A5540" t="s">
        <v>18481</v>
      </c>
      <c r="B5540" t="s">
        <v>18482</v>
      </c>
      <c r="C5540">
        <v>0</v>
      </c>
      <c r="D5540" t="s">
        <v>18483</v>
      </c>
      <c r="E5540">
        <v>7.1079685696029002E-2</v>
      </c>
      <c r="F5540">
        <v>-0.216687342531034</v>
      </c>
      <c r="G5540">
        <v>3.1197929295620201</v>
      </c>
      <c r="H5540">
        <v>-6.9455681009397904E-2</v>
      </c>
      <c r="I5540">
        <v>0.94462690884844602</v>
      </c>
      <c r="J5540" t="s">
        <v>2015</v>
      </c>
      <c r="K5540" t="s">
        <v>1031</v>
      </c>
      <c r="L5540" t="s">
        <v>1032</v>
      </c>
    </row>
    <row r="5541" spans="1:12" x14ac:dyDescent="0.2">
      <c r="A5541" t="s">
        <v>18504</v>
      </c>
      <c r="B5541" t="s">
        <v>18505</v>
      </c>
      <c r="C5541" t="s">
        <v>16228</v>
      </c>
      <c r="D5541" t="s">
        <v>16229</v>
      </c>
      <c r="E5541">
        <v>6.6638410220496005E-2</v>
      </c>
      <c r="F5541">
        <v>0.27598189408151902</v>
      </c>
      <c r="G5541">
        <v>3.1241541402728901</v>
      </c>
      <c r="H5541">
        <v>8.8338117035868302E-2</v>
      </c>
      <c r="I5541">
        <v>0.92960794434616101</v>
      </c>
      <c r="J5541" t="s">
        <v>2015</v>
      </c>
      <c r="K5541" t="s">
        <v>1031</v>
      </c>
      <c r="L5541" t="s">
        <v>1032</v>
      </c>
    </row>
    <row r="5542" spans="1:12" x14ac:dyDescent="0.2">
      <c r="A5542" t="s">
        <v>18172</v>
      </c>
      <c r="B5542" t="s">
        <v>18173</v>
      </c>
      <c r="C5542">
        <v>0</v>
      </c>
      <c r="D5542" t="s">
        <v>15256</v>
      </c>
      <c r="E5542">
        <v>6.2054961214509999E-2</v>
      </c>
      <c r="F5542">
        <v>-0.121506605438173</v>
      </c>
      <c r="G5542">
        <v>3.1228322939678099</v>
      </c>
      <c r="H5542">
        <v>-3.8909103659802699E-2</v>
      </c>
      <c r="I5542">
        <v>0.96896285839570795</v>
      </c>
      <c r="J5542" t="s">
        <v>2015</v>
      </c>
      <c r="K5542" t="s">
        <v>1031</v>
      </c>
      <c r="L5542" t="s">
        <v>1032</v>
      </c>
    </row>
    <row r="5543" spans="1:12" x14ac:dyDescent="0.2">
      <c r="A5543" t="s">
        <v>15451</v>
      </c>
      <c r="B5543" t="s">
        <v>15452</v>
      </c>
      <c r="C5543">
        <v>0</v>
      </c>
      <c r="D5543" t="s">
        <v>13806</v>
      </c>
      <c r="E5543">
        <v>6.2054961214509999E-2</v>
      </c>
      <c r="F5543">
        <v>-0.121506605438173</v>
      </c>
      <c r="G5543">
        <v>3.1228322939678099</v>
      </c>
      <c r="H5543">
        <v>-3.8909103659802699E-2</v>
      </c>
      <c r="I5543">
        <v>0.96896285839570795</v>
      </c>
      <c r="J5543" t="s">
        <v>2015</v>
      </c>
      <c r="K5543" t="s">
        <v>1031</v>
      </c>
      <c r="L5543" t="s">
        <v>1032</v>
      </c>
    </row>
    <row r="5544" spans="1:12" x14ac:dyDescent="0.2">
      <c r="A5544" t="s">
        <v>18753</v>
      </c>
      <c r="B5544" t="s">
        <v>18754</v>
      </c>
      <c r="C5544">
        <v>0</v>
      </c>
      <c r="D5544" t="s">
        <v>16949</v>
      </c>
      <c r="E5544">
        <v>5.7657502349569803E-2</v>
      </c>
      <c r="F5544">
        <v>-0.59389775827309499</v>
      </c>
      <c r="G5544">
        <v>3.1164858104622701</v>
      </c>
      <c r="H5544">
        <v>-0.19056648879303001</v>
      </c>
      <c r="I5544">
        <v>0.84886524705937205</v>
      </c>
      <c r="J5544" t="s">
        <v>2015</v>
      </c>
      <c r="K5544" t="s">
        <v>1031</v>
      </c>
      <c r="L5544" t="s">
        <v>1032</v>
      </c>
    </row>
    <row r="5545" spans="1:12" x14ac:dyDescent="0.2">
      <c r="A5545" t="s">
        <v>18322</v>
      </c>
      <c r="B5545" t="s">
        <v>18323</v>
      </c>
      <c r="C5545">
        <v>0</v>
      </c>
      <c r="D5545">
        <v>0</v>
      </c>
      <c r="E5545">
        <v>5.7657502349569803E-2</v>
      </c>
      <c r="F5545">
        <v>-0.59389775827309499</v>
      </c>
      <c r="G5545">
        <v>3.1164858104622701</v>
      </c>
      <c r="H5545">
        <v>-0.19056648879303001</v>
      </c>
      <c r="I5545">
        <v>0.84886524705937205</v>
      </c>
      <c r="J5545" t="s">
        <v>2015</v>
      </c>
      <c r="K5545" t="s">
        <v>1031</v>
      </c>
      <c r="L5545" t="s">
        <v>1032</v>
      </c>
    </row>
    <row r="5546" spans="1:12" x14ac:dyDescent="0.2">
      <c r="A5546" t="s">
        <v>17240</v>
      </c>
      <c r="B5546" t="s">
        <v>17241</v>
      </c>
      <c r="C5546" t="s">
        <v>6898</v>
      </c>
      <c r="D5546" t="s">
        <v>17242</v>
      </c>
      <c r="E5546">
        <v>5.7657502349569803E-2</v>
      </c>
      <c r="F5546">
        <v>-0.59389775827309499</v>
      </c>
      <c r="G5546">
        <v>3.1164858104622701</v>
      </c>
      <c r="H5546">
        <v>-0.19056648879303001</v>
      </c>
      <c r="I5546">
        <v>0.84886524705937205</v>
      </c>
      <c r="J5546" t="s">
        <v>2015</v>
      </c>
      <c r="K5546" t="s">
        <v>1031</v>
      </c>
      <c r="L5546" t="s">
        <v>1032</v>
      </c>
    </row>
    <row r="5547" spans="1:12" x14ac:dyDescent="0.2">
      <c r="A5547" t="s">
        <v>18856</v>
      </c>
      <c r="B5547" t="s">
        <v>18857</v>
      </c>
      <c r="C5547">
        <v>0</v>
      </c>
      <c r="D5547" t="s">
        <v>18858</v>
      </c>
      <c r="E5547">
        <v>5.7657502349569803E-2</v>
      </c>
      <c r="F5547">
        <v>-0.59389775827309499</v>
      </c>
      <c r="G5547">
        <v>3.1164858104622701</v>
      </c>
      <c r="H5547">
        <v>-0.19056648879303001</v>
      </c>
      <c r="I5547">
        <v>0.84886524705937205</v>
      </c>
      <c r="J5547" t="s">
        <v>2015</v>
      </c>
      <c r="K5547" t="s">
        <v>1031</v>
      </c>
      <c r="L5547" t="s">
        <v>1032</v>
      </c>
    </row>
    <row r="5548" spans="1:12" x14ac:dyDescent="0.2">
      <c r="A5548" t="s">
        <v>18004</v>
      </c>
      <c r="B5548" t="s">
        <v>18005</v>
      </c>
      <c r="C5548" t="s">
        <v>18006</v>
      </c>
      <c r="D5548" t="s">
        <v>18007</v>
      </c>
      <c r="E5548">
        <v>5.6714488568566597E-2</v>
      </c>
      <c r="F5548">
        <v>0.94529224512023802</v>
      </c>
      <c r="G5548">
        <v>3.1293195926621098</v>
      </c>
      <c r="H5548">
        <v>0.30207596799535602</v>
      </c>
      <c r="I5548">
        <v>0.76259415195278202</v>
      </c>
      <c r="J5548" t="s">
        <v>2015</v>
      </c>
      <c r="K5548" t="s">
        <v>1031</v>
      </c>
      <c r="L5548" t="s">
        <v>1032</v>
      </c>
    </row>
    <row r="5549" spans="1:12" x14ac:dyDescent="0.2">
      <c r="A5549" t="s">
        <v>18881</v>
      </c>
      <c r="B5549" t="s">
        <v>18882</v>
      </c>
      <c r="C5549" t="s">
        <v>15034</v>
      </c>
      <c r="D5549" t="s">
        <v>18883</v>
      </c>
      <c r="E5549">
        <v>5.6714488568566597E-2</v>
      </c>
      <c r="F5549">
        <v>0.94529224512023802</v>
      </c>
      <c r="G5549">
        <v>3.1293195926621098</v>
      </c>
      <c r="H5549">
        <v>0.30207596799535602</v>
      </c>
      <c r="I5549">
        <v>0.76259415195278202</v>
      </c>
      <c r="J5549" t="s">
        <v>2015</v>
      </c>
      <c r="K5549" t="s">
        <v>1031</v>
      </c>
      <c r="L5549" t="s">
        <v>1032</v>
      </c>
    </row>
    <row r="5550" spans="1:12" x14ac:dyDescent="0.2">
      <c r="A5550" t="s">
        <v>17411</v>
      </c>
      <c r="B5550" t="s">
        <v>17412</v>
      </c>
      <c r="C5550" t="s">
        <v>13955</v>
      </c>
      <c r="D5550" t="s">
        <v>17413</v>
      </c>
      <c r="E5550">
        <v>5.2174856173173502E-2</v>
      </c>
      <c r="F5550">
        <v>-0.47475855184812199</v>
      </c>
      <c r="G5550">
        <v>3.1215284470854101</v>
      </c>
      <c r="H5550">
        <v>-0.152091694788624</v>
      </c>
      <c r="I5550">
        <v>0.87911461460229601</v>
      </c>
      <c r="J5550" t="s">
        <v>2015</v>
      </c>
      <c r="K5550" t="s">
        <v>1031</v>
      </c>
      <c r="L5550" t="s">
        <v>1032</v>
      </c>
    </row>
    <row r="5551" spans="1:12" x14ac:dyDescent="0.2">
      <c r="A5551" t="s">
        <v>18793</v>
      </c>
      <c r="B5551" t="s">
        <v>18794</v>
      </c>
      <c r="C5551">
        <v>0</v>
      </c>
      <c r="D5551">
        <v>0</v>
      </c>
      <c r="E5551">
        <v>5.2174856173173502E-2</v>
      </c>
      <c r="F5551">
        <v>-0.47475855184812199</v>
      </c>
      <c r="G5551">
        <v>3.1215284470854101</v>
      </c>
      <c r="H5551">
        <v>-0.152091694788624</v>
      </c>
      <c r="I5551">
        <v>0.87911461460229601</v>
      </c>
      <c r="J5551" t="s">
        <v>2015</v>
      </c>
      <c r="K5551" t="s">
        <v>1031</v>
      </c>
      <c r="L5551" t="s">
        <v>1032</v>
      </c>
    </row>
    <row r="5552" spans="1:12" x14ac:dyDescent="0.2">
      <c r="A5552" t="s">
        <v>18861</v>
      </c>
      <c r="B5552" t="s">
        <v>18862</v>
      </c>
      <c r="C5552" t="s">
        <v>11934</v>
      </c>
      <c r="D5552" t="s">
        <v>16342</v>
      </c>
      <c r="E5552">
        <v>5.2174856173173502E-2</v>
      </c>
      <c r="F5552">
        <v>-0.47475855184812199</v>
      </c>
      <c r="G5552">
        <v>3.1215284470854101</v>
      </c>
      <c r="H5552">
        <v>-0.152091694788624</v>
      </c>
      <c r="I5552">
        <v>0.87911461460229601</v>
      </c>
      <c r="J5552" t="s">
        <v>2015</v>
      </c>
      <c r="K5552" t="s">
        <v>1031</v>
      </c>
      <c r="L5552" t="s">
        <v>1032</v>
      </c>
    </row>
    <row r="5553" spans="1:12" x14ac:dyDescent="0.2">
      <c r="A5553" t="s">
        <v>18700</v>
      </c>
      <c r="B5553" t="s">
        <v>18701</v>
      </c>
      <c r="C5553">
        <v>0</v>
      </c>
      <c r="D5553" t="s">
        <v>18702</v>
      </c>
      <c r="E5553">
        <v>5.2174856173173502E-2</v>
      </c>
      <c r="F5553">
        <v>-0.47475855184812199</v>
      </c>
      <c r="G5553">
        <v>3.1215284470854101</v>
      </c>
      <c r="H5553">
        <v>-0.152091694788624</v>
      </c>
      <c r="I5553">
        <v>0.87911461460229601</v>
      </c>
      <c r="J5553" t="s">
        <v>2015</v>
      </c>
      <c r="K5553" t="s">
        <v>1031</v>
      </c>
      <c r="L5553" t="s">
        <v>1032</v>
      </c>
    </row>
    <row r="5554" spans="1:12" x14ac:dyDescent="0.2">
      <c r="A5554" t="s">
        <v>17302</v>
      </c>
      <c r="B5554" t="s">
        <v>17303</v>
      </c>
      <c r="C5554" t="s">
        <v>17304</v>
      </c>
      <c r="D5554" t="s">
        <v>17305</v>
      </c>
      <c r="E5554">
        <v>5.2174856173173502E-2</v>
      </c>
      <c r="F5554">
        <v>-0.47475855184812199</v>
      </c>
      <c r="G5554">
        <v>3.1215284470854101</v>
      </c>
      <c r="H5554">
        <v>-0.152091694788624</v>
      </c>
      <c r="I5554">
        <v>0.87911461460229601</v>
      </c>
      <c r="J5554" t="s">
        <v>2015</v>
      </c>
      <c r="K5554" t="s">
        <v>1031</v>
      </c>
      <c r="L5554" t="s">
        <v>1032</v>
      </c>
    </row>
    <row r="5555" spans="1:12" x14ac:dyDescent="0.2">
      <c r="A5555" t="s">
        <v>18296</v>
      </c>
      <c r="B5555" t="s">
        <v>18297</v>
      </c>
      <c r="C5555">
        <v>0</v>
      </c>
      <c r="D5555" t="s">
        <v>18298</v>
      </c>
      <c r="E5555">
        <v>5.2174856173173502E-2</v>
      </c>
      <c r="F5555">
        <v>-0.47475855184812199</v>
      </c>
      <c r="G5555">
        <v>3.1215284470854101</v>
      </c>
      <c r="H5555">
        <v>-0.152091694788624</v>
      </c>
      <c r="I5555">
        <v>0.87911461460229601</v>
      </c>
      <c r="J5555" t="s">
        <v>2015</v>
      </c>
      <c r="K5555" t="s">
        <v>1031</v>
      </c>
      <c r="L5555" t="s">
        <v>1032</v>
      </c>
    </row>
    <row r="5556" spans="1:12" x14ac:dyDescent="0.2">
      <c r="A5556" t="s">
        <v>16750</v>
      </c>
      <c r="B5556" t="s">
        <v>16751</v>
      </c>
      <c r="C5556">
        <v>0</v>
      </c>
      <c r="D5556" t="s">
        <v>16752</v>
      </c>
      <c r="E5556">
        <v>5.2174856173173502E-2</v>
      </c>
      <c r="F5556">
        <v>-0.47475855184812199</v>
      </c>
      <c r="G5556">
        <v>3.1215284470854101</v>
      </c>
      <c r="H5556">
        <v>-0.152091694788624</v>
      </c>
      <c r="I5556">
        <v>0.87911461460229601</v>
      </c>
      <c r="J5556" t="s">
        <v>2015</v>
      </c>
      <c r="K5556" t="s">
        <v>1031</v>
      </c>
      <c r="L5556" t="s">
        <v>1032</v>
      </c>
    </row>
    <row r="5557" spans="1:12" x14ac:dyDescent="0.2">
      <c r="A5557" t="s">
        <v>18344</v>
      </c>
      <c r="B5557" t="s">
        <v>18345</v>
      </c>
      <c r="C5557" t="s">
        <v>9405</v>
      </c>
      <c r="D5557" t="s">
        <v>9406</v>
      </c>
      <c r="E5557">
        <v>5.2174856173173502E-2</v>
      </c>
      <c r="F5557">
        <v>-0.47475855184812199</v>
      </c>
      <c r="G5557">
        <v>3.1215284470854101</v>
      </c>
      <c r="H5557">
        <v>-0.152091694788624</v>
      </c>
      <c r="I5557">
        <v>0.87911461460229601</v>
      </c>
      <c r="J5557" t="s">
        <v>2015</v>
      </c>
      <c r="K5557" t="s">
        <v>1031</v>
      </c>
      <c r="L5557" t="s">
        <v>1032</v>
      </c>
    </row>
    <row r="5558" spans="1:12" x14ac:dyDescent="0.2">
      <c r="A5558" t="s">
        <v>18863</v>
      </c>
      <c r="B5558" t="s">
        <v>18864</v>
      </c>
      <c r="C5558" t="s">
        <v>17757</v>
      </c>
      <c r="D5558" t="s">
        <v>18865</v>
      </c>
      <c r="E5558">
        <v>5.2174856173173502E-2</v>
      </c>
      <c r="F5558">
        <v>-0.47475855184812199</v>
      </c>
      <c r="G5558">
        <v>3.1215284470854101</v>
      </c>
      <c r="H5558">
        <v>-0.152091694788624</v>
      </c>
      <c r="I5558">
        <v>0.87911461460229601</v>
      </c>
      <c r="J5558" t="s">
        <v>2015</v>
      </c>
      <c r="K5558" t="s">
        <v>1031</v>
      </c>
      <c r="L5558" t="s">
        <v>1032</v>
      </c>
    </row>
    <row r="5559" spans="1:12" x14ac:dyDescent="0.2">
      <c r="A5559" t="s">
        <v>22377</v>
      </c>
      <c r="B5559" t="s">
        <v>22378</v>
      </c>
      <c r="C5559">
        <v>0</v>
      </c>
      <c r="D5559">
        <v>0</v>
      </c>
      <c r="E5559">
        <v>4.6118251067989301E-2</v>
      </c>
      <c r="F5559">
        <v>0.81356925244704204</v>
      </c>
      <c r="G5559">
        <v>3.1313391059349098</v>
      </c>
      <c r="H5559">
        <v>0.25981512219646302</v>
      </c>
      <c r="I5559">
        <v>0.79500638561150605</v>
      </c>
      <c r="J5559" t="s">
        <v>2015</v>
      </c>
      <c r="K5559" t="s">
        <v>1031</v>
      </c>
      <c r="L5559" t="s">
        <v>1032</v>
      </c>
    </row>
    <row r="5560" spans="1:12" x14ac:dyDescent="0.2">
      <c r="A5560" t="s">
        <v>22379</v>
      </c>
      <c r="B5560" t="s">
        <v>22380</v>
      </c>
      <c r="C5560" t="s">
        <v>17434</v>
      </c>
      <c r="D5560" t="s">
        <v>17577</v>
      </c>
      <c r="E5560">
        <v>4.6118251067989301E-2</v>
      </c>
      <c r="F5560">
        <v>0.81356925244704204</v>
      </c>
      <c r="G5560">
        <v>3.1313391059349098</v>
      </c>
      <c r="H5560">
        <v>0.25981512219646302</v>
      </c>
      <c r="I5560">
        <v>0.79500638561150605</v>
      </c>
      <c r="J5560" t="s">
        <v>2015</v>
      </c>
      <c r="K5560" t="s">
        <v>1031</v>
      </c>
      <c r="L5560" t="s">
        <v>1032</v>
      </c>
    </row>
    <row r="5561" spans="1:12" x14ac:dyDescent="0.2">
      <c r="A5561" t="s">
        <v>22381</v>
      </c>
      <c r="B5561" t="s">
        <v>22382</v>
      </c>
      <c r="C5561" t="s">
        <v>1989</v>
      </c>
      <c r="D5561" t="s">
        <v>22383</v>
      </c>
      <c r="E5561">
        <v>4.6118251067989301E-2</v>
      </c>
      <c r="F5561">
        <v>0.81356925244704204</v>
      </c>
      <c r="G5561">
        <v>3.1313391059349098</v>
      </c>
      <c r="H5561">
        <v>0.25981512219646302</v>
      </c>
      <c r="I5561">
        <v>0.79500638561150605</v>
      </c>
      <c r="J5561" t="s">
        <v>2015</v>
      </c>
      <c r="K5561" t="s">
        <v>1031</v>
      </c>
      <c r="L5561" t="s">
        <v>1032</v>
      </c>
    </row>
    <row r="5562" spans="1:12" x14ac:dyDescent="0.2">
      <c r="A5562" t="s">
        <v>22384</v>
      </c>
      <c r="B5562" t="s">
        <v>22385</v>
      </c>
      <c r="C5562">
        <v>0</v>
      </c>
      <c r="D5562">
        <v>0</v>
      </c>
      <c r="E5562">
        <v>4.6118251067989301E-2</v>
      </c>
      <c r="F5562">
        <v>0.81356925244704204</v>
      </c>
      <c r="G5562">
        <v>3.1313391059349098</v>
      </c>
      <c r="H5562">
        <v>0.25981512219646302</v>
      </c>
      <c r="I5562">
        <v>0.79500638561150605</v>
      </c>
      <c r="J5562" t="s">
        <v>2015</v>
      </c>
      <c r="K5562" t="s">
        <v>1031</v>
      </c>
      <c r="L5562" t="s">
        <v>1032</v>
      </c>
    </row>
    <row r="5563" spans="1:12" x14ac:dyDescent="0.2">
      <c r="A5563" t="s">
        <v>18899</v>
      </c>
      <c r="B5563" t="s">
        <v>18900</v>
      </c>
      <c r="C5563">
        <v>0</v>
      </c>
      <c r="D5563" t="s">
        <v>18901</v>
      </c>
      <c r="E5563">
        <v>4.3150131691654499E-2</v>
      </c>
      <c r="F5563">
        <v>-0.37957830261236097</v>
      </c>
      <c r="G5563">
        <v>3.1245660877990198</v>
      </c>
      <c r="H5563">
        <v>-0.121481924832558</v>
      </c>
      <c r="I5563">
        <v>0.90330933055904705</v>
      </c>
      <c r="J5563" t="s">
        <v>2015</v>
      </c>
      <c r="K5563" t="s">
        <v>1031</v>
      </c>
      <c r="L5563" t="s">
        <v>1032</v>
      </c>
    </row>
    <row r="5564" spans="1:12" x14ac:dyDescent="0.2">
      <c r="A5564" t="s">
        <v>18828</v>
      </c>
      <c r="B5564" t="s">
        <v>18829</v>
      </c>
      <c r="C5564" t="s">
        <v>14561</v>
      </c>
      <c r="D5564" t="s">
        <v>14562</v>
      </c>
      <c r="E5564">
        <v>4.3150131691654499E-2</v>
      </c>
      <c r="F5564">
        <v>-0.37957830261236097</v>
      </c>
      <c r="G5564">
        <v>3.1245660877990198</v>
      </c>
      <c r="H5564">
        <v>-0.121481924832558</v>
      </c>
      <c r="I5564">
        <v>0.90330933055904705</v>
      </c>
      <c r="J5564" t="s">
        <v>2015</v>
      </c>
      <c r="K5564" t="s">
        <v>1031</v>
      </c>
      <c r="L5564" t="s">
        <v>1032</v>
      </c>
    </row>
    <row r="5565" spans="1:12" x14ac:dyDescent="0.2">
      <c r="A5565" t="s">
        <v>17315</v>
      </c>
      <c r="B5565" t="s">
        <v>17316</v>
      </c>
      <c r="C5565">
        <v>0</v>
      </c>
      <c r="D5565" t="s">
        <v>15702</v>
      </c>
      <c r="E5565">
        <v>4.3150131691654499E-2</v>
      </c>
      <c r="F5565">
        <v>-0.37957830261236097</v>
      </c>
      <c r="G5565">
        <v>3.1245660877990198</v>
      </c>
      <c r="H5565">
        <v>-0.121481924832558</v>
      </c>
      <c r="I5565">
        <v>0.90330933055904705</v>
      </c>
      <c r="J5565" t="s">
        <v>2015</v>
      </c>
      <c r="K5565" t="s">
        <v>1031</v>
      </c>
      <c r="L5565" t="s">
        <v>1032</v>
      </c>
    </row>
    <row r="5566" spans="1:12" x14ac:dyDescent="0.2">
      <c r="A5566" t="s">
        <v>18491</v>
      </c>
      <c r="B5566" t="s">
        <v>405</v>
      </c>
      <c r="C5566" t="s">
        <v>892</v>
      </c>
      <c r="D5566" t="s">
        <v>1016</v>
      </c>
      <c r="E5566">
        <v>4.3150131691654499E-2</v>
      </c>
      <c r="F5566">
        <v>-0.37957830261236097</v>
      </c>
      <c r="G5566">
        <v>3.1245660877990198</v>
      </c>
      <c r="H5566">
        <v>-0.121481924832558</v>
      </c>
      <c r="I5566">
        <v>0.90330933055904705</v>
      </c>
      <c r="J5566" t="s">
        <v>2015</v>
      </c>
      <c r="K5566" t="s">
        <v>1031</v>
      </c>
      <c r="L5566" t="s">
        <v>1032</v>
      </c>
    </row>
    <row r="5567" spans="1:12" x14ac:dyDescent="0.2">
      <c r="A5567" t="s">
        <v>18574</v>
      </c>
      <c r="B5567" t="s">
        <v>18575</v>
      </c>
      <c r="C5567" t="s">
        <v>13969</v>
      </c>
      <c r="D5567" t="s">
        <v>18576</v>
      </c>
      <c r="E5567">
        <v>4.3150131691654499E-2</v>
      </c>
      <c r="F5567">
        <v>-0.37957830261236097</v>
      </c>
      <c r="G5567">
        <v>3.1245660877990198</v>
      </c>
      <c r="H5567">
        <v>-0.121481924832558</v>
      </c>
      <c r="I5567">
        <v>0.90330933055904705</v>
      </c>
      <c r="J5567" t="s">
        <v>2015</v>
      </c>
      <c r="K5567" t="s">
        <v>1031</v>
      </c>
      <c r="L5567" t="s">
        <v>1032</v>
      </c>
    </row>
    <row r="5568" spans="1:12" x14ac:dyDescent="0.2">
      <c r="A5568" t="s">
        <v>18703</v>
      </c>
      <c r="B5568" t="s">
        <v>18704</v>
      </c>
      <c r="C5568">
        <v>0</v>
      </c>
      <c r="D5568" t="s">
        <v>18677</v>
      </c>
      <c r="E5568">
        <v>4.3150131691654499E-2</v>
      </c>
      <c r="F5568">
        <v>-0.37957830261236097</v>
      </c>
      <c r="G5568">
        <v>3.1245660877990198</v>
      </c>
      <c r="H5568">
        <v>-0.121481924832558</v>
      </c>
      <c r="I5568">
        <v>0.90330933055904705</v>
      </c>
      <c r="J5568" t="s">
        <v>2015</v>
      </c>
      <c r="K5568" t="s">
        <v>1031</v>
      </c>
      <c r="L5568" t="s">
        <v>1032</v>
      </c>
    </row>
    <row r="5569" spans="1:12" x14ac:dyDescent="0.2">
      <c r="A5569" t="s">
        <v>18771</v>
      </c>
      <c r="B5569" t="s">
        <v>18772</v>
      </c>
      <c r="C5569" t="s">
        <v>10113</v>
      </c>
      <c r="D5569" t="s">
        <v>18773</v>
      </c>
      <c r="E5569">
        <v>4.3150131691654499E-2</v>
      </c>
      <c r="F5569">
        <v>-0.37957830261236097</v>
      </c>
      <c r="G5569">
        <v>3.1245660877990198</v>
      </c>
      <c r="H5569">
        <v>-0.121481924832558</v>
      </c>
      <c r="I5569">
        <v>0.90330933055904705</v>
      </c>
      <c r="J5569" t="s">
        <v>2015</v>
      </c>
      <c r="K5569" t="s">
        <v>1031</v>
      </c>
      <c r="L5569" t="s">
        <v>1032</v>
      </c>
    </row>
    <row r="5570" spans="1:12" x14ac:dyDescent="0.2">
      <c r="A5570" t="s">
        <v>18902</v>
      </c>
      <c r="B5570" t="s">
        <v>18903</v>
      </c>
      <c r="C5570">
        <v>0</v>
      </c>
      <c r="D5570" t="s">
        <v>18904</v>
      </c>
      <c r="E5570">
        <v>4.3150131691654499E-2</v>
      </c>
      <c r="F5570">
        <v>-0.37957830261236097</v>
      </c>
      <c r="G5570">
        <v>3.1245660877990198</v>
      </c>
      <c r="H5570">
        <v>-0.121481924832558</v>
      </c>
      <c r="I5570">
        <v>0.90330933055904705</v>
      </c>
      <c r="J5570" t="s">
        <v>2015</v>
      </c>
      <c r="K5570" t="s">
        <v>1031</v>
      </c>
      <c r="L5570" t="s">
        <v>1032</v>
      </c>
    </row>
    <row r="5571" spans="1:12" x14ac:dyDescent="0.2">
      <c r="A5571" t="s">
        <v>18567</v>
      </c>
      <c r="B5571" t="s">
        <v>18568</v>
      </c>
      <c r="C5571">
        <v>0</v>
      </c>
      <c r="D5571" t="s">
        <v>18569</v>
      </c>
      <c r="E5571">
        <v>3.7809659045711097E-2</v>
      </c>
      <c r="F5571">
        <v>0.76506996963253904</v>
      </c>
      <c r="G5571">
        <v>3.13212278004334</v>
      </c>
      <c r="H5571">
        <v>0.24426563815035099</v>
      </c>
      <c r="I5571">
        <v>0.80702509431170899</v>
      </c>
      <c r="J5571" t="s">
        <v>2015</v>
      </c>
      <c r="K5571" t="s">
        <v>1031</v>
      </c>
      <c r="L5571" t="s">
        <v>1032</v>
      </c>
    </row>
    <row r="5572" spans="1:12" x14ac:dyDescent="0.2">
      <c r="A5572" t="s">
        <v>18508</v>
      </c>
      <c r="B5572" t="s">
        <v>18509</v>
      </c>
      <c r="C5572" t="s">
        <v>2130</v>
      </c>
      <c r="D5572" t="s">
        <v>18510</v>
      </c>
      <c r="E5572">
        <v>3.7809659045711097E-2</v>
      </c>
      <c r="F5572">
        <v>0.76506996963253904</v>
      </c>
      <c r="G5572">
        <v>3.13212278004334</v>
      </c>
      <c r="H5572">
        <v>0.24426563815035099</v>
      </c>
      <c r="I5572">
        <v>0.80702509431170899</v>
      </c>
      <c r="J5572" t="s">
        <v>2015</v>
      </c>
      <c r="K5572" t="s">
        <v>1031</v>
      </c>
      <c r="L5572" t="s">
        <v>1032</v>
      </c>
    </row>
    <row r="5573" spans="1:12" x14ac:dyDescent="0.2">
      <c r="A5573" t="s">
        <v>18843</v>
      </c>
      <c r="B5573" t="s">
        <v>18844</v>
      </c>
      <c r="C5573" t="s">
        <v>13655</v>
      </c>
      <c r="D5573" t="s">
        <v>16047</v>
      </c>
      <c r="E5573">
        <v>2.8828751174784902E-2</v>
      </c>
      <c r="F5573">
        <v>-0.206331780971833</v>
      </c>
      <c r="G5573">
        <v>3.1296559303539699</v>
      </c>
      <c r="H5573">
        <v>-6.5927944017953599E-2</v>
      </c>
      <c r="I5573">
        <v>0.94743519286601696</v>
      </c>
      <c r="J5573" t="s">
        <v>2015</v>
      </c>
      <c r="K5573" t="s">
        <v>1031</v>
      </c>
      <c r="L5573" t="s">
        <v>1032</v>
      </c>
    </row>
    <row r="5574" spans="1:12" x14ac:dyDescent="0.2">
      <c r="A5574" t="s">
        <v>18999</v>
      </c>
      <c r="B5574" t="s">
        <v>19000</v>
      </c>
      <c r="C5574">
        <v>0</v>
      </c>
      <c r="D5574">
        <v>0</v>
      </c>
      <c r="E5574">
        <v>2.8828751174784902E-2</v>
      </c>
      <c r="F5574">
        <v>-0.206331780971833</v>
      </c>
      <c r="G5574">
        <v>3.1296559303539699</v>
      </c>
      <c r="H5574">
        <v>-6.5927944017953599E-2</v>
      </c>
      <c r="I5574">
        <v>0.94743519286601696</v>
      </c>
      <c r="J5574" t="s">
        <v>2015</v>
      </c>
      <c r="K5574" t="s">
        <v>1031</v>
      </c>
      <c r="L5574" t="s">
        <v>1032</v>
      </c>
    </row>
    <row r="5575" spans="1:12" x14ac:dyDescent="0.2">
      <c r="A5575" t="s">
        <v>18845</v>
      </c>
      <c r="B5575" t="s">
        <v>18846</v>
      </c>
      <c r="C5575">
        <v>0</v>
      </c>
      <c r="D5575">
        <v>0</v>
      </c>
      <c r="E5575">
        <v>2.8828751174784902E-2</v>
      </c>
      <c r="F5575">
        <v>-0.206331780971833</v>
      </c>
      <c r="G5575">
        <v>3.1296559303539699</v>
      </c>
      <c r="H5575">
        <v>-6.5927944017953599E-2</v>
      </c>
      <c r="I5575">
        <v>0.94743519286601696</v>
      </c>
      <c r="J5575" t="s">
        <v>2015</v>
      </c>
      <c r="K5575" t="s">
        <v>1031</v>
      </c>
      <c r="L5575" t="s">
        <v>1032</v>
      </c>
    </row>
    <row r="5576" spans="1:12" x14ac:dyDescent="0.2">
      <c r="A5576" t="s">
        <v>16221</v>
      </c>
      <c r="B5576" t="s">
        <v>16222</v>
      </c>
      <c r="C5576" t="s">
        <v>14561</v>
      </c>
      <c r="D5576" t="s">
        <v>16223</v>
      </c>
      <c r="E5576">
        <v>2.8828751174784902E-2</v>
      </c>
      <c r="F5576">
        <v>-0.206331780971833</v>
      </c>
      <c r="G5576">
        <v>3.1296559303539699</v>
      </c>
      <c r="H5576">
        <v>-6.5927944017953599E-2</v>
      </c>
      <c r="I5576">
        <v>0.94743519286601696</v>
      </c>
      <c r="J5576" t="s">
        <v>2015</v>
      </c>
      <c r="K5576" t="s">
        <v>1031</v>
      </c>
      <c r="L5576" t="s">
        <v>1032</v>
      </c>
    </row>
    <row r="5577" spans="1:12" x14ac:dyDescent="0.2">
      <c r="A5577" t="s">
        <v>18905</v>
      </c>
      <c r="B5577" t="s">
        <v>18906</v>
      </c>
      <c r="C5577" t="s">
        <v>6407</v>
      </c>
      <c r="D5577" t="s">
        <v>8434</v>
      </c>
      <c r="E5577">
        <v>2.8828751174784902E-2</v>
      </c>
      <c r="F5577">
        <v>-0.206331780971833</v>
      </c>
      <c r="G5577">
        <v>3.1296559303539699</v>
      </c>
      <c r="H5577">
        <v>-6.5927944017953599E-2</v>
      </c>
      <c r="I5577">
        <v>0.94743519286601696</v>
      </c>
      <c r="J5577" t="s">
        <v>2015</v>
      </c>
      <c r="K5577" t="s">
        <v>1031</v>
      </c>
      <c r="L5577" t="s">
        <v>1032</v>
      </c>
    </row>
    <row r="5578" spans="1:12" x14ac:dyDescent="0.2">
      <c r="A5578" t="s">
        <v>18275</v>
      </c>
      <c r="B5578" t="s">
        <v>18276</v>
      </c>
      <c r="C5578">
        <v>0</v>
      </c>
      <c r="D5578">
        <v>0</v>
      </c>
      <c r="E5578">
        <v>2.8828751174784902E-2</v>
      </c>
      <c r="F5578">
        <v>-0.206331780971833</v>
      </c>
      <c r="G5578">
        <v>3.1296559303539699</v>
      </c>
      <c r="H5578">
        <v>-6.5927944017953599E-2</v>
      </c>
      <c r="I5578">
        <v>0.94743519286601696</v>
      </c>
      <c r="J5578" t="s">
        <v>2015</v>
      </c>
      <c r="K5578" t="s">
        <v>1031</v>
      </c>
      <c r="L5578" t="s">
        <v>1032</v>
      </c>
    </row>
    <row r="5579" spans="1:12" x14ac:dyDescent="0.2">
      <c r="A5579" t="s">
        <v>18907</v>
      </c>
      <c r="B5579" t="s">
        <v>18908</v>
      </c>
      <c r="C5579" t="s">
        <v>2115</v>
      </c>
      <c r="D5579" t="s">
        <v>18909</v>
      </c>
      <c r="E5579">
        <v>2.8828751174784902E-2</v>
      </c>
      <c r="F5579">
        <v>-0.206331780971833</v>
      </c>
      <c r="G5579">
        <v>3.1296559303539699</v>
      </c>
      <c r="H5579">
        <v>-6.5927944017953599E-2</v>
      </c>
      <c r="I5579">
        <v>0.94743519286601696</v>
      </c>
      <c r="J5579" t="s">
        <v>2015</v>
      </c>
      <c r="K5579" t="s">
        <v>1031</v>
      </c>
      <c r="L5579" t="s">
        <v>1032</v>
      </c>
    </row>
    <row r="5580" spans="1:12" x14ac:dyDescent="0.2">
      <c r="A5580" t="s">
        <v>18847</v>
      </c>
      <c r="B5580" t="s">
        <v>18848</v>
      </c>
      <c r="C5580" t="s">
        <v>11672</v>
      </c>
      <c r="D5580" t="s">
        <v>18849</v>
      </c>
      <c r="E5580">
        <v>2.8828751174784902E-2</v>
      </c>
      <c r="F5580">
        <v>-0.206331780971833</v>
      </c>
      <c r="G5580">
        <v>3.1296559303539699</v>
      </c>
      <c r="H5580">
        <v>-6.5927944017953599E-2</v>
      </c>
      <c r="I5580">
        <v>0.94743519286601696</v>
      </c>
      <c r="J5580" t="s">
        <v>2015</v>
      </c>
      <c r="K5580" t="s">
        <v>1031</v>
      </c>
      <c r="L5580" t="s">
        <v>1032</v>
      </c>
    </row>
    <row r="5581" spans="1:12" x14ac:dyDescent="0.2">
      <c r="A5581" t="s">
        <v>15882</v>
      </c>
      <c r="B5581" t="s">
        <v>15883</v>
      </c>
      <c r="C5581">
        <v>0</v>
      </c>
      <c r="D5581">
        <v>0</v>
      </c>
      <c r="E5581">
        <v>2.8828751174784902E-2</v>
      </c>
      <c r="F5581">
        <v>-0.206331780971833</v>
      </c>
      <c r="G5581">
        <v>3.1296559303539699</v>
      </c>
      <c r="H5581">
        <v>-6.5927944017953599E-2</v>
      </c>
      <c r="I5581">
        <v>0.94743519286601696</v>
      </c>
      <c r="J5581" t="s">
        <v>2015</v>
      </c>
      <c r="K5581" t="s">
        <v>1031</v>
      </c>
      <c r="L5581" t="s">
        <v>1032</v>
      </c>
    </row>
    <row r="5582" spans="1:12" x14ac:dyDescent="0.2">
      <c r="A5582" t="s">
        <v>18779</v>
      </c>
      <c r="B5582" t="s">
        <v>18780</v>
      </c>
      <c r="C5582" t="s">
        <v>18781</v>
      </c>
      <c r="D5582" t="s">
        <v>18782</v>
      </c>
      <c r="E5582">
        <v>2.8828751174784902E-2</v>
      </c>
      <c r="F5582">
        <v>-0.206331780971833</v>
      </c>
      <c r="G5582">
        <v>3.1296559303539699</v>
      </c>
      <c r="H5582">
        <v>-6.5927944017953599E-2</v>
      </c>
      <c r="I5582">
        <v>0.94743519286601696</v>
      </c>
      <c r="J5582" t="s">
        <v>2015</v>
      </c>
      <c r="K5582" t="s">
        <v>1031</v>
      </c>
      <c r="L5582" t="s">
        <v>1032</v>
      </c>
    </row>
    <row r="5583" spans="1:12" x14ac:dyDescent="0.2">
      <c r="A5583" t="s">
        <v>22386</v>
      </c>
      <c r="B5583" t="s">
        <v>22387</v>
      </c>
      <c r="C5583" t="s">
        <v>16802</v>
      </c>
      <c r="D5583" t="s">
        <v>22388</v>
      </c>
      <c r="E5583">
        <v>1.89048295228555E-2</v>
      </c>
      <c r="F5583">
        <v>0.54082806085229695</v>
      </c>
      <c r="G5583">
        <v>3.1358839585823199</v>
      </c>
      <c r="H5583">
        <v>0.17246430926506501</v>
      </c>
      <c r="I5583">
        <v>0.86307251798348406</v>
      </c>
      <c r="J5583" t="s">
        <v>2015</v>
      </c>
      <c r="K5583" t="s">
        <v>1031</v>
      </c>
      <c r="L5583" t="s">
        <v>1032</v>
      </c>
    </row>
    <row r="5584" spans="1:12" x14ac:dyDescent="0.2">
      <c r="A5584" t="s">
        <v>18798</v>
      </c>
      <c r="B5584" t="s">
        <v>18799</v>
      </c>
      <c r="C5584">
        <v>0</v>
      </c>
      <c r="D5584" t="s">
        <v>18800</v>
      </c>
      <c r="E5584">
        <v>1.89048295228555E-2</v>
      </c>
      <c r="F5584">
        <v>0.54082806085229695</v>
      </c>
      <c r="G5584">
        <v>3.1358839585823199</v>
      </c>
      <c r="H5584">
        <v>0.17246430926506501</v>
      </c>
      <c r="I5584">
        <v>0.86307251798348406</v>
      </c>
      <c r="J5584" t="s">
        <v>2015</v>
      </c>
      <c r="K5584" t="s">
        <v>1031</v>
      </c>
      <c r="L5584" t="s">
        <v>1032</v>
      </c>
    </row>
    <row r="5585" spans="1:12" x14ac:dyDescent="0.2">
      <c r="A5585" t="s">
        <v>18871</v>
      </c>
      <c r="B5585" t="s">
        <v>18872</v>
      </c>
      <c r="C5585" t="s">
        <v>10606</v>
      </c>
      <c r="D5585" t="s">
        <v>13002</v>
      </c>
      <c r="E5585">
        <v>1.89048295228555E-2</v>
      </c>
      <c r="F5585">
        <v>0.54082806085229695</v>
      </c>
      <c r="G5585">
        <v>3.1358839585823199</v>
      </c>
      <c r="H5585">
        <v>0.17246430926506501</v>
      </c>
      <c r="I5585">
        <v>0.86307251798348406</v>
      </c>
      <c r="J5585" t="s">
        <v>2015</v>
      </c>
      <c r="K5585" t="s">
        <v>1031</v>
      </c>
      <c r="L5585" t="s">
        <v>1032</v>
      </c>
    </row>
    <row r="5586" spans="1:12" x14ac:dyDescent="0.2">
      <c r="A5586" t="s">
        <v>16674</v>
      </c>
      <c r="B5586" t="s">
        <v>16675</v>
      </c>
      <c r="C5586">
        <v>0</v>
      </c>
      <c r="D5586" t="s">
        <v>16676</v>
      </c>
      <c r="E5586">
        <v>1.89048295228555E-2</v>
      </c>
      <c r="F5586">
        <v>0.54082806085229695</v>
      </c>
      <c r="G5586">
        <v>3.1358839585823199</v>
      </c>
      <c r="H5586">
        <v>0.17246430926506501</v>
      </c>
      <c r="I5586">
        <v>0.86307251798348406</v>
      </c>
      <c r="J5586" t="s">
        <v>2015</v>
      </c>
      <c r="K5586" t="s">
        <v>1031</v>
      </c>
      <c r="L5586" t="s">
        <v>1032</v>
      </c>
    </row>
    <row r="5587" spans="1:12" x14ac:dyDescent="0.2">
      <c r="A5587" t="s">
        <v>17538</v>
      </c>
      <c r="B5587" t="s">
        <v>17539</v>
      </c>
      <c r="C5587">
        <v>0</v>
      </c>
      <c r="D5587" t="s">
        <v>17540</v>
      </c>
      <c r="E5587">
        <v>1.89048295228555E-2</v>
      </c>
      <c r="F5587">
        <v>0.54082806085229695</v>
      </c>
      <c r="G5587">
        <v>3.1358839585823199</v>
      </c>
      <c r="H5587">
        <v>0.17246430926506501</v>
      </c>
      <c r="I5587">
        <v>0.86307251798348406</v>
      </c>
      <c r="J5587" t="s">
        <v>2015</v>
      </c>
      <c r="K5587" t="s">
        <v>1031</v>
      </c>
      <c r="L5587" t="s">
        <v>1032</v>
      </c>
    </row>
    <row r="5588" spans="1:12" x14ac:dyDescent="0.2">
      <c r="A5588" t="s">
        <v>18817</v>
      </c>
      <c r="B5588" t="s">
        <v>18818</v>
      </c>
      <c r="C5588">
        <v>0</v>
      </c>
      <c r="D5588">
        <v>0</v>
      </c>
      <c r="E5588">
        <v>1.89048295228555E-2</v>
      </c>
      <c r="F5588">
        <v>0.54082806085229695</v>
      </c>
      <c r="G5588">
        <v>3.1358839585823199</v>
      </c>
      <c r="H5588">
        <v>0.17246430926506501</v>
      </c>
      <c r="I5588">
        <v>0.86307251798348406</v>
      </c>
      <c r="J5588" t="s">
        <v>2015</v>
      </c>
      <c r="K5588" t="s">
        <v>1031</v>
      </c>
      <c r="L5588" t="s">
        <v>1032</v>
      </c>
    </row>
    <row r="5589" spans="1:12" x14ac:dyDescent="0.2">
      <c r="A5589" t="s">
        <v>21685</v>
      </c>
      <c r="B5589" t="s">
        <v>21686</v>
      </c>
      <c r="C5589">
        <v>0</v>
      </c>
      <c r="D5589" t="s">
        <v>21687</v>
      </c>
      <c r="E5589">
        <v>1.89048295228555E-2</v>
      </c>
      <c r="F5589">
        <v>0.54082806085229695</v>
      </c>
      <c r="G5589">
        <v>3.1358839585823199</v>
      </c>
      <c r="H5589">
        <v>0.17246430926506501</v>
      </c>
      <c r="I5589">
        <v>0.86307251798348406</v>
      </c>
      <c r="J5589" t="s">
        <v>2015</v>
      </c>
      <c r="K5589" t="s">
        <v>1031</v>
      </c>
      <c r="L5589" t="s">
        <v>1032</v>
      </c>
    </row>
    <row r="5590" spans="1:12" x14ac:dyDescent="0.2">
      <c r="A5590" t="s">
        <v>1028</v>
      </c>
      <c r="B5590" t="s">
        <v>1029</v>
      </c>
      <c r="C5590">
        <v>0</v>
      </c>
      <c r="D5590" t="s">
        <v>1030</v>
      </c>
      <c r="E5590">
        <v>312602.65166250803</v>
      </c>
      <c r="F5590">
        <v>4.8444893945327298E-3</v>
      </c>
      <c r="G5590">
        <v>0.353457886970788</v>
      </c>
      <c r="H5590">
        <v>1.3705987539423901E-2</v>
      </c>
      <c r="I5590">
        <v>0.98906454653109399</v>
      </c>
      <c r="J5590">
        <v>0.99873527437936305</v>
      </c>
      <c r="K5590" t="s">
        <v>1031</v>
      </c>
      <c r="L5590" t="s">
        <v>1033</v>
      </c>
    </row>
    <row r="5591" spans="1:12" x14ac:dyDescent="0.2">
      <c r="A5591" t="s">
        <v>1034</v>
      </c>
      <c r="B5591" t="s">
        <v>1035</v>
      </c>
      <c r="C5591">
        <v>0</v>
      </c>
      <c r="D5591" t="s">
        <v>1036</v>
      </c>
      <c r="E5591">
        <v>3965.2566177221001</v>
      </c>
      <c r="F5591">
        <v>0.19929062380431201</v>
      </c>
      <c r="G5591">
        <v>0.66177737246896895</v>
      </c>
      <c r="H5591">
        <v>0.30114451187836</v>
      </c>
      <c r="I5591">
        <v>0.76330429990019499</v>
      </c>
      <c r="J5591">
        <v>0.93573472280589198</v>
      </c>
      <c r="K5591" t="s">
        <v>1031</v>
      </c>
      <c r="L5591" t="s">
        <v>1033</v>
      </c>
    </row>
    <row r="5592" spans="1:12" x14ac:dyDescent="0.2">
      <c r="A5592" t="s">
        <v>1045</v>
      </c>
      <c r="B5592" t="s">
        <v>1046</v>
      </c>
      <c r="C5592">
        <v>0</v>
      </c>
      <c r="D5592" t="s">
        <v>1047</v>
      </c>
      <c r="E5592">
        <v>2193.2231285989901</v>
      </c>
      <c r="F5592">
        <v>0.27032494986606498</v>
      </c>
      <c r="G5592">
        <v>0.67327945661023503</v>
      </c>
      <c r="H5592">
        <v>0.40150482420341799</v>
      </c>
      <c r="I5592">
        <v>0.68804848706799404</v>
      </c>
      <c r="J5592">
        <v>0.90894053184453505</v>
      </c>
      <c r="K5592" t="s">
        <v>1031</v>
      </c>
      <c r="L5592" t="s">
        <v>1033</v>
      </c>
    </row>
    <row r="5593" spans="1:12" x14ac:dyDescent="0.2">
      <c r="A5593" t="s">
        <v>1037</v>
      </c>
      <c r="B5593" t="s">
        <v>1038</v>
      </c>
      <c r="C5593" t="s">
        <v>1039</v>
      </c>
      <c r="D5593" t="s">
        <v>1040</v>
      </c>
      <c r="E5593">
        <v>2106.9684980079101</v>
      </c>
      <c r="F5593">
        <v>0.89979104329529103</v>
      </c>
      <c r="G5593">
        <v>0.94097305083086902</v>
      </c>
      <c r="H5593">
        <v>0.95623465783720996</v>
      </c>
      <c r="I5593">
        <v>0.33895369372231798</v>
      </c>
      <c r="J5593">
        <v>0.732311519886369</v>
      </c>
      <c r="K5593" t="s">
        <v>1031</v>
      </c>
      <c r="L5593" t="s">
        <v>1033</v>
      </c>
    </row>
    <row r="5594" spans="1:12" x14ac:dyDescent="0.2">
      <c r="A5594" t="s">
        <v>1041</v>
      </c>
      <c r="B5594" t="s">
        <v>1042</v>
      </c>
      <c r="C5594" t="s">
        <v>1043</v>
      </c>
      <c r="D5594" t="s">
        <v>1044</v>
      </c>
      <c r="E5594">
        <v>1681.7057977914801</v>
      </c>
      <c r="F5594">
        <v>0.37000691181671702</v>
      </c>
      <c r="G5594">
        <v>0.41690912297400701</v>
      </c>
      <c r="H5594">
        <v>0.88750015633451795</v>
      </c>
      <c r="I5594">
        <v>0.37480968206516302</v>
      </c>
      <c r="J5594">
        <v>0.75687434125956099</v>
      </c>
      <c r="K5594" t="s">
        <v>1031</v>
      </c>
      <c r="L5594" t="s">
        <v>1033</v>
      </c>
    </row>
    <row r="5595" spans="1:12" x14ac:dyDescent="0.2">
      <c r="A5595" t="s">
        <v>21719</v>
      </c>
      <c r="B5595" t="s">
        <v>21720</v>
      </c>
      <c r="C5595" t="s">
        <v>21721</v>
      </c>
      <c r="D5595" t="s">
        <v>21722</v>
      </c>
      <c r="E5595">
        <v>696.45449490385499</v>
      </c>
      <c r="F5595">
        <v>0.33709337454342098</v>
      </c>
      <c r="G5595">
        <v>0.46032073477070601</v>
      </c>
      <c r="H5595">
        <v>0.73230108722200904</v>
      </c>
      <c r="I5595">
        <v>0.46398481588192497</v>
      </c>
      <c r="J5595">
        <v>0.80322721111732698</v>
      </c>
      <c r="K5595" t="s">
        <v>1031</v>
      </c>
      <c r="L5595" t="s">
        <v>1033</v>
      </c>
    </row>
    <row r="5596" spans="1:12" x14ac:dyDescent="0.2">
      <c r="A5596" t="s">
        <v>1052</v>
      </c>
      <c r="B5596" t="s">
        <v>1053</v>
      </c>
      <c r="C5596">
        <v>0</v>
      </c>
      <c r="D5596" t="s">
        <v>1054</v>
      </c>
      <c r="E5596">
        <v>595.53714423603105</v>
      </c>
      <c r="F5596">
        <v>0.286609250250703</v>
      </c>
      <c r="G5596">
        <v>0.68750905684368102</v>
      </c>
      <c r="H5596">
        <v>0.41688069036720998</v>
      </c>
      <c r="I5596">
        <v>0.676765678092627</v>
      </c>
      <c r="J5596">
        <v>0.904850869734384</v>
      </c>
      <c r="K5596" t="s">
        <v>1031</v>
      </c>
      <c r="L5596" t="s">
        <v>1033</v>
      </c>
    </row>
    <row r="5597" spans="1:12" x14ac:dyDescent="0.2">
      <c r="A5597" t="s">
        <v>1070</v>
      </c>
      <c r="B5597" t="s">
        <v>1071</v>
      </c>
      <c r="C5597">
        <v>0</v>
      </c>
      <c r="D5597" t="s">
        <v>1072</v>
      </c>
      <c r="E5597">
        <v>507.66235299447902</v>
      </c>
      <c r="F5597">
        <v>0.77435001489632604</v>
      </c>
      <c r="G5597">
        <v>1.08819050496954</v>
      </c>
      <c r="H5597">
        <v>0.71159416605826598</v>
      </c>
      <c r="I5597">
        <v>0.47671612068643199</v>
      </c>
      <c r="J5597">
        <v>0.81333476676629302</v>
      </c>
      <c r="K5597" t="s">
        <v>1031</v>
      </c>
      <c r="L5597" t="s">
        <v>1033</v>
      </c>
    </row>
    <row r="5598" spans="1:12" x14ac:dyDescent="0.2">
      <c r="A5598" t="s">
        <v>1055</v>
      </c>
      <c r="B5598" t="s">
        <v>1056</v>
      </c>
      <c r="C5598" t="s">
        <v>1057</v>
      </c>
      <c r="D5598" t="s">
        <v>1058</v>
      </c>
      <c r="E5598">
        <v>480.509973653217</v>
      </c>
      <c r="F5598">
        <v>-0.135239215769934</v>
      </c>
      <c r="G5598">
        <v>0.41212362086404902</v>
      </c>
      <c r="H5598">
        <v>-0.32815206147707499</v>
      </c>
      <c r="I5598">
        <v>0.74279669200559295</v>
      </c>
      <c r="J5598">
        <v>0.93037531849824195</v>
      </c>
      <c r="K5598" t="s">
        <v>1031</v>
      </c>
      <c r="L5598" t="s">
        <v>1033</v>
      </c>
    </row>
    <row r="5599" spans="1:12" x14ac:dyDescent="0.2">
      <c r="A5599" t="s">
        <v>1062</v>
      </c>
      <c r="B5599" t="s">
        <v>1063</v>
      </c>
      <c r="C5599" t="s">
        <v>1064</v>
      </c>
      <c r="D5599" t="s">
        <v>1065</v>
      </c>
      <c r="E5599">
        <v>459.43023451572901</v>
      </c>
      <c r="F5599">
        <v>0.26204552104136902</v>
      </c>
      <c r="G5599">
        <v>0.47055839995239601</v>
      </c>
      <c r="H5599">
        <v>0.55688203859049001</v>
      </c>
      <c r="I5599">
        <v>0.57760802724632698</v>
      </c>
      <c r="J5599">
        <v>0.86275629386160302</v>
      </c>
      <c r="K5599" t="s">
        <v>1031</v>
      </c>
      <c r="L5599" t="s">
        <v>1033</v>
      </c>
    </row>
    <row r="5600" spans="1:12" x14ac:dyDescent="0.2">
      <c r="A5600" t="s">
        <v>1066</v>
      </c>
      <c r="B5600" t="s">
        <v>1067</v>
      </c>
      <c r="C5600" t="s">
        <v>1068</v>
      </c>
      <c r="D5600" t="s">
        <v>1069</v>
      </c>
      <c r="E5600">
        <v>431.80571295670302</v>
      </c>
      <c r="F5600">
        <v>0.13094602821766099</v>
      </c>
      <c r="G5600">
        <v>0.45944518158550002</v>
      </c>
      <c r="H5600">
        <v>0.28500903582398901</v>
      </c>
      <c r="I5600">
        <v>0.77563721932114205</v>
      </c>
      <c r="J5600">
        <v>0.93939928515140303</v>
      </c>
      <c r="K5600" t="s">
        <v>1031</v>
      </c>
      <c r="L5600" t="s">
        <v>1033</v>
      </c>
    </row>
    <row r="5601" spans="1:12" x14ac:dyDescent="0.2">
      <c r="A5601" t="s">
        <v>21738</v>
      </c>
      <c r="B5601" t="s">
        <v>139</v>
      </c>
      <c r="C5601" t="s">
        <v>622</v>
      </c>
      <c r="D5601" t="s">
        <v>623</v>
      </c>
      <c r="E5601">
        <v>364.95840800256599</v>
      </c>
      <c r="F5601">
        <v>-0.40707418245364502</v>
      </c>
      <c r="G5601">
        <v>0.60693316066922798</v>
      </c>
      <c r="H5601">
        <v>-0.67070677437493997</v>
      </c>
      <c r="I5601">
        <v>0.50240734640422402</v>
      </c>
      <c r="J5601">
        <v>0.82748862948058799</v>
      </c>
      <c r="K5601" t="s">
        <v>1031</v>
      </c>
      <c r="L5601" t="s">
        <v>1033</v>
      </c>
    </row>
    <row r="5602" spans="1:12" x14ac:dyDescent="0.2">
      <c r="A5602" t="s">
        <v>1084</v>
      </c>
      <c r="B5602" t="s">
        <v>1085</v>
      </c>
      <c r="C5602" t="s">
        <v>1086</v>
      </c>
      <c r="D5602" t="s">
        <v>1087</v>
      </c>
      <c r="E5602">
        <v>343.371566011472</v>
      </c>
      <c r="F5602">
        <v>-1.3979909016011699E-2</v>
      </c>
      <c r="G5602">
        <v>0.55208093399645097</v>
      </c>
      <c r="H5602">
        <v>-2.5322209399286401E-2</v>
      </c>
      <c r="I5602">
        <v>0.97979795907084599</v>
      </c>
      <c r="J5602">
        <v>0.99797953625334901</v>
      </c>
      <c r="K5602" t="s">
        <v>1031</v>
      </c>
      <c r="L5602" t="s">
        <v>1033</v>
      </c>
    </row>
    <row r="5603" spans="1:12" x14ac:dyDescent="0.2">
      <c r="A5603" t="s">
        <v>1059</v>
      </c>
      <c r="B5603" t="s">
        <v>1060</v>
      </c>
      <c r="C5603">
        <v>0</v>
      </c>
      <c r="D5603" t="s">
        <v>1061</v>
      </c>
      <c r="E5603">
        <v>312.81288854890403</v>
      </c>
      <c r="F5603">
        <v>-6.7848227886000798E-2</v>
      </c>
      <c r="G5603">
        <v>0.62210485620517197</v>
      </c>
      <c r="H5603">
        <v>-0.109062366591821</v>
      </c>
      <c r="I5603">
        <v>0.91315302389422104</v>
      </c>
      <c r="J5603">
        <v>0.98113344876988595</v>
      </c>
      <c r="K5603" t="s">
        <v>1031</v>
      </c>
      <c r="L5603" t="s">
        <v>1033</v>
      </c>
    </row>
    <row r="5604" spans="1:12" x14ac:dyDescent="0.2">
      <c r="A5604" t="s">
        <v>1077</v>
      </c>
      <c r="B5604" t="s">
        <v>1078</v>
      </c>
      <c r="C5604">
        <v>0</v>
      </c>
      <c r="D5604" t="s">
        <v>1079</v>
      </c>
      <c r="E5604">
        <v>300.64472397721198</v>
      </c>
      <c r="F5604">
        <v>0.56122050704610704</v>
      </c>
      <c r="G5604">
        <v>0.517794922262375</v>
      </c>
      <c r="H5604">
        <v>1.0838663782062501</v>
      </c>
      <c r="I5604">
        <v>0.27842404887947397</v>
      </c>
      <c r="J5604">
        <v>0.68779144304501005</v>
      </c>
      <c r="K5604" t="s">
        <v>1031</v>
      </c>
      <c r="L5604" t="s">
        <v>1033</v>
      </c>
    </row>
    <row r="5605" spans="1:12" x14ac:dyDescent="0.2">
      <c r="A5605" t="s">
        <v>21734</v>
      </c>
      <c r="B5605" t="s">
        <v>169</v>
      </c>
      <c r="C5605" t="s">
        <v>673</v>
      </c>
      <c r="D5605" t="s">
        <v>674</v>
      </c>
      <c r="E5605">
        <v>296.29997477573897</v>
      </c>
      <c r="F5605">
        <v>-0.76657041161863704</v>
      </c>
      <c r="G5605">
        <v>0.29193734011119199</v>
      </c>
      <c r="H5605">
        <v>-2.6258046035723601</v>
      </c>
      <c r="I5605">
        <v>8.6444424924343195E-3</v>
      </c>
      <c r="J5605">
        <v>0.12460767388242</v>
      </c>
      <c r="K5605" t="s">
        <v>1031</v>
      </c>
      <c r="L5605" t="s">
        <v>1033</v>
      </c>
    </row>
    <row r="5606" spans="1:12" x14ac:dyDescent="0.2">
      <c r="A5606" t="s">
        <v>1073</v>
      </c>
      <c r="B5606" t="s">
        <v>1074</v>
      </c>
      <c r="C5606" t="s">
        <v>1075</v>
      </c>
      <c r="D5606" t="s">
        <v>1076</v>
      </c>
      <c r="E5606">
        <v>278.63416255714202</v>
      </c>
      <c r="F5606">
        <v>4.2347098772534501E-2</v>
      </c>
      <c r="G5606">
        <v>0.35702605457916597</v>
      </c>
      <c r="H5606">
        <v>0.118610667847337</v>
      </c>
      <c r="I5606">
        <v>0.90558381330014803</v>
      </c>
      <c r="J5606">
        <v>0.97822416658084299</v>
      </c>
      <c r="K5606" t="s">
        <v>1031</v>
      </c>
      <c r="L5606" t="s">
        <v>1033</v>
      </c>
    </row>
    <row r="5607" spans="1:12" x14ac:dyDescent="0.2">
      <c r="A5607" t="s">
        <v>21739</v>
      </c>
      <c r="B5607" t="s">
        <v>21740</v>
      </c>
      <c r="C5607">
        <v>0</v>
      </c>
      <c r="D5607" t="s">
        <v>21741</v>
      </c>
      <c r="E5607">
        <v>272.022502753899</v>
      </c>
      <c r="F5607">
        <v>-1.73095119604126</v>
      </c>
      <c r="G5607">
        <v>0.59095923832809905</v>
      </c>
      <c r="H5607">
        <v>-2.9290534503502301</v>
      </c>
      <c r="I5607">
        <v>3.3999595119519701E-3</v>
      </c>
      <c r="J5607">
        <v>6.8730655632048998E-2</v>
      </c>
      <c r="K5607" t="s">
        <v>1031</v>
      </c>
      <c r="L5607" t="s">
        <v>1033</v>
      </c>
    </row>
    <row r="5608" spans="1:12" x14ac:dyDescent="0.2">
      <c r="A5608" t="s">
        <v>1094</v>
      </c>
      <c r="B5608" t="s">
        <v>1095</v>
      </c>
      <c r="C5608">
        <v>0</v>
      </c>
      <c r="D5608" t="s">
        <v>1096</v>
      </c>
      <c r="E5608">
        <v>264.25638337764599</v>
      </c>
      <c r="F5608">
        <v>1.1178304564263899</v>
      </c>
      <c r="G5608">
        <v>0.80790054287868796</v>
      </c>
      <c r="H5608">
        <v>1.3836238461276</v>
      </c>
      <c r="I5608">
        <v>0.166473662743269</v>
      </c>
      <c r="J5608">
        <v>0.57073470591847697</v>
      </c>
      <c r="K5608" t="s">
        <v>1031</v>
      </c>
      <c r="L5608" t="s">
        <v>1033</v>
      </c>
    </row>
    <row r="5609" spans="1:12" x14ac:dyDescent="0.2">
      <c r="A5609" t="s">
        <v>1101</v>
      </c>
      <c r="B5609" t="s">
        <v>1102</v>
      </c>
      <c r="C5609" t="s">
        <v>1103</v>
      </c>
      <c r="D5609" t="s">
        <v>1104</v>
      </c>
      <c r="E5609">
        <v>260.27018255803</v>
      </c>
      <c r="F5609">
        <v>1.7366755130036399E-2</v>
      </c>
      <c r="G5609">
        <v>0.33629155273959199</v>
      </c>
      <c r="H5609">
        <v>5.1641960639684403E-2</v>
      </c>
      <c r="I5609">
        <v>0.95881398417249097</v>
      </c>
      <c r="J5609">
        <v>0.99346991131125595</v>
      </c>
      <c r="K5609" t="s">
        <v>1031</v>
      </c>
      <c r="L5609" t="s">
        <v>1033</v>
      </c>
    </row>
    <row r="5610" spans="1:12" x14ac:dyDescent="0.2">
      <c r="A5610" t="s">
        <v>21735</v>
      </c>
      <c r="B5610" t="s">
        <v>21736</v>
      </c>
      <c r="C5610">
        <v>0</v>
      </c>
      <c r="D5610" t="s">
        <v>21737</v>
      </c>
      <c r="E5610">
        <v>259.62362470757898</v>
      </c>
      <c r="F5610">
        <v>-4.20256446805152</v>
      </c>
      <c r="G5610">
        <v>1.62596492419167</v>
      </c>
      <c r="H5610">
        <v>-2.5846587497210498</v>
      </c>
      <c r="I5610">
        <v>9.7475419801325205E-3</v>
      </c>
      <c r="J5610">
        <v>0.134670381822355</v>
      </c>
      <c r="K5610" t="s">
        <v>1031</v>
      </c>
      <c r="L5610" t="s">
        <v>1033</v>
      </c>
    </row>
    <row r="5611" spans="1:12" x14ac:dyDescent="0.2">
      <c r="A5611" t="s">
        <v>1048</v>
      </c>
      <c r="B5611" t="s">
        <v>1049</v>
      </c>
      <c r="C5611" t="s">
        <v>1050</v>
      </c>
      <c r="D5611" t="s">
        <v>1051</v>
      </c>
      <c r="E5611">
        <v>239.95600771011601</v>
      </c>
      <c r="F5611">
        <v>0.26483609572458799</v>
      </c>
      <c r="G5611">
        <v>0.57218987694076195</v>
      </c>
      <c r="H5611">
        <v>0.46284652420022898</v>
      </c>
      <c r="I5611">
        <v>0.64347438054719897</v>
      </c>
      <c r="J5611">
        <v>0.89037060455317396</v>
      </c>
      <c r="K5611" t="s">
        <v>1031</v>
      </c>
      <c r="L5611" t="s">
        <v>1033</v>
      </c>
    </row>
    <row r="5612" spans="1:12" x14ac:dyDescent="0.2">
      <c r="A5612" t="s">
        <v>1088</v>
      </c>
      <c r="B5612" t="s">
        <v>1089</v>
      </c>
      <c r="C5612">
        <v>0</v>
      </c>
      <c r="D5612" t="s">
        <v>1090</v>
      </c>
      <c r="E5612">
        <v>236.98492930692399</v>
      </c>
      <c r="F5612">
        <v>0.94771748722498905</v>
      </c>
      <c r="G5612">
        <v>0.88044756462765295</v>
      </c>
      <c r="H5612">
        <v>1.07640423495951</v>
      </c>
      <c r="I5612">
        <v>0.28174650918805499</v>
      </c>
      <c r="J5612">
        <v>0.69128713134438702</v>
      </c>
      <c r="K5612" t="s">
        <v>1031</v>
      </c>
      <c r="L5612" t="s">
        <v>1033</v>
      </c>
    </row>
    <row r="5613" spans="1:12" x14ac:dyDescent="0.2">
      <c r="A5613" t="s">
        <v>1097</v>
      </c>
      <c r="B5613" t="s">
        <v>1098</v>
      </c>
      <c r="C5613" t="s">
        <v>1099</v>
      </c>
      <c r="D5613" t="s">
        <v>1100</v>
      </c>
      <c r="E5613">
        <v>235.60236370373201</v>
      </c>
      <c r="F5613">
        <v>0.24675381975201199</v>
      </c>
      <c r="G5613">
        <v>0.38720891146268699</v>
      </c>
      <c r="H5613">
        <v>0.63726276035305096</v>
      </c>
      <c r="I5613">
        <v>0.523953703439762</v>
      </c>
      <c r="J5613">
        <v>0.83684928989023799</v>
      </c>
      <c r="K5613" t="s">
        <v>1031</v>
      </c>
      <c r="L5613" t="s">
        <v>1033</v>
      </c>
    </row>
    <row r="5614" spans="1:12" x14ac:dyDescent="0.2">
      <c r="A5614" t="s">
        <v>21742</v>
      </c>
      <c r="B5614" t="s">
        <v>21743</v>
      </c>
      <c r="C5614" t="s">
        <v>21744</v>
      </c>
      <c r="D5614" t="s">
        <v>21745</v>
      </c>
      <c r="E5614">
        <v>217.477577850638</v>
      </c>
      <c r="F5614">
        <v>-0.94735671724069903</v>
      </c>
      <c r="G5614">
        <v>0.56089717008820805</v>
      </c>
      <c r="H5614">
        <v>-1.6890024905843499</v>
      </c>
      <c r="I5614">
        <v>9.1218952667259906E-2</v>
      </c>
      <c r="J5614">
        <v>0.46137638702808298</v>
      </c>
      <c r="K5614" t="s">
        <v>1031</v>
      </c>
      <c r="L5614" t="s">
        <v>1033</v>
      </c>
    </row>
    <row r="5615" spans="1:12" x14ac:dyDescent="0.2">
      <c r="A5615" t="s">
        <v>1113</v>
      </c>
      <c r="B5615" t="s">
        <v>1114</v>
      </c>
      <c r="C5615" t="s">
        <v>1115</v>
      </c>
      <c r="D5615" t="s">
        <v>1116</v>
      </c>
      <c r="E5615">
        <v>216.711530920521</v>
      </c>
      <c r="F5615">
        <v>-0.36976872982520098</v>
      </c>
      <c r="G5615">
        <v>0.40250415742247297</v>
      </c>
      <c r="H5615">
        <v>-0.91867058515146505</v>
      </c>
      <c r="I5615">
        <v>0.35826789981449297</v>
      </c>
      <c r="J5615">
        <v>0.74624438573839802</v>
      </c>
      <c r="K5615" t="s">
        <v>1031</v>
      </c>
      <c r="L5615" t="s">
        <v>1033</v>
      </c>
    </row>
    <row r="5616" spans="1:12" x14ac:dyDescent="0.2">
      <c r="A5616" t="s">
        <v>1131</v>
      </c>
      <c r="B5616" t="s">
        <v>1132</v>
      </c>
      <c r="C5616">
        <v>0</v>
      </c>
      <c r="D5616" t="s">
        <v>1133</v>
      </c>
      <c r="E5616">
        <v>195.759604758607</v>
      </c>
      <c r="F5616">
        <v>0.88176750461039199</v>
      </c>
      <c r="G5616">
        <v>0.42351234954258499</v>
      </c>
      <c r="H5616">
        <v>2.0820349289997</v>
      </c>
      <c r="I5616">
        <v>3.7339279381628399E-2</v>
      </c>
      <c r="J5616">
        <v>0.28979470965579202</v>
      </c>
      <c r="K5616" t="s">
        <v>1031</v>
      </c>
      <c r="L5616" t="s">
        <v>1033</v>
      </c>
    </row>
    <row r="5617" spans="1:12" x14ac:dyDescent="0.2">
      <c r="A5617" t="s">
        <v>21752</v>
      </c>
      <c r="B5617" t="s">
        <v>21753</v>
      </c>
      <c r="C5617">
        <v>0</v>
      </c>
      <c r="D5617" t="s">
        <v>21754</v>
      </c>
      <c r="E5617">
        <v>178.850194016248</v>
      </c>
      <c r="F5617">
        <v>-0.424644614563286</v>
      </c>
      <c r="G5617">
        <v>0.41966535497312901</v>
      </c>
      <c r="H5617">
        <v>-1.0118648335659599</v>
      </c>
      <c r="I5617">
        <v>0.31160268557055398</v>
      </c>
      <c r="J5617">
        <v>0.71444736854269897</v>
      </c>
      <c r="K5617" t="s">
        <v>1031</v>
      </c>
      <c r="L5617" t="s">
        <v>1033</v>
      </c>
    </row>
    <row r="5618" spans="1:12" x14ac:dyDescent="0.2">
      <c r="A5618" t="s">
        <v>21746</v>
      </c>
      <c r="B5618" t="s">
        <v>21747</v>
      </c>
      <c r="C5618" t="s">
        <v>1436</v>
      </c>
      <c r="D5618" t="s">
        <v>21748</v>
      </c>
      <c r="E5618">
        <v>177.305273578559</v>
      </c>
      <c r="F5618">
        <v>-4.0641370190868997</v>
      </c>
      <c r="G5618">
        <v>1.87296735101643</v>
      </c>
      <c r="H5618">
        <v>-2.1698920789416598</v>
      </c>
      <c r="I5618">
        <v>3.00150225421029E-2</v>
      </c>
      <c r="J5618">
        <v>0.26303320272647701</v>
      </c>
      <c r="K5618" t="s">
        <v>1031</v>
      </c>
      <c r="L5618" t="s">
        <v>1033</v>
      </c>
    </row>
    <row r="5619" spans="1:12" x14ac:dyDescent="0.2">
      <c r="A5619" t="s">
        <v>1128</v>
      </c>
      <c r="B5619" t="s">
        <v>1129</v>
      </c>
      <c r="C5619">
        <v>0</v>
      </c>
      <c r="D5619" t="s">
        <v>1130</v>
      </c>
      <c r="E5619">
        <v>171.20835670025701</v>
      </c>
      <c r="F5619">
        <v>5.4054540600652699E-2</v>
      </c>
      <c r="G5619">
        <v>0.57394491729050101</v>
      </c>
      <c r="H5619">
        <v>9.4180711375292395E-2</v>
      </c>
      <c r="I5619">
        <v>0.92496560675335504</v>
      </c>
      <c r="J5619">
        <v>0.98463325216925801</v>
      </c>
      <c r="K5619" t="s">
        <v>1031</v>
      </c>
      <c r="L5619" t="s">
        <v>1033</v>
      </c>
    </row>
    <row r="5620" spans="1:12" x14ac:dyDescent="0.2">
      <c r="A5620" t="s">
        <v>1080</v>
      </c>
      <c r="B5620" t="s">
        <v>1081</v>
      </c>
      <c r="C5620" t="s">
        <v>1082</v>
      </c>
      <c r="D5620" t="s">
        <v>1083</v>
      </c>
      <c r="E5620">
        <v>166.915590527436</v>
      </c>
      <c r="F5620">
        <v>-0.91747380588255201</v>
      </c>
      <c r="G5620">
        <v>0.75597974032187099</v>
      </c>
      <c r="H5620">
        <v>-1.2136222135952</v>
      </c>
      <c r="I5620">
        <v>0.22489202046916901</v>
      </c>
      <c r="J5620">
        <v>0.64335599844771096</v>
      </c>
      <c r="K5620" t="s">
        <v>1031</v>
      </c>
      <c r="L5620" t="s">
        <v>1033</v>
      </c>
    </row>
    <row r="5621" spans="1:12" x14ac:dyDescent="0.2">
      <c r="A5621" t="s">
        <v>1125</v>
      </c>
      <c r="B5621" t="s">
        <v>1126</v>
      </c>
      <c r="C5621">
        <v>0</v>
      </c>
      <c r="D5621" t="s">
        <v>1127</v>
      </c>
      <c r="E5621">
        <v>162.067964235376</v>
      </c>
      <c r="F5621">
        <v>-7.9122299888330597E-2</v>
      </c>
      <c r="G5621">
        <v>0.379312134906515</v>
      </c>
      <c r="H5621">
        <v>-0.20859416983279699</v>
      </c>
      <c r="I5621">
        <v>0.83476506226168901</v>
      </c>
      <c r="J5621">
        <v>0.95880939503610596</v>
      </c>
      <c r="K5621" t="s">
        <v>1031</v>
      </c>
      <c r="L5621" t="s">
        <v>1033</v>
      </c>
    </row>
    <row r="5622" spans="1:12" x14ac:dyDescent="0.2">
      <c r="A5622" t="s">
        <v>21764</v>
      </c>
      <c r="B5622" t="s">
        <v>21765</v>
      </c>
      <c r="C5622">
        <v>0</v>
      </c>
      <c r="D5622" t="s">
        <v>21766</v>
      </c>
      <c r="E5622">
        <v>159.923403639545</v>
      </c>
      <c r="F5622">
        <v>-1.5867606355250601</v>
      </c>
      <c r="G5622">
        <v>0.66572215207843199</v>
      </c>
      <c r="H5622">
        <v>-2.3835178543647402</v>
      </c>
      <c r="I5622">
        <v>1.7148052617121899E-2</v>
      </c>
      <c r="J5622">
        <v>0.18833164281228601</v>
      </c>
      <c r="K5622" t="s">
        <v>1031</v>
      </c>
      <c r="L5622" t="s">
        <v>1033</v>
      </c>
    </row>
    <row r="5623" spans="1:12" x14ac:dyDescent="0.2">
      <c r="A5623" t="s">
        <v>1109</v>
      </c>
      <c r="B5623" t="s">
        <v>1110</v>
      </c>
      <c r="C5623" t="s">
        <v>1111</v>
      </c>
      <c r="D5623" t="s">
        <v>1112</v>
      </c>
      <c r="E5623">
        <v>155.25764863119301</v>
      </c>
      <c r="F5623">
        <v>0.167490089174435</v>
      </c>
      <c r="G5623">
        <v>0.39664227507300198</v>
      </c>
      <c r="H5623">
        <v>0.422269888260419</v>
      </c>
      <c r="I5623">
        <v>0.67282803439343197</v>
      </c>
      <c r="J5623">
        <v>0.90250874148184201</v>
      </c>
      <c r="K5623" t="s">
        <v>1031</v>
      </c>
      <c r="L5623" t="s">
        <v>1033</v>
      </c>
    </row>
    <row r="5624" spans="1:12" x14ac:dyDescent="0.2">
      <c r="A5624" t="s">
        <v>1134</v>
      </c>
      <c r="B5624" t="s">
        <v>177</v>
      </c>
      <c r="C5624" t="s">
        <v>688</v>
      </c>
      <c r="D5624" t="s">
        <v>689</v>
      </c>
      <c r="E5624">
        <v>153.70313072711201</v>
      </c>
      <c r="F5624">
        <v>-0.96762852497104601</v>
      </c>
      <c r="G5624">
        <v>0.396927102380213</v>
      </c>
      <c r="H5624">
        <v>-2.4377990799029998</v>
      </c>
      <c r="I5624">
        <v>1.47769847128097E-2</v>
      </c>
      <c r="J5624">
        <v>0.17193758188154201</v>
      </c>
      <c r="K5624" t="s">
        <v>1031</v>
      </c>
      <c r="L5624" t="s">
        <v>1033</v>
      </c>
    </row>
    <row r="5625" spans="1:12" x14ac:dyDescent="0.2">
      <c r="A5625" t="s">
        <v>1121</v>
      </c>
      <c r="B5625" t="s">
        <v>1122</v>
      </c>
      <c r="C5625" t="s">
        <v>1123</v>
      </c>
      <c r="D5625" t="s">
        <v>1124</v>
      </c>
      <c r="E5625">
        <v>149.54868362273501</v>
      </c>
      <c r="F5625">
        <v>1.11106875091473E-2</v>
      </c>
      <c r="G5625">
        <v>0.32617261609995302</v>
      </c>
      <c r="H5625">
        <v>3.4063826822735302E-2</v>
      </c>
      <c r="I5625">
        <v>0.97282625374812803</v>
      </c>
      <c r="J5625">
        <v>0.99784702130593295</v>
      </c>
      <c r="K5625" t="s">
        <v>1031</v>
      </c>
      <c r="L5625" t="s">
        <v>1033</v>
      </c>
    </row>
    <row r="5626" spans="1:12" x14ac:dyDescent="0.2">
      <c r="A5626" t="s">
        <v>1186</v>
      </c>
      <c r="B5626" t="s">
        <v>1187</v>
      </c>
      <c r="C5626" t="s">
        <v>1188</v>
      </c>
      <c r="D5626" t="s">
        <v>1189</v>
      </c>
      <c r="E5626">
        <v>145.58854849680901</v>
      </c>
      <c r="F5626">
        <v>0.70721302891264104</v>
      </c>
      <c r="G5626">
        <v>0.29847281457358699</v>
      </c>
      <c r="H5626">
        <v>2.3694386703961601</v>
      </c>
      <c r="I5626">
        <v>1.7815109442983298E-2</v>
      </c>
      <c r="J5626">
        <v>0.19370777034182601</v>
      </c>
      <c r="K5626" t="s">
        <v>1031</v>
      </c>
      <c r="L5626" t="s">
        <v>1033</v>
      </c>
    </row>
    <row r="5627" spans="1:12" x14ac:dyDescent="0.2">
      <c r="A5627" t="s">
        <v>21780</v>
      </c>
      <c r="B5627" t="s">
        <v>21781</v>
      </c>
      <c r="C5627">
        <v>0</v>
      </c>
      <c r="D5627" t="s">
        <v>21782</v>
      </c>
      <c r="E5627">
        <v>143.93472670016499</v>
      </c>
      <c r="F5627">
        <v>6.7534644362645294E-2</v>
      </c>
      <c r="G5627">
        <v>0.42050523437925902</v>
      </c>
      <c r="H5627">
        <v>0.16060357598720201</v>
      </c>
      <c r="I5627">
        <v>0.872405638232989</v>
      </c>
      <c r="J5627">
        <v>0.97123548258593395</v>
      </c>
      <c r="K5627" t="s">
        <v>1031</v>
      </c>
      <c r="L5627" t="s">
        <v>1033</v>
      </c>
    </row>
    <row r="5628" spans="1:12" x14ac:dyDescent="0.2">
      <c r="A5628" t="s">
        <v>1294</v>
      </c>
      <c r="B5628" t="s">
        <v>1295</v>
      </c>
      <c r="C5628">
        <v>0</v>
      </c>
      <c r="D5628" t="s">
        <v>1296</v>
      </c>
      <c r="E5628">
        <v>141.60170178350401</v>
      </c>
      <c r="F5628">
        <v>2.13210323753353</v>
      </c>
      <c r="G5628">
        <v>0.88806330105926601</v>
      </c>
      <c r="H5628">
        <v>2.4008460151324802</v>
      </c>
      <c r="I5628">
        <v>1.6357218073527101E-2</v>
      </c>
      <c r="J5628">
        <v>0.18402777052123401</v>
      </c>
      <c r="K5628" t="s">
        <v>1031</v>
      </c>
      <c r="L5628" t="s">
        <v>1033</v>
      </c>
    </row>
    <row r="5629" spans="1:12" x14ac:dyDescent="0.2">
      <c r="A5629" t="s">
        <v>1117</v>
      </c>
      <c r="B5629" t="s">
        <v>1118</v>
      </c>
      <c r="C5629" t="s">
        <v>1119</v>
      </c>
      <c r="D5629" t="s">
        <v>1120</v>
      </c>
      <c r="E5629">
        <v>140.47876161132999</v>
      </c>
      <c r="F5629">
        <v>7.2405933038298106E-2</v>
      </c>
      <c r="G5629">
        <v>0.59261260907640001</v>
      </c>
      <c r="H5629">
        <v>0.12218088499862401</v>
      </c>
      <c r="I5629">
        <v>0.90275576458725904</v>
      </c>
      <c r="J5629">
        <v>0.977503787775448</v>
      </c>
      <c r="K5629" t="s">
        <v>1031</v>
      </c>
      <c r="L5629" t="s">
        <v>1033</v>
      </c>
    </row>
    <row r="5630" spans="1:12" x14ac:dyDescent="0.2">
      <c r="A5630" t="s">
        <v>1105</v>
      </c>
      <c r="B5630" t="s">
        <v>1106</v>
      </c>
      <c r="C5630" t="s">
        <v>1107</v>
      </c>
      <c r="D5630" t="s">
        <v>1108</v>
      </c>
      <c r="E5630">
        <v>137.498796036475</v>
      </c>
      <c r="F5630">
        <v>-0.173225524535117</v>
      </c>
      <c r="G5630">
        <v>0.64313498910279998</v>
      </c>
      <c r="H5630">
        <v>-0.269345514503531</v>
      </c>
      <c r="I5630">
        <v>0.78766381032439503</v>
      </c>
      <c r="J5630">
        <v>0.94281815843028605</v>
      </c>
      <c r="K5630" t="s">
        <v>1031</v>
      </c>
      <c r="L5630" t="s">
        <v>1033</v>
      </c>
    </row>
    <row r="5631" spans="1:12" x14ac:dyDescent="0.2">
      <c r="A5631" t="s">
        <v>21777</v>
      </c>
      <c r="B5631" t="s">
        <v>21778</v>
      </c>
      <c r="C5631">
        <v>0</v>
      </c>
      <c r="D5631" t="s">
        <v>21779</v>
      </c>
      <c r="E5631">
        <v>126.387974363374</v>
      </c>
      <c r="F5631">
        <v>-0.82394865314603005</v>
      </c>
      <c r="G5631">
        <v>0.57481688465441105</v>
      </c>
      <c r="H5631">
        <v>-1.43341066545288</v>
      </c>
      <c r="I5631">
        <v>0.15174051221384299</v>
      </c>
      <c r="J5631">
        <v>0.54838415881270697</v>
      </c>
      <c r="K5631" t="s">
        <v>1031</v>
      </c>
      <c r="L5631" t="s">
        <v>1033</v>
      </c>
    </row>
    <row r="5632" spans="1:12" x14ac:dyDescent="0.2">
      <c r="A5632" t="s">
        <v>1297</v>
      </c>
      <c r="B5632" t="s">
        <v>1298</v>
      </c>
      <c r="C5632">
        <v>0</v>
      </c>
      <c r="D5632" t="s">
        <v>1299</v>
      </c>
      <c r="E5632">
        <v>126.14416780296401</v>
      </c>
      <c r="F5632">
        <v>1.4126013220601199</v>
      </c>
      <c r="G5632">
        <v>1.0060342113063201</v>
      </c>
      <c r="H5632">
        <v>1.40412851390598</v>
      </c>
      <c r="I5632">
        <v>0.16028058411107601</v>
      </c>
      <c r="J5632">
        <v>0.56127126271545003</v>
      </c>
      <c r="K5632" t="s">
        <v>1031</v>
      </c>
      <c r="L5632" t="s">
        <v>1033</v>
      </c>
    </row>
    <row r="5633" spans="1:12" x14ac:dyDescent="0.2">
      <c r="A5633" t="s">
        <v>1164</v>
      </c>
      <c r="B5633" t="s">
        <v>1165</v>
      </c>
      <c r="C5633">
        <v>0</v>
      </c>
      <c r="D5633" t="s">
        <v>1166</v>
      </c>
      <c r="E5633">
        <v>125.734697791968</v>
      </c>
      <c r="F5633">
        <v>2.06518557407706E-3</v>
      </c>
      <c r="G5633">
        <v>0.28355751535981899</v>
      </c>
      <c r="H5633">
        <v>7.2831276274108103E-3</v>
      </c>
      <c r="I5633">
        <v>0.99418895628522796</v>
      </c>
      <c r="J5633">
        <v>0.99915176891638702</v>
      </c>
      <c r="K5633" t="s">
        <v>1031</v>
      </c>
      <c r="L5633" t="s">
        <v>1033</v>
      </c>
    </row>
    <row r="5634" spans="1:12" x14ac:dyDescent="0.2">
      <c r="A5634" t="s">
        <v>21787</v>
      </c>
      <c r="B5634" t="s">
        <v>21788</v>
      </c>
      <c r="C5634" t="s">
        <v>21789</v>
      </c>
      <c r="D5634" t="s">
        <v>21790</v>
      </c>
      <c r="E5634">
        <v>123.580344415938</v>
      </c>
      <c r="F5634">
        <v>-0.177929104722203</v>
      </c>
      <c r="G5634">
        <v>0.42722458624037501</v>
      </c>
      <c r="H5634">
        <v>-0.41647674420613101</v>
      </c>
      <c r="I5634">
        <v>0.67706118129367598</v>
      </c>
      <c r="J5634">
        <v>0.90500749048580398</v>
      </c>
      <c r="K5634" t="s">
        <v>1031</v>
      </c>
      <c r="L5634" t="s">
        <v>1033</v>
      </c>
    </row>
    <row r="5635" spans="1:12" x14ac:dyDescent="0.2">
      <c r="A5635" t="s">
        <v>1748</v>
      </c>
      <c r="B5635" t="s">
        <v>1749</v>
      </c>
      <c r="C5635">
        <v>0</v>
      </c>
      <c r="D5635" t="s">
        <v>1750</v>
      </c>
      <c r="E5635">
        <v>122.25065334358</v>
      </c>
      <c r="F5635">
        <v>2.1896458434552102</v>
      </c>
      <c r="G5635">
        <v>0.77730714531893796</v>
      </c>
      <c r="H5635">
        <v>2.8169634830215999</v>
      </c>
      <c r="I5635">
        <v>4.8480037404506999E-3</v>
      </c>
      <c r="J5635">
        <v>8.50394255213026E-2</v>
      </c>
      <c r="K5635" t="s">
        <v>1031</v>
      </c>
      <c r="L5635" t="s">
        <v>1033</v>
      </c>
    </row>
    <row r="5636" spans="1:12" x14ac:dyDescent="0.2">
      <c r="A5636" t="s">
        <v>1161</v>
      </c>
      <c r="B5636" t="s">
        <v>1162</v>
      </c>
      <c r="C5636">
        <v>0</v>
      </c>
      <c r="D5636" t="s">
        <v>1163</v>
      </c>
      <c r="E5636">
        <v>121.490720144242</v>
      </c>
      <c r="F5636">
        <v>0.35564690968396601</v>
      </c>
      <c r="G5636">
        <v>0.61977827580250699</v>
      </c>
      <c r="H5636">
        <v>0.57382926051008099</v>
      </c>
      <c r="I5636">
        <v>0.56608334610336997</v>
      </c>
      <c r="J5636">
        <v>0.85776245332325995</v>
      </c>
      <c r="K5636" t="s">
        <v>1031</v>
      </c>
      <c r="L5636" t="s">
        <v>1033</v>
      </c>
    </row>
    <row r="5637" spans="1:12" x14ac:dyDescent="0.2">
      <c r="A5637" t="s">
        <v>21770</v>
      </c>
      <c r="B5637" t="s">
        <v>21771</v>
      </c>
      <c r="C5637">
        <v>0</v>
      </c>
      <c r="D5637" t="s">
        <v>21772</v>
      </c>
      <c r="E5637">
        <v>120.955583015569</v>
      </c>
      <c r="F5637">
        <v>-1.4335018795965699</v>
      </c>
      <c r="G5637">
        <v>0.484413589844086</v>
      </c>
      <c r="H5637">
        <v>-2.9592519897263001</v>
      </c>
      <c r="I5637">
        <v>3.0838681778259098E-3</v>
      </c>
      <c r="J5637">
        <v>6.4659285678878894E-2</v>
      </c>
      <c r="K5637" t="s">
        <v>1031</v>
      </c>
      <c r="L5637" t="s">
        <v>1033</v>
      </c>
    </row>
    <row r="5638" spans="1:12" x14ac:dyDescent="0.2">
      <c r="A5638" t="s">
        <v>1214</v>
      </c>
      <c r="B5638" t="s">
        <v>1215</v>
      </c>
      <c r="C5638" t="s">
        <v>1216</v>
      </c>
      <c r="D5638" t="s">
        <v>1217</v>
      </c>
      <c r="E5638">
        <v>115.69401329484</v>
      </c>
      <c r="F5638">
        <v>1.16989470173786</v>
      </c>
      <c r="G5638">
        <v>0.53868420689896501</v>
      </c>
      <c r="H5638">
        <v>2.17176350588143</v>
      </c>
      <c r="I5638">
        <v>2.9873505658996002E-2</v>
      </c>
      <c r="J5638">
        <v>0.26299433932903798</v>
      </c>
      <c r="K5638" t="s">
        <v>1031</v>
      </c>
      <c r="L5638" t="s">
        <v>1033</v>
      </c>
    </row>
    <row r="5639" spans="1:12" x14ac:dyDescent="0.2">
      <c r="A5639" t="s">
        <v>1167</v>
      </c>
      <c r="B5639" t="s">
        <v>1168</v>
      </c>
      <c r="C5639" t="s">
        <v>1169</v>
      </c>
      <c r="D5639" t="s">
        <v>1170</v>
      </c>
      <c r="E5639">
        <v>115.54419356054299</v>
      </c>
      <c r="F5639">
        <v>0.85969834355941099</v>
      </c>
      <c r="G5639">
        <v>0.484687278090845</v>
      </c>
      <c r="H5639">
        <v>1.7737175750634799</v>
      </c>
      <c r="I5639">
        <v>7.6109877862288206E-2</v>
      </c>
      <c r="J5639">
        <v>0.42390946242947303</v>
      </c>
      <c r="K5639" t="s">
        <v>1031</v>
      </c>
      <c r="L5639" t="s">
        <v>1033</v>
      </c>
    </row>
    <row r="5640" spans="1:12" x14ac:dyDescent="0.2">
      <c r="A5640" t="s">
        <v>1135</v>
      </c>
      <c r="B5640" t="s">
        <v>1136</v>
      </c>
      <c r="C5640" t="s">
        <v>1137</v>
      </c>
      <c r="D5640" t="s">
        <v>1138</v>
      </c>
      <c r="E5640">
        <v>112.921076210907</v>
      </c>
      <c r="F5640">
        <v>-0.117884191065421</v>
      </c>
      <c r="G5640">
        <v>0.33299842298811899</v>
      </c>
      <c r="H5640">
        <v>-0.35400825627821803</v>
      </c>
      <c r="I5640">
        <v>0.72333269578550696</v>
      </c>
      <c r="J5640">
        <v>0.92471405855773803</v>
      </c>
      <c r="K5640" t="s">
        <v>1031</v>
      </c>
      <c r="L5640" t="s">
        <v>1033</v>
      </c>
    </row>
    <row r="5641" spans="1:12" x14ac:dyDescent="0.2">
      <c r="A5641" t="s">
        <v>1202</v>
      </c>
      <c r="B5641" t="s">
        <v>1203</v>
      </c>
      <c r="C5641" t="s">
        <v>1204</v>
      </c>
      <c r="D5641" t="s">
        <v>1205</v>
      </c>
      <c r="E5641">
        <v>109.372044925609</v>
      </c>
      <c r="F5641">
        <v>-0.24482318764401501</v>
      </c>
      <c r="G5641">
        <v>0.308277894749592</v>
      </c>
      <c r="H5641">
        <v>-0.79416394043718397</v>
      </c>
      <c r="I5641">
        <v>0.42709999793815001</v>
      </c>
      <c r="J5641">
        <v>0.78093887911285598</v>
      </c>
      <c r="K5641" t="s">
        <v>1031</v>
      </c>
      <c r="L5641" t="s">
        <v>1033</v>
      </c>
    </row>
    <row r="5642" spans="1:12" x14ac:dyDescent="0.2">
      <c r="A5642" t="s">
        <v>1386</v>
      </c>
      <c r="B5642" t="s">
        <v>1387</v>
      </c>
      <c r="C5642" t="s">
        <v>1388</v>
      </c>
      <c r="D5642" t="s">
        <v>1389</v>
      </c>
      <c r="E5642">
        <v>105.068267262598</v>
      </c>
      <c r="F5642">
        <v>1.30825825206549</v>
      </c>
      <c r="G5642">
        <v>0.67358089028447099</v>
      </c>
      <c r="H5642">
        <v>1.9422437170285101</v>
      </c>
      <c r="I5642">
        <v>5.2107603021741902E-2</v>
      </c>
      <c r="J5642">
        <v>0.34697372405816101</v>
      </c>
      <c r="K5642" t="s">
        <v>1031</v>
      </c>
      <c r="L5642" t="s">
        <v>1033</v>
      </c>
    </row>
    <row r="5643" spans="1:12" x14ac:dyDescent="0.2">
      <c r="A5643" t="s">
        <v>1142</v>
      </c>
      <c r="B5643" t="s">
        <v>1143</v>
      </c>
      <c r="C5643" t="s">
        <v>1144</v>
      </c>
      <c r="D5643" t="s">
        <v>1145</v>
      </c>
      <c r="E5643">
        <v>104.11120506226</v>
      </c>
      <c r="F5643">
        <v>-0.51049322280175802</v>
      </c>
      <c r="G5643">
        <v>0.30277798245700799</v>
      </c>
      <c r="H5643">
        <v>-1.68603152269912</v>
      </c>
      <c r="I5643">
        <v>9.1789727942700503E-2</v>
      </c>
      <c r="J5643">
        <v>0.46228453206452702</v>
      </c>
      <c r="K5643" t="s">
        <v>1031</v>
      </c>
      <c r="L5643" t="s">
        <v>1033</v>
      </c>
    </row>
    <row r="5644" spans="1:12" x14ac:dyDescent="0.2">
      <c r="A5644" t="s">
        <v>1307</v>
      </c>
      <c r="B5644" t="s">
        <v>1308</v>
      </c>
      <c r="C5644" t="s">
        <v>1309</v>
      </c>
      <c r="D5644" t="s">
        <v>1310</v>
      </c>
      <c r="E5644">
        <v>102.76826490723199</v>
      </c>
      <c r="F5644">
        <v>-0.124099998475141</v>
      </c>
      <c r="G5644">
        <v>0.48077917717195801</v>
      </c>
      <c r="H5644">
        <v>-0.25812265665314899</v>
      </c>
      <c r="I5644">
        <v>0.79631224643778498</v>
      </c>
      <c r="J5644">
        <v>0.94492243648861596</v>
      </c>
      <c r="K5644" t="s">
        <v>1031</v>
      </c>
      <c r="L5644" t="s">
        <v>1033</v>
      </c>
    </row>
    <row r="5645" spans="1:12" x14ac:dyDescent="0.2">
      <c r="A5645" t="s">
        <v>1198</v>
      </c>
      <c r="B5645" t="s">
        <v>1199</v>
      </c>
      <c r="C5645" t="s">
        <v>1200</v>
      </c>
      <c r="D5645" t="s">
        <v>1201</v>
      </c>
      <c r="E5645">
        <v>101.75950362792101</v>
      </c>
      <c r="F5645">
        <v>-0.31271033406552701</v>
      </c>
      <c r="G5645">
        <v>0.40609341971927498</v>
      </c>
      <c r="H5645">
        <v>-0.77004531194250303</v>
      </c>
      <c r="I5645">
        <v>0.44127301458523199</v>
      </c>
      <c r="J5645">
        <v>0.79005620183679204</v>
      </c>
      <c r="K5645" t="s">
        <v>1031</v>
      </c>
      <c r="L5645" t="s">
        <v>1033</v>
      </c>
    </row>
    <row r="5646" spans="1:12" x14ac:dyDescent="0.2">
      <c r="A5646" t="s">
        <v>1139</v>
      </c>
      <c r="B5646" t="s">
        <v>1140</v>
      </c>
      <c r="C5646">
        <v>0</v>
      </c>
      <c r="D5646" t="s">
        <v>1141</v>
      </c>
      <c r="E5646">
        <v>100.645390945922</v>
      </c>
      <c r="F5646">
        <v>0.49996999863929997</v>
      </c>
      <c r="G5646">
        <v>0.632107649671931</v>
      </c>
      <c r="H5646">
        <v>0.790957044893838</v>
      </c>
      <c r="I5646">
        <v>0.42896905819755399</v>
      </c>
      <c r="J5646">
        <v>0.78221539367807902</v>
      </c>
      <c r="K5646" t="s">
        <v>1031</v>
      </c>
      <c r="L5646" t="s">
        <v>1033</v>
      </c>
    </row>
    <row r="5647" spans="1:12" x14ac:dyDescent="0.2">
      <c r="A5647" t="s">
        <v>1431</v>
      </c>
      <c r="B5647" t="s">
        <v>1432</v>
      </c>
      <c r="C5647">
        <v>0</v>
      </c>
      <c r="D5647" t="s">
        <v>1433</v>
      </c>
      <c r="E5647">
        <v>99.855584436989602</v>
      </c>
      <c r="F5647">
        <v>0.269451844911968</v>
      </c>
      <c r="G5647">
        <v>0.56776559103101598</v>
      </c>
      <c r="H5647">
        <v>0.47458290739786602</v>
      </c>
      <c r="I5647">
        <v>0.63508429163068503</v>
      </c>
      <c r="J5647">
        <v>0.88497864170611296</v>
      </c>
      <c r="K5647" t="s">
        <v>1031</v>
      </c>
      <c r="L5647" t="s">
        <v>1033</v>
      </c>
    </row>
    <row r="5648" spans="1:12" x14ac:dyDescent="0.2">
      <c r="A5648" t="s">
        <v>1154</v>
      </c>
      <c r="B5648" t="s">
        <v>19</v>
      </c>
      <c r="C5648" t="s">
        <v>443</v>
      </c>
      <c r="D5648" t="s">
        <v>444</v>
      </c>
      <c r="E5648">
        <v>98.434548009439496</v>
      </c>
      <c r="F5648">
        <v>0.208980867135935</v>
      </c>
      <c r="G5648">
        <v>0.52631023636796104</v>
      </c>
      <c r="H5648">
        <v>0.39706783698166598</v>
      </c>
      <c r="I5648">
        <v>0.691317436842384</v>
      </c>
      <c r="J5648">
        <v>0.91034435718165396</v>
      </c>
      <c r="K5648" t="s">
        <v>1031</v>
      </c>
      <c r="L5648" t="s">
        <v>1033</v>
      </c>
    </row>
    <row r="5649" spans="1:12" x14ac:dyDescent="0.2">
      <c r="A5649" t="s">
        <v>1222</v>
      </c>
      <c r="B5649" t="s">
        <v>1223</v>
      </c>
      <c r="C5649">
        <v>0</v>
      </c>
      <c r="D5649" t="s">
        <v>1224</v>
      </c>
      <c r="E5649">
        <v>97.820256255900503</v>
      </c>
      <c r="F5649">
        <v>1.12272719168658</v>
      </c>
      <c r="G5649">
        <v>0.75960813183204701</v>
      </c>
      <c r="H5649">
        <v>1.47803471900538</v>
      </c>
      <c r="I5649">
        <v>0.13939848555131701</v>
      </c>
      <c r="J5649">
        <v>0.53331292546694697</v>
      </c>
      <c r="K5649" t="s">
        <v>1031</v>
      </c>
      <c r="L5649" t="s">
        <v>1033</v>
      </c>
    </row>
    <row r="5650" spans="1:12" x14ac:dyDescent="0.2">
      <c r="A5650" t="s">
        <v>1333</v>
      </c>
      <c r="B5650" t="s">
        <v>1334</v>
      </c>
      <c r="C5650">
        <v>0</v>
      </c>
      <c r="D5650" t="s">
        <v>1335</v>
      </c>
      <c r="E5650">
        <v>95.733150250887206</v>
      </c>
      <c r="F5650">
        <v>0.77022348392059203</v>
      </c>
      <c r="G5650">
        <v>0.439022119239314</v>
      </c>
      <c r="H5650">
        <v>1.75440701087031</v>
      </c>
      <c r="I5650">
        <v>7.9360790885271301E-2</v>
      </c>
      <c r="J5650">
        <v>0.43145701166445999</v>
      </c>
      <c r="K5650" t="s">
        <v>1031</v>
      </c>
      <c r="L5650" t="s">
        <v>1033</v>
      </c>
    </row>
    <row r="5651" spans="1:12" x14ac:dyDescent="0.2">
      <c r="A5651" t="s">
        <v>1405</v>
      </c>
      <c r="B5651" t="s">
        <v>1406</v>
      </c>
      <c r="C5651" t="s">
        <v>1407</v>
      </c>
      <c r="D5651" t="s">
        <v>1408</v>
      </c>
      <c r="E5651">
        <v>95.559210622835295</v>
      </c>
      <c r="F5651">
        <v>0.57145588145902304</v>
      </c>
      <c r="G5651">
        <v>0.36777381688736799</v>
      </c>
      <c r="H5651">
        <v>1.5538242670332201</v>
      </c>
      <c r="I5651">
        <v>0.12022634039157599</v>
      </c>
      <c r="J5651">
        <v>0.50899160081267902</v>
      </c>
      <c r="K5651" t="s">
        <v>1031</v>
      </c>
      <c r="L5651" t="s">
        <v>1033</v>
      </c>
    </row>
    <row r="5652" spans="1:12" x14ac:dyDescent="0.2">
      <c r="A5652" t="s">
        <v>21727</v>
      </c>
      <c r="B5652" t="s">
        <v>21728</v>
      </c>
      <c r="C5652">
        <v>0</v>
      </c>
      <c r="D5652" t="s">
        <v>21729</v>
      </c>
      <c r="E5652">
        <v>94.158908142182298</v>
      </c>
      <c r="F5652">
        <v>0.36510750766816802</v>
      </c>
      <c r="G5652">
        <v>0.80622548652645698</v>
      </c>
      <c r="H5652">
        <v>0.45286029004267497</v>
      </c>
      <c r="I5652">
        <v>0.65064934675837505</v>
      </c>
      <c r="J5652">
        <v>0.89391945263976802</v>
      </c>
      <c r="K5652" t="s">
        <v>1031</v>
      </c>
      <c r="L5652" t="s">
        <v>1033</v>
      </c>
    </row>
    <row r="5653" spans="1:12" x14ac:dyDescent="0.2">
      <c r="A5653" t="s">
        <v>1178</v>
      </c>
      <c r="B5653" t="s">
        <v>1179</v>
      </c>
      <c r="C5653" t="s">
        <v>1180</v>
      </c>
      <c r="D5653" t="s">
        <v>1181</v>
      </c>
      <c r="E5653">
        <v>91.593372143699099</v>
      </c>
      <c r="F5653">
        <v>-0.36443713155241098</v>
      </c>
      <c r="G5653">
        <v>0.51126856861053205</v>
      </c>
      <c r="H5653">
        <v>-0.71280957588070903</v>
      </c>
      <c r="I5653">
        <v>0.47596359926303899</v>
      </c>
      <c r="J5653">
        <v>0.81287085246067403</v>
      </c>
      <c r="K5653" t="s">
        <v>1031</v>
      </c>
      <c r="L5653" t="s">
        <v>1033</v>
      </c>
    </row>
    <row r="5654" spans="1:12" x14ac:dyDescent="0.2">
      <c r="A5654" t="s">
        <v>1091</v>
      </c>
      <c r="B5654" t="s">
        <v>1092</v>
      </c>
      <c r="C5654">
        <v>0</v>
      </c>
      <c r="D5654" t="s">
        <v>1093</v>
      </c>
      <c r="E5654">
        <v>91.478254399447394</v>
      </c>
      <c r="F5654">
        <v>-1.0766438998882899</v>
      </c>
      <c r="G5654">
        <v>0.57823326755319304</v>
      </c>
      <c r="H5654">
        <v>-1.86195426708002</v>
      </c>
      <c r="I5654">
        <v>6.2609536798477805E-2</v>
      </c>
      <c r="J5654">
        <v>0.385534938975092</v>
      </c>
      <c r="K5654" t="s">
        <v>1031</v>
      </c>
      <c r="L5654" t="s">
        <v>1033</v>
      </c>
    </row>
    <row r="5655" spans="1:12" x14ac:dyDescent="0.2">
      <c r="A5655" t="s">
        <v>1218</v>
      </c>
      <c r="B5655" t="s">
        <v>1219</v>
      </c>
      <c r="C5655" t="s">
        <v>1220</v>
      </c>
      <c r="D5655" t="s">
        <v>1221</v>
      </c>
      <c r="E5655">
        <v>89.617880220913193</v>
      </c>
      <c r="F5655">
        <v>-1.35974411791768E-2</v>
      </c>
      <c r="G5655">
        <v>0.43145945753204801</v>
      </c>
      <c r="H5655">
        <v>-3.1514991598409398E-2</v>
      </c>
      <c r="I5655">
        <v>0.97485883651703698</v>
      </c>
      <c r="J5655">
        <v>0.99784702130593295</v>
      </c>
      <c r="K5655" t="s">
        <v>1031</v>
      </c>
      <c r="L5655" t="s">
        <v>1033</v>
      </c>
    </row>
    <row r="5656" spans="1:12" x14ac:dyDescent="0.2">
      <c r="A5656" t="s">
        <v>1241</v>
      </c>
      <c r="B5656" t="s">
        <v>1242</v>
      </c>
      <c r="C5656">
        <v>0</v>
      </c>
      <c r="D5656" t="s">
        <v>1243</v>
      </c>
      <c r="E5656">
        <v>88.147130196554201</v>
      </c>
      <c r="F5656">
        <v>0.87037545669137395</v>
      </c>
      <c r="G5656">
        <v>0.78609511241375696</v>
      </c>
      <c r="H5656">
        <v>1.1072139273564801</v>
      </c>
      <c r="I5656">
        <v>0.26820144742127699</v>
      </c>
      <c r="J5656">
        <v>0.67961682394446199</v>
      </c>
      <c r="K5656" t="s">
        <v>1031</v>
      </c>
      <c r="L5656" t="s">
        <v>1033</v>
      </c>
    </row>
    <row r="5657" spans="1:12" x14ac:dyDescent="0.2">
      <c r="A5657" t="s">
        <v>1348</v>
      </c>
      <c r="B5657" t="s">
        <v>1349</v>
      </c>
      <c r="C5657" t="s">
        <v>1350</v>
      </c>
      <c r="D5657" t="s">
        <v>1351</v>
      </c>
      <c r="E5657">
        <v>87.885039003063795</v>
      </c>
      <c r="F5657">
        <v>0.20927926372740699</v>
      </c>
      <c r="G5657">
        <v>0.51065522937951102</v>
      </c>
      <c r="H5657">
        <v>0.40982496934712498</v>
      </c>
      <c r="I5657">
        <v>0.68193434821879395</v>
      </c>
      <c r="J5657">
        <v>0.90604973026216695</v>
      </c>
      <c r="K5657" t="s">
        <v>1031</v>
      </c>
      <c r="L5657" t="s">
        <v>1033</v>
      </c>
    </row>
    <row r="5658" spans="1:12" x14ac:dyDescent="0.2">
      <c r="A5658" t="s">
        <v>1150</v>
      </c>
      <c r="B5658" t="s">
        <v>1151</v>
      </c>
      <c r="C5658" t="s">
        <v>1152</v>
      </c>
      <c r="D5658" t="s">
        <v>1153</v>
      </c>
      <c r="E5658">
        <v>87.774729868792804</v>
      </c>
      <c r="F5658">
        <v>-0.24118558369482199</v>
      </c>
      <c r="G5658">
        <v>0.38754391672816502</v>
      </c>
      <c r="H5658">
        <v>-0.62234387713018002</v>
      </c>
      <c r="I5658">
        <v>0.53371577553563998</v>
      </c>
      <c r="J5658">
        <v>0.84232467964784996</v>
      </c>
      <c r="K5658" t="s">
        <v>1031</v>
      </c>
      <c r="L5658" t="s">
        <v>1033</v>
      </c>
    </row>
    <row r="5659" spans="1:12" x14ac:dyDescent="0.2">
      <c r="A5659" t="s">
        <v>1340</v>
      </c>
      <c r="B5659" t="s">
        <v>1341</v>
      </c>
      <c r="C5659" t="s">
        <v>1342</v>
      </c>
      <c r="D5659" t="s">
        <v>1343</v>
      </c>
      <c r="E5659">
        <v>87.7141111189094</v>
      </c>
      <c r="F5659">
        <v>0.61019891589587005</v>
      </c>
      <c r="G5659">
        <v>0.420937985961162</v>
      </c>
      <c r="H5659">
        <v>1.4496171318503199</v>
      </c>
      <c r="I5659">
        <v>0.14716531590447299</v>
      </c>
      <c r="J5659">
        <v>0.54117576111061205</v>
      </c>
      <c r="K5659" t="s">
        <v>1031</v>
      </c>
      <c r="L5659" t="s">
        <v>1033</v>
      </c>
    </row>
    <row r="5660" spans="1:12" x14ac:dyDescent="0.2">
      <c r="A5660" t="s">
        <v>1234</v>
      </c>
      <c r="B5660" t="s">
        <v>1235</v>
      </c>
      <c r="C5660">
        <v>0</v>
      </c>
      <c r="D5660" t="s">
        <v>1236</v>
      </c>
      <c r="E5660">
        <v>87.107717156414793</v>
      </c>
      <c r="F5660">
        <v>-0.314261682286615</v>
      </c>
      <c r="G5660">
        <v>0.45144951742031503</v>
      </c>
      <c r="H5660">
        <v>-0.69611699682918604</v>
      </c>
      <c r="I5660">
        <v>0.48635556300739802</v>
      </c>
      <c r="J5660">
        <v>0.81854160496554595</v>
      </c>
      <c r="K5660" t="s">
        <v>1031</v>
      </c>
      <c r="L5660" t="s">
        <v>1033</v>
      </c>
    </row>
    <row r="5661" spans="1:12" x14ac:dyDescent="0.2">
      <c r="A5661" t="s">
        <v>1288</v>
      </c>
      <c r="B5661" t="s">
        <v>1289</v>
      </c>
      <c r="C5661">
        <v>0</v>
      </c>
      <c r="D5661" t="s">
        <v>1290</v>
      </c>
      <c r="E5661">
        <v>86.677884805783606</v>
      </c>
      <c r="F5661">
        <v>0.14443695039165999</v>
      </c>
      <c r="G5661">
        <v>0.39554813450195803</v>
      </c>
      <c r="H5661">
        <v>0.36515644441990103</v>
      </c>
      <c r="I5661">
        <v>0.71499462898195398</v>
      </c>
      <c r="J5661">
        <v>0.92238857750167103</v>
      </c>
      <c r="K5661" t="s">
        <v>1031</v>
      </c>
      <c r="L5661" t="s">
        <v>1033</v>
      </c>
    </row>
    <row r="5662" spans="1:12" x14ac:dyDescent="0.2">
      <c r="A5662" t="s">
        <v>1409</v>
      </c>
      <c r="B5662" t="s">
        <v>1410</v>
      </c>
      <c r="C5662">
        <v>0</v>
      </c>
      <c r="D5662" t="s">
        <v>1411</v>
      </c>
      <c r="E5662">
        <v>85.175511556464599</v>
      </c>
      <c r="F5662">
        <v>0.64193252300458603</v>
      </c>
      <c r="G5662">
        <v>0.52174852539979899</v>
      </c>
      <c r="H5662">
        <v>1.2303485141863999</v>
      </c>
      <c r="I5662">
        <v>0.218566624423849</v>
      </c>
      <c r="J5662">
        <v>0.63847934806418005</v>
      </c>
      <c r="K5662" t="s">
        <v>1031</v>
      </c>
      <c r="L5662" t="s">
        <v>1033</v>
      </c>
    </row>
    <row r="5663" spans="1:12" x14ac:dyDescent="0.2">
      <c r="A5663" t="s">
        <v>1174</v>
      </c>
      <c r="B5663" t="s">
        <v>1175</v>
      </c>
      <c r="C5663" t="s">
        <v>1176</v>
      </c>
      <c r="D5663" t="s">
        <v>1177</v>
      </c>
      <c r="E5663">
        <v>84.853792767659698</v>
      </c>
      <c r="F5663">
        <v>-1.5017086435972899</v>
      </c>
      <c r="G5663">
        <v>0.58319728640855095</v>
      </c>
      <c r="H5663">
        <v>-2.5749582149895098</v>
      </c>
      <c r="I5663">
        <v>1.0025219713363301E-2</v>
      </c>
      <c r="J5663">
        <v>0.13674184092904601</v>
      </c>
      <c r="K5663" t="s">
        <v>1031</v>
      </c>
      <c r="L5663" t="s">
        <v>1033</v>
      </c>
    </row>
    <row r="5664" spans="1:12" x14ac:dyDescent="0.2">
      <c r="A5664" t="s">
        <v>1248</v>
      </c>
      <c r="B5664" t="s">
        <v>1249</v>
      </c>
      <c r="C5664" t="s">
        <v>1250</v>
      </c>
      <c r="D5664" t="s">
        <v>1251</v>
      </c>
      <c r="E5664">
        <v>84.133663861014398</v>
      </c>
      <c r="F5664">
        <v>-0.29229531532971598</v>
      </c>
      <c r="G5664">
        <v>0.40704443011355101</v>
      </c>
      <c r="H5664">
        <v>-0.71809191750437595</v>
      </c>
      <c r="I5664">
        <v>0.47270061340650099</v>
      </c>
      <c r="J5664">
        <v>0.81057212315802196</v>
      </c>
      <c r="K5664" t="s">
        <v>1031</v>
      </c>
      <c r="L5664" t="s">
        <v>1033</v>
      </c>
    </row>
    <row r="5665" spans="1:12" x14ac:dyDescent="0.2">
      <c r="A5665" t="s">
        <v>1244</v>
      </c>
      <c r="B5665" t="s">
        <v>1245</v>
      </c>
      <c r="C5665" t="s">
        <v>1246</v>
      </c>
      <c r="D5665" t="s">
        <v>1247</v>
      </c>
      <c r="E5665">
        <v>83.5552245664162</v>
      </c>
      <c r="F5665">
        <v>0.62044325718086202</v>
      </c>
      <c r="G5665">
        <v>0.54976918254230001</v>
      </c>
      <c r="H5665">
        <v>1.1285522668108501</v>
      </c>
      <c r="I5665">
        <v>0.25908675645851698</v>
      </c>
      <c r="J5665">
        <v>0.67480086961324104</v>
      </c>
      <c r="K5665" t="s">
        <v>1031</v>
      </c>
      <c r="L5665" t="s">
        <v>1033</v>
      </c>
    </row>
    <row r="5666" spans="1:12" x14ac:dyDescent="0.2">
      <c r="A5666" t="s">
        <v>1344</v>
      </c>
      <c r="B5666" t="s">
        <v>1345</v>
      </c>
      <c r="C5666" t="s">
        <v>1346</v>
      </c>
      <c r="D5666" t="s">
        <v>1347</v>
      </c>
      <c r="E5666">
        <v>82.906095022076798</v>
      </c>
      <c r="F5666">
        <v>0.45476530808381499</v>
      </c>
      <c r="G5666">
        <v>0.71013155895444902</v>
      </c>
      <c r="H5666">
        <v>0.64039585672460697</v>
      </c>
      <c r="I5666">
        <v>0.52191527582375696</v>
      </c>
      <c r="J5666">
        <v>0.83618506773910495</v>
      </c>
      <c r="K5666" t="s">
        <v>1031</v>
      </c>
      <c r="L5666" t="s">
        <v>1033</v>
      </c>
    </row>
    <row r="5667" spans="1:12" x14ac:dyDescent="0.2">
      <c r="A5667" t="s">
        <v>1263</v>
      </c>
      <c r="B5667" t="s">
        <v>1264</v>
      </c>
      <c r="C5667" t="s">
        <v>1265</v>
      </c>
      <c r="D5667" t="s">
        <v>1266</v>
      </c>
      <c r="E5667">
        <v>82.108327746710302</v>
      </c>
      <c r="F5667">
        <v>0.58578945026751505</v>
      </c>
      <c r="G5667">
        <v>0.35370842610243203</v>
      </c>
      <c r="H5667">
        <v>1.65613654365665</v>
      </c>
      <c r="I5667">
        <v>9.7694170307245795E-2</v>
      </c>
      <c r="J5667">
        <v>0.46764171711223101</v>
      </c>
      <c r="K5667" t="s">
        <v>1031</v>
      </c>
      <c r="L5667" t="s">
        <v>1033</v>
      </c>
    </row>
    <row r="5668" spans="1:12" x14ac:dyDescent="0.2">
      <c r="A5668" t="s">
        <v>1367</v>
      </c>
      <c r="B5668" t="s">
        <v>1368</v>
      </c>
      <c r="C5668">
        <v>0</v>
      </c>
      <c r="D5668" t="s">
        <v>1369</v>
      </c>
      <c r="E5668">
        <v>81.242219602437899</v>
      </c>
      <c r="F5668">
        <v>0.55863645602618295</v>
      </c>
      <c r="G5668">
        <v>0.54405426593139306</v>
      </c>
      <c r="H5668">
        <v>1.02680282282104</v>
      </c>
      <c r="I5668">
        <v>0.30451331991473302</v>
      </c>
      <c r="J5668">
        <v>0.70811385735478505</v>
      </c>
      <c r="K5668" t="s">
        <v>1031</v>
      </c>
      <c r="L5668" t="s">
        <v>1033</v>
      </c>
    </row>
    <row r="5669" spans="1:12" x14ac:dyDescent="0.2">
      <c r="A5669" t="s">
        <v>1225</v>
      </c>
      <c r="B5669" t="s">
        <v>1226</v>
      </c>
      <c r="C5669" t="s">
        <v>1227</v>
      </c>
      <c r="D5669" t="s">
        <v>1228</v>
      </c>
      <c r="E5669">
        <v>78.686206116980898</v>
      </c>
      <c r="F5669">
        <v>-0.484550370000701</v>
      </c>
      <c r="G5669">
        <v>0.40951216955394398</v>
      </c>
      <c r="H5669">
        <v>-1.18323802325213</v>
      </c>
      <c r="I5669">
        <v>0.236714827560699</v>
      </c>
      <c r="J5669">
        <v>0.65418901690794595</v>
      </c>
      <c r="K5669" t="s">
        <v>1031</v>
      </c>
      <c r="L5669" t="s">
        <v>1033</v>
      </c>
    </row>
    <row r="5670" spans="1:12" x14ac:dyDescent="0.2">
      <c r="A5670" t="s">
        <v>1171</v>
      </c>
      <c r="B5670" t="s">
        <v>1172</v>
      </c>
      <c r="C5670">
        <v>0</v>
      </c>
      <c r="D5670" t="s">
        <v>1173</v>
      </c>
      <c r="E5670">
        <v>77.994346809196202</v>
      </c>
      <c r="F5670">
        <v>0.496156067924303</v>
      </c>
      <c r="G5670">
        <v>0.59037858186710901</v>
      </c>
      <c r="H5670">
        <v>0.84040323135568096</v>
      </c>
      <c r="I5670">
        <v>0.400682337982324</v>
      </c>
      <c r="J5670">
        <v>0.76734452996955604</v>
      </c>
      <c r="K5670" t="s">
        <v>1031</v>
      </c>
      <c r="L5670" t="s">
        <v>1033</v>
      </c>
    </row>
    <row r="5671" spans="1:12" x14ac:dyDescent="0.2">
      <c r="A5671" t="s">
        <v>1190</v>
      </c>
      <c r="B5671" t="s">
        <v>1191</v>
      </c>
      <c r="C5671" t="s">
        <v>1192</v>
      </c>
      <c r="D5671" t="s">
        <v>1193</v>
      </c>
      <c r="E5671">
        <v>77.837179077815406</v>
      </c>
      <c r="F5671">
        <v>-0.31053501718339799</v>
      </c>
      <c r="G5671">
        <v>0.36807404963153201</v>
      </c>
      <c r="H5671">
        <v>-0.84367538948824405</v>
      </c>
      <c r="I5671">
        <v>0.398850823585291</v>
      </c>
      <c r="J5671">
        <v>0.76599889434964696</v>
      </c>
      <c r="K5671" t="s">
        <v>1031</v>
      </c>
      <c r="L5671" t="s">
        <v>1033</v>
      </c>
    </row>
    <row r="5672" spans="1:12" x14ac:dyDescent="0.2">
      <c r="A5672" t="s">
        <v>1155</v>
      </c>
      <c r="B5672" t="s">
        <v>1156</v>
      </c>
      <c r="C5672">
        <v>0</v>
      </c>
      <c r="D5672" t="s">
        <v>1157</v>
      </c>
      <c r="E5672">
        <v>77.543532597871703</v>
      </c>
      <c r="F5672">
        <v>3.4777087289532098E-2</v>
      </c>
      <c r="G5672">
        <v>0.55733945600910195</v>
      </c>
      <c r="H5672">
        <v>6.23983945772612E-2</v>
      </c>
      <c r="I5672">
        <v>0.95024557341223004</v>
      </c>
      <c r="J5672">
        <v>0.98987767993143405</v>
      </c>
      <c r="K5672" t="s">
        <v>1031</v>
      </c>
      <c r="L5672" t="s">
        <v>1033</v>
      </c>
    </row>
    <row r="5673" spans="1:12" x14ac:dyDescent="0.2">
      <c r="A5673" t="s">
        <v>1322</v>
      </c>
      <c r="B5673" t="s">
        <v>1323</v>
      </c>
      <c r="C5673" t="s">
        <v>1324</v>
      </c>
      <c r="D5673" t="s">
        <v>1325</v>
      </c>
      <c r="E5673">
        <v>76.981056831460506</v>
      </c>
      <c r="F5673">
        <v>0.469573775436125</v>
      </c>
      <c r="G5673">
        <v>0.716859488355021</v>
      </c>
      <c r="H5673">
        <v>0.65504297992017502</v>
      </c>
      <c r="I5673">
        <v>0.51244008222432902</v>
      </c>
      <c r="J5673">
        <v>0.82960439640033401</v>
      </c>
      <c r="K5673" t="s">
        <v>1031</v>
      </c>
      <c r="L5673" t="s">
        <v>1033</v>
      </c>
    </row>
    <row r="5674" spans="1:12" x14ac:dyDescent="0.2">
      <c r="A5674" t="s">
        <v>1413</v>
      </c>
      <c r="B5674" t="s">
        <v>1414</v>
      </c>
      <c r="C5674" t="s">
        <v>1415</v>
      </c>
      <c r="D5674" t="s">
        <v>1416</v>
      </c>
      <c r="E5674">
        <v>76.574298491928104</v>
      </c>
      <c r="F5674">
        <v>7.0951525461109693E-2</v>
      </c>
      <c r="G5674">
        <v>0.477914717516222</v>
      </c>
      <c r="H5674">
        <v>0.14846064132499001</v>
      </c>
      <c r="I5674">
        <v>0.88197924536608796</v>
      </c>
      <c r="J5674">
        <v>0.97234126270334298</v>
      </c>
      <c r="K5674" t="s">
        <v>1031</v>
      </c>
      <c r="L5674" t="s">
        <v>1033</v>
      </c>
    </row>
    <row r="5675" spans="1:12" x14ac:dyDescent="0.2">
      <c r="A5675" t="s">
        <v>1237</v>
      </c>
      <c r="B5675" t="s">
        <v>1238</v>
      </c>
      <c r="C5675" t="s">
        <v>1239</v>
      </c>
      <c r="D5675" t="s">
        <v>1240</v>
      </c>
      <c r="E5675">
        <v>76.237944528963595</v>
      </c>
      <c r="F5675">
        <v>0.307021956736099</v>
      </c>
      <c r="G5675">
        <v>0.349491246200824</v>
      </c>
      <c r="H5675">
        <v>0.87848253732706905</v>
      </c>
      <c r="I5675">
        <v>0.379681910285882</v>
      </c>
      <c r="J5675">
        <v>0.75687434125956099</v>
      </c>
      <c r="K5675" t="s">
        <v>1031</v>
      </c>
      <c r="L5675" t="s">
        <v>1033</v>
      </c>
    </row>
    <row r="5676" spans="1:12" x14ac:dyDescent="0.2">
      <c r="A5676" t="s">
        <v>1291</v>
      </c>
      <c r="B5676" t="s">
        <v>1292</v>
      </c>
      <c r="C5676">
        <v>0</v>
      </c>
      <c r="D5676" t="s">
        <v>1293</v>
      </c>
      <c r="E5676">
        <v>76.207647838354404</v>
      </c>
      <c r="F5676">
        <v>-1.04167163127087</v>
      </c>
      <c r="G5676">
        <v>0.59185877934208997</v>
      </c>
      <c r="H5676">
        <v>-1.76000030349942</v>
      </c>
      <c r="I5676">
        <v>7.8407755115826594E-2</v>
      </c>
      <c r="J5676">
        <v>0.43056379811439899</v>
      </c>
      <c r="K5676" t="s">
        <v>1031</v>
      </c>
      <c r="L5676" t="s">
        <v>1033</v>
      </c>
    </row>
    <row r="5677" spans="1:12" x14ac:dyDescent="0.2">
      <c r="A5677" t="s">
        <v>1352</v>
      </c>
      <c r="B5677" t="s">
        <v>1353</v>
      </c>
      <c r="C5677" t="s">
        <v>1354</v>
      </c>
      <c r="D5677" t="s">
        <v>1355</v>
      </c>
      <c r="E5677">
        <v>75.510142779650295</v>
      </c>
      <c r="F5677">
        <v>0.65207982458873903</v>
      </c>
      <c r="G5677">
        <v>0.50530020595435399</v>
      </c>
      <c r="H5677">
        <v>1.2904800293068599</v>
      </c>
      <c r="I5677">
        <v>0.196884041366301</v>
      </c>
      <c r="J5677">
        <v>0.62154956739242395</v>
      </c>
      <c r="K5677" t="s">
        <v>1031</v>
      </c>
      <c r="L5677" t="s">
        <v>1033</v>
      </c>
    </row>
    <row r="5678" spans="1:12" x14ac:dyDescent="0.2">
      <c r="A5678" t="s">
        <v>1229</v>
      </c>
      <c r="B5678" t="s">
        <v>1230</v>
      </c>
      <c r="C5678" t="s">
        <v>1107</v>
      </c>
      <c r="D5678" t="s">
        <v>1108</v>
      </c>
      <c r="E5678">
        <v>74.927904823145298</v>
      </c>
      <c r="F5678">
        <v>0.48416920160066501</v>
      </c>
      <c r="G5678">
        <v>0.73803226396296695</v>
      </c>
      <c r="H5678">
        <v>0.65602714846211596</v>
      </c>
      <c r="I5678">
        <v>0.51180665654267599</v>
      </c>
      <c r="J5678">
        <v>0.82960439640033401</v>
      </c>
      <c r="K5678" t="s">
        <v>1031</v>
      </c>
      <c r="L5678" t="s">
        <v>1033</v>
      </c>
    </row>
    <row r="5679" spans="1:12" x14ac:dyDescent="0.2">
      <c r="A5679" t="s">
        <v>1194</v>
      </c>
      <c r="B5679" t="s">
        <v>1195</v>
      </c>
      <c r="C5679" t="s">
        <v>1196</v>
      </c>
      <c r="D5679" t="s">
        <v>1197</v>
      </c>
      <c r="E5679">
        <v>74.092857736274098</v>
      </c>
      <c r="F5679">
        <v>0.46716680153173601</v>
      </c>
      <c r="G5679">
        <v>0.59931761116840099</v>
      </c>
      <c r="H5679">
        <v>0.77949787028779305</v>
      </c>
      <c r="I5679">
        <v>0.43568649164583101</v>
      </c>
      <c r="J5679">
        <v>0.78531909719749404</v>
      </c>
      <c r="K5679" t="s">
        <v>1031</v>
      </c>
      <c r="L5679" t="s">
        <v>1033</v>
      </c>
    </row>
    <row r="5680" spans="1:12" x14ac:dyDescent="0.2">
      <c r="A5680" t="s">
        <v>1311</v>
      </c>
      <c r="B5680" t="s">
        <v>243</v>
      </c>
      <c r="C5680" t="s">
        <v>675</v>
      </c>
      <c r="D5680" t="s">
        <v>782</v>
      </c>
      <c r="E5680">
        <v>72.955063639552293</v>
      </c>
      <c r="F5680">
        <v>2.4517452365405701E-2</v>
      </c>
      <c r="G5680">
        <v>0.44043465979524599</v>
      </c>
      <c r="H5680">
        <v>5.56664917715688E-2</v>
      </c>
      <c r="I5680">
        <v>0.95560749378575605</v>
      </c>
      <c r="J5680">
        <v>0.99230103157251803</v>
      </c>
      <c r="K5680" t="s">
        <v>1031</v>
      </c>
      <c r="L5680" t="s">
        <v>1033</v>
      </c>
    </row>
    <row r="5681" spans="1:12" x14ac:dyDescent="0.2">
      <c r="A5681" t="s">
        <v>21799</v>
      </c>
      <c r="B5681" t="s">
        <v>21800</v>
      </c>
      <c r="C5681" t="s">
        <v>21801</v>
      </c>
      <c r="D5681" t="s">
        <v>21802</v>
      </c>
      <c r="E5681">
        <v>72.907263261028604</v>
      </c>
      <c r="F5681">
        <v>-1.68444666150387</v>
      </c>
      <c r="G5681">
        <v>0.79790424142028105</v>
      </c>
      <c r="H5681">
        <v>-2.1110887423101401</v>
      </c>
      <c r="I5681">
        <v>3.4764684887599401E-2</v>
      </c>
      <c r="J5681">
        <v>0.28004021613012398</v>
      </c>
      <c r="K5681" t="s">
        <v>1031</v>
      </c>
      <c r="L5681" t="s">
        <v>1033</v>
      </c>
    </row>
    <row r="5682" spans="1:12" x14ac:dyDescent="0.2">
      <c r="A5682" t="s">
        <v>1390</v>
      </c>
      <c r="B5682" t="s">
        <v>1391</v>
      </c>
      <c r="C5682" t="s">
        <v>1392</v>
      </c>
      <c r="D5682" t="s">
        <v>1393</v>
      </c>
      <c r="E5682">
        <v>71.618094763013303</v>
      </c>
      <c r="F5682">
        <v>-7.7879195399995702E-2</v>
      </c>
      <c r="G5682">
        <v>0.38181305790577702</v>
      </c>
      <c r="H5682">
        <v>-0.20397205854393399</v>
      </c>
      <c r="I5682">
        <v>0.83837533392717001</v>
      </c>
      <c r="J5682">
        <v>0.95937910910750501</v>
      </c>
      <c r="K5682" t="s">
        <v>1031</v>
      </c>
      <c r="L5682" t="s">
        <v>1033</v>
      </c>
    </row>
    <row r="5683" spans="1:12" x14ac:dyDescent="0.2">
      <c r="A5683" t="s">
        <v>1412</v>
      </c>
      <c r="B5683" t="s">
        <v>194</v>
      </c>
      <c r="C5683" t="s">
        <v>679</v>
      </c>
      <c r="D5683" t="s">
        <v>716</v>
      </c>
      <c r="E5683">
        <v>70.398652640983798</v>
      </c>
      <c r="F5683">
        <v>0.405114703593002</v>
      </c>
      <c r="G5683">
        <v>0.42160878974652599</v>
      </c>
      <c r="H5683">
        <v>0.96087822039137205</v>
      </c>
      <c r="I5683">
        <v>0.33661340287721098</v>
      </c>
      <c r="J5683">
        <v>0.73052883070956698</v>
      </c>
      <c r="K5683" t="s">
        <v>1031</v>
      </c>
      <c r="L5683" t="s">
        <v>1033</v>
      </c>
    </row>
    <row r="5684" spans="1:12" x14ac:dyDescent="0.2">
      <c r="A5684" t="s">
        <v>1394</v>
      </c>
      <c r="B5684" t="s">
        <v>1395</v>
      </c>
      <c r="C5684">
        <v>0</v>
      </c>
      <c r="D5684" t="s">
        <v>1396</v>
      </c>
      <c r="E5684">
        <v>70.215807387656895</v>
      </c>
      <c r="F5684">
        <v>1.3346742760227099</v>
      </c>
      <c r="G5684">
        <v>0.94245529514356496</v>
      </c>
      <c r="H5684">
        <v>1.41616719954807</v>
      </c>
      <c r="I5684">
        <v>0.15672655686593001</v>
      </c>
      <c r="J5684">
        <v>0.55396854505595605</v>
      </c>
      <c r="K5684" t="s">
        <v>1031</v>
      </c>
      <c r="L5684" t="s">
        <v>1033</v>
      </c>
    </row>
    <row r="5685" spans="1:12" x14ac:dyDescent="0.2">
      <c r="A5685" t="s">
        <v>1483</v>
      </c>
      <c r="B5685" t="s">
        <v>1484</v>
      </c>
      <c r="C5685">
        <v>0</v>
      </c>
      <c r="D5685" t="s">
        <v>1485</v>
      </c>
      <c r="E5685">
        <v>69.300201510383104</v>
      </c>
      <c r="F5685">
        <v>-0.212190424312448</v>
      </c>
      <c r="G5685">
        <v>0.76549826161315204</v>
      </c>
      <c r="H5685">
        <v>-0.277192561959963</v>
      </c>
      <c r="I5685">
        <v>0.78163225064559905</v>
      </c>
      <c r="J5685">
        <v>0.93982320809447095</v>
      </c>
      <c r="K5685" t="s">
        <v>1031</v>
      </c>
      <c r="L5685" t="s">
        <v>1033</v>
      </c>
    </row>
    <row r="5686" spans="1:12" x14ac:dyDescent="0.2">
      <c r="A5686" t="s">
        <v>1421</v>
      </c>
      <c r="B5686" t="s">
        <v>1422</v>
      </c>
      <c r="C5686">
        <v>0</v>
      </c>
      <c r="D5686" t="s">
        <v>1423</v>
      </c>
      <c r="E5686">
        <v>68.691162422823695</v>
      </c>
      <c r="F5686">
        <v>5.0057719756157797E-2</v>
      </c>
      <c r="G5686">
        <v>0.425566805281059</v>
      </c>
      <c r="H5686">
        <v>0.117625996987942</v>
      </c>
      <c r="I5686">
        <v>0.90636400532081196</v>
      </c>
      <c r="J5686">
        <v>0.97847600028047899</v>
      </c>
      <c r="K5686" t="s">
        <v>1031</v>
      </c>
      <c r="L5686" t="s">
        <v>1033</v>
      </c>
    </row>
    <row r="5687" spans="1:12" x14ac:dyDescent="0.2">
      <c r="A5687" t="s">
        <v>1206</v>
      </c>
      <c r="B5687" t="s">
        <v>1207</v>
      </c>
      <c r="C5687" t="s">
        <v>1208</v>
      </c>
      <c r="D5687" t="s">
        <v>1209</v>
      </c>
      <c r="E5687">
        <v>68.256323300914104</v>
      </c>
      <c r="F5687">
        <v>0.35936004673403998</v>
      </c>
      <c r="G5687">
        <v>0.37243120650168499</v>
      </c>
      <c r="H5687">
        <v>0.964903156503923</v>
      </c>
      <c r="I5687">
        <v>0.33459332028598299</v>
      </c>
      <c r="J5687">
        <v>0.73008265484325796</v>
      </c>
      <c r="K5687" t="s">
        <v>1031</v>
      </c>
      <c r="L5687" t="s">
        <v>1033</v>
      </c>
    </row>
    <row r="5688" spans="1:12" x14ac:dyDescent="0.2">
      <c r="A5688" t="s">
        <v>1267</v>
      </c>
      <c r="B5688" t="s">
        <v>1268</v>
      </c>
      <c r="C5688">
        <v>0</v>
      </c>
      <c r="D5688" t="s">
        <v>1269</v>
      </c>
      <c r="E5688">
        <v>66.635755924947006</v>
      </c>
      <c r="F5688">
        <v>-0.25912419147270199</v>
      </c>
      <c r="G5688">
        <v>0.492333860888581</v>
      </c>
      <c r="H5688">
        <v>-0.52631803753051998</v>
      </c>
      <c r="I5688">
        <v>0.59866725256535003</v>
      </c>
      <c r="J5688">
        <v>0.87085350642957304</v>
      </c>
      <c r="K5688" t="s">
        <v>1031</v>
      </c>
      <c r="L5688" t="s">
        <v>1033</v>
      </c>
    </row>
    <row r="5689" spans="1:12" x14ac:dyDescent="0.2">
      <c r="A5689" t="s">
        <v>1281</v>
      </c>
      <c r="B5689" t="s">
        <v>1282</v>
      </c>
      <c r="C5689" t="s">
        <v>1283</v>
      </c>
      <c r="D5689" t="s">
        <v>1284</v>
      </c>
      <c r="E5689">
        <v>66.520573757807398</v>
      </c>
      <c r="F5689">
        <v>0.95662747693767003</v>
      </c>
      <c r="G5689">
        <v>0.72723519498798095</v>
      </c>
      <c r="H5689">
        <v>1.3154306660769901</v>
      </c>
      <c r="I5689">
        <v>0.18836520488401901</v>
      </c>
      <c r="J5689">
        <v>0.61101278330016995</v>
      </c>
      <c r="K5689" t="s">
        <v>1031</v>
      </c>
      <c r="L5689" t="s">
        <v>1033</v>
      </c>
    </row>
    <row r="5690" spans="1:12" x14ac:dyDescent="0.2">
      <c r="A5690" t="s">
        <v>1274</v>
      </c>
      <c r="B5690" t="s">
        <v>1275</v>
      </c>
      <c r="C5690" t="s">
        <v>1276</v>
      </c>
      <c r="D5690" t="s">
        <v>1277</v>
      </c>
      <c r="E5690">
        <v>66.281731688743093</v>
      </c>
      <c r="F5690">
        <v>0.17298756404528501</v>
      </c>
      <c r="G5690">
        <v>0.51354185284748</v>
      </c>
      <c r="H5690">
        <v>0.33685192956738802</v>
      </c>
      <c r="I5690">
        <v>0.73622852422248497</v>
      </c>
      <c r="J5690">
        <v>0.92764428405882604</v>
      </c>
      <c r="K5690" t="s">
        <v>1031</v>
      </c>
      <c r="L5690" t="s">
        <v>1033</v>
      </c>
    </row>
    <row r="5691" spans="1:12" x14ac:dyDescent="0.2">
      <c r="A5691" t="s">
        <v>1397</v>
      </c>
      <c r="B5691" t="s">
        <v>1398</v>
      </c>
      <c r="C5691" t="s">
        <v>1399</v>
      </c>
      <c r="D5691" t="s">
        <v>1400</v>
      </c>
      <c r="E5691">
        <v>64.971417323759397</v>
      </c>
      <c r="F5691">
        <v>8.5303574663463305E-2</v>
      </c>
      <c r="G5691">
        <v>0.42501913783768103</v>
      </c>
      <c r="H5691">
        <v>0.20070525552673299</v>
      </c>
      <c r="I5691">
        <v>0.84092905002323703</v>
      </c>
      <c r="J5691">
        <v>0.95992665912663699</v>
      </c>
      <c r="K5691" t="s">
        <v>1031</v>
      </c>
      <c r="L5691" t="s">
        <v>1033</v>
      </c>
    </row>
    <row r="5692" spans="1:12" x14ac:dyDescent="0.2">
      <c r="A5692" t="s">
        <v>1319</v>
      </c>
      <c r="B5692" t="s">
        <v>1320</v>
      </c>
      <c r="C5692">
        <v>0</v>
      </c>
      <c r="D5692" t="s">
        <v>1321</v>
      </c>
      <c r="E5692">
        <v>64.867950063581205</v>
      </c>
      <c r="F5692">
        <v>-0.94545571921568095</v>
      </c>
      <c r="G5692">
        <v>0.48371519020123199</v>
      </c>
      <c r="H5692">
        <v>-1.9545710748144101</v>
      </c>
      <c r="I5692">
        <v>5.06337181786993E-2</v>
      </c>
      <c r="J5692">
        <v>0.341189224487012</v>
      </c>
      <c r="K5692" t="s">
        <v>1031</v>
      </c>
      <c r="L5692" t="s">
        <v>1033</v>
      </c>
    </row>
    <row r="5693" spans="1:12" x14ac:dyDescent="0.2">
      <c r="A5693" t="s">
        <v>1417</v>
      </c>
      <c r="B5693" t="s">
        <v>1418</v>
      </c>
      <c r="C5693" t="s">
        <v>1419</v>
      </c>
      <c r="D5693" t="s">
        <v>1420</v>
      </c>
      <c r="E5693">
        <v>64.830979449515397</v>
      </c>
      <c r="F5693">
        <v>-0.30130403420324298</v>
      </c>
      <c r="G5693">
        <v>0.52357976647985505</v>
      </c>
      <c r="H5693">
        <v>-0.57546920926486</v>
      </c>
      <c r="I5693">
        <v>0.56497400893096805</v>
      </c>
      <c r="J5693">
        <v>0.85776245332325995</v>
      </c>
      <c r="K5693" t="s">
        <v>1031</v>
      </c>
      <c r="L5693" t="s">
        <v>1033</v>
      </c>
    </row>
    <row r="5694" spans="1:12" x14ac:dyDescent="0.2">
      <c r="A5694" t="s">
        <v>1466</v>
      </c>
      <c r="B5694" t="s">
        <v>1467</v>
      </c>
      <c r="C5694" t="s">
        <v>1468</v>
      </c>
      <c r="D5694" t="s">
        <v>1469</v>
      </c>
      <c r="E5694">
        <v>64.825691367907694</v>
      </c>
      <c r="F5694">
        <v>0.375675188353159</v>
      </c>
      <c r="G5694">
        <v>0.75935083678842197</v>
      </c>
      <c r="H5694">
        <v>0.49473203972755098</v>
      </c>
      <c r="I5694" t="s">
        <v>2015</v>
      </c>
      <c r="J5694" t="s">
        <v>2015</v>
      </c>
      <c r="K5694" t="s">
        <v>1031</v>
      </c>
      <c r="L5694" t="s">
        <v>1033</v>
      </c>
    </row>
    <row r="5695" spans="1:12" x14ac:dyDescent="0.2">
      <c r="A5695" t="s">
        <v>1551</v>
      </c>
      <c r="B5695" t="s">
        <v>1552</v>
      </c>
      <c r="C5695">
        <v>0</v>
      </c>
      <c r="D5695" t="s">
        <v>1553</v>
      </c>
      <c r="E5695">
        <v>63.538422624196599</v>
      </c>
      <c r="F5695">
        <v>5.3228000763933601E-2</v>
      </c>
      <c r="G5695">
        <v>0.42241200245258698</v>
      </c>
      <c r="H5695">
        <v>0.12600967883224001</v>
      </c>
      <c r="I5695">
        <v>0.89972426304858999</v>
      </c>
      <c r="J5695">
        <v>0.97537659599737503</v>
      </c>
      <c r="K5695" t="s">
        <v>1031</v>
      </c>
      <c r="L5695" t="s">
        <v>1033</v>
      </c>
    </row>
    <row r="5696" spans="1:12" x14ac:dyDescent="0.2">
      <c r="A5696" t="s">
        <v>1285</v>
      </c>
      <c r="B5696" t="s">
        <v>1286</v>
      </c>
      <c r="C5696">
        <v>0</v>
      </c>
      <c r="D5696" t="s">
        <v>1287</v>
      </c>
      <c r="E5696">
        <v>63.509726270137499</v>
      </c>
      <c r="F5696">
        <v>0.37063582205398998</v>
      </c>
      <c r="G5696">
        <v>0.76409772778778995</v>
      </c>
      <c r="H5696">
        <v>0.48506337419305201</v>
      </c>
      <c r="I5696">
        <v>0.62763139161439796</v>
      </c>
      <c r="J5696">
        <v>0.88118474849237904</v>
      </c>
      <c r="K5696" t="s">
        <v>1031</v>
      </c>
      <c r="L5696" t="s">
        <v>1033</v>
      </c>
    </row>
    <row r="5697" spans="1:12" x14ac:dyDescent="0.2">
      <c r="A5697" t="s">
        <v>1825</v>
      </c>
      <c r="B5697" t="s">
        <v>1826</v>
      </c>
      <c r="C5697" t="s">
        <v>1468</v>
      </c>
      <c r="D5697" t="s">
        <v>1827</v>
      </c>
      <c r="E5697">
        <v>63.4441200757663</v>
      </c>
      <c r="F5697">
        <v>0.88690909138150997</v>
      </c>
      <c r="G5697">
        <v>0.88798215264122704</v>
      </c>
      <c r="H5697">
        <v>0.998791573393086</v>
      </c>
      <c r="I5697">
        <v>0.317895668934641</v>
      </c>
      <c r="J5697">
        <v>0.71720881466179098</v>
      </c>
      <c r="K5697" t="s">
        <v>1031</v>
      </c>
      <c r="L5697" t="s">
        <v>1033</v>
      </c>
    </row>
    <row r="5698" spans="1:12" x14ac:dyDescent="0.2">
      <c r="A5698" t="s">
        <v>1486</v>
      </c>
      <c r="B5698" t="s">
        <v>1487</v>
      </c>
      <c r="C5698" t="s">
        <v>1488</v>
      </c>
      <c r="D5698" t="s">
        <v>1489</v>
      </c>
      <c r="E5698">
        <v>63.2302629170496</v>
      </c>
      <c r="F5698">
        <v>-0.14783598820629501</v>
      </c>
      <c r="G5698">
        <v>0.49412116308475801</v>
      </c>
      <c r="H5698">
        <v>-0.299189751929198</v>
      </c>
      <c r="I5698">
        <v>0.76479526815850596</v>
      </c>
      <c r="J5698">
        <v>0.93643127187168396</v>
      </c>
      <c r="K5698" t="s">
        <v>1031</v>
      </c>
      <c r="L5698" t="s">
        <v>1033</v>
      </c>
    </row>
    <row r="5699" spans="1:12" x14ac:dyDescent="0.2">
      <c r="A5699" t="s">
        <v>1540</v>
      </c>
      <c r="B5699" t="s">
        <v>1541</v>
      </c>
      <c r="C5699" t="s">
        <v>1542</v>
      </c>
      <c r="D5699" t="s">
        <v>1543</v>
      </c>
      <c r="E5699">
        <v>62.584773062862197</v>
      </c>
      <c r="F5699">
        <v>-0.112400864479831</v>
      </c>
      <c r="G5699">
        <v>0.497125755418593</v>
      </c>
      <c r="H5699">
        <v>-0.22610147081433499</v>
      </c>
      <c r="I5699">
        <v>0.82112250066637904</v>
      </c>
      <c r="J5699">
        <v>0.95405898062312899</v>
      </c>
      <c r="K5699" t="s">
        <v>1031</v>
      </c>
      <c r="L5699" t="s">
        <v>1033</v>
      </c>
    </row>
    <row r="5700" spans="1:12" x14ac:dyDescent="0.2">
      <c r="A5700" t="s">
        <v>21825</v>
      </c>
      <c r="B5700" t="s">
        <v>21826</v>
      </c>
      <c r="C5700" t="s">
        <v>14811</v>
      </c>
      <c r="D5700" t="s">
        <v>21827</v>
      </c>
      <c r="E5700">
        <v>62.401027827432102</v>
      </c>
      <c r="F5700">
        <v>-1.0050482404216301</v>
      </c>
      <c r="G5700">
        <v>0.80036947507918399</v>
      </c>
      <c r="H5700">
        <v>-1.2557303491892899</v>
      </c>
      <c r="I5700">
        <v>0.20921375182103899</v>
      </c>
      <c r="J5700">
        <v>0.62962667659546401</v>
      </c>
      <c r="K5700" t="s">
        <v>1031</v>
      </c>
      <c r="L5700" t="s">
        <v>1033</v>
      </c>
    </row>
    <row r="5701" spans="1:12" x14ac:dyDescent="0.2">
      <c r="A5701" t="s">
        <v>1498</v>
      </c>
      <c r="B5701" t="s">
        <v>1499</v>
      </c>
      <c r="C5701" t="s">
        <v>1468</v>
      </c>
      <c r="D5701" t="s">
        <v>1500</v>
      </c>
      <c r="E5701">
        <v>61.417213821877098</v>
      </c>
      <c r="F5701">
        <v>5.7546019744059103E-2</v>
      </c>
      <c r="G5701">
        <v>0.40466279659274901</v>
      </c>
      <c r="H5701">
        <v>0.14220733961361201</v>
      </c>
      <c r="I5701">
        <v>0.88691623453855895</v>
      </c>
      <c r="J5701">
        <v>0.97234126270334298</v>
      </c>
      <c r="K5701" t="s">
        <v>1031</v>
      </c>
      <c r="L5701" t="s">
        <v>1033</v>
      </c>
    </row>
    <row r="5702" spans="1:12" x14ac:dyDescent="0.2">
      <c r="A5702" t="s">
        <v>1252</v>
      </c>
      <c r="B5702" t="s">
        <v>1253</v>
      </c>
      <c r="C5702" t="s">
        <v>1254</v>
      </c>
      <c r="D5702" t="s">
        <v>1255</v>
      </c>
      <c r="E5702">
        <v>60.881678780490802</v>
      </c>
      <c r="F5702">
        <v>0.37480812873554398</v>
      </c>
      <c r="G5702">
        <v>0.475226721114265</v>
      </c>
      <c r="H5702">
        <v>0.78869329539536703</v>
      </c>
      <c r="I5702">
        <v>0.43029128749794399</v>
      </c>
      <c r="J5702">
        <v>0.78221539367807902</v>
      </c>
      <c r="K5702" t="s">
        <v>1031</v>
      </c>
      <c r="L5702" t="s">
        <v>1033</v>
      </c>
    </row>
    <row r="5703" spans="1:12" x14ac:dyDescent="0.2">
      <c r="A5703" t="s">
        <v>1146</v>
      </c>
      <c r="B5703" t="s">
        <v>1147</v>
      </c>
      <c r="C5703" t="s">
        <v>1148</v>
      </c>
      <c r="D5703" t="s">
        <v>1149</v>
      </c>
      <c r="E5703">
        <v>60.736531891754197</v>
      </c>
      <c r="F5703">
        <v>-0.29064411609190599</v>
      </c>
      <c r="G5703">
        <v>0.357641930874318</v>
      </c>
      <c r="H5703">
        <v>-0.81266789769694003</v>
      </c>
      <c r="I5703">
        <v>0.416408491502961</v>
      </c>
      <c r="J5703">
        <v>0.77792956034095195</v>
      </c>
      <c r="K5703" t="s">
        <v>1031</v>
      </c>
      <c r="L5703" t="s">
        <v>1033</v>
      </c>
    </row>
    <row r="5704" spans="1:12" x14ac:dyDescent="0.2">
      <c r="A5704" t="s">
        <v>1231</v>
      </c>
      <c r="B5704" t="s">
        <v>1232</v>
      </c>
      <c r="C5704">
        <v>0</v>
      </c>
      <c r="D5704" t="s">
        <v>1233</v>
      </c>
      <c r="E5704">
        <v>59.977981788496699</v>
      </c>
      <c r="F5704">
        <v>-0.28147538327769001</v>
      </c>
      <c r="G5704">
        <v>0.50386712134755196</v>
      </c>
      <c r="H5704">
        <v>-0.55863018512679896</v>
      </c>
      <c r="I5704">
        <v>0.57641413504883598</v>
      </c>
      <c r="J5704">
        <v>0.86219889376549197</v>
      </c>
      <c r="K5704" t="s">
        <v>1031</v>
      </c>
      <c r="L5704" t="s">
        <v>1033</v>
      </c>
    </row>
    <row r="5705" spans="1:12" x14ac:dyDescent="0.2">
      <c r="A5705" t="s">
        <v>1356</v>
      </c>
      <c r="B5705" t="s">
        <v>1357</v>
      </c>
      <c r="C5705" t="s">
        <v>1358</v>
      </c>
      <c r="D5705" t="s">
        <v>1359</v>
      </c>
      <c r="E5705">
        <v>59.891382026631</v>
      </c>
      <c r="F5705">
        <v>-0.23421900342233001</v>
      </c>
      <c r="G5705">
        <v>0.41842455533510797</v>
      </c>
      <c r="H5705">
        <v>-0.55976400150499905</v>
      </c>
      <c r="I5705">
        <v>0.57564042091971601</v>
      </c>
      <c r="J5705">
        <v>0.86210138599369501</v>
      </c>
      <c r="K5705" t="s">
        <v>1031</v>
      </c>
      <c r="L5705" t="s">
        <v>1033</v>
      </c>
    </row>
    <row r="5706" spans="1:12" x14ac:dyDescent="0.2">
      <c r="A5706" t="s">
        <v>1256</v>
      </c>
      <c r="B5706" t="s">
        <v>1257</v>
      </c>
      <c r="C5706" t="s">
        <v>1258</v>
      </c>
      <c r="D5706" t="s">
        <v>1259</v>
      </c>
      <c r="E5706">
        <v>57.201878444906001</v>
      </c>
      <c r="F5706">
        <v>0.10633645903240101</v>
      </c>
      <c r="G5706">
        <v>0.38095195812659399</v>
      </c>
      <c r="H5706">
        <v>0.27913351477527998</v>
      </c>
      <c r="I5706">
        <v>0.78014236382313695</v>
      </c>
      <c r="J5706">
        <v>0.93982320809447095</v>
      </c>
      <c r="K5706" t="s">
        <v>1031</v>
      </c>
      <c r="L5706" t="s">
        <v>1033</v>
      </c>
    </row>
    <row r="5707" spans="1:12" x14ac:dyDescent="0.2">
      <c r="A5707" t="s">
        <v>1374</v>
      </c>
      <c r="B5707" t="s">
        <v>1375</v>
      </c>
      <c r="C5707" t="s">
        <v>1376</v>
      </c>
      <c r="D5707" t="s">
        <v>1377</v>
      </c>
      <c r="E5707">
        <v>57.120179407914698</v>
      </c>
      <c r="F5707">
        <v>1.4788428604897801</v>
      </c>
      <c r="G5707">
        <v>0.73744467358396404</v>
      </c>
      <c r="H5707">
        <v>2.0053610982131498</v>
      </c>
      <c r="I5707">
        <v>4.4924457385523503E-2</v>
      </c>
      <c r="J5707">
        <v>0.32225822835872597</v>
      </c>
      <c r="K5707" t="s">
        <v>1031</v>
      </c>
      <c r="L5707" t="s">
        <v>1033</v>
      </c>
    </row>
    <row r="5708" spans="1:12" x14ac:dyDescent="0.2">
      <c r="A5708" t="s">
        <v>1455</v>
      </c>
      <c r="B5708" t="s">
        <v>1456</v>
      </c>
      <c r="C5708" t="s">
        <v>1457</v>
      </c>
      <c r="D5708" t="s">
        <v>1458</v>
      </c>
      <c r="E5708">
        <v>56.698473471218598</v>
      </c>
      <c r="F5708">
        <v>4.0964997411566798E-2</v>
      </c>
      <c r="G5708">
        <v>0.39606083920379997</v>
      </c>
      <c r="H5708">
        <v>0.10343107259460101</v>
      </c>
      <c r="I5708">
        <v>0.917620852024432</v>
      </c>
      <c r="J5708">
        <v>0.98202549423090602</v>
      </c>
      <c r="K5708" t="s">
        <v>1031</v>
      </c>
      <c r="L5708" t="s">
        <v>1033</v>
      </c>
    </row>
    <row r="5709" spans="1:12" x14ac:dyDescent="0.2">
      <c r="A5709" t="s">
        <v>1721</v>
      </c>
      <c r="B5709" t="s">
        <v>1722</v>
      </c>
      <c r="C5709" t="s">
        <v>1723</v>
      </c>
      <c r="D5709" t="s">
        <v>1724</v>
      </c>
      <c r="E5709">
        <v>56.1839107307079</v>
      </c>
      <c r="F5709">
        <v>0.25039249447569401</v>
      </c>
      <c r="G5709">
        <v>0.34796893428846898</v>
      </c>
      <c r="H5709">
        <v>0.71958289893808902</v>
      </c>
      <c r="I5709">
        <v>0.471781844291907</v>
      </c>
      <c r="J5709">
        <v>0.80977213293449402</v>
      </c>
      <c r="K5709" t="s">
        <v>1031</v>
      </c>
      <c r="L5709" t="s">
        <v>1033</v>
      </c>
    </row>
    <row r="5710" spans="1:12" x14ac:dyDescent="0.2">
      <c r="A5710" t="s">
        <v>1731</v>
      </c>
      <c r="B5710" t="s">
        <v>1732</v>
      </c>
      <c r="C5710" t="s">
        <v>1733</v>
      </c>
      <c r="D5710" t="s">
        <v>1734</v>
      </c>
      <c r="E5710">
        <v>56.160364762819299</v>
      </c>
      <c r="F5710">
        <v>-0.17381593529483499</v>
      </c>
      <c r="G5710">
        <v>0.47559307278134799</v>
      </c>
      <c r="H5710">
        <v>-0.36547196593577302</v>
      </c>
      <c r="I5710">
        <v>0.71475912960089105</v>
      </c>
      <c r="J5710">
        <v>0.92238857750167103</v>
      </c>
      <c r="K5710" t="s">
        <v>1031</v>
      </c>
      <c r="L5710" t="s">
        <v>1033</v>
      </c>
    </row>
    <row r="5711" spans="1:12" x14ac:dyDescent="0.2">
      <c r="A5711" t="s">
        <v>1490</v>
      </c>
      <c r="B5711" t="s">
        <v>1491</v>
      </c>
      <c r="C5711" t="s">
        <v>1492</v>
      </c>
      <c r="D5711" t="s">
        <v>1493</v>
      </c>
      <c r="E5711">
        <v>55.943793477403297</v>
      </c>
      <c r="F5711">
        <v>9.7747691957420196E-2</v>
      </c>
      <c r="G5711">
        <v>0.43996828067030802</v>
      </c>
      <c r="H5711">
        <v>0.222169861446598</v>
      </c>
      <c r="I5711">
        <v>0.82418165491253403</v>
      </c>
      <c r="J5711">
        <v>0.95586233532027398</v>
      </c>
      <c r="K5711" t="s">
        <v>1031</v>
      </c>
      <c r="L5711" t="s">
        <v>1033</v>
      </c>
    </row>
    <row r="5712" spans="1:12" x14ac:dyDescent="0.2">
      <c r="A5712" t="s">
        <v>1424</v>
      </c>
      <c r="B5712" t="s">
        <v>1425</v>
      </c>
      <c r="C5712">
        <v>0</v>
      </c>
      <c r="D5712" t="s">
        <v>1426</v>
      </c>
      <c r="E5712">
        <v>55.840936720026399</v>
      </c>
      <c r="F5712">
        <v>4.6495041115505703E-2</v>
      </c>
      <c r="G5712">
        <v>0.44859764606538499</v>
      </c>
      <c r="H5712">
        <v>0.10364530782386</v>
      </c>
      <c r="I5712">
        <v>0.91745083081671697</v>
      </c>
      <c r="J5712">
        <v>0.98202549423090602</v>
      </c>
      <c r="K5712" t="s">
        <v>1031</v>
      </c>
      <c r="L5712" t="s">
        <v>1033</v>
      </c>
    </row>
    <row r="5713" spans="1:12" x14ac:dyDescent="0.2">
      <c r="A5713" t="s">
        <v>1382</v>
      </c>
      <c r="B5713" t="s">
        <v>1383</v>
      </c>
      <c r="C5713" t="s">
        <v>1384</v>
      </c>
      <c r="D5713" t="s">
        <v>1385</v>
      </c>
      <c r="E5713">
        <v>55.241160989507399</v>
      </c>
      <c r="F5713">
        <v>0.51836151361341198</v>
      </c>
      <c r="G5713">
        <v>0.53484429818336598</v>
      </c>
      <c r="H5713">
        <v>0.96918208789747096</v>
      </c>
      <c r="I5713">
        <v>0.33245434647737099</v>
      </c>
      <c r="J5713">
        <v>0.728929315286579</v>
      </c>
      <c r="K5713" t="s">
        <v>1031</v>
      </c>
      <c r="L5713" t="s">
        <v>1033</v>
      </c>
    </row>
    <row r="5714" spans="1:12" x14ac:dyDescent="0.2">
      <c r="A5714" t="s">
        <v>21836</v>
      </c>
      <c r="B5714" t="s">
        <v>21837</v>
      </c>
      <c r="C5714" t="s">
        <v>3720</v>
      </c>
      <c r="D5714" t="s">
        <v>21838</v>
      </c>
      <c r="E5714">
        <v>54.540233932901302</v>
      </c>
      <c r="F5714">
        <v>-1.3165260479190899</v>
      </c>
      <c r="G5714">
        <v>0.77634109371139204</v>
      </c>
      <c r="H5714">
        <v>-1.6958087863483799</v>
      </c>
      <c r="I5714">
        <v>8.9922097988787003E-2</v>
      </c>
      <c r="J5714">
        <v>0.45755680834694701</v>
      </c>
      <c r="K5714" t="s">
        <v>1031</v>
      </c>
      <c r="L5714" t="s">
        <v>1033</v>
      </c>
    </row>
    <row r="5715" spans="1:12" x14ac:dyDescent="0.2">
      <c r="A5715" t="s">
        <v>1260</v>
      </c>
      <c r="B5715" t="s">
        <v>1261</v>
      </c>
      <c r="C5715" t="s">
        <v>454</v>
      </c>
      <c r="D5715" t="s">
        <v>1262</v>
      </c>
      <c r="E5715">
        <v>54.267867451121298</v>
      </c>
      <c r="F5715">
        <v>6.8810804821591007E-2</v>
      </c>
      <c r="G5715">
        <v>0.43725045382842198</v>
      </c>
      <c r="H5715">
        <v>0.15737160297743799</v>
      </c>
      <c r="I5715">
        <v>0.87495199211559505</v>
      </c>
      <c r="J5715">
        <v>0.97130147420013002</v>
      </c>
      <c r="K5715" t="s">
        <v>1031</v>
      </c>
      <c r="L5715" t="s">
        <v>1033</v>
      </c>
    </row>
    <row r="5716" spans="1:12" x14ac:dyDescent="0.2">
      <c r="A5716" t="s">
        <v>1427</v>
      </c>
      <c r="B5716" t="s">
        <v>1428</v>
      </c>
      <c r="C5716" t="s">
        <v>1429</v>
      </c>
      <c r="D5716" t="s">
        <v>1430</v>
      </c>
      <c r="E5716">
        <v>53.899372004431598</v>
      </c>
      <c r="F5716">
        <v>0.118735163556681</v>
      </c>
      <c r="G5716">
        <v>0.51172323419314403</v>
      </c>
      <c r="H5716">
        <v>0.23203004206736</v>
      </c>
      <c r="I5716">
        <v>0.81651468026201901</v>
      </c>
      <c r="J5716">
        <v>0.95161707749361801</v>
      </c>
      <c r="K5716" t="s">
        <v>1031</v>
      </c>
      <c r="L5716" t="s">
        <v>1033</v>
      </c>
    </row>
    <row r="5717" spans="1:12" x14ac:dyDescent="0.2">
      <c r="A5717" t="s">
        <v>1529</v>
      </c>
      <c r="B5717" t="s">
        <v>1530</v>
      </c>
      <c r="C5717">
        <v>0</v>
      </c>
      <c r="D5717" t="s">
        <v>1531</v>
      </c>
      <c r="E5717">
        <v>53.769078570177797</v>
      </c>
      <c r="F5717">
        <v>-0.38223931808872502</v>
      </c>
      <c r="G5717">
        <v>0.40593217995043601</v>
      </c>
      <c r="H5717">
        <v>-0.94163344757588996</v>
      </c>
      <c r="I5717">
        <v>0.34638033913787403</v>
      </c>
      <c r="J5717">
        <v>0.73783956372190396</v>
      </c>
      <c r="K5717" t="s">
        <v>1031</v>
      </c>
      <c r="L5717" t="s">
        <v>1033</v>
      </c>
    </row>
    <row r="5718" spans="1:12" x14ac:dyDescent="0.2">
      <c r="A5718" t="s">
        <v>1364</v>
      </c>
      <c r="B5718" t="s">
        <v>1365</v>
      </c>
      <c r="C5718">
        <v>0</v>
      </c>
      <c r="D5718" t="s">
        <v>1366</v>
      </c>
      <c r="E5718">
        <v>53.661353540579398</v>
      </c>
      <c r="F5718">
        <v>-0.81830847823059105</v>
      </c>
      <c r="G5718">
        <v>0.35676189897888899</v>
      </c>
      <c r="H5718">
        <v>-2.2937104006137599</v>
      </c>
      <c r="I5718">
        <v>2.1807138939225802E-2</v>
      </c>
      <c r="J5718">
        <v>0.21867474896765199</v>
      </c>
      <c r="K5718" t="s">
        <v>1031</v>
      </c>
      <c r="L5718" t="s">
        <v>1033</v>
      </c>
    </row>
    <row r="5719" spans="1:12" x14ac:dyDescent="0.2">
      <c r="A5719" t="s">
        <v>1158</v>
      </c>
      <c r="B5719" t="s">
        <v>1159</v>
      </c>
      <c r="C5719">
        <v>0</v>
      </c>
      <c r="D5719" t="s">
        <v>1160</v>
      </c>
      <c r="E5719">
        <v>53.603765553891797</v>
      </c>
      <c r="F5719">
        <v>0.35293283178065898</v>
      </c>
      <c r="G5719">
        <v>0.472039339508177</v>
      </c>
      <c r="H5719">
        <v>0.74767673420690595</v>
      </c>
      <c r="I5719">
        <v>0.45465516784839599</v>
      </c>
      <c r="J5719">
        <v>0.79796621295840997</v>
      </c>
      <c r="K5719" t="s">
        <v>1031</v>
      </c>
      <c r="L5719" t="s">
        <v>1033</v>
      </c>
    </row>
    <row r="5720" spans="1:12" x14ac:dyDescent="0.2">
      <c r="A5720" t="s">
        <v>1210</v>
      </c>
      <c r="B5720" t="s">
        <v>1211</v>
      </c>
      <c r="C5720" t="s">
        <v>1212</v>
      </c>
      <c r="D5720" t="s">
        <v>1213</v>
      </c>
      <c r="E5720">
        <v>53.4078468279424</v>
      </c>
      <c r="F5720">
        <v>0.43711920079136501</v>
      </c>
      <c r="G5720">
        <v>0.59249395603065103</v>
      </c>
      <c r="H5720">
        <v>0.73776145113749003</v>
      </c>
      <c r="I5720">
        <v>0.46065942231992901</v>
      </c>
      <c r="J5720">
        <v>0.80043493740628502</v>
      </c>
      <c r="K5720" t="s">
        <v>1031</v>
      </c>
      <c r="L5720" t="s">
        <v>1033</v>
      </c>
    </row>
    <row r="5721" spans="1:12" x14ac:dyDescent="0.2">
      <c r="A5721" t="s">
        <v>1303</v>
      </c>
      <c r="B5721" t="s">
        <v>1304</v>
      </c>
      <c r="C5721" t="s">
        <v>1305</v>
      </c>
      <c r="D5721" t="s">
        <v>1306</v>
      </c>
      <c r="E5721">
        <v>53.395029193405897</v>
      </c>
      <c r="F5721">
        <v>-0.54999953941611002</v>
      </c>
      <c r="G5721">
        <v>0.45062152343065298</v>
      </c>
      <c r="H5721">
        <v>-1.2205354400936701</v>
      </c>
      <c r="I5721">
        <v>0.22226196317465099</v>
      </c>
      <c r="J5721">
        <v>0.64004381449953296</v>
      </c>
      <c r="K5721" t="s">
        <v>1031</v>
      </c>
      <c r="L5721" t="s">
        <v>1033</v>
      </c>
    </row>
    <row r="5722" spans="1:12" x14ac:dyDescent="0.2">
      <c r="A5722" t="s">
        <v>1278</v>
      </c>
      <c r="B5722" t="s">
        <v>1279</v>
      </c>
      <c r="C5722">
        <v>0</v>
      </c>
      <c r="D5722" t="s">
        <v>1280</v>
      </c>
      <c r="E5722">
        <v>53.089759569416799</v>
      </c>
      <c r="F5722">
        <v>1.2102301320195601</v>
      </c>
      <c r="G5722">
        <v>0.78349026637892505</v>
      </c>
      <c r="H5722">
        <v>1.54466517830899</v>
      </c>
      <c r="I5722">
        <v>0.122427271772013</v>
      </c>
      <c r="J5722">
        <v>0.51177952384267</v>
      </c>
      <c r="K5722" t="s">
        <v>1031</v>
      </c>
      <c r="L5722" t="s">
        <v>1033</v>
      </c>
    </row>
    <row r="5723" spans="1:12" x14ac:dyDescent="0.2">
      <c r="A5723" t="s">
        <v>1580</v>
      </c>
      <c r="B5723" t="s">
        <v>1581</v>
      </c>
      <c r="C5723">
        <v>0</v>
      </c>
      <c r="D5723" t="s">
        <v>1582</v>
      </c>
      <c r="E5723">
        <v>52.981201730872399</v>
      </c>
      <c r="F5723">
        <v>0.38129261213320698</v>
      </c>
      <c r="G5723">
        <v>0.77320799229222903</v>
      </c>
      <c r="H5723">
        <v>0.49313071765184202</v>
      </c>
      <c r="I5723">
        <v>0.62192022756198595</v>
      </c>
      <c r="J5723">
        <v>0.87875890689209601</v>
      </c>
      <c r="K5723" t="s">
        <v>1031</v>
      </c>
      <c r="L5723" t="s">
        <v>1033</v>
      </c>
    </row>
    <row r="5724" spans="1:12" x14ac:dyDescent="0.2">
      <c r="A5724" t="s">
        <v>1326</v>
      </c>
      <c r="B5724" t="s">
        <v>1327</v>
      </c>
      <c r="C5724">
        <v>0</v>
      </c>
      <c r="D5724" t="s">
        <v>1328</v>
      </c>
      <c r="E5724">
        <v>52.000087693069197</v>
      </c>
      <c r="F5724">
        <v>-0.41339808565358299</v>
      </c>
      <c r="G5724">
        <v>0.45564019404449302</v>
      </c>
      <c r="H5724">
        <v>-0.90729064524367897</v>
      </c>
      <c r="I5724">
        <v>0.36425311980557601</v>
      </c>
      <c r="J5724">
        <v>0.75130907719247597</v>
      </c>
      <c r="K5724" t="s">
        <v>1031</v>
      </c>
      <c r="L5724" t="s">
        <v>1033</v>
      </c>
    </row>
    <row r="5725" spans="1:12" x14ac:dyDescent="0.2">
      <c r="A5725" t="s">
        <v>21767</v>
      </c>
      <c r="B5725" t="s">
        <v>21768</v>
      </c>
      <c r="C5725">
        <v>0</v>
      </c>
      <c r="D5725" t="s">
        <v>21769</v>
      </c>
      <c r="E5725">
        <v>51.636978130423302</v>
      </c>
      <c r="F5725">
        <v>1.3637495448489301</v>
      </c>
      <c r="G5725">
        <v>0.732861826485674</v>
      </c>
      <c r="H5725">
        <v>1.86085493276213</v>
      </c>
      <c r="I5725">
        <v>6.2764665536367198E-2</v>
      </c>
      <c r="J5725">
        <v>0.38602171264427498</v>
      </c>
      <c r="K5725" t="s">
        <v>1031</v>
      </c>
      <c r="L5725" t="s">
        <v>1033</v>
      </c>
    </row>
    <row r="5726" spans="1:12" x14ac:dyDescent="0.2">
      <c r="A5726" t="s">
        <v>21773</v>
      </c>
      <c r="B5726" t="s">
        <v>21774</v>
      </c>
      <c r="C5726" t="s">
        <v>21775</v>
      </c>
      <c r="D5726" t="s">
        <v>21776</v>
      </c>
      <c r="E5726">
        <v>50.950772845707597</v>
      </c>
      <c r="F5726">
        <v>0.902997140137478</v>
      </c>
      <c r="G5726">
        <v>0.5794614656657</v>
      </c>
      <c r="H5726">
        <v>1.5583385499156399</v>
      </c>
      <c r="I5726">
        <v>0.11915301515896599</v>
      </c>
      <c r="J5726">
        <v>0.50845805892115403</v>
      </c>
      <c r="K5726" t="s">
        <v>1031</v>
      </c>
      <c r="L5726" t="s">
        <v>1033</v>
      </c>
    </row>
    <row r="5727" spans="1:12" x14ac:dyDescent="0.2">
      <c r="A5727" t="s">
        <v>1554</v>
      </c>
      <c r="B5727" t="s">
        <v>1555</v>
      </c>
      <c r="C5727" t="s">
        <v>1556</v>
      </c>
      <c r="D5727" t="s">
        <v>1557</v>
      </c>
      <c r="E5727">
        <v>50.091921890067098</v>
      </c>
      <c r="F5727">
        <v>0.78771353209690398</v>
      </c>
      <c r="G5727">
        <v>0.62214498216883496</v>
      </c>
      <c r="H5727">
        <v>1.2661253480674</v>
      </c>
      <c r="I5727">
        <v>0.20546820883112399</v>
      </c>
      <c r="J5727">
        <v>0.62690660950638699</v>
      </c>
      <c r="K5727" t="s">
        <v>1031</v>
      </c>
      <c r="L5727" t="s">
        <v>1033</v>
      </c>
    </row>
    <row r="5728" spans="1:12" x14ac:dyDescent="0.2">
      <c r="A5728" t="s">
        <v>1401</v>
      </c>
      <c r="B5728" t="s">
        <v>1402</v>
      </c>
      <c r="C5728" t="s">
        <v>1403</v>
      </c>
      <c r="D5728" t="s">
        <v>1404</v>
      </c>
      <c r="E5728">
        <v>49.7049223112585</v>
      </c>
      <c r="F5728">
        <v>0.95888109386799703</v>
      </c>
      <c r="G5728">
        <v>0.86323074203383199</v>
      </c>
      <c r="H5728">
        <v>1.1108050804687599</v>
      </c>
      <c r="I5728">
        <v>0.26665225917274099</v>
      </c>
      <c r="J5728">
        <v>0.67887283644881402</v>
      </c>
      <c r="K5728" t="s">
        <v>1031</v>
      </c>
      <c r="L5728" t="s">
        <v>1033</v>
      </c>
    </row>
    <row r="5729" spans="1:12" x14ac:dyDescent="0.2">
      <c r="A5729" t="s">
        <v>1562</v>
      </c>
      <c r="B5729" t="s">
        <v>1563</v>
      </c>
      <c r="C5729">
        <v>0</v>
      </c>
      <c r="D5729" t="s">
        <v>1054</v>
      </c>
      <c r="E5729">
        <v>48.805069281710601</v>
      </c>
      <c r="F5729">
        <v>0.181826116205827</v>
      </c>
      <c r="G5729">
        <v>0.42457483954423902</v>
      </c>
      <c r="H5729">
        <v>0.42825457203495199</v>
      </c>
      <c r="I5729">
        <v>0.66846578890975294</v>
      </c>
      <c r="J5729">
        <v>0.90087527567811099</v>
      </c>
      <c r="K5729" t="s">
        <v>1031</v>
      </c>
      <c r="L5729" t="s">
        <v>1033</v>
      </c>
    </row>
    <row r="5730" spans="1:12" x14ac:dyDescent="0.2">
      <c r="A5730" t="s">
        <v>1916</v>
      </c>
      <c r="B5730" t="s">
        <v>1917</v>
      </c>
      <c r="C5730" t="s">
        <v>1918</v>
      </c>
      <c r="D5730" t="s">
        <v>1919</v>
      </c>
      <c r="E5730">
        <v>48.80321583029</v>
      </c>
      <c r="F5730">
        <v>0.72775086183086102</v>
      </c>
      <c r="G5730">
        <v>0.85266487323177997</v>
      </c>
      <c r="H5730">
        <v>0.85350163314753602</v>
      </c>
      <c r="I5730">
        <v>0.393381182378578</v>
      </c>
      <c r="J5730">
        <v>0.76242021367032298</v>
      </c>
      <c r="K5730" t="s">
        <v>1031</v>
      </c>
      <c r="L5730" t="s">
        <v>1033</v>
      </c>
    </row>
    <row r="5731" spans="1:12" x14ac:dyDescent="0.2">
      <c r="A5731" t="s">
        <v>1667</v>
      </c>
      <c r="B5731" t="s">
        <v>1668</v>
      </c>
      <c r="C5731" t="s">
        <v>1669</v>
      </c>
      <c r="D5731" t="s">
        <v>1670</v>
      </c>
      <c r="E5731">
        <v>48.5682745775716</v>
      </c>
      <c r="F5731">
        <v>-0.249267094444553</v>
      </c>
      <c r="G5731">
        <v>0.42159490842695901</v>
      </c>
      <c r="H5731">
        <v>-0.59124787672273005</v>
      </c>
      <c r="I5731">
        <v>0.55435434812651396</v>
      </c>
      <c r="J5731">
        <v>0.85241708685305295</v>
      </c>
      <c r="K5731" t="s">
        <v>1031</v>
      </c>
      <c r="L5731" t="s">
        <v>1033</v>
      </c>
    </row>
    <row r="5732" spans="1:12" x14ac:dyDescent="0.2">
      <c r="A5732" t="s">
        <v>1444</v>
      </c>
      <c r="B5732" t="s">
        <v>1445</v>
      </c>
      <c r="C5732" t="s">
        <v>1446</v>
      </c>
      <c r="D5732" t="s">
        <v>1447</v>
      </c>
      <c r="E5732">
        <v>47.696188349532903</v>
      </c>
      <c r="F5732">
        <v>-0.21767987319809101</v>
      </c>
      <c r="G5732">
        <v>0.42223676746788302</v>
      </c>
      <c r="H5732">
        <v>-0.51553983444761997</v>
      </c>
      <c r="I5732">
        <v>0.60617584110502998</v>
      </c>
      <c r="J5732">
        <v>0.87383754782340695</v>
      </c>
      <c r="K5732" t="s">
        <v>1031</v>
      </c>
      <c r="L5732" t="s">
        <v>1033</v>
      </c>
    </row>
    <row r="5733" spans="1:12" x14ac:dyDescent="0.2">
      <c r="A5733" t="s">
        <v>1569</v>
      </c>
      <c r="B5733" t="s">
        <v>1570</v>
      </c>
      <c r="C5733">
        <v>0</v>
      </c>
      <c r="D5733" t="s">
        <v>1571</v>
      </c>
      <c r="E5733">
        <v>47.409127245813998</v>
      </c>
      <c r="F5733">
        <v>0.7462071723182</v>
      </c>
      <c r="G5733">
        <v>0.64924493803803895</v>
      </c>
      <c r="H5733">
        <v>1.14934615366147</v>
      </c>
      <c r="I5733">
        <v>0.25041327387800699</v>
      </c>
      <c r="J5733">
        <v>0.66798014662707195</v>
      </c>
      <c r="K5733" t="s">
        <v>1031</v>
      </c>
      <c r="L5733" t="s">
        <v>1033</v>
      </c>
    </row>
    <row r="5734" spans="1:12" x14ac:dyDescent="0.2">
      <c r="A5734" t="s">
        <v>1660</v>
      </c>
      <c r="B5734" t="s">
        <v>1661</v>
      </c>
      <c r="C5734" t="s">
        <v>1662</v>
      </c>
      <c r="D5734" t="s">
        <v>1663</v>
      </c>
      <c r="E5734">
        <v>47.403014194936702</v>
      </c>
      <c r="F5734">
        <v>-0.17455347059874199</v>
      </c>
      <c r="G5734">
        <v>0.43154715194955301</v>
      </c>
      <c r="H5734">
        <v>-0.40448296277748802</v>
      </c>
      <c r="I5734">
        <v>0.68585760383667205</v>
      </c>
      <c r="J5734">
        <v>0.90791585751820403</v>
      </c>
      <c r="K5734" t="s">
        <v>1031</v>
      </c>
      <c r="L5734" t="s">
        <v>1033</v>
      </c>
    </row>
    <row r="5735" spans="1:12" x14ac:dyDescent="0.2">
      <c r="A5735" t="s">
        <v>1656</v>
      </c>
      <c r="B5735" t="s">
        <v>1657</v>
      </c>
      <c r="C5735" t="s">
        <v>1658</v>
      </c>
      <c r="D5735" t="s">
        <v>1659</v>
      </c>
      <c r="E5735">
        <v>46.491360382268802</v>
      </c>
      <c r="F5735">
        <v>0.32852455048954399</v>
      </c>
      <c r="G5735">
        <v>0.52845661083168105</v>
      </c>
      <c r="H5735">
        <v>0.62166797378599203</v>
      </c>
      <c r="I5735">
        <v>0.53416021463394503</v>
      </c>
      <c r="J5735">
        <v>0.84276397047656704</v>
      </c>
      <c r="K5735" t="s">
        <v>1031</v>
      </c>
      <c r="L5735" t="s">
        <v>1033</v>
      </c>
    </row>
    <row r="5736" spans="1:12" x14ac:dyDescent="0.2">
      <c r="A5736" t="s">
        <v>1786</v>
      </c>
      <c r="B5736" t="s">
        <v>1787</v>
      </c>
      <c r="C5736" t="s">
        <v>1788</v>
      </c>
      <c r="D5736" t="s">
        <v>1789</v>
      </c>
      <c r="E5736">
        <v>46.218238106442698</v>
      </c>
      <c r="F5736">
        <v>0.44769766805657901</v>
      </c>
      <c r="G5736">
        <v>0.37310252238423097</v>
      </c>
      <c r="H5736">
        <v>1.1999320326103999</v>
      </c>
      <c r="I5736">
        <v>0.230165738158398</v>
      </c>
      <c r="J5736">
        <v>0.65023896206134901</v>
      </c>
      <c r="K5736" t="s">
        <v>1031</v>
      </c>
      <c r="L5736" t="s">
        <v>1033</v>
      </c>
    </row>
    <row r="5737" spans="1:12" x14ac:dyDescent="0.2">
      <c r="A5737" t="s">
        <v>1329</v>
      </c>
      <c r="B5737" t="s">
        <v>1330</v>
      </c>
      <c r="C5737" t="s">
        <v>1331</v>
      </c>
      <c r="D5737" t="s">
        <v>1332</v>
      </c>
      <c r="E5737">
        <v>46.008709616452798</v>
      </c>
      <c r="F5737">
        <v>0.52080014528150897</v>
      </c>
      <c r="G5737">
        <v>0.54255237422867897</v>
      </c>
      <c r="H5737">
        <v>0.95990759605817999</v>
      </c>
      <c r="I5737">
        <v>0.33710172285449502</v>
      </c>
      <c r="J5737">
        <v>0.73065106440141203</v>
      </c>
      <c r="K5737" t="s">
        <v>1031</v>
      </c>
      <c r="L5737" t="s">
        <v>1033</v>
      </c>
    </row>
    <row r="5738" spans="1:12" x14ac:dyDescent="0.2">
      <c r="A5738" t="s">
        <v>21872</v>
      </c>
      <c r="B5738" t="s">
        <v>21873</v>
      </c>
      <c r="C5738" t="s">
        <v>10399</v>
      </c>
      <c r="D5738" t="s">
        <v>21874</v>
      </c>
      <c r="E5738">
        <v>45.945612101945201</v>
      </c>
      <c r="F5738">
        <v>-0.81114051889873595</v>
      </c>
      <c r="G5738">
        <v>0.66233559640531303</v>
      </c>
      <c r="H5738">
        <v>-1.22466695629984</v>
      </c>
      <c r="I5738">
        <v>0.22070072904998</v>
      </c>
      <c r="J5738">
        <v>0.63847934806418005</v>
      </c>
      <c r="K5738" t="s">
        <v>1031</v>
      </c>
      <c r="L5738" t="s">
        <v>1033</v>
      </c>
    </row>
    <row r="5739" spans="1:12" x14ac:dyDescent="0.2">
      <c r="A5739" t="s">
        <v>1438</v>
      </c>
      <c r="B5739" t="s">
        <v>1439</v>
      </c>
      <c r="C5739">
        <v>0</v>
      </c>
      <c r="D5739" t="s">
        <v>1440</v>
      </c>
      <c r="E5739">
        <v>45.568370182885303</v>
      </c>
      <c r="F5739">
        <v>-0.83184885794345498</v>
      </c>
      <c r="G5739">
        <v>0.45704238365539501</v>
      </c>
      <c r="H5739">
        <v>-1.82006940207686</v>
      </c>
      <c r="I5739">
        <v>6.8748436556588993E-2</v>
      </c>
      <c r="J5739">
        <v>0.40390550153774002</v>
      </c>
      <c r="K5739" t="s">
        <v>1031</v>
      </c>
      <c r="L5739" t="s">
        <v>1033</v>
      </c>
    </row>
    <row r="5740" spans="1:12" x14ac:dyDescent="0.2">
      <c r="A5740" t="s">
        <v>21882</v>
      </c>
      <c r="B5740" t="s">
        <v>21883</v>
      </c>
      <c r="C5740" t="s">
        <v>21884</v>
      </c>
      <c r="D5740" t="s">
        <v>21885</v>
      </c>
      <c r="E5740">
        <v>45.518652976608003</v>
      </c>
      <c r="F5740">
        <v>-0.98994894634427499</v>
      </c>
      <c r="G5740">
        <v>0.44154133255726202</v>
      </c>
      <c r="H5740">
        <v>-2.2420300736305201</v>
      </c>
      <c r="I5740">
        <v>2.4959428706239899E-2</v>
      </c>
      <c r="J5740">
        <v>0.23627638293929301</v>
      </c>
      <c r="K5740" t="s">
        <v>1031</v>
      </c>
      <c r="L5740" t="s">
        <v>1033</v>
      </c>
    </row>
    <row r="5741" spans="1:12" x14ac:dyDescent="0.2">
      <c r="A5741" t="s">
        <v>1508</v>
      </c>
      <c r="B5741" t="s">
        <v>1509</v>
      </c>
      <c r="C5741" t="s">
        <v>1510</v>
      </c>
      <c r="D5741" t="s">
        <v>1511</v>
      </c>
      <c r="E5741">
        <v>45.3201069157913</v>
      </c>
      <c r="F5741">
        <v>-0.17160147402513601</v>
      </c>
      <c r="G5741">
        <v>0.35596562397811299</v>
      </c>
      <c r="H5741">
        <v>-0.48207316231099501</v>
      </c>
      <c r="I5741">
        <v>0.62975397404570499</v>
      </c>
      <c r="J5741">
        <v>0.88284476784365995</v>
      </c>
      <c r="K5741" t="s">
        <v>1031</v>
      </c>
      <c r="L5741" t="s">
        <v>1033</v>
      </c>
    </row>
    <row r="5742" spans="1:12" x14ac:dyDescent="0.2">
      <c r="A5742" t="s">
        <v>1548</v>
      </c>
      <c r="B5742" t="s">
        <v>1549</v>
      </c>
      <c r="C5742">
        <v>0</v>
      </c>
      <c r="D5742" t="s">
        <v>1550</v>
      </c>
      <c r="E5742">
        <v>44.901819685095703</v>
      </c>
      <c r="F5742">
        <v>-0.800323883196152</v>
      </c>
      <c r="G5742">
        <v>0.60445479905613497</v>
      </c>
      <c r="H5742">
        <v>-1.3240425660378099</v>
      </c>
      <c r="I5742">
        <v>0.185488908368099</v>
      </c>
      <c r="J5742">
        <v>0.60468591283434103</v>
      </c>
      <c r="K5742" t="s">
        <v>1031</v>
      </c>
      <c r="L5742" t="s">
        <v>1033</v>
      </c>
    </row>
    <row r="5743" spans="1:12" x14ac:dyDescent="0.2">
      <c r="A5743" t="s">
        <v>1648</v>
      </c>
      <c r="B5743" t="s">
        <v>1649</v>
      </c>
      <c r="C5743" t="s">
        <v>1650</v>
      </c>
      <c r="D5743" t="s">
        <v>1651</v>
      </c>
      <c r="E5743">
        <v>44.606313082119499</v>
      </c>
      <c r="F5743">
        <v>-0.52664926135469703</v>
      </c>
      <c r="G5743">
        <v>0.43385643253126399</v>
      </c>
      <c r="H5743">
        <v>-1.2138791126872299</v>
      </c>
      <c r="I5743">
        <v>0.224793890120602</v>
      </c>
      <c r="J5743">
        <v>0.64335599844771096</v>
      </c>
      <c r="K5743" t="s">
        <v>1031</v>
      </c>
      <c r="L5743" t="s">
        <v>1033</v>
      </c>
    </row>
    <row r="5744" spans="1:12" x14ac:dyDescent="0.2">
      <c r="A5744" t="s">
        <v>1312</v>
      </c>
      <c r="B5744" t="s">
        <v>1313</v>
      </c>
      <c r="C5744" t="s">
        <v>1314</v>
      </c>
      <c r="D5744" t="s">
        <v>1315</v>
      </c>
      <c r="E5744">
        <v>44.080010490615003</v>
      </c>
      <c r="F5744">
        <v>-1.3106327148051201E-2</v>
      </c>
      <c r="G5744">
        <v>0.385004845494199</v>
      </c>
      <c r="H5744">
        <v>-3.4041979734638503E-2</v>
      </c>
      <c r="I5744">
        <v>0.97284367509858904</v>
      </c>
      <c r="J5744">
        <v>0.99784702130593295</v>
      </c>
      <c r="K5744" t="s">
        <v>1031</v>
      </c>
      <c r="L5744" t="s">
        <v>1033</v>
      </c>
    </row>
    <row r="5745" spans="1:12" x14ac:dyDescent="0.2">
      <c r="A5745" t="s">
        <v>1809</v>
      </c>
      <c r="B5745" t="s">
        <v>1810</v>
      </c>
      <c r="C5745">
        <v>0</v>
      </c>
      <c r="D5745" t="s">
        <v>1811</v>
      </c>
      <c r="E5745">
        <v>44.0049370778652</v>
      </c>
      <c r="F5745">
        <v>7.3680498458727102E-3</v>
      </c>
      <c r="G5745">
        <v>0.46486989870550099</v>
      </c>
      <c r="H5745">
        <v>1.5849703038183699E-2</v>
      </c>
      <c r="I5745">
        <v>0.98735429611578995</v>
      </c>
      <c r="J5745">
        <v>0.99867622889389696</v>
      </c>
      <c r="K5745" t="s">
        <v>1031</v>
      </c>
      <c r="L5745" t="s">
        <v>1033</v>
      </c>
    </row>
    <row r="5746" spans="1:12" x14ac:dyDescent="0.2">
      <c r="A5746" t="s">
        <v>1270</v>
      </c>
      <c r="B5746" t="s">
        <v>1271</v>
      </c>
      <c r="C5746" t="s">
        <v>1272</v>
      </c>
      <c r="D5746" t="s">
        <v>1273</v>
      </c>
      <c r="E5746">
        <v>43.604969572799398</v>
      </c>
      <c r="F5746">
        <v>-0.78518786851160405</v>
      </c>
      <c r="G5746">
        <v>0.43579983383031901</v>
      </c>
      <c r="H5746">
        <v>-1.8017167689359901</v>
      </c>
      <c r="I5746">
        <v>7.1589978410092001E-2</v>
      </c>
      <c r="J5746">
        <v>0.41044920955119402</v>
      </c>
      <c r="K5746" t="s">
        <v>1031</v>
      </c>
      <c r="L5746" t="s">
        <v>1033</v>
      </c>
    </row>
    <row r="5747" spans="1:12" x14ac:dyDescent="0.2">
      <c r="A5747" t="s">
        <v>1694</v>
      </c>
      <c r="B5747" t="s">
        <v>1695</v>
      </c>
      <c r="C5747">
        <v>0</v>
      </c>
      <c r="D5747" t="s">
        <v>1696</v>
      </c>
      <c r="E5747">
        <v>43.5488608876908</v>
      </c>
      <c r="F5747">
        <v>1.0842158162230999</v>
      </c>
      <c r="G5747">
        <v>0.88207927587851997</v>
      </c>
      <c r="H5747">
        <v>1.22915915368634</v>
      </c>
      <c r="I5747">
        <v>0.21901214011969</v>
      </c>
      <c r="J5747">
        <v>0.63847934806418005</v>
      </c>
      <c r="K5747" t="s">
        <v>1031</v>
      </c>
      <c r="L5747" t="s">
        <v>1033</v>
      </c>
    </row>
    <row r="5748" spans="1:12" x14ac:dyDescent="0.2">
      <c r="A5748" t="s">
        <v>1828</v>
      </c>
      <c r="B5748" t="s">
        <v>1829</v>
      </c>
      <c r="C5748" t="s">
        <v>1830</v>
      </c>
      <c r="D5748" t="s">
        <v>1831</v>
      </c>
      <c r="E5748">
        <v>43.1691636808387</v>
      </c>
      <c r="F5748">
        <v>0.30456441829698899</v>
      </c>
      <c r="G5748">
        <v>0.38764707852041003</v>
      </c>
      <c r="H5748">
        <v>0.78567448375843696</v>
      </c>
      <c r="I5748">
        <v>0.43205821563168401</v>
      </c>
      <c r="J5748">
        <v>0.78252451779591703</v>
      </c>
      <c r="K5748" t="s">
        <v>1031</v>
      </c>
      <c r="L5748" t="s">
        <v>1033</v>
      </c>
    </row>
    <row r="5749" spans="1:12" x14ac:dyDescent="0.2">
      <c r="A5749" t="s">
        <v>1182</v>
      </c>
      <c r="B5749" t="s">
        <v>1183</v>
      </c>
      <c r="C5749" t="s">
        <v>1184</v>
      </c>
      <c r="D5749" t="s">
        <v>1185</v>
      </c>
      <c r="E5749">
        <v>43.040471974937503</v>
      </c>
      <c r="F5749">
        <v>0.50330630375458096</v>
      </c>
      <c r="G5749">
        <v>0.79594368704818896</v>
      </c>
      <c r="H5749">
        <v>0.63233908622496504</v>
      </c>
      <c r="I5749">
        <v>0.527165328197019</v>
      </c>
      <c r="J5749">
        <v>0.83684928989023799</v>
      </c>
      <c r="K5749" t="s">
        <v>1031</v>
      </c>
      <c r="L5749" t="s">
        <v>1033</v>
      </c>
    </row>
    <row r="5750" spans="1:12" x14ac:dyDescent="0.2">
      <c r="A5750" t="s">
        <v>1628</v>
      </c>
      <c r="B5750" t="s">
        <v>1629</v>
      </c>
      <c r="C5750" t="s">
        <v>1630</v>
      </c>
      <c r="D5750" t="s">
        <v>1631</v>
      </c>
      <c r="E5750">
        <v>42.999328538975497</v>
      </c>
      <c r="F5750">
        <v>0.27275996689812398</v>
      </c>
      <c r="G5750">
        <v>0.35239754209802698</v>
      </c>
      <c r="H5750">
        <v>0.77401211505115997</v>
      </c>
      <c r="I5750">
        <v>0.43892362692694697</v>
      </c>
      <c r="J5750">
        <v>0.78749340288067604</v>
      </c>
      <c r="K5750" t="s">
        <v>1031</v>
      </c>
      <c r="L5750" t="s">
        <v>1033</v>
      </c>
    </row>
    <row r="5751" spans="1:12" x14ac:dyDescent="0.2">
      <c r="A5751" t="s">
        <v>1370</v>
      </c>
      <c r="B5751" t="s">
        <v>1371</v>
      </c>
      <c r="C5751" t="s">
        <v>1372</v>
      </c>
      <c r="D5751" t="s">
        <v>1373</v>
      </c>
      <c r="E5751">
        <v>42.511274985002501</v>
      </c>
      <c r="F5751">
        <v>-1.56172505089781</v>
      </c>
      <c r="G5751">
        <v>0.62755136768685005</v>
      </c>
      <c r="H5751">
        <v>-2.4886011429698902</v>
      </c>
      <c r="I5751">
        <v>1.28246752697114E-2</v>
      </c>
      <c r="J5751">
        <v>0.157179715745207</v>
      </c>
      <c r="K5751" t="s">
        <v>1031</v>
      </c>
      <c r="L5751" t="s">
        <v>1033</v>
      </c>
    </row>
    <row r="5752" spans="1:12" x14ac:dyDescent="0.2">
      <c r="A5752" t="s">
        <v>1462</v>
      </c>
      <c r="B5752" t="s">
        <v>1463</v>
      </c>
      <c r="C5752" t="s">
        <v>1464</v>
      </c>
      <c r="D5752" t="s">
        <v>1465</v>
      </c>
      <c r="E5752">
        <v>42.263014589849902</v>
      </c>
      <c r="F5752">
        <v>-1.9008811417929401</v>
      </c>
      <c r="G5752">
        <v>0.67187275429509996</v>
      </c>
      <c r="H5752">
        <v>-2.8292279001360399</v>
      </c>
      <c r="I5752">
        <v>4.6660458810612497E-3</v>
      </c>
      <c r="J5752">
        <v>8.3659069966447994E-2</v>
      </c>
      <c r="K5752" t="s">
        <v>1031</v>
      </c>
      <c r="L5752" t="s">
        <v>1033</v>
      </c>
    </row>
    <row r="5753" spans="1:12" x14ac:dyDescent="0.2">
      <c r="A5753" t="s">
        <v>1300</v>
      </c>
      <c r="B5753" t="s">
        <v>1301</v>
      </c>
      <c r="C5753">
        <v>0</v>
      </c>
      <c r="D5753" t="s">
        <v>1302</v>
      </c>
      <c r="E5753">
        <v>42.110417917439698</v>
      </c>
      <c r="F5753">
        <v>0.94659356029448105</v>
      </c>
      <c r="G5753">
        <v>0.84338478651064597</v>
      </c>
      <c r="H5753">
        <v>1.1223744789265699</v>
      </c>
      <c r="I5753">
        <v>0.26170325091837399</v>
      </c>
      <c r="J5753">
        <v>0.67680035431183905</v>
      </c>
      <c r="K5753" t="s">
        <v>1031</v>
      </c>
      <c r="L5753" t="s">
        <v>1033</v>
      </c>
    </row>
    <row r="5754" spans="1:12" x14ac:dyDescent="0.2">
      <c r="A5754" t="s">
        <v>1583</v>
      </c>
      <c r="B5754" t="s">
        <v>1584</v>
      </c>
      <c r="C5754">
        <v>0</v>
      </c>
      <c r="D5754" t="s">
        <v>1585</v>
      </c>
      <c r="E5754">
        <v>42.068172291235499</v>
      </c>
      <c r="F5754">
        <v>0.87654898247108604</v>
      </c>
      <c r="G5754">
        <v>0.70133326217755598</v>
      </c>
      <c r="H5754">
        <v>1.2498323261462101</v>
      </c>
      <c r="I5754">
        <v>0.211360804704813</v>
      </c>
      <c r="J5754">
        <v>0.63087958214092099</v>
      </c>
      <c r="K5754" t="s">
        <v>1031</v>
      </c>
      <c r="L5754" t="s">
        <v>1033</v>
      </c>
    </row>
    <row r="5755" spans="1:12" x14ac:dyDescent="0.2">
      <c r="A5755" t="s">
        <v>21758</v>
      </c>
      <c r="B5755" t="s">
        <v>21759</v>
      </c>
      <c r="C5755">
        <v>0</v>
      </c>
      <c r="D5755" t="s">
        <v>21760</v>
      </c>
      <c r="E5755">
        <v>41.913884446742699</v>
      </c>
      <c r="F5755">
        <v>0.725351556675638</v>
      </c>
      <c r="G5755">
        <v>0.74083164143907498</v>
      </c>
      <c r="H5755">
        <v>0.97910444978650402</v>
      </c>
      <c r="I5755">
        <v>0.327528373221809</v>
      </c>
      <c r="J5755">
        <v>0.72510481247303604</v>
      </c>
      <c r="K5755" t="s">
        <v>1031</v>
      </c>
      <c r="L5755" t="s">
        <v>1033</v>
      </c>
    </row>
    <row r="5756" spans="1:12" x14ac:dyDescent="0.2">
      <c r="A5756" t="s">
        <v>1735</v>
      </c>
      <c r="B5756" t="s">
        <v>1736</v>
      </c>
      <c r="C5756" t="s">
        <v>1737</v>
      </c>
      <c r="D5756" t="s">
        <v>1738</v>
      </c>
      <c r="E5756">
        <v>41.834327290927902</v>
      </c>
      <c r="F5756">
        <v>1.3089645754107799</v>
      </c>
      <c r="G5756">
        <v>0.56601540105026404</v>
      </c>
      <c r="H5756">
        <v>2.3125953339466498</v>
      </c>
      <c r="I5756">
        <v>2.0744898317355102E-2</v>
      </c>
      <c r="J5756">
        <v>0.21405730558673999</v>
      </c>
      <c r="K5756" t="s">
        <v>1031</v>
      </c>
      <c r="L5756" t="s">
        <v>1033</v>
      </c>
    </row>
    <row r="5757" spans="1:12" x14ac:dyDescent="0.2">
      <c r="A5757" t="s">
        <v>1452</v>
      </c>
      <c r="B5757" t="s">
        <v>1453</v>
      </c>
      <c r="C5757">
        <v>0</v>
      </c>
      <c r="D5757" t="s">
        <v>1454</v>
      </c>
      <c r="E5757">
        <v>41.405575266269999</v>
      </c>
      <c r="F5757">
        <v>-0.30670337637074502</v>
      </c>
      <c r="G5757">
        <v>0.78073120436548005</v>
      </c>
      <c r="H5757">
        <v>-0.39284119125225703</v>
      </c>
      <c r="I5757">
        <v>0.694436779184187</v>
      </c>
      <c r="J5757">
        <v>0.91159793127414501</v>
      </c>
      <c r="K5757" t="s">
        <v>1031</v>
      </c>
      <c r="L5757" t="s">
        <v>1033</v>
      </c>
    </row>
    <row r="5758" spans="1:12" x14ac:dyDescent="0.2">
      <c r="A5758" t="s">
        <v>1770</v>
      </c>
      <c r="B5758" t="s">
        <v>1771</v>
      </c>
      <c r="C5758">
        <v>0</v>
      </c>
      <c r="D5758" t="s">
        <v>1772</v>
      </c>
      <c r="E5758">
        <v>41.342595307684903</v>
      </c>
      <c r="F5758">
        <v>0.71143239763066801</v>
      </c>
      <c r="G5758">
        <v>0.61287486782297895</v>
      </c>
      <c r="H5758">
        <v>1.1608118312271201</v>
      </c>
      <c r="I5758">
        <v>0.24571843050483</v>
      </c>
      <c r="J5758">
        <v>0.663294667987395</v>
      </c>
      <c r="K5758" t="s">
        <v>1031</v>
      </c>
      <c r="L5758" t="s">
        <v>1033</v>
      </c>
    </row>
    <row r="5759" spans="1:12" x14ac:dyDescent="0.2">
      <c r="A5759" t="s">
        <v>1536</v>
      </c>
      <c r="B5759" t="s">
        <v>1537</v>
      </c>
      <c r="C5759" t="s">
        <v>1538</v>
      </c>
      <c r="D5759" t="s">
        <v>1539</v>
      </c>
      <c r="E5759">
        <v>40.715451819957202</v>
      </c>
      <c r="F5759">
        <v>-1.29636482569892</v>
      </c>
      <c r="G5759">
        <v>0.53700566496493995</v>
      </c>
      <c r="H5759">
        <v>-2.4140617320742002</v>
      </c>
      <c r="I5759">
        <v>1.57757892584614E-2</v>
      </c>
      <c r="J5759">
        <v>0.180284582651877</v>
      </c>
      <c r="K5759" t="s">
        <v>1031</v>
      </c>
      <c r="L5759" t="s">
        <v>1033</v>
      </c>
    </row>
    <row r="5760" spans="1:12" x14ac:dyDescent="0.2">
      <c r="A5760" t="s">
        <v>21888</v>
      </c>
      <c r="B5760" t="s">
        <v>21889</v>
      </c>
      <c r="C5760" t="s">
        <v>21890</v>
      </c>
      <c r="D5760" t="s">
        <v>21891</v>
      </c>
      <c r="E5760">
        <v>40.589581356845898</v>
      </c>
      <c r="F5760">
        <v>-0.84309146480011099</v>
      </c>
      <c r="G5760">
        <v>0.46652254189496201</v>
      </c>
      <c r="H5760">
        <v>-1.80718269555758</v>
      </c>
      <c r="I5760">
        <v>7.0733798114588298E-2</v>
      </c>
      <c r="J5760">
        <v>0.40831101815241799</v>
      </c>
      <c r="K5760" t="s">
        <v>1031</v>
      </c>
      <c r="L5760" t="s">
        <v>1033</v>
      </c>
    </row>
    <row r="5761" spans="1:12" x14ac:dyDescent="0.2">
      <c r="A5761" t="s">
        <v>1855</v>
      </c>
      <c r="B5761" t="s">
        <v>1856</v>
      </c>
      <c r="C5761" t="s">
        <v>1857</v>
      </c>
      <c r="D5761" t="s">
        <v>1858</v>
      </c>
      <c r="E5761">
        <v>40.338677108750403</v>
      </c>
      <c r="F5761">
        <v>0.64011763485113604</v>
      </c>
      <c r="G5761">
        <v>0.399301113009288</v>
      </c>
      <c r="H5761">
        <v>1.60309504280357</v>
      </c>
      <c r="I5761">
        <v>0.108913672294701</v>
      </c>
      <c r="J5761">
        <v>0.48951435648633801</v>
      </c>
      <c r="K5761" t="s">
        <v>1031</v>
      </c>
      <c r="L5761" t="s">
        <v>1033</v>
      </c>
    </row>
    <row r="5762" spans="1:12" x14ac:dyDescent="0.2">
      <c r="A5762" t="s">
        <v>1711</v>
      </c>
      <c r="B5762" t="s">
        <v>1712</v>
      </c>
      <c r="C5762">
        <v>0</v>
      </c>
      <c r="D5762" t="s">
        <v>1713</v>
      </c>
      <c r="E5762">
        <v>40.282174998485203</v>
      </c>
      <c r="F5762">
        <v>-0.33267829771434299</v>
      </c>
      <c r="G5762">
        <v>0.41947989887746101</v>
      </c>
      <c r="H5762">
        <v>-0.79307327622753399</v>
      </c>
      <c r="I5762">
        <v>0.42773513164427202</v>
      </c>
      <c r="J5762">
        <v>0.78149302882669802</v>
      </c>
      <c r="K5762" t="s">
        <v>1031</v>
      </c>
      <c r="L5762" t="s">
        <v>1033</v>
      </c>
    </row>
    <row r="5763" spans="1:12" x14ac:dyDescent="0.2">
      <c r="A5763" t="s">
        <v>1707</v>
      </c>
      <c r="B5763" t="s">
        <v>1708</v>
      </c>
      <c r="C5763" t="s">
        <v>1709</v>
      </c>
      <c r="D5763" t="s">
        <v>1710</v>
      </c>
      <c r="E5763">
        <v>39.949895375261299</v>
      </c>
      <c r="F5763">
        <v>0.23537546125058401</v>
      </c>
      <c r="G5763">
        <v>0.46857974447997103</v>
      </c>
      <c r="H5763">
        <v>0.50231676469883102</v>
      </c>
      <c r="I5763">
        <v>0.61544471834131698</v>
      </c>
      <c r="J5763">
        <v>0.87515284502021395</v>
      </c>
      <c r="K5763" t="s">
        <v>1031</v>
      </c>
      <c r="L5763" t="s">
        <v>1033</v>
      </c>
    </row>
    <row r="5764" spans="1:12" x14ac:dyDescent="0.2">
      <c r="A5764" t="s">
        <v>1616</v>
      </c>
      <c r="B5764" t="s">
        <v>1617</v>
      </c>
      <c r="C5764" t="s">
        <v>1618</v>
      </c>
      <c r="D5764" t="s">
        <v>1619</v>
      </c>
      <c r="E5764">
        <v>39.789891482265098</v>
      </c>
      <c r="F5764">
        <v>0.127156342755018</v>
      </c>
      <c r="G5764">
        <v>0.51150316370111604</v>
      </c>
      <c r="H5764">
        <v>0.24859346291222201</v>
      </c>
      <c r="I5764">
        <v>0.80367526563260105</v>
      </c>
      <c r="J5764">
        <v>0.94591702570629099</v>
      </c>
      <c r="K5764" t="s">
        <v>1031</v>
      </c>
      <c r="L5764" t="s">
        <v>1033</v>
      </c>
    </row>
    <row r="5765" spans="1:12" x14ac:dyDescent="0.2">
      <c r="A5765" t="s">
        <v>1316</v>
      </c>
      <c r="B5765" t="s">
        <v>1317</v>
      </c>
      <c r="C5765">
        <v>0</v>
      </c>
      <c r="D5765" t="s">
        <v>1318</v>
      </c>
      <c r="E5765">
        <v>39.762673923925703</v>
      </c>
      <c r="F5765">
        <v>0.23786903502700399</v>
      </c>
      <c r="G5765">
        <v>0.44158066053707701</v>
      </c>
      <c r="H5765">
        <v>0.53867629695941399</v>
      </c>
      <c r="I5765">
        <v>0.59011023177706901</v>
      </c>
      <c r="J5765">
        <v>0.86846447923972003</v>
      </c>
      <c r="K5765" t="s">
        <v>1031</v>
      </c>
      <c r="L5765" t="s">
        <v>1033</v>
      </c>
    </row>
    <row r="5766" spans="1:12" x14ac:dyDescent="0.2">
      <c r="A5766" t="s">
        <v>1544</v>
      </c>
      <c r="B5766" t="s">
        <v>1545</v>
      </c>
      <c r="C5766" t="s">
        <v>1546</v>
      </c>
      <c r="D5766" t="s">
        <v>1547</v>
      </c>
      <c r="E5766">
        <v>39.394333308673801</v>
      </c>
      <c r="F5766">
        <v>-7.3689446185703195E-2</v>
      </c>
      <c r="G5766">
        <v>0.39704897416602403</v>
      </c>
      <c r="H5766">
        <v>-0.18559283861766199</v>
      </c>
      <c r="I5766">
        <v>0.85276406995292398</v>
      </c>
      <c r="J5766">
        <v>0.96368037660158901</v>
      </c>
      <c r="K5766" t="s">
        <v>1031</v>
      </c>
      <c r="L5766" t="s">
        <v>1033</v>
      </c>
    </row>
    <row r="5767" spans="1:12" x14ac:dyDescent="0.2">
      <c r="A5767" t="s">
        <v>21783</v>
      </c>
      <c r="B5767" t="s">
        <v>21784</v>
      </c>
      <c r="C5767" t="s">
        <v>21785</v>
      </c>
      <c r="D5767" t="s">
        <v>21786</v>
      </c>
      <c r="E5767">
        <v>39.040309672110503</v>
      </c>
      <c r="F5767">
        <v>0.62664588440220403</v>
      </c>
      <c r="G5767">
        <v>0.88197196561829505</v>
      </c>
      <c r="H5767">
        <v>0.71050544555903405</v>
      </c>
      <c r="I5767">
        <v>0.477390755239614</v>
      </c>
      <c r="J5767">
        <v>0.81393840459872402</v>
      </c>
      <c r="K5767" t="s">
        <v>1031</v>
      </c>
      <c r="L5767" t="s">
        <v>1033</v>
      </c>
    </row>
    <row r="5768" spans="1:12" x14ac:dyDescent="0.2">
      <c r="A5768" t="s">
        <v>1494</v>
      </c>
      <c r="B5768" t="s">
        <v>1495</v>
      </c>
      <c r="C5768" t="s">
        <v>1496</v>
      </c>
      <c r="D5768" t="s">
        <v>1497</v>
      </c>
      <c r="E5768">
        <v>38.994745376502003</v>
      </c>
      <c r="F5768">
        <v>0.239556889578386</v>
      </c>
      <c r="G5768">
        <v>0.39266714499487398</v>
      </c>
      <c r="H5768">
        <v>0.61007622519962401</v>
      </c>
      <c r="I5768">
        <v>0.54181131492972501</v>
      </c>
      <c r="J5768">
        <v>0.84720972308853104</v>
      </c>
      <c r="K5768" t="s">
        <v>1031</v>
      </c>
      <c r="L5768" t="s">
        <v>1033</v>
      </c>
    </row>
    <row r="5769" spans="1:12" x14ac:dyDescent="0.2">
      <c r="A5769" t="s">
        <v>1859</v>
      </c>
      <c r="B5769" t="s">
        <v>1860</v>
      </c>
      <c r="C5769" t="s">
        <v>1861</v>
      </c>
      <c r="D5769" t="s">
        <v>1862</v>
      </c>
      <c r="E5769">
        <v>38.236461912173702</v>
      </c>
      <c r="F5769">
        <v>-5.60376254822521E-2</v>
      </c>
      <c r="G5769">
        <v>0.37551300554655498</v>
      </c>
      <c r="H5769">
        <v>-0.149229519762411</v>
      </c>
      <c r="I5769">
        <v>0.88137252738471805</v>
      </c>
      <c r="J5769">
        <v>0.97219221825001301</v>
      </c>
      <c r="K5769" t="s">
        <v>1031</v>
      </c>
      <c r="L5769" t="s">
        <v>1033</v>
      </c>
    </row>
    <row r="5770" spans="1:12" x14ac:dyDescent="0.2">
      <c r="A5770" t="s">
        <v>1635</v>
      </c>
      <c r="B5770" t="s">
        <v>1636</v>
      </c>
      <c r="C5770" t="s">
        <v>454</v>
      </c>
      <c r="D5770" t="s">
        <v>1262</v>
      </c>
      <c r="E5770">
        <v>37.559235682750597</v>
      </c>
      <c r="F5770">
        <v>-0.33032582941949101</v>
      </c>
      <c r="G5770">
        <v>0.35124845001448701</v>
      </c>
      <c r="H5770">
        <v>-0.940433557517101</v>
      </c>
      <c r="I5770">
        <v>0.346995215879707</v>
      </c>
      <c r="J5770">
        <v>0.73864396408330202</v>
      </c>
      <c r="K5770" t="s">
        <v>1031</v>
      </c>
      <c r="L5770" t="s">
        <v>1033</v>
      </c>
    </row>
    <row r="5771" spans="1:12" x14ac:dyDescent="0.2">
      <c r="A5771" t="s">
        <v>1652</v>
      </c>
      <c r="B5771" t="s">
        <v>1653</v>
      </c>
      <c r="C5771" t="s">
        <v>1654</v>
      </c>
      <c r="D5771" t="s">
        <v>1655</v>
      </c>
      <c r="E5771">
        <v>37.534154137524503</v>
      </c>
      <c r="F5771">
        <v>-8.5278555081667498E-2</v>
      </c>
      <c r="G5771">
        <v>0.465568829759268</v>
      </c>
      <c r="H5771">
        <v>-0.183170671296363</v>
      </c>
      <c r="I5771">
        <v>0.85466410593155495</v>
      </c>
      <c r="J5771">
        <v>0.96453497613733596</v>
      </c>
      <c r="K5771" t="s">
        <v>1031</v>
      </c>
      <c r="L5771" t="s">
        <v>1033</v>
      </c>
    </row>
    <row r="5772" spans="1:12" x14ac:dyDescent="0.2">
      <c r="A5772" t="s">
        <v>2016</v>
      </c>
      <c r="B5772" t="s">
        <v>2017</v>
      </c>
      <c r="C5772">
        <v>0</v>
      </c>
      <c r="D5772" t="s">
        <v>2018</v>
      </c>
      <c r="E5772">
        <v>37.3207178381722</v>
      </c>
      <c r="F5772">
        <v>0.918760605291424</v>
      </c>
      <c r="G5772">
        <v>0.43320889431375398</v>
      </c>
      <c r="H5772">
        <v>2.1208258125605499</v>
      </c>
      <c r="I5772">
        <v>3.3936463628532497E-2</v>
      </c>
      <c r="J5772">
        <v>0.27928619966743401</v>
      </c>
      <c r="K5772" t="s">
        <v>1031</v>
      </c>
      <c r="L5772" t="s">
        <v>1033</v>
      </c>
    </row>
    <row r="5773" spans="1:12" x14ac:dyDescent="0.2">
      <c r="A5773" t="s">
        <v>1564</v>
      </c>
      <c r="B5773" t="s">
        <v>1565</v>
      </c>
      <c r="C5773">
        <v>0</v>
      </c>
      <c r="D5773" t="s">
        <v>1566</v>
      </c>
      <c r="E5773">
        <v>37.248081901540097</v>
      </c>
      <c r="F5773">
        <v>0.47364769850437399</v>
      </c>
      <c r="G5773">
        <v>0.37937270232509401</v>
      </c>
      <c r="H5773">
        <v>1.2485023187000299</v>
      </c>
      <c r="I5773">
        <v>0.21184715980153301</v>
      </c>
      <c r="J5773">
        <v>0.63087958214092099</v>
      </c>
      <c r="K5773" t="s">
        <v>1031</v>
      </c>
      <c r="L5773" t="s">
        <v>1033</v>
      </c>
    </row>
    <row r="5774" spans="1:12" x14ac:dyDescent="0.2">
      <c r="A5774" t="s">
        <v>1728</v>
      </c>
      <c r="B5774" t="s">
        <v>1729</v>
      </c>
      <c r="C5774" t="s">
        <v>1220</v>
      </c>
      <c r="D5774" t="s">
        <v>1730</v>
      </c>
      <c r="E5774">
        <v>37.203185845960697</v>
      </c>
      <c r="F5774">
        <v>2.5009385504240301E-2</v>
      </c>
      <c r="G5774">
        <v>0.51582275064172101</v>
      </c>
      <c r="H5774">
        <v>4.8484456091025002E-2</v>
      </c>
      <c r="I5774">
        <v>0.96133015211496498</v>
      </c>
      <c r="J5774">
        <v>0.99465521856266903</v>
      </c>
      <c r="K5774" t="s">
        <v>1031</v>
      </c>
      <c r="L5774" t="s">
        <v>1033</v>
      </c>
    </row>
    <row r="5775" spans="1:12" x14ac:dyDescent="0.2">
      <c r="A5775" t="s">
        <v>1504</v>
      </c>
      <c r="B5775" t="s">
        <v>1505</v>
      </c>
      <c r="C5775" t="s">
        <v>1506</v>
      </c>
      <c r="D5775" t="s">
        <v>1507</v>
      </c>
      <c r="E5775">
        <v>37.133146260484999</v>
      </c>
      <c r="F5775">
        <v>-0.33308859075223002</v>
      </c>
      <c r="G5775">
        <v>0.43956411781019</v>
      </c>
      <c r="H5775">
        <v>-0.757770202926487</v>
      </c>
      <c r="I5775">
        <v>0.44858856339303499</v>
      </c>
      <c r="J5775">
        <v>0.79501864151458601</v>
      </c>
      <c r="K5775" t="s">
        <v>1031</v>
      </c>
      <c r="L5775" t="s">
        <v>1033</v>
      </c>
    </row>
    <row r="5776" spans="1:12" x14ac:dyDescent="0.2">
      <c r="A5776" t="s">
        <v>1441</v>
      </c>
      <c r="B5776" t="s">
        <v>1442</v>
      </c>
      <c r="C5776">
        <v>0</v>
      </c>
      <c r="D5776" t="s">
        <v>1443</v>
      </c>
      <c r="E5776">
        <v>36.902223248213801</v>
      </c>
      <c r="F5776">
        <v>1.1832256231090701</v>
      </c>
      <c r="G5776">
        <v>0.83703808614256703</v>
      </c>
      <c r="H5776">
        <v>1.4135863620756901</v>
      </c>
      <c r="I5776">
        <v>0.157483387881871</v>
      </c>
      <c r="J5776">
        <v>0.55452512846121804</v>
      </c>
      <c r="K5776" t="s">
        <v>1031</v>
      </c>
      <c r="L5776" t="s">
        <v>1033</v>
      </c>
    </row>
    <row r="5777" spans="1:12" x14ac:dyDescent="0.2">
      <c r="A5777" t="s">
        <v>1805</v>
      </c>
      <c r="B5777" t="s">
        <v>1806</v>
      </c>
      <c r="C5777" t="s">
        <v>1807</v>
      </c>
      <c r="D5777" t="s">
        <v>1808</v>
      </c>
      <c r="E5777">
        <v>36.585731692867903</v>
      </c>
      <c r="F5777">
        <v>0.22189180665166899</v>
      </c>
      <c r="G5777">
        <v>0.72966453918003304</v>
      </c>
      <c r="H5777">
        <v>0.30410112419745899</v>
      </c>
      <c r="I5777" t="s">
        <v>2015</v>
      </c>
      <c r="J5777" t="s">
        <v>2015</v>
      </c>
      <c r="K5777" t="s">
        <v>1031</v>
      </c>
      <c r="L5777" t="s">
        <v>1033</v>
      </c>
    </row>
    <row r="5778" spans="1:12" x14ac:dyDescent="0.2">
      <c r="A5778" t="s">
        <v>1526</v>
      </c>
      <c r="B5778" t="s">
        <v>1527</v>
      </c>
      <c r="C5778">
        <v>0</v>
      </c>
      <c r="D5778" t="s">
        <v>1528</v>
      </c>
      <c r="E5778">
        <v>36.582915370136803</v>
      </c>
      <c r="F5778">
        <v>0.89085251823734801</v>
      </c>
      <c r="G5778">
        <v>1.0415989100725001</v>
      </c>
      <c r="H5778">
        <v>0.85527404994628697</v>
      </c>
      <c r="I5778">
        <v>0.392399450104985</v>
      </c>
      <c r="J5778">
        <v>0.76162462424250199</v>
      </c>
      <c r="K5778" t="s">
        <v>1031</v>
      </c>
      <c r="L5778" t="s">
        <v>1033</v>
      </c>
    </row>
    <row r="5779" spans="1:12" x14ac:dyDescent="0.2">
      <c r="A5779" t="s">
        <v>1794</v>
      </c>
      <c r="B5779" t="s">
        <v>1795</v>
      </c>
      <c r="C5779" t="s">
        <v>1796</v>
      </c>
      <c r="D5779" t="s">
        <v>1797</v>
      </c>
      <c r="E5779">
        <v>36.561791758476801</v>
      </c>
      <c r="F5779">
        <v>0.11265746141927301</v>
      </c>
      <c r="G5779">
        <v>0.38937852722354499</v>
      </c>
      <c r="H5779">
        <v>0.289326332971092</v>
      </c>
      <c r="I5779">
        <v>0.77233166281790799</v>
      </c>
      <c r="J5779">
        <v>0.93916666637545898</v>
      </c>
      <c r="K5779" t="s">
        <v>1031</v>
      </c>
      <c r="L5779" t="s">
        <v>1033</v>
      </c>
    </row>
    <row r="5780" spans="1:12" x14ac:dyDescent="0.2">
      <c r="A5780" t="s">
        <v>1703</v>
      </c>
      <c r="B5780" t="s">
        <v>1704</v>
      </c>
      <c r="C5780" t="s">
        <v>1705</v>
      </c>
      <c r="D5780" t="s">
        <v>1706</v>
      </c>
      <c r="E5780">
        <v>36.419739681605797</v>
      </c>
      <c r="F5780">
        <v>-0.93353696112221796</v>
      </c>
      <c r="G5780">
        <v>0.369480981037352</v>
      </c>
      <c r="H5780">
        <v>-2.52661709000887</v>
      </c>
      <c r="I5780">
        <v>1.15166991096431E-2</v>
      </c>
      <c r="J5780">
        <v>0.146823445432988</v>
      </c>
      <c r="K5780" t="s">
        <v>1031</v>
      </c>
      <c r="L5780" t="s">
        <v>1033</v>
      </c>
    </row>
    <row r="5781" spans="1:12" x14ac:dyDescent="0.2">
      <c r="A5781" t="s">
        <v>1903</v>
      </c>
      <c r="B5781" t="s">
        <v>1904</v>
      </c>
      <c r="C5781">
        <v>0</v>
      </c>
      <c r="D5781" t="s">
        <v>1905</v>
      </c>
      <c r="E5781">
        <v>36.352050583154302</v>
      </c>
      <c r="F5781">
        <v>1.466606460767</v>
      </c>
      <c r="G5781">
        <v>0.64950016019249501</v>
      </c>
      <c r="H5781">
        <v>2.25805404009806</v>
      </c>
      <c r="I5781">
        <v>2.3942290515586599E-2</v>
      </c>
      <c r="J5781">
        <v>0.22929092727216099</v>
      </c>
      <c r="K5781" t="s">
        <v>1031</v>
      </c>
      <c r="L5781" t="s">
        <v>1033</v>
      </c>
    </row>
    <row r="5782" spans="1:12" x14ac:dyDescent="0.2">
      <c r="A5782" t="s">
        <v>21816</v>
      </c>
      <c r="B5782" t="s">
        <v>21817</v>
      </c>
      <c r="C5782">
        <v>0</v>
      </c>
      <c r="D5782" t="s">
        <v>21818</v>
      </c>
      <c r="E5782">
        <v>36.267459476292203</v>
      </c>
      <c r="F5782">
        <v>1.0246192769618401</v>
      </c>
      <c r="G5782">
        <v>0.863273563594536</v>
      </c>
      <c r="H5782">
        <v>1.18689986601175</v>
      </c>
      <c r="I5782">
        <v>0.23526712019436599</v>
      </c>
      <c r="J5782">
        <v>0.65339100594757205</v>
      </c>
      <c r="K5782" t="s">
        <v>1031</v>
      </c>
      <c r="L5782" t="s">
        <v>1033</v>
      </c>
    </row>
    <row r="5783" spans="1:12" x14ac:dyDescent="0.2">
      <c r="A5783" t="s">
        <v>22020</v>
      </c>
      <c r="B5783" t="s">
        <v>22021</v>
      </c>
      <c r="C5783">
        <v>0</v>
      </c>
      <c r="D5783" t="s">
        <v>22022</v>
      </c>
      <c r="E5783">
        <v>36.047727497586898</v>
      </c>
      <c r="F5783">
        <v>0.76966078315018904</v>
      </c>
      <c r="G5783">
        <v>0.76837860286322002</v>
      </c>
      <c r="H5783">
        <v>1.0016686829672099</v>
      </c>
      <c r="I5783">
        <v>0.31650363677763399</v>
      </c>
      <c r="J5783">
        <v>0.717080893204458</v>
      </c>
      <c r="K5783" t="s">
        <v>1031</v>
      </c>
      <c r="L5783" t="s">
        <v>1033</v>
      </c>
    </row>
    <row r="5784" spans="1:12" x14ac:dyDescent="0.2">
      <c r="A5784" t="s">
        <v>1815</v>
      </c>
      <c r="B5784" t="s">
        <v>1816</v>
      </c>
      <c r="C5784">
        <v>0</v>
      </c>
      <c r="D5784" t="s">
        <v>1817</v>
      </c>
      <c r="E5784">
        <v>35.1885489021994</v>
      </c>
      <c r="F5784">
        <v>0.680465497033936</v>
      </c>
      <c r="G5784">
        <v>0.54282291950183603</v>
      </c>
      <c r="H5784">
        <v>1.25356810220618</v>
      </c>
      <c r="I5784">
        <v>0.20999903127705699</v>
      </c>
      <c r="J5784">
        <v>0.62990702246802999</v>
      </c>
      <c r="K5784" t="s">
        <v>1031</v>
      </c>
      <c r="L5784" t="s">
        <v>1033</v>
      </c>
    </row>
    <row r="5785" spans="1:12" x14ac:dyDescent="0.2">
      <c r="A5785" t="s">
        <v>1448</v>
      </c>
      <c r="B5785" t="s">
        <v>1449</v>
      </c>
      <c r="C5785" t="s">
        <v>1450</v>
      </c>
      <c r="D5785" t="s">
        <v>1451</v>
      </c>
      <c r="E5785">
        <v>35.167865800264998</v>
      </c>
      <c r="F5785">
        <v>-0.36760187208516498</v>
      </c>
      <c r="G5785">
        <v>0.52182274121580396</v>
      </c>
      <c r="H5785">
        <v>-0.70445736272183701</v>
      </c>
      <c r="I5785">
        <v>0.48114799376525202</v>
      </c>
      <c r="J5785">
        <v>0.81677648724151397</v>
      </c>
      <c r="K5785" t="s">
        <v>1031</v>
      </c>
      <c r="L5785" t="s">
        <v>1033</v>
      </c>
    </row>
    <row r="5786" spans="1:12" x14ac:dyDescent="0.2">
      <c r="A5786" t="s">
        <v>1603</v>
      </c>
      <c r="B5786" t="s">
        <v>1604</v>
      </c>
      <c r="C5786">
        <v>0</v>
      </c>
      <c r="D5786" t="s">
        <v>1605</v>
      </c>
      <c r="E5786">
        <v>35.146466707500601</v>
      </c>
      <c r="F5786">
        <v>0.343992112152468</v>
      </c>
      <c r="G5786">
        <v>0.44420655712846102</v>
      </c>
      <c r="H5786">
        <v>0.77439674546044102</v>
      </c>
      <c r="I5786">
        <v>0.438696207662855</v>
      </c>
      <c r="J5786">
        <v>0.78747002915422404</v>
      </c>
      <c r="K5786" t="s">
        <v>1031</v>
      </c>
      <c r="L5786" t="s">
        <v>1033</v>
      </c>
    </row>
    <row r="5787" spans="1:12" x14ac:dyDescent="0.2">
      <c r="A5787" t="s">
        <v>1378</v>
      </c>
      <c r="B5787" t="s">
        <v>1379</v>
      </c>
      <c r="C5787" t="s">
        <v>1380</v>
      </c>
      <c r="D5787" t="s">
        <v>1381</v>
      </c>
      <c r="E5787">
        <v>35.091926212860699</v>
      </c>
      <c r="F5787">
        <v>0.51849691538507303</v>
      </c>
      <c r="G5787">
        <v>0.493898164796235</v>
      </c>
      <c r="H5787">
        <v>1.0498053087502099</v>
      </c>
      <c r="I5787">
        <v>0.29380763398368898</v>
      </c>
      <c r="J5787">
        <v>0.70085635812861402</v>
      </c>
      <c r="K5787" t="s">
        <v>1031</v>
      </c>
      <c r="L5787" t="s">
        <v>1033</v>
      </c>
    </row>
    <row r="5788" spans="1:12" x14ac:dyDescent="0.2">
      <c r="A5788" t="s">
        <v>1609</v>
      </c>
      <c r="B5788" t="s">
        <v>1610</v>
      </c>
      <c r="C5788" t="s">
        <v>1611</v>
      </c>
      <c r="D5788" t="s">
        <v>1612</v>
      </c>
      <c r="E5788">
        <v>34.968920615712101</v>
      </c>
      <c r="F5788">
        <v>0.37861451809874802</v>
      </c>
      <c r="G5788">
        <v>0.49391922452478298</v>
      </c>
      <c r="H5788">
        <v>0.76655149121402599</v>
      </c>
      <c r="I5788">
        <v>0.44334822618450298</v>
      </c>
      <c r="J5788">
        <v>0.79174601318846405</v>
      </c>
      <c r="K5788" t="s">
        <v>1031</v>
      </c>
      <c r="L5788" t="s">
        <v>1033</v>
      </c>
    </row>
    <row r="5789" spans="1:12" x14ac:dyDescent="0.2">
      <c r="A5789" t="s">
        <v>1790</v>
      </c>
      <c r="B5789" t="s">
        <v>1791</v>
      </c>
      <c r="C5789" t="s">
        <v>1792</v>
      </c>
      <c r="D5789" t="s">
        <v>1793</v>
      </c>
      <c r="E5789">
        <v>34.799853196007398</v>
      </c>
      <c r="F5789">
        <v>0.318422654521481</v>
      </c>
      <c r="G5789">
        <v>0.41057148377934399</v>
      </c>
      <c r="H5789">
        <v>0.77555959705329403</v>
      </c>
      <c r="I5789">
        <v>0.43800906386773197</v>
      </c>
      <c r="J5789">
        <v>0.787268150926274</v>
      </c>
      <c r="K5789" t="s">
        <v>1031</v>
      </c>
      <c r="L5789" t="s">
        <v>1033</v>
      </c>
    </row>
    <row r="5790" spans="1:12" x14ac:dyDescent="0.2">
      <c r="A5790" t="s">
        <v>21791</v>
      </c>
      <c r="B5790" t="s">
        <v>21792</v>
      </c>
      <c r="C5790" t="s">
        <v>21775</v>
      </c>
      <c r="D5790" t="s">
        <v>21776</v>
      </c>
      <c r="E5790">
        <v>34.527568704986997</v>
      </c>
      <c r="F5790">
        <v>1.6693651871299899</v>
      </c>
      <c r="G5790">
        <v>0.67008415533694299</v>
      </c>
      <c r="H5790">
        <v>2.49127691474897</v>
      </c>
      <c r="I5790">
        <v>1.2728487217928399E-2</v>
      </c>
      <c r="J5790">
        <v>0.156758116853808</v>
      </c>
      <c r="K5790" t="s">
        <v>1031</v>
      </c>
      <c r="L5790" t="s">
        <v>1033</v>
      </c>
    </row>
    <row r="5791" spans="1:12" x14ac:dyDescent="0.2">
      <c r="A5791" t="s">
        <v>1512</v>
      </c>
      <c r="B5791" t="s">
        <v>1513</v>
      </c>
      <c r="C5791" t="s">
        <v>1514</v>
      </c>
      <c r="D5791" t="s">
        <v>1515</v>
      </c>
      <c r="E5791">
        <v>34.3008340469705</v>
      </c>
      <c r="F5791">
        <v>0.23159050920469301</v>
      </c>
      <c r="G5791">
        <v>0.465132642599553</v>
      </c>
      <c r="H5791">
        <v>0.49790207780380802</v>
      </c>
      <c r="I5791">
        <v>0.618553062734155</v>
      </c>
      <c r="J5791">
        <v>0.87653615351137204</v>
      </c>
      <c r="K5791" t="s">
        <v>1031</v>
      </c>
      <c r="L5791" t="s">
        <v>1033</v>
      </c>
    </row>
    <row r="5792" spans="1:12" x14ac:dyDescent="0.2">
      <c r="A5792" t="s">
        <v>1931</v>
      </c>
      <c r="B5792" t="s">
        <v>1932</v>
      </c>
      <c r="C5792" t="s">
        <v>1933</v>
      </c>
      <c r="D5792" t="s">
        <v>1934</v>
      </c>
      <c r="E5792">
        <v>34.264511858857702</v>
      </c>
      <c r="F5792">
        <v>0.46080829245677901</v>
      </c>
      <c r="G5792">
        <v>0.43019861234942602</v>
      </c>
      <c r="H5792">
        <v>1.0711524380336499</v>
      </c>
      <c r="I5792">
        <v>0.28410089326510801</v>
      </c>
      <c r="J5792">
        <v>0.69369502569727703</v>
      </c>
      <c r="K5792" t="s">
        <v>1031</v>
      </c>
      <c r="L5792" t="s">
        <v>1033</v>
      </c>
    </row>
    <row r="5793" spans="1:12" x14ac:dyDescent="0.2">
      <c r="A5793" t="s">
        <v>1519</v>
      </c>
      <c r="B5793" t="s">
        <v>1520</v>
      </c>
      <c r="C5793">
        <v>0</v>
      </c>
      <c r="D5793" t="s">
        <v>1521</v>
      </c>
      <c r="E5793">
        <v>34.2183064425436</v>
      </c>
      <c r="F5793">
        <v>0.27335671265769801</v>
      </c>
      <c r="G5793">
        <v>0.49843614469450898</v>
      </c>
      <c r="H5793">
        <v>0.54842875174158601</v>
      </c>
      <c r="I5793">
        <v>0.58339753880386203</v>
      </c>
      <c r="J5793">
        <v>0.86651371750874495</v>
      </c>
      <c r="K5793" t="s">
        <v>1031</v>
      </c>
      <c r="L5793" t="s">
        <v>1033</v>
      </c>
    </row>
    <row r="5794" spans="1:12" x14ac:dyDescent="0.2">
      <c r="A5794" t="s">
        <v>1683</v>
      </c>
      <c r="B5794" t="s">
        <v>1684</v>
      </c>
      <c r="C5794" t="s">
        <v>1685</v>
      </c>
      <c r="D5794" t="s">
        <v>1686</v>
      </c>
      <c r="E5794">
        <v>34.080431673689802</v>
      </c>
      <c r="F5794">
        <v>-0.269908528204161</v>
      </c>
      <c r="G5794">
        <v>0.43436675517083101</v>
      </c>
      <c r="H5794">
        <v>-0.62138394568896005</v>
      </c>
      <c r="I5794">
        <v>0.53434703257258798</v>
      </c>
      <c r="J5794">
        <v>0.842796656286388</v>
      </c>
      <c r="K5794" t="s">
        <v>1031</v>
      </c>
      <c r="L5794" t="s">
        <v>1033</v>
      </c>
    </row>
    <row r="5795" spans="1:12" x14ac:dyDescent="0.2">
      <c r="A5795" t="s">
        <v>1766</v>
      </c>
      <c r="B5795" t="s">
        <v>1767</v>
      </c>
      <c r="C5795" t="s">
        <v>1768</v>
      </c>
      <c r="D5795" t="s">
        <v>1769</v>
      </c>
      <c r="E5795">
        <v>33.845981336243099</v>
      </c>
      <c r="F5795">
        <v>0.75715545148741903</v>
      </c>
      <c r="G5795">
        <v>0.473222885962157</v>
      </c>
      <c r="H5795">
        <v>1.59999753593483</v>
      </c>
      <c r="I5795">
        <v>0.109599130032525</v>
      </c>
      <c r="J5795">
        <v>0.48951435648633801</v>
      </c>
      <c r="K5795" t="s">
        <v>1031</v>
      </c>
      <c r="L5795" t="s">
        <v>1033</v>
      </c>
    </row>
    <row r="5796" spans="1:12" x14ac:dyDescent="0.2">
      <c r="A5796" t="s">
        <v>1938</v>
      </c>
      <c r="B5796" t="s">
        <v>1939</v>
      </c>
      <c r="C5796">
        <v>0</v>
      </c>
      <c r="D5796" t="s">
        <v>1940</v>
      </c>
      <c r="E5796">
        <v>33.812640647533598</v>
      </c>
      <c r="F5796">
        <v>0.37742430686533801</v>
      </c>
      <c r="G5796">
        <v>0.50885786761969498</v>
      </c>
      <c r="H5796">
        <v>0.74170869879801804</v>
      </c>
      <c r="I5796">
        <v>0.45826384823380301</v>
      </c>
      <c r="J5796">
        <v>0.798356431631981</v>
      </c>
      <c r="K5796" t="s">
        <v>1031</v>
      </c>
      <c r="L5796" t="s">
        <v>1033</v>
      </c>
    </row>
    <row r="5797" spans="1:12" x14ac:dyDescent="0.2">
      <c r="A5797" t="s">
        <v>1801</v>
      </c>
      <c r="B5797" t="s">
        <v>1802</v>
      </c>
      <c r="C5797" t="s">
        <v>1803</v>
      </c>
      <c r="D5797" t="s">
        <v>1804</v>
      </c>
      <c r="E5797">
        <v>33.281315409440602</v>
      </c>
      <c r="F5797">
        <v>-1.1820300922415599E-2</v>
      </c>
      <c r="G5797">
        <v>0.46192484470871997</v>
      </c>
      <c r="H5797">
        <v>-2.5589229628618902E-2</v>
      </c>
      <c r="I5797">
        <v>0.97958497676984202</v>
      </c>
      <c r="J5797">
        <v>0.99797953625334901</v>
      </c>
      <c r="K5797" t="s">
        <v>1031</v>
      </c>
      <c r="L5797" t="s">
        <v>1033</v>
      </c>
    </row>
    <row r="5798" spans="1:12" x14ac:dyDescent="0.2">
      <c r="A5798" t="s">
        <v>1501</v>
      </c>
      <c r="B5798" t="s">
        <v>1502</v>
      </c>
      <c r="C5798">
        <v>0</v>
      </c>
      <c r="D5798" t="s">
        <v>1503</v>
      </c>
      <c r="E5798">
        <v>33.144363783905803</v>
      </c>
      <c r="F5798">
        <v>-0.842720692027909</v>
      </c>
      <c r="G5798">
        <v>0.54990927859897798</v>
      </c>
      <c r="H5798">
        <v>-1.53247221828105</v>
      </c>
      <c r="I5798">
        <v>0.125405948154687</v>
      </c>
      <c r="J5798">
        <v>0.51481373862207302</v>
      </c>
      <c r="K5798" t="s">
        <v>1031</v>
      </c>
      <c r="L5798" t="s">
        <v>1033</v>
      </c>
    </row>
    <row r="5799" spans="1:12" x14ac:dyDescent="0.2">
      <c r="A5799" t="s">
        <v>1920</v>
      </c>
      <c r="B5799" t="s">
        <v>1921</v>
      </c>
      <c r="C5799" t="s">
        <v>1922</v>
      </c>
      <c r="D5799" t="s">
        <v>1923</v>
      </c>
      <c r="E5799">
        <v>33.1256470711253</v>
      </c>
      <c r="F5799">
        <v>0.231033314167992</v>
      </c>
      <c r="G5799">
        <v>0.50308841061767395</v>
      </c>
      <c r="H5799">
        <v>0.45923004643326598</v>
      </c>
      <c r="I5799">
        <v>0.64606897604670599</v>
      </c>
      <c r="J5799">
        <v>0.89156757756703098</v>
      </c>
      <c r="K5799" t="s">
        <v>1031</v>
      </c>
      <c r="L5799" t="s">
        <v>1033</v>
      </c>
    </row>
    <row r="5800" spans="1:12" x14ac:dyDescent="0.2">
      <c r="A5800" t="s">
        <v>1624</v>
      </c>
      <c r="B5800" t="s">
        <v>1625</v>
      </c>
      <c r="C5800" t="s">
        <v>1626</v>
      </c>
      <c r="D5800" t="s">
        <v>1627</v>
      </c>
      <c r="E5800">
        <v>32.840323321181302</v>
      </c>
      <c r="F5800">
        <v>0.39265762254495701</v>
      </c>
      <c r="G5800">
        <v>0.63518525242720802</v>
      </c>
      <c r="H5800">
        <v>0.618178115824493</v>
      </c>
      <c r="I5800">
        <v>0.53645793406854003</v>
      </c>
      <c r="J5800">
        <v>0.84436083222729796</v>
      </c>
      <c r="K5800" t="s">
        <v>1031</v>
      </c>
      <c r="L5800" t="s">
        <v>1033</v>
      </c>
    </row>
    <row r="5801" spans="1:12" x14ac:dyDescent="0.2">
      <c r="A5801" t="s">
        <v>2132</v>
      </c>
      <c r="B5801" t="s">
        <v>2133</v>
      </c>
      <c r="C5801">
        <v>0</v>
      </c>
      <c r="D5801" t="s">
        <v>2134</v>
      </c>
      <c r="E5801">
        <v>32.466429574896701</v>
      </c>
      <c r="F5801">
        <v>0.82718154649501197</v>
      </c>
      <c r="G5801">
        <v>0.628907297961802</v>
      </c>
      <c r="H5801">
        <v>1.3152678450000299</v>
      </c>
      <c r="I5801">
        <v>0.188419900782617</v>
      </c>
      <c r="J5801">
        <v>0.61101278330016995</v>
      </c>
      <c r="K5801" t="s">
        <v>1031</v>
      </c>
      <c r="L5801" t="s">
        <v>1033</v>
      </c>
    </row>
    <row r="5802" spans="1:12" x14ac:dyDescent="0.2">
      <c r="A5802" t="s">
        <v>1890</v>
      </c>
      <c r="B5802" t="s">
        <v>1891</v>
      </c>
      <c r="C5802">
        <v>0</v>
      </c>
      <c r="D5802" t="s">
        <v>1892</v>
      </c>
      <c r="E5802">
        <v>32.307637129693397</v>
      </c>
      <c r="F5802">
        <v>0.32461858253213799</v>
      </c>
      <c r="G5802">
        <v>0.466545770671635</v>
      </c>
      <c r="H5802">
        <v>0.69579150201023299</v>
      </c>
      <c r="I5802">
        <v>0.48655941190691698</v>
      </c>
      <c r="J5802">
        <v>0.81854160496554595</v>
      </c>
      <c r="K5802" t="s">
        <v>1031</v>
      </c>
      <c r="L5802" t="s">
        <v>1033</v>
      </c>
    </row>
    <row r="5803" spans="1:12" x14ac:dyDescent="0.2">
      <c r="A5803" t="s">
        <v>1674</v>
      </c>
      <c r="B5803" t="s">
        <v>1675</v>
      </c>
      <c r="C5803">
        <v>0</v>
      </c>
      <c r="D5803" t="s">
        <v>1676</v>
      </c>
      <c r="E5803">
        <v>32.190645130365503</v>
      </c>
      <c r="F5803">
        <v>-0.35693894758578998</v>
      </c>
      <c r="G5803">
        <v>0.48105889259825102</v>
      </c>
      <c r="H5803">
        <v>-0.74198596695287</v>
      </c>
      <c r="I5803">
        <v>0.45809583797879799</v>
      </c>
      <c r="J5803">
        <v>0.798356431631981</v>
      </c>
      <c r="K5803" t="s">
        <v>1031</v>
      </c>
      <c r="L5803" t="s">
        <v>1033</v>
      </c>
    </row>
    <row r="5804" spans="1:12" x14ac:dyDescent="0.2">
      <c r="A5804" t="s">
        <v>1640</v>
      </c>
      <c r="B5804" t="s">
        <v>1641</v>
      </c>
      <c r="C5804" t="s">
        <v>1642</v>
      </c>
      <c r="D5804" t="s">
        <v>1643</v>
      </c>
      <c r="E5804">
        <v>32.090638272592201</v>
      </c>
      <c r="F5804">
        <v>0.122855615333716</v>
      </c>
      <c r="G5804">
        <v>0.36035010380195498</v>
      </c>
      <c r="H5804">
        <v>0.34093403619840901</v>
      </c>
      <c r="I5804">
        <v>0.73315324102994806</v>
      </c>
      <c r="J5804">
        <v>0.92750111638285204</v>
      </c>
      <c r="K5804" t="s">
        <v>1031</v>
      </c>
      <c r="L5804" t="s">
        <v>1033</v>
      </c>
    </row>
    <row r="5805" spans="1:12" x14ac:dyDescent="0.2">
      <c r="A5805" t="s">
        <v>2004</v>
      </c>
      <c r="B5805" t="s">
        <v>2005</v>
      </c>
      <c r="C5805">
        <v>0</v>
      </c>
      <c r="D5805" t="s">
        <v>2006</v>
      </c>
      <c r="E5805">
        <v>32.0087527365936</v>
      </c>
      <c r="F5805">
        <v>-0.11924245654719499</v>
      </c>
      <c r="G5805">
        <v>0.54148549459643602</v>
      </c>
      <c r="H5805">
        <v>-0.220213574947314</v>
      </c>
      <c r="I5805">
        <v>0.82570482483794105</v>
      </c>
      <c r="J5805">
        <v>0.95609910571148105</v>
      </c>
      <c r="K5805" t="s">
        <v>1031</v>
      </c>
      <c r="L5805" t="s">
        <v>1033</v>
      </c>
    </row>
    <row r="5806" spans="1:12" x14ac:dyDescent="0.2">
      <c r="A5806" t="s">
        <v>21911</v>
      </c>
      <c r="B5806" t="s">
        <v>21912</v>
      </c>
      <c r="C5806">
        <v>0</v>
      </c>
      <c r="D5806" t="s">
        <v>21913</v>
      </c>
      <c r="E5806">
        <v>31.863842114981502</v>
      </c>
      <c r="F5806">
        <v>-2.44876396747045</v>
      </c>
      <c r="G5806">
        <v>1.0731447084893899</v>
      </c>
      <c r="H5806">
        <v>-2.2818581204369499</v>
      </c>
      <c r="I5806">
        <v>2.2497718070241601E-2</v>
      </c>
      <c r="J5806">
        <v>0.222088368654486</v>
      </c>
      <c r="K5806" t="s">
        <v>1031</v>
      </c>
      <c r="L5806" t="s">
        <v>1033</v>
      </c>
    </row>
    <row r="5807" spans="1:12" x14ac:dyDescent="0.2">
      <c r="A5807" t="s">
        <v>1836</v>
      </c>
      <c r="B5807" t="s">
        <v>1837</v>
      </c>
      <c r="C5807">
        <v>0</v>
      </c>
      <c r="D5807" t="s">
        <v>1838</v>
      </c>
      <c r="E5807">
        <v>31.681559279274701</v>
      </c>
      <c r="F5807">
        <v>0.59643194239702002</v>
      </c>
      <c r="G5807">
        <v>0.90101750969537497</v>
      </c>
      <c r="H5807">
        <v>0.66195377556943202</v>
      </c>
      <c r="I5807">
        <v>0.50800084644749099</v>
      </c>
      <c r="J5807">
        <v>0.82943498904797797</v>
      </c>
      <c r="K5807" t="s">
        <v>1031</v>
      </c>
      <c r="L5807" t="s">
        <v>1033</v>
      </c>
    </row>
    <row r="5808" spans="1:12" x14ac:dyDescent="0.2">
      <c r="A5808" t="s">
        <v>1758</v>
      </c>
      <c r="B5808" t="s">
        <v>1759</v>
      </c>
      <c r="C5808" t="s">
        <v>1760</v>
      </c>
      <c r="D5808" t="s">
        <v>1761</v>
      </c>
      <c r="E5808">
        <v>31.647409439650598</v>
      </c>
      <c r="F5808">
        <v>-0.15270943223758601</v>
      </c>
      <c r="G5808">
        <v>0.44793504888610403</v>
      </c>
      <c r="H5808">
        <v>-0.34091869483607801</v>
      </c>
      <c r="I5808">
        <v>0.73316479057278605</v>
      </c>
      <c r="J5808">
        <v>0.92750111638285204</v>
      </c>
      <c r="K5808" t="s">
        <v>1031</v>
      </c>
      <c r="L5808" t="s">
        <v>1033</v>
      </c>
    </row>
    <row r="5809" spans="1:12" x14ac:dyDescent="0.2">
      <c r="A5809" t="s">
        <v>1780</v>
      </c>
      <c r="B5809" t="s">
        <v>1781</v>
      </c>
      <c r="C5809">
        <v>0</v>
      </c>
      <c r="D5809" t="s">
        <v>1782</v>
      </c>
      <c r="E5809">
        <v>31.569958641265099</v>
      </c>
      <c r="F5809">
        <v>-0.42278184380022299</v>
      </c>
      <c r="G5809">
        <v>0.43915264670780602</v>
      </c>
      <c r="H5809">
        <v>-0.96272183936426103</v>
      </c>
      <c r="I5809">
        <v>0.33568713383016002</v>
      </c>
      <c r="J5809">
        <v>0.73034743671185698</v>
      </c>
      <c r="K5809" t="s">
        <v>1031</v>
      </c>
      <c r="L5809" t="s">
        <v>1033</v>
      </c>
    </row>
    <row r="5810" spans="1:12" x14ac:dyDescent="0.2">
      <c r="A5810" t="s">
        <v>1336</v>
      </c>
      <c r="B5810" t="s">
        <v>1337</v>
      </c>
      <c r="C5810" t="s">
        <v>1338</v>
      </c>
      <c r="D5810" t="s">
        <v>1339</v>
      </c>
      <c r="E5810">
        <v>31.2603101576087</v>
      </c>
      <c r="F5810">
        <v>-0.40822378756070699</v>
      </c>
      <c r="G5810">
        <v>0.68697557536402198</v>
      </c>
      <c r="H5810">
        <v>-0.59423333550744295</v>
      </c>
      <c r="I5810">
        <v>0.552356059504717</v>
      </c>
      <c r="J5810">
        <v>0.85212971904132995</v>
      </c>
      <c r="K5810" t="s">
        <v>1031</v>
      </c>
      <c r="L5810" t="s">
        <v>1033</v>
      </c>
    </row>
    <row r="5811" spans="1:12" x14ac:dyDescent="0.2">
      <c r="A5811" t="s">
        <v>1360</v>
      </c>
      <c r="B5811" t="s">
        <v>1361</v>
      </c>
      <c r="C5811" t="s">
        <v>1362</v>
      </c>
      <c r="D5811" t="s">
        <v>1363</v>
      </c>
      <c r="E5811">
        <v>30.8620742341705</v>
      </c>
      <c r="F5811">
        <v>0.40434551411998598</v>
      </c>
      <c r="G5811">
        <v>0.41171682465780202</v>
      </c>
      <c r="H5811">
        <v>0.98209616392542998</v>
      </c>
      <c r="I5811">
        <v>0.32605247515130797</v>
      </c>
      <c r="J5811">
        <v>0.72370527511711902</v>
      </c>
      <c r="K5811" t="s">
        <v>1031</v>
      </c>
      <c r="L5811" t="s">
        <v>1033</v>
      </c>
    </row>
    <row r="5812" spans="1:12" x14ac:dyDescent="0.2">
      <c r="A5812" t="s">
        <v>1532</v>
      </c>
      <c r="B5812" t="s">
        <v>1533</v>
      </c>
      <c r="C5812" t="s">
        <v>1534</v>
      </c>
      <c r="D5812" t="s">
        <v>1535</v>
      </c>
      <c r="E5812">
        <v>30.851427597260798</v>
      </c>
      <c r="F5812">
        <v>0.21948044049816101</v>
      </c>
      <c r="G5812">
        <v>0.43925516818451299</v>
      </c>
      <c r="H5812">
        <v>0.49966501567937499</v>
      </c>
      <c r="I5812">
        <v>0.61731096993068502</v>
      </c>
      <c r="J5812">
        <v>0.875897909010384</v>
      </c>
      <c r="K5812" t="s">
        <v>1031</v>
      </c>
      <c r="L5812" t="s">
        <v>1033</v>
      </c>
    </row>
    <row r="5813" spans="1:12" x14ac:dyDescent="0.2">
      <c r="A5813" t="s">
        <v>1434</v>
      </c>
      <c r="B5813" t="s">
        <v>1435</v>
      </c>
      <c r="C5813" t="s">
        <v>1436</v>
      </c>
      <c r="D5813" t="s">
        <v>1437</v>
      </c>
      <c r="E5813">
        <v>30.552566886700902</v>
      </c>
      <c r="F5813">
        <v>-1.1325558954825199</v>
      </c>
      <c r="G5813">
        <v>0.82988152191954001</v>
      </c>
      <c r="H5813">
        <v>-1.36471998179075</v>
      </c>
      <c r="I5813">
        <v>0.172341076869793</v>
      </c>
      <c r="J5813">
        <v>0.58258402667377196</v>
      </c>
      <c r="K5813" t="s">
        <v>1031</v>
      </c>
      <c r="L5813" t="s">
        <v>1033</v>
      </c>
    </row>
    <row r="5814" spans="1:12" x14ac:dyDescent="0.2">
      <c r="A5814" t="s">
        <v>1959</v>
      </c>
      <c r="B5814" t="s">
        <v>1960</v>
      </c>
      <c r="C5814" t="s">
        <v>1961</v>
      </c>
      <c r="D5814" t="s">
        <v>1962</v>
      </c>
      <c r="E5814">
        <v>30.399698052835198</v>
      </c>
      <c r="F5814">
        <v>0.31107460182073798</v>
      </c>
      <c r="G5814">
        <v>0.44486573479549302</v>
      </c>
      <c r="H5814">
        <v>0.69925502795521099</v>
      </c>
      <c r="I5814">
        <v>0.48439266663366598</v>
      </c>
      <c r="J5814">
        <v>0.81854160496554595</v>
      </c>
      <c r="K5814" t="s">
        <v>1031</v>
      </c>
      <c r="L5814" t="s">
        <v>1033</v>
      </c>
    </row>
    <row r="5815" spans="1:12" x14ac:dyDescent="0.2">
      <c r="A5815" t="s">
        <v>2106</v>
      </c>
      <c r="B5815" t="s">
        <v>2107</v>
      </c>
      <c r="C5815" t="s">
        <v>2108</v>
      </c>
      <c r="D5815" t="s">
        <v>2109</v>
      </c>
      <c r="E5815">
        <v>30.073809771078199</v>
      </c>
      <c r="F5815">
        <v>0.59476779807013203</v>
      </c>
      <c r="G5815">
        <v>0.53271329900506403</v>
      </c>
      <c r="H5815">
        <v>1.11648761009152</v>
      </c>
      <c r="I5815">
        <v>0.26421347074719198</v>
      </c>
      <c r="J5815">
        <v>0.678357045559002</v>
      </c>
      <c r="K5815" t="s">
        <v>1031</v>
      </c>
      <c r="L5815" t="s">
        <v>1033</v>
      </c>
    </row>
    <row r="5816" spans="1:12" x14ac:dyDescent="0.2">
      <c r="A5816" t="s">
        <v>21848</v>
      </c>
      <c r="B5816" t="s">
        <v>21849</v>
      </c>
      <c r="C5816">
        <v>0</v>
      </c>
      <c r="D5816" t="s">
        <v>21850</v>
      </c>
      <c r="E5816">
        <v>30.052603620933901</v>
      </c>
      <c r="F5816">
        <v>1.7894475768690801</v>
      </c>
      <c r="G5816">
        <v>0.69814352171986505</v>
      </c>
      <c r="H5816">
        <v>2.56315144550909</v>
      </c>
      <c r="I5816">
        <v>1.03726792247055E-2</v>
      </c>
      <c r="J5816">
        <v>0.13863896108507701</v>
      </c>
      <c r="K5816" t="s">
        <v>1031</v>
      </c>
      <c r="L5816" t="s">
        <v>1033</v>
      </c>
    </row>
    <row r="5817" spans="1:12" x14ac:dyDescent="0.2">
      <c r="A5817" t="s">
        <v>1951</v>
      </c>
      <c r="B5817" t="s">
        <v>1952</v>
      </c>
      <c r="C5817" t="s">
        <v>1953</v>
      </c>
      <c r="D5817" t="s">
        <v>1954</v>
      </c>
      <c r="E5817">
        <v>29.679718974928399</v>
      </c>
      <c r="F5817">
        <v>1.53708698477104</v>
      </c>
      <c r="G5817">
        <v>0.77755444916246896</v>
      </c>
      <c r="H5817">
        <v>1.9768223131212099</v>
      </c>
      <c r="I5817">
        <v>4.8061718598427797E-2</v>
      </c>
      <c r="J5817">
        <v>0.33314912591314599</v>
      </c>
      <c r="K5817" t="s">
        <v>1031</v>
      </c>
      <c r="L5817" t="s">
        <v>1033</v>
      </c>
    </row>
    <row r="5818" spans="1:12" x14ac:dyDescent="0.2">
      <c r="A5818" t="s">
        <v>1606</v>
      </c>
      <c r="B5818" t="s">
        <v>1607</v>
      </c>
      <c r="C5818">
        <v>0</v>
      </c>
      <c r="D5818" t="s">
        <v>1608</v>
      </c>
      <c r="E5818">
        <v>29.662646589873599</v>
      </c>
      <c r="F5818">
        <v>-0.31207654558020798</v>
      </c>
      <c r="G5818">
        <v>0.50807381693158304</v>
      </c>
      <c r="H5818">
        <v>-0.61423465484786399</v>
      </c>
      <c r="I5818">
        <v>0.53906027617302799</v>
      </c>
      <c r="J5818">
        <v>0.84497739922827997</v>
      </c>
      <c r="K5818" t="s">
        <v>1031</v>
      </c>
      <c r="L5818" t="s">
        <v>1033</v>
      </c>
    </row>
    <row r="5819" spans="1:12" x14ac:dyDescent="0.2">
      <c r="A5819" t="s">
        <v>1979</v>
      </c>
      <c r="B5819" t="s">
        <v>1980</v>
      </c>
      <c r="C5819" t="s">
        <v>1981</v>
      </c>
      <c r="D5819" t="s">
        <v>1982</v>
      </c>
      <c r="E5819">
        <v>28.9830574126394</v>
      </c>
      <c r="F5819">
        <v>0.15942362799516699</v>
      </c>
      <c r="G5819">
        <v>1.0281486540285401</v>
      </c>
      <c r="H5819">
        <v>0.15505892788023001</v>
      </c>
      <c r="I5819">
        <v>0.87677486129254401</v>
      </c>
      <c r="J5819">
        <v>0.971577403995046</v>
      </c>
      <c r="K5819" t="s">
        <v>1031</v>
      </c>
      <c r="L5819" t="s">
        <v>1033</v>
      </c>
    </row>
    <row r="5820" spans="1:12" x14ac:dyDescent="0.2">
      <c r="A5820" t="s">
        <v>1473</v>
      </c>
      <c r="B5820" t="s">
        <v>1474</v>
      </c>
      <c r="C5820" t="s">
        <v>1475</v>
      </c>
      <c r="D5820" t="s">
        <v>1476</v>
      </c>
      <c r="E5820">
        <v>28.8630827003802</v>
      </c>
      <c r="F5820">
        <v>-0.96909951660461802</v>
      </c>
      <c r="G5820">
        <v>0.580653800317949</v>
      </c>
      <c r="H5820">
        <v>-1.6689798914154499</v>
      </c>
      <c r="I5820">
        <v>9.5121365028806207E-2</v>
      </c>
      <c r="J5820">
        <v>0.46529818025386999</v>
      </c>
      <c r="K5820" t="s">
        <v>1031</v>
      </c>
      <c r="L5820" t="s">
        <v>1033</v>
      </c>
    </row>
    <row r="5821" spans="1:12" x14ac:dyDescent="0.2">
      <c r="A5821" t="s">
        <v>2197</v>
      </c>
      <c r="B5821" t="s">
        <v>2198</v>
      </c>
      <c r="C5821" t="s">
        <v>2199</v>
      </c>
      <c r="D5821" t="s">
        <v>2200</v>
      </c>
      <c r="E5821">
        <v>28.804504281605301</v>
      </c>
      <c r="F5821">
        <v>0.66018198202888001</v>
      </c>
      <c r="G5821">
        <v>0.51914407655918404</v>
      </c>
      <c r="H5821">
        <v>1.27167391835514</v>
      </c>
      <c r="I5821">
        <v>0.20348900119831401</v>
      </c>
      <c r="J5821">
        <v>0.62538049187174205</v>
      </c>
      <c r="K5821" t="s">
        <v>1031</v>
      </c>
      <c r="L5821" t="s">
        <v>1033</v>
      </c>
    </row>
    <row r="5822" spans="1:12" x14ac:dyDescent="0.2">
      <c r="A5822" t="s">
        <v>2096</v>
      </c>
      <c r="B5822" t="s">
        <v>2097</v>
      </c>
      <c r="C5822" t="s">
        <v>2098</v>
      </c>
      <c r="D5822" t="s">
        <v>2099</v>
      </c>
      <c r="E5822">
        <v>28.3731655699046</v>
      </c>
      <c r="F5822">
        <v>0.34832809802272702</v>
      </c>
      <c r="G5822">
        <v>0.50616684862169903</v>
      </c>
      <c r="H5822">
        <v>0.68816853369838504</v>
      </c>
      <c r="I5822">
        <v>0.49134665671372102</v>
      </c>
      <c r="J5822">
        <v>0.82144742542518001</v>
      </c>
      <c r="K5822" t="s">
        <v>1031</v>
      </c>
      <c r="L5822" t="s">
        <v>1033</v>
      </c>
    </row>
    <row r="5823" spans="1:12" x14ac:dyDescent="0.2">
      <c r="A5823" t="s">
        <v>2059</v>
      </c>
      <c r="B5823" t="s">
        <v>2060</v>
      </c>
      <c r="C5823">
        <v>0</v>
      </c>
      <c r="D5823" t="s">
        <v>2061</v>
      </c>
      <c r="E5823">
        <v>28.1670476246593</v>
      </c>
      <c r="F5823">
        <v>1.1650370471770699</v>
      </c>
      <c r="G5823">
        <v>0.56989520535215299</v>
      </c>
      <c r="H5823">
        <v>2.0443004893455101</v>
      </c>
      <c r="I5823">
        <v>4.0923870934877302E-2</v>
      </c>
      <c r="J5823">
        <v>0.308309774210207</v>
      </c>
      <c r="K5823" t="s">
        <v>1031</v>
      </c>
      <c r="L5823" t="s">
        <v>1033</v>
      </c>
    </row>
    <row r="5824" spans="1:12" x14ac:dyDescent="0.2">
      <c r="A5824" t="s">
        <v>2371</v>
      </c>
      <c r="B5824" t="s">
        <v>2372</v>
      </c>
      <c r="C5824" t="s">
        <v>2373</v>
      </c>
      <c r="D5824" t="s">
        <v>2374</v>
      </c>
      <c r="E5824">
        <v>28.110957705215</v>
      </c>
      <c r="F5824">
        <v>2.98519297755028E-2</v>
      </c>
      <c r="G5824">
        <v>0.53775209212411401</v>
      </c>
      <c r="H5824">
        <v>5.5512438189850702E-2</v>
      </c>
      <c r="I5824">
        <v>0.95573022098835203</v>
      </c>
      <c r="J5824">
        <v>0.99230103157251803</v>
      </c>
      <c r="K5824" t="s">
        <v>1031</v>
      </c>
      <c r="L5824" t="s">
        <v>1033</v>
      </c>
    </row>
    <row r="5825" spans="1:12" x14ac:dyDescent="0.2">
      <c r="A5825" t="s">
        <v>1776</v>
      </c>
      <c r="B5825" t="s">
        <v>1777</v>
      </c>
      <c r="C5825" t="s">
        <v>1778</v>
      </c>
      <c r="D5825" t="s">
        <v>1779</v>
      </c>
      <c r="E5825">
        <v>28.063208770620399</v>
      </c>
      <c r="F5825">
        <v>0.59703866385528404</v>
      </c>
      <c r="G5825">
        <v>0.56942683527679205</v>
      </c>
      <c r="H5825">
        <v>1.04849056431468</v>
      </c>
      <c r="I5825">
        <v>0.29441264734243799</v>
      </c>
      <c r="J5825">
        <v>0.70086562874367297</v>
      </c>
      <c r="K5825" t="s">
        <v>1031</v>
      </c>
      <c r="L5825" t="s">
        <v>1033</v>
      </c>
    </row>
    <row r="5826" spans="1:12" x14ac:dyDescent="0.2">
      <c r="A5826" t="s">
        <v>2230</v>
      </c>
      <c r="B5826" t="s">
        <v>2231</v>
      </c>
      <c r="C5826" t="s">
        <v>2232</v>
      </c>
      <c r="D5826" t="s">
        <v>2233</v>
      </c>
      <c r="E5826">
        <v>27.7680009036809</v>
      </c>
      <c r="F5826">
        <v>1.48116159625167</v>
      </c>
      <c r="G5826">
        <v>1.0295992106076</v>
      </c>
      <c r="H5826">
        <v>1.43858074189625</v>
      </c>
      <c r="I5826">
        <v>0.15026934593364899</v>
      </c>
      <c r="J5826">
        <v>0.54592250443427004</v>
      </c>
      <c r="K5826" t="s">
        <v>1031</v>
      </c>
      <c r="L5826" t="s">
        <v>1033</v>
      </c>
    </row>
    <row r="5827" spans="1:12" x14ac:dyDescent="0.2">
      <c r="A5827" t="s">
        <v>1783</v>
      </c>
      <c r="B5827" t="s">
        <v>1784</v>
      </c>
      <c r="C5827">
        <v>0</v>
      </c>
      <c r="D5827" t="s">
        <v>1785</v>
      </c>
      <c r="E5827">
        <v>27.742550853521099</v>
      </c>
      <c r="F5827">
        <v>0.28294433159210902</v>
      </c>
      <c r="G5827">
        <v>0.433428860955894</v>
      </c>
      <c r="H5827">
        <v>0.652804547828441</v>
      </c>
      <c r="I5827">
        <v>0.51388229133850005</v>
      </c>
      <c r="J5827">
        <v>0.83059095412184503</v>
      </c>
      <c r="K5827" t="s">
        <v>1031</v>
      </c>
      <c r="L5827" t="s">
        <v>1033</v>
      </c>
    </row>
    <row r="5828" spans="1:12" x14ac:dyDescent="0.2">
      <c r="A5828" t="s">
        <v>1459</v>
      </c>
      <c r="B5828" t="s">
        <v>1460</v>
      </c>
      <c r="C5828">
        <v>0</v>
      </c>
      <c r="D5828" t="s">
        <v>1461</v>
      </c>
      <c r="E5828">
        <v>27.7379902822613</v>
      </c>
      <c r="F5828">
        <v>-0.96595563979365395</v>
      </c>
      <c r="G5828">
        <v>0.54954123795801102</v>
      </c>
      <c r="H5828">
        <v>-1.75774914250832</v>
      </c>
      <c r="I5828">
        <v>7.8790202200123699E-2</v>
      </c>
      <c r="J5828">
        <v>0.43079901504679702</v>
      </c>
      <c r="K5828" t="s">
        <v>1031</v>
      </c>
      <c r="L5828" t="s">
        <v>1033</v>
      </c>
    </row>
    <row r="5829" spans="1:12" x14ac:dyDescent="0.2">
      <c r="A5829" t="s">
        <v>1480</v>
      </c>
      <c r="B5829" t="s">
        <v>1481</v>
      </c>
      <c r="C5829">
        <v>0</v>
      </c>
      <c r="D5829" t="s">
        <v>1482</v>
      </c>
      <c r="E5829">
        <v>27.674927573658401</v>
      </c>
      <c r="F5829">
        <v>-0.128354421473934</v>
      </c>
      <c r="G5829">
        <v>0.55817943897544298</v>
      </c>
      <c r="H5829">
        <v>-0.22995189810203701</v>
      </c>
      <c r="I5829">
        <v>0.81812914784747204</v>
      </c>
      <c r="J5829">
        <v>0.95179077360613495</v>
      </c>
      <c r="K5829" t="s">
        <v>1031</v>
      </c>
      <c r="L5829" t="s">
        <v>1033</v>
      </c>
    </row>
    <row r="5830" spans="1:12" x14ac:dyDescent="0.2">
      <c r="A5830" t="s">
        <v>1596</v>
      </c>
      <c r="B5830" t="s">
        <v>1597</v>
      </c>
      <c r="C5830" t="s">
        <v>1598</v>
      </c>
      <c r="D5830" t="s">
        <v>1599</v>
      </c>
      <c r="E5830">
        <v>27.606912222386701</v>
      </c>
      <c r="F5830">
        <v>-0.227009751640945</v>
      </c>
      <c r="G5830">
        <v>0.56714690885003705</v>
      </c>
      <c r="H5830">
        <v>-0.40026622396873601</v>
      </c>
      <c r="I5830">
        <v>0.68896044254514799</v>
      </c>
      <c r="J5830">
        <v>0.90894053184453505</v>
      </c>
      <c r="K5830" t="s">
        <v>1031</v>
      </c>
      <c r="L5830" t="s">
        <v>1033</v>
      </c>
    </row>
    <row r="5831" spans="1:12" x14ac:dyDescent="0.2">
      <c r="A5831" t="s">
        <v>1773</v>
      </c>
      <c r="B5831" t="s">
        <v>1774</v>
      </c>
      <c r="C5831">
        <v>0</v>
      </c>
      <c r="D5831" t="s">
        <v>1775</v>
      </c>
      <c r="E5831">
        <v>27.193326782455301</v>
      </c>
      <c r="F5831">
        <v>-0.38772915302609301</v>
      </c>
      <c r="G5831">
        <v>0.394348535742859</v>
      </c>
      <c r="H5831">
        <v>-0.98321438494935398</v>
      </c>
      <c r="I5831">
        <v>0.32550193643592101</v>
      </c>
      <c r="J5831">
        <v>0.72311594810677104</v>
      </c>
      <c r="K5831" t="s">
        <v>1031</v>
      </c>
      <c r="L5831" t="s">
        <v>1033</v>
      </c>
    </row>
    <row r="5832" spans="1:12" x14ac:dyDescent="0.2">
      <c r="A5832" t="s">
        <v>1812</v>
      </c>
      <c r="B5832" t="s">
        <v>1813</v>
      </c>
      <c r="C5832">
        <v>0</v>
      </c>
      <c r="D5832" t="s">
        <v>1814</v>
      </c>
      <c r="E5832">
        <v>27.1018160741461</v>
      </c>
      <c r="F5832">
        <v>-0.45784536959497202</v>
      </c>
      <c r="G5832">
        <v>0.46141280505932902</v>
      </c>
      <c r="H5832">
        <v>-0.99226845153571597</v>
      </c>
      <c r="I5832">
        <v>0.32106658873138799</v>
      </c>
      <c r="J5832">
        <v>0.72025844193792798</v>
      </c>
      <c r="K5832" t="s">
        <v>1031</v>
      </c>
      <c r="L5832" t="s">
        <v>1033</v>
      </c>
    </row>
    <row r="5833" spans="1:12" x14ac:dyDescent="0.2">
      <c r="A5833" t="s">
        <v>2048</v>
      </c>
      <c r="B5833" t="s">
        <v>2049</v>
      </c>
      <c r="C5833" t="s">
        <v>2050</v>
      </c>
      <c r="D5833" t="s">
        <v>2051</v>
      </c>
      <c r="E5833">
        <v>26.422350992939499</v>
      </c>
      <c r="F5833">
        <v>0.72179347945080796</v>
      </c>
      <c r="G5833">
        <v>0.54522318439502504</v>
      </c>
      <c r="H5833">
        <v>1.3238495722659001</v>
      </c>
      <c r="I5833">
        <v>0.18555300872744801</v>
      </c>
      <c r="J5833">
        <v>0.60468591283434103</v>
      </c>
      <c r="K5833" t="s">
        <v>1031</v>
      </c>
      <c r="L5833" t="s">
        <v>1033</v>
      </c>
    </row>
    <row r="5834" spans="1:12" x14ac:dyDescent="0.2">
      <c r="A5834" t="s">
        <v>1572</v>
      </c>
      <c r="B5834" t="s">
        <v>1573</v>
      </c>
      <c r="C5834" t="s">
        <v>1574</v>
      </c>
      <c r="D5834" t="s">
        <v>1575</v>
      </c>
      <c r="E5834">
        <v>26.0338659662455</v>
      </c>
      <c r="F5834">
        <v>-0.43609157525612602</v>
      </c>
      <c r="G5834">
        <v>0.39429762734224799</v>
      </c>
      <c r="H5834">
        <v>-1.1059959406694599</v>
      </c>
      <c r="I5834">
        <v>0.26872827637995</v>
      </c>
      <c r="J5834">
        <v>0.67961682394446199</v>
      </c>
      <c r="K5834" t="s">
        <v>1031</v>
      </c>
      <c r="L5834" t="s">
        <v>1033</v>
      </c>
    </row>
    <row r="5835" spans="1:12" x14ac:dyDescent="0.2">
      <c r="A5835" t="s">
        <v>1561</v>
      </c>
      <c r="B5835" t="s">
        <v>13</v>
      </c>
      <c r="C5835">
        <v>0</v>
      </c>
      <c r="D5835" t="s">
        <v>434</v>
      </c>
      <c r="E5835">
        <v>25.9569732825783</v>
      </c>
      <c r="F5835">
        <v>0.415207058979077</v>
      </c>
      <c r="G5835">
        <v>0.68867333351397797</v>
      </c>
      <c r="H5835">
        <v>0.60290857620472904</v>
      </c>
      <c r="I5835">
        <v>0.54656951035579004</v>
      </c>
      <c r="J5835">
        <v>0.84810204756736396</v>
      </c>
      <c r="K5835" t="s">
        <v>1031</v>
      </c>
      <c r="L5835" t="s">
        <v>1033</v>
      </c>
    </row>
    <row r="5836" spans="1:12" x14ac:dyDescent="0.2">
      <c r="A5836" t="s">
        <v>1620</v>
      </c>
      <c r="B5836" t="s">
        <v>1621</v>
      </c>
      <c r="C5836" t="s">
        <v>1622</v>
      </c>
      <c r="D5836" t="s">
        <v>1623</v>
      </c>
      <c r="E5836">
        <v>25.414446695732099</v>
      </c>
      <c r="F5836">
        <v>-0.41140909473583598</v>
      </c>
      <c r="G5836">
        <v>0.48600165958504898</v>
      </c>
      <c r="H5836">
        <v>-0.84651788038563403</v>
      </c>
      <c r="I5836">
        <v>0.39726390342095003</v>
      </c>
      <c r="J5836">
        <v>0.76468780195671404</v>
      </c>
      <c r="K5836" t="s">
        <v>1031</v>
      </c>
      <c r="L5836" t="s">
        <v>1033</v>
      </c>
    </row>
    <row r="5837" spans="1:12" x14ac:dyDescent="0.2">
      <c r="A5837" t="s">
        <v>2124</v>
      </c>
      <c r="B5837" t="s">
        <v>2125</v>
      </c>
      <c r="C5837" t="s">
        <v>2126</v>
      </c>
      <c r="D5837" t="s">
        <v>2127</v>
      </c>
      <c r="E5837">
        <v>25.224502035123798</v>
      </c>
      <c r="F5837">
        <v>-0.27568086706442302</v>
      </c>
      <c r="G5837">
        <v>0.46670770719749799</v>
      </c>
      <c r="H5837">
        <v>-0.590692767256493</v>
      </c>
      <c r="I5837">
        <v>0.55472629499187598</v>
      </c>
      <c r="J5837">
        <v>0.85241708685305295</v>
      </c>
      <c r="K5837" t="s">
        <v>1031</v>
      </c>
      <c r="L5837" t="s">
        <v>1033</v>
      </c>
    </row>
    <row r="5838" spans="1:12" x14ac:dyDescent="0.2">
      <c r="A5838" t="s">
        <v>2171</v>
      </c>
      <c r="B5838" t="s">
        <v>2172</v>
      </c>
      <c r="C5838">
        <v>0</v>
      </c>
      <c r="D5838" t="s">
        <v>2173</v>
      </c>
      <c r="E5838">
        <v>25.203320607443999</v>
      </c>
      <c r="F5838">
        <v>-0.87266816313708195</v>
      </c>
      <c r="G5838">
        <v>0.56530448619511797</v>
      </c>
      <c r="H5838">
        <v>-1.5437134932551699</v>
      </c>
      <c r="I5838">
        <v>0.12265775601534901</v>
      </c>
      <c r="J5838">
        <v>0.51177952384267</v>
      </c>
      <c r="K5838" t="s">
        <v>1031</v>
      </c>
      <c r="L5838" t="s">
        <v>1033</v>
      </c>
    </row>
    <row r="5839" spans="1:12" x14ac:dyDescent="0.2">
      <c r="A5839" t="s">
        <v>21761</v>
      </c>
      <c r="B5839" t="s">
        <v>21762</v>
      </c>
      <c r="C5839">
        <v>0</v>
      </c>
      <c r="D5839" t="s">
        <v>21763</v>
      </c>
      <c r="E5839">
        <v>25.1422088056067</v>
      </c>
      <c r="F5839">
        <v>-3.4802591044060298E-2</v>
      </c>
      <c r="G5839">
        <v>0.55338724380709703</v>
      </c>
      <c r="H5839">
        <v>-6.2890121580381098E-2</v>
      </c>
      <c r="I5839">
        <v>0.94985400111071805</v>
      </c>
      <c r="J5839">
        <v>0.98987767993143405</v>
      </c>
      <c r="K5839" t="s">
        <v>1031</v>
      </c>
      <c r="L5839" t="s">
        <v>1033</v>
      </c>
    </row>
    <row r="5840" spans="1:12" x14ac:dyDescent="0.2">
      <c r="A5840" t="s">
        <v>1687</v>
      </c>
      <c r="B5840" t="s">
        <v>1688</v>
      </c>
      <c r="C5840">
        <v>0</v>
      </c>
      <c r="D5840" t="s">
        <v>1689</v>
      </c>
      <c r="E5840">
        <v>25.126657757468902</v>
      </c>
      <c r="F5840">
        <v>1.5937203480639501E-2</v>
      </c>
      <c r="G5840">
        <v>0.51150811623747605</v>
      </c>
      <c r="H5840">
        <v>3.11572836768838E-2</v>
      </c>
      <c r="I5840">
        <v>0.97514410604827895</v>
      </c>
      <c r="J5840">
        <v>0.99784702130593295</v>
      </c>
      <c r="K5840" t="s">
        <v>1031</v>
      </c>
      <c r="L5840" t="s">
        <v>1033</v>
      </c>
    </row>
    <row r="5841" spans="1:12" x14ac:dyDescent="0.2">
      <c r="A5841" t="s">
        <v>2217</v>
      </c>
      <c r="B5841" t="s">
        <v>2218</v>
      </c>
      <c r="C5841">
        <v>0</v>
      </c>
      <c r="D5841" t="s">
        <v>2219</v>
      </c>
      <c r="E5841">
        <v>25.096821850859801</v>
      </c>
      <c r="F5841">
        <v>0.539972047156691</v>
      </c>
      <c r="G5841">
        <v>0.55594766257541295</v>
      </c>
      <c r="H5841">
        <v>0.97126417378082897</v>
      </c>
      <c r="I5841">
        <v>0.331416744359955</v>
      </c>
      <c r="J5841">
        <v>0.728929315286579</v>
      </c>
      <c r="K5841" t="s">
        <v>1031</v>
      </c>
      <c r="L5841" t="s">
        <v>1033</v>
      </c>
    </row>
    <row r="5842" spans="1:12" x14ac:dyDescent="0.2">
      <c r="A5842" t="s">
        <v>1677</v>
      </c>
      <c r="B5842" t="s">
        <v>1678</v>
      </c>
      <c r="C5842">
        <v>0</v>
      </c>
      <c r="D5842" t="s">
        <v>1679</v>
      </c>
      <c r="E5842">
        <v>24.916814374693299</v>
      </c>
      <c r="F5842">
        <v>-0.27894791737733898</v>
      </c>
      <c r="G5842">
        <v>0.59088658549636797</v>
      </c>
      <c r="H5842">
        <v>-0.47208368614936702</v>
      </c>
      <c r="I5842">
        <v>0.63686705644060904</v>
      </c>
      <c r="J5842">
        <v>0.88630374228734299</v>
      </c>
      <c r="K5842" t="s">
        <v>1031</v>
      </c>
      <c r="L5842" t="s">
        <v>1033</v>
      </c>
    </row>
    <row r="5843" spans="1:12" x14ac:dyDescent="0.2">
      <c r="A5843" t="s">
        <v>2538</v>
      </c>
      <c r="B5843" t="s">
        <v>2539</v>
      </c>
      <c r="C5843">
        <v>0</v>
      </c>
      <c r="D5843" t="s">
        <v>2540</v>
      </c>
      <c r="E5843">
        <v>24.897173718628601</v>
      </c>
      <c r="F5843">
        <v>0.316562709189319</v>
      </c>
      <c r="G5843">
        <v>0.78170476792007704</v>
      </c>
      <c r="H5843">
        <v>0.40496453671584298</v>
      </c>
      <c r="I5843">
        <v>0.68550357875589096</v>
      </c>
      <c r="J5843">
        <v>0.90791585751820403</v>
      </c>
      <c r="K5843" t="s">
        <v>1031</v>
      </c>
      <c r="L5843" t="s">
        <v>1033</v>
      </c>
    </row>
    <row r="5844" spans="1:12" x14ac:dyDescent="0.2">
      <c r="A5844" t="s">
        <v>2117</v>
      </c>
      <c r="B5844" t="s">
        <v>2118</v>
      </c>
      <c r="C5844" t="s">
        <v>2119</v>
      </c>
      <c r="D5844" t="s">
        <v>2120</v>
      </c>
      <c r="E5844">
        <v>24.889332197351099</v>
      </c>
      <c r="F5844">
        <v>0.61351024400946697</v>
      </c>
      <c r="G5844">
        <v>0.50842911644468602</v>
      </c>
      <c r="H5844">
        <v>1.2066780287871499</v>
      </c>
      <c r="I5844">
        <v>0.227556163692445</v>
      </c>
      <c r="J5844">
        <v>0.64553753807379599</v>
      </c>
      <c r="K5844" t="s">
        <v>1031</v>
      </c>
      <c r="L5844" t="s">
        <v>1033</v>
      </c>
    </row>
    <row r="5845" spans="1:12" x14ac:dyDescent="0.2">
      <c r="A5845" t="s">
        <v>1849</v>
      </c>
      <c r="B5845" t="s">
        <v>1850</v>
      </c>
      <c r="C5845">
        <v>0</v>
      </c>
      <c r="D5845" t="s">
        <v>1851</v>
      </c>
      <c r="E5845">
        <v>24.799953090969499</v>
      </c>
      <c r="F5845">
        <v>-1.1207186646823399</v>
      </c>
      <c r="G5845">
        <v>0.70092284521200898</v>
      </c>
      <c r="H5845">
        <v>-1.5989187288414799</v>
      </c>
      <c r="I5845">
        <v>0.109838661963332</v>
      </c>
      <c r="J5845">
        <v>0.48951435648633801</v>
      </c>
      <c r="K5845" t="s">
        <v>1031</v>
      </c>
      <c r="L5845" t="s">
        <v>1033</v>
      </c>
    </row>
    <row r="5846" spans="1:12" x14ac:dyDescent="0.2">
      <c r="A5846" t="s">
        <v>1818</v>
      </c>
      <c r="B5846" t="s">
        <v>1819</v>
      </c>
      <c r="C5846" t="s">
        <v>1820</v>
      </c>
      <c r="D5846" t="s">
        <v>1821</v>
      </c>
      <c r="E5846">
        <v>24.415441802791701</v>
      </c>
      <c r="F5846">
        <v>-0.597680016858814</v>
      </c>
      <c r="G5846">
        <v>0.418238297258268</v>
      </c>
      <c r="H5846">
        <v>-1.42904181844863</v>
      </c>
      <c r="I5846">
        <v>0.15299221435028901</v>
      </c>
      <c r="J5846">
        <v>0.54966680364638898</v>
      </c>
      <c r="K5846" t="s">
        <v>1031</v>
      </c>
      <c r="L5846" t="s">
        <v>1033</v>
      </c>
    </row>
    <row r="5847" spans="1:12" x14ac:dyDescent="0.2">
      <c r="A5847" t="s">
        <v>2301</v>
      </c>
      <c r="B5847" t="s">
        <v>2302</v>
      </c>
      <c r="C5847" t="s">
        <v>2303</v>
      </c>
      <c r="D5847" t="s">
        <v>2304</v>
      </c>
      <c r="E5847">
        <v>24.359549576900999</v>
      </c>
      <c r="F5847">
        <v>-0.240308342406227</v>
      </c>
      <c r="G5847">
        <v>0.38571377297361198</v>
      </c>
      <c r="H5847">
        <v>-0.62302245666158096</v>
      </c>
      <c r="I5847">
        <v>0.53326976473814602</v>
      </c>
      <c r="J5847">
        <v>0.84214465803963601</v>
      </c>
      <c r="K5847" t="s">
        <v>1031</v>
      </c>
      <c r="L5847" t="s">
        <v>1033</v>
      </c>
    </row>
    <row r="5848" spans="1:12" x14ac:dyDescent="0.2">
      <c r="A5848" t="s">
        <v>1846</v>
      </c>
      <c r="B5848" t="s">
        <v>1847</v>
      </c>
      <c r="C5848">
        <v>0</v>
      </c>
      <c r="D5848" t="s">
        <v>1848</v>
      </c>
      <c r="E5848">
        <v>24.1960594365828</v>
      </c>
      <c r="F5848">
        <v>-0.24404020970115101</v>
      </c>
      <c r="G5848">
        <v>0.71852928134918204</v>
      </c>
      <c r="H5848">
        <v>-0.339638503309033</v>
      </c>
      <c r="I5848">
        <v>0.73412877852873704</v>
      </c>
      <c r="J5848">
        <v>0.92750111638285204</v>
      </c>
      <c r="K5848" t="s">
        <v>1031</v>
      </c>
      <c r="L5848" t="s">
        <v>1033</v>
      </c>
    </row>
    <row r="5849" spans="1:12" x14ac:dyDescent="0.2">
      <c r="A5849" t="s">
        <v>1880</v>
      </c>
      <c r="B5849" t="s">
        <v>1881</v>
      </c>
      <c r="C5849">
        <v>0</v>
      </c>
      <c r="D5849" t="s">
        <v>1882</v>
      </c>
      <c r="E5849">
        <v>24.177248562440301</v>
      </c>
      <c r="F5849">
        <v>0.29953949331378199</v>
      </c>
      <c r="G5849">
        <v>0.69156328392993804</v>
      </c>
      <c r="H5849">
        <v>0.43313388705599398</v>
      </c>
      <c r="I5849">
        <v>0.66491750555259699</v>
      </c>
      <c r="J5849">
        <v>0.90030096411626204</v>
      </c>
      <c r="K5849" t="s">
        <v>1031</v>
      </c>
      <c r="L5849" t="s">
        <v>1033</v>
      </c>
    </row>
    <row r="5850" spans="1:12" x14ac:dyDescent="0.2">
      <c r="A5850" t="s">
        <v>2072</v>
      </c>
      <c r="B5850" t="s">
        <v>2073</v>
      </c>
      <c r="C5850" t="s">
        <v>2074</v>
      </c>
      <c r="D5850" t="s">
        <v>2075</v>
      </c>
      <c r="E5850">
        <v>23.896476914254201</v>
      </c>
      <c r="F5850">
        <v>-0.48995316907611702</v>
      </c>
      <c r="G5850">
        <v>0.44654927695617003</v>
      </c>
      <c r="H5850">
        <v>-1.09719843779796</v>
      </c>
      <c r="I5850">
        <v>0.27255465592968398</v>
      </c>
      <c r="J5850">
        <v>0.681859698271857</v>
      </c>
      <c r="K5850" t="s">
        <v>1031</v>
      </c>
      <c r="L5850" t="s">
        <v>1033</v>
      </c>
    </row>
    <row r="5851" spans="1:12" x14ac:dyDescent="0.2">
      <c r="A5851" t="s">
        <v>21861</v>
      </c>
      <c r="B5851" t="s">
        <v>21862</v>
      </c>
      <c r="C5851" t="s">
        <v>21863</v>
      </c>
      <c r="D5851" t="s">
        <v>21864</v>
      </c>
      <c r="E5851">
        <v>23.791966381045299</v>
      </c>
      <c r="F5851">
        <v>1.46228766066911</v>
      </c>
      <c r="G5851">
        <v>0.62977989823718405</v>
      </c>
      <c r="H5851">
        <v>2.3219027230976899</v>
      </c>
      <c r="I5851">
        <v>2.0238174160958501E-2</v>
      </c>
      <c r="J5851">
        <v>0.20956835855653699</v>
      </c>
      <c r="K5851" t="s">
        <v>1031</v>
      </c>
      <c r="L5851" t="s">
        <v>1033</v>
      </c>
    </row>
    <row r="5852" spans="1:12" x14ac:dyDescent="0.2">
      <c r="A5852" t="s">
        <v>1969</v>
      </c>
      <c r="B5852" t="s">
        <v>1970</v>
      </c>
      <c r="C5852" t="s">
        <v>1971</v>
      </c>
      <c r="D5852" t="s">
        <v>1972</v>
      </c>
      <c r="E5852">
        <v>23.709272924961699</v>
      </c>
      <c r="F5852">
        <v>0.75602792425060095</v>
      </c>
      <c r="G5852">
        <v>0.53068097639664802</v>
      </c>
      <c r="H5852">
        <v>1.4246373204935101</v>
      </c>
      <c r="I5852">
        <v>0.15426206613341301</v>
      </c>
      <c r="J5852">
        <v>0.55150449093025999</v>
      </c>
      <c r="K5852" t="s">
        <v>1031</v>
      </c>
      <c r="L5852" t="s">
        <v>1033</v>
      </c>
    </row>
    <row r="5853" spans="1:12" x14ac:dyDescent="0.2">
      <c r="A5853" t="s">
        <v>2476</v>
      </c>
      <c r="B5853" t="s">
        <v>2477</v>
      </c>
      <c r="C5853" t="s">
        <v>2478</v>
      </c>
      <c r="D5853" t="s">
        <v>2479</v>
      </c>
      <c r="E5853">
        <v>23.4461949736082</v>
      </c>
      <c r="F5853">
        <v>0.498927100950533</v>
      </c>
      <c r="G5853">
        <v>0.55756459501945899</v>
      </c>
      <c r="H5853">
        <v>0.89483282368946004</v>
      </c>
      <c r="I5853">
        <v>0.37087646109647099</v>
      </c>
      <c r="J5853">
        <v>0.75443050900037301</v>
      </c>
      <c r="K5853" t="s">
        <v>1031</v>
      </c>
      <c r="L5853" t="s">
        <v>1033</v>
      </c>
    </row>
    <row r="5854" spans="1:12" x14ac:dyDescent="0.2">
      <c r="A5854" t="s">
        <v>21977</v>
      </c>
      <c r="B5854" t="s">
        <v>21978</v>
      </c>
      <c r="C5854">
        <v>0</v>
      </c>
      <c r="D5854" t="s">
        <v>21979</v>
      </c>
      <c r="E5854">
        <v>23.132036360996398</v>
      </c>
      <c r="F5854">
        <v>-1.25266789973671</v>
      </c>
      <c r="G5854">
        <v>0.75295690423895101</v>
      </c>
      <c r="H5854">
        <v>-1.66366480297148</v>
      </c>
      <c r="I5854">
        <v>9.6179433774473896E-2</v>
      </c>
      <c r="J5854">
        <v>0.46688139810130103</v>
      </c>
      <c r="K5854" t="s">
        <v>1031</v>
      </c>
      <c r="L5854" t="s">
        <v>1033</v>
      </c>
    </row>
    <row r="5855" spans="1:12" x14ac:dyDescent="0.2">
      <c r="A5855" t="s">
        <v>1718</v>
      </c>
      <c r="B5855" t="s">
        <v>1719</v>
      </c>
      <c r="C5855">
        <v>0</v>
      </c>
      <c r="D5855" t="s">
        <v>1720</v>
      </c>
      <c r="E5855">
        <v>23.002634272074101</v>
      </c>
      <c r="F5855">
        <v>0.152619345274037</v>
      </c>
      <c r="G5855">
        <v>0.50822289396528697</v>
      </c>
      <c r="H5855">
        <v>0.30030002010193102</v>
      </c>
      <c r="I5855">
        <v>0.76394831790153095</v>
      </c>
      <c r="J5855">
        <v>0.93607190655212902</v>
      </c>
      <c r="K5855" t="s">
        <v>1031</v>
      </c>
      <c r="L5855" t="s">
        <v>1033</v>
      </c>
    </row>
    <row r="5856" spans="1:12" x14ac:dyDescent="0.2">
      <c r="A5856" t="s">
        <v>2629</v>
      </c>
      <c r="B5856" t="s">
        <v>2630</v>
      </c>
      <c r="C5856" t="s">
        <v>2631</v>
      </c>
      <c r="D5856" t="s">
        <v>2632</v>
      </c>
      <c r="E5856">
        <v>22.8320331694228</v>
      </c>
      <c r="F5856">
        <v>0.2805306896416</v>
      </c>
      <c r="G5856">
        <v>0.511609534617397</v>
      </c>
      <c r="H5856">
        <v>0.548329674605054</v>
      </c>
      <c r="I5856">
        <v>0.58346555510982401</v>
      </c>
      <c r="J5856">
        <v>0.86651371750874495</v>
      </c>
      <c r="K5856" t="s">
        <v>1031</v>
      </c>
      <c r="L5856" t="s">
        <v>1033</v>
      </c>
    </row>
    <row r="5857" spans="1:12" x14ac:dyDescent="0.2">
      <c r="A5857" t="s">
        <v>1697</v>
      </c>
      <c r="B5857" t="s">
        <v>1698</v>
      </c>
      <c r="C5857">
        <v>0</v>
      </c>
      <c r="D5857" t="s">
        <v>1699</v>
      </c>
      <c r="E5857">
        <v>22.830926003087001</v>
      </c>
      <c r="F5857">
        <v>-5.10102780464343E-2</v>
      </c>
      <c r="G5857">
        <v>0.39583064843081001</v>
      </c>
      <c r="H5857">
        <v>-0.128868944960816</v>
      </c>
      <c r="I5857">
        <v>0.89746135005928696</v>
      </c>
      <c r="J5857">
        <v>0.97537659599737503</v>
      </c>
      <c r="K5857" t="s">
        <v>1031</v>
      </c>
      <c r="L5857" t="s">
        <v>1033</v>
      </c>
    </row>
    <row r="5858" spans="1:12" x14ac:dyDescent="0.2">
      <c r="A5858" t="s">
        <v>1714</v>
      </c>
      <c r="B5858" t="s">
        <v>1715</v>
      </c>
      <c r="C5858" t="s">
        <v>1716</v>
      </c>
      <c r="D5858" t="s">
        <v>1717</v>
      </c>
      <c r="E5858">
        <v>22.795409081721001</v>
      </c>
      <c r="F5858">
        <v>0.92535848744831495</v>
      </c>
      <c r="G5858">
        <v>0.72491210826321495</v>
      </c>
      <c r="H5858">
        <v>1.2765112858513801</v>
      </c>
      <c r="I5858">
        <v>0.20177483986464301</v>
      </c>
      <c r="J5858">
        <v>0.62506600934062095</v>
      </c>
      <c r="K5858" t="s">
        <v>1031</v>
      </c>
      <c r="L5858" t="s">
        <v>1033</v>
      </c>
    </row>
    <row r="5859" spans="1:12" x14ac:dyDescent="0.2">
      <c r="A5859" t="s">
        <v>1576</v>
      </c>
      <c r="B5859" t="s">
        <v>1577</v>
      </c>
      <c r="C5859" t="s">
        <v>1578</v>
      </c>
      <c r="D5859" t="s">
        <v>1579</v>
      </c>
      <c r="E5859">
        <v>22.185378628018299</v>
      </c>
      <c r="F5859">
        <v>-0.43176637113836402</v>
      </c>
      <c r="G5859">
        <v>0.62444509813211102</v>
      </c>
      <c r="H5859">
        <v>-0.69144008405206003</v>
      </c>
      <c r="I5859">
        <v>0.48928902141921998</v>
      </c>
      <c r="J5859">
        <v>0.81959713337335205</v>
      </c>
      <c r="K5859" t="s">
        <v>1031</v>
      </c>
      <c r="L5859" t="s">
        <v>1033</v>
      </c>
    </row>
    <row r="5860" spans="1:12" x14ac:dyDescent="0.2">
      <c r="A5860" t="s">
        <v>1592</v>
      </c>
      <c r="B5860" t="s">
        <v>1593</v>
      </c>
      <c r="C5860" t="s">
        <v>1594</v>
      </c>
      <c r="D5860" t="s">
        <v>1595</v>
      </c>
      <c r="E5860">
        <v>22.0683523732414</v>
      </c>
      <c r="F5860">
        <v>-0.188312453220427</v>
      </c>
      <c r="G5860">
        <v>0.62069971804910296</v>
      </c>
      <c r="H5860">
        <v>-0.30338736710289599</v>
      </c>
      <c r="I5860">
        <v>0.76159467187826901</v>
      </c>
      <c r="J5860">
        <v>0.93507202937981804</v>
      </c>
      <c r="K5860" t="s">
        <v>1031</v>
      </c>
      <c r="L5860" t="s">
        <v>1033</v>
      </c>
    </row>
    <row r="5861" spans="1:12" x14ac:dyDescent="0.2">
      <c r="A5861" t="s">
        <v>1589</v>
      </c>
      <c r="B5861" t="s">
        <v>1590</v>
      </c>
      <c r="C5861">
        <v>0</v>
      </c>
      <c r="D5861" t="s">
        <v>1591</v>
      </c>
      <c r="E5861">
        <v>22.067191745145699</v>
      </c>
      <c r="F5861">
        <v>0.616871542373293</v>
      </c>
      <c r="G5861">
        <v>0.53676137847677696</v>
      </c>
      <c r="H5861">
        <v>1.1492472579227899</v>
      </c>
      <c r="I5861">
        <v>0.250454039264011</v>
      </c>
      <c r="J5861">
        <v>0.66798014662707195</v>
      </c>
      <c r="K5861" t="s">
        <v>1031</v>
      </c>
      <c r="L5861" t="s">
        <v>1033</v>
      </c>
    </row>
    <row r="5862" spans="1:12" x14ac:dyDescent="0.2">
      <c r="A5862" t="s">
        <v>1924</v>
      </c>
      <c r="B5862" t="s">
        <v>1925</v>
      </c>
      <c r="C5862" t="s">
        <v>1926</v>
      </c>
      <c r="D5862" t="s">
        <v>1927</v>
      </c>
      <c r="E5862">
        <v>21.9954208359901</v>
      </c>
      <c r="F5862">
        <v>-0.81022834083230899</v>
      </c>
      <c r="G5862">
        <v>0.50109641987556297</v>
      </c>
      <c r="H5862">
        <v>-1.61691105482955</v>
      </c>
      <c r="I5862">
        <v>0.10589748179080299</v>
      </c>
      <c r="J5862">
        <v>0.48424372767993501</v>
      </c>
      <c r="K5862" t="s">
        <v>1031</v>
      </c>
      <c r="L5862" t="s">
        <v>1033</v>
      </c>
    </row>
    <row r="5863" spans="1:12" x14ac:dyDescent="0.2">
      <c r="A5863" t="s">
        <v>2363</v>
      </c>
      <c r="B5863" t="s">
        <v>2364</v>
      </c>
      <c r="C5863" t="s">
        <v>2365</v>
      </c>
      <c r="D5863" t="s">
        <v>2366</v>
      </c>
      <c r="E5863">
        <v>21.9724036313889</v>
      </c>
      <c r="F5863">
        <v>-0.86369848437310104</v>
      </c>
      <c r="G5863">
        <v>0.52680105585613601</v>
      </c>
      <c r="H5863">
        <v>-1.6395154769943501</v>
      </c>
      <c r="I5863">
        <v>0.10110595006574701</v>
      </c>
      <c r="J5863">
        <v>0.47571463034011902</v>
      </c>
      <c r="K5863" t="s">
        <v>1031</v>
      </c>
      <c r="L5863" t="s">
        <v>1033</v>
      </c>
    </row>
    <row r="5864" spans="1:12" x14ac:dyDescent="0.2">
      <c r="A5864" t="s">
        <v>21833</v>
      </c>
      <c r="B5864" t="s">
        <v>21834</v>
      </c>
      <c r="C5864">
        <v>0</v>
      </c>
      <c r="D5864" t="s">
        <v>21835</v>
      </c>
      <c r="E5864">
        <v>21.9708852858722</v>
      </c>
      <c r="F5864">
        <v>1.6352647298868099</v>
      </c>
      <c r="G5864">
        <v>0.86695263405042899</v>
      </c>
      <c r="H5864">
        <v>1.8862215369792501</v>
      </c>
      <c r="I5864">
        <v>5.9265107451737201E-2</v>
      </c>
      <c r="J5864">
        <v>0.37495156509989302</v>
      </c>
      <c r="K5864" t="s">
        <v>1031</v>
      </c>
      <c r="L5864" t="s">
        <v>1033</v>
      </c>
    </row>
    <row r="5865" spans="1:12" x14ac:dyDescent="0.2">
      <c r="A5865" t="s">
        <v>2483</v>
      </c>
      <c r="B5865" t="s">
        <v>2484</v>
      </c>
      <c r="C5865" t="s">
        <v>2485</v>
      </c>
      <c r="D5865" t="s">
        <v>2486</v>
      </c>
      <c r="E5865">
        <v>21.900876537927299</v>
      </c>
      <c r="F5865">
        <v>5.6703703236329901E-2</v>
      </c>
      <c r="G5865">
        <v>0.40899235018982599</v>
      </c>
      <c r="H5865">
        <v>0.138642454339334</v>
      </c>
      <c r="I5865">
        <v>0.88973269354555096</v>
      </c>
      <c r="J5865">
        <v>0.97297799029517795</v>
      </c>
      <c r="K5865" t="s">
        <v>1031</v>
      </c>
      <c r="L5865" t="s">
        <v>1033</v>
      </c>
    </row>
    <row r="5866" spans="1:12" x14ac:dyDescent="0.2">
      <c r="A5866" t="s">
        <v>1762</v>
      </c>
      <c r="B5866" t="s">
        <v>1763</v>
      </c>
      <c r="C5866" t="s">
        <v>1764</v>
      </c>
      <c r="D5866" t="s">
        <v>1765</v>
      </c>
      <c r="E5866">
        <v>21.8844286048339</v>
      </c>
      <c r="F5866">
        <v>-0.53844215794902694</v>
      </c>
      <c r="G5866">
        <v>0.432180676043949</v>
      </c>
      <c r="H5866">
        <v>-1.24587282077895</v>
      </c>
      <c r="I5866">
        <v>0.21281108971948001</v>
      </c>
      <c r="J5866">
        <v>0.63087958214092099</v>
      </c>
      <c r="K5866" t="s">
        <v>1031</v>
      </c>
      <c r="L5866" t="s">
        <v>1033</v>
      </c>
    </row>
    <row r="5867" spans="1:12" x14ac:dyDescent="0.2">
      <c r="A5867" t="s">
        <v>2019</v>
      </c>
      <c r="B5867" t="s">
        <v>2020</v>
      </c>
      <c r="C5867" t="s">
        <v>2021</v>
      </c>
      <c r="D5867" t="s">
        <v>2022</v>
      </c>
      <c r="E5867">
        <v>21.6101486140216</v>
      </c>
      <c r="F5867">
        <v>1.11178231896444</v>
      </c>
      <c r="G5867">
        <v>0.51587393452334696</v>
      </c>
      <c r="H5867">
        <v>2.1551434266429799</v>
      </c>
      <c r="I5867">
        <v>3.1150612340118299E-2</v>
      </c>
      <c r="J5867">
        <v>0.26626971671210498</v>
      </c>
      <c r="K5867" t="s">
        <v>1031</v>
      </c>
      <c r="L5867" t="s">
        <v>1033</v>
      </c>
    </row>
    <row r="5868" spans="1:12" x14ac:dyDescent="0.2">
      <c r="A5868" t="s">
        <v>1913</v>
      </c>
      <c r="B5868" t="s">
        <v>1914</v>
      </c>
      <c r="C5868">
        <v>0</v>
      </c>
      <c r="D5868" t="s">
        <v>1915</v>
      </c>
      <c r="E5868">
        <v>21.5498385805898</v>
      </c>
      <c r="F5868">
        <v>0.46776767726304602</v>
      </c>
      <c r="G5868">
        <v>0.39153020565767999</v>
      </c>
      <c r="H5868">
        <v>1.1947167051321299</v>
      </c>
      <c r="I5868">
        <v>0.23219773342143399</v>
      </c>
      <c r="J5868">
        <v>0.65139563939591505</v>
      </c>
      <c r="K5868" t="s">
        <v>1031</v>
      </c>
      <c r="L5868" t="s">
        <v>1033</v>
      </c>
    </row>
    <row r="5869" spans="1:12" x14ac:dyDescent="0.2">
      <c r="A5869" t="s">
        <v>2280</v>
      </c>
      <c r="B5869" t="s">
        <v>2281</v>
      </c>
      <c r="C5869" t="s">
        <v>2282</v>
      </c>
      <c r="D5869" t="s">
        <v>2283</v>
      </c>
      <c r="E5869">
        <v>21.473933294464999</v>
      </c>
      <c r="F5869">
        <v>0.51654525446741195</v>
      </c>
      <c r="G5869">
        <v>0.48960118387151302</v>
      </c>
      <c r="H5869">
        <v>1.05503269085838</v>
      </c>
      <c r="I5869">
        <v>0.29141037380242801</v>
      </c>
      <c r="J5869">
        <v>0.69987179983069703</v>
      </c>
      <c r="K5869" t="s">
        <v>1031</v>
      </c>
      <c r="L5869" t="s">
        <v>1033</v>
      </c>
    </row>
    <row r="5870" spans="1:12" x14ac:dyDescent="0.2">
      <c r="A5870" t="s">
        <v>1839</v>
      </c>
      <c r="B5870" t="s">
        <v>1840</v>
      </c>
      <c r="C5870" t="s">
        <v>1841</v>
      </c>
      <c r="D5870" t="s">
        <v>1842</v>
      </c>
      <c r="E5870">
        <v>21.0551262656241</v>
      </c>
      <c r="F5870">
        <v>2.4977800313619899E-2</v>
      </c>
      <c r="G5870">
        <v>0.39169648683910702</v>
      </c>
      <c r="H5870">
        <v>6.3768252085140101E-2</v>
      </c>
      <c r="I5870">
        <v>0.94915475795523196</v>
      </c>
      <c r="J5870">
        <v>0.98987767993143405</v>
      </c>
      <c r="K5870" t="s">
        <v>1031</v>
      </c>
      <c r="L5870" t="s">
        <v>1033</v>
      </c>
    </row>
    <row r="5871" spans="1:12" x14ac:dyDescent="0.2">
      <c r="A5871" t="s">
        <v>1586</v>
      </c>
      <c r="B5871" t="s">
        <v>1587</v>
      </c>
      <c r="C5871">
        <v>0</v>
      </c>
      <c r="D5871" t="s">
        <v>1588</v>
      </c>
      <c r="E5871">
        <v>21.042734997896702</v>
      </c>
      <c r="F5871">
        <v>-0.53928536743080802</v>
      </c>
      <c r="G5871">
        <v>0.51473540063434897</v>
      </c>
      <c r="H5871">
        <v>-1.04769434308618</v>
      </c>
      <c r="I5871">
        <v>0.29477945471016598</v>
      </c>
      <c r="J5871">
        <v>0.70095039051234698</v>
      </c>
      <c r="K5871" t="s">
        <v>1031</v>
      </c>
      <c r="L5871" t="s">
        <v>1033</v>
      </c>
    </row>
    <row r="5872" spans="1:12" x14ac:dyDescent="0.2">
      <c r="A5872" t="s">
        <v>1832</v>
      </c>
      <c r="B5872" t="s">
        <v>1833</v>
      </c>
      <c r="C5872" t="s">
        <v>1834</v>
      </c>
      <c r="D5872" t="s">
        <v>1835</v>
      </c>
      <c r="E5872">
        <v>21.0137830590938</v>
      </c>
      <c r="F5872">
        <v>0.28754029692918798</v>
      </c>
      <c r="G5872">
        <v>0.45101286525895501</v>
      </c>
      <c r="H5872">
        <v>0.63754344737836599</v>
      </c>
      <c r="I5872">
        <v>0.52377091899763295</v>
      </c>
      <c r="J5872">
        <v>0.83684928989023799</v>
      </c>
      <c r="K5872" t="s">
        <v>1031</v>
      </c>
      <c r="L5872" t="s">
        <v>1033</v>
      </c>
    </row>
    <row r="5873" spans="1:12" x14ac:dyDescent="0.2">
      <c r="A5873" t="s">
        <v>2223</v>
      </c>
      <c r="B5873" t="s">
        <v>2224</v>
      </c>
      <c r="C5873">
        <v>0</v>
      </c>
      <c r="D5873" t="s">
        <v>2225</v>
      </c>
      <c r="E5873">
        <v>20.795209900563901</v>
      </c>
      <c r="F5873">
        <v>-0.87972519865599297</v>
      </c>
      <c r="G5873">
        <v>0.77053901984925699</v>
      </c>
      <c r="H5873">
        <v>-1.1417010378372501</v>
      </c>
      <c r="I5873">
        <v>0.25357830928664699</v>
      </c>
      <c r="J5873">
        <v>0.67092595952414702</v>
      </c>
      <c r="K5873" t="s">
        <v>1031</v>
      </c>
      <c r="L5873" t="s">
        <v>1033</v>
      </c>
    </row>
    <row r="5874" spans="1:12" x14ac:dyDescent="0.2">
      <c r="A5874" t="s">
        <v>1477</v>
      </c>
      <c r="B5874" t="s">
        <v>1478</v>
      </c>
      <c r="C5874">
        <v>0</v>
      </c>
      <c r="D5874" t="s">
        <v>1479</v>
      </c>
      <c r="E5874">
        <v>20.7932261421312</v>
      </c>
      <c r="F5874">
        <v>-1.2167831090433301</v>
      </c>
      <c r="G5874">
        <v>0.66732201405776903</v>
      </c>
      <c r="H5874">
        <v>-1.8233822403736799</v>
      </c>
      <c r="I5874">
        <v>6.8245518213960604E-2</v>
      </c>
      <c r="J5874">
        <v>0.402648557462368</v>
      </c>
      <c r="K5874" t="s">
        <v>1031</v>
      </c>
      <c r="L5874" t="s">
        <v>1033</v>
      </c>
    </row>
    <row r="5875" spans="1:12" x14ac:dyDescent="0.2">
      <c r="A5875" t="s">
        <v>1754</v>
      </c>
      <c r="B5875" t="s">
        <v>1755</v>
      </c>
      <c r="C5875" t="s">
        <v>1756</v>
      </c>
      <c r="D5875" t="s">
        <v>1757</v>
      </c>
      <c r="E5875">
        <v>20.777232234457198</v>
      </c>
      <c r="F5875">
        <v>-0.85832883956322203</v>
      </c>
      <c r="G5875">
        <v>0.49551191335428901</v>
      </c>
      <c r="H5875">
        <v>-1.73220626271708</v>
      </c>
      <c r="I5875">
        <v>8.3236844381277403E-2</v>
      </c>
      <c r="J5875">
        <v>0.44348650015408603</v>
      </c>
      <c r="K5875" t="s">
        <v>1031</v>
      </c>
      <c r="L5875" t="s">
        <v>1033</v>
      </c>
    </row>
    <row r="5876" spans="1:12" x14ac:dyDescent="0.2">
      <c r="A5876" t="s">
        <v>1822</v>
      </c>
      <c r="B5876" t="s">
        <v>1823</v>
      </c>
      <c r="C5876">
        <v>0</v>
      </c>
      <c r="D5876" t="s">
        <v>1824</v>
      </c>
      <c r="E5876">
        <v>20.710951376714899</v>
      </c>
      <c r="F5876">
        <v>-1.5934583353287299</v>
      </c>
      <c r="G5876">
        <v>0.55828254903845198</v>
      </c>
      <c r="H5876">
        <v>-2.85421483811951</v>
      </c>
      <c r="I5876">
        <v>4.3143344597959396E-3</v>
      </c>
      <c r="J5876">
        <v>7.8744363485628105E-2</v>
      </c>
      <c r="K5876" t="s">
        <v>1031</v>
      </c>
      <c r="L5876" t="s">
        <v>1033</v>
      </c>
    </row>
    <row r="5877" spans="1:12" x14ac:dyDescent="0.2">
      <c r="A5877" t="s">
        <v>2168</v>
      </c>
      <c r="B5877" t="s">
        <v>2169</v>
      </c>
      <c r="C5877">
        <v>0</v>
      </c>
      <c r="D5877" t="s">
        <v>2170</v>
      </c>
      <c r="E5877">
        <v>20.590313774307599</v>
      </c>
      <c r="F5877">
        <v>-0.33233944400588</v>
      </c>
      <c r="G5877">
        <v>0.60309061534618402</v>
      </c>
      <c r="H5877">
        <v>-0.55106054637429802</v>
      </c>
      <c r="I5877">
        <v>0.58159217009867403</v>
      </c>
      <c r="J5877">
        <v>0.86615752012934299</v>
      </c>
      <c r="K5877" t="s">
        <v>1031</v>
      </c>
      <c r="L5877" t="s">
        <v>1033</v>
      </c>
    </row>
    <row r="5878" spans="1:12" x14ac:dyDescent="0.2">
      <c r="A5878" t="s">
        <v>1680</v>
      </c>
      <c r="B5878" t="s">
        <v>1681</v>
      </c>
      <c r="C5878">
        <v>0</v>
      </c>
      <c r="D5878" t="s">
        <v>1682</v>
      </c>
      <c r="E5878">
        <v>20.443714573745499</v>
      </c>
      <c r="F5878">
        <v>0.20768556507029201</v>
      </c>
      <c r="G5878">
        <v>0.49122252045641301</v>
      </c>
      <c r="H5878">
        <v>0.422793248317124</v>
      </c>
      <c r="I5878">
        <v>0.67244611413203503</v>
      </c>
      <c r="J5878">
        <v>0.90240454459295105</v>
      </c>
      <c r="K5878" t="s">
        <v>1031</v>
      </c>
      <c r="L5878" t="s">
        <v>1033</v>
      </c>
    </row>
    <row r="5879" spans="1:12" x14ac:dyDescent="0.2">
      <c r="A5879" t="s">
        <v>1866</v>
      </c>
      <c r="B5879" t="s">
        <v>1867</v>
      </c>
      <c r="C5879">
        <v>0</v>
      </c>
      <c r="D5879" t="s">
        <v>1868</v>
      </c>
      <c r="E5879">
        <v>20.4400832355226</v>
      </c>
      <c r="F5879">
        <v>-0.65244685299228999</v>
      </c>
      <c r="G5879">
        <v>0.65288376135238102</v>
      </c>
      <c r="H5879">
        <v>-0.99933080222552095</v>
      </c>
      <c r="I5879">
        <v>0.31763446876427998</v>
      </c>
      <c r="J5879">
        <v>0.71720881466179098</v>
      </c>
      <c r="K5879" t="s">
        <v>1031</v>
      </c>
      <c r="L5879" t="s">
        <v>1033</v>
      </c>
    </row>
    <row r="5880" spans="1:12" x14ac:dyDescent="0.2">
      <c r="A5880" t="s">
        <v>1883</v>
      </c>
      <c r="B5880" t="s">
        <v>1884</v>
      </c>
      <c r="C5880" t="s">
        <v>1885</v>
      </c>
      <c r="D5880" t="s">
        <v>1886</v>
      </c>
      <c r="E5880">
        <v>20.424989752711301</v>
      </c>
      <c r="F5880">
        <v>-0.22156430257868501</v>
      </c>
      <c r="G5880">
        <v>0.58315411197501898</v>
      </c>
      <c r="H5880">
        <v>-0.37994125056975803</v>
      </c>
      <c r="I5880">
        <v>0.70398902579633604</v>
      </c>
      <c r="J5880">
        <v>0.91724849865773195</v>
      </c>
      <c r="K5880" t="s">
        <v>1031</v>
      </c>
      <c r="L5880" t="s">
        <v>1033</v>
      </c>
    </row>
    <row r="5881" spans="1:12" x14ac:dyDescent="0.2">
      <c r="A5881" t="s">
        <v>21810</v>
      </c>
      <c r="B5881" t="s">
        <v>21811</v>
      </c>
      <c r="C5881">
        <v>0</v>
      </c>
      <c r="D5881" t="s">
        <v>21812</v>
      </c>
      <c r="E5881">
        <v>20.3602263276535</v>
      </c>
      <c r="F5881">
        <v>-0.14858800181993001</v>
      </c>
      <c r="G5881">
        <v>0.38647605817061398</v>
      </c>
      <c r="H5881">
        <v>-0.38446884012239202</v>
      </c>
      <c r="I5881">
        <v>0.70063098650317701</v>
      </c>
      <c r="J5881">
        <v>0.91487608217871597</v>
      </c>
      <c r="K5881" t="s">
        <v>1031</v>
      </c>
      <c r="L5881" t="s">
        <v>1033</v>
      </c>
    </row>
    <row r="5882" spans="1:12" x14ac:dyDescent="0.2">
      <c r="A5882" t="s">
        <v>2086</v>
      </c>
      <c r="B5882" t="s">
        <v>2087</v>
      </c>
      <c r="C5882">
        <v>0</v>
      </c>
      <c r="D5882" t="s">
        <v>2088</v>
      </c>
      <c r="E5882">
        <v>20.3434945453956</v>
      </c>
      <c r="F5882">
        <v>-0.105062001319162</v>
      </c>
      <c r="G5882">
        <v>0.560162842249326</v>
      </c>
      <c r="H5882">
        <v>-0.187556177231048</v>
      </c>
      <c r="I5882">
        <v>0.85122458199366002</v>
      </c>
      <c r="J5882">
        <v>0.96368037660158901</v>
      </c>
      <c r="K5882" t="s">
        <v>1031</v>
      </c>
      <c r="L5882" t="s">
        <v>1033</v>
      </c>
    </row>
    <row r="5883" spans="1:12" x14ac:dyDescent="0.2">
      <c r="A5883" t="s">
        <v>21865</v>
      </c>
      <c r="B5883" t="s">
        <v>21866</v>
      </c>
      <c r="C5883" t="s">
        <v>21867</v>
      </c>
      <c r="D5883" t="s">
        <v>21868</v>
      </c>
      <c r="E5883">
        <v>20.279641197196</v>
      </c>
      <c r="F5883">
        <v>1.41786311466814</v>
      </c>
      <c r="G5883">
        <v>0.57222640510168599</v>
      </c>
      <c r="H5883">
        <v>2.4778009228990099</v>
      </c>
      <c r="I5883">
        <v>1.32194881220596E-2</v>
      </c>
      <c r="J5883">
        <v>0.160112806437577</v>
      </c>
      <c r="K5883" t="s">
        <v>1031</v>
      </c>
      <c r="L5883" t="s">
        <v>1033</v>
      </c>
    </row>
    <row r="5884" spans="1:12" x14ac:dyDescent="0.2">
      <c r="A5884" t="s">
        <v>1941</v>
      </c>
      <c r="B5884" t="s">
        <v>1942</v>
      </c>
      <c r="C5884" t="s">
        <v>1598</v>
      </c>
      <c r="D5884" t="s">
        <v>1943</v>
      </c>
      <c r="E5884">
        <v>20.267523037955499</v>
      </c>
      <c r="F5884">
        <v>6.7779799852427297E-2</v>
      </c>
      <c r="G5884">
        <v>0.56152394713753895</v>
      </c>
      <c r="H5884">
        <v>0.1207068731404</v>
      </c>
      <c r="I5884">
        <v>0.90392321482757898</v>
      </c>
      <c r="J5884">
        <v>0.97779564085888804</v>
      </c>
      <c r="K5884" t="s">
        <v>1031</v>
      </c>
      <c r="L5884" t="s">
        <v>1033</v>
      </c>
    </row>
    <row r="5885" spans="1:12" x14ac:dyDescent="0.2">
      <c r="A5885" t="s">
        <v>1944</v>
      </c>
      <c r="B5885" t="s">
        <v>1945</v>
      </c>
      <c r="C5885" t="s">
        <v>1946</v>
      </c>
      <c r="D5885" t="s">
        <v>1947</v>
      </c>
      <c r="E5885">
        <v>20.188215325973001</v>
      </c>
      <c r="F5885">
        <v>-0.58159947194321504</v>
      </c>
      <c r="G5885">
        <v>0.41394929775036099</v>
      </c>
      <c r="H5885">
        <v>-1.4050017118134099</v>
      </c>
      <c r="I5885">
        <v>0.160020769243822</v>
      </c>
      <c r="J5885">
        <v>0.56127126271545003</v>
      </c>
      <c r="K5885" t="s">
        <v>1031</v>
      </c>
      <c r="L5885" t="s">
        <v>1033</v>
      </c>
    </row>
    <row r="5886" spans="1:12" x14ac:dyDescent="0.2">
      <c r="A5886" t="s">
        <v>2027</v>
      </c>
      <c r="B5886" t="s">
        <v>2028</v>
      </c>
      <c r="C5886" t="s">
        <v>2029</v>
      </c>
      <c r="D5886" t="s">
        <v>2030</v>
      </c>
      <c r="E5886">
        <v>20.057690397374401</v>
      </c>
      <c r="F5886">
        <v>0.32491550111503298</v>
      </c>
      <c r="G5886">
        <v>0.52734112151151902</v>
      </c>
      <c r="H5886">
        <v>0.61613913245325302</v>
      </c>
      <c r="I5886">
        <v>0.53780269666953895</v>
      </c>
      <c r="J5886">
        <v>0.84436083222729796</v>
      </c>
      <c r="K5886" t="s">
        <v>1031</v>
      </c>
      <c r="L5886" t="s">
        <v>1033</v>
      </c>
    </row>
    <row r="5887" spans="1:12" x14ac:dyDescent="0.2">
      <c r="A5887" t="s">
        <v>1877</v>
      </c>
      <c r="B5887" t="s">
        <v>1878</v>
      </c>
      <c r="C5887">
        <v>0</v>
      </c>
      <c r="D5887" t="s">
        <v>1879</v>
      </c>
      <c r="E5887">
        <v>20.045775568596799</v>
      </c>
      <c r="F5887">
        <v>-0.351295948999715</v>
      </c>
      <c r="G5887">
        <v>0.46222432444490102</v>
      </c>
      <c r="H5887">
        <v>-0.76001181768526904</v>
      </c>
      <c r="I5887">
        <v>0.44724752094686698</v>
      </c>
      <c r="J5887">
        <v>0.79396791270119005</v>
      </c>
      <c r="K5887" t="s">
        <v>1031</v>
      </c>
      <c r="L5887" t="s">
        <v>1033</v>
      </c>
    </row>
    <row r="5888" spans="1:12" x14ac:dyDescent="0.2">
      <c r="A5888" t="s">
        <v>2001</v>
      </c>
      <c r="B5888" t="s">
        <v>2002</v>
      </c>
      <c r="C5888">
        <v>0</v>
      </c>
      <c r="D5888" t="s">
        <v>2003</v>
      </c>
      <c r="E5888">
        <v>19.8999576029764</v>
      </c>
      <c r="F5888">
        <v>1.4376565471321101</v>
      </c>
      <c r="G5888">
        <v>1.12814261830031</v>
      </c>
      <c r="H5888">
        <v>1.2743570926326</v>
      </c>
      <c r="I5888" t="s">
        <v>2015</v>
      </c>
      <c r="J5888" t="s">
        <v>2015</v>
      </c>
      <c r="K5888" t="s">
        <v>1031</v>
      </c>
      <c r="L5888" t="s">
        <v>1033</v>
      </c>
    </row>
    <row r="5889" spans="1:12" x14ac:dyDescent="0.2">
      <c r="A5889" t="s">
        <v>21807</v>
      </c>
      <c r="B5889" t="s">
        <v>21808</v>
      </c>
      <c r="C5889">
        <v>0</v>
      </c>
      <c r="D5889" t="s">
        <v>21809</v>
      </c>
      <c r="E5889">
        <v>19.638019749093701</v>
      </c>
      <c r="F5889">
        <v>0.87964056432565696</v>
      </c>
      <c r="G5889">
        <v>0.65475192141149796</v>
      </c>
      <c r="H5889">
        <v>1.34347152800919</v>
      </c>
      <c r="I5889">
        <v>0.17911933937232799</v>
      </c>
      <c r="J5889">
        <v>0.59132730041965198</v>
      </c>
      <c r="K5889" t="s">
        <v>1031</v>
      </c>
      <c r="L5889" t="s">
        <v>1033</v>
      </c>
    </row>
    <row r="5890" spans="1:12" x14ac:dyDescent="0.2">
      <c r="A5890" t="s">
        <v>1998</v>
      </c>
      <c r="B5890" t="s">
        <v>1999</v>
      </c>
      <c r="C5890">
        <v>0</v>
      </c>
      <c r="D5890" t="s">
        <v>2000</v>
      </c>
      <c r="E5890">
        <v>19.6061209508368</v>
      </c>
      <c r="F5890">
        <v>0.87864562738198004</v>
      </c>
      <c r="G5890">
        <v>0.81508929784622897</v>
      </c>
      <c r="H5890">
        <v>1.07797468290124</v>
      </c>
      <c r="I5890">
        <v>0.281045054524587</v>
      </c>
      <c r="J5890">
        <v>0.69098301139962603</v>
      </c>
      <c r="K5890" t="s">
        <v>1031</v>
      </c>
      <c r="L5890" t="s">
        <v>1033</v>
      </c>
    </row>
    <row r="5891" spans="1:12" x14ac:dyDescent="0.2">
      <c r="A5891" t="s">
        <v>2052</v>
      </c>
      <c r="B5891" t="s">
        <v>2053</v>
      </c>
      <c r="C5891">
        <v>0</v>
      </c>
      <c r="D5891" t="s">
        <v>2054</v>
      </c>
      <c r="E5891">
        <v>19.576853723255699</v>
      </c>
      <c r="F5891">
        <v>-0.15050821020262201</v>
      </c>
      <c r="G5891">
        <v>0.75590675653467798</v>
      </c>
      <c r="H5891">
        <v>-0.19910949188045399</v>
      </c>
      <c r="I5891">
        <v>0.84217709644130401</v>
      </c>
      <c r="J5891">
        <v>0.96076351563642604</v>
      </c>
      <c r="K5891" t="s">
        <v>1031</v>
      </c>
      <c r="L5891" t="s">
        <v>1033</v>
      </c>
    </row>
    <row r="5892" spans="1:12" x14ac:dyDescent="0.2">
      <c r="A5892" t="s">
        <v>2508</v>
      </c>
      <c r="B5892" t="s">
        <v>2509</v>
      </c>
      <c r="C5892">
        <v>0</v>
      </c>
      <c r="D5892" t="s">
        <v>2510</v>
      </c>
      <c r="E5892">
        <v>19.446931544151401</v>
      </c>
      <c r="F5892">
        <v>0.237479930648932</v>
      </c>
      <c r="G5892">
        <v>0.44868336218016502</v>
      </c>
      <c r="H5892">
        <v>0.52928178458637298</v>
      </c>
      <c r="I5892">
        <v>0.59660998973677204</v>
      </c>
      <c r="J5892">
        <v>0.87085350642957304</v>
      </c>
      <c r="K5892" t="s">
        <v>1031</v>
      </c>
      <c r="L5892" t="s">
        <v>1033</v>
      </c>
    </row>
    <row r="5893" spans="1:12" x14ac:dyDescent="0.2">
      <c r="A5893" t="s">
        <v>21803</v>
      </c>
      <c r="B5893" t="s">
        <v>21804</v>
      </c>
      <c r="C5893" t="s">
        <v>21805</v>
      </c>
      <c r="D5893" t="s">
        <v>21806</v>
      </c>
      <c r="E5893">
        <v>19.4140466244246</v>
      </c>
      <c r="F5893">
        <v>0.55999388233718295</v>
      </c>
      <c r="G5893">
        <v>0.53093516461603296</v>
      </c>
      <c r="H5893">
        <v>1.05473119819096</v>
      </c>
      <c r="I5893">
        <v>0.29154827898757801</v>
      </c>
      <c r="J5893">
        <v>0.69987179983069703</v>
      </c>
      <c r="K5893" t="s">
        <v>1031</v>
      </c>
      <c r="L5893" t="s">
        <v>1033</v>
      </c>
    </row>
    <row r="5894" spans="1:12" x14ac:dyDescent="0.2">
      <c r="A5894" t="s">
        <v>2730</v>
      </c>
      <c r="B5894" t="s">
        <v>2731</v>
      </c>
      <c r="C5894">
        <v>0</v>
      </c>
      <c r="D5894" t="s">
        <v>2732</v>
      </c>
      <c r="E5894">
        <v>19.217501956241701</v>
      </c>
      <c r="F5894">
        <v>0.28318172173625</v>
      </c>
      <c r="G5894">
        <v>0.50664840721647197</v>
      </c>
      <c r="H5894">
        <v>0.55893143588874705</v>
      </c>
      <c r="I5894">
        <v>0.57620851425583297</v>
      </c>
      <c r="J5894">
        <v>0.86219889376549197</v>
      </c>
      <c r="K5894" t="s">
        <v>1031</v>
      </c>
      <c r="L5894" t="s">
        <v>1033</v>
      </c>
    </row>
    <row r="5895" spans="1:12" x14ac:dyDescent="0.2">
      <c r="A5895" t="s">
        <v>1897</v>
      </c>
      <c r="B5895" t="s">
        <v>1898</v>
      </c>
      <c r="C5895">
        <v>0</v>
      </c>
      <c r="D5895" t="s">
        <v>1899</v>
      </c>
      <c r="E5895">
        <v>19.1218565960753</v>
      </c>
      <c r="F5895">
        <v>0.24739381880000799</v>
      </c>
      <c r="G5895">
        <v>0.44059272040522601</v>
      </c>
      <c r="H5895">
        <v>0.56150228395165502</v>
      </c>
      <c r="I5895">
        <v>0.57445517375961397</v>
      </c>
      <c r="J5895">
        <v>0.86085124744215702</v>
      </c>
      <c r="K5895" t="s">
        <v>1031</v>
      </c>
      <c r="L5895" t="s">
        <v>1033</v>
      </c>
    </row>
    <row r="5896" spans="1:12" x14ac:dyDescent="0.2">
      <c r="A5896" t="s">
        <v>2210</v>
      </c>
      <c r="B5896" t="s">
        <v>2211</v>
      </c>
      <c r="C5896" t="s">
        <v>2212</v>
      </c>
      <c r="D5896" t="s">
        <v>2213</v>
      </c>
      <c r="E5896">
        <v>19.120009540393401</v>
      </c>
      <c r="F5896">
        <v>0.25083366782968203</v>
      </c>
      <c r="G5896">
        <v>0.44903794578117301</v>
      </c>
      <c r="H5896">
        <v>0.55860238580353605</v>
      </c>
      <c r="I5896">
        <v>0.57643311141364695</v>
      </c>
      <c r="J5896">
        <v>0.86219889376549197</v>
      </c>
      <c r="K5896" t="s">
        <v>1031</v>
      </c>
      <c r="L5896" t="s">
        <v>1033</v>
      </c>
    </row>
    <row r="5897" spans="1:12" x14ac:dyDescent="0.2">
      <c r="A5897" t="s">
        <v>1983</v>
      </c>
      <c r="B5897" t="s">
        <v>1984</v>
      </c>
      <c r="C5897" t="s">
        <v>1985</v>
      </c>
      <c r="D5897" t="s">
        <v>1986</v>
      </c>
      <c r="E5897">
        <v>19.0095493810874</v>
      </c>
      <c r="F5897">
        <v>-1.8546675069173</v>
      </c>
      <c r="G5897">
        <v>0.83738171363587799</v>
      </c>
      <c r="H5897">
        <v>-2.2148411849888698</v>
      </c>
      <c r="I5897">
        <v>2.6770967239716999E-2</v>
      </c>
      <c r="J5897">
        <v>0.244749347341125</v>
      </c>
      <c r="K5897" t="s">
        <v>1031</v>
      </c>
      <c r="L5897" t="s">
        <v>1033</v>
      </c>
    </row>
    <row r="5898" spans="1:12" x14ac:dyDescent="0.2">
      <c r="A5898" t="s">
        <v>1700</v>
      </c>
      <c r="B5898" t="s">
        <v>1701</v>
      </c>
      <c r="C5898">
        <v>0</v>
      </c>
      <c r="D5898" t="s">
        <v>1702</v>
      </c>
      <c r="E5898">
        <v>18.936140960259301</v>
      </c>
      <c r="F5898">
        <v>0.15027754795222101</v>
      </c>
      <c r="G5898">
        <v>0.46325858862166402</v>
      </c>
      <c r="H5898">
        <v>0.32439236237226099</v>
      </c>
      <c r="I5898">
        <v>0.74564100133553202</v>
      </c>
      <c r="J5898">
        <v>0.93140877419411405</v>
      </c>
      <c r="K5898" t="s">
        <v>1031</v>
      </c>
      <c r="L5898" t="s">
        <v>1033</v>
      </c>
    </row>
    <row r="5899" spans="1:12" x14ac:dyDescent="0.2">
      <c r="A5899" t="s">
        <v>2407</v>
      </c>
      <c r="B5899" t="s">
        <v>2408</v>
      </c>
      <c r="C5899">
        <v>0</v>
      </c>
      <c r="D5899" t="s">
        <v>2409</v>
      </c>
      <c r="E5899">
        <v>18.8330833499767</v>
      </c>
      <c r="F5899">
        <v>2.50251918282807</v>
      </c>
      <c r="G5899">
        <v>0.87113701686329403</v>
      </c>
      <c r="H5899">
        <v>2.87270444761824</v>
      </c>
      <c r="I5899">
        <v>4.0697465396342097E-3</v>
      </c>
      <c r="J5899">
        <v>7.6481088674459199E-2</v>
      </c>
      <c r="K5899" t="s">
        <v>1031</v>
      </c>
      <c r="L5899" t="s">
        <v>1033</v>
      </c>
    </row>
    <row r="5900" spans="1:12" x14ac:dyDescent="0.2">
      <c r="A5900" t="s">
        <v>1567</v>
      </c>
      <c r="B5900" t="s">
        <v>1568</v>
      </c>
      <c r="C5900">
        <v>0</v>
      </c>
      <c r="D5900" t="s">
        <v>1479</v>
      </c>
      <c r="E5900">
        <v>18.8041870753332</v>
      </c>
      <c r="F5900">
        <v>-1.61584947464257</v>
      </c>
      <c r="G5900">
        <v>0.59155589046090495</v>
      </c>
      <c r="H5900">
        <v>-2.73152461280301</v>
      </c>
      <c r="I5900">
        <v>6.3042031959060904E-3</v>
      </c>
      <c r="J5900">
        <v>0.10035287273006099</v>
      </c>
      <c r="K5900" t="s">
        <v>1031</v>
      </c>
      <c r="L5900" t="s">
        <v>1033</v>
      </c>
    </row>
    <row r="5901" spans="1:12" x14ac:dyDescent="0.2">
      <c r="A5901" t="s">
        <v>21858</v>
      </c>
      <c r="B5901" t="s">
        <v>21859</v>
      </c>
      <c r="C5901">
        <v>0</v>
      </c>
      <c r="D5901" t="s">
        <v>21860</v>
      </c>
      <c r="E5901">
        <v>18.719162972572601</v>
      </c>
      <c r="F5901">
        <v>0.322036858110057</v>
      </c>
      <c r="G5901">
        <v>0.54678067009544096</v>
      </c>
      <c r="H5901">
        <v>0.588968988340142</v>
      </c>
      <c r="I5901">
        <v>0.55588207709417203</v>
      </c>
      <c r="J5901">
        <v>0.85253404047523995</v>
      </c>
      <c r="K5901" t="s">
        <v>1031</v>
      </c>
      <c r="L5901" t="s">
        <v>1033</v>
      </c>
    </row>
    <row r="5902" spans="1:12" x14ac:dyDescent="0.2">
      <c r="A5902" t="s">
        <v>2065</v>
      </c>
      <c r="B5902" t="s">
        <v>2066</v>
      </c>
      <c r="C5902" t="s">
        <v>2067</v>
      </c>
      <c r="D5902" t="s">
        <v>2068</v>
      </c>
      <c r="E5902">
        <v>18.6169834588855</v>
      </c>
      <c r="F5902">
        <v>0.41755774548114899</v>
      </c>
      <c r="G5902">
        <v>0.57540030322212499</v>
      </c>
      <c r="H5902">
        <v>0.72568217837722704</v>
      </c>
      <c r="I5902">
        <v>0.468033629567077</v>
      </c>
      <c r="J5902">
        <v>0.80748134526465398</v>
      </c>
      <c r="K5902" t="s">
        <v>1031</v>
      </c>
      <c r="L5902" t="s">
        <v>1033</v>
      </c>
    </row>
    <row r="5903" spans="1:12" x14ac:dyDescent="0.2">
      <c r="A5903" t="s">
        <v>2699</v>
      </c>
      <c r="B5903" t="s">
        <v>2700</v>
      </c>
      <c r="C5903">
        <v>0</v>
      </c>
      <c r="D5903" t="s">
        <v>2701</v>
      </c>
      <c r="E5903">
        <v>18.615454388138598</v>
      </c>
      <c r="F5903">
        <v>1.4635367186425601</v>
      </c>
      <c r="G5903">
        <v>0.69092821395601001</v>
      </c>
      <c r="H5903">
        <v>2.1182182013712598</v>
      </c>
      <c r="I5903">
        <v>3.4156592399098198E-2</v>
      </c>
      <c r="J5903">
        <v>0.27928619966743401</v>
      </c>
      <c r="K5903" t="s">
        <v>1031</v>
      </c>
      <c r="L5903" t="s">
        <v>1033</v>
      </c>
    </row>
    <row r="5904" spans="1:12" x14ac:dyDescent="0.2">
      <c r="A5904" t="s">
        <v>1664</v>
      </c>
      <c r="B5904" t="s">
        <v>1665</v>
      </c>
      <c r="C5904">
        <v>0</v>
      </c>
      <c r="D5904" t="s">
        <v>1666</v>
      </c>
      <c r="E5904">
        <v>18.299350509052701</v>
      </c>
      <c r="F5904">
        <v>0.59397742921371799</v>
      </c>
      <c r="G5904">
        <v>0.55985957991889101</v>
      </c>
      <c r="H5904">
        <v>1.06094001160035</v>
      </c>
      <c r="I5904">
        <v>0.28871716419048499</v>
      </c>
      <c r="J5904">
        <v>0.69777099593189895</v>
      </c>
      <c r="K5904" t="s">
        <v>1031</v>
      </c>
      <c r="L5904" t="s">
        <v>1033</v>
      </c>
    </row>
    <row r="5905" spans="1:12" x14ac:dyDescent="0.2">
      <c r="A5905" t="s">
        <v>2480</v>
      </c>
      <c r="B5905" t="s">
        <v>2481</v>
      </c>
      <c r="C5905">
        <v>0</v>
      </c>
      <c r="D5905" t="s">
        <v>2482</v>
      </c>
      <c r="E5905">
        <v>18.2663211457179</v>
      </c>
      <c r="F5905">
        <v>-0.47594108141111602</v>
      </c>
      <c r="G5905">
        <v>0.81893645373006796</v>
      </c>
      <c r="H5905">
        <v>-0.581169734529844</v>
      </c>
      <c r="I5905">
        <v>0.56112606345689298</v>
      </c>
      <c r="J5905">
        <v>0.85513261040434996</v>
      </c>
      <c r="K5905" t="s">
        <v>1031</v>
      </c>
      <c r="L5905" t="s">
        <v>1033</v>
      </c>
    </row>
    <row r="5906" spans="1:12" x14ac:dyDescent="0.2">
      <c r="A5906" t="s">
        <v>21830</v>
      </c>
      <c r="B5906" t="s">
        <v>21831</v>
      </c>
      <c r="C5906">
        <v>0</v>
      </c>
      <c r="D5906" t="s">
        <v>21832</v>
      </c>
      <c r="E5906">
        <v>18.135150767042301</v>
      </c>
      <c r="F5906">
        <v>1.81531230963752E-2</v>
      </c>
      <c r="G5906">
        <v>0.42310784416456099</v>
      </c>
      <c r="H5906">
        <v>4.2904246155537701E-2</v>
      </c>
      <c r="I5906">
        <v>0.96577786392654696</v>
      </c>
      <c r="J5906">
        <v>0.99530430472541598</v>
      </c>
      <c r="K5906" t="s">
        <v>1031</v>
      </c>
      <c r="L5906" t="s">
        <v>1033</v>
      </c>
    </row>
    <row r="5907" spans="1:12" x14ac:dyDescent="0.2">
      <c r="A5907" t="s">
        <v>1632</v>
      </c>
      <c r="B5907" t="s">
        <v>1633</v>
      </c>
      <c r="C5907">
        <v>0</v>
      </c>
      <c r="D5907" t="s">
        <v>1634</v>
      </c>
      <c r="E5907">
        <v>18.102084195489901</v>
      </c>
      <c r="F5907">
        <v>-0.40911812458910202</v>
      </c>
      <c r="G5907">
        <v>0.61877313725017702</v>
      </c>
      <c r="H5907">
        <v>-0.66117628571792897</v>
      </c>
      <c r="I5907">
        <v>0.50849926743659002</v>
      </c>
      <c r="J5907">
        <v>0.82943498904797797</v>
      </c>
      <c r="K5907" t="s">
        <v>1031</v>
      </c>
      <c r="L5907" t="s">
        <v>1033</v>
      </c>
    </row>
    <row r="5908" spans="1:12" x14ac:dyDescent="0.2">
      <c r="A5908" t="s">
        <v>21828</v>
      </c>
      <c r="B5908" t="s">
        <v>21829</v>
      </c>
      <c r="C5908" t="s">
        <v>2388</v>
      </c>
      <c r="D5908" t="s">
        <v>2389</v>
      </c>
      <c r="E5908">
        <v>18.081886206254499</v>
      </c>
      <c r="F5908">
        <v>0.84122847064585604</v>
      </c>
      <c r="G5908">
        <v>0.40668595486240799</v>
      </c>
      <c r="H5908">
        <v>2.0684964911819099</v>
      </c>
      <c r="I5908">
        <v>3.8593360217261598E-2</v>
      </c>
      <c r="J5908">
        <v>0.29715130461667</v>
      </c>
      <c r="K5908" t="s">
        <v>1031</v>
      </c>
      <c r="L5908" t="s">
        <v>1033</v>
      </c>
    </row>
    <row r="5909" spans="1:12" x14ac:dyDescent="0.2">
      <c r="A5909" t="s">
        <v>2055</v>
      </c>
      <c r="B5909" t="s">
        <v>2056</v>
      </c>
      <c r="C5909" t="s">
        <v>2057</v>
      </c>
      <c r="D5909" t="s">
        <v>2058</v>
      </c>
      <c r="E5909">
        <v>17.933772698408902</v>
      </c>
      <c r="F5909">
        <v>1.72453919777852</v>
      </c>
      <c r="G5909">
        <v>0.73995288807736403</v>
      </c>
      <c r="H5909">
        <v>2.3306067528967001</v>
      </c>
      <c r="I5909">
        <v>1.9774105084670601E-2</v>
      </c>
      <c r="J5909">
        <v>0.20644816707740399</v>
      </c>
      <c r="K5909" t="s">
        <v>1031</v>
      </c>
      <c r="L5909" t="s">
        <v>1033</v>
      </c>
    </row>
    <row r="5910" spans="1:12" x14ac:dyDescent="0.2">
      <c r="A5910" t="s">
        <v>1843</v>
      </c>
      <c r="B5910" t="s">
        <v>1844</v>
      </c>
      <c r="C5910">
        <v>0</v>
      </c>
      <c r="D5910" t="s">
        <v>1845</v>
      </c>
      <c r="E5910">
        <v>17.861030238323998</v>
      </c>
      <c r="F5910">
        <v>0.65313032425597695</v>
      </c>
      <c r="G5910">
        <v>0.572598564430573</v>
      </c>
      <c r="H5910">
        <v>1.1406426156612699</v>
      </c>
      <c r="I5910">
        <v>0.25401867548833301</v>
      </c>
      <c r="J5910">
        <v>0.67092595952414702</v>
      </c>
      <c r="K5910" t="s">
        <v>1031</v>
      </c>
      <c r="L5910" t="s">
        <v>1033</v>
      </c>
    </row>
    <row r="5911" spans="1:12" x14ac:dyDescent="0.2">
      <c r="A5911" t="s">
        <v>1751</v>
      </c>
      <c r="B5911" t="s">
        <v>1752</v>
      </c>
      <c r="C5911">
        <v>0</v>
      </c>
      <c r="D5911" t="s">
        <v>1753</v>
      </c>
      <c r="E5911">
        <v>17.8442101441257</v>
      </c>
      <c r="F5911">
        <v>-0.12347555818165901</v>
      </c>
      <c r="G5911">
        <v>0.77022500933978</v>
      </c>
      <c r="H5911">
        <v>-0.160311021694166</v>
      </c>
      <c r="I5911">
        <v>0.87263607710690105</v>
      </c>
      <c r="J5911">
        <v>0.97123548258593395</v>
      </c>
      <c r="K5911" t="s">
        <v>1031</v>
      </c>
      <c r="L5911" t="s">
        <v>1033</v>
      </c>
    </row>
    <row r="5912" spans="1:12" x14ac:dyDescent="0.2">
      <c r="A5912" t="s">
        <v>2220</v>
      </c>
      <c r="B5912" t="s">
        <v>2221</v>
      </c>
      <c r="C5912">
        <v>0</v>
      </c>
      <c r="D5912" t="s">
        <v>2222</v>
      </c>
      <c r="E5912">
        <v>17.792667779361501</v>
      </c>
      <c r="F5912">
        <v>5.8121145181111802E-4</v>
      </c>
      <c r="G5912">
        <v>0.44629166203145698</v>
      </c>
      <c r="H5912">
        <v>1.30231304157807E-3</v>
      </c>
      <c r="I5912">
        <v>0.99896090482451405</v>
      </c>
      <c r="J5912">
        <v>0.999290185933978</v>
      </c>
      <c r="K5912" t="s">
        <v>1031</v>
      </c>
      <c r="L5912" t="s">
        <v>1033</v>
      </c>
    </row>
    <row r="5913" spans="1:12" x14ac:dyDescent="0.2">
      <c r="A5913" t="s">
        <v>2248</v>
      </c>
      <c r="B5913" t="s">
        <v>2249</v>
      </c>
      <c r="C5913">
        <v>0</v>
      </c>
      <c r="D5913" t="s">
        <v>2250</v>
      </c>
      <c r="E5913">
        <v>17.789830412170598</v>
      </c>
      <c r="F5913">
        <v>-0.300350465101552</v>
      </c>
      <c r="G5913">
        <v>0.515302823626552</v>
      </c>
      <c r="H5913">
        <v>-0.58286205960947901</v>
      </c>
      <c r="I5913">
        <v>0.55998616328916995</v>
      </c>
      <c r="J5913">
        <v>0.85431361452079302</v>
      </c>
      <c r="K5913" t="s">
        <v>1031</v>
      </c>
      <c r="L5913" t="s">
        <v>1033</v>
      </c>
    </row>
    <row r="5914" spans="1:12" x14ac:dyDescent="0.2">
      <c r="A5914" t="s">
        <v>1852</v>
      </c>
      <c r="B5914" t="s">
        <v>1853</v>
      </c>
      <c r="C5914">
        <v>0</v>
      </c>
      <c r="D5914" t="s">
        <v>1854</v>
      </c>
      <c r="E5914">
        <v>17.781696848671601</v>
      </c>
      <c r="F5914">
        <v>0.64362267435597897</v>
      </c>
      <c r="G5914">
        <v>0.80522652794736005</v>
      </c>
      <c r="H5914">
        <v>0.79930634674526602</v>
      </c>
      <c r="I5914">
        <v>0.42411279964125798</v>
      </c>
      <c r="J5914">
        <v>0.77908306011381101</v>
      </c>
      <c r="K5914" t="s">
        <v>1031</v>
      </c>
      <c r="L5914" t="s">
        <v>1033</v>
      </c>
    </row>
    <row r="5915" spans="1:12" x14ac:dyDescent="0.2">
      <c r="A5915" t="s">
        <v>2297</v>
      </c>
      <c r="B5915" t="s">
        <v>2298</v>
      </c>
      <c r="C5915" t="s">
        <v>2299</v>
      </c>
      <c r="D5915" t="s">
        <v>2300</v>
      </c>
      <c r="E5915">
        <v>17.7028617198349</v>
      </c>
      <c r="F5915">
        <v>-0.114835669450083</v>
      </c>
      <c r="G5915">
        <v>0.59503193990862102</v>
      </c>
      <c r="H5915">
        <v>-0.192990765281807</v>
      </c>
      <c r="I5915">
        <v>0.84696620037475701</v>
      </c>
      <c r="J5915">
        <v>0.96141085026879602</v>
      </c>
      <c r="K5915" t="s">
        <v>1031</v>
      </c>
      <c r="L5915" t="s">
        <v>1033</v>
      </c>
    </row>
    <row r="5916" spans="1:12" x14ac:dyDescent="0.2">
      <c r="A5916" t="s">
        <v>2332</v>
      </c>
      <c r="B5916" t="s">
        <v>2333</v>
      </c>
      <c r="C5916">
        <v>0</v>
      </c>
      <c r="D5916" t="s">
        <v>2334</v>
      </c>
      <c r="E5916">
        <v>17.661189806450501</v>
      </c>
      <c r="F5916">
        <v>-0.65584605051267997</v>
      </c>
      <c r="G5916">
        <v>0.700424054329715</v>
      </c>
      <c r="H5916">
        <v>-0.93635569261010798</v>
      </c>
      <c r="I5916">
        <v>0.34909008247309797</v>
      </c>
      <c r="J5916">
        <v>0.73926672724061004</v>
      </c>
      <c r="K5916" t="s">
        <v>1031</v>
      </c>
      <c r="L5916" t="s">
        <v>1033</v>
      </c>
    </row>
    <row r="5917" spans="1:12" x14ac:dyDescent="0.2">
      <c r="A5917" t="s">
        <v>1745</v>
      </c>
      <c r="B5917" t="s">
        <v>1746</v>
      </c>
      <c r="C5917">
        <v>0</v>
      </c>
      <c r="D5917" t="s">
        <v>1747</v>
      </c>
      <c r="E5917">
        <v>17.599681065184701</v>
      </c>
      <c r="F5917">
        <v>0.593361618930205</v>
      </c>
      <c r="G5917">
        <v>0.660300382322489</v>
      </c>
      <c r="H5917">
        <v>0.89862377005320204</v>
      </c>
      <c r="I5917">
        <v>0.36885309319909998</v>
      </c>
      <c r="J5917">
        <v>0.754419461202958</v>
      </c>
      <c r="K5917" t="s">
        <v>1031</v>
      </c>
      <c r="L5917" t="s">
        <v>1033</v>
      </c>
    </row>
    <row r="5918" spans="1:12" x14ac:dyDescent="0.2">
      <c r="A5918" t="s">
        <v>2187</v>
      </c>
      <c r="B5918" t="s">
        <v>2188</v>
      </c>
      <c r="C5918" t="s">
        <v>2189</v>
      </c>
      <c r="D5918" t="s">
        <v>2190</v>
      </c>
      <c r="E5918">
        <v>17.534780013915999</v>
      </c>
      <c r="F5918">
        <v>2.4527287514400502</v>
      </c>
      <c r="G5918">
        <v>0.93023502173106498</v>
      </c>
      <c r="H5918">
        <v>2.63667642492732</v>
      </c>
      <c r="I5918">
        <v>8.3722651029011896E-3</v>
      </c>
      <c r="J5918">
        <v>0.122423265510434</v>
      </c>
      <c r="K5918" t="s">
        <v>1031</v>
      </c>
      <c r="L5918" t="s">
        <v>1033</v>
      </c>
    </row>
    <row r="5919" spans="1:12" x14ac:dyDescent="0.2">
      <c r="A5919" t="s">
        <v>2100</v>
      </c>
      <c r="B5919" t="s">
        <v>2101</v>
      </c>
      <c r="C5919">
        <v>0</v>
      </c>
      <c r="D5919" t="s">
        <v>2102</v>
      </c>
      <c r="E5919">
        <v>17.527455927710399</v>
      </c>
      <c r="F5919">
        <v>0.94321399057975197</v>
      </c>
      <c r="G5919">
        <v>0.57765449845408301</v>
      </c>
      <c r="H5919">
        <v>1.63283414758126</v>
      </c>
      <c r="I5919">
        <v>0.102503883098106</v>
      </c>
      <c r="J5919">
        <v>0.47935917312423099</v>
      </c>
      <c r="K5919" t="s">
        <v>1031</v>
      </c>
      <c r="L5919" t="s">
        <v>1033</v>
      </c>
    </row>
    <row r="5920" spans="1:12" x14ac:dyDescent="0.2">
      <c r="A5920" t="s">
        <v>1644</v>
      </c>
      <c r="B5920" t="s">
        <v>1645</v>
      </c>
      <c r="C5920" t="s">
        <v>1646</v>
      </c>
      <c r="D5920" t="s">
        <v>1647</v>
      </c>
      <c r="E5920">
        <v>17.492801375409599</v>
      </c>
      <c r="F5920">
        <v>0.49079258151081101</v>
      </c>
      <c r="G5920">
        <v>0.91306055550086795</v>
      </c>
      <c r="H5920">
        <v>0.53752467846076402</v>
      </c>
      <c r="I5920">
        <v>0.59090524294534497</v>
      </c>
      <c r="J5920">
        <v>0.86855538896427598</v>
      </c>
      <c r="K5920" t="s">
        <v>1031</v>
      </c>
      <c r="L5920" t="s">
        <v>1033</v>
      </c>
    </row>
    <row r="5921" spans="1:12" x14ac:dyDescent="0.2">
      <c r="A5921" t="s">
        <v>1955</v>
      </c>
      <c r="B5921" t="s">
        <v>1956</v>
      </c>
      <c r="C5921" t="s">
        <v>1957</v>
      </c>
      <c r="D5921" t="s">
        <v>1958</v>
      </c>
      <c r="E5921">
        <v>17.4427732075813</v>
      </c>
      <c r="F5921">
        <v>0.52387680748105503</v>
      </c>
      <c r="G5921">
        <v>0.77636481792898304</v>
      </c>
      <c r="H5921">
        <v>0.674781746136487</v>
      </c>
      <c r="I5921">
        <v>0.49981443933780301</v>
      </c>
      <c r="J5921">
        <v>0.82688570759700497</v>
      </c>
      <c r="K5921" t="s">
        <v>1031</v>
      </c>
      <c r="L5921" t="s">
        <v>1033</v>
      </c>
    </row>
    <row r="5922" spans="1:12" x14ac:dyDescent="0.2">
      <c r="A5922" t="s">
        <v>1600</v>
      </c>
      <c r="B5922" t="s">
        <v>1601</v>
      </c>
      <c r="C5922">
        <v>0</v>
      </c>
      <c r="D5922" t="s">
        <v>1602</v>
      </c>
      <c r="E5922">
        <v>17.273760132761101</v>
      </c>
      <c r="F5922">
        <v>0.212110360987246</v>
      </c>
      <c r="G5922">
        <v>0.87832485953390904</v>
      </c>
      <c r="H5922">
        <v>0.241494201928663</v>
      </c>
      <c r="I5922">
        <v>0.80917210972064602</v>
      </c>
      <c r="J5922">
        <v>0.94862940662148398</v>
      </c>
      <c r="K5922" t="s">
        <v>1031</v>
      </c>
      <c r="L5922" t="s">
        <v>1033</v>
      </c>
    </row>
    <row r="5923" spans="1:12" x14ac:dyDescent="0.2">
      <c r="A5923" t="s">
        <v>2257</v>
      </c>
      <c r="B5923" t="s">
        <v>2258</v>
      </c>
      <c r="C5923">
        <v>0</v>
      </c>
      <c r="D5923" t="s">
        <v>2259</v>
      </c>
      <c r="E5923">
        <v>17.210063074593201</v>
      </c>
      <c r="F5923">
        <v>8.4687370952496899E-2</v>
      </c>
      <c r="G5923">
        <v>0.65514054508692399</v>
      </c>
      <c r="H5923">
        <v>0.129265959171036</v>
      </c>
      <c r="I5923">
        <v>0.897147206049282</v>
      </c>
      <c r="J5923">
        <v>0.97537659599737503</v>
      </c>
      <c r="K5923" t="s">
        <v>1031</v>
      </c>
      <c r="L5923" t="s">
        <v>1033</v>
      </c>
    </row>
    <row r="5924" spans="1:12" x14ac:dyDescent="0.2">
      <c r="A5924" t="s">
        <v>21869</v>
      </c>
      <c r="B5924" t="s">
        <v>21870</v>
      </c>
      <c r="C5924">
        <v>0</v>
      </c>
      <c r="D5924" t="s">
        <v>21871</v>
      </c>
      <c r="E5924">
        <v>17.159364561699199</v>
      </c>
      <c r="F5924">
        <v>1.4447852209150001</v>
      </c>
      <c r="G5924">
        <v>0.77167870607178901</v>
      </c>
      <c r="H5924">
        <v>1.8722626522502399</v>
      </c>
      <c r="I5924">
        <v>6.1170275042177098E-2</v>
      </c>
      <c r="J5924">
        <v>0.38083187185767697</v>
      </c>
      <c r="K5924" t="s">
        <v>1031</v>
      </c>
      <c r="L5924" t="s">
        <v>1033</v>
      </c>
    </row>
    <row r="5925" spans="1:12" x14ac:dyDescent="0.2">
      <c r="A5925" t="s">
        <v>2121</v>
      </c>
      <c r="B5925" t="s">
        <v>2122</v>
      </c>
      <c r="C5925">
        <v>0</v>
      </c>
      <c r="D5925" t="s">
        <v>2123</v>
      </c>
      <c r="E5925">
        <v>17.082379978872002</v>
      </c>
      <c r="F5925">
        <v>-1.43510042631303</v>
      </c>
      <c r="G5925">
        <v>0.62349481761847203</v>
      </c>
      <c r="H5925">
        <v>-2.3017038566488899</v>
      </c>
      <c r="I5925">
        <v>2.1351878564989799E-2</v>
      </c>
      <c r="J5925">
        <v>0.216019424945258</v>
      </c>
      <c r="K5925" t="s">
        <v>1031</v>
      </c>
      <c r="L5925" t="s">
        <v>1033</v>
      </c>
    </row>
    <row r="5926" spans="1:12" x14ac:dyDescent="0.2">
      <c r="A5926" t="s">
        <v>2263</v>
      </c>
      <c r="B5926" t="s">
        <v>2264</v>
      </c>
      <c r="C5926">
        <v>0</v>
      </c>
      <c r="D5926" t="s">
        <v>2265</v>
      </c>
      <c r="E5926">
        <v>17.081048231830501</v>
      </c>
      <c r="F5926">
        <v>0.52078147993693302</v>
      </c>
      <c r="G5926">
        <v>0.77275570914479896</v>
      </c>
      <c r="H5926">
        <v>0.67392770286132997</v>
      </c>
      <c r="I5926">
        <v>0.50035727864966395</v>
      </c>
      <c r="J5926">
        <v>0.82748862948058799</v>
      </c>
      <c r="K5926" t="s">
        <v>1031</v>
      </c>
      <c r="L5926" t="s">
        <v>1033</v>
      </c>
    </row>
    <row r="5927" spans="1:12" x14ac:dyDescent="0.2">
      <c r="A5927" t="s">
        <v>2238</v>
      </c>
      <c r="B5927" t="s">
        <v>2239</v>
      </c>
      <c r="C5927">
        <v>0</v>
      </c>
      <c r="D5927" t="s">
        <v>2240</v>
      </c>
      <c r="E5927">
        <v>16.9762229194437</v>
      </c>
      <c r="F5927">
        <v>0.56023416925958203</v>
      </c>
      <c r="G5927">
        <v>0.86635828511594104</v>
      </c>
      <c r="H5927">
        <v>0.64665413707518005</v>
      </c>
      <c r="I5927">
        <v>0.51785581191211205</v>
      </c>
      <c r="J5927">
        <v>0.83303140165095202</v>
      </c>
      <c r="K5927" t="s">
        <v>1031</v>
      </c>
      <c r="L5927" t="s">
        <v>1033</v>
      </c>
    </row>
    <row r="5928" spans="1:12" x14ac:dyDescent="0.2">
      <c r="A5928" t="s">
        <v>21839</v>
      </c>
      <c r="B5928" t="s">
        <v>21840</v>
      </c>
      <c r="C5928">
        <v>0</v>
      </c>
      <c r="D5928" t="s">
        <v>21841</v>
      </c>
      <c r="E5928">
        <v>16.948970575133799</v>
      </c>
      <c r="F5928">
        <v>0.50985451217558797</v>
      </c>
      <c r="G5928">
        <v>0.84014642011683305</v>
      </c>
      <c r="H5928">
        <v>0.60686387511439499</v>
      </c>
      <c r="I5928">
        <v>0.543941253754753</v>
      </c>
      <c r="J5928">
        <v>0.84749831752691995</v>
      </c>
      <c r="K5928" t="s">
        <v>1031</v>
      </c>
      <c r="L5928" t="s">
        <v>1033</v>
      </c>
    </row>
    <row r="5929" spans="1:12" x14ac:dyDescent="0.2">
      <c r="A5929" t="s">
        <v>1869</v>
      </c>
      <c r="B5929" t="s">
        <v>1870</v>
      </c>
      <c r="C5929">
        <v>0</v>
      </c>
      <c r="D5929" t="s">
        <v>1871</v>
      </c>
      <c r="E5929">
        <v>16.906864692255802</v>
      </c>
      <c r="F5929">
        <v>-8.3005784500241597E-3</v>
      </c>
      <c r="G5929">
        <v>0.50520803954188398</v>
      </c>
      <c r="H5929">
        <v>-1.6430020507098402E-2</v>
      </c>
      <c r="I5929">
        <v>0.98689133007760199</v>
      </c>
      <c r="J5929">
        <v>0.99867622889389696</v>
      </c>
      <c r="K5929" t="s">
        <v>1031</v>
      </c>
      <c r="L5929" t="s">
        <v>1033</v>
      </c>
    </row>
    <row r="5930" spans="1:12" x14ac:dyDescent="0.2">
      <c r="A5930" t="s">
        <v>2076</v>
      </c>
      <c r="B5930" t="s">
        <v>2077</v>
      </c>
      <c r="C5930" t="s">
        <v>2078</v>
      </c>
      <c r="D5930" t="s">
        <v>2079</v>
      </c>
      <c r="E5930">
        <v>16.848844756043</v>
      </c>
      <c r="F5930">
        <v>-0.410253097274215</v>
      </c>
      <c r="G5930">
        <v>0.51003910657594698</v>
      </c>
      <c r="H5930">
        <v>-0.80435616011559097</v>
      </c>
      <c r="I5930">
        <v>0.42119131222794598</v>
      </c>
      <c r="J5930">
        <v>0.77908306011381101</v>
      </c>
      <c r="K5930" t="s">
        <v>1031</v>
      </c>
      <c r="L5930" t="s">
        <v>1033</v>
      </c>
    </row>
    <row r="5931" spans="1:12" x14ac:dyDescent="0.2">
      <c r="A5931" t="s">
        <v>2410</v>
      </c>
      <c r="B5931" t="s">
        <v>2411</v>
      </c>
      <c r="C5931">
        <v>0</v>
      </c>
      <c r="D5931" t="s">
        <v>2412</v>
      </c>
      <c r="E5931">
        <v>16.845650382665099</v>
      </c>
      <c r="F5931">
        <v>3.9821500410951102E-2</v>
      </c>
      <c r="G5931">
        <v>0.68479354767370604</v>
      </c>
      <c r="H5931">
        <v>5.81511034182896E-2</v>
      </c>
      <c r="I5931">
        <v>0.95362826858832095</v>
      </c>
      <c r="J5931">
        <v>0.99113269865160603</v>
      </c>
      <c r="K5931" t="s">
        <v>1031</v>
      </c>
      <c r="L5931" t="s">
        <v>1033</v>
      </c>
    </row>
    <row r="5932" spans="1:12" x14ac:dyDescent="0.2">
      <c r="A5932" t="s">
        <v>1893</v>
      </c>
      <c r="B5932" t="s">
        <v>1894</v>
      </c>
      <c r="C5932" t="s">
        <v>1895</v>
      </c>
      <c r="D5932" t="s">
        <v>1896</v>
      </c>
      <c r="E5932">
        <v>16.797255332643399</v>
      </c>
      <c r="F5932">
        <v>-1.3394269929710301</v>
      </c>
      <c r="G5932">
        <v>0.61843461515881704</v>
      </c>
      <c r="H5932">
        <v>-2.1658344473927298</v>
      </c>
      <c r="I5932">
        <v>3.0323839997007301E-2</v>
      </c>
      <c r="J5932">
        <v>0.26427475543361001</v>
      </c>
      <c r="K5932" t="s">
        <v>1031</v>
      </c>
      <c r="L5932" t="s">
        <v>1033</v>
      </c>
    </row>
    <row r="5933" spans="1:12" x14ac:dyDescent="0.2">
      <c r="A5933" t="s">
        <v>2393</v>
      </c>
      <c r="B5933" t="s">
        <v>2394</v>
      </c>
      <c r="C5933">
        <v>0</v>
      </c>
      <c r="D5933" t="s">
        <v>2395</v>
      </c>
      <c r="E5933">
        <v>16.608226418635901</v>
      </c>
      <c r="F5933">
        <v>-0.13215314883732401</v>
      </c>
      <c r="G5933">
        <v>0.51753545785697597</v>
      </c>
      <c r="H5933">
        <v>-0.25535090751954898</v>
      </c>
      <c r="I5933">
        <v>0.79845208425068404</v>
      </c>
      <c r="J5933">
        <v>0.94550641237023403</v>
      </c>
      <c r="K5933" t="s">
        <v>1031</v>
      </c>
      <c r="L5933" t="s">
        <v>1033</v>
      </c>
    </row>
    <row r="5934" spans="1:12" x14ac:dyDescent="0.2">
      <c r="A5934" t="s">
        <v>2514</v>
      </c>
      <c r="B5934" t="s">
        <v>2515</v>
      </c>
      <c r="C5934" t="s">
        <v>2516</v>
      </c>
      <c r="D5934" t="s">
        <v>2517</v>
      </c>
      <c r="E5934">
        <v>16.554044713502599</v>
      </c>
      <c r="F5934">
        <v>-0.13567406698055301</v>
      </c>
      <c r="G5934">
        <v>0.51930731959393395</v>
      </c>
      <c r="H5934">
        <v>-0.26125968547225897</v>
      </c>
      <c r="I5934">
        <v>0.79389225348326498</v>
      </c>
      <c r="J5934">
        <v>0.94492243648861596</v>
      </c>
      <c r="K5934" t="s">
        <v>1031</v>
      </c>
      <c r="L5934" t="s">
        <v>1033</v>
      </c>
    </row>
    <row r="5935" spans="1:12" x14ac:dyDescent="0.2">
      <c r="A5935" t="s">
        <v>21813</v>
      </c>
      <c r="B5935" t="s">
        <v>21814</v>
      </c>
      <c r="C5935" t="s">
        <v>13567</v>
      </c>
      <c r="D5935" t="s">
        <v>21815</v>
      </c>
      <c r="E5935">
        <v>16.155969251456298</v>
      </c>
      <c r="F5935">
        <v>0.48255436467375901</v>
      </c>
      <c r="G5935">
        <v>0.71385327464022896</v>
      </c>
      <c r="H5935">
        <v>0.67598536256201802</v>
      </c>
      <c r="I5935">
        <v>0.49904993849067603</v>
      </c>
      <c r="J5935">
        <v>0.82669911456143996</v>
      </c>
      <c r="K5935" t="s">
        <v>1031</v>
      </c>
      <c r="L5935" t="s">
        <v>1033</v>
      </c>
    </row>
    <row r="5936" spans="1:12" x14ac:dyDescent="0.2">
      <c r="A5936" t="s">
        <v>2367</v>
      </c>
      <c r="B5936" t="s">
        <v>2368</v>
      </c>
      <c r="C5936" t="s">
        <v>2369</v>
      </c>
      <c r="D5936" t="s">
        <v>2370</v>
      </c>
      <c r="E5936">
        <v>16.1513034351253</v>
      </c>
      <c r="F5936">
        <v>1.27564208689165E-2</v>
      </c>
      <c r="G5936">
        <v>0.533676596518741</v>
      </c>
      <c r="H5936">
        <v>2.3902904778153499E-2</v>
      </c>
      <c r="I5936">
        <v>0.98093005726812299</v>
      </c>
      <c r="J5936">
        <v>0.99824290224196899</v>
      </c>
      <c r="K5936" t="s">
        <v>1031</v>
      </c>
      <c r="L5936" t="s">
        <v>1033</v>
      </c>
    </row>
    <row r="5937" spans="1:12" x14ac:dyDescent="0.2">
      <c r="A5937" t="s">
        <v>1742</v>
      </c>
      <c r="B5937" t="s">
        <v>1743</v>
      </c>
      <c r="C5937" t="s">
        <v>1272</v>
      </c>
      <c r="D5937" t="s">
        <v>1744</v>
      </c>
      <c r="E5937">
        <v>16.143304709528302</v>
      </c>
      <c r="F5937">
        <v>-0.44518067032553199</v>
      </c>
      <c r="G5937">
        <v>0.59673836891022802</v>
      </c>
      <c r="H5937">
        <v>-0.74602320467264005</v>
      </c>
      <c r="I5937">
        <v>0.45565339769047503</v>
      </c>
      <c r="J5937">
        <v>0.7981194518129</v>
      </c>
      <c r="K5937" t="s">
        <v>1031</v>
      </c>
      <c r="L5937" t="s">
        <v>1033</v>
      </c>
    </row>
    <row r="5938" spans="1:12" x14ac:dyDescent="0.2">
      <c r="A5938" t="s">
        <v>1973</v>
      </c>
      <c r="B5938" t="s">
        <v>1974</v>
      </c>
      <c r="C5938">
        <v>0</v>
      </c>
      <c r="D5938" t="s">
        <v>1975</v>
      </c>
      <c r="E5938">
        <v>15.977211067549099</v>
      </c>
      <c r="F5938">
        <v>-0.88081557740039196</v>
      </c>
      <c r="G5938">
        <v>0.54585181771125502</v>
      </c>
      <c r="H5938">
        <v>-1.6136532824854</v>
      </c>
      <c r="I5938">
        <v>0.106602652579899</v>
      </c>
      <c r="J5938">
        <v>0.48424372767993501</v>
      </c>
      <c r="K5938" t="s">
        <v>1031</v>
      </c>
      <c r="L5938" t="s">
        <v>1033</v>
      </c>
    </row>
    <row r="5939" spans="1:12" x14ac:dyDescent="0.2">
      <c r="A5939" t="s">
        <v>2656</v>
      </c>
      <c r="B5939" t="s">
        <v>2657</v>
      </c>
      <c r="C5939" t="s">
        <v>1169</v>
      </c>
      <c r="D5939" t="s">
        <v>2658</v>
      </c>
      <c r="E5939">
        <v>15.9470723281602</v>
      </c>
      <c r="F5939">
        <v>1.00627101149104</v>
      </c>
      <c r="G5939">
        <v>0.49669554641580199</v>
      </c>
      <c r="H5939">
        <v>2.0259312143069899</v>
      </c>
      <c r="I5939">
        <v>4.27718339987289E-2</v>
      </c>
      <c r="J5939">
        <v>0.315442275740626</v>
      </c>
      <c r="K5939" t="s">
        <v>1031</v>
      </c>
      <c r="L5939" t="s">
        <v>1033</v>
      </c>
    </row>
    <row r="5940" spans="1:12" x14ac:dyDescent="0.2">
      <c r="A5940" t="s">
        <v>1887</v>
      </c>
      <c r="B5940" t="s">
        <v>1888</v>
      </c>
      <c r="C5940">
        <v>0</v>
      </c>
      <c r="D5940" t="s">
        <v>1889</v>
      </c>
      <c r="E5940">
        <v>15.8937851613072</v>
      </c>
      <c r="F5940">
        <v>1.02019638824917</v>
      </c>
      <c r="G5940">
        <v>0.96161945039556795</v>
      </c>
      <c r="H5940">
        <v>1.0609148846037799</v>
      </c>
      <c r="I5940">
        <v>0.28872858421043301</v>
      </c>
      <c r="J5940">
        <v>0.69777099593189895</v>
      </c>
      <c r="K5940" t="s">
        <v>1031</v>
      </c>
      <c r="L5940" t="s">
        <v>1033</v>
      </c>
    </row>
    <row r="5941" spans="1:12" x14ac:dyDescent="0.2">
      <c r="A5941" t="s">
        <v>2680</v>
      </c>
      <c r="B5941" t="s">
        <v>2681</v>
      </c>
      <c r="C5941">
        <v>0</v>
      </c>
      <c r="D5941" t="s">
        <v>2682</v>
      </c>
      <c r="E5941">
        <v>15.8090757225249</v>
      </c>
      <c r="F5941">
        <v>-0.11481990321692501</v>
      </c>
      <c r="G5941">
        <v>0.63585009222748301</v>
      </c>
      <c r="H5941">
        <v>-0.18057700175003999</v>
      </c>
      <c r="I5941">
        <v>0.85669960904056897</v>
      </c>
      <c r="J5941">
        <v>0.96469015008252201</v>
      </c>
      <c r="K5941" t="s">
        <v>1031</v>
      </c>
      <c r="L5941" t="s">
        <v>1033</v>
      </c>
    </row>
    <row r="5942" spans="1:12" x14ac:dyDescent="0.2">
      <c r="A5942" t="s">
        <v>2136</v>
      </c>
      <c r="B5942" t="s">
        <v>2137</v>
      </c>
      <c r="C5942" t="s">
        <v>2138</v>
      </c>
      <c r="D5942" t="s">
        <v>2139</v>
      </c>
      <c r="E5942">
        <v>15.765244721434501</v>
      </c>
      <c r="F5942">
        <v>0.55008832005110697</v>
      </c>
      <c r="G5942">
        <v>0.50532654595807702</v>
      </c>
      <c r="H5942">
        <v>1.0885798983866199</v>
      </c>
      <c r="I5942">
        <v>0.27633918519485901</v>
      </c>
      <c r="J5942">
        <v>0.68531037423202101</v>
      </c>
      <c r="K5942" t="s">
        <v>1031</v>
      </c>
      <c r="L5942" t="s">
        <v>1033</v>
      </c>
    </row>
    <row r="5943" spans="1:12" x14ac:dyDescent="0.2">
      <c r="A5943" t="s">
        <v>2007</v>
      </c>
      <c r="B5943" t="s">
        <v>2008</v>
      </c>
      <c r="C5943" t="s">
        <v>1272</v>
      </c>
      <c r="D5943" t="s">
        <v>1744</v>
      </c>
      <c r="E5943">
        <v>15.7381848519684</v>
      </c>
      <c r="F5943">
        <v>-1.20126523225385</v>
      </c>
      <c r="G5943">
        <v>0.51443496499415597</v>
      </c>
      <c r="H5943">
        <v>-2.3351158338692999</v>
      </c>
      <c r="I5943">
        <v>1.9537370376394601E-2</v>
      </c>
      <c r="J5943">
        <v>0.20484590257423799</v>
      </c>
      <c r="K5943" t="s">
        <v>1031</v>
      </c>
      <c r="L5943" t="s">
        <v>1033</v>
      </c>
    </row>
    <row r="5944" spans="1:12" x14ac:dyDescent="0.2">
      <c r="A5944" t="s">
        <v>1671</v>
      </c>
      <c r="B5944" t="s">
        <v>1672</v>
      </c>
      <c r="C5944">
        <v>0</v>
      </c>
      <c r="D5944" t="s">
        <v>1673</v>
      </c>
      <c r="E5944">
        <v>15.6843112000949</v>
      </c>
      <c r="F5944">
        <v>0.58138490595894998</v>
      </c>
      <c r="G5944">
        <v>0.78242465566263097</v>
      </c>
      <c r="H5944">
        <v>0.74305545173110399</v>
      </c>
      <c r="I5944">
        <v>0.457448108965267</v>
      </c>
      <c r="J5944">
        <v>0.7981194518129</v>
      </c>
      <c r="K5944" t="s">
        <v>1031</v>
      </c>
      <c r="L5944" t="s">
        <v>1033</v>
      </c>
    </row>
    <row r="5945" spans="1:12" x14ac:dyDescent="0.2">
      <c r="A5945" t="s">
        <v>1872</v>
      </c>
      <c r="B5945" t="s">
        <v>1873</v>
      </c>
      <c r="C5945">
        <v>0</v>
      </c>
      <c r="D5945" t="s">
        <v>1874</v>
      </c>
      <c r="E5945">
        <v>15.662628858838501</v>
      </c>
      <c r="F5945">
        <v>0.41933607955184299</v>
      </c>
      <c r="G5945">
        <v>0.61113202487033202</v>
      </c>
      <c r="H5945">
        <v>0.68616282977612997</v>
      </c>
      <c r="I5945">
        <v>0.492610434280221</v>
      </c>
      <c r="J5945">
        <v>0.82274698602299001</v>
      </c>
      <c r="K5945" t="s">
        <v>1031</v>
      </c>
      <c r="L5945" t="s">
        <v>1033</v>
      </c>
    </row>
    <row r="5946" spans="1:12" x14ac:dyDescent="0.2">
      <c r="A5946" t="s">
        <v>2335</v>
      </c>
      <c r="B5946" t="s">
        <v>2336</v>
      </c>
      <c r="C5946" t="s">
        <v>2337</v>
      </c>
      <c r="D5946" t="s">
        <v>2338</v>
      </c>
      <c r="E5946">
        <v>15.649905640803199</v>
      </c>
      <c r="F5946">
        <v>0.354710562794949</v>
      </c>
      <c r="G5946">
        <v>0.50069129297591497</v>
      </c>
      <c r="H5946">
        <v>0.70844164412503996</v>
      </c>
      <c r="I5946">
        <v>0.47867103912952302</v>
      </c>
      <c r="J5946">
        <v>0.81456890049572095</v>
      </c>
      <c r="K5946" t="s">
        <v>1031</v>
      </c>
      <c r="L5946" t="s">
        <v>1033</v>
      </c>
    </row>
    <row r="5947" spans="1:12" x14ac:dyDescent="0.2">
      <c r="A5947" t="s">
        <v>2269</v>
      </c>
      <c r="B5947" t="s">
        <v>2270</v>
      </c>
      <c r="C5947" t="s">
        <v>2271</v>
      </c>
      <c r="D5947" t="s">
        <v>2272</v>
      </c>
      <c r="E5947">
        <v>15.6226712349933</v>
      </c>
      <c r="F5947">
        <v>0.49648046825605002</v>
      </c>
      <c r="G5947">
        <v>0.68690035056473397</v>
      </c>
      <c r="H5947">
        <v>0.72278383297936799</v>
      </c>
      <c r="I5947">
        <v>0.46981270138798298</v>
      </c>
      <c r="J5947">
        <v>0.80890045702159097</v>
      </c>
      <c r="K5947" t="s">
        <v>1031</v>
      </c>
      <c r="L5947" t="s">
        <v>1033</v>
      </c>
    </row>
    <row r="5948" spans="1:12" x14ac:dyDescent="0.2">
      <c r="A5948" t="s">
        <v>2400</v>
      </c>
      <c r="B5948" t="s">
        <v>2401</v>
      </c>
      <c r="C5948" t="s">
        <v>2402</v>
      </c>
      <c r="D5948" t="s">
        <v>2403</v>
      </c>
      <c r="E5948">
        <v>15.567040670870799</v>
      </c>
      <c r="F5948">
        <v>-0.423286480182063</v>
      </c>
      <c r="G5948">
        <v>0.50955391102454906</v>
      </c>
      <c r="H5948">
        <v>-0.83070009085195795</v>
      </c>
      <c r="I5948">
        <v>0.40614307502630598</v>
      </c>
      <c r="J5948">
        <v>0.77132835281419199</v>
      </c>
      <c r="K5948" t="s">
        <v>1031</v>
      </c>
      <c r="L5948" t="s">
        <v>1033</v>
      </c>
    </row>
    <row r="5949" spans="1:12" x14ac:dyDescent="0.2">
      <c r="A5949" t="s">
        <v>2069</v>
      </c>
      <c r="B5949" t="s">
        <v>2070</v>
      </c>
      <c r="C5949">
        <v>0</v>
      </c>
      <c r="D5949" t="s">
        <v>2071</v>
      </c>
      <c r="E5949">
        <v>15.464793002800601</v>
      </c>
      <c r="F5949">
        <v>0.95990470203460598</v>
      </c>
      <c r="G5949">
        <v>0.56957106711152505</v>
      </c>
      <c r="H5949">
        <v>1.6853115571733399</v>
      </c>
      <c r="I5949">
        <v>9.1928477109402496E-2</v>
      </c>
      <c r="J5949">
        <v>0.46228453206452702</v>
      </c>
      <c r="K5949" t="s">
        <v>1031</v>
      </c>
      <c r="L5949" t="s">
        <v>1033</v>
      </c>
    </row>
    <row r="5950" spans="1:12" x14ac:dyDescent="0.2">
      <c r="A5950" t="s">
        <v>2360</v>
      </c>
      <c r="B5950" t="s">
        <v>2361</v>
      </c>
      <c r="C5950">
        <v>0</v>
      </c>
      <c r="D5950" t="s">
        <v>2362</v>
      </c>
      <c r="E5950">
        <v>15.453327645456</v>
      </c>
      <c r="F5950">
        <v>1.79552134131445</v>
      </c>
      <c r="G5950">
        <v>0.70007279342025497</v>
      </c>
      <c r="H5950">
        <v>2.5647637762671902</v>
      </c>
      <c r="I5950">
        <v>1.03246069297445E-2</v>
      </c>
      <c r="J5950">
        <v>0.13863896108507701</v>
      </c>
      <c r="K5950" t="s">
        <v>1031</v>
      </c>
      <c r="L5950" t="s">
        <v>1033</v>
      </c>
    </row>
    <row r="5951" spans="1:12" x14ac:dyDescent="0.2">
      <c r="A5951" t="s">
        <v>2308</v>
      </c>
      <c r="B5951" t="s">
        <v>2309</v>
      </c>
      <c r="C5951" t="s">
        <v>2310</v>
      </c>
      <c r="D5951" t="s">
        <v>2311</v>
      </c>
      <c r="E5951">
        <v>15.3719036080976</v>
      </c>
      <c r="F5951">
        <v>0.369742645997304</v>
      </c>
      <c r="G5951">
        <v>0.68286566056271802</v>
      </c>
      <c r="H5951">
        <v>0.54145737199995703</v>
      </c>
      <c r="I5951">
        <v>0.58819237196248897</v>
      </c>
      <c r="J5951">
        <v>0.86846447923972003</v>
      </c>
      <c r="K5951" t="s">
        <v>1031</v>
      </c>
      <c r="L5951" t="s">
        <v>1033</v>
      </c>
    </row>
    <row r="5952" spans="1:12" x14ac:dyDescent="0.2">
      <c r="A5952" t="s">
        <v>2453</v>
      </c>
      <c r="B5952" t="s">
        <v>2454</v>
      </c>
      <c r="C5952">
        <v>0</v>
      </c>
      <c r="D5952" t="s">
        <v>2455</v>
      </c>
      <c r="E5952">
        <v>15.249208980389101</v>
      </c>
      <c r="F5952">
        <v>-1.12798555270057</v>
      </c>
      <c r="G5952">
        <v>0.72570789118219003</v>
      </c>
      <c r="H5952">
        <v>-1.5543244966829</v>
      </c>
      <c r="I5952">
        <v>0.120107033110095</v>
      </c>
      <c r="J5952">
        <v>0.50899160081267902</v>
      </c>
      <c r="K5952" t="s">
        <v>1031</v>
      </c>
      <c r="L5952" t="s">
        <v>1033</v>
      </c>
    </row>
    <row r="5953" spans="1:12" x14ac:dyDescent="0.2">
      <c r="A5953" t="s">
        <v>2626</v>
      </c>
      <c r="B5953" t="s">
        <v>2627</v>
      </c>
      <c r="C5953">
        <v>0</v>
      </c>
      <c r="D5953" t="s">
        <v>2628</v>
      </c>
      <c r="E5953">
        <v>15.193572319522501</v>
      </c>
      <c r="F5953">
        <v>-1.0678412267288799</v>
      </c>
      <c r="G5953">
        <v>0.54316764046129196</v>
      </c>
      <c r="H5953">
        <v>-1.96595148013972</v>
      </c>
      <c r="I5953">
        <v>4.9304215569094201E-2</v>
      </c>
      <c r="J5953">
        <v>0.337155781398361</v>
      </c>
      <c r="K5953" t="s">
        <v>1031</v>
      </c>
      <c r="L5953" t="s">
        <v>1033</v>
      </c>
    </row>
    <row r="5954" spans="1:12" x14ac:dyDescent="0.2">
      <c r="A5954" t="s">
        <v>2865</v>
      </c>
      <c r="B5954" t="s">
        <v>2866</v>
      </c>
      <c r="C5954">
        <v>0</v>
      </c>
      <c r="D5954" t="s">
        <v>2867</v>
      </c>
      <c r="E5954">
        <v>15.173898980185999</v>
      </c>
      <c r="F5954">
        <v>1.7084005862551901</v>
      </c>
      <c r="G5954">
        <v>0.84754049869141601</v>
      </c>
      <c r="H5954">
        <v>2.0157155780672702</v>
      </c>
      <c r="I5954">
        <v>4.3829725701748097E-2</v>
      </c>
      <c r="J5954">
        <v>0.32008133622635498</v>
      </c>
      <c r="K5954" t="s">
        <v>1031</v>
      </c>
      <c r="L5954" t="s">
        <v>1033</v>
      </c>
    </row>
    <row r="5955" spans="1:12" x14ac:dyDescent="0.2">
      <c r="A5955" t="s">
        <v>2151</v>
      </c>
      <c r="B5955" t="s">
        <v>2152</v>
      </c>
      <c r="C5955">
        <v>0</v>
      </c>
      <c r="D5955" t="s">
        <v>2153</v>
      </c>
      <c r="E5955">
        <v>15.0070632500014</v>
      </c>
      <c r="F5955">
        <v>0.68024205461466902</v>
      </c>
      <c r="G5955">
        <v>0.50255426630458699</v>
      </c>
      <c r="H5955">
        <v>1.35356935603525</v>
      </c>
      <c r="I5955">
        <v>0.175873808975303</v>
      </c>
      <c r="J5955">
        <v>0.58516964376438396</v>
      </c>
      <c r="K5955" t="s">
        <v>1031</v>
      </c>
      <c r="L5955" t="s">
        <v>1033</v>
      </c>
    </row>
    <row r="5956" spans="1:12" x14ac:dyDescent="0.2">
      <c r="A5956" t="s">
        <v>2618</v>
      </c>
      <c r="B5956" t="s">
        <v>2619</v>
      </c>
      <c r="C5956" t="s">
        <v>2620</v>
      </c>
      <c r="D5956" t="s">
        <v>2621</v>
      </c>
      <c r="E5956">
        <v>14.9240309601494</v>
      </c>
      <c r="F5956">
        <v>1.2170148878603999</v>
      </c>
      <c r="G5956">
        <v>0.46805257413453499</v>
      </c>
      <c r="H5956">
        <v>2.6001670648019801</v>
      </c>
      <c r="I5956">
        <v>9.3178385608698507E-3</v>
      </c>
      <c r="J5956">
        <v>0.131008937871606</v>
      </c>
      <c r="K5956" t="s">
        <v>1031</v>
      </c>
      <c r="L5956" t="s">
        <v>1033</v>
      </c>
    </row>
    <row r="5957" spans="1:12" x14ac:dyDescent="0.2">
      <c r="A5957" t="s">
        <v>1900</v>
      </c>
      <c r="B5957" t="s">
        <v>1901</v>
      </c>
      <c r="C5957">
        <v>0</v>
      </c>
      <c r="D5957" t="s">
        <v>1902</v>
      </c>
      <c r="E5957">
        <v>14.9104508098476</v>
      </c>
      <c r="F5957">
        <v>0.63511826358271395</v>
      </c>
      <c r="G5957">
        <v>0.65365401249869803</v>
      </c>
      <c r="H5957">
        <v>0.97164287442353803</v>
      </c>
      <c r="I5957">
        <v>0.33122824517098598</v>
      </c>
      <c r="J5957">
        <v>0.728929315286579</v>
      </c>
      <c r="K5957" t="s">
        <v>1031</v>
      </c>
      <c r="L5957" t="s">
        <v>1033</v>
      </c>
    </row>
    <row r="5958" spans="1:12" x14ac:dyDescent="0.2">
      <c r="A5958" t="s">
        <v>2390</v>
      </c>
      <c r="B5958" t="s">
        <v>2391</v>
      </c>
      <c r="C5958">
        <v>0</v>
      </c>
      <c r="D5958" t="s">
        <v>2392</v>
      </c>
      <c r="E5958">
        <v>14.680714845741599</v>
      </c>
      <c r="F5958">
        <v>0.50271375112831496</v>
      </c>
      <c r="G5958">
        <v>0.57698078823385301</v>
      </c>
      <c r="H5958">
        <v>0.87128334492233195</v>
      </c>
      <c r="I5958">
        <v>0.38359946207131801</v>
      </c>
      <c r="J5958">
        <v>0.75734606597176801</v>
      </c>
      <c r="K5958" t="s">
        <v>1031</v>
      </c>
      <c r="L5958" t="s">
        <v>1033</v>
      </c>
    </row>
    <row r="5959" spans="1:12" x14ac:dyDescent="0.2">
      <c r="A5959" t="s">
        <v>2601</v>
      </c>
      <c r="B5959" t="s">
        <v>2602</v>
      </c>
      <c r="C5959" t="s">
        <v>2603</v>
      </c>
      <c r="D5959" t="s">
        <v>2604</v>
      </c>
      <c r="E5959">
        <v>14.5637258909897</v>
      </c>
      <c r="F5959">
        <v>0.92614677843623106</v>
      </c>
      <c r="G5959">
        <v>0.55877916203106703</v>
      </c>
      <c r="H5959">
        <v>1.6574468794968</v>
      </c>
      <c r="I5959">
        <v>9.7429160155352496E-2</v>
      </c>
      <c r="J5959">
        <v>0.46764171711223101</v>
      </c>
      <c r="K5959" t="s">
        <v>1031</v>
      </c>
      <c r="L5959" t="s">
        <v>1033</v>
      </c>
    </row>
    <row r="5960" spans="1:12" x14ac:dyDescent="0.2">
      <c r="A5960" t="s">
        <v>2035</v>
      </c>
      <c r="B5960" t="s">
        <v>2036</v>
      </c>
      <c r="C5960" t="s">
        <v>2037</v>
      </c>
      <c r="D5960" t="s">
        <v>2038</v>
      </c>
      <c r="E5960">
        <v>14.5058725368118</v>
      </c>
      <c r="F5960">
        <v>1.8781042075921399</v>
      </c>
      <c r="G5960">
        <v>0.89581249141516595</v>
      </c>
      <c r="H5960">
        <v>2.09653719454748</v>
      </c>
      <c r="I5960">
        <v>3.6034564032389402E-2</v>
      </c>
      <c r="J5960">
        <v>0.28497846947191302</v>
      </c>
      <c r="K5960" t="s">
        <v>1031</v>
      </c>
      <c r="L5960" t="s">
        <v>1033</v>
      </c>
    </row>
    <row r="5961" spans="1:12" x14ac:dyDescent="0.2">
      <c r="A5961" t="s">
        <v>2809</v>
      </c>
      <c r="B5961" t="s">
        <v>2810</v>
      </c>
      <c r="C5961">
        <v>0</v>
      </c>
      <c r="D5961" t="s">
        <v>2811</v>
      </c>
      <c r="E5961">
        <v>14.3674088387877</v>
      </c>
      <c r="F5961">
        <v>1.07836982194166</v>
      </c>
      <c r="G5961">
        <v>0.473619297124102</v>
      </c>
      <c r="H5961">
        <v>2.2768705339704298</v>
      </c>
      <c r="I5961">
        <v>2.2793957948489801E-2</v>
      </c>
      <c r="J5961">
        <v>0.22337036471703101</v>
      </c>
      <c r="K5961" t="s">
        <v>1031</v>
      </c>
      <c r="L5961" t="s">
        <v>1033</v>
      </c>
    </row>
    <row r="5962" spans="1:12" x14ac:dyDescent="0.2">
      <c r="A5962" t="s">
        <v>1739</v>
      </c>
      <c r="B5962" t="s">
        <v>1740</v>
      </c>
      <c r="C5962">
        <v>0</v>
      </c>
      <c r="D5962" t="s">
        <v>1741</v>
      </c>
      <c r="E5962">
        <v>14.2974880595758</v>
      </c>
      <c r="F5962">
        <v>-0.671112804613201</v>
      </c>
      <c r="G5962">
        <v>0.58011477351258101</v>
      </c>
      <c r="H5962">
        <v>-1.15686211635265</v>
      </c>
      <c r="I5962">
        <v>0.24732869862107801</v>
      </c>
      <c r="J5962">
        <v>0.663641362667028</v>
      </c>
      <c r="K5962" t="s">
        <v>1031</v>
      </c>
      <c r="L5962" t="s">
        <v>1033</v>
      </c>
    </row>
    <row r="5963" spans="1:12" x14ac:dyDescent="0.2">
      <c r="A5963" t="s">
        <v>2012</v>
      </c>
      <c r="B5963" t="s">
        <v>2013</v>
      </c>
      <c r="C5963">
        <v>0</v>
      </c>
      <c r="D5963" t="s">
        <v>2014</v>
      </c>
      <c r="E5963">
        <v>14.285451639634701</v>
      </c>
      <c r="F5963">
        <v>-1.9857282624017201</v>
      </c>
      <c r="G5963">
        <v>1.02741343277776</v>
      </c>
      <c r="H5963">
        <v>-1.9327450849391901</v>
      </c>
      <c r="I5963" t="s">
        <v>2015</v>
      </c>
      <c r="J5963" t="s">
        <v>2015</v>
      </c>
      <c r="K5963" t="s">
        <v>1031</v>
      </c>
      <c r="L5963" t="s">
        <v>1033</v>
      </c>
    </row>
    <row r="5964" spans="1:12" x14ac:dyDescent="0.2">
      <c r="A5964" t="s">
        <v>2009</v>
      </c>
      <c r="B5964" t="s">
        <v>2010</v>
      </c>
      <c r="C5964">
        <v>0</v>
      </c>
      <c r="D5964" t="s">
        <v>2011</v>
      </c>
      <c r="E5964">
        <v>14.2797910619185</v>
      </c>
      <c r="F5964">
        <v>0.24798472065077401</v>
      </c>
      <c r="G5964">
        <v>0.45922542070537198</v>
      </c>
      <c r="H5964">
        <v>0.54000651851952797</v>
      </c>
      <c r="I5964">
        <v>0.58919253703355601</v>
      </c>
      <c r="J5964">
        <v>0.86846447923972003</v>
      </c>
      <c r="K5964" t="s">
        <v>1031</v>
      </c>
      <c r="L5964" t="s">
        <v>1033</v>
      </c>
    </row>
    <row r="5965" spans="1:12" x14ac:dyDescent="0.2">
      <c r="A5965" t="s">
        <v>1875</v>
      </c>
      <c r="B5965" t="s">
        <v>1876</v>
      </c>
      <c r="C5965" t="s">
        <v>1283</v>
      </c>
      <c r="D5965" t="s">
        <v>1284</v>
      </c>
      <c r="E5965">
        <v>14.110823322640099</v>
      </c>
      <c r="F5965">
        <v>-0.224424209027456</v>
      </c>
      <c r="G5965">
        <v>0.48130117810650502</v>
      </c>
      <c r="H5965">
        <v>-0.46628643193928399</v>
      </c>
      <c r="I5965">
        <v>0.64101048930634197</v>
      </c>
      <c r="J5965">
        <v>0.88914358194105503</v>
      </c>
      <c r="K5965" t="s">
        <v>1031</v>
      </c>
      <c r="L5965" t="s">
        <v>1033</v>
      </c>
    </row>
    <row r="5966" spans="1:12" x14ac:dyDescent="0.2">
      <c r="A5966" t="s">
        <v>2441</v>
      </c>
      <c r="B5966" t="s">
        <v>2442</v>
      </c>
      <c r="C5966">
        <v>0</v>
      </c>
      <c r="D5966" t="s">
        <v>2443</v>
      </c>
      <c r="E5966">
        <v>14.109550029813599</v>
      </c>
      <c r="F5966">
        <v>0.92697501870321797</v>
      </c>
      <c r="G5966">
        <v>0.76860877551512297</v>
      </c>
      <c r="H5966">
        <v>1.2060427206051101</v>
      </c>
      <c r="I5966">
        <v>0.22780101868921401</v>
      </c>
      <c r="J5966">
        <v>0.64553753807379599</v>
      </c>
      <c r="K5966" t="s">
        <v>1031</v>
      </c>
      <c r="L5966" t="s">
        <v>1033</v>
      </c>
    </row>
    <row r="5967" spans="1:12" x14ac:dyDescent="0.2">
      <c r="A5967" t="s">
        <v>2588</v>
      </c>
      <c r="B5967" t="s">
        <v>2589</v>
      </c>
      <c r="C5967" t="s">
        <v>2590</v>
      </c>
      <c r="D5967" t="s">
        <v>2591</v>
      </c>
      <c r="E5967">
        <v>14.089434831637901</v>
      </c>
      <c r="F5967">
        <v>1.3198285254034801</v>
      </c>
      <c r="G5967">
        <v>0.94297877293820198</v>
      </c>
      <c r="H5967">
        <v>1.3996375775151999</v>
      </c>
      <c r="I5967">
        <v>0.161621875203496</v>
      </c>
      <c r="J5967">
        <v>0.56362157717012895</v>
      </c>
      <c r="K5967" t="s">
        <v>1031</v>
      </c>
      <c r="L5967" t="s">
        <v>1033</v>
      </c>
    </row>
    <row r="5968" spans="1:12" x14ac:dyDescent="0.2">
      <c r="A5968" t="s">
        <v>2284</v>
      </c>
      <c r="B5968" t="s">
        <v>2285</v>
      </c>
      <c r="C5968" t="s">
        <v>2286</v>
      </c>
      <c r="D5968" t="s">
        <v>2287</v>
      </c>
      <c r="E5968">
        <v>14.0170230268269</v>
      </c>
      <c r="F5968">
        <v>0.14822243687067199</v>
      </c>
      <c r="G5968">
        <v>0.63390426067367101</v>
      </c>
      <c r="H5968">
        <v>0.233824642088935</v>
      </c>
      <c r="I5968">
        <v>0.815121118184301</v>
      </c>
      <c r="J5968">
        <v>0.95067223141559098</v>
      </c>
      <c r="K5968" t="s">
        <v>1031</v>
      </c>
      <c r="L5968" t="s">
        <v>1033</v>
      </c>
    </row>
    <row r="5969" spans="1:12" x14ac:dyDescent="0.2">
      <c r="A5969" t="s">
        <v>2322</v>
      </c>
      <c r="B5969" t="s">
        <v>2323</v>
      </c>
      <c r="C5969" t="s">
        <v>2324</v>
      </c>
      <c r="D5969" t="s">
        <v>2325</v>
      </c>
      <c r="E5969">
        <v>13.878636768949001</v>
      </c>
      <c r="F5969">
        <v>-0.88338090917842205</v>
      </c>
      <c r="G5969">
        <v>0.56115348948778199</v>
      </c>
      <c r="H5969">
        <v>-1.5742233198705899</v>
      </c>
      <c r="I5969">
        <v>0.115435829911506</v>
      </c>
      <c r="J5969">
        <v>0.50233396309689704</v>
      </c>
      <c r="K5969" t="s">
        <v>1031</v>
      </c>
      <c r="L5969" t="s">
        <v>1033</v>
      </c>
    </row>
    <row r="5970" spans="1:12" x14ac:dyDescent="0.2">
      <c r="A5970" t="s">
        <v>2031</v>
      </c>
      <c r="B5970" t="s">
        <v>2032</v>
      </c>
      <c r="C5970" t="s">
        <v>2033</v>
      </c>
      <c r="D5970" t="s">
        <v>2034</v>
      </c>
      <c r="E5970">
        <v>13.780108880622301</v>
      </c>
      <c r="F5970">
        <v>0.41500855986236301</v>
      </c>
      <c r="G5970">
        <v>0.65612380411223503</v>
      </c>
      <c r="H5970">
        <v>0.63251562778443604</v>
      </c>
      <c r="I5970">
        <v>0.52704999990452805</v>
      </c>
      <c r="J5970">
        <v>0.83684928989023799</v>
      </c>
      <c r="K5970" t="s">
        <v>1031</v>
      </c>
      <c r="L5970" t="s">
        <v>1033</v>
      </c>
    </row>
    <row r="5971" spans="1:12" x14ac:dyDescent="0.2">
      <c r="A5971" t="s">
        <v>1558</v>
      </c>
      <c r="B5971" t="s">
        <v>1559</v>
      </c>
      <c r="C5971">
        <v>0</v>
      </c>
      <c r="D5971" t="s">
        <v>1560</v>
      </c>
      <c r="E5971">
        <v>13.6890595134505</v>
      </c>
      <c r="F5971">
        <v>0.29034314875136102</v>
      </c>
      <c r="G5971">
        <v>0.75043310196505397</v>
      </c>
      <c r="H5971">
        <v>0.38690077502055797</v>
      </c>
      <c r="I5971">
        <v>0.69882966737211805</v>
      </c>
      <c r="J5971">
        <v>0.91487608217871597</v>
      </c>
      <c r="K5971" t="s">
        <v>1031</v>
      </c>
      <c r="L5971" t="s">
        <v>1033</v>
      </c>
    </row>
    <row r="5972" spans="1:12" x14ac:dyDescent="0.2">
      <c r="A5972" t="s">
        <v>2662</v>
      </c>
      <c r="B5972" t="s">
        <v>2663</v>
      </c>
      <c r="C5972">
        <v>0</v>
      </c>
      <c r="D5972" t="s">
        <v>2664</v>
      </c>
      <c r="E5972">
        <v>13.626940773957701</v>
      </c>
      <c r="F5972">
        <v>0.50139580444695597</v>
      </c>
      <c r="G5972">
        <v>0.55352621851457395</v>
      </c>
      <c r="H5972">
        <v>0.90582123786744395</v>
      </c>
      <c r="I5972">
        <v>0.36503047800465299</v>
      </c>
      <c r="J5972">
        <v>0.75184768508199096</v>
      </c>
      <c r="K5972" t="s">
        <v>1031</v>
      </c>
      <c r="L5972" t="s">
        <v>1033</v>
      </c>
    </row>
    <row r="5973" spans="1:12" x14ac:dyDescent="0.2">
      <c r="A5973" t="s">
        <v>2348</v>
      </c>
      <c r="B5973" t="s">
        <v>2349</v>
      </c>
      <c r="C5973" t="s">
        <v>2350</v>
      </c>
      <c r="D5973" t="s">
        <v>2351</v>
      </c>
      <c r="E5973">
        <v>13.5006859379279</v>
      </c>
      <c r="F5973">
        <v>0.67448288479657603</v>
      </c>
      <c r="G5973">
        <v>0.56924021053572604</v>
      </c>
      <c r="H5973">
        <v>1.1848827126281201</v>
      </c>
      <c r="I5973">
        <v>0.236063823401332</v>
      </c>
      <c r="J5973">
        <v>0.65418901690794595</v>
      </c>
      <c r="K5973" t="s">
        <v>1031</v>
      </c>
      <c r="L5973" t="s">
        <v>1033</v>
      </c>
    </row>
    <row r="5974" spans="1:12" x14ac:dyDescent="0.2">
      <c r="A5974" t="s">
        <v>2194</v>
      </c>
      <c r="B5974" t="s">
        <v>2195</v>
      </c>
      <c r="C5974">
        <v>0</v>
      </c>
      <c r="D5974" t="s">
        <v>2196</v>
      </c>
      <c r="E5974">
        <v>13.3812685161005</v>
      </c>
      <c r="F5974">
        <v>0.335560063211707</v>
      </c>
      <c r="G5974">
        <v>0.68912049021369304</v>
      </c>
      <c r="H5974">
        <v>0.48693961067338398</v>
      </c>
      <c r="I5974">
        <v>0.62630112722931897</v>
      </c>
      <c r="J5974">
        <v>0.88118474849237904</v>
      </c>
      <c r="K5974" t="s">
        <v>1031</v>
      </c>
      <c r="L5974" t="s">
        <v>1033</v>
      </c>
    </row>
    <row r="5975" spans="1:12" x14ac:dyDescent="0.2">
      <c r="A5975" t="s">
        <v>2045</v>
      </c>
      <c r="B5975" t="s">
        <v>2046</v>
      </c>
      <c r="C5975">
        <v>0</v>
      </c>
      <c r="D5975" t="s">
        <v>2047</v>
      </c>
      <c r="E5975">
        <v>13.3065032903966</v>
      </c>
      <c r="F5975">
        <v>1.7827151003802899</v>
      </c>
      <c r="G5975">
        <v>1.02513901533498</v>
      </c>
      <c r="H5975">
        <v>1.7389983931084401</v>
      </c>
      <c r="I5975">
        <v>8.2035045572503004E-2</v>
      </c>
      <c r="J5975">
        <v>0.44000615352524303</v>
      </c>
      <c r="K5975" t="s">
        <v>1031</v>
      </c>
      <c r="L5975" t="s">
        <v>1033</v>
      </c>
    </row>
    <row r="5976" spans="1:12" x14ac:dyDescent="0.2">
      <c r="A5976" t="s">
        <v>2342</v>
      </c>
      <c r="B5976" t="s">
        <v>2343</v>
      </c>
      <c r="C5976">
        <v>0</v>
      </c>
      <c r="D5976" t="s">
        <v>2344</v>
      </c>
      <c r="E5976">
        <v>13.2743201247151</v>
      </c>
      <c r="F5976">
        <v>9.1922777751111406E-2</v>
      </c>
      <c r="G5976">
        <v>0.55075647984709097</v>
      </c>
      <c r="H5976">
        <v>0.16690276213660199</v>
      </c>
      <c r="I5976">
        <v>0.86744655976566698</v>
      </c>
      <c r="J5976">
        <v>0.96927486719769596</v>
      </c>
      <c r="K5976" t="s">
        <v>1031</v>
      </c>
      <c r="L5976" t="s">
        <v>1033</v>
      </c>
    </row>
    <row r="5977" spans="1:12" x14ac:dyDescent="0.2">
      <c r="A5977" t="s">
        <v>1994</v>
      </c>
      <c r="B5977" t="s">
        <v>1995</v>
      </c>
      <c r="C5977" t="s">
        <v>1996</v>
      </c>
      <c r="D5977" t="s">
        <v>1997</v>
      </c>
      <c r="E5977">
        <v>13.2680144082558</v>
      </c>
      <c r="F5977">
        <v>1.2408872239761199</v>
      </c>
      <c r="G5977">
        <v>0.683469451619792</v>
      </c>
      <c r="H5977">
        <v>1.8155708657281899</v>
      </c>
      <c r="I5977">
        <v>6.9436226129534206E-2</v>
      </c>
      <c r="J5977">
        <v>0.40543085314298799</v>
      </c>
      <c r="K5977" t="s">
        <v>1031</v>
      </c>
      <c r="L5977" t="s">
        <v>1033</v>
      </c>
    </row>
    <row r="5978" spans="1:12" x14ac:dyDescent="0.2">
      <c r="A5978" t="s">
        <v>2726</v>
      </c>
      <c r="B5978" t="s">
        <v>2727</v>
      </c>
      <c r="C5978" t="s">
        <v>2728</v>
      </c>
      <c r="D5978" t="s">
        <v>2729</v>
      </c>
      <c r="E5978">
        <v>13.236617404307999</v>
      </c>
      <c r="F5978">
        <v>-0.221821648637445</v>
      </c>
      <c r="G5978">
        <v>0.58618792531214003</v>
      </c>
      <c r="H5978">
        <v>-0.378413882406955</v>
      </c>
      <c r="I5978">
        <v>0.70512315694485805</v>
      </c>
      <c r="J5978">
        <v>0.91784752488631405</v>
      </c>
      <c r="K5978" t="s">
        <v>1031</v>
      </c>
      <c r="L5978" t="s">
        <v>1033</v>
      </c>
    </row>
    <row r="5979" spans="1:12" x14ac:dyDescent="0.2">
      <c r="A5979" t="s">
        <v>21842</v>
      </c>
      <c r="B5979" t="s">
        <v>21843</v>
      </c>
      <c r="C5979">
        <v>0</v>
      </c>
      <c r="D5979" t="s">
        <v>21844</v>
      </c>
      <c r="E5979">
        <v>13.2250054442835</v>
      </c>
      <c r="F5979">
        <v>0.314218765379016</v>
      </c>
      <c r="G5979">
        <v>0.65997546177044297</v>
      </c>
      <c r="H5979">
        <v>0.47610673969013401</v>
      </c>
      <c r="I5979">
        <v>0.63399833571369801</v>
      </c>
      <c r="J5979">
        <v>0.88482205712072803</v>
      </c>
      <c r="K5979" t="s">
        <v>1031</v>
      </c>
      <c r="L5979" t="s">
        <v>1033</v>
      </c>
    </row>
    <row r="5980" spans="1:12" x14ac:dyDescent="0.2">
      <c r="A5980" t="s">
        <v>1935</v>
      </c>
      <c r="B5980" t="s">
        <v>1936</v>
      </c>
      <c r="C5980">
        <v>0</v>
      </c>
      <c r="D5980" t="s">
        <v>1937</v>
      </c>
      <c r="E5980">
        <v>13.109442591438</v>
      </c>
      <c r="F5980">
        <v>-1.1591629298203701</v>
      </c>
      <c r="G5980">
        <v>0.81858742689500397</v>
      </c>
      <c r="H5980">
        <v>-1.4160526924011201</v>
      </c>
      <c r="I5980">
        <v>0.15676007753374099</v>
      </c>
      <c r="J5980">
        <v>0.55396854505595605</v>
      </c>
      <c r="K5980" t="s">
        <v>1031</v>
      </c>
      <c r="L5980" t="s">
        <v>1033</v>
      </c>
    </row>
    <row r="5981" spans="1:12" x14ac:dyDescent="0.2">
      <c r="A5981" t="s">
        <v>1725</v>
      </c>
      <c r="B5981" t="s">
        <v>1726</v>
      </c>
      <c r="C5981">
        <v>0</v>
      </c>
      <c r="D5981" t="s">
        <v>1727</v>
      </c>
      <c r="E5981">
        <v>13.010821926436799</v>
      </c>
      <c r="F5981">
        <v>-2.2217509672562601</v>
      </c>
      <c r="G5981">
        <v>0.79047874441643595</v>
      </c>
      <c r="H5981">
        <v>-2.81063973313596</v>
      </c>
      <c r="I5981">
        <v>4.9443114213950099E-3</v>
      </c>
      <c r="J5981">
        <v>8.5622648983475394E-2</v>
      </c>
      <c r="K5981" t="s">
        <v>1031</v>
      </c>
      <c r="L5981" t="s">
        <v>1033</v>
      </c>
    </row>
    <row r="5982" spans="1:12" x14ac:dyDescent="0.2">
      <c r="A5982" t="s">
        <v>2291</v>
      </c>
      <c r="B5982" t="s">
        <v>2292</v>
      </c>
      <c r="C5982" t="s">
        <v>1169</v>
      </c>
      <c r="D5982" t="s">
        <v>2293</v>
      </c>
      <c r="E5982">
        <v>12.956779307392299</v>
      </c>
      <c r="F5982">
        <v>1.30174097012863</v>
      </c>
      <c r="G5982">
        <v>0.84039470894023804</v>
      </c>
      <c r="H5982">
        <v>1.54896378604069</v>
      </c>
      <c r="I5982">
        <v>0.121390425800563</v>
      </c>
      <c r="J5982">
        <v>0.51023623306201205</v>
      </c>
      <c r="K5982" t="s">
        <v>1031</v>
      </c>
      <c r="L5982" t="s">
        <v>1033</v>
      </c>
    </row>
    <row r="5983" spans="1:12" x14ac:dyDescent="0.2">
      <c r="A5983" t="s">
        <v>2456</v>
      </c>
      <c r="B5983" t="s">
        <v>2457</v>
      </c>
      <c r="C5983" t="s">
        <v>2458</v>
      </c>
      <c r="D5983" t="s">
        <v>2459</v>
      </c>
      <c r="E5983">
        <v>12.951144426950499</v>
      </c>
      <c r="F5983">
        <v>0.57663802699397404</v>
      </c>
      <c r="G5983">
        <v>0.66333021280638604</v>
      </c>
      <c r="H5983">
        <v>0.86930764777675595</v>
      </c>
      <c r="I5983">
        <v>0.38467888093117603</v>
      </c>
      <c r="J5983">
        <v>0.75734606597176801</v>
      </c>
      <c r="K5983" t="s">
        <v>1031</v>
      </c>
      <c r="L5983" t="s">
        <v>1033</v>
      </c>
    </row>
    <row r="5984" spans="1:12" x14ac:dyDescent="0.2">
      <c r="A5984" t="s">
        <v>2184</v>
      </c>
      <c r="B5984" t="s">
        <v>2185</v>
      </c>
      <c r="C5984">
        <v>0</v>
      </c>
      <c r="D5984" t="s">
        <v>2186</v>
      </c>
      <c r="E5984">
        <v>12.9322958419254</v>
      </c>
      <c r="F5984">
        <v>1.6981859354284501</v>
      </c>
      <c r="G5984">
        <v>0.70717024230153902</v>
      </c>
      <c r="H5984">
        <v>2.40138206311055</v>
      </c>
      <c r="I5984">
        <v>1.6333273108856301E-2</v>
      </c>
      <c r="J5984">
        <v>0.18402777052123401</v>
      </c>
      <c r="K5984" t="s">
        <v>1031</v>
      </c>
      <c r="L5984" t="s">
        <v>1033</v>
      </c>
    </row>
    <row r="5985" spans="1:12" x14ac:dyDescent="0.2">
      <c r="A5985" t="s">
        <v>3036</v>
      </c>
      <c r="B5985" t="s">
        <v>3037</v>
      </c>
      <c r="C5985">
        <v>0</v>
      </c>
      <c r="D5985" t="s">
        <v>3038</v>
      </c>
      <c r="E5985">
        <v>12.879730209688001</v>
      </c>
      <c r="F5985">
        <v>1.62026757720512</v>
      </c>
      <c r="G5985">
        <v>0.59322933904230402</v>
      </c>
      <c r="H5985">
        <v>2.7312667640829198</v>
      </c>
      <c r="I5985">
        <v>6.3091380372269504E-3</v>
      </c>
      <c r="J5985">
        <v>0.10035287273006099</v>
      </c>
      <c r="K5985" t="s">
        <v>1031</v>
      </c>
      <c r="L5985" t="s">
        <v>1033</v>
      </c>
    </row>
    <row r="5986" spans="1:12" x14ac:dyDescent="0.2">
      <c r="A5986" t="s">
        <v>21730</v>
      </c>
      <c r="B5986" t="s">
        <v>21731</v>
      </c>
      <c r="C5986" t="s">
        <v>21732</v>
      </c>
      <c r="D5986" t="s">
        <v>21733</v>
      </c>
      <c r="E5986">
        <v>12.860228220010701</v>
      </c>
      <c r="F5986">
        <v>-0.247137551099436</v>
      </c>
      <c r="G5986">
        <v>0.51339196668361697</v>
      </c>
      <c r="H5986">
        <v>-0.48138180403538899</v>
      </c>
      <c r="I5986">
        <v>0.63024516655455898</v>
      </c>
      <c r="J5986">
        <v>0.88314387602812205</v>
      </c>
      <c r="K5986" t="s">
        <v>1031</v>
      </c>
      <c r="L5986" t="s">
        <v>1033</v>
      </c>
    </row>
    <row r="5987" spans="1:12" x14ac:dyDescent="0.2">
      <c r="A5987" t="s">
        <v>2862</v>
      </c>
      <c r="B5987" t="s">
        <v>2863</v>
      </c>
      <c r="C5987">
        <v>0</v>
      </c>
      <c r="D5987" t="s">
        <v>2864</v>
      </c>
      <c r="E5987">
        <v>12.760852723022101</v>
      </c>
      <c r="F5987">
        <v>2.4434741624649501</v>
      </c>
      <c r="G5987">
        <v>0.807564523989173</v>
      </c>
      <c r="H5987">
        <v>3.0257324212247201</v>
      </c>
      <c r="I5987">
        <v>2.4803169474216799E-3</v>
      </c>
      <c r="J5987">
        <v>5.6653839696734203E-2</v>
      </c>
      <c r="K5987" t="s">
        <v>1031</v>
      </c>
      <c r="L5987" t="s">
        <v>1033</v>
      </c>
    </row>
    <row r="5988" spans="1:12" x14ac:dyDescent="0.2">
      <c r="A5988" t="s">
        <v>2158</v>
      </c>
      <c r="B5988" t="s">
        <v>2159</v>
      </c>
      <c r="C5988">
        <v>0</v>
      </c>
      <c r="D5988" t="s">
        <v>2160</v>
      </c>
      <c r="E5988">
        <v>12.722699644913201</v>
      </c>
      <c r="F5988">
        <v>-1.1618285063329901</v>
      </c>
      <c r="G5988">
        <v>0.56882337387955495</v>
      </c>
      <c r="H5988">
        <v>-2.04251189329467</v>
      </c>
      <c r="I5988">
        <v>4.1100780894637298E-2</v>
      </c>
      <c r="J5988">
        <v>0.30849905659672999</v>
      </c>
      <c r="K5988" t="s">
        <v>1031</v>
      </c>
      <c r="L5988" t="s">
        <v>1033</v>
      </c>
    </row>
    <row r="5989" spans="1:12" x14ac:dyDescent="0.2">
      <c r="A5989" t="s">
        <v>2652</v>
      </c>
      <c r="B5989" t="s">
        <v>2653</v>
      </c>
      <c r="C5989" t="s">
        <v>2654</v>
      </c>
      <c r="D5989" t="s">
        <v>2655</v>
      </c>
      <c r="E5989">
        <v>12.7087777791943</v>
      </c>
      <c r="F5989">
        <v>0.34724781828928702</v>
      </c>
      <c r="G5989">
        <v>0.47967637765528498</v>
      </c>
      <c r="H5989">
        <v>0.72392103189795498</v>
      </c>
      <c r="I5989">
        <v>0.46911421710332701</v>
      </c>
      <c r="J5989">
        <v>0.80797200868373498</v>
      </c>
      <c r="K5989" t="s">
        <v>1031</v>
      </c>
      <c r="L5989" t="s">
        <v>1033</v>
      </c>
    </row>
    <row r="5990" spans="1:12" x14ac:dyDescent="0.2">
      <c r="A5990" t="s">
        <v>2089</v>
      </c>
      <c r="B5990" t="s">
        <v>2090</v>
      </c>
      <c r="C5990" t="s">
        <v>2091</v>
      </c>
      <c r="D5990" t="s">
        <v>2092</v>
      </c>
      <c r="E5990">
        <v>12.690322240473</v>
      </c>
      <c r="F5990">
        <v>0.14018747488316799</v>
      </c>
      <c r="G5990">
        <v>0.55341258588990305</v>
      </c>
      <c r="H5990">
        <v>0.25331457660606399</v>
      </c>
      <c r="I5990">
        <v>0.80002513286735699</v>
      </c>
      <c r="J5990">
        <v>0.94550641237023403</v>
      </c>
      <c r="K5990" t="s">
        <v>1031</v>
      </c>
      <c r="L5990" t="s">
        <v>1033</v>
      </c>
    </row>
    <row r="5991" spans="1:12" x14ac:dyDescent="0.2">
      <c r="A5991" t="s">
        <v>2791</v>
      </c>
      <c r="B5991" t="s">
        <v>2792</v>
      </c>
      <c r="C5991" t="s">
        <v>1403</v>
      </c>
      <c r="D5991" t="s">
        <v>2793</v>
      </c>
      <c r="E5991">
        <v>12.614362221354</v>
      </c>
      <c r="F5991">
        <v>1.96250479174032</v>
      </c>
      <c r="G5991">
        <v>1.0620864833405801</v>
      </c>
      <c r="H5991">
        <v>1.8477824758372301</v>
      </c>
      <c r="I5991">
        <v>6.4633817015796194E-2</v>
      </c>
      <c r="J5991">
        <v>0.38949167166051102</v>
      </c>
      <c r="K5991" t="s">
        <v>1031</v>
      </c>
      <c r="L5991" t="s">
        <v>1033</v>
      </c>
    </row>
    <row r="5992" spans="1:12" x14ac:dyDescent="0.2">
      <c r="A5992" t="s">
        <v>2093</v>
      </c>
      <c r="B5992" t="s">
        <v>2094</v>
      </c>
      <c r="C5992">
        <v>0</v>
      </c>
      <c r="D5992" t="s">
        <v>2095</v>
      </c>
      <c r="E5992">
        <v>12.5712525941157</v>
      </c>
      <c r="F5992">
        <v>0.80270997348671203</v>
      </c>
      <c r="G5992">
        <v>0.65242986245742596</v>
      </c>
      <c r="H5992">
        <v>1.2303391056676101</v>
      </c>
      <c r="I5992">
        <v>0.218570146149935</v>
      </c>
      <c r="J5992">
        <v>0.63847934806418005</v>
      </c>
      <c r="K5992" t="s">
        <v>1031</v>
      </c>
      <c r="L5992" t="s">
        <v>1033</v>
      </c>
    </row>
    <row r="5993" spans="1:12" x14ac:dyDescent="0.2">
      <c r="A5993" t="s">
        <v>2062</v>
      </c>
      <c r="B5993" t="s">
        <v>2063</v>
      </c>
      <c r="C5993">
        <v>0</v>
      </c>
      <c r="D5993" t="s">
        <v>2064</v>
      </c>
      <c r="E5993">
        <v>12.5397812462929</v>
      </c>
      <c r="F5993">
        <v>0.36837478278736602</v>
      </c>
      <c r="G5993">
        <v>0.42663884265976398</v>
      </c>
      <c r="H5993">
        <v>0.863434703907488</v>
      </c>
      <c r="I5993">
        <v>0.38789850563397599</v>
      </c>
      <c r="J5993">
        <v>0.75914742255467105</v>
      </c>
      <c r="K5993" t="s">
        <v>1031</v>
      </c>
      <c r="L5993" t="s">
        <v>1033</v>
      </c>
    </row>
    <row r="5994" spans="1:12" x14ac:dyDescent="0.2">
      <c r="A5994" t="s">
        <v>2582</v>
      </c>
      <c r="B5994" t="s">
        <v>2583</v>
      </c>
      <c r="C5994">
        <v>0</v>
      </c>
      <c r="D5994" t="s">
        <v>2584</v>
      </c>
      <c r="E5994">
        <v>12.531555350832299</v>
      </c>
      <c r="F5994">
        <v>0.34946834242506702</v>
      </c>
      <c r="G5994">
        <v>0.62616809134500795</v>
      </c>
      <c r="H5994">
        <v>0.55810627730073203</v>
      </c>
      <c r="I5994">
        <v>0.57677181438038305</v>
      </c>
      <c r="J5994">
        <v>0.86219889376549197</v>
      </c>
      <c r="K5994" t="s">
        <v>1031</v>
      </c>
      <c r="L5994" t="s">
        <v>1033</v>
      </c>
    </row>
    <row r="5995" spans="1:12" x14ac:dyDescent="0.2">
      <c r="A5995" t="s">
        <v>2260</v>
      </c>
      <c r="B5995" t="s">
        <v>2261</v>
      </c>
      <c r="C5995">
        <v>0</v>
      </c>
      <c r="D5995" t="s">
        <v>2262</v>
      </c>
      <c r="E5995">
        <v>12.490122557503801</v>
      </c>
      <c r="F5995">
        <v>1.0735955156554</v>
      </c>
      <c r="G5995">
        <v>0.69961672388547202</v>
      </c>
      <c r="H5995">
        <v>1.5345481018420399</v>
      </c>
      <c r="I5995">
        <v>0.12489486907188201</v>
      </c>
      <c r="J5995">
        <v>0.51481373862207302</v>
      </c>
      <c r="K5995" t="s">
        <v>1031</v>
      </c>
      <c r="L5995" t="s">
        <v>1033</v>
      </c>
    </row>
    <row r="5996" spans="1:12" x14ac:dyDescent="0.2">
      <c r="A5996" t="s">
        <v>1928</v>
      </c>
      <c r="B5996" t="s">
        <v>1929</v>
      </c>
      <c r="C5996">
        <v>0</v>
      </c>
      <c r="D5996" t="s">
        <v>1930</v>
      </c>
      <c r="E5996">
        <v>12.4412871467117</v>
      </c>
      <c r="F5996">
        <v>-0.120045758567626</v>
      </c>
      <c r="G5996">
        <v>0.74787963134138502</v>
      </c>
      <c r="H5996">
        <v>-0.16051481219285699</v>
      </c>
      <c r="I5996">
        <v>0.87247555446676495</v>
      </c>
      <c r="J5996">
        <v>0.97123548258593395</v>
      </c>
      <c r="K5996" t="s">
        <v>1031</v>
      </c>
      <c r="L5996" t="s">
        <v>1033</v>
      </c>
    </row>
    <row r="5997" spans="1:12" x14ac:dyDescent="0.2">
      <c r="A5997" t="s">
        <v>2191</v>
      </c>
      <c r="B5997" t="s">
        <v>2192</v>
      </c>
      <c r="C5997" t="s">
        <v>1756</v>
      </c>
      <c r="D5997" t="s">
        <v>2193</v>
      </c>
      <c r="E5997">
        <v>12.3904430160656</v>
      </c>
      <c r="F5997">
        <v>0.26161508465650901</v>
      </c>
      <c r="G5997">
        <v>0.52229263530555303</v>
      </c>
      <c r="H5997">
        <v>0.50089751792777604</v>
      </c>
      <c r="I5997">
        <v>0.61644324943161899</v>
      </c>
      <c r="J5997">
        <v>0.87516313587465999</v>
      </c>
      <c r="K5997" t="s">
        <v>1031</v>
      </c>
      <c r="L5997" t="s">
        <v>1033</v>
      </c>
    </row>
    <row r="5998" spans="1:12" x14ac:dyDescent="0.2">
      <c r="A5998" t="s">
        <v>1976</v>
      </c>
      <c r="B5998" t="s">
        <v>1977</v>
      </c>
      <c r="C5998">
        <v>0</v>
      </c>
      <c r="D5998" t="s">
        <v>1978</v>
      </c>
      <c r="E5998">
        <v>12.184933348229301</v>
      </c>
      <c r="F5998">
        <v>-2.3086434516135399</v>
      </c>
      <c r="G5998">
        <v>0.75157738791115003</v>
      </c>
      <c r="H5998">
        <v>-3.0717308539975101</v>
      </c>
      <c r="I5998">
        <v>2.1282152538698602E-3</v>
      </c>
      <c r="J5998">
        <v>5.1916174029498503E-2</v>
      </c>
      <c r="K5998" t="s">
        <v>1031</v>
      </c>
      <c r="L5998" t="s">
        <v>1033</v>
      </c>
    </row>
    <row r="5999" spans="1:12" x14ac:dyDescent="0.2">
      <c r="A5999" t="s">
        <v>21916</v>
      </c>
      <c r="B5999" t="s">
        <v>21917</v>
      </c>
      <c r="C5999">
        <v>0</v>
      </c>
      <c r="D5999" t="s">
        <v>21918</v>
      </c>
      <c r="E5999">
        <v>12.1688749338026</v>
      </c>
      <c r="F5999">
        <v>1.03185462492165</v>
      </c>
      <c r="G5999">
        <v>0.80018993499317004</v>
      </c>
      <c r="H5999">
        <v>1.2895121268058101</v>
      </c>
      <c r="I5999">
        <v>0.197220103173394</v>
      </c>
      <c r="J5999">
        <v>0.62154956739242395</v>
      </c>
      <c r="K5999" t="s">
        <v>1031</v>
      </c>
      <c r="L5999" t="s">
        <v>1033</v>
      </c>
    </row>
    <row r="6000" spans="1:12" x14ac:dyDescent="0.2">
      <c r="A6000" t="s">
        <v>2316</v>
      </c>
      <c r="B6000" t="s">
        <v>2317</v>
      </c>
      <c r="C6000">
        <v>0</v>
      </c>
      <c r="D6000" t="s">
        <v>2318</v>
      </c>
      <c r="E6000">
        <v>12.1134918396085</v>
      </c>
      <c r="F6000">
        <v>-6.08747249425887E-2</v>
      </c>
      <c r="G6000">
        <v>0.56630174187955296</v>
      </c>
      <c r="H6000">
        <v>-0.107495210487161</v>
      </c>
      <c r="I6000">
        <v>0.91439612478536403</v>
      </c>
      <c r="J6000">
        <v>0.98114589645456796</v>
      </c>
      <c r="K6000" t="s">
        <v>1031</v>
      </c>
      <c r="L6000" t="s">
        <v>1033</v>
      </c>
    </row>
    <row r="6001" spans="1:12" x14ac:dyDescent="0.2">
      <c r="A6001" t="s">
        <v>2573</v>
      </c>
      <c r="B6001" t="s">
        <v>2574</v>
      </c>
      <c r="C6001">
        <v>0</v>
      </c>
      <c r="D6001" t="s">
        <v>2575</v>
      </c>
      <c r="E6001">
        <v>12.0408106262004</v>
      </c>
      <c r="F6001">
        <v>-0.71010995763875695</v>
      </c>
      <c r="G6001">
        <v>0.80989913827479398</v>
      </c>
      <c r="H6001">
        <v>-0.87678813827533797</v>
      </c>
      <c r="I6001">
        <v>0.38060172305912698</v>
      </c>
      <c r="J6001">
        <v>0.75687434125956099</v>
      </c>
      <c r="K6001" t="s">
        <v>1031</v>
      </c>
      <c r="L6001" t="s">
        <v>1033</v>
      </c>
    </row>
    <row r="6002" spans="1:12" x14ac:dyDescent="0.2">
      <c r="A6002" t="s">
        <v>2871</v>
      </c>
      <c r="B6002" t="s">
        <v>2872</v>
      </c>
      <c r="C6002">
        <v>0</v>
      </c>
      <c r="D6002" t="s">
        <v>2873</v>
      </c>
      <c r="E6002">
        <v>11.959534258409301</v>
      </c>
      <c r="F6002">
        <v>0.87636106097303801</v>
      </c>
      <c r="G6002">
        <v>0.84488102074978499</v>
      </c>
      <c r="H6002">
        <v>1.03725973178486</v>
      </c>
      <c r="I6002">
        <v>0.299614827094762</v>
      </c>
      <c r="J6002">
        <v>0.70446970930436703</v>
      </c>
      <c r="K6002" t="s">
        <v>1031</v>
      </c>
      <c r="L6002" t="s">
        <v>1033</v>
      </c>
    </row>
    <row r="6003" spans="1:12" x14ac:dyDescent="0.2">
      <c r="A6003" t="s">
        <v>2039</v>
      </c>
      <c r="B6003" t="s">
        <v>2040</v>
      </c>
      <c r="C6003">
        <v>0</v>
      </c>
      <c r="D6003" t="s">
        <v>2041</v>
      </c>
      <c r="E6003">
        <v>11.9170097716211</v>
      </c>
      <c r="F6003">
        <v>0.571624427766663</v>
      </c>
      <c r="G6003">
        <v>0.85656324970097697</v>
      </c>
      <c r="H6003">
        <v>0.66734643117856796</v>
      </c>
      <c r="I6003">
        <v>0.50455087468429305</v>
      </c>
      <c r="J6003">
        <v>0.82921265627479201</v>
      </c>
      <c r="K6003" t="s">
        <v>1031</v>
      </c>
      <c r="L6003" t="s">
        <v>1033</v>
      </c>
    </row>
    <row r="6004" spans="1:12" x14ac:dyDescent="0.2">
      <c r="A6004" t="s">
        <v>2841</v>
      </c>
      <c r="B6004" t="s">
        <v>2842</v>
      </c>
      <c r="C6004" t="s">
        <v>1324</v>
      </c>
      <c r="D6004" t="s">
        <v>2711</v>
      </c>
      <c r="E6004">
        <v>11.858017259086299</v>
      </c>
      <c r="F6004">
        <v>0.330754798933727</v>
      </c>
      <c r="G6004">
        <v>0.75937169421053796</v>
      </c>
      <c r="H6004">
        <v>0.43556377128013402</v>
      </c>
      <c r="I6004">
        <v>0.66315326095827598</v>
      </c>
      <c r="J6004">
        <v>0.90030096411626204</v>
      </c>
      <c r="K6004" t="s">
        <v>1031</v>
      </c>
      <c r="L6004" t="s">
        <v>1033</v>
      </c>
    </row>
    <row r="6005" spans="1:12" x14ac:dyDescent="0.2">
      <c r="A6005" t="s">
        <v>2042</v>
      </c>
      <c r="B6005" t="s">
        <v>2043</v>
      </c>
      <c r="C6005">
        <v>0</v>
      </c>
      <c r="D6005" t="s">
        <v>2044</v>
      </c>
      <c r="E6005">
        <v>11.7290065357535</v>
      </c>
      <c r="F6005">
        <v>0.937624590544894</v>
      </c>
      <c r="G6005">
        <v>0.69613554653766097</v>
      </c>
      <c r="H6005">
        <v>1.3468994583142799</v>
      </c>
      <c r="I6005">
        <v>0.17801261602804599</v>
      </c>
      <c r="J6005">
        <v>0.58917446860852896</v>
      </c>
      <c r="K6005" t="s">
        <v>1031</v>
      </c>
      <c r="L6005" t="s">
        <v>1033</v>
      </c>
    </row>
    <row r="6006" spans="1:12" x14ac:dyDescent="0.2">
      <c r="A6006" t="s">
        <v>2622</v>
      </c>
      <c r="B6006" t="s">
        <v>2623</v>
      </c>
      <c r="C6006" t="s">
        <v>2624</v>
      </c>
      <c r="D6006" t="s">
        <v>2625</v>
      </c>
      <c r="E6006">
        <v>11.575653821856999</v>
      </c>
      <c r="F6006">
        <v>0.91559756747279997</v>
      </c>
      <c r="G6006">
        <v>0.68629228922862195</v>
      </c>
      <c r="H6006">
        <v>1.3341218921487701</v>
      </c>
      <c r="I6006">
        <v>0.182163912231219</v>
      </c>
      <c r="J6006">
        <v>0.59746636986101298</v>
      </c>
      <c r="K6006" t="s">
        <v>1031</v>
      </c>
      <c r="L6006" t="s">
        <v>1033</v>
      </c>
    </row>
    <row r="6007" spans="1:12" x14ac:dyDescent="0.2">
      <c r="A6007" t="s">
        <v>2396</v>
      </c>
      <c r="B6007" t="s">
        <v>2397</v>
      </c>
      <c r="C6007" t="s">
        <v>2398</v>
      </c>
      <c r="D6007" t="s">
        <v>2399</v>
      </c>
      <c r="E6007">
        <v>11.562247444333</v>
      </c>
      <c r="F6007">
        <v>0.37095722977679402</v>
      </c>
      <c r="G6007">
        <v>0.69093026928488599</v>
      </c>
      <c r="H6007">
        <v>0.53689532253484196</v>
      </c>
      <c r="I6007">
        <v>0.59133992215063602</v>
      </c>
      <c r="J6007">
        <v>0.86869101476326804</v>
      </c>
      <c r="K6007" t="s">
        <v>1031</v>
      </c>
      <c r="L6007" t="s">
        <v>1033</v>
      </c>
    </row>
    <row r="6008" spans="1:12" x14ac:dyDescent="0.2">
      <c r="A6008" t="s">
        <v>2612</v>
      </c>
      <c r="B6008" t="s">
        <v>2613</v>
      </c>
      <c r="C6008">
        <v>0</v>
      </c>
      <c r="D6008" t="s">
        <v>2614</v>
      </c>
      <c r="E6008">
        <v>11.5508471373966</v>
      </c>
      <c r="F6008">
        <v>-0.38001254931169798</v>
      </c>
      <c r="G6008">
        <v>0.59835058836983601</v>
      </c>
      <c r="H6008">
        <v>-0.63510015147977905</v>
      </c>
      <c r="I6008">
        <v>0.52536309826952299</v>
      </c>
      <c r="J6008">
        <v>0.83684928989023799</v>
      </c>
      <c r="K6008" t="s">
        <v>1031</v>
      </c>
      <c r="L6008" t="s">
        <v>1033</v>
      </c>
    </row>
    <row r="6009" spans="1:12" x14ac:dyDescent="0.2">
      <c r="A6009" t="s">
        <v>2907</v>
      </c>
      <c r="B6009" t="s">
        <v>2908</v>
      </c>
      <c r="C6009" t="s">
        <v>2909</v>
      </c>
      <c r="D6009" t="s">
        <v>2910</v>
      </c>
      <c r="E6009">
        <v>11.5193048023367</v>
      </c>
      <c r="F6009">
        <v>0.420957855349053</v>
      </c>
      <c r="G6009">
        <v>0.47624930163743701</v>
      </c>
      <c r="H6009">
        <v>0.88390230474190401</v>
      </c>
      <c r="I6009">
        <v>0.37674895297682398</v>
      </c>
      <c r="J6009">
        <v>0.75687434125956099</v>
      </c>
      <c r="K6009" t="s">
        <v>1031</v>
      </c>
      <c r="L6009" t="s">
        <v>1033</v>
      </c>
    </row>
    <row r="6010" spans="1:12" x14ac:dyDescent="0.2">
      <c r="A6010" t="s">
        <v>2525</v>
      </c>
      <c r="B6010" t="s">
        <v>2526</v>
      </c>
      <c r="C6010">
        <v>0</v>
      </c>
      <c r="D6010" t="s">
        <v>2527</v>
      </c>
      <c r="E6010">
        <v>11.449355642382599</v>
      </c>
      <c r="F6010">
        <v>-1.5005400676978E-2</v>
      </c>
      <c r="G6010">
        <v>0.54668443941716105</v>
      </c>
      <c r="H6010">
        <v>-2.7448011311563401E-2</v>
      </c>
      <c r="I6010">
        <v>0.97810240516790903</v>
      </c>
      <c r="J6010">
        <v>0.99785770984763</v>
      </c>
      <c r="K6010" t="s">
        <v>1031</v>
      </c>
      <c r="L6010" t="s">
        <v>1033</v>
      </c>
    </row>
    <row r="6011" spans="1:12" x14ac:dyDescent="0.2">
      <c r="A6011" t="s">
        <v>2521</v>
      </c>
      <c r="B6011" t="s">
        <v>2522</v>
      </c>
      <c r="C6011" t="s">
        <v>2523</v>
      </c>
      <c r="D6011" t="s">
        <v>2524</v>
      </c>
      <c r="E6011">
        <v>11.395098590429001</v>
      </c>
      <c r="F6011">
        <v>-0.244518339650174</v>
      </c>
      <c r="G6011">
        <v>0.65153476879873196</v>
      </c>
      <c r="H6011">
        <v>-0.37529591874429802</v>
      </c>
      <c r="I6011">
        <v>0.70744040108339901</v>
      </c>
      <c r="J6011">
        <v>0.91878385346417202</v>
      </c>
      <c r="K6011" t="s">
        <v>1031</v>
      </c>
      <c r="L6011" t="s">
        <v>1033</v>
      </c>
    </row>
    <row r="6012" spans="1:12" x14ac:dyDescent="0.2">
      <c r="A6012" t="s">
        <v>2718</v>
      </c>
      <c r="B6012" t="s">
        <v>2719</v>
      </c>
      <c r="C6012" t="s">
        <v>2720</v>
      </c>
      <c r="D6012" t="s">
        <v>2721</v>
      </c>
      <c r="E6012">
        <v>11.3747205455863</v>
      </c>
      <c r="F6012">
        <v>0.13817433111605601</v>
      </c>
      <c r="G6012">
        <v>0.534983792395895</v>
      </c>
      <c r="H6012">
        <v>0.25827760220033902</v>
      </c>
      <c r="I6012">
        <v>0.79619267084586498</v>
      </c>
      <c r="J6012">
        <v>0.94492243648861596</v>
      </c>
      <c r="K6012" t="s">
        <v>1031</v>
      </c>
      <c r="L6012" t="s">
        <v>1033</v>
      </c>
    </row>
    <row r="6013" spans="1:12" x14ac:dyDescent="0.2">
      <c r="A6013" t="s">
        <v>1798</v>
      </c>
      <c r="B6013" t="s">
        <v>1799</v>
      </c>
      <c r="C6013">
        <v>0</v>
      </c>
      <c r="D6013" t="s">
        <v>1800</v>
      </c>
      <c r="E6013">
        <v>11.3727337225003</v>
      </c>
      <c r="F6013">
        <v>-0.83527436520474196</v>
      </c>
      <c r="G6013">
        <v>0.59860681012180705</v>
      </c>
      <c r="H6013">
        <v>-1.3953639535687501</v>
      </c>
      <c r="I6013">
        <v>0.162906115512684</v>
      </c>
      <c r="J6013">
        <v>0.56566683927084804</v>
      </c>
      <c r="K6013" t="s">
        <v>1031</v>
      </c>
      <c r="L6013" t="s">
        <v>1033</v>
      </c>
    </row>
    <row r="6014" spans="1:12" x14ac:dyDescent="0.2">
      <c r="A6014" t="s">
        <v>2294</v>
      </c>
      <c r="B6014" t="s">
        <v>2295</v>
      </c>
      <c r="C6014">
        <v>0</v>
      </c>
      <c r="D6014" t="s">
        <v>2296</v>
      </c>
      <c r="E6014">
        <v>11.299112294052099</v>
      </c>
      <c r="F6014">
        <v>1.51529469290021</v>
      </c>
      <c r="G6014">
        <v>0.90341610516864901</v>
      </c>
      <c r="H6014">
        <v>1.67729431015328</v>
      </c>
      <c r="I6014">
        <v>9.3484944656895802E-2</v>
      </c>
      <c r="J6014">
        <v>0.46367801484759502</v>
      </c>
      <c r="K6014" t="s">
        <v>1031</v>
      </c>
      <c r="L6014" t="s">
        <v>1033</v>
      </c>
    </row>
    <row r="6015" spans="1:12" x14ac:dyDescent="0.2">
      <c r="A6015" t="s">
        <v>1910</v>
      </c>
      <c r="B6015" t="s">
        <v>1911</v>
      </c>
      <c r="C6015">
        <v>0</v>
      </c>
      <c r="D6015" t="s">
        <v>1912</v>
      </c>
      <c r="E6015">
        <v>11.092527312388601</v>
      </c>
      <c r="F6015">
        <v>0.282997590491325</v>
      </c>
      <c r="G6015">
        <v>0.85294530601163199</v>
      </c>
      <c r="H6015">
        <v>0.331788672141969</v>
      </c>
      <c r="I6015">
        <v>0.740048838546145</v>
      </c>
      <c r="J6015">
        <v>0.92899747817494804</v>
      </c>
      <c r="K6015" t="s">
        <v>1031</v>
      </c>
      <c r="L6015" t="s">
        <v>1033</v>
      </c>
    </row>
    <row r="6016" spans="1:12" x14ac:dyDescent="0.2">
      <c r="A6016" t="s">
        <v>2023</v>
      </c>
      <c r="B6016" t="s">
        <v>2024</v>
      </c>
      <c r="C6016" t="s">
        <v>2025</v>
      </c>
      <c r="D6016" t="s">
        <v>2026</v>
      </c>
      <c r="E6016">
        <v>11.0332580124717</v>
      </c>
      <c r="F6016">
        <v>-0.248121339035108</v>
      </c>
      <c r="G6016">
        <v>0.46925776253346801</v>
      </c>
      <c r="H6016">
        <v>-0.52875276414295203</v>
      </c>
      <c r="I6016">
        <v>0.596976969269435</v>
      </c>
      <c r="J6016">
        <v>0.87085350642957304</v>
      </c>
      <c r="K6016" t="s">
        <v>1031</v>
      </c>
      <c r="L6016" t="s">
        <v>1033</v>
      </c>
    </row>
    <row r="6017" spans="1:12" x14ac:dyDescent="0.2">
      <c r="A6017" t="s">
        <v>1991</v>
      </c>
      <c r="B6017" t="s">
        <v>1992</v>
      </c>
      <c r="C6017">
        <v>0</v>
      </c>
      <c r="D6017" t="s">
        <v>1993</v>
      </c>
      <c r="E6017">
        <v>10.996955764989901</v>
      </c>
      <c r="F6017">
        <v>-1.2422810336498</v>
      </c>
      <c r="G6017">
        <v>0.75753798287495799</v>
      </c>
      <c r="H6017">
        <v>-1.6398927337414499</v>
      </c>
      <c r="I6017">
        <v>0.10102747194547899</v>
      </c>
      <c r="J6017">
        <v>0.47571463034011902</v>
      </c>
      <c r="K6017" t="s">
        <v>1031</v>
      </c>
      <c r="L6017" t="s">
        <v>1033</v>
      </c>
    </row>
    <row r="6018" spans="1:12" x14ac:dyDescent="0.2">
      <c r="A6018" t="s">
        <v>2345</v>
      </c>
      <c r="B6018" t="s">
        <v>2346</v>
      </c>
      <c r="C6018">
        <v>0</v>
      </c>
      <c r="D6018" t="s">
        <v>2347</v>
      </c>
      <c r="E6018">
        <v>10.9251138368549</v>
      </c>
      <c r="F6018">
        <v>-2.8684195095791498</v>
      </c>
      <c r="G6018">
        <v>0.93493325416672401</v>
      </c>
      <c r="H6018">
        <v>-3.0680473678687199</v>
      </c>
      <c r="I6018">
        <v>2.1546246202273698E-3</v>
      </c>
      <c r="J6018">
        <v>5.2136413660510202E-2</v>
      </c>
      <c r="K6018" t="s">
        <v>1031</v>
      </c>
      <c r="L6018" t="s">
        <v>1033</v>
      </c>
    </row>
    <row r="6019" spans="1:12" x14ac:dyDescent="0.2">
      <c r="A6019" t="s">
        <v>21875</v>
      </c>
      <c r="B6019" t="s">
        <v>21876</v>
      </c>
      <c r="C6019" t="s">
        <v>21877</v>
      </c>
      <c r="D6019" t="s">
        <v>21878</v>
      </c>
      <c r="E6019">
        <v>10.899402472755201</v>
      </c>
      <c r="F6019">
        <v>0.28960688976729698</v>
      </c>
      <c r="G6019">
        <v>0.79313423744037403</v>
      </c>
      <c r="H6019">
        <v>0.36514233795016199</v>
      </c>
      <c r="I6019">
        <v>0.71500515842199597</v>
      </c>
      <c r="J6019">
        <v>0.92238857750167103</v>
      </c>
      <c r="K6019" t="s">
        <v>1031</v>
      </c>
      <c r="L6019" t="s">
        <v>1033</v>
      </c>
    </row>
    <row r="6020" spans="1:12" x14ac:dyDescent="0.2">
      <c r="A6020" t="s">
        <v>1987</v>
      </c>
      <c r="B6020" t="s">
        <v>1988</v>
      </c>
      <c r="C6020" t="s">
        <v>1989</v>
      </c>
      <c r="D6020" t="s">
        <v>1990</v>
      </c>
      <c r="E6020">
        <v>10.819985047686499</v>
      </c>
      <c r="F6020">
        <v>0.195395706627602</v>
      </c>
      <c r="G6020">
        <v>0.83574778342358602</v>
      </c>
      <c r="H6020">
        <v>0.23379745720314801</v>
      </c>
      <c r="I6020">
        <v>0.81514222373333101</v>
      </c>
      <c r="J6020">
        <v>0.95067223141559098</v>
      </c>
      <c r="K6020" t="s">
        <v>1031</v>
      </c>
      <c r="L6020" t="s">
        <v>1033</v>
      </c>
    </row>
    <row r="6021" spans="1:12" x14ac:dyDescent="0.2">
      <c r="A6021" t="s">
        <v>21994</v>
      </c>
      <c r="B6021" t="s">
        <v>21995</v>
      </c>
      <c r="C6021">
        <v>0</v>
      </c>
      <c r="D6021" t="s">
        <v>21996</v>
      </c>
      <c r="E6021">
        <v>10.7830412829592</v>
      </c>
      <c r="F6021">
        <v>1.91845112060843</v>
      </c>
      <c r="G6021">
        <v>0.88676872005559704</v>
      </c>
      <c r="H6021">
        <v>2.1634176727480399</v>
      </c>
      <c r="I6021">
        <v>3.0509069514845499E-2</v>
      </c>
      <c r="J6021">
        <v>0.26462054481765102</v>
      </c>
      <c r="K6021" t="s">
        <v>1031</v>
      </c>
      <c r="L6021" t="s">
        <v>1033</v>
      </c>
    </row>
    <row r="6022" spans="1:12" x14ac:dyDescent="0.2">
      <c r="A6022" t="s">
        <v>2080</v>
      </c>
      <c r="B6022" t="s">
        <v>2081</v>
      </c>
      <c r="C6022">
        <v>0</v>
      </c>
      <c r="D6022" t="s">
        <v>2082</v>
      </c>
      <c r="E6022">
        <v>10.7804969045959</v>
      </c>
      <c r="F6022">
        <v>1.1637946242213899</v>
      </c>
      <c r="G6022">
        <v>0.66195594048693696</v>
      </c>
      <c r="H6022">
        <v>1.75811493339769</v>
      </c>
      <c r="I6022">
        <v>7.87279553481363E-2</v>
      </c>
      <c r="J6022">
        <v>0.43079901504679702</v>
      </c>
      <c r="K6022" t="s">
        <v>1031</v>
      </c>
      <c r="L6022" t="s">
        <v>1033</v>
      </c>
    </row>
    <row r="6023" spans="1:12" x14ac:dyDescent="0.2">
      <c r="A6023" t="s">
        <v>2177</v>
      </c>
      <c r="B6023" t="s">
        <v>2178</v>
      </c>
      <c r="C6023" t="s">
        <v>2179</v>
      </c>
      <c r="D6023" t="s">
        <v>2180</v>
      </c>
      <c r="E6023">
        <v>10.7612178513002</v>
      </c>
      <c r="F6023">
        <v>0.46531399251913602</v>
      </c>
      <c r="G6023">
        <v>0.57713931226255599</v>
      </c>
      <c r="H6023">
        <v>0.80624206778597096</v>
      </c>
      <c r="I6023">
        <v>0.42010328683033399</v>
      </c>
      <c r="J6023">
        <v>0.77908306011381101</v>
      </c>
      <c r="K6023" t="s">
        <v>1031</v>
      </c>
      <c r="L6023" t="s">
        <v>1033</v>
      </c>
    </row>
    <row r="6024" spans="1:12" x14ac:dyDescent="0.2">
      <c r="A6024" t="s">
        <v>2356</v>
      </c>
      <c r="B6024" t="s">
        <v>2357</v>
      </c>
      <c r="C6024" t="s">
        <v>2358</v>
      </c>
      <c r="D6024" t="s">
        <v>2359</v>
      </c>
      <c r="E6024">
        <v>10.714110148903799</v>
      </c>
      <c r="F6024">
        <v>-0.189714427037561</v>
      </c>
      <c r="G6024">
        <v>0.58640489070980095</v>
      </c>
      <c r="H6024">
        <v>-0.32352122235530001</v>
      </c>
      <c r="I6024">
        <v>0.74630053784872596</v>
      </c>
      <c r="J6024">
        <v>0.93158611988163897</v>
      </c>
      <c r="K6024" t="s">
        <v>1031</v>
      </c>
      <c r="L6024" t="s">
        <v>1033</v>
      </c>
    </row>
    <row r="6025" spans="1:12" x14ac:dyDescent="0.2">
      <c r="A6025" t="s">
        <v>2797</v>
      </c>
      <c r="B6025" t="s">
        <v>2798</v>
      </c>
      <c r="C6025">
        <v>0</v>
      </c>
      <c r="D6025" t="s">
        <v>2799</v>
      </c>
      <c r="E6025">
        <v>10.661516458322501</v>
      </c>
      <c r="F6025">
        <v>0.19444177528465001</v>
      </c>
      <c r="G6025">
        <v>0.95393888883436995</v>
      </c>
      <c r="H6025">
        <v>0.203830431446442</v>
      </c>
      <c r="I6025">
        <v>0.83848601117815602</v>
      </c>
      <c r="J6025">
        <v>0.95937910910750501</v>
      </c>
      <c r="K6025" t="s">
        <v>1031</v>
      </c>
      <c r="L6025" t="s">
        <v>1033</v>
      </c>
    </row>
    <row r="6026" spans="1:12" x14ac:dyDescent="0.2">
      <c r="A6026" t="s">
        <v>2214</v>
      </c>
      <c r="B6026" t="s">
        <v>2215</v>
      </c>
      <c r="C6026">
        <v>0</v>
      </c>
      <c r="D6026" t="s">
        <v>2216</v>
      </c>
      <c r="E6026">
        <v>10.619416652191999</v>
      </c>
      <c r="F6026">
        <v>0.23484081130876999</v>
      </c>
      <c r="G6026">
        <v>0.50420409623285301</v>
      </c>
      <c r="H6026">
        <v>0.46576537767816001</v>
      </c>
      <c r="I6026">
        <v>0.641383449893978</v>
      </c>
      <c r="J6026">
        <v>0.88941777118394205</v>
      </c>
      <c r="K6026" t="s">
        <v>1031</v>
      </c>
      <c r="L6026" t="s">
        <v>1033</v>
      </c>
    </row>
    <row r="6027" spans="1:12" x14ac:dyDescent="0.2">
      <c r="A6027" t="s">
        <v>2566</v>
      </c>
      <c r="B6027" t="s">
        <v>2567</v>
      </c>
      <c r="C6027">
        <v>0</v>
      </c>
      <c r="D6027" t="s">
        <v>2568</v>
      </c>
      <c r="E6027">
        <v>10.517384661548601</v>
      </c>
      <c r="F6027">
        <v>-2.1246005983396201</v>
      </c>
      <c r="G6027">
        <v>0.86436967519436503</v>
      </c>
      <c r="H6027">
        <v>-2.4579767885330699</v>
      </c>
      <c r="I6027">
        <v>1.3972220441871699E-2</v>
      </c>
      <c r="J6027">
        <v>0.165256518699434</v>
      </c>
      <c r="K6027" t="s">
        <v>1031</v>
      </c>
      <c r="L6027" t="s">
        <v>1033</v>
      </c>
    </row>
    <row r="6028" spans="1:12" x14ac:dyDescent="0.2">
      <c r="A6028" t="s">
        <v>2569</v>
      </c>
      <c r="B6028" t="s">
        <v>2570</v>
      </c>
      <c r="C6028" t="s">
        <v>2571</v>
      </c>
      <c r="D6028" t="s">
        <v>2572</v>
      </c>
      <c r="E6028">
        <v>10.486374780356201</v>
      </c>
      <c r="F6028">
        <v>0.83190644591028695</v>
      </c>
      <c r="G6028">
        <v>0.48104435212788299</v>
      </c>
      <c r="H6028">
        <v>1.72937576801469</v>
      </c>
      <c r="I6028">
        <v>8.3741864024486301E-2</v>
      </c>
      <c r="J6028">
        <v>0.44369393622294001</v>
      </c>
      <c r="K6028" t="s">
        <v>1031</v>
      </c>
      <c r="L6028" t="s">
        <v>1033</v>
      </c>
    </row>
    <row r="6029" spans="1:12" x14ac:dyDescent="0.2">
      <c r="A6029" t="s">
        <v>2642</v>
      </c>
      <c r="B6029" t="s">
        <v>2643</v>
      </c>
      <c r="C6029" t="s">
        <v>2644</v>
      </c>
      <c r="D6029" t="s">
        <v>2645</v>
      </c>
      <c r="E6029">
        <v>10.3797522103237</v>
      </c>
      <c r="F6029">
        <v>-0.70440322409368294</v>
      </c>
      <c r="G6029">
        <v>0.78686444489746099</v>
      </c>
      <c r="H6029">
        <v>-0.895202761621128</v>
      </c>
      <c r="I6029">
        <v>0.37067870875226799</v>
      </c>
      <c r="J6029">
        <v>0.75443050900037301</v>
      </c>
      <c r="K6029" t="s">
        <v>1031</v>
      </c>
      <c r="L6029" t="s">
        <v>1033</v>
      </c>
    </row>
    <row r="6030" spans="1:12" x14ac:dyDescent="0.2">
      <c r="A6030" t="s">
        <v>1966</v>
      </c>
      <c r="B6030" t="s">
        <v>1967</v>
      </c>
      <c r="C6030" t="s">
        <v>1756</v>
      </c>
      <c r="D6030" t="s">
        <v>1968</v>
      </c>
      <c r="E6030">
        <v>10.244569088953201</v>
      </c>
      <c r="F6030">
        <v>1.0899703326093599</v>
      </c>
      <c r="G6030">
        <v>0.94205152267569703</v>
      </c>
      <c r="H6030">
        <v>1.1570177494257801</v>
      </c>
      <c r="I6030">
        <v>0.24726510871266899</v>
      </c>
      <c r="J6030">
        <v>0.663641362667028</v>
      </c>
      <c r="K6030" t="s">
        <v>1031</v>
      </c>
      <c r="L6030" t="s">
        <v>1033</v>
      </c>
    </row>
    <row r="6031" spans="1:12" x14ac:dyDescent="0.2">
      <c r="A6031" t="s">
        <v>2154</v>
      </c>
      <c r="B6031" t="s">
        <v>2155</v>
      </c>
      <c r="C6031" t="s">
        <v>2156</v>
      </c>
      <c r="D6031" t="s">
        <v>2157</v>
      </c>
      <c r="E6031">
        <v>10.243073738727499</v>
      </c>
      <c r="F6031">
        <v>0.36653984220871999</v>
      </c>
      <c r="G6031">
        <v>0.79524276961068296</v>
      </c>
      <c r="H6031">
        <v>0.460915655213266</v>
      </c>
      <c r="I6031">
        <v>0.64485911945622998</v>
      </c>
      <c r="J6031">
        <v>0.89130125835706597</v>
      </c>
      <c r="K6031" t="s">
        <v>1031</v>
      </c>
      <c r="L6031" t="s">
        <v>1033</v>
      </c>
    </row>
    <row r="6032" spans="1:12" x14ac:dyDescent="0.2">
      <c r="A6032" t="s">
        <v>2498</v>
      </c>
      <c r="B6032" t="s">
        <v>2499</v>
      </c>
      <c r="C6032">
        <v>0</v>
      </c>
      <c r="D6032" t="s">
        <v>2500</v>
      </c>
      <c r="E6032">
        <v>10.1794999026441</v>
      </c>
      <c r="F6032">
        <v>0.50963284648876905</v>
      </c>
      <c r="G6032">
        <v>0.67609736660701003</v>
      </c>
      <c r="H6032">
        <v>0.75378617290932204</v>
      </c>
      <c r="I6032">
        <v>0.45097762798023699</v>
      </c>
      <c r="J6032">
        <v>0.79647075682969704</v>
      </c>
      <c r="K6032" t="s">
        <v>1031</v>
      </c>
      <c r="L6032" t="s">
        <v>1033</v>
      </c>
    </row>
    <row r="6033" spans="1:12" x14ac:dyDescent="0.2">
      <c r="A6033" t="s">
        <v>2375</v>
      </c>
      <c r="B6033" t="s">
        <v>2376</v>
      </c>
      <c r="C6033" t="s">
        <v>2377</v>
      </c>
      <c r="D6033" t="s">
        <v>2378</v>
      </c>
      <c r="E6033">
        <v>10.162771536424</v>
      </c>
      <c r="F6033">
        <v>-0.115964078146068</v>
      </c>
      <c r="G6033">
        <v>0.46360433280368102</v>
      </c>
      <c r="H6033">
        <v>-0.25013588083779698</v>
      </c>
      <c r="I6033">
        <v>0.80248226884395601</v>
      </c>
      <c r="J6033">
        <v>0.94582280528014995</v>
      </c>
      <c r="K6033" t="s">
        <v>1031</v>
      </c>
      <c r="L6033" t="s">
        <v>1033</v>
      </c>
    </row>
    <row r="6034" spans="1:12" x14ac:dyDescent="0.2">
      <c r="A6034" t="s">
        <v>2234</v>
      </c>
      <c r="B6034" t="s">
        <v>2235</v>
      </c>
      <c r="C6034" t="s">
        <v>2236</v>
      </c>
      <c r="D6034" t="s">
        <v>2237</v>
      </c>
      <c r="E6034">
        <v>10.144812030884101</v>
      </c>
      <c r="F6034">
        <v>7.1678789090531703E-3</v>
      </c>
      <c r="G6034">
        <v>0.55853610085950101</v>
      </c>
      <c r="H6034">
        <v>1.28333314498793E-2</v>
      </c>
      <c r="I6034">
        <v>0.989760764030711</v>
      </c>
      <c r="J6034">
        <v>0.99873527437936305</v>
      </c>
      <c r="K6034" t="s">
        <v>1031</v>
      </c>
      <c r="L6034" t="s">
        <v>1033</v>
      </c>
    </row>
    <row r="6035" spans="1:12" x14ac:dyDescent="0.2">
      <c r="A6035" t="s">
        <v>2816</v>
      </c>
      <c r="B6035" t="s">
        <v>2817</v>
      </c>
      <c r="C6035" t="s">
        <v>2818</v>
      </c>
      <c r="D6035" t="s">
        <v>2819</v>
      </c>
      <c r="E6035">
        <v>10.138667986963499</v>
      </c>
      <c r="F6035">
        <v>0.40268306819204802</v>
      </c>
      <c r="G6035">
        <v>0.56794289544911802</v>
      </c>
      <c r="H6035">
        <v>0.70902034591631602</v>
      </c>
      <c r="I6035">
        <v>0.47831185105611201</v>
      </c>
      <c r="J6035">
        <v>0.81456890049572095</v>
      </c>
      <c r="K6035" t="s">
        <v>1031</v>
      </c>
      <c r="L6035" t="s">
        <v>1033</v>
      </c>
    </row>
    <row r="6036" spans="1:12" x14ac:dyDescent="0.2">
      <c r="A6036" t="s">
        <v>2103</v>
      </c>
      <c r="B6036" t="s">
        <v>2104</v>
      </c>
      <c r="C6036">
        <v>0</v>
      </c>
      <c r="D6036" t="s">
        <v>2105</v>
      </c>
      <c r="E6036">
        <v>10.0860094867818</v>
      </c>
      <c r="F6036">
        <v>7.5613752393625305E-2</v>
      </c>
      <c r="G6036">
        <v>0.47245028162546199</v>
      </c>
      <c r="H6036">
        <v>0.16004594628132399</v>
      </c>
      <c r="I6036">
        <v>0.87284488077709299</v>
      </c>
      <c r="J6036">
        <v>0.97123548258593395</v>
      </c>
      <c r="K6036" t="s">
        <v>1031</v>
      </c>
      <c r="L6036" t="s">
        <v>1033</v>
      </c>
    </row>
    <row r="6037" spans="1:12" x14ac:dyDescent="0.2">
      <c r="A6037" t="s">
        <v>2254</v>
      </c>
      <c r="B6037" t="s">
        <v>2255</v>
      </c>
      <c r="C6037">
        <v>0</v>
      </c>
      <c r="D6037" t="s">
        <v>2256</v>
      </c>
      <c r="E6037">
        <v>10.045273519407701</v>
      </c>
      <c r="F6037">
        <v>1.26770194040562</v>
      </c>
      <c r="G6037">
        <v>0.90710035348904205</v>
      </c>
      <c r="H6037">
        <v>1.3975321865211201</v>
      </c>
      <c r="I6037">
        <v>0.16225359470070999</v>
      </c>
      <c r="J6037">
        <v>0.56428186598251096</v>
      </c>
      <c r="K6037" t="s">
        <v>1031</v>
      </c>
      <c r="L6037" t="s">
        <v>1033</v>
      </c>
    </row>
    <row r="6038" spans="1:12" x14ac:dyDescent="0.2">
      <c r="A6038" t="s">
        <v>2812</v>
      </c>
      <c r="B6038" t="s">
        <v>2813</v>
      </c>
      <c r="C6038" t="s">
        <v>2814</v>
      </c>
      <c r="D6038" t="s">
        <v>2815</v>
      </c>
      <c r="E6038">
        <v>10.033185237708899</v>
      </c>
      <c r="F6038">
        <v>-0.67338960932877101</v>
      </c>
      <c r="G6038">
        <v>0.77703644829819696</v>
      </c>
      <c r="H6038">
        <v>-0.86661264192120602</v>
      </c>
      <c r="I6038">
        <v>0.38615428447778599</v>
      </c>
      <c r="J6038">
        <v>0.75808955835996406</v>
      </c>
      <c r="K6038" t="s">
        <v>1031</v>
      </c>
      <c r="L6038" t="s">
        <v>1033</v>
      </c>
    </row>
    <row r="6039" spans="1:12" x14ac:dyDescent="0.2">
      <c r="A6039" t="s">
        <v>1516</v>
      </c>
      <c r="B6039" t="s">
        <v>1517</v>
      </c>
      <c r="C6039">
        <v>0</v>
      </c>
      <c r="D6039" t="s">
        <v>1518</v>
      </c>
      <c r="E6039">
        <v>10.0156306548724</v>
      </c>
      <c r="F6039">
        <v>-1.9194359770448299</v>
      </c>
      <c r="G6039">
        <v>0.97204739296902398</v>
      </c>
      <c r="H6039">
        <v>-1.97463209194163</v>
      </c>
      <c r="I6039">
        <v>4.8309914423358698E-2</v>
      </c>
      <c r="J6039">
        <v>0.33441269547629199</v>
      </c>
      <c r="K6039" t="s">
        <v>1031</v>
      </c>
      <c r="L6039" t="s">
        <v>1033</v>
      </c>
    </row>
    <row r="6040" spans="1:12" x14ac:dyDescent="0.2">
      <c r="A6040" t="s">
        <v>2712</v>
      </c>
      <c r="B6040" t="s">
        <v>2713</v>
      </c>
      <c r="C6040">
        <v>0</v>
      </c>
      <c r="D6040" t="s">
        <v>2714</v>
      </c>
      <c r="E6040">
        <v>10.013692855652501</v>
      </c>
      <c r="F6040">
        <v>0.64835896642771595</v>
      </c>
      <c r="G6040">
        <v>0.75063032993677703</v>
      </c>
      <c r="H6040">
        <v>0.86375268966593</v>
      </c>
      <c r="I6040">
        <v>0.38772376230482403</v>
      </c>
      <c r="J6040">
        <v>0.75914742255467105</v>
      </c>
      <c r="K6040" t="s">
        <v>1031</v>
      </c>
      <c r="L6040" t="s">
        <v>1033</v>
      </c>
    </row>
    <row r="6041" spans="1:12" x14ac:dyDescent="0.2">
      <c r="A6041" t="s">
        <v>2541</v>
      </c>
      <c r="B6041" t="s">
        <v>2542</v>
      </c>
      <c r="C6041" t="s">
        <v>2543</v>
      </c>
      <c r="D6041" t="s">
        <v>2544</v>
      </c>
      <c r="E6041">
        <v>9.9109079360285897</v>
      </c>
      <c r="F6041">
        <v>0.88547313258133897</v>
      </c>
      <c r="G6041">
        <v>0.60228146180693498</v>
      </c>
      <c r="H6041">
        <v>1.47019821915951</v>
      </c>
      <c r="I6041">
        <v>0.14150807689568101</v>
      </c>
      <c r="J6041">
        <v>0.53543026261646998</v>
      </c>
      <c r="K6041" t="s">
        <v>1031</v>
      </c>
      <c r="L6041" t="s">
        <v>1033</v>
      </c>
    </row>
    <row r="6042" spans="1:12" x14ac:dyDescent="0.2">
      <c r="A6042" t="s">
        <v>2447</v>
      </c>
      <c r="B6042" t="s">
        <v>2448</v>
      </c>
      <c r="C6042">
        <v>0</v>
      </c>
      <c r="D6042" t="s">
        <v>2449</v>
      </c>
      <c r="E6042">
        <v>9.8723601217551202</v>
      </c>
      <c r="F6042">
        <v>0.28702235949517602</v>
      </c>
      <c r="G6042">
        <v>0.83674292129297301</v>
      </c>
      <c r="H6042">
        <v>0.34302334945559598</v>
      </c>
      <c r="I6042">
        <v>0.73158089435556595</v>
      </c>
      <c r="J6042">
        <v>0.92750111638285204</v>
      </c>
      <c r="K6042" t="s">
        <v>1031</v>
      </c>
      <c r="L6042" t="s">
        <v>1033</v>
      </c>
    </row>
    <row r="6043" spans="1:12" x14ac:dyDescent="0.2">
      <c r="A6043" t="s">
        <v>21822</v>
      </c>
      <c r="B6043" t="s">
        <v>21823</v>
      </c>
      <c r="C6043">
        <v>0</v>
      </c>
      <c r="D6043" t="s">
        <v>21824</v>
      </c>
      <c r="E6043">
        <v>9.8347750679518509</v>
      </c>
      <c r="F6043">
        <v>1.6372209156356401</v>
      </c>
      <c r="G6043">
        <v>0.69930395825374403</v>
      </c>
      <c r="H6043">
        <v>2.3412149985880299</v>
      </c>
      <c r="I6043">
        <v>1.9221094795878101E-2</v>
      </c>
      <c r="J6043">
        <v>0.20403312760310699</v>
      </c>
      <c r="K6043" t="s">
        <v>1031</v>
      </c>
      <c r="L6043" t="s">
        <v>1033</v>
      </c>
    </row>
    <row r="6044" spans="1:12" x14ac:dyDescent="0.2">
      <c r="A6044" t="s">
        <v>2434</v>
      </c>
      <c r="B6044" t="s">
        <v>2435</v>
      </c>
      <c r="C6044" t="s">
        <v>2436</v>
      </c>
      <c r="D6044" t="s">
        <v>2437</v>
      </c>
      <c r="E6044">
        <v>9.8029773612414299</v>
      </c>
      <c r="F6044">
        <v>-1.0662311203400401</v>
      </c>
      <c r="G6044">
        <v>0.70224854273145398</v>
      </c>
      <c r="H6044">
        <v>-1.5183101928454601</v>
      </c>
      <c r="I6044">
        <v>0.12893621932714699</v>
      </c>
      <c r="J6044">
        <v>0.52159123868143498</v>
      </c>
      <c r="K6044" t="s">
        <v>1031</v>
      </c>
      <c r="L6044" t="s">
        <v>1033</v>
      </c>
    </row>
    <row r="6045" spans="1:12" x14ac:dyDescent="0.2">
      <c r="A6045" t="s">
        <v>21930</v>
      </c>
      <c r="B6045" t="s">
        <v>21931</v>
      </c>
      <c r="C6045" t="s">
        <v>21932</v>
      </c>
      <c r="D6045" t="s">
        <v>21933</v>
      </c>
      <c r="E6045">
        <v>9.8003728067068305</v>
      </c>
      <c r="F6045">
        <v>1.5667334624840501</v>
      </c>
      <c r="G6045">
        <v>0.74156465573939401</v>
      </c>
      <c r="H6045">
        <v>2.11274020459066</v>
      </c>
      <c r="I6045">
        <v>3.4623010118251099E-2</v>
      </c>
      <c r="J6045">
        <v>0.28004021613012398</v>
      </c>
      <c r="K6045" t="s">
        <v>1031</v>
      </c>
      <c r="L6045" t="s">
        <v>1033</v>
      </c>
    </row>
    <row r="6046" spans="1:12" x14ac:dyDescent="0.2">
      <c r="A6046" t="s">
        <v>2744</v>
      </c>
      <c r="B6046" t="s">
        <v>121</v>
      </c>
      <c r="C6046" t="s">
        <v>596</v>
      </c>
      <c r="D6046" t="s">
        <v>597</v>
      </c>
      <c r="E6046">
        <v>9.7980437681508707</v>
      </c>
      <c r="F6046">
        <v>0.104497615566258</v>
      </c>
      <c r="G6046">
        <v>0.53165625989975296</v>
      </c>
      <c r="H6046">
        <v>0.196551086572294</v>
      </c>
      <c r="I6046">
        <v>0.84417885107247004</v>
      </c>
      <c r="J6046">
        <v>0.96076351563642604</v>
      </c>
      <c r="K6046" t="s">
        <v>1031</v>
      </c>
      <c r="L6046" t="s">
        <v>1033</v>
      </c>
    </row>
    <row r="6047" spans="1:12" x14ac:dyDescent="0.2">
      <c r="A6047" t="s">
        <v>2288</v>
      </c>
      <c r="B6047" t="s">
        <v>2289</v>
      </c>
      <c r="C6047">
        <v>0</v>
      </c>
      <c r="D6047" t="s">
        <v>2290</v>
      </c>
      <c r="E6047">
        <v>9.7319160685966004</v>
      </c>
      <c r="F6047">
        <v>-0.50174653046001005</v>
      </c>
      <c r="G6047">
        <v>0.52305631443020495</v>
      </c>
      <c r="H6047">
        <v>-0.95925910196991204</v>
      </c>
      <c r="I6047">
        <v>0.33742823313388998</v>
      </c>
      <c r="J6047">
        <v>0.73073446646238005</v>
      </c>
      <c r="K6047" t="s">
        <v>1031</v>
      </c>
      <c r="L6047" t="s">
        <v>1033</v>
      </c>
    </row>
    <row r="6048" spans="1:12" x14ac:dyDescent="0.2">
      <c r="A6048" t="s">
        <v>21899</v>
      </c>
      <c r="B6048" t="s">
        <v>21900</v>
      </c>
      <c r="C6048">
        <v>0</v>
      </c>
      <c r="D6048" t="s">
        <v>21901</v>
      </c>
      <c r="E6048">
        <v>9.5710575542705598</v>
      </c>
      <c r="F6048">
        <v>0.68360225964960197</v>
      </c>
      <c r="G6048">
        <v>0.76446575138557105</v>
      </c>
      <c r="H6048">
        <v>0.89422221781759803</v>
      </c>
      <c r="I6048">
        <v>0.37120300702180897</v>
      </c>
      <c r="J6048">
        <v>0.75456565421233901</v>
      </c>
      <c r="K6048" t="s">
        <v>1031</v>
      </c>
      <c r="L6048" t="s">
        <v>1033</v>
      </c>
    </row>
    <row r="6049" spans="1:12" x14ac:dyDescent="0.2">
      <c r="A6049" t="s">
        <v>2775</v>
      </c>
      <c r="B6049" t="s">
        <v>2776</v>
      </c>
      <c r="C6049">
        <v>0</v>
      </c>
      <c r="D6049" t="s">
        <v>2777</v>
      </c>
      <c r="E6049">
        <v>9.5679741270926701</v>
      </c>
      <c r="F6049">
        <v>-3.4605288005303798</v>
      </c>
      <c r="G6049">
        <v>1.1964594619673199</v>
      </c>
      <c r="H6049">
        <v>-2.8923076046724301</v>
      </c>
      <c r="I6049">
        <v>3.82423324939931E-3</v>
      </c>
      <c r="J6049">
        <v>7.4143619702004407E-2</v>
      </c>
      <c r="K6049" t="s">
        <v>1031</v>
      </c>
      <c r="L6049" t="s">
        <v>1033</v>
      </c>
    </row>
    <row r="6050" spans="1:12" x14ac:dyDescent="0.2">
      <c r="A6050" t="s">
        <v>2535</v>
      </c>
      <c r="B6050" t="s">
        <v>2536</v>
      </c>
      <c r="C6050">
        <v>0</v>
      </c>
      <c r="D6050" t="s">
        <v>2537</v>
      </c>
      <c r="E6050">
        <v>9.4907619393775207</v>
      </c>
      <c r="F6050">
        <v>0.30238013668806701</v>
      </c>
      <c r="G6050">
        <v>1.18113873445828</v>
      </c>
      <c r="H6050">
        <v>0.25600729860641702</v>
      </c>
      <c r="I6050">
        <v>0.79794520160484905</v>
      </c>
      <c r="J6050">
        <v>0.94550641237023403</v>
      </c>
      <c r="K6050" t="s">
        <v>1031</v>
      </c>
      <c r="L6050" t="s">
        <v>1033</v>
      </c>
    </row>
    <row r="6051" spans="1:12" x14ac:dyDescent="0.2">
      <c r="A6051" t="s">
        <v>1948</v>
      </c>
      <c r="B6051" t="s">
        <v>1949</v>
      </c>
      <c r="C6051">
        <v>0</v>
      </c>
      <c r="D6051" t="s">
        <v>1950</v>
      </c>
      <c r="E6051">
        <v>9.4609207683263001</v>
      </c>
      <c r="F6051">
        <v>-0.12724908408808</v>
      </c>
      <c r="G6051">
        <v>0.50860137340582701</v>
      </c>
      <c r="H6051">
        <v>-0.25019414170269</v>
      </c>
      <c r="I6051">
        <v>0.80243721546536995</v>
      </c>
      <c r="J6051">
        <v>0.94582280528014995</v>
      </c>
      <c r="K6051" t="s">
        <v>1031</v>
      </c>
      <c r="L6051" t="s">
        <v>1033</v>
      </c>
    </row>
    <row r="6052" spans="1:12" x14ac:dyDescent="0.2">
      <c r="A6052" t="s">
        <v>2487</v>
      </c>
      <c r="B6052" t="s">
        <v>2488</v>
      </c>
      <c r="C6052" t="s">
        <v>2489</v>
      </c>
      <c r="D6052" t="s">
        <v>2490</v>
      </c>
      <c r="E6052">
        <v>9.4405550300910601</v>
      </c>
      <c r="F6052">
        <v>9.2582323012330905E-3</v>
      </c>
      <c r="G6052">
        <v>0.57958711955869102</v>
      </c>
      <c r="H6052">
        <v>1.5973840668306202E-2</v>
      </c>
      <c r="I6052">
        <v>0.987255261155215</v>
      </c>
      <c r="J6052">
        <v>0.99867622889389696</v>
      </c>
      <c r="K6052" t="s">
        <v>1031</v>
      </c>
      <c r="L6052" t="s">
        <v>1033</v>
      </c>
    </row>
    <row r="6053" spans="1:12" x14ac:dyDescent="0.2">
      <c r="A6053" t="s">
        <v>2426</v>
      </c>
      <c r="B6053" t="s">
        <v>2427</v>
      </c>
      <c r="C6053" t="s">
        <v>2428</v>
      </c>
      <c r="D6053" t="s">
        <v>2429</v>
      </c>
      <c r="E6053">
        <v>9.3820725997133305</v>
      </c>
      <c r="F6053">
        <v>0.14485258493355299</v>
      </c>
      <c r="G6053">
        <v>0.65768699815229903</v>
      </c>
      <c r="H6053">
        <v>0.22024547442856601</v>
      </c>
      <c r="I6053">
        <v>0.82567998253724095</v>
      </c>
      <c r="J6053">
        <v>0.95609910571148105</v>
      </c>
      <c r="K6053" t="s">
        <v>1031</v>
      </c>
      <c r="L6053" t="s">
        <v>1033</v>
      </c>
    </row>
    <row r="6054" spans="1:12" x14ac:dyDescent="0.2">
      <c r="A6054" t="s">
        <v>2147</v>
      </c>
      <c r="B6054" t="s">
        <v>2148</v>
      </c>
      <c r="C6054" t="s">
        <v>2149</v>
      </c>
      <c r="D6054" t="s">
        <v>2150</v>
      </c>
      <c r="E6054">
        <v>9.3798817025629209</v>
      </c>
      <c r="F6054">
        <v>0.73026906789822299</v>
      </c>
      <c r="G6054">
        <v>0.74042913802961297</v>
      </c>
      <c r="H6054">
        <v>0.98627813303184197</v>
      </c>
      <c r="I6054">
        <v>0.323996647192273</v>
      </c>
      <c r="J6054">
        <v>0.72237338478250801</v>
      </c>
      <c r="K6054" t="s">
        <v>1031</v>
      </c>
      <c r="L6054" t="s">
        <v>1033</v>
      </c>
    </row>
    <row r="6055" spans="1:12" x14ac:dyDescent="0.2">
      <c r="A6055" t="s">
        <v>2110</v>
      </c>
      <c r="B6055" t="s">
        <v>2111</v>
      </c>
      <c r="C6055">
        <v>0</v>
      </c>
      <c r="D6055" t="s">
        <v>2112</v>
      </c>
      <c r="E6055">
        <v>9.3501970535088397</v>
      </c>
      <c r="F6055">
        <v>-3.0809692355955098E-2</v>
      </c>
      <c r="G6055">
        <v>0.69769163146046898</v>
      </c>
      <c r="H6055">
        <v>-4.41594695517009E-2</v>
      </c>
      <c r="I6055">
        <v>0.96477728912925398</v>
      </c>
      <c r="J6055">
        <v>0.99512165742718295</v>
      </c>
      <c r="K6055" t="s">
        <v>1031</v>
      </c>
      <c r="L6055" t="s">
        <v>1033</v>
      </c>
    </row>
    <row r="6056" spans="1:12" x14ac:dyDescent="0.2">
      <c r="A6056" t="s">
        <v>21796</v>
      </c>
      <c r="B6056" t="s">
        <v>21797</v>
      </c>
      <c r="C6056">
        <v>0</v>
      </c>
      <c r="D6056" t="s">
        <v>21798</v>
      </c>
      <c r="E6056">
        <v>9.3468113190597393</v>
      </c>
      <c r="F6056">
        <v>-1.9236489760693001</v>
      </c>
      <c r="G6056">
        <v>0.83339747029640399</v>
      </c>
      <c r="H6056">
        <v>-2.3082011220710101</v>
      </c>
      <c r="I6056">
        <v>2.09879527990019E-2</v>
      </c>
      <c r="J6056">
        <v>0.21470337198011299</v>
      </c>
      <c r="K6056" t="s">
        <v>1031</v>
      </c>
      <c r="L6056" t="s">
        <v>1033</v>
      </c>
    </row>
    <row r="6057" spans="1:12" x14ac:dyDescent="0.2">
      <c r="A6057" t="s">
        <v>2924</v>
      </c>
      <c r="B6057" t="s">
        <v>2925</v>
      </c>
      <c r="C6057" t="s">
        <v>2926</v>
      </c>
      <c r="D6057" t="s">
        <v>2927</v>
      </c>
      <c r="E6057">
        <v>9.3076878115484103</v>
      </c>
      <c r="F6057">
        <v>0.12693549456485301</v>
      </c>
      <c r="G6057">
        <v>0.79684758445504</v>
      </c>
      <c r="H6057">
        <v>0.159297081450857</v>
      </c>
      <c r="I6057">
        <v>0.87343482006454398</v>
      </c>
      <c r="J6057">
        <v>0.97123548258593395</v>
      </c>
      <c r="K6057" t="s">
        <v>1031</v>
      </c>
      <c r="L6057" t="s">
        <v>1033</v>
      </c>
    </row>
    <row r="6058" spans="1:12" x14ac:dyDescent="0.2">
      <c r="A6058" t="s">
        <v>2757</v>
      </c>
      <c r="B6058" t="s">
        <v>2758</v>
      </c>
      <c r="C6058">
        <v>0</v>
      </c>
      <c r="D6058" t="s">
        <v>2759</v>
      </c>
      <c r="E6058">
        <v>9.2423563844545704</v>
      </c>
      <c r="F6058">
        <v>0.40657874778619602</v>
      </c>
      <c r="G6058">
        <v>1.0510876218662699</v>
      </c>
      <c r="H6058">
        <v>0.38681717806198801</v>
      </c>
      <c r="I6058">
        <v>0.69889155905778799</v>
      </c>
      <c r="J6058">
        <v>0.91487608217871597</v>
      </c>
      <c r="K6058" t="s">
        <v>1031</v>
      </c>
      <c r="L6058" t="s">
        <v>1033</v>
      </c>
    </row>
    <row r="6059" spans="1:12" x14ac:dyDescent="0.2">
      <c r="A6059" t="s">
        <v>2874</v>
      </c>
      <c r="B6059" t="s">
        <v>2875</v>
      </c>
      <c r="C6059">
        <v>0</v>
      </c>
      <c r="D6059" t="s">
        <v>2876</v>
      </c>
      <c r="E6059">
        <v>9.0898007796211999</v>
      </c>
      <c r="F6059">
        <v>1.4212293620606299E-3</v>
      </c>
      <c r="G6059">
        <v>0.90687964432005896</v>
      </c>
      <c r="H6059">
        <v>1.56716425488435E-3</v>
      </c>
      <c r="I6059">
        <v>0.99874958434862304</v>
      </c>
      <c r="J6059">
        <v>0.999290185933978</v>
      </c>
      <c r="K6059" t="s">
        <v>1031</v>
      </c>
      <c r="L6059" t="s">
        <v>1033</v>
      </c>
    </row>
    <row r="6060" spans="1:12" x14ac:dyDescent="0.2">
      <c r="A6060" t="s">
        <v>2633</v>
      </c>
      <c r="B6060" t="s">
        <v>2634</v>
      </c>
      <c r="C6060">
        <v>0</v>
      </c>
      <c r="D6060" t="s">
        <v>2635</v>
      </c>
      <c r="E6060">
        <v>9.0032947432780208</v>
      </c>
      <c r="F6060">
        <v>-0.88982132735188202</v>
      </c>
      <c r="G6060">
        <v>0.76196063157893101</v>
      </c>
      <c r="H6060">
        <v>-1.16780485824838</v>
      </c>
      <c r="I6060">
        <v>0.24288548800551099</v>
      </c>
      <c r="J6060">
        <v>0.66043057004116601</v>
      </c>
      <c r="K6060" t="s">
        <v>1031</v>
      </c>
      <c r="L6060" t="s">
        <v>1033</v>
      </c>
    </row>
    <row r="6061" spans="1:12" x14ac:dyDescent="0.2">
      <c r="A6061" t="s">
        <v>1690</v>
      </c>
      <c r="B6061" t="s">
        <v>1691</v>
      </c>
      <c r="C6061" t="s">
        <v>1692</v>
      </c>
      <c r="D6061" t="s">
        <v>1693</v>
      </c>
      <c r="E6061">
        <v>8.9859730681990992</v>
      </c>
      <c r="F6061">
        <v>-0.821026744160953</v>
      </c>
      <c r="G6061">
        <v>0.67625575438847396</v>
      </c>
      <c r="H6061">
        <v>-1.21407727599064</v>
      </c>
      <c r="I6061">
        <v>0.22471821657956301</v>
      </c>
      <c r="J6061">
        <v>0.64335599844771096</v>
      </c>
      <c r="K6061" t="s">
        <v>1031</v>
      </c>
      <c r="L6061" t="s">
        <v>1033</v>
      </c>
    </row>
    <row r="6062" spans="1:12" x14ac:dyDescent="0.2">
      <c r="A6062" t="s">
        <v>2241</v>
      </c>
      <c r="B6062" t="s">
        <v>2242</v>
      </c>
      <c r="C6062">
        <v>0</v>
      </c>
      <c r="D6062" t="s">
        <v>2243</v>
      </c>
      <c r="E6062">
        <v>8.9695299780171602</v>
      </c>
      <c r="F6062">
        <v>1.0163034423172399</v>
      </c>
      <c r="G6062">
        <v>0.63421325359882696</v>
      </c>
      <c r="H6062">
        <v>1.6024632669693499</v>
      </c>
      <c r="I6062">
        <v>0.109053204132381</v>
      </c>
      <c r="J6062">
        <v>0.48951435648633801</v>
      </c>
      <c r="K6062" t="s">
        <v>1031</v>
      </c>
      <c r="L6062" t="s">
        <v>1033</v>
      </c>
    </row>
    <row r="6063" spans="1:12" x14ac:dyDescent="0.2">
      <c r="A6063" t="s">
        <v>2820</v>
      </c>
      <c r="B6063" t="s">
        <v>2821</v>
      </c>
      <c r="C6063">
        <v>0</v>
      </c>
      <c r="D6063" t="s">
        <v>2822</v>
      </c>
      <c r="E6063">
        <v>8.9092035018176006</v>
      </c>
      <c r="F6063">
        <v>0.59442581928918603</v>
      </c>
      <c r="G6063">
        <v>0.57566618966223604</v>
      </c>
      <c r="H6063">
        <v>1.0325876870377899</v>
      </c>
      <c r="I6063">
        <v>0.30179689278621302</v>
      </c>
      <c r="J6063">
        <v>0.70527563248473801</v>
      </c>
      <c r="K6063" t="s">
        <v>1031</v>
      </c>
      <c r="L6063" t="s">
        <v>1033</v>
      </c>
    </row>
    <row r="6064" spans="1:12" x14ac:dyDescent="0.2">
      <c r="A6064" t="s">
        <v>2165</v>
      </c>
      <c r="B6064" t="s">
        <v>2166</v>
      </c>
      <c r="C6064">
        <v>0</v>
      </c>
      <c r="D6064" t="s">
        <v>2167</v>
      </c>
      <c r="E6064">
        <v>8.8905907334215595</v>
      </c>
      <c r="F6064">
        <v>0.96273738401856801</v>
      </c>
      <c r="G6064">
        <v>0.71815517654523198</v>
      </c>
      <c r="H6064">
        <v>1.3405701378494901</v>
      </c>
      <c r="I6064">
        <v>0.18006005814687101</v>
      </c>
      <c r="J6064">
        <v>0.59364830086889198</v>
      </c>
      <c r="K6064" t="s">
        <v>1031</v>
      </c>
      <c r="L6064" t="s">
        <v>1033</v>
      </c>
    </row>
    <row r="6065" spans="1:12" x14ac:dyDescent="0.2">
      <c r="A6065" t="s">
        <v>21926</v>
      </c>
      <c r="B6065" t="s">
        <v>111</v>
      </c>
      <c r="C6065" t="s">
        <v>585</v>
      </c>
      <c r="D6065" t="s">
        <v>586</v>
      </c>
      <c r="E6065">
        <v>8.8657762047004205</v>
      </c>
      <c r="F6065">
        <v>0.18053622474299599</v>
      </c>
      <c r="G6065">
        <v>0.51636887991283198</v>
      </c>
      <c r="H6065">
        <v>0.34962646233342398</v>
      </c>
      <c r="I6065">
        <v>0.72661904877532701</v>
      </c>
      <c r="J6065">
        <v>0.92704678237013005</v>
      </c>
      <c r="K6065" t="s">
        <v>1031</v>
      </c>
      <c r="L6065" t="s">
        <v>1033</v>
      </c>
    </row>
    <row r="6066" spans="1:12" x14ac:dyDescent="0.2">
      <c r="A6066" t="s">
        <v>2244</v>
      </c>
      <c r="B6066" t="s">
        <v>2245</v>
      </c>
      <c r="C6066" t="s">
        <v>2246</v>
      </c>
      <c r="D6066" t="s">
        <v>2247</v>
      </c>
      <c r="E6066">
        <v>8.8301967075841699</v>
      </c>
      <c r="F6066">
        <v>0.425649451311709</v>
      </c>
      <c r="G6066">
        <v>0.65284028048313003</v>
      </c>
      <c r="H6066">
        <v>0.65199630604396897</v>
      </c>
      <c r="I6066">
        <v>0.51440355538744098</v>
      </c>
      <c r="J6066">
        <v>0.83094608585511098</v>
      </c>
      <c r="K6066" t="s">
        <v>1031</v>
      </c>
      <c r="L6066" t="s">
        <v>1033</v>
      </c>
    </row>
    <row r="6067" spans="1:12" x14ac:dyDescent="0.2">
      <c r="A6067" t="s">
        <v>3052</v>
      </c>
      <c r="B6067" t="s">
        <v>3053</v>
      </c>
      <c r="C6067" t="s">
        <v>3054</v>
      </c>
      <c r="D6067" t="s">
        <v>3055</v>
      </c>
      <c r="E6067">
        <v>8.7402277437448994</v>
      </c>
      <c r="F6067">
        <v>0.54226593302355297</v>
      </c>
      <c r="G6067">
        <v>0.85861517463201298</v>
      </c>
      <c r="H6067">
        <v>0.63155875768904102</v>
      </c>
      <c r="I6067">
        <v>0.52767524314494696</v>
      </c>
      <c r="J6067">
        <v>0.83695660635119096</v>
      </c>
      <c r="K6067" t="s">
        <v>1031</v>
      </c>
      <c r="L6067" t="s">
        <v>1033</v>
      </c>
    </row>
    <row r="6068" spans="1:12" x14ac:dyDescent="0.2">
      <c r="A6068" t="s">
        <v>2319</v>
      </c>
      <c r="B6068" t="s">
        <v>2320</v>
      </c>
      <c r="C6068">
        <v>0</v>
      </c>
      <c r="D6068" t="s">
        <v>2321</v>
      </c>
      <c r="E6068">
        <v>8.7082033269071992</v>
      </c>
      <c r="F6068">
        <v>-0.24004901216456501</v>
      </c>
      <c r="G6068">
        <v>0.71625562608747695</v>
      </c>
      <c r="H6068">
        <v>-0.33514433035008101</v>
      </c>
      <c r="I6068">
        <v>0.73751621379750598</v>
      </c>
      <c r="J6068">
        <v>0.92831162107893705</v>
      </c>
      <c r="K6068" t="s">
        <v>1031</v>
      </c>
      <c r="L6068" t="s">
        <v>1033</v>
      </c>
    </row>
    <row r="6069" spans="1:12" x14ac:dyDescent="0.2">
      <c r="A6069" t="s">
        <v>2201</v>
      </c>
      <c r="B6069" t="s">
        <v>2202</v>
      </c>
      <c r="C6069">
        <v>0</v>
      </c>
      <c r="D6069" t="s">
        <v>2203</v>
      </c>
      <c r="E6069">
        <v>8.6982101402653402</v>
      </c>
      <c r="F6069">
        <v>-0.221900529716791</v>
      </c>
      <c r="G6069">
        <v>0.56741274546811105</v>
      </c>
      <c r="H6069">
        <v>-0.39107427792043098</v>
      </c>
      <c r="I6069">
        <v>0.69574233289249399</v>
      </c>
      <c r="J6069">
        <v>0.91195985458447804</v>
      </c>
      <c r="K6069" t="s">
        <v>1031</v>
      </c>
      <c r="L6069" t="s">
        <v>1033</v>
      </c>
    </row>
    <row r="6070" spans="1:12" x14ac:dyDescent="0.2">
      <c r="A6070" t="s">
        <v>2860</v>
      </c>
      <c r="B6070" t="s">
        <v>2861</v>
      </c>
      <c r="C6070">
        <v>0</v>
      </c>
      <c r="D6070" t="s">
        <v>2750</v>
      </c>
      <c r="E6070">
        <v>8.6769894519543502</v>
      </c>
      <c r="F6070">
        <v>1.4984241441575099</v>
      </c>
      <c r="G6070">
        <v>1.10462366995029</v>
      </c>
      <c r="H6070">
        <v>1.3565019335724899</v>
      </c>
      <c r="I6070">
        <v>0.17493952057675</v>
      </c>
      <c r="J6070">
        <v>0.58507100202719398</v>
      </c>
      <c r="K6070" t="s">
        <v>1031</v>
      </c>
      <c r="L6070" t="s">
        <v>1033</v>
      </c>
    </row>
    <row r="6071" spans="1:12" x14ac:dyDescent="0.2">
      <c r="A6071" t="s">
        <v>2885</v>
      </c>
      <c r="B6071" t="s">
        <v>2886</v>
      </c>
      <c r="C6071">
        <v>0</v>
      </c>
      <c r="D6071" t="s">
        <v>2887</v>
      </c>
      <c r="E6071">
        <v>8.6619480255160699</v>
      </c>
      <c r="F6071">
        <v>-0.76427339841860498</v>
      </c>
      <c r="G6071">
        <v>0.74802663837191796</v>
      </c>
      <c r="H6071">
        <v>-1.0217194939501699</v>
      </c>
      <c r="I6071">
        <v>0.30691368195590402</v>
      </c>
      <c r="J6071">
        <v>0.70914390812579897</v>
      </c>
      <c r="K6071" t="s">
        <v>1031</v>
      </c>
      <c r="L6071" t="s">
        <v>1033</v>
      </c>
    </row>
    <row r="6072" spans="1:12" x14ac:dyDescent="0.2">
      <c r="A6072" t="s">
        <v>2675</v>
      </c>
      <c r="B6072" t="s">
        <v>2676</v>
      </c>
      <c r="C6072" t="s">
        <v>2590</v>
      </c>
      <c r="D6072" t="s">
        <v>2591</v>
      </c>
      <c r="E6072">
        <v>8.6324584003937392</v>
      </c>
      <c r="F6072">
        <v>1.4718697077385201</v>
      </c>
      <c r="G6072">
        <v>0.97277559816746695</v>
      </c>
      <c r="H6072">
        <v>1.5130619132626899</v>
      </c>
      <c r="I6072">
        <v>0.130263932913565</v>
      </c>
      <c r="J6072">
        <v>0.52251608564676799</v>
      </c>
      <c r="K6072" t="s">
        <v>1031</v>
      </c>
      <c r="L6072" t="s">
        <v>1033</v>
      </c>
    </row>
    <row r="6073" spans="1:12" x14ac:dyDescent="0.2">
      <c r="A6073" t="s">
        <v>3002</v>
      </c>
      <c r="B6073" t="s">
        <v>3003</v>
      </c>
      <c r="C6073" t="s">
        <v>1196</v>
      </c>
      <c r="D6073" t="s">
        <v>3004</v>
      </c>
      <c r="E6073">
        <v>8.6023675207810104</v>
      </c>
      <c r="F6073">
        <v>-0.28376317157037101</v>
      </c>
      <c r="G6073">
        <v>0.54301798145630897</v>
      </c>
      <c r="H6073">
        <v>-0.52256680489539598</v>
      </c>
      <c r="I6073">
        <v>0.60127574588995003</v>
      </c>
      <c r="J6073">
        <v>0.87085350642957304</v>
      </c>
      <c r="K6073" t="s">
        <v>1031</v>
      </c>
      <c r="L6073" t="s">
        <v>1033</v>
      </c>
    </row>
    <row r="6074" spans="1:12" x14ac:dyDescent="0.2">
      <c r="A6074" t="s">
        <v>21934</v>
      </c>
      <c r="B6074" t="s">
        <v>21935</v>
      </c>
      <c r="C6074" t="s">
        <v>21936</v>
      </c>
      <c r="D6074" t="s">
        <v>21937</v>
      </c>
      <c r="E6074">
        <v>8.5919838533835993</v>
      </c>
      <c r="F6074">
        <v>1.4082795534810599</v>
      </c>
      <c r="G6074">
        <v>0.91249339430781595</v>
      </c>
      <c r="H6074">
        <v>1.5433312309612199</v>
      </c>
      <c r="I6074">
        <v>0.122750429743108</v>
      </c>
      <c r="J6074">
        <v>0.51177952384267</v>
      </c>
      <c r="K6074" t="s">
        <v>1031</v>
      </c>
      <c r="L6074" t="s">
        <v>1033</v>
      </c>
    </row>
    <row r="6075" spans="1:12" x14ac:dyDescent="0.2">
      <c r="A6075" t="s">
        <v>21959</v>
      </c>
      <c r="B6075" t="s">
        <v>21960</v>
      </c>
      <c r="C6075">
        <v>0</v>
      </c>
      <c r="D6075" t="s">
        <v>21961</v>
      </c>
      <c r="E6075">
        <v>8.5658969162230694</v>
      </c>
      <c r="F6075">
        <v>0.76382895840589504</v>
      </c>
      <c r="G6075">
        <v>0.80434965579227602</v>
      </c>
      <c r="H6075">
        <v>0.94962303135883297</v>
      </c>
      <c r="I6075">
        <v>0.34230383150910199</v>
      </c>
      <c r="J6075">
        <v>0.73564152523387705</v>
      </c>
      <c r="K6075" t="s">
        <v>1031</v>
      </c>
      <c r="L6075" t="s">
        <v>1033</v>
      </c>
    </row>
    <row r="6076" spans="1:12" x14ac:dyDescent="0.2">
      <c r="A6076" t="s">
        <v>2766</v>
      </c>
      <c r="B6076" t="s">
        <v>2767</v>
      </c>
      <c r="C6076" t="s">
        <v>2768</v>
      </c>
      <c r="D6076" t="s">
        <v>2769</v>
      </c>
      <c r="E6076">
        <v>8.4591307208042394</v>
      </c>
      <c r="F6076">
        <v>0.94256534607698605</v>
      </c>
      <c r="G6076">
        <v>0.562614996931047</v>
      </c>
      <c r="H6076">
        <v>1.67532922374713</v>
      </c>
      <c r="I6076">
        <v>9.3869654680288794E-2</v>
      </c>
      <c r="J6076">
        <v>0.46375302888504699</v>
      </c>
      <c r="K6076" t="s">
        <v>1031</v>
      </c>
      <c r="L6076" t="s">
        <v>1033</v>
      </c>
    </row>
    <row r="6077" spans="1:12" x14ac:dyDescent="0.2">
      <c r="A6077" t="s">
        <v>2204</v>
      </c>
      <c r="B6077" t="s">
        <v>2205</v>
      </c>
      <c r="C6077" t="s">
        <v>1918</v>
      </c>
      <c r="D6077" t="s">
        <v>2206</v>
      </c>
      <c r="E6077">
        <v>8.3317844756801893</v>
      </c>
      <c r="F6077">
        <v>-0.80734407260154195</v>
      </c>
      <c r="G6077">
        <v>0.68187204335817697</v>
      </c>
      <c r="H6077">
        <v>-1.1840111065786201</v>
      </c>
      <c r="I6077">
        <v>0.236408666305471</v>
      </c>
      <c r="J6077">
        <v>0.65418901690794595</v>
      </c>
      <c r="K6077" t="s">
        <v>1031</v>
      </c>
      <c r="L6077" t="s">
        <v>1033</v>
      </c>
    </row>
    <row r="6078" spans="1:12" x14ac:dyDescent="0.2">
      <c r="A6078" t="s">
        <v>2999</v>
      </c>
      <c r="B6078" t="s">
        <v>3000</v>
      </c>
      <c r="C6078">
        <v>0</v>
      </c>
      <c r="D6078" t="s">
        <v>3001</v>
      </c>
      <c r="E6078">
        <v>8.3292485716672697</v>
      </c>
      <c r="F6078">
        <v>0.32042391282909399</v>
      </c>
      <c r="G6078">
        <v>0.62700842133295898</v>
      </c>
      <c r="H6078">
        <v>0.51103605936887297</v>
      </c>
      <c r="I6078">
        <v>0.60932580729084795</v>
      </c>
      <c r="J6078">
        <v>0.87470219693807505</v>
      </c>
      <c r="K6078" t="s">
        <v>1031</v>
      </c>
      <c r="L6078" t="s">
        <v>1033</v>
      </c>
    </row>
    <row r="6079" spans="1:12" x14ac:dyDescent="0.2">
      <c r="A6079" t="s">
        <v>21896</v>
      </c>
      <c r="B6079" t="s">
        <v>21897</v>
      </c>
      <c r="C6079">
        <v>0</v>
      </c>
      <c r="D6079" t="s">
        <v>21898</v>
      </c>
      <c r="E6079">
        <v>8.3288120993961794</v>
      </c>
      <c r="F6079">
        <v>2.1891667700041499</v>
      </c>
      <c r="G6079">
        <v>0.82637835565214701</v>
      </c>
      <c r="H6079">
        <v>2.6491095211182598</v>
      </c>
      <c r="I6079">
        <v>8.0704173366318004E-3</v>
      </c>
      <c r="J6079">
        <v>0.11938570718970801</v>
      </c>
      <c r="K6079" t="s">
        <v>1031</v>
      </c>
      <c r="L6079" t="s">
        <v>1033</v>
      </c>
    </row>
    <row r="6080" spans="1:12" x14ac:dyDescent="0.2">
      <c r="A6080" t="s">
        <v>3050</v>
      </c>
      <c r="B6080" t="s">
        <v>3051</v>
      </c>
      <c r="C6080" t="s">
        <v>2388</v>
      </c>
      <c r="D6080" t="s">
        <v>2389</v>
      </c>
      <c r="E6080">
        <v>8.2516965691995594</v>
      </c>
      <c r="F6080">
        <v>0.56825162395256801</v>
      </c>
      <c r="G6080">
        <v>0.85561211589290098</v>
      </c>
      <c r="H6080">
        <v>0.66414630344446601</v>
      </c>
      <c r="I6080">
        <v>0.50659667695893096</v>
      </c>
      <c r="J6080">
        <v>0.82921265627479201</v>
      </c>
      <c r="K6080" t="s">
        <v>1031</v>
      </c>
      <c r="L6080" t="s">
        <v>1033</v>
      </c>
    </row>
    <row r="6081" spans="1:12" x14ac:dyDescent="0.2">
      <c r="A6081" t="s">
        <v>2763</v>
      </c>
      <c r="B6081" t="s">
        <v>2764</v>
      </c>
      <c r="C6081">
        <v>0</v>
      </c>
      <c r="D6081" t="s">
        <v>2765</v>
      </c>
      <c r="E6081">
        <v>8.2212621891748299</v>
      </c>
      <c r="F6081">
        <v>-1.30254620753892</v>
      </c>
      <c r="G6081">
        <v>0.72231732613204203</v>
      </c>
      <c r="H6081">
        <v>-1.8032880569457801</v>
      </c>
      <c r="I6081">
        <v>7.1342987297443594E-2</v>
      </c>
      <c r="J6081">
        <v>0.40949583432944398</v>
      </c>
      <c r="K6081" t="s">
        <v>1031</v>
      </c>
      <c r="L6081" t="s">
        <v>1033</v>
      </c>
    </row>
    <row r="6082" spans="1:12" x14ac:dyDescent="0.2">
      <c r="A6082" t="s">
        <v>2501</v>
      </c>
      <c r="B6082" t="s">
        <v>2502</v>
      </c>
      <c r="C6082" t="s">
        <v>2503</v>
      </c>
      <c r="D6082" t="s">
        <v>2504</v>
      </c>
      <c r="E6082">
        <v>8.1963564841983203</v>
      </c>
      <c r="F6082">
        <v>0.25728783839159802</v>
      </c>
      <c r="G6082">
        <v>0.73195897392117504</v>
      </c>
      <c r="H6082">
        <v>0.35150581871178099</v>
      </c>
      <c r="I6082">
        <v>0.72520890795056003</v>
      </c>
      <c r="J6082">
        <v>0.92613899886969897</v>
      </c>
      <c r="K6082" t="s">
        <v>1031</v>
      </c>
      <c r="L6082" t="s">
        <v>1033</v>
      </c>
    </row>
    <row r="6083" spans="1:12" x14ac:dyDescent="0.2">
      <c r="A6083" t="s">
        <v>2413</v>
      </c>
      <c r="B6083" t="s">
        <v>2414</v>
      </c>
      <c r="C6083">
        <v>0</v>
      </c>
      <c r="D6083" t="s">
        <v>2415</v>
      </c>
      <c r="E6083">
        <v>8.1917205977102991</v>
      </c>
      <c r="F6083">
        <v>0.983588894859454</v>
      </c>
      <c r="G6083">
        <v>1.37489552099358</v>
      </c>
      <c r="H6083">
        <v>0.71539173692896796</v>
      </c>
      <c r="I6083">
        <v>0.47436701693223599</v>
      </c>
      <c r="J6083">
        <v>0.81187541486441095</v>
      </c>
      <c r="K6083" t="s">
        <v>1031</v>
      </c>
      <c r="L6083" t="s">
        <v>1033</v>
      </c>
    </row>
    <row r="6084" spans="1:12" x14ac:dyDescent="0.2">
      <c r="A6084" t="s">
        <v>2135</v>
      </c>
      <c r="B6084" t="s">
        <v>95</v>
      </c>
      <c r="C6084" t="s">
        <v>526</v>
      </c>
      <c r="D6084" t="s">
        <v>565</v>
      </c>
      <c r="E6084">
        <v>8.1604515243200098</v>
      </c>
      <c r="F6084">
        <v>0.422587065945424</v>
      </c>
      <c r="G6084">
        <v>0.62243752936152796</v>
      </c>
      <c r="H6084">
        <v>0.67892285733300495</v>
      </c>
      <c r="I6084">
        <v>0.49718674207346703</v>
      </c>
      <c r="J6084">
        <v>0.82569775375076604</v>
      </c>
      <c r="K6084" t="s">
        <v>1031</v>
      </c>
      <c r="L6084" t="s">
        <v>1033</v>
      </c>
    </row>
    <row r="6085" spans="1:12" x14ac:dyDescent="0.2">
      <c r="A6085" t="s">
        <v>2460</v>
      </c>
      <c r="B6085" t="s">
        <v>2461</v>
      </c>
      <c r="C6085">
        <v>0</v>
      </c>
      <c r="D6085" t="s">
        <v>2462</v>
      </c>
      <c r="E6085">
        <v>8.1329207073696601</v>
      </c>
      <c r="F6085">
        <v>-5.0880800567542198E-2</v>
      </c>
      <c r="G6085">
        <v>0.60749175626515595</v>
      </c>
      <c r="H6085">
        <v>-8.3755540783559193E-2</v>
      </c>
      <c r="I6085">
        <v>0.93325079707325298</v>
      </c>
      <c r="J6085">
        <v>0.98611298299660199</v>
      </c>
      <c r="K6085" t="s">
        <v>1031</v>
      </c>
      <c r="L6085" t="s">
        <v>1033</v>
      </c>
    </row>
    <row r="6086" spans="1:12" x14ac:dyDescent="0.2">
      <c r="A6086" t="s">
        <v>2951</v>
      </c>
      <c r="B6086" t="s">
        <v>2952</v>
      </c>
      <c r="C6086">
        <v>0</v>
      </c>
      <c r="D6086" t="s">
        <v>2953</v>
      </c>
      <c r="E6086">
        <v>8.0205798513260298</v>
      </c>
      <c r="F6086">
        <v>-0.16939264633884901</v>
      </c>
      <c r="G6086">
        <v>0.63013488179458199</v>
      </c>
      <c r="H6086">
        <v>-0.26881966263544999</v>
      </c>
      <c r="I6086">
        <v>0.78806846152800802</v>
      </c>
      <c r="J6086">
        <v>0.94284423383803995</v>
      </c>
      <c r="K6086" t="s">
        <v>1031</v>
      </c>
      <c r="L6086" t="s">
        <v>1033</v>
      </c>
    </row>
    <row r="6087" spans="1:12" x14ac:dyDescent="0.2">
      <c r="A6087" t="s">
        <v>1906</v>
      </c>
      <c r="B6087" t="s">
        <v>1907</v>
      </c>
      <c r="C6087" t="s">
        <v>1908</v>
      </c>
      <c r="D6087" t="s">
        <v>1909</v>
      </c>
      <c r="E6087">
        <v>8.0015884444261705</v>
      </c>
      <c r="F6087">
        <v>0.42457391555478502</v>
      </c>
      <c r="G6087">
        <v>0.67157162362463896</v>
      </c>
      <c r="H6087">
        <v>0.63220943324444601</v>
      </c>
      <c r="I6087">
        <v>0.52725003405644599</v>
      </c>
      <c r="J6087">
        <v>0.83684928989023799</v>
      </c>
      <c r="K6087" t="s">
        <v>1031</v>
      </c>
      <c r="L6087" t="s">
        <v>1033</v>
      </c>
    </row>
    <row r="6088" spans="1:12" x14ac:dyDescent="0.2">
      <c r="A6088" t="s">
        <v>2266</v>
      </c>
      <c r="B6088" t="s">
        <v>2267</v>
      </c>
      <c r="C6088">
        <v>0</v>
      </c>
      <c r="D6088" t="s">
        <v>2268</v>
      </c>
      <c r="E6088">
        <v>7.9699703164311302</v>
      </c>
      <c r="F6088">
        <v>-0.14050511764697299</v>
      </c>
      <c r="G6088">
        <v>0.69557941138725998</v>
      </c>
      <c r="H6088">
        <v>-0.20199723474671299</v>
      </c>
      <c r="I6088">
        <v>0.83991888597638498</v>
      </c>
      <c r="J6088">
        <v>0.95942107776771202</v>
      </c>
      <c r="K6088" t="s">
        <v>1031</v>
      </c>
      <c r="L6088" t="s">
        <v>1033</v>
      </c>
    </row>
    <row r="6089" spans="1:12" x14ac:dyDescent="0.2">
      <c r="A6089" t="s">
        <v>2273</v>
      </c>
      <c r="B6089" t="s">
        <v>2274</v>
      </c>
      <c r="C6089">
        <v>0</v>
      </c>
      <c r="D6089" t="s">
        <v>2275</v>
      </c>
      <c r="E6089">
        <v>7.9153044086500799</v>
      </c>
      <c r="F6089">
        <v>-0.36320575471883698</v>
      </c>
      <c r="G6089">
        <v>0.82991623175197904</v>
      </c>
      <c r="H6089">
        <v>-0.43764146406933002</v>
      </c>
      <c r="I6089">
        <v>0.66164620866244495</v>
      </c>
      <c r="J6089">
        <v>0.89919343077410196</v>
      </c>
      <c r="K6089" t="s">
        <v>1031</v>
      </c>
      <c r="L6089" t="s">
        <v>1033</v>
      </c>
    </row>
    <row r="6090" spans="1:12" x14ac:dyDescent="0.2">
      <c r="A6090" t="s">
        <v>2251</v>
      </c>
      <c r="B6090" t="s">
        <v>2252</v>
      </c>
      <c r="C6090">
        <v>0</v>
      </c>
      <c r="D6090" t="s">
        <v>2253</v>
      </c>
      <c r="E6090">
        <v>7.8284142401076604</v>
      </c>
      <c r="F6090">
        <v>0.59368074802299797</v>
      </c>
      <c r="G6090">
        <v>0.65415786255742103</v>
      </c>
      <c r="H6090">
        <v>0.90754966347421295</v>
      </c>
      <c r="I6090">
        <v>0.36411619917405602</v>
      </c>
      <c r="J6090">
        <v>0.75130907719247597</v>
      </c>
      <c r="K6090" t="s">
        <v>1031</v>
      </c>
      <c r="L6090" t="s">
        <v>1033</v>
      </c>
    </row>
    <row r="6091" spans="1:12" x14ac:dyDescent="0.2">
      <c r="A6091" t="s">
        <v>2605</v>
      </c>
      <c r="B6091" t="s">
        <v>2606</v>
      </c>
      <c r="C6091">
        <v>0</v>
      </c>
      <c r="D6091" t="s">
        <v>2607</v>
      </c>
      <c r="E6091">
        <v>7.8146740017251899</v>
      </c>
      <c r="F6091">
        <v>-6.6568427520645401E-2</v>
      </c>
      <c r="G6091">
        <v>0.57572055793469501</v>
      </c>
      <c r="H6091">
        <v>-0.115626281888298</v>
      </c>
      <c r="I6091">
        <v>0.90794873267308196</v>
      </c>
      <c r="J6091">
        <v>0.97853268257927295</v>
      </c>
      <c r="K6091" t="s">
        <v>1031</v>
      </c>
      <c r="L6091" t="s">
        <v>1033</v>
      </c>
    </row>
    <row r="6092" spans="1:12" x14ac:dyDescent="0.2">
      <c r="A6092" t="s">
        <v>2895</v>
      </c>
      <c r="B6092" t="s">
        <v>2896</v>
      </c>
      <c r="C6092" t="s">
        <v>2897</v>
      </c>
      <c r="D6092" t="s">
        <v>2898</v>
      </c>
      <c r="E6092">
        <v>7.75542654291921</v>
      </c>
      <c r="F6092">
        <v>-1.09579070574089</v>
      </c>
      <c r="G6092">
        <v>0.54457752028073603</v>
      </c>
      <c r="H6092">
        <v>-2.01218497813865</v>
      </c>
      <c r="I6092">
        <v>4.4200441401233803E-2</v>
      </c>
      <c r="J6092">
        <v>0.32008133622635498</v>
      </c>
      <c r="K6092" t="s">
        <v>1031</v>
      </c>
      <c r="L6092" t="s">
        <v>1033</v>
      </c>
    </row>
    <row r="6093" spans="1:12" x14ac:dyDescent="0.2">
      <c r="A6093" t="s">
        <v>2470</v>
      </c>
      <c r="B6093" t="s">
        <v>2471</v>
      </c>
      <c r="C6093">
        <v>0</v>
      </c>
      <c r="D6093" t="s">
        <v>2472</v>
      </c>
      <c r="E6093">
        <v>7.7213278082400896</v>
      </c>
      <c r="F6093">
        <v>0.579418229286356</v>
      </c>
      <c r="G6093">
        <v>0.90919768602985196</v>
      </c>
      <c r="H6093">
        <v>0.63728520011579903</v>
      </c>
      <c r="I6093">
        <v>0.52393908937956801</v>
      </c>
      <c r="J6093">
        <v>0.83684928989023799</v>
      </c>
      <c r="K6093" t="s">
        <v>1031</v>
      </c>
      <c r="L6093" t="s">
        <v>1033</v>
      </c>
    </row>
    <row r="6094" spans="1:12" x14ac:dyDescent="0.2">
      <c r="A6094" t="s">
        <v>2505</v>
      </c>
      <c r="B6094" t="s">
        <v>2506</v>
      </c>
      <c r="C6094">
        <v>0</v>
      </c>
      <c r="D6094" t="s">
        <v>2507</v>
      </c>
      <c r="E6094">
        <v>7.6395247455479902</v>
      </c>
      <c r="F6094">
        <v>-5.84063355898716E-2</v>
      </c>
      <c r="G6094">
        <v>0.80285319059455096</v>
      </c>
      <c r="H6094">
        <v>-7.2748462949520004E-2</v>
      </c>
      <c r="I6094">
        <v>0.94200628283008403</v>
      </c>
      <c r="J6094">
        <v>0.98867345497274195</v>
      </c>
      <c r="K6094" t="s">
        <v>1031</v>
      </c>
      <c r="L6094" t="s">
        <v>1033</v>
      </c>
    </row>
    <row r="6095" spans="1:12" x14ac:dyDescent="0.2">
      <c r="A6095" t="s">
        <v>21879</v>
      </c>
      <c r="B6095" t="s">
        <v>21880</v>
      </c>
      <c r="C6095" t="s">
        <v>18737</v>
      </c>
      <c r="D6095" t="s">
        <v>21881</v>
      </c>
      <c r="E6095">
        <v>7.6392775078792203</v>
      </c>
      <c r="F6095">
        <v>-0.83960749216838604</v>
      </c>
      <c r="G6095">
        <v>0.68004105933066605</v>
      </c>
      <c r="H6095">
        <v>-1.23464235085272</v>
      </c>
      <c r="I6095">
        <v>0.21696363991203599</v>
      </c>
      <c r="J6095">
        <v>0.63736917931385195</v>
      </c>
      <c r="K6095" t="s">
        <v>1031</v>
      </c>
      <c r="L6095" t="s">
        <v>1033</v>
      </c>
    </row>
    <row r="6096" spans="1:12" x14ac:dyDescent="0.2">
      <c r="A6096" t="s">
        <v>2665</v>
      </c>
      <c r="B6096" t="s">
        <v>2666</v>
      </c>
      <c r="C6096">
        <v>0</v>
      </c>
      <c r="D6096" t="s">
        <v>2667</v>
      </c>
      <c r="E6096">
        <v>7.6009394386935698</v>
      </c>
      <c r="F6096">
        <v>3.2993154182886099E-2</v>
      </c>
      <c r="G6096">
        <v>0.944463506254133</v>
      </c>
      <c r="H6096">
        <v>3.4933222897877099E-2</v>
      </c>
      <c r="I6096">
        <v>0.97213298873120402</v>
      </c>
      <c r="J6096">
        <v>0.99784702130593295</v>
      </c>
      <c r="K6096" t="s">
        <v>1031</v>
      </c>
      <c r="L6096" t="s">
        <v>1033</v>
      </c>
    </row>
    <row r="6097" spans="1:12" x14ac:dyDescent="0.2">
      <c r="A6097" t="s">
        <v>2608</v>
      </c>
      <c r="B6097" t="s">
        <v>2609</v>
      </c>
      <c r="C6097" t="s">
        <v>2610</v>
      </c>
      <c r="D6097" t="s">
        <v>2611</v>
      </c>
      <c r="E6097">
        <v>7.37409218675662</v>
      </c>
      <c r="F6097">
        <v>-0.12683408906128199</v>
      </c>
      <c r="G6097">
        <v>0.60147935589410595</v>
      </c>
      <c r="H6097">
        <v>-0.210870228243731</v>
      </c>
      <c r="I6097">
        <v>0.83298853617066004</v>
      </c>
      <c r="J6097">
        <v>0.95880939503610596</v>
      </c>
      <c r="K6097" t="s">
        <v>1031</v>
      </c>
      <c r="L6097" t="s">
        <v>1033</v>
      </c>
    </row>
    <row r="6098" spans="1:12" x14ac:dyDescent="0.2">
      <c r="A6098" t="s">
        <v>1863</v>
      </c>
      <c r="B6098" t="s">
        <v>1864</v>
      </c>
      <c r="C6098">
        <v>0</v>
      </c>
      <c r="D6098" t="s">
        <v>1865</v>
      </c>
      <c r="E6098">
        <v>7.3314111518006904</v>
      </c>
      <c r="F6098">
        <v>0.15117994965637899</v>
      </c>
      <c r="G6098">
        <v>0.55040604632311096</v>
      </c>
      <c r="H6098">
        <v>0.27466985631119101</v>
      </c>
      <c r="I6098">
        <v>0.78356989189399995</v>
      </c>
      <c r="J6098">
        <v>0.94058046639937398</v>
      </c>
      <c r="K6098" t="s">
        <v>1031</v>
      </c>
      <c r="L6098" t="s">
        <v>1033</v>
      </c>
    </row>
    <row r="6099" spans="1:12" x14ac:dyDescent="0.2">
      <c r="A6099" t="s">
        <v>2733</v>
      </c>
      <c r="B6099" t="s">
        <v>2734</v>
      </c>
      <c r="C6099">
        <v>0</v>
      </c>
      <c r="D6099" t="s">
        <v>2735</v>
      </c>
      <c r="E6099">
        <v>7.3230415683068903</v>
      </c>
      <c r="F6099">
        <v>1.1241925655206699</v>
      </c>
      <c r="G6099">
        <v>0.75816169499094099</v>
      </c>
      <c r="H6099">
        <v>1.4827873433174401</v>
      </c>
      <c r="I6099">
        <v>0.13813091982467801</v>
      </c>
      <c r="J6099">
        <v>0.53249528781633104</v>
      </c>
      <c r="K6099" t="s">
        <v>1031</v>
      </c>
      <c r="L6099" t="s">
        <v>1033</v>
      </c>
    </row>
    <row r="6100" spans="1:12" x14ac:dyDescent="0.2">
      <c r="A6100" t="s">
        <v>2226</v>
      </c>
      <c r="B6100" t="s">
        <v>2227</v>
      </c>
      <c r="C6100" t="s">
        <v>2228</v>
      </c>
      <c r="D6100" t="s">
        <v>2229</v>
      </c>
      <c r="E6100">
        <v>7.31140874111101</v>
      </c>
      <c r="F6100">
        <v>-0.44057934673611698</v>
      </c>
      <c r="G6100">
        <v>0.62659174377189797</v>
      </c>
      <c r="H6100">
        <v>-0.70313621447349295</v>
      </c>
      <c r="I6100">
        <v>0.48197086536481298</v>
      </c>
      <c r="J6100">
        <v>0.81716000216641904</v>
      </c>
      <c r="K6100" t="s">
        <v>1031</v>
      </c>
      <c r="L6100" t="s">
        <v>1033</v>
      </c>
    </row>
    <row r="6101" spans="1:12" x14ac:dyDescent="0.2">
      <c r="A6101" t="s">
        <v>2083</v>
      </c>
      <c r="B6101" t="s">
        <v>2084</v>
      </c>
      <c r="C6101">
        <v>0</v>
      </c>
      <c r="D6101" t="s">
        <v>2085</v>
      </c>
      <c r="E6101">
        <v>7.2930867785205296</v>
      </c>
      <c r="F6101">
        <v>-0.15629227374837301</v>
      </c>
      <c r="G6101">
        <v>0.52336254197392496</v>
      </c>
      <c r="H6101">
        <v>-0.298630989445477</v>
      </c>
      <c r="I6101">
        <v>0.765221617652589</v>
      </c>
      <c r="J6101">
        <v>0.93661527212283202</v>
      </c>
      <c r="K6101" t="s">
        <v>1031</v>
      </c>
      <c r="L6101" t="s">
        <v>1033</v>
      </c>
    </row>
    <row r="6102" spans="1:12" x14ac:dyDescent="0.2">
      <c r="A6102" t="s">
        <v>21905</v>
      </c>
      <c r="B6102" t="s">
        <v>21906</v>
      </c>
      <c r="C6102">
        <v>0</v>
      </c>
      <c r="D6102" t="s">
        <v>21907</v>
      </c>
      <c r="E6102">
        <v>7.2763896401409998</v>
      </c>
      <c r="F6102">
        <v>0.62129356039174</v>
      </c>
      <c r="G6102">
        <v>0.78596700636296202</v>
      </c>
      <c r="H6102">
        <v>0.79048300419982898</v>
      </c>
      <c r="I6102">
        <v>0.42924574404437699</v>
      </c>
      <c r="J6102">
        <v>0.78221539367807902</v>
      </c>
      <c r="K6102" t="s">
        <v>1031</v>
      </c>
      <c r="L6102" t="s">
        <v>1033</v>
      </c>
    </row>
    <row r="6103" spans="1:12" x14ac:dyDescent="0.2">
      <c r="A6103" t="s">
        <v>3022</v>
      </c>
      <c r="B6103" t="s">
        <v>3023</v>
      </c>
      <c r="C6103" t="s">
        <v>3024</v>
      </c>
      <c r="D6103" t="s">
        <v>3025</v>
      </c>
      <c r="E6103">
        <v>7.1820896986856901</v>
      </c>
      <c r="F6103">
        <v>-0.18797162989711699</v>
      </c>
      <c r="G6103">
        <v>0.59985327836131797</v>
      </c>
      <c r="H6103">
        <v>-0.31336267830463199</v>
      </c>
      <c r="I6103">
        <v>0.75400513570982697</v>
      </c>
      <c r="J6103">
        <v>0.93360611044102504</v>
      </c>
      <c r="K6103" t="s">
        <v>1031</v>
      </c>
      <c r="L6103" t="s">
        <v>1033</v>
      </c>
    </row>
    <row r="6104" spans="1:12" x14ac:dyDescent="0.2">
      <c r="A6104" t="s">
        <v>21953</v>
      </c>
      <c r="B6104" t="s">
        <v>21954</v>
      </c>
      <c r="C6104">
        <v>0</v>
      </c>
      <c r="D6104" t="s">
        <v>21955</v>
      </c>
      <c r="E6104">
        <v>7.1027209986312601</v>
      </c>
      <c r="F6104">
        <v>0.40867351143258301</v>
      </c>
      <c r="G6104">
        <v>0.63479684739210696</v>
      </c>
      <c r="H6104">
        <v>0.64378629653173103</v>
      </c>
      <c r="I6104">
        <v>0.51971402107063402</v>
      </c>
      <c r="J6104">
        <v>0.83424769408049304</v>
      </c>
      <c r="K6104" t="s">
        <v>1031</v>
      </c>
      <c r="L6104" t="s">
        <v>1033</v>
      </c>
    </row>
    <row r="6105" spans="1:12" x14ac:dyDescent="0.2">
      <c r="A6105" t="s">
        <v>2683</v>
      </c>
      <c r="B6105" t="s">
        <v>2684</v>
      </c>
      <c r="C6105">
        <v>0</v>
      </c>
      <c r="D6105" t="s">
        <v>2685</v>
      </c>
      <c r="E6105">
        <v>7.0938658390674201</v>
      </c>
      <c r="F6105">
        <v>-0.86935303168018796</v>
      </c>
      <c r="G6105">
        <v>0.64734622171099698</v>
      </c>
      <c r="H6105">
        <v>-1.3429491090291801</v>
      </c>
      <c r="I6105">
        <v>0.17928845312584901</v>
      </c>
      <c r="J6105">
        <v>0.59148869386252001</v>
      </c>
      <c r="K6105" t="s">
        <v>1031</v>
      </c>
      <c r="L6105" t="s">
        <v>1033</v>
      </c>
    </row>
    <row r="6106" spans="1:12" x14ac:dyDescent="0.2">
      <c r="A6106" t="s">
        <v>2965</v>
      </c>
      <c r="B6106" t="s">
        <v>2966</v>
      </c>
      <c r="C6106">
        <v>0</v>
      </c>
      <c r="D6106" t="s">
        <v>2967</v>
      </c>
      <c r="E6106">
        <v>7.0675821255710201</v>
      </c>
      <c r="F6106">
        <v>-1.24355985404465</v>
      </c>
      <c r="G6106">
        <v>0.66251954518652501</v>
      </c>
      <c r="H6106">
        <v>-1.8770161017582301</v>
      </c>
      <c r="I6106">
        <v>6.0515887032023E-2</v>
      </c>
      <c r="J6106">
        <v>0.37861604291058498</v>
      </c>
      <c r="K6106" t="s">
        <v>1031</v>
      </c>
      <c r="L6106" t="s">
        <v>1033</v>
      </c>
    </row>
    <row r="6107" spans="1:12" x14ac:dyDescent="0.2">
      <c r="A6107" t="s">
        <v>2467</v>
      </c>
      <c r="B6107" t="s">
        <v>2468</v>
      </c>
      <c r="C6107">
        <v>0</v>
      </c>
      <c r="D6107" t="s">
        <v>2469</v>
      </c>
      <c r="E6107">
        <v>7.0654210708537502</v>
      </c>
      <c r="F6107">
        <v>0.61009076775131099</v>
      </c>
      <c r="G6107">
        <v>0.69006117744485596</v>
      </c>
      <c r="H6107">
        <v>0.88411113056720902</v>
      </c>
      <c r="I6107">
        <v>0.37663622526947599</v>
      </c>
      <c r="J6107">
        <v>0.75687434125956099</v>
      </c>
      <c r="K6107" t="s">
        <v>1031</v>
      </c>
      <c r="L6107" t="s">
        <v>1033</v>
      </c>
    </row>
    <row r="6108" spans="1:12" x14ac:dyDescent="0.2">
      <c r="A6108" t="s">
        <v>21845</v>
      </c>
      <c r="B6108" t="s">
        <v>21846</v>
      </c>
      <c r="C6108">
        <v>0</v>
      </c>
      <c r="D6108" t="s">
        <v>21847</v>
      </c>
      <c r="E6108">
        <v>7.0593222348558804</v>
      </c>
      <c r="F6108">
        <v>-0.55044522180949995</v>
      </c>
      <c r="G6108">
        <v>0.723843150194456</v>
      </c>
      <c r="H6108">
        <v>-0.76044820160503801</v>
      </c>
      <c r="I6108">
        <v>0.44698672032459902</v>
      </c>
      <c r="J6108">
        <v>0.79396791270119005</v>
      </c>
      <c r="K6108" t="s">
        <v>1031</v>
      </c>
      <c r="L6108" t="s">
        <v>1033</v>
      </c>
    </row>
    <row r="6109" spans="1:12" x14ac:dyDescent="0.2">
      <c r="A6109" t="s">
        <v>3026</v>
      </c>
      <c r="B6109" t="s">
        <v>3027</v>
      </c>
      <c r="C6109" t="s">
        <v>3028</v>
      </c>
      <c r="D6109" t="s">
        <v>3029</v>
      </c>
      <c r="E6109">
        <v>7.0512955120552503</v>
      </c>
      <c r="F6109">
        <v>1.54074443598441</v>
      </c>
      <c r="G6109">
        <v>0.80756328811032296</v>
      </c>
      <c r="H6109">
        <v>1.9078931133555099</v>
      </c>
      <c r="I6109">
        <v>5.6405032555356498E-2</v>
      </c>
      <c r="J6109">
        <v>0.364584885587107</v>
      </c>
      <c r="K6109" t="s">
        <v>1031</v>
      </c>
      <c r="L6109" t="s">
        <v>1033</v>
      </c>
    </row>
    <row r="6110" spans="1:12" x14ac:dyDescent="0.2">
      <c r="A6110" t="s">
        <v>2770</v>
      </c>
      <c r="B6110" t="s">
        <v>2771</v>
      </c>
      <c r="C6110">
        <v>0</v>
      </c>
      <c r="D6110" t="s">
        <v>2628</v>
      </c>
      <c r="E6110">
        <v>7.0177292978682697</v>
      </c>
      <c r="F6110">
        <v>-1.5484166173734</v>
      </c>
      <c r="G6110">
        <v>0.79899084215003002</v>
      </c>
      <c r="H6110">
        <v>-1.9379654129785999</v>
      </c>
      <c r="I6110">
        <v>5.2627442388519199E-2</v>
      </c>
      <c r="J6110">
        <v>0.34906097082267501</v>
      </c>
      <c r="K6110" t="s">
        <v>1031</v>
      </c>
      <c r="L6110" t="s">
        <v>1033</v>
      </c>
    </row>
    <row r="6111" spans="1:12" x14ac:dyDescent="0.2">
      <c r="A6111" t="s">
        <v>2528</v>
      </c>
      <c r="B6111" t="s">
        <v>2529</v>
      </c>
      <c r="C6111">
        <v>0</v>
      </c>
      <c r="D6111" t="s">
        <v>2530</v>
      </c>
      <c r="E6111">
        <v>6.9916690877749996</v>
      </c>
      <c r="F6111">
        <v>1.18545999336089</v>
      </c>
      <c r="G6111">
        <v>0.684959419915671</v>
      </c>
      <c r="H6111">
        <v>1.7307010589135901</v>
      </c>
      <c r="I6111">
        <v>8.3505096299350101E-2</v>
      </c>
      <c r="J6111">
        <v>0.44369393622294001</v>
      </c>
      <c r="K6111" t="s">
        <v>1031</v>
      </c>
      <c r="L6111" t="s">
        <v>1033</v>
      </c>
    </row>
    <row r="6112" spans="1:12" x14ac:dyDescent="0.2">
      <c r="A6112" t="s">
        <v>2881</v>
      </c>
      <c r="B6112" t="s">
        <v>2882</v>
      </c>
      <c r="C6112" t="s">
        <v>2883</v>
      </c>
      <c r="D6112" t="s">
        <v>2884</v>
      </c>
      <c r="E6112">
        <v>6.9530649127287099</v>
      </c>
      <c r="F6112">
        <v>-3.4602148712506997E-2</v>
      </c>
      <c r="G6112">
        <v>0.77428426074101397</v>
      </c>
      <c r="H6112">
        <v>-4.46892058472061E-2</v>
      </c>
      <c r="I6112">
        <v>0.96435503758965102</v>
      </c>
      <c r="J6112">
        <v>0.99512165742718295</v>
      </c>
      <c r="K6112" t="s">
        <v>1031</v>
      </c>
      <c r="L6112" t="s">
        <v>1033</v>
      </c>
    </row>
    <row r="6113" spans="1:12" x14ac:dyDescent="0.2">
      <c r="A6113" t="s">
        <v>2829</v>
      </c>
      <c r="B6113" t="s">
        <v>2830</v>
      </c>
      <c r="C6113">
        <v>0</v>
      </c>
      <c r="D6113" t="s">
        <v>2831</v>
      </c>
      <c r="E6113">
        <v>6.9487739350583304</v>
      </c>
      <c r="F6113">
        <v>0.27790959035622298</v>
      </c>
      <c r="G6113">
        <v>0.64051520666212503</v>
      </c>
      <c r="H6113">
        <v>0.43388445343003701</v>
      </c>
      <c r="I6113">
        <v>0.66437234975831605</v>
      </c>
      <c r="J6113">
        <v>0.90030096411626204</v>
      </c>
      <c r="K6113" t="s">
        <v>1031</v>
      </c>
      <c r="L6113" t="s">
        <v>1033</v>
      </c>
    </row>
    <row r="6114" spans="1:12" x14ac:dyDescent="0.2">
      <c r="A6114" t="s">
        <v>2838</v>
      </c>
      <c r="B6114" t="s">
        <v>2839</v>
      </c>
      <c r="C6114" t="s">
        <v>2742</v>
      </c>
      <c r="D6114" t="s">
        <v>2840</v>
      </c>
      <c r="E6114">
        <v>6.9088250568732299</v>
      </c>
      <c r="F6114">
        <v>0.14416631725377599</v>
      </c>
      <c r="G6114">
        <v>0.67445255806244198</v>
      </c>
      <c r="H6114">
        <v>0.21375308838317</v>
      </c>
      <c r="I6114">
        <v>0.83073960942189096</v>
      </c>
      <c r="J6114">
        <v>0.95880939503610596</v>
      </c>
      <c r="K6114" t="s">
        <v>1031</v>
      </c>
      <c r="L6114" t="s">
        <v>1033</v>
      </c>
    </row>
    <row r="6115" spans="1:12" x14ac:dyDescent="0.2">
      <c r="A6115" t="s">
        <v>2806</v>
      </c>
      <c r="B6115" t="s">
        <v>2807</v>
      </c>
      <c r="C6115">
        <v>0</v>
      </c>
      <c r="D6115" t="s">
        <v>2808</v>
      </c>
      <c r="E6115">
        <v>6.8576937047085096</v>
      </c>
      <c r="F6115">
        <v>-5.0743174606165897E-2</v>
      </c>
      <c r="G6115">
        <v>0.55224910382465797</v>
      </c>
      <c r="H6115">
        <v>-9.18845757371788E-2</v>
      </c>
      <c r="I6115">
        <v>0.92678974639336098</v>
      </c>
      <c r="J6115">
        <v>0.98463325216925801</v>
      </c>
      <c r="K6115" t="s">
        <v>1031</v>
      </c>
      <c r="L6115" t="s">
        <v>1033</v>
      </c>
    </row>
    <row r="6116" spans="1:12" x14ac:dyDescent="0.2">
      <c r="A6116" t="s">
        <v>3163</v>
      </c>
      <c r="B6116" t="s">
        <v>3164</v>
      </c>
      <c r="C6116">
        <v>0</v>
      </c>
      <c r="D6116" t="s">
        <v>3165</v>
      </c>
      <c r="E6116">
        <v>6.8429906397660902</v>
      </c>
      <c r="F6116">
        <v>0.46281880884420201</v>
      </c>
      <c r="G6116">
        <v>0.889845072077454</v>
      </c>
      <c r="H6116">
        <v>0.52011167265745895</v>
      </c>
      <c r="I6116">
        <v>0.60298574318394804</v>
      </c>
      <c r="J6116">
        <v>0.87117017679822095</v>
      </c>
      <c r="K6116" t="s">
        <v>1031</v>
      </c>
      <c r="L6116" t="s">
        <v>1033</v>
      </c>
    </row>
    <row r="6117" spans="1:12" x14ac:dyDescent="0.2">
      <c r="A6117" t="s">
        <v>2649</v>
      </c>
      <c r="B6117" t="s">
        <v>2650</v>
      </c>
      <c r="C6117">
        <v>0</v>
      </c>
      <c r="D6117" t="s">
        <v>2651</v>
      </c>
      <c r="E6117">
        <v>6.7872263771246804</v>
      </c>
      <c r="F6117">
        <v>1.15886644674263</v>
      </c>
      <c r="G6117">
        <v>0.73313054981001102</v>
      </c>
      <c r="H6117">
        <v>1.5807095298960701</v>
      </c>
      <c r="I6117">
        <v>0.113944468376874</v>
      </c>
      <c r="J6117">
        <v>0.49926963086723702</v>
      </c>
      <c r="K6117" t="s">
        <v>1031</v>
      </c>
      <c r="L6117" t="s">
        <v>1033</v>
      </c>
    </row>
    <row r="6118" spans="1:12" x14ac:dyDescent="0.2">
      <c r="A6118" t="s">
        <v>2668</v>
      </c>
      <c r="B6118" t="s">
        <v>2669</v>
      </c>
      <c r="C6118" t="s">
        <v>2398</v>
      </c>
      <c r="D6118" t="s">
        <v>2670</v>
      </c>
      <c r="E6118">
        <v>6.7356653069140799</v>
      </c>
      <c r="F6118">
        <v>1.1177117808163599</v>
      </c>
      <c r="G6118">
        <v>0.83988967380231205</v>
      </c>
      <c r="H6118">
        <v>1.3307840490005101</v>
      </c>
      <c r="I6118">
        <v>0.18326007795215199</v>
      </c>
      <c r="J6118">
        <v>0.59913765175851796</v>
      </c>
      <c r="K6118" t="s">
        <v>1031</v>
      </c>
      <c r="L6118" t="s">
        <v>1033</v>
      </c>
    </row>
    <row r="6119" spans="1:12" x14ac:dyDescent="0.2">
      <c r="A6119" t="s">
        <v>2983</v>
      </c>
      <c r="B6119" t="s">
        <v>2984</v>
      </c>
      <c r="C6119">
        <v>0</v>
      </c>
      <c r="D6119" t="s">
        <v>2985</v>
      </c>
      <c r="E6119">
        <v>6.7324281338146399</v>
      </c>
      <c r="F6119">
        <v>2.2116273169571299</v>
      </c>
      <c r="G6119">
        <v>0.87452201491161397</v>
      </c>
      <c r="H6119">
        <v>2.5289555657219802</v>
      </c>
      <c r="I6119">
        <v>1.14402509692813E-2</v>
      </c>
      <c r="J6119">
        <v>0.14621620508346</v>
      </c>
      <c r="K6119" t="s">
        <v>1031</v>
      </c>
      <c r="L6119" t="s">
        <v>1033</v>
      </c>
    </row>
    <row r="6120" spans="1:12" x14ac:dyDescent="0.2">
      <c r="A6120" t="s">
        <v>2379</v>
      </c>
      <c r="B6120" t="s">
        <v>2380</v>
      </c>
      <c r="C6120" t="s">
        <v>2381</v>
      </c>
      <c r="D6120" t="s">
        <v>2382</v>
      </c>
      <c r="E6120">
        <v>6.6649470744778396</v>
      </c>
      <c r="F6120">
        <v>0.80193301048871302</v>
      </c>
      <c r="G6120">
        <v>0.84650591875068704</v>
      </c>
      <c r="H6120">
        <v>0.94734483566546601</v>
      </c>
      <c r="I6120">
        <v>0.34346309108733902</v>
      </c>
      <c r="J6120">
        <v>0.73638061234327801</v>
      </c>
      <c r="K6120" t="s">
        <v>1031</v>
      </c>
      <c r="L6120" t="s">
        <v>1033</v>
      </c>
    </row>
    <row r="6121" spans="1:12" x14ac:dyDescent="0.2">
      <c r="A6121" t="s">
        <v>3101</v>
      </c>
      <c r="B6121" t="s">
        <v>3102</v>
      </c>
      <c r="C6121" t="s">
        <v>3103</v>
      </c>
      <c r="D6121" t="s">
        <v>3104</v>
      </c>
      <c r="E6121">
        <v>6.6402612090703803</v>
      </c>
      <c r="F6121">
        <v>-0.34230451418967001</v>
      </c>
      <c r="G6121">
        <v>0.93435926991579099</v>
      </c>
      <c r="H6121">
        <v>-0.36635213585510901</v>
      </c>
      <c r="I6121">
        <v>0.71410233076621599</v>
      </c>
      <c r="J6121">
        <v>0.92238857750167103</v>
      </c>
      <c r="K6121" t="s">
        <v>1031</v>
      </c>
      <c r="L6121" t="s">
        <v>1033</v>
      </c>
    </row>
    <row r="6122" spans="1:12" x14ac:dyDescent="0.2">
      <c r="A6122" t="s">
        <v>2563</v>
      </c>
      <c r="B6122" t="s">
        <v>2564</v>
      </c>
      <c r="C6122">
        <v>0</v>
      </c>
      <c r="D6122" t="s">
        <v>2565</v>
      </c>
      <c r="E6122">
        <v>6.5943046688149902</v>
      </c>
      <c r="F6122">
        <v>-0.56617656345545098</v>
      </c>
      <c r="G6122">
        <v>0.86867871371077598</v>
      </c>
      <c r="H6122">
        <v>-0.65176751141614597</v>
      </c>
      <c r="I6122">
        <v>0.51455116313692595</v>
      </c>
      <c r="J6122">
        <v>0.83094608585511098</v>
      </c>
      <c r="K6122" t="s">
        <v>1031</v>
      </c>
      <c r="L6122" t="s">
        <v>1033</v>
      </c>
    </row>
    <row r="6123" spans="1:12" x14ac:dyDescent="0.2">
      <c r="A6123" t="s">
        <v>2576</v>
      </c>
      <c r="B6123" t="s">
        <v>2577</v>
      </c>
      <c r="C6123">
        <v>0</v>
      </c>
      <c r="D6123" t="s">
        <v>2578</v>
      </c>
      <c r="E6123">
        <v>6.4464588099980098</v>
      </c>
      <c r="F6123">
        <v>-0.226150572511995</v>
      </c>
      <c r="G6123">
        <v>0.74860678990719098</v>
      </c>
      <c r="H6123">
        <v>-0.30209527292696903</v>
      </c>
      <c r="I6123">
        <v>0.76257943586395105</v>
      </c>
      <c r="J6123">
        <v>0.93507202937981804</v>
      </c>
      <c r="K6123" t="s">
        <v>1031</v>
      </c>
      <c r="L6123" t="s">
        <v>1033</v>
      </c>
    </row>
    <row r="6124" spans="1:12" x14ac:dyDescent="0.2">
      <c r="A6124" t="s">
        <v>3166</v>
      </c>
      <c r="B6124" t="s">
        <v>3167</v>
      </c>
      <c r="C6124" t="s">
        <v>3168</v>
      </c>
      <c r="D6124" t="s">
        <v>3169</v>
      </c>
      <c r="E6124">
        <v>6.3868783268251104</v>
      </c>
      <c r="F6124">
        <v>1.11830729861499</v>
      </c>
      <c r="G6124">
        <v>0.63821058904970895</v>
      </c>
      <c r="H6124">
        <v>1.7522543777910999</v>
      </c>
      <c r="I6124">
        <v>7.9730077045620101E-2</v>
      </c>
      <c r="J6124">
        <v>0.43175070536763799</v>
      </c>
      <c r="K6124" t="s">
        <v>1031</v>
      </c>
      <c r="L6124" t="s">
        <v>1033</v>
      </c>
    </row>
    <row r="6125" spans="1:12" x14ac:dyDescent="0.2">
      <c r="A6125" t="s">
        <v>2722</v>
      </c>
      <c r="B6125" t="s">
        <v>2723</v>
      </c>
      <c r="C6125" t="s">
        <v>2724</v>
      </c>
      <c r="D6125" t="s">
        <v>2725</v>
      </c>
      <c r="E6125">
        <v>6.3826147945308804</v>
      </c>
      <c r="F6125">
        <v>-1.9620415442617799E-2</v>
      </c>
      <c r="G6125">
        <v>0.67755309302547595</v>
      </c>
      <c r="H6125">
        <v>-2.89577534876371E-2</v>
      </c>
      <c r="I6125">
        <v>0.97689828428480396</v>
      </c>
      <c r="J6125">
        <v>0.99784702130593295</v>
      </c>
      <c r="K6125" t="s">
        <v>1031</v>
      </c>
      <c r="L6125" t="s">
        <v>1033</v>
      </c>
    </row>
    <row r="6126" spans="1:12" x14ac:dyDescent="0.2">
      <c r="A6126" t="s">
        <v>2760</v>
      </c>
      <c r="B6126" t="s">
        <v>2761</v>
      </c>
      <c r="C6126">
        <v>0</v>
      </c>
      <c r="D6126" t="s">
        <v>2762</v>
      </c>
      <c r="E6126">
        <v>6.3823232034100403</v>
      </c>
      <c r="F6126">
        <v>0.84482820730129904</v>
      </c>
      <c r="G6126">
        <v>0.67712633977422998</v>
      </c>
      <c r="H6126">
        <v>1.24766702707649</v>
      </c>
      <c r="I6126">
        <v>0.21215302115371801</v>
      </c>
      <c r="J6126">
        <v>0.63087958214092099</v>
      </c>
      <c r="K6126" t="s">
        <v>1031</v>
      </c>
      <c r="L6126" t="s">
        <v>1033</v>
      </c>
    </row>
    <row r="6127" spans="1:12" x14ac:dyDescent="0.2">
      <c r="A6127" t="s">
        <v>2696</v>
      </c>
      <c r="B6127" t="s">
        <v>2697</v>
      </c>
      <c r="C6127" t="s">
        <v>2358</v>
      </c>
      <c r="D6127" t="s">
        <v>2698</v>
      </c>
      <c r="E6127">
        <v>6.3729442677092001</v>
      </c>
      <c r="F6127">
        <v>-1.3396109269840299</v>
      </c>
      <c r="G6127">
        <v>0.84007844265984299</v>
      </c>
      <c r="H6127">
        <v>-1.5946260003322801</v>
      </c>
      <c r="I6127">
        <v>0.11079589481013</v>
      </c>
      <c r="J6127">
        <v>0.49098547621537297</v>
      </c>
      <c r="K6127" t="s">
        <v>1031</v>
      </c>
      <c r="L6127" t="s">
        <v>1033</v>
      </c>
    </row>
    <row r="6128" spans="1:12" x14ac:dyDescent="0.2">
      <c r="A6128" t="s">
        <v>3215</v>
      </c>
      <c r="B6128" t="s">
        <v>3216</v>
      </c>
      <c r="C6128">
        <v>0</v>
      </c>
      <c r="D6128" t="s">
        <v>3217</v>
      </c>
      <c r="E6128">
        <v>6.3408064694596096</v>
      </c>
      <c r="F6128">
        <v>1.1845499545671401</v>
      </c>
      <c r="G6128">
        <v>0.67482529846857098</v>
      </c>
      <c r="H6128">
        <v>1.7553431343717001</v>
      </c>
      <c r="I6128">
        <v>7.9200632557144102E-2</v>
      </c>
      <c r="J6128">
        <v>0.43145701166445999</v>
      </c>
      <c r="K6128" t="s">
        <v>1031</v>
      </c>
      <c r="L6128" t="s">
        <v>1033</v>
      </c>
    </row>
    <row r="6129" spans="1:12" x14ac:dyDescent="0.2">
      <c r="A6129" t="s">
        <v>2181</v>
      </c>
      <c r="B6129" t="s">
        <v>2182</v>
      </c>
      <c r="C6129">
        <v>0</v>
      </c>
      <c r="D6129" t="s">
        <v>2183</v>
      </c>
      <c r="E6129">
        <v>6.1920798111674102</v>
      </c>
      <c r="F6129">
        <v>-0.34932316020445903</v>
      </c>
      <c r="G6129">
        <v>0.63790360224477405</v>
      </c>
      <c r="H6129">
        <v>-0.54761120485163595</v>
      </c>
      <c r="I6129">
        <v>0.58395889404775003</v>
      </c>
      <c r="J6129">
        <v>0.86662984159060696</v>
      </c>
      <c r="K6129" t="s">
        <v>1031</v>
      </c>
      <c r="L6129" t="s">
        <v>1033</v>
      </c>
    </row>
    <row r="6130" spans="1:12" x14ac:dyDescent="0.2">
      <c r="A6130" t="s">
        <v>2416</v>
      </c>
      <c r="B6130" t="s">
        <v>2417</v>
      </c>
      <c r="C6130">
        <v>0</v>
      </c>
      <c r="D6130" t="s">
        <v>2418</v>
      </c>
      <c r="E6130">
        <v>6.1780864119073904</v>
      </c>
      <c r="F6130">
        <v>0.34210842319026602</v>
      </c>
      <c r="G6130">
        <v>0.83623597243030701</v>
      </c>
      <c r="H6130">
        <v>0.40910512638677199</v>
      </c>
      <c r="I6130">
        <v>0.68246251435930505</v>
      </c>
      <c r="J6130">
        <v>0.90616889023846503</v>
      </c>
      <c r="K6130" t="s">
        <v>1031</v>
      </c>
      <c r="L6130" t="s">
        <v>1033</v>
      </c>
    </row>
    <row r="6131" spans="1:12" x14ac:dyDescent="0.2">
      <c r="A6131" t="s">
        <v>2751</v>
      </c>
      <c r="B6131" t="s">
        <v>2752</v>
      </c>
      <c r="C6131">
        <v>0</v>
      </c>
      <c r="D6131" t="s">
        <v>2753</v>
      </c>
      <c r="E6131">
        <v>6.1632761415456603</v>
      </c>
      <c r="F6131">
        <v>-0.38953127252208403</v>
      </c>
      <c r="G6131">
        <v>0.74830224643330601</v>
      </c>
      <c r="H6131">
        <v>-0.52055339186637295</v>
      </c>
      <c r="I6131">
        <v>0.60267792476027005</v>
      </c>
      <c r="J6131">
        <v>0.87117017679822095</v>
      </c>
      <c r="K6131" t="s">
        <v>1031</v>
      </c>
      <c r="L6131" t="s">
        <v>1033</v>
      </c>
    </row>
    <row r="6132" spans="1:12" x14ac:dyDescent="0.2">
      <c r="A6132" t="s">
        <v>2715</v>
      </c>
      <c r="B6132" t="s">
        <v>2716</v>
      </c>
      <c r="C6132">
        <v>0</v>
      </c>
      <c r="D6132" t="s">
        <v>2717</v>
      </c>
      <c r="E6132">
        <v>6.1037962005308</v>
      </c>
      <c r="F6132">
        <v>-1.3082594581619</v>
      </c>
      <c r="G6132">
        <v>1.0529482356947399</v>
      </c>
      <c r="H6132">
        <v>-1.2424727197521801</v>
      </c>
      <c r="I6132">
        <v>0.21406219966672399</v>
      </c>
      <c r="J6132">
        <v>0.63295547850172296</v>
      </c>
      <c r="K6132" t="s">
        <v>1031</v>
      </c>
      <c r="L6132" t="s">
        <v>1033</v>
      </c>
    </row>
    <row r="6133" spans="1:12" x14ac:dyDescent="0.2">
      <c r="A6133" t="s">
        <v>3008</v>
      </c>
      <c r="B6133" t="s">
        <v>3009</v>
      </c>
      <c r="C6133" t="s">
        <v>3010</v>
      </c>
      <c r="D6133" t="s">
        <v>3011</v>
      </c>
      <c r="E6133">
        <v>6.09381641239011</v>
      </c>
      <c r="F6133">
        <v>0.42627955573115001</v>
      </c>
      <c r="G6133">
        <v>0.90927561000747303</v>
      </c>
      <c r="H6133">
        <v>0.46881226224427802</v>
      </c>
      <c r="I6133">
        <v>0.63920383427600302</v>
      </c>
      <c r="J6133">
        <v>0.88760817052995</v>
      </c>
      <c r="K6133" t="s">
        <v>1031</v>
      </c>
      <c r="L6133" t="s">
        <v>1033</v>
      </c>
    </row>
    <row r="6134" spans="1:12" x14ac:dyDescent="0.2">
      <c r="A6134" t="s">
        <v>2305</v>
      </c>
      <c r="B6134" t="s">
        <v>2306</v>
      </c>
      <c r="C6134">
        <v>0</v>
      </c>
      <c r="D6134" t="s">
        <v>2307</v>
      </c>
      <c r="E6134">
        <v>6.0702378291547401</v>
      </c>
      <c r="F6134">
        <v>0.29824938408680401</v>
      </c>
      <c r="G6134">
        <v>0.96396505196599502</v>
      </c>
      <c r="H6134">
        <v>0.30939854456188898</v>
      </c>
      <c r="I6134">
        <v>0.75701837738796296</v>
      </c>
      <c r="J6134">
        <v>0.93370324949474204</v>
      </c>
      <c r="K6134" t="s">
        <v>1031</v>
      </c>
      <c r="L6134" t="s">
        <v>1033</v>
      </c>
    </row>
    <row r="6135" spans="1:12" x14ac:dyDescent="0.2">
      <c r="A6135" t="s">
        <v>3075</v>
      </c>
      <c r="B6135" t="s">
        <v>3076</v>
      </c>
      <c r="C6135" t="s">
        <v>3077</v>
      </c>
      <c r="D6135" t="s">
        <v>3078</v>
      </c>
      <c r="E6135">
        <v>6.0630360554298601</v>
      </c>
      <c r="F6135">
        <v>6.4544795963807605E-2</v>
      </c>
      <c r="G6135">
        <v>0.68452731682170997</v>
      </c>
      <c r="H6135">
        <v>9.4291044897217305E-2</v>
      </c>
      <c r="I6135">
        <v>0.92487796335918904</v>
      </c>
      <c r="J6135">
        <v>0.98463325216925801</v>
      </c>
      <c r="K6135" t="s">
        <v>1031</v>
      </c>
      <c r="L6135" t="s">
        <v>1033</v>
      </c>
    </row>
    <row r="6136" spans="1:12" x14ac:dyDescent="0.2">
      <c r="A6136" t="s">
        <v>2585</v>
      </c>
      <c r="B6136" t="s">
        <v>2586</v>
      </c>
      <c r="C6136">
        <v>0</v>
      </c>
      <c r="D6136" t="s">
        <v>2587</v>
      </c>
      <c r="E6136">
        <v>6.0476154927846197</v>
      </c>
      <c r="F6136">
        <v>-0.84238961355308095</v>
      </c>
      <c r="G6136">
        <v>0.670230013630295</v>
      </c>
      <c r="H6136">
        <v>-1.2568664434919701</v>
      </c>
      <c r="I6136">
        <v>0.20880200137312499</v>
      </c>
      <c r="J6136">
        <v>0.62931883811456601</v>
      </c>
      <c r="K6136" t="s">
        <v>1031</v>
      </c>
      <c r="L6136" t="s">
        <v>1033</v>
      </c>
    </row>
    <row r="6137" spans="1:12" x14ac:dyDescent="0.2">
      <c r="A6137" t="s">
        <v>21941</v>
      </c>
      <c r="B6137" t="s">
        <v>21942</v>
      </c>
      <c r="C6137">
        <v>0</v>
      </c>
      <c r="D6137" t="s">
        <v>3035</v>
      </c>
      <c r="E6137">
        <v>6.0378350814203001</v>
      </c>
      <c r="F6137">
        <v>0.18335862344286499</v>
      </c>
      <c r="G6137">
        <v>0.74699417152542102</v>
      </c>
      <c r="H6137">
        <v>0.24546191982787699</v>
      </c>
      <c r="I6137">
        <v>0.80609878993676698</v>
      </c>
      <c r="J6137">
        <v>0.94745083626109705</v>
      </c>
      <c r="K6137" t="s">
        <v>1031</v>
      </c>
      <c r="L6137" t="s">
        <v>1033</v>
      </c>
    </row>
    <row r="6138" spans="1:12" x14ac:dyDescent="0.2">
      <c r="A6138" t="s">
        <v>2778</v>
      </c>
      <c r="B6138" t="s">
        <v>2779</v>
      </c>
      <c r="C6138" t="s">
        <v>2358</v>
      </c>
      <c r="D6138" t="s">
        <v>2780</v>
      </c>
      <c r="E6138">
        <v>6.0078117721967201</v>
      </c>
      <c r="F6138">
        <v>-0.89696459952081697</v>
      </c>
      <c r="G6138">
        <v>0.84151407580107196</v>
      </c>
      <c r="H6138">
        <v>-1.06589375663973</v>
      </c>
      <c r="I6138">
        <v>0.28647167160730203</v>
      </c>
      <c r="J6138">
        <v>0.69540300455364201</v>
      </c>
      <c r="K6138" t="s">
        <v>1031</v>
      </c>
      <c r="L6138" t="s">
        <v>1033</v>
      </c>
    </row>
    <row r="6139" spans="1:12" x14ac:dyDescent="0.2">
      <c r="A6139" t="s">
        <v>2941</v>
      </c>
      <c r="B6139" t="s">
        <v>2942</v>
      </c>
      <c r="C6139" t="s">
        <v>2943</v>
      </c>
      <c r="D6139" t="s">
        <v>2944</v>
      </c>
      <c r="E6139">
        <v>5.9867194514116404</v>
      </c>
      <c r="F6139">
        <v>0.30612172392359299</v>
      </c>
      <c r="G6139">
        <v>0.72548311963177503</v>
      </c>
      <c r="H6139">
        <v>0.42195568117279902</v>
      </c>
      <c r="I6139">
        <v>0.67305736652883097</v>
      </c>
      <c r="J6139">
        <v>0.90250874148184201</v>
      </c>
      <c r="K6139" t="s">
        <v>1031</v>
      </c>
      <c r="L6139" t="s">
        <v>1033</v>
      </c>
    </row>
    <row r="6140" spans="1:12" x14ac:dyDescent="0.2">
      <c r="A6140" t="s">
        <v>3079</v>
      </c>
      <c r="B6140" t="s">
        <v>3080</v>
      </c>
      <c r="C6140" t="s">
        <v>3081</v>
      </c>
      <c r="D6140" t="s">
        <v>3082</v>
      </c>
      <c r="E6140">
        <v>5.9659515616452001</v>
      </c>
      <c r="F6140">
        <v>1.4459524200354099</v>
      </c>
      <c r="G6140">
        <v>1.1340457323195601</v>
      </c>
      <c r="H6140">
        <v>1.2750388973096101</v>
      </c>
      <c r="I6140">
        <v>0.20229547468812001</v>
      </c>
      <c r="J6140">
        <v>0.62523944202069404</v>
      </c>
      <c r="K6140" t="s">
        <v>1031</v>
      </c>
      <c r="L6140" t="s">
        <v>1033</v>
      </c>
    </row>
    <row r="6141" spans="1:12" x14ac:dyDescent="0.2">
      <c r="A6141" t="s">
        <v>2639</v>
      </c>
      <c r="B6141" t="s">
        <v>2640</v>
      </c>
      <c r="C6141">
        <v>0</v>
      </c>
      <c r="D6141" t="s">
        <v>2641</v>
      </c>
      <c r="E6141">
        <v>5.8773524369799697</v>
      </c>
      <c r="F6141">
        <v>0.63453245837943695</v>
      </c>
      <c r="G6141">
        <v>0.91618089655219304</v>
      </c>
      <c r="H6141">
        <v>0.69258424921031803</v>
      </c>
      <c r="I6141">
        <v>0.488570497690615</v>
      </c>
      <c r="J6141">
        <v>0.81896488446718796</v>
      </c>
      <c r="K6141" t="s">
        <v>1031</v>
      </c>
      <c r="L6141" t="s">
        <v>1033</v>
      </c>
    </row>
    <row r="6142" spans="1:12" x14ac:dyDescent="0.2">
      <c r="A6142" t="s">
        <v>2636</v>
      </c>
      <c r="B6142" t="s">
        <v>2637</v>
      </c>
      <c r="C6142">
        <v>0</v>
      </c>
      <c r="D6142" t="s">
        <v>2638</v>
      </c>
      <c r="E6142">
        <v>5.8457500801301299</v>
      </c>
      <c r="F6142">
        <v>1.04884752279536</v>
      </c>
      <c r="G6142">
        <v>0.89683874922272</v>
      </c>
      <c r="H6142">
        <v>1.16949398507188</v>
      </c>
      <c r="I6142">
        <v>0.242204663237479</v>
      </c>
      <c r="J6142">
        <v>0.66043057004116601</v>
      </c>
      <c r="K6142" t="s">
        <v>1031</v>
      </c>
      <c r="L6142" t="s">
        <v>1033</v>
      </c>
    </row>
    <row r="6143" spans="1:12" x14ac:dyDescent="0.2">
      <c r="A6143" t="s">
        <v>2615</v>
      </c>
      <c r="B6143" t="s">
        <v>2616</v>
      </c>
      <c r="C6143">
        <v>0</v>
      </c>
      <c r="D6143" t="s">
        <v>2617</v>
      </c>
      <c r="E6143">
        <v>5.7471933366433996</v>
      </c>
      <c r="F6143">
        <v>-0.76512993204864699</v>
      </c>
      <c r="G6143">
        <v>0.83084375892398799</v>
      </c>
      <c r="H6143">
        <v>-0.92090711861343699</v>
      </c>
      <c r="I6143">
        <v>0.35709892170698698</v>
      </c>
      <c r="J6143">
        <v>0.74472664559854296</v>
      </c>
      <c r="K6143" t="s">
        <v>1031</v>
      </c>
      <c r="L6143" t="s">
        <v>1033</v>
      </c>
    </row>
    <row r="6144" spans="1:12" x14ac:dyDescent="0.2">
      <c r="A6144" t="s">
        <v>2144</v>
      </c>
      <c r="B6144" t="s">
        <v>2145</v>
      </c>
      <c r="C6144" t="s">
        <v>1756</v>
      </c>
      <c r="D6144" t="s">
        <v>2146</v>
      </c>
      <c r="E6144">
        <v>5.7085968403391796</v>
      </c>
      <c r="F6144">
        <v>0.15682053482188901</v>
      </c>
      <c r="G6144">
        <v>0.67100525107095599</v>
      </c>
      <c r="H6144">
        <v>0.233709847384348</v>
      </c>
      <c r="I6144">
        <v>0.81521024234307904</v>
      </c>
      <c r="J6144">
        <v>0.95067223141559098</v>
      </c>
      <c r="K6144" t="s">
        <v>1031</v>
      </c>
      <c r="L6144" t="s">
        <v>1033</v>
      </c>
    </row>
    <row r="6145" spans="1:12" x14ac:dyDescent="0.2">
      <c r="A6145" t="s">
        <v>2935</v>
      </c>
      <c r="B6145" t="s">
        <v>2936</v>
      </c>
      <c r="C6145">
        <v>0</v>
      </c>
      <c r="D6145" t="s">
        <v>2937</v>
      </c>
      <c r="E6145">
        <v>5.6633278138445</v>
      </c>
      <c r="F6145">
        <v>-1.17493363245965</v>
      </c>
      <c r="G6145">
        <v>0.75666667302574697</v>
      </c>
      <c r="H6145">
        <v>-1.55277571266796</v>
      </c>
      <c r="I6145">
        <v>0.120476726956253</v>
      </c>
      <c r="J6145">
        <v>0.50899160081267902</v>
      </c>
      <c r="K6145" t="s">
        <v>1031</v>
      </c>
      <c r="L6145" t="s">
        <v>1033</v>
      </c>
    </row>
    <row r="6146" spans="1:12" x14ac:dyDescent="0.2">
      <c r="A6146" t="s">
        <v>3199</v>
      </c>
      <c r="B6146" t="s">
        <v>3200</v>
      </c>
      <c r="C6146">
        <v>0</v>
      </c>
      <c r="D6146" t="s">
        <v>3201</v>
      </c>
      <c r="E6146">
        <v>5.6237497306803101</v>
      </c>
      <c r="F6146">
        <v>2.6447966698691099</v>
      </c>
      <c r="G6146">
        <v>1.1218227736478601</v>
      </c>
      <c r="H6146">
        <v>2.35758867799498</v>
      </c>
      <c r="I6146">
        <v>1.83940614251491E-2</v>
      </c>
      <c r="J6146">
        <v>0.197335468489404</v>
      </c>
      <c r="K6146" t="s">
        <v>1031</v>
      </c>
      <c r="L6146" t="s">
        <v>1033</v>
      </c>
    </row>
    <row r="6147" spans="1:12" x14ac:dyDescent="0.2">
      <c r="A6147" t="s">
        <v>2560</v>
      </c>
      <c r="B6147" t="s">
        <v>2561</v>
      </c>
      <c r="C6147">
        <v>0</v>
      </c>
      <c r="D6147" t="s">
        <v>2562</v>
      </c>
      <c r="E6147">
        <v>5.5900272497050301</v>
      </c>
      <c r="F6147">
        <v>6.1387196579402899E-2</v>
      </c>
      <c r="G6147">
        <v>0.76154209237130599</v>
      </c>
      <c r="H6147">
        <v>8.0609065729058002E-2</v>
      </c>
      <c r="I6147">
        <v>0.93575285626135996</v>
      </c>
      <c r="J6147">
        <v>0.98749475564141098</v>
      </c>
      <c r="K6147" t="s">
        <v>1031</v>
      </c>
      <c r="L6147" t="s">
        <v>1033</v>
      </c>
    </row>
    <row r="6148" spans="1:12" x14ac:dyDescent="0.2">
      <c r="A6148" t="s">
        <v>2832</v>
      </c>
      <c r="B6148" t="s">
        <v>2833</v>
      </c>
      <c r="C6148">
        <v>0</v>
      </c>
      <c r="D6148" t="s">
        <v>2834</v>
      </c>
      <c r="E6148">
        <v>5.4990311728515602</v>
      </c>
      <c r="F6148">
        <v>-0.96947086297220397</v>
      </c>
      <c r="G6148">
        <v>0.76612303983201802</v>
      </c>
      <c r="H6148">
        <v>-1.2654244978519</v>
      </c>
      <c r="I6148">
        <v>0.20571919799677801</v>
      </c>
      <c r="J6148">
        <v>0.62691844482621795</v>
      </c>
      <c r="K6148" t="s">
        <v>1031</v>
      </c>
      <c r="L6148" t="s">
        <v>1033</v>
      </c>
    </row>
    <row r="6149" spans="1:12" x14ac:dyDescent="0.2">
      <c r="A6149" t="s">
        <v>2161</v>
      </c>
      <c r="B6149" t="s">
        <v>2162</v>
      </c>
      <c r="C6149" t="s">
        <v>2163</v>
      </c>
      <c r="D6149" t="s">
        <v>2164</v>
      </c>
      <c r="E6149">
        <v>5.4424758954814703</v>
      </c>
      <c r="F6149">
        <v>5.0727438306276101E-2</v>
      </c>
      <c r="G6149">
        <v>0.93653506210878201</v>
      </c>
      <c r="H6149">
        <v>5.4165017796614999E-2</v>
      </c>
      <c r="I6149">
        <v>0.95680369150533096</v>
      </c>
      <c r="J6149">
        <v>0.99280612079714703</v>
      </c>
      <c r="K6149" t="s">
        <v>1031</v>
      </c>
      <c r="L6149" t="s">
        <v>1033</v>
      </c>
    </row>
    <row r="6150" spans="1:12" x14ac:dyDescent="0.2">
      <c r="A6150" t="s">
        <v>3062</v>
      </c>
      <c r="B6150" t="s">
        <v>3063</v>
      </c>
      <c r="C6150" t="s">
        <v>3064</v>
      </c>
      <c r="D6150" t="s">
        <v>3065</v>
      </c>
      <c r="E6150">
        <v>5.4371197280097796</v>
      </c>
      <c r="F6150">
        <v>-0.40624338835347001</v>
      </c>
      <c r="G6150">
        <v>0.79194037080090196</v>
      </c>
      <c r="H6150">
        <v>-0.51297219251826898</v>
      </c>
      <c r="I6150">
        <v>0.60797077242992204</v>
      </c>
      <c r="J6150">
        <v>0.87414103125798404</v>
      </c>
      <c r="K6150" t="s">
        <v>1031</v>
      </c>
      <c r="L6150" t="s">
        <v>1033</v>
      </c>
    </row>
    <row r="6151" spans="1:12" x14ac:dyDescent="0.2">
      <c r="A6151" t="s">
        <v>2736</v>
      </c>
      <c r="B6151" t="s">
        <v>2737</v>
      </c>
      <c r="C6151" t="s">
        <v>2738</v>
      </c>
      <c r="D6151" t="s">
        <v>2739</v>
      </c>
      <c r="E6151">
        <v>5.4164666174810696</v>
      </c>
      <c r="F6151">
        <v>-1.3496426964747901</v>
      </c>
      <c r="G6151">
        <v>0.78049774905059099</v>
      </c>
      <c r="H6151">
        <v>-1.7292076730733901</v>
      </c>
      <c r="I6151">
        <v>8.3771933563574402E-2</v>
      </c>
      <c r="J6151">
        <v>0.44369393622294001</v>
      </c>
      <c r="K6151" t="s">
        <v>1031</v>
      </c>
      <c r="L6151" t="s">
        <v>1033</v>
      </c>
    </row>
    <row r="6152" spans="1:12" x14ac:dyDescent="0.2">
      <c r="A6152" t="s">
        <v>2339</v>
      </c>
      <c r="B6152" t="s">
        <v>2340</v>
      </c>
      <c r="C6152">
        <v>0</v>
      </c>
      <c r="D6152" t="s">
        <v>2341</v>
      </c>
      <c r="E6152">
        <v>5.4142454436183103</v>
      </c>
      <c r="F6152">
        <v>0.60055775074987905</v>
      </c>
      <c r="G6152">
        <v>0.790182555597438</v>
      </c>
      <c r="H6152">
        <v>0.76002405582822796</v>
      </c>
      <c r="I6152">
        <v>0.44724020576013201</v>
      </c>
      <c r="J6152">
        <v>0.79396791270119005</v>
      </c>
      <c r="K6152" t="s">
        <v>1031</v>
      </c>
      <c r="L6152" t="s">
        <v>1033</v>
      </c>
    </row>
    <row r="6153" spans="1:12" x14ac:dyDescent="0.2">
      <c r="A6153" t="s">
        <v>2312</v>
      </c>
      <c r="B6153" t="s">
        <v>2313</v>
      </c>
      <c r="C6153" t="s">
        <v>2314</v>
      </c>
      <c r="D6153" t="s">
        <v>2315</v>
      </c>
      <c r="E6153">
        <v>5.4033482764854401</v>
      </c>
      <c r="F6153">
        <v>-9.69284042250107E-2</v>
      </c>
      <c r="G6153">
        <v>0.73870755460903403</v>
      </c>
      <c r="H6153">
        <v>-0.13121350068811799</v>
      </c>
      <c r="I6153">
        <v>0.89560641629096505</v>
      </c>
      <c r="J6153">
        <v>0.97537659599737503</v>
      </c>
      <c r="K6153" t="s">
        <v>1031</v>
      </c>
      <c r="L6153" t="s">
        <v>1033</v>
      </c>
    </row>
    <row r="6154" spans="1:12" x14ac:dyDescent="0.2">
      <c r="A6154" t="s">
        <v>2352</v>
      </c>
      <c r="B6154" t="s">
        <v>2353</v>
      </c>
      <c r="C6154" t="s">
        <v>2354</v>
      </c>
      <c r="D6154" t="s">
        <v>2355</v>
      </c>
      <c r="E6154">
        <v>5.38553063312522</v>
      </c>
      <c r="F6154">
        <v>0.134182088619135</v>
      </c>
      <c r="G6154">
        <v>0.96948833978558202</v>
      </c>
      <c r="H6154">
        <v>0.13840505668052799</v>
      </c>
      <c r="I6154">
        <v>0.88992030082708096</v>
      </c>
      <c r="J6154">
        <v>0.97297799029517795</v>
      </c>
      <c r="K6154" t="s">
        <v>1031</v>
      </c>
      <c r="L6154" t="s">
        <v>1033</v>
      </c>
    </row>
    <row r="6155" spans="1:12" x14ac:dyDescent="0.2">
      <c r="A6155" t="s">
        <v>2835</v>
      </c>
      <c r="B6155" t="s">
        <v>2836</v>
      </c>
      <c r="C6155">
        <v>0</v>
      </c>
      <c r="D6155" t="s">
        <v>2837</v>
      </c>
      <c r="E6155">
        <v>5.3735517652650202</v>
      </c>
      <c r="F6155">
        <v>-0.88097004038226501</v>
      </c>
      <c r="G6155">
        <v>0.89465161198983201</v>
      </c>
      <c r="H6155">
        <v>-0.98470737500026695</v>
      </c>
      <c r="I6155">
        <v>0.32476782908584301</v>
      </c>
      <c r="J6155">
        <v>0.722660409312881</v>
      </c>
      <c r="K6155" t="s">
        <v>1031</v>
      </c>
      <c r="L6155" t="s">
        <v>1033</v>
      </c>
    </row>
    <row r="6156" spans="1:12" x14ac:dyDescent="0.2">
      <c r="A6156" t="s">
        <v>22017</v>
      </c>
      <c r="B6156" t="s">
        <v>22018</v>
      </c>
      <c r="C6156" t="s">
        <v>15533</v>
      </c>
      <c r="D6156" t="s">
        <v>22019</v>
      </c>
      <c r="E6156">
        <v>5.3684785243798299</v>
      </c>
      <c r="F6156">
        <v>1.75791646972559</v>
      </c>
      <c r="G6156">
        <v>0.76386426092450299</v>
      </c>
      <c r="H6156">
        <v>2.30134666543763</v>
      </c>
      <c r="I6156">
        <v>2.1372044013109898E-2</v>
      </c>
      <c r="J6156">
        <v>0.216019424945258</v>
      </c>
      <c r="K6156" t="s">
        <v>1031</v>
      </c>
      <c r="L6156" t="s">
        <v>1033</v>
      </c>
    </row>
    <row r="6157" spans="1:12" x14ac:dyDescent="0.2">
      <c r="A6157" t="s">
        <v>2986</v>
      </c>
      <c r="B6157" t="s">
        <v>2987</v>
      </c>
      <c r="C6157">
        <v>0</v>
      </c>
      <c r="D6157" t="s">
        <v>2988</v>
      </c>
      <c r="E6157">
        <v>5.3671115381168599</v>
      </c>
      <c r="F6157">
        <v>-6.1438937581123003E-2</v>
      </c>
      <c r="G6157">
        <v>0.75089437895706401</v>
      </c>
      <c r="H6157">
        <v>-8.1821011453644205E-2</v>
      </c>
      <c r="I6157">
        <v>0.93478904737022805</v>
      </c>
      <c r="J6157">
        <v>0.98701697136121203</v>
      </c>
      <c r="K6157" t="s">
        <v>1031</v>
      </c>
      <c r="L6157" t="s">
        <v>1033</v>
      </c>
    </row>
    <row r="6158" spans="1:12" x14ac:dyDescent="0.2">
      <c r="A6158" t="s">
        <v>2850</v>
      </c>
      <c r="B6158" t="s">
        <v>2851</v>
      </c>
      <c r="C6158" t="s">
        <v>2852</v>
      </c>
      <c r="D6158" t="s">
        <v>2853</v>
      </c>
      <c r="E6158">
        <v>5.3583771240106097</v>
      </c>
      <c r="F6158">
        <v>0.89396908651570495</v>
      </c>
      <c r="G6158">
        <v>0.87452914194247899</v>
      </c>
      <c r="H6158">
        <v>1.0222290414817401</v>
      </c>
      <c r="I6158">
        <v>0.30667250857809902</v>
      </c>
      <c r="J6158">
        <v>0.70890947996595699</v>
      </c>
      <c r="K6158" t="s">
        <v>1031</v>
      </c>
      <c r="L6158" t="s">
        <v>1033</v>
      </c>
    </row>
    <row r="6159" spans="1:12" x14ac:dyDescent="0.2">
      <c r="A6159" t="s">
        <v>2748</v>
      </c>
      <c r="B6159" t="s">
        <v>2749</v>
      </c>
      <c r="C6159">
        <v>0</v>
      </c>
      <c r="D6159" t="s">
        <v>2750</v>
      </c>
      <c r="E6159">
        <v>5.30212597332235</v>
      </c>
      <c r="F6159">
        <v>1.25266640634347</v>
      </c>
      <c r="G6159">
        <v>0.99955612236143698</v>
      </c>
      <c r="H6159">
        <v>1.2532226838689799</v>
      </c>
      <c r="I6159">
        <v>0.21012467683347599</v>
      </c>
      <c r="J6159">
        <v>0.62990702246802999</v>
      </c>
      <c r="K6159" t="s">
        <v>1031</v>
      </c>
      <c r="L6159" t="s">
        <v>1033</v>
      </c>
    </row>
    <row r="6160" spans="1:12" x14ac:dyDescent="0.2">
      <c r="A6160" t="s">
        <v>2463</v>
      </c>
      <c r="B6160" t="s">
        <v>2464</v>
      </c>
      <c r="C6160" t="s">
        <v>2465</v>
      </c>
      <c r="D6160" t="s">
        <v>2466</v>
      </c>
      <c r="E6160">
        <v>5.2586538694535898</v>
      </c>
      <c r="F6160">
        <v>0.51891925552346796</v>
      </c>
      <c r="G6160">
        <v>1.0954427785757801</v>
      </c>
      <c r="H6160">
        <v>0.47370731330953603</v>
      </c>
      <c r="I6160">
        <v>0.63570863746956696</v>
      </c>
      <c r="J6160">
        <v>0.88521506569728903</v>
      </c>
      <c r="K6160" t="s">
        <v>1031</v>
      </c>
      <c r="L6160" t="s">
        <v>1033</v>
      </c>
    </row>
    <row r="6161" spans="1:12" x14ac:dyDescent="0.2">
      <c r="A6161" t="s">
        <v>21915</v>
      </c>
      <c r="B6161" t="s">
        <v>89</v>
      </c>
      <c r="C6161" t="s">
        <v>556</v>
      </c>
      <c r="D6161" t="s">
        <v>557</v>
      </c>
      <c r="E6161">
        <v>5.21727611433292</v>
      </c>
      <c r="F6161">
        <v>0.42983567936886002</v>
      </c>
      <c r="G6161">
        <v>0.77041718222995903</v>
      </c>
      <c r="H6161">
        <v>0.55792587351791401</v>
      </c>
      <c r="I6161">
        <v>0.57689500282495898</v>
      </c>
      <c r="J6161">
        <v>0.86219889376549197</v>
      </c>
      <c r="K6161" t="s">
        <v>1031</v>
      </c>
      <c r="L6161" t="s">
        <v>1033</v>
      </c>
    </row>
    <row r="6162" spans="1:12" x14ac:dyDescent="0.2">
      <c r="A6162" t="s">
        <v>2579</v>
      </c>
      <c r="B6162" t="s">
        <v>2580</v>
      </c>
      <c r="C6162">
        <v>0</v>
      </c>
      <c r="D6162" t="s">
        <v>2581</v>
      </c>
      <c r="E6162">
        <v>5.2060155402390897</v>
      </c>
      <c r="F6162">
        <v>-0.88047280110028803</v>
      </c>
      <c r="G6162">
        <v>0.83362799628845197</v>
      </c>
      <c r="H6162">
        <v>-1.05619389586291</v>
      </c>
      <c r="I6162">
        <v>0.29087963899091601</v>
      </c>
      <c r="J6162">
        <v>0.69915835539550297</v>
      </c>
      <c r="K6162" t="s">
        <v>1031</v>
      </c>
      <c r="L6162" t="s">
        <v>1033</v>
      </c>
    </row>
    <row r="6163" spans="1:12" x14ac:dyDescent="0.2">
      <c r="A6163" t="s">
        <v>2671</v>
      </c>
      <c r="B6163" t="s">
        <v>2672</v>
      </c>
      <c r="C6163" t="s">
        <v>2673</v>
      </c>
      <c r="D6163" t="s">
        <v>2674</v>
      </c>
      <c r="E6163">
        <v>5.2012499025666497</v>
      </c>
      <c r="F6163">
        <v>0.65594256840188103</v>
      </c>
      <c r="G6163">
        <v>0.752222653575495</v>
      </c>
      <c r="H6163">
        <v>0.87200586858695095</v>
      </c>
      <c r="I6163">
        <v>0.38320517602367199</v>
      </c>
      <c r="J6163">
        <v>0.75734606597176801</v>
      </c>
      <c r="K6163" t="s">
        <v>1031</v>
      </c>
      <c r="L6163" t="s">
        <v>1033</v>
      </c>
    </row>
    <row r="6164" spans="1:12" x14ac:dyDescent="0.2">
      <c r="A6164" t="s">
        <v>3341</v>
      </c>
      <c r="B6164" t="s">
        <v>3342</v>
      </c>
      <c r="C6164">
        <v>0</v>
      </c>
      <c r="D6164" t="s">
        <v>3343</v>
      </c>
      <c r="E6164">
        <v>5.1295024609179203</v>
      </c>
      <c r="F6164">
        <v>0.98854342592867706</v>
      </c>
      <c r="G6164">
        <v>0.69141013858189404</v>
      </c>
      <c r="H6164">
        <v>1.4297496822308899</v>
      </c>
      <c r="I6164">
        <v>0.15278887541050501</v>
      </c>
      <c r="J6164">
        <v>0.54966680364638898</v>
      </c>
      <c r="K6164" t="s">
        <v>1031</v>
      </c>
      <c r="L6164" t="s">
        <v>1033</v>
      </c>
    </row>
    <row r="6165" spans="1:12" x14ac:dyDescent="0.2">
      <c r="A6165" t="s">
        <v>2552</v>
      </c>
      <c r="B6165" t="s">
        <v>2553</v>
      </c>
      <c r="C6165" t="s">
        <v>2554</v>
      </c>
      <c r="D6165" t="s">
        <v>2555</v>
      </c>
      <c r="E6165">
        <v>5.1241034081413703</v>
      </c>
      <c r="F6165">
        <v>1.02160225381866</v>
      </c>
      <c r="G6165">
        <v>0.90545007579675996</v>
      </c>
      <c r="H6165">
        <v>1.12828115113878</v>
      </c>
      <c r="I6165">
        <v>0.25920120119751799</v>
      </c>
      <c r="J6165">
        <v>0.67480086961324104</v>
      </c>
      <c r="K6165" t="s">
        <v>1031</v>
      </c>
      <c r="L6165" t="s">
        <v>1033</v>
      </c>
    </row>
    <row r="6166" spans="1:12" x14ac:dyDescent="0.2">
      <c r="A6166" t="s">
        <v>3137</v>
      </c>
      <c r="B6166" t="s">
        <v>3138</v>
      </c>
      <c r="C6166" t="s">
        <v>3139</v>
      </c>
      <c r="D6166" t="s">
        <v>3140</v>
      </c>
      <c r="E6166">
        <v>5.1020660925112002</v>
      </c>
      <c r="F6166">
        <v>1.7330287519888601</v>
      </c>
      <c r="G6166">
        <v>0.78504367427772703</v>
      </c>
      <c r="H6166">
        <v>2.2075571191415801</v>
      </c>
      <c r="I6166">
        <v>2.72751611221657E-2</v>
      </c>
      <c r="J6166">
        <v>0.247132442024765</v>
      </c>
      <c r="K6166" t="s">
        <v>1031</v>
      </c>
      <c r="L6166" t="s">
        <v>1033</v>
      </c>
    </row>
    <row r="6167" spans="1:12" x14ac:dyDescent="0.2">
      <c r="A6167" t="s">
        <v>3135</v>
      </c>
      <c r="B6167" t="s">
        <v>3136</v>
      </c>
      <c r="C6167">
        <v>0</v>
      </c>
      <c r="D6167" t="s">
        <v>2578</v>
      </c>
      <c r="E6167">
        <v>5.0878910308329504</v>
      </c>
      <c r="F6167">
        <v>8.8804405599289898E-2</v>
      </c>
      <c r="G6167">
        <v>0.67960856157467397</v>
      </c>
      <c r="H6167">
        <v>0.130669933576951</v>
      </c>
      <c r="I6167">
        <v>0.89603641789851096</v>
      </c>
      <c r="J6167">
        <v>0.97537659599737503</v>
      </c>
      <c r="K6167" t="s">
        <v>1031</v>
      </c>
      <c r="L6167" t="s">
        <v>1033</v>
      </c>
    </row>
    <row r="6168" spans="1:12" x14ac:dyDescent="0.2">
      <c r="A6168" t="s">
        <v>2823</v>
      </c>
      <c r="B6168" t="s">
        <v>2824</v>
      </c>
      <c r="C6168">
        <v>0</v>
      </c>
      <c r="D6168" t="s">
        <v>2825</v>
      </c>
      <c r="E6168">
        <v>5.0813699993197101</v>
      </c>
      <c r="F6168">
        <v>-2.0806315022775201E-2</v>
      </c>
      <c r="G6168">
        <v>0.66601806942431796</v>
      </c>
      <c r="H6168">
        <v>-3.1239865670250399E-2</v>
      </c>
      <c r="I6168">
        <v>0.97507824721047598</v>
      </c>
      <c r="J6168">
        <v>0.99784702130593295</v>
      </c>
      <c r="K6168" t="s">
        <v>1031</v>
      </c>
      <c r="L6168" t="s">
        <v>1033</v>
      </c>
    </row>
    <row r="6169" spans="1:12" x14ac:dyDescent="0.2">
      <c r="A6169" t="s">
        <v>3190</v>
      </c>
      <c r="B6169" t="s">
        <v>3191</v>
      </c>
      <c r="C6169">
        <v>0</v>
      </c>
      <c r="D6169" t="s">
        <v>3192</v>
      </c>
      <c r="E6169">
        <v>5.0768768798241402</v>
      </c>
      <c r="F6169">
        <v>-0.26067524168909301</v>
      </c>
      <c r="G6169">
        <v>0.73206748901459195</v>
      </c>
      <c r="H6169">
        <v>-0.35608088817054001</v>
      </c>
      <c r="I6169">
        <v>0.72177998947993405</v>
      </c>
      <c r="J6169">
        <v>0.92424804580657605</v>
      </c>
      <c r="K6169" t="s">
        <v>1031</v>
      </c>
      <c r="L6169" t="s">
        <v>1033</v>
      </c>
    </row>
    <row r="6170" spans="1:12" x14ac:dyDescent="0.2">
      <c r="A6170" t="s">
        <v>2745</v>
      </c>
      <c r="B6170" t="s">
        <v>2746</v>
      </c>
      <c r="C6170">
        <v>0</v>
      </c>
      <c r="D6170" t="s">
        <v>2747</v>
      </c>
      <c r="E6170">
        <v>5.0254383812872998</v>
      </c>
      <c r="F6170">
        <v>0.46692861708005201</v>
      </c>
      <c r="G6170">
        <v>0.71993610015681897</v>
      </c>
      <c r="H6170">
        <v>0.64856952857113803</v>
      </c>
      <c r="I6170">
        <v>0.51661665646830102</v>
      </c>
      <c r="J6170">
        <v>0.83271662798391999</v>
      </c>
      <c r="K6170" t="s">
        <v>1031</v>
      </c>
      <c r="L6170" t="s">
        <v>1033</v>
      </c>
    </row>
    <row r="6171" spans="1:12" x14ac:dyDescent="0.2">
      <c r="A6171" t="s">
        <v>2548</v>
      </c>
      <c r="B6171" t="s">
        <v>2549</v>
      </c>
      <c r="C6171" t="s">
        <v>2550</v>
      </c>
      <c r="D6171" t="s">
        <v>2551</v>
      </c>
      <c r="E6171">
        <v>4.9471768521809203</v>
      </c>
      <c r="F6171">
        <v>1.00979824044146</v>
      </c>
      <c r="G6171">
        <v>0.68495288423676903</v>
      </c>
      <c r="H6171">
        <v>1.47425941795494</v>
      </c>
      <c r="I6171">
        <v>0.140411757240264</v>
      </c>
      <c r="J6171">
        <v>0.533669854859252</v>
      </c>
      <c r="K6171" t="s">
        <v>1031</v>
      </c>
      <c r="L6171" t="s">
        <v>1033</v>
      </c>
    </row>
    <row r="6172" spans="1:12" x14ac:dyDescent="0.2">
      <c r="A6172" t="s">
        <v>2702</v>
      </c>
      <c r="B6172" t="s">
        <v>2703</v>
      </c>
      <c r="C6172" t="s">
        <v>2704</v>
      </c>
      <c r="D6172" t="s">
        <v>2705</v>
      </c>
      <c r="E6172">
        <v>4.93263303690635</v>
      </c>
      <c r="F6172">
        <v>-0.69291580362271898</v>
      </c>
      <c r="G6172">
        <v>0.73338148963670902</v>
      </c>
      <c r="H6172">
        <v>-0.94482314240841403</v>
      </c>
      <c r="I6172">
        <v>0.344749174859935</v>
      </c>
      <c r="J6172">
        <v>0.73747599132653197</v>
      </c>
      <c r="K6172" t="s">
        <v>1031</v>
      </c>
      <c r="L6172" t="s">
        <v>1033</v>
      </c>
    </row>
    <row r="6173" spans="1:12" x14ac:dyDescent="0.2">
      <c r="A6173" t="s">
        <v>21946</v>
      </c>
      <c r="B6173" t="s">
        <v>21947</v>
      </c>
      <c r="C6173" t="s">
        <v>21948</v>
      </c>
      <c r="D6173" t="s">
        <v>21949</v>
      </c>
      <c r="E6173">
        <v>4.9314682209631604</v>
      </c>
      <c r="F6173">
        <v>0.50704575242567196</v>
      </c>
      <c r="G6173">
        <v>0.91894013514549999</v>
      </c>
      <c r="H6173">
        <v>0.55177234406612297</v>
      </c>
      <c r="I6173">
        <v>0.58110433749830404</v>
      </c>
      <c r="J6173">
        <v>0.86609423510032801</v>
      </c>
      <c r="K6173" t="s">
        <v>1031</v>
      </c>
      <c r="L6173" t="s">
        <v>1033</v>
      </c>
    </row>
    <row r="6174" spans="1:12" x14ac:dyDescent="0.2">
      <c r="A6174" t="s">
        <v>2207</v>
      </c>
      <c r="B6174" t="s">
        <v>2208</v>
      </c>
      <c r="C6174">
        <v>0</v>
      </c>
      <c r="D6174" t="s">
        <v>2209</v>
      </c>
      <c r="E6174">
        <v>4.8767685047904097</v>
      </c>
      <c r="F6174">
        <v>0.27142803586043301</v>
      </c>
      <c r="G6174">
        <v>0.72573100680472302</v>
      </c>
      <c r="H6174">
        <v>0.37400639261023999</v>
      </c>
      <c r="I6174">
        <v>0.70839956015692196</v>
      </c>
      <c r="J6174">
        <v>0.91906295059759802</v>
      </c>
      <c r="K6174" t="s">
        <v>1031</v>
      </c>
      <c r="L6174" t="s">
        <v>1033</v>
      </c>
    </row>
    <row r="6175" spans="1:12" x14ac:dyDescent="0.2">
      <c r="A6175" t="s">
        <v>21991</v>
      </c>
      <c r="B6175" t="s">
        <v>21992</v>
      </c>
      <c r="C6175" t="s">
        <v>12262</v>
      </c>
      <c r="D6175" t="s">
        <v>21993</v>
      </c>
      <c r="E6175">
        <v>4.8020358084770001</v>
      </c>
      <c r="F6175">
        <v>0.67016659610866502</v>
      </c>
      <c r="G6175">
        <v>0.77083721659057602</v>
      </c>
      <c r="H6175">
        <v>0.86940093405560004</v>
      </c>
      <c r="I6175">
        <v>0.38462787238259899</v>
      </c>
      <c r="J6175">
        <v>0.75734606597176801</v>
      </c>
      <c r="K6175" t="s">
        <v>1031</v>
      </c>
      <c r="L6175" t="s">
        <v>1033</v>
      </c>
    </row>
    <row r="6176" spans="1:12" x14ac:dyDescent="0.2">
      <c r="A6176" t="s">
        <v>2854</v>
      </c>
      <c r="B6176" t="s">
        <v>2855</v>
      </c>
      <c r="C6176">
        <v>0</v>
      </c>
      <c r="D6176" t="s">
        <v>2856</v>
      </c>
      <c r="E6176">
        <v>4.7750311436461503</v>
      </c>
      <c r="F6176">
        <v>0.365533273281126</v>
      </c>
      <c r="G6176">
        <v>0.84736275539033201</v>
      </c>
      <c r="H6176">
        <v>0.43137755460203703</v>
      </c>
      <c r="I6176">
        <v>0.66619386754860099</v>
      </c>
      <c r="J6176">
        <v>0.90040512385042504</v>
      </c>
      <c r="K6176" t="s">
        <v>1031</v>
      </c>
      <c r="L6176" t="s">
        <v>1033</v>
      </c>
    </row>
    <row r="6177" spans="1:12" x14ac:dyDescent="0.2">
      <c r="A6177" t="s">
        <v>21914</v>
      </c>
      <c r="B6177" t="s">
        <v>107</v>
      </c>
      <c r="C6177">
        <v>0</v>
      </c>
      <c r="D6177" t="s">
        <v>580</v>
      </c>
      <c r="E6177">
        <v>4.6066027439533697</v>
      </c>
      <c r="F6177">
        <v>0.482949609101749</v>
      </c>
      <c r="G6177">
        <v>0.72399521647135101</v>
      </c>
      <c r="H6177">
        <v>0.667061878468723</v>
      </c>
      <c r="I6177">
        <v>0.50473260911720497</v>
      </c>
      <c r="J6177">
        <v>0.82921265627479201</v>
      </c>
      <c r="K6177" t="s">
        <v>1031</v>
      </c>
      <c r="L6177" t="s">
        <v>1033</v>
      </c>
    </row>
    <row r="6178" spans="1:12" x14ac:dyDescent="0.2">
      <c r="A6178" t="s">
        <v>2843</v>
      </c>
      <c r="B6178" t="s">
        <v>2844</v>
      </c>
      <c r="C6178">
        <v>0</v>
      </c>
      <c r="D6178" t="s">
        <v>2845</v>
      </c>
      <c r="E6178">
        <v>4.5348840879338397</v>
      </c>
      <c r="F6178">
        <v>0.22112480567030099</v>
      </c>
      <c r="G6178">
        <v>0.705852690366084</v>
      </c>
      <c r="H6178">
        <v>0.31327330573128098</v>
      </c>
      <c r="I6178">
        <v>0.75407302908173701</v>
      </c>
      <c r="J6178">
        <v>0.93360611044102504</v>
      </c>
      <c r="K6178" t="s">
        <v>1031</v>
      </c>
      <c r="L6178" t="s">
        <v>1033</v>
      </c>
    </row>
    <row r="6179" spans="1:12" x14ac:dyDescent="0.2">
      <c r="A6179" t="s">
        <v>3119</v>
      </c>
      <c r="B6179" t="s">
        <v>3120</v>
      </c>
      <c r="C6179">
        <v>0</v>
      </c>
      <c r="D6179" t="s">
        <v>3121</v>
      </c>
      <c r="E6179">
        <v>4.5295142591557802</v>
      </c>
      <c r="F6179">
        <v>-0.88860349454723397</v>
      </c>
      <c r="G6179">
        <v>0.86579491280229104</v>
      </c>
      <c r="H6179">
        <v>-1.02634409304984</v>
      </c>
      <c r="I6179">
        <v>0.30472942038042</v>
      </c>
      <c r="J6179">
        <v>0.70811385735478505</v>
      </c>
      <c r="K6179" t="s">
        <v>1031</v>
      </c>
      <c r="L6179" t="s">
        <v>1033</v>
      </c>
    </row>
    <row r="6180" spans="1:12" x14ac:dyDescent="0.2">
      <c r="A6180" t="s">
        <v>21923</v>
      </c>
      <c r="B6180" t="s">
        <v>21924</v>
      </c>
      <c r="C6180">
        <v>0</v>
      </c>
      <c r="D6180" t="s">
        <v>21925</v>
      </c>
      <c r="E6180">
        <v>4.5182514063530803</v>
      </c>
      <c r="F6180">
        <v>-1.05251452994892</v>
      </c>
      <c r="G6180">
        <v>0.80844210438890496</v>
      </c>
      <c r="H6180">
        <v>-1.3019046438019299</v>
      </c>
      <c r="I6180">
        <v>0.19294898481405601</v>
      </c>
      <c r="J6180">
        <v>0.61690179517739197</v>
      </c>
      <c r="K6180" t="s">
        <v>1031</v>
      </c>
      <c r="L6180" t="s">
        <v>1033</v>
      </c>
    </row>
    <row r="6181" spans="1:12" x14ac:dyDescent="0.2">
      <c r="A6181" t="s">
        <v>2276</v>
      </c>
      <c r="B6181" t="s">
        <v>2277</v>
      </c>
      <c r="C6181" t="s">
        <v>2278</v>
      </c>
      <c r="D6181" t="s">
        <v>2279</v>
      </c>
      <c r="E6181">
        <v>4.49317259345501</v>
      </c>
      <c r="F6181">
        <v>-1.7982575099735201</v>
      </c>
      <c r="G6181">
        <v>0.79692715294539296</v>
      </c>
      <c r="H6181">
        <v>-2.2564891951883901</v>
      </c>
      <c r="I6181">
        <v>2.4040011223053999E-2</v>
      </c>
      <c r="J6181">
        <v>0.22971566279807101</v>
      </c>
      <c r="K6181" t="s">
        <v>1031</v>
      </c>
      <c r="L6181" t="s">
        <v>1033</v>
      </c>
    </row>
    <row r="6182" spans="1:12" x14ac:dyDescent="0.2">
      <c r="A6182" t="s">
        <v>1963</v>
      </c>
      <c r="B6182" t="s">
        <v>1964</v>
      </c>
      <c r="C6182">
        <v>0</v>
      </c>
      <c r="D6182" t="s">
        <v>1965</v>
      </c>
      <c r="E6182">
        <v>4.44457447045174</v>
      </c>
      <c r="F6182">
        <v>-0.48440327940320599</v>
      </c>
      <c r="G6182">
        <v>0.86771321602125795</v>
      </c>
      <c r="H6182">
        <v>-0.55825273887650395</v>
      </c>
      <c r="I6182">
        <v>0.57667181244118804</v>
      </c>
      <c r="J6182">
        <v>0.86219889376549197</v>
      </c>
      <c r="K6182" t="s">
        <v>1031</v>
      </c>
      <c r="L6182" t="s">
        <v>1033</v>
      </c>
    </row>
    <row r="6183" spans="1:12" x14ac:dyDescent="0.2">
      <c r="A6183" t="s">
        <v>2531</v>
      </c>
      <c r="B6183" t="s">
        <v>2532</v>
      </c>
      <c r="C6183" t="s">
        <v>2533</v>
      </c>
      <c r="D6183" t="s">
        <v>2534</v>
      </c>
      <c r="E6183">
        <v>4.43837958370466</v>
      </c>
      <c r="F6183">
        <v>0.484351745319621</v>
      </c>
      <c r="G6183">
        <v>0.92529955473471504</v>
      </c>
      <c r="H6183">
        <v>0.52345399156545103</v>
      </c>
      <c r="I6183">
        <v>0.600658360099666</v>
      </c>
      <c r="J6183">
        <v>0.87085350642957304</v>
      </c>
      <c r="K6183" t="s">
        <v>1031</v>
      </c>
      <c r="L6183" t="s">
        <v>1033</v>
      </c>
    </row>
    <row r="6184" spans="1:12" x14ac:dyDescent="0.2">
      <c r="A6184" t="s">
        <v>2595</v>
      </c>
      <c r="B6184" t="s">
        <v>2596</v>
      </c>
      <c r="C6184">
        <v>0</v>
      </c>
      <c r="D6184" t="s">
        <v>1854</v>
      </c>
      <c r="E6184">
        <v>4.4209478019359798</v>
      </c>
      <c r="F6184">
        <v>0.46963297868346898</v>
      </c>
      <c r="G6184">
        <v>1.1306877072370001</v>
      </c>
      <c r="H6184">
        <v>0.41535162687059302</v>
      </c>
      <c r="I6184">
        <v>0.67788451278716599</v>
      </c>
      <c r="J6184">
        <v>0.90573459016912194</v>
      </c>
      <c r="K6184" t="s">
        <v>1031</v>
      </c>
      <c r="L6184" t="s">
        <v>1033</v>
      </c>
    </row>
    <row r="6185" spans="1:12" x14ac:dyDescent="0.2">
      <c r="A6185" t="s">
        <v>2938</v>
      </c>
      <c r="B6185" t="s">
        <v>2939</v>
      </c>
      <c r="C6185">
        <v>0</v>
      </c>
      <c r="D6185" t="s">
        <v>2940</v>
      </c>
      <c r="E6185">
        <v>4.4144601854015502</v>
      </c>
      <c r="F6185">
        <v>0.86726317494966398</v>
      </c>
      <c r="G6185">
        <v>0.82782221852791704</v>
      </c>
      <c r="H6185">
        <v>1.0476442351256099</v>
      </c>
      <c r="I6185">
        <v>0.29480254894626501</v>
      </c>
      <c r="J6185">
        <v>0.70095039051234698</v>
      </c>
      <c r="K6185" t="s">
        <v>1031</v>
      </c>
      <c r="L6185" t="s">
        <v>1033</v>
      </c>
    </row>
    <row r="6186" spans="1:12" x14ac:dyDescent="0.2">
      <c r="A6186" t="s">
        <v>3238</v>
      </c>
      <c r="B6186" t="s">
        <v>3239</v>
      </c>
      <c r="C6186" t="s">
        <v>3240</v>
      </c>
      <c r="D6186" t="s">
        <v>3241</v>
      </c>
      <c r="E6186">
        <v>4.40551586569884</v>
      </c>
      <c r="F6186">
        <v>2.32283488025592</v>
      </c>
      <c r="G6186">
        <v>1.0673372653095901</v>
      </c>
      <c r="H6186">
        <v>2.1762894970055702</v>
      </c>
      <c r="I6186">
        <v>2.9533620402915E-2</v>
      </c>
      <c r="J6186">
        <v>0.26137161935801401</v>
      </c>
      <c r="K6186" t="s">
        <v>1031</v>
      </c>
      <c r="L6186" t="s">
        <v>1033</v>
      </c>
    </row>
    <row r="6187" spans="1:12" x14ac:dyDescent="0.2">
      <c r="A6187" t="s">
        <v>2800</v>
      </c>
      <c r="B6187" t="s">
        <v>2801</v>
      </c>
      <c r="C6187">
        <v>0</v>
      </c>
      <c r="D6187" t="s">
        <v>2802</v>
      </c>
      <c r="E6187">
        <v>4.3158752236229496</v>
      </c>
      <c r="F6187">
        <v>0.27254890669179399</v>
      </c>
      <c r="G6187">
        <v>0.78537786167837598</v>
      </c>
      <c r="H6187">
        <v>0.34702901621055199</v>
      </c>
      <c r="I6187">
        <v>0.72856951999644204</v>
      </c>
      <c r="J6187">
        <v>0.92750111638285204</v>
      </c>
      <c r="K6187" t="s">
        <v>1031</v>
      </c>
      <c r="L6187" t="s">
        <v>1033</v>
      </c>
    </row>
    <row r="6188" spans="1:12" x14ac:dyDescent="0.2">
      <c r="A6188" t="s">
        <v>2709</v>
      </c>
      <c r="B6188" t="s">
        <v>2710</v>
      </c>
      <c r="C6188" t="s">
        <v>1324</v>
      </c>
      <c r="D6188" t="s">
        <v>2711</v>
      </c>
      <c r="E6188">
        <v>4.28855875423488</v>
      </c>
      <c r="F6188">
        <v>-0.297581518598238</v>
      </c>
      <c r="G6188">
        <v>0.92662913426670102</v>
      </c>
      <c r="H6188">
        <v>-0.32114414234744798</v>
      </c>
      <c r="I6188">
        <v>0.74810115974706204</v>
      </c>
      <c r="J6188">
        <v>0.932552131678961</v>
      </c>
      <c r="K6188" t="s">
        <v>1031</v>
      </c>
      <c r="L6188" t="s">
        <v>1033</v>
      </c>
    </row>
    <row r="6189" spans="1:12" x14ac:dyDescent="0.2">
      <c r="A6189" t="s">
        <v>3218</v>
      </c>
      <c r="B6189" t="s">
        <v>3219</v>
      </c>
      <c r="C6189">
        <v>0</v>
      </c>
      <c r="D6189" t="s">
        <v>3220</v>
      </c>
      <c r="E6189">
        <v>4.2462849567003902</v>
      </c>
      <c r="F6189">
        <v>1.61159051375882</v>
      </c>
      <c r="G6189">
        <v>0.96241371904362205</v>
      </c>
      <c r="H6189">
        <v>1.67452986368514</v>
      </c>
      <c r="I6189">
        <v>9.4026510288974005E-2</v>
      </c>
      <c r="J6189">
        <v>0.46375302888504699</v>
      </c>
      <c r="K6189" t="s">
        <v>1031</v>
      </c>
      <c r="L6189" t="s">
        <v>1033</v>
      </c>
    </row>
    <row r="6190" spans="1:12" x14ac:dyDescent="0.2">
      <c r="A6190" t="s">
        <v>2128</v>
      </c>
      <c r="B6190" t="s">
        <v>2129</v>
      </c>
      <c r="C6190" t="s">
        <v>2130</v>
      </c>
      <c r="D6190" t="s">
        <v>2131</v>
      </c>
      <c r="E6190">
        <v>4.21471227266019</v>
      </c>
      <c r="F6190">
        <v>-0.35255010474745901</v>
      </c>
      <c r="G6190">
        <v>0.813124232794741</v>
      </c>
      <c r="H6190">
        <v>-0.43357471162276101</v>
      </c>
      <c r="I6190">
        <v>0.66459730175680998</v>
      </c>
      <c r="J6190">
        <v>0.90030096411626204</v>
      </c>
      <c r="K6190" t="s">
        <v>1031</v>
      </c>
      <c r="L6190" t="s">
        <v>1033</v>
      </c>
    </row>
    <row r="6191" spans="1:12" x14ac:dyDescent="0.2">
      <c r="A6191" t="s">
        <v>22010</v>
      </c>
      <c r="B6191" t="s">
        <v>22011</v>
      </c>
      <c r="C6191" t="s">
        <v>22012</v>
      </c>
      <c r="D6191" t="s">
        <v>22013</v>
      </c>
      <c r="E6191">
        <v>4.2065503679850798</v>
      </c>
      <c r="F6191">
        <v>0.65125305426642599</v>
      </c>
      <c r="G6191">
        <v>0.94425913375404302</v>
      </c>
      <c r="H6191">
        <v>0.68969738389214397</v>
      </c>
      <c r="I6191">
        <v>0.49038451138381201</v>
      </c>
      <c r="J6191">
        <v>0.82037949580002001</v>
      </c>
      <c r="K6191" t="s">
        <v>1031</v>
      </c>
      <c r="L6191" t="s">
        <v>1033</v>
      </c>
    </row>
    <row r="6192" spans="1:12" x14ac:dyDescent="0.2">
      <c r="A6192" t="s">
        <v>22046</v>
      </c>
      <c r="B6192" t="s">
        <v>22047</v>
      </c>
      <c r="C6192">
        <v>0</v>
      </c>
      <c r="D6192" t="s">
        <v>22048</v>
      </c>
      <c r="E6192">
        <v>4.1715817960233297</v>
      </c>
      <c r="F6192">
        <v>1.4111199881824501</v>
      </c>
      <c r="G6192">
        <v>0.90594674482569304</v>
      </c>
      <c r="H6192">
        <v>1.55761913847811</v>
      </c>
      <c r="I6192">
        <v>0.11932355911471799</v>
      </c>
      <c r="J6192">
        <v>0.50845805892115403</v>
      </c>
      <c r="K6192" t="s">
        <v>1031</v>
      </c>
      <c r="L6192" t="s">
        <v>1033</v>
      </c>
    </row>
    <row r="6193" spans="1:12" x14ac:dyDescent="0.2">
      <c r="A6193" t="s">
        <v>2511</v>
      </c>
      <c r="B6193" t="s">
        <v>2512</v>
      </c>
      <c r="C6193">
        <v>0</v>
      </c>
      <c r="D6193" t="s">
        <v>2513</v>
      </c>
      <c r="E6193">
        <v>4.1667686168481799</v>
      </c>
      <c r="F6193">
        <v>0.25540661561264999</v>
      </c>
      <c r="G6193">
        <v>0.81034032579591597</v>
      </c>
      <c r="H6193">
        <v>0.31518438300820101</v>
      </c>
      <c r="I6193">
        <v>0.75262166228733396</v>
      </c>
      <c r="J6193">
        <v>0.93360611044102504</v>
      </c>
      <c r="K6193" t="s">
        <v>1031</v>
      </c>
      <c r="L6193" t="s">
        <v>1033</v>
      </c>
    </row>
    <row r="6194" spans="1:12" x14ac:dyDescent="0.2">
      <c r="A6194" t="s">
        <v>2556</v>
      </c>
      <c r="B6194" t="s">
        <v>2557</v>
      </c>
      <c r="C6194" t="s">
        <v>2558</v>
      </c>
      <c r="D6194" t="s">
        <v>2559</v>
      </c>
      <c r="E6194">
        <v>4.1484140327428198</v>
      </c>
      <c r="F6194">
        <v>-3.0487719358282199E-2</v>
      </c>
      <c r="G6194">
        <v>1.1064019408516901</v>
      </c>
      <c r="H6194">
        <v>-2.7555735607995301E-2</v>
      </c>
      <c r="I6194">
        <v>0.97801648611371805</v>
      </c>
      <c r="J6194">
        <v>0.99785770984763</v>
      </c>
      <c r="K6194" t="s">
        <v>1031</v>
      </c>
      <c r="L6194" t="s">
        <v>1033</v>
      </c>
    </row>
    <row r="6195" spans="1:12" x14ac:dyDescent="0.2">
      <c r="A6195" t="s">
        <v>2993</v>
      </c>
      <c r="B6195" t="s">
        <v>2994</v>
      </c>
      <c r="C6195">
        <v>0</v>
      </c>
      <c r="D6195" t="s">
        <v>2995</v>
      </c>
      <c r="E6195">
        <v>4.1401119173775403</v>
      </c>
      <c r="F6195">
        <v>-0.84043497225526997</v>
      </c>
      <c r="G6195">
        <v>0.88742598072912904</v>
      </c>
      <c r="H6195">
        <v>-0.94704796851310302</v>
      </c>
      <c r="I6195">
        <v>0.34361433636513</v>
      </c>
      <c r="J6195">
        <v>0.73638061234327801</v>
      </c>
      <c r="K6195" t="s">
        <v>1031</v>
      </c>
      <c r="L6195" t="s">
        <v>1033</v>
      </c>
    </row>
    <row r="6196" spans="1:12" x14ac:dyDescent="0.2">
      <c r="A6196" t="s">
        <v>2597</v>
      </c>
      <c r="B6196" t="s">
        <v>2598</v>
      </c>
      <c r="C6196" t="s">
        <v>2599</v>
      </c>
      <c r="D6196" t="s">
        <v>2600</v>
      </c>
      <c r="E6196">
        <v>4.1345951841775701</v>
      </c>
      <c r="F6196">
        <v>0.206670224101214</v>
      </c>
      <c r="G6196">
        <v>0.65821423471846596</v>
      </c>
      <c r="H6196">
        <v>0.313986257361346</v>
      </c>
      <c r="I6196">
        <v>0.75353147638040596</v>
      </c>
      <c r="J6196">
        <v>0.93360611044102504</v>
      </c>
      <c r="K6196" t="s">
        <v>1031</v>
      </c>
      <c r="L6196" t="s">
        <v>1033</v>
      </c>
    </row>
    <row r="6197" spans="1:12" x14ac:dyDescent="0.2">
      <c r="A6197" t="s">
        <v>2692</v>
      </c>
      <c r="B6197" t="s">
        <v>2693</v>
      </c>
      <c r="C6197" t="s">
        <v>2694</v>
      </c>
      <c r="D6197" t="s">
        <v>2695</v>
      </c>
      <c r="E6197">
        <v>4.10060863661319</v>
      </c>
      <c r="F6197">
        <v>-0.24478502065571001</v>
      </c>
      <c r="G6197">
        <v>0.75417576915557405</v>
      </c>
      <c r="H6197">
        <v>-0.32457290550422702</v>
      </c>
      <c r="I6197">
        <v>0.74550433617318401</v>
      </c>
      <c r="J6197">
        <v>0.93140877419411405</v>
      </c>
      <c r="K6197" t="s">
        <v>1031</v>
      </c>
      <c r="L6197" t="s">
        <v>1033</v>
      </c>
    </row>
    <row r="6198" spans="1:12" x14ac:dyDescent="0.2">
      <c r="A6198" t="s">
        <v>3407</v>
      </c>
      <c r="B6198" t="s">
        <v>3408</v>
      </c>
      <c r="C6198">
        <v>0</v>
      </c>
      <c r="D6198" t="s">
        <v>3409</v>
      </c>
      <c r="E6198">
        <v>3.9564067688581099</v>
      </c>
      <c r="F6198">
        <v>1.4570816399202899</v>
      </c>
      <c r="G6198">
        <v>1.10643917989577</v>
      </c>
      <c r="H6198">
        <v>1.3169107406857701</v>
      </c>
      <c r="I6198">
        <v>0.18786854580609899</v>
      </c>
      <c r="J6198">
        <v>0.61066303742482198</v>
      </c>
      <c r="K6198" t="s">
        <v>1031</v>
      </c>
      <c r="L6198" t="s">
        <v>1033</v>
      </c>
    </row>
    <row r="6199" spans="1:12" x14ac:dyDescent="0.2">
      <c r="A6199" t="s">
        <v>2326</v>
      </c>
      <c r="B6199" t="s">
        <v>2327</v>
      </c>
      <c r="C6199">
        <v>0</v>
      </c>
      <c r="D6199" t="s">
        <v>2328</v>
      </c>
      <c r="E6199">
        <v>3.8939626661466602</v>
      </c>
      <c r="F6199">
        <v>0.28781258554121097</v>
      </c>
      <c r="G6199">
        <v>0.84605362312631704</v>
      </c>
      <c r="H6199">
        <v>0.34018243959253203</v>
      </c>
      <c r="I6199">
        <v>0.73371914161699403</v>
      </c>
      <c r="J6199">
        <v>0.92750111638285204</v>
      </c>
      <c r="K6199" t="s">
        <v>1031</v>
      </c>
      <c r="L6199" t="s">
        <v>1033</v>
      </c>
    </row>
    <row r="6200" spans="1:12" x14ac:dyDescent="0.2">
      <c r="A6200" t="s">
        <v>3033</v>
      </c>
      <c r="B6200" t="s">
        <v>3034</v>
      </c>
      <c r="C6200">
        <v>0</v>
      </c>
      <c r="D6200" t="s">
        <v>3035</v>
      </c>
      <c r="E6200">
        <v>3.8650931560078901</v>
      </c>
      <c r="F6200">
        <v>0.19177293543132001</v>
      </c>
      <c r="G6200">
        <v>0.82855244455440202</v>
      </c>
      <c r="H6200">
        <v>0.231455397533051</v>
      </c>
      <c r="I6200">
        <v>0.81696103228892103</v>
      </c>
      <c r="J6200">
        <v>0.95161707749361801</v>
      </c>
      <c r="K6200" t="s">
        <v>1031</v>
      </c>
      <c r="L6200" t="s">
        <v>1033</v>
      </c>
    </row>
    <row r="6201" spans="1:12" x14ac:dyDescent="0.2">
      <c r="A6201" t="s">
        <v>2592</v>
      </c>
      <c r="B6201" t="s">
        <v>2593</v>
      </c>
      <c r="C6201">
        <v>0</v>
      </c>
      <c r="D6201" t="s">
        <v>2594</v>
      </c>
      <c r="E6201">
        <v>3.84711937915282</v>
      </c>
      <c r="F6201">
        <v>1.1488495902739899</v>
      </c>
      <c r="G6201">
        <v>0.76228003414247603</v>
      </c>
      <c r="H6201">
        <v>1.50712276173727</v>
      </c>
      <c r="I6201">
        <v>0.13177919342300901</v>
      </c>
      <c r="J6201">
        <v>0.52434500585330801</v>
      </c>
      <c r="K6201" t="s">
        <v>1031</v>
      </c>
      <c r="L6201" t="s">
        <v>1033</v>
      </c>
    </row>
    <row r="6202" spans="1:12" x14ac:dyDescent="0.2">
      <c r="A6202" t="s">
        <v>2888</v>
      </c>
      <c r="B6202" t="s">
        <v>2889</v>
      </c>
      <c r="C6202" t="s">
        <v>2890</v>
      </c>
      <c r="D6202" t="s">
        <v>2891</v>
      </c>
      <c r="E6202">
        <v>3.8183761147701598</v>
      </c>
      <c r="F6202">
        <v>1.4655733915217599</v>
      </c>
      <c r="G6202">
        <v>0.87446962766406799</v>
      </c>
      <c r="H6202">
        <v>1.6759568830728699</v>
      </c>
      <c r="I6202">
        <v>9.3746638437710098E-2</v>
      </c>
      <c r="J6202" t="s">
        <v>2015</v>
      </c>
      <c r="K6202" t="s">
        <v>1031</v>
      </c>
      <c r="L6202" t="s">
        <v>1033</v>
      </c>
    </row>
    <row r="6203" spans="1:12" x14ac:dyDescent="0.2">
      <c r="A6203" t="s">
        <v>2892</v>
      </c>
      <c r="B6203" t="s">
        <v>2893</v>
      </c>
      <c r="C6203">
        <v>0</v>
      </c>
      <c r="D6203" t="s">
        <v>2894</v>
      </c>
      <c r="E6203">
        <v>3.7988224894727001</v>
      </c>
      <c r="F6203">
        <v>-0.25111971512527598</v>
      </c>
      <c r="G6203">
        <v>0.85067132805823897</v>
      </c>
      <c r="H6203">
        <v>-0.295201809256329</v>
      </c>
      <c r="I6203">
        <v>0.76783971996522005</v>
      </c>
      <c r="J6203" t="s">
        <v>2015</v>
      </c>
      <c r="K6203" t="s">
        <v>1031</v>
      </c>
      <c r="L6203" t="s">
        <v>1033</v>
      </c>
    </row>
    <row r="6204" spans="1:12" x14ac:dyDescent="0.2">
      <c r="A6204" t="s">
        <v>2868</v>
      </c>
      <c r="B6204" t="s">
        <v>2869</v>
      </c>
      <c r="C6204">
        <v>0</v>
      </c>
      <c r="D6204" t="s">
        <v>2870</v>
      </c>
      <c r="E6204">
        <v>3.7430624164571702</v>
      </c>
      <c r="F6204">
        <v>1.51844360896027</v>
      </c>
      <c r="G6204">
        <v>1.0455536834266601</v>
      </c>
      <c r="H6204">
        <v>1.4522866047239</v>
      </c>
      <c r="I6204">
        <v>0.146421930503293</v>
      </c>
      <c r="J6204" t="s">
        <v>2015</v>
      </c>
      <c r="K6204" t="s">
        <v>1031</v>
      </c>
      <c r="L6204" t="s">
        <v>1033</v>
      </c>
    </row>
    <row r="6205" spans="1:12" x14ac:dyDescent="0.2">
      <c r="A6205" t="s">
        <v>2430</v>
      </c>
      <c r="B6205" t="s">
        <v>2431</v>
      </c>
      <c r="C6205" t="s">
        <v>2432</v>
      </c>
      <c r="D6205" t="s">
        <v>2433</v>
      </c>
      <c r="E6205">
        <v>3.7218267974361399</v>
      </c>
      <c r="F6205">
        <v>-3.20642981780936E-2</v>
      </c>
      <c r="G6205">
        <v>1.0301009024566901</v>
      </c>
      <c r="H6205">
        <v>-3.1127337236210001E-2</v>
      </c>
      <c r="I6205">
        <v>0.97516798826712703</v>
      </c>
      <c r="J6205" t="s">
        <v>2015</v>
      </c>
      <c r="K6205" t="s">
        <v>1031</v>
      </c>
      <c r="L6205" t="s">
        <v>1033</v>
      </c>
    </row>
    <row r="6206" spans="1:12" x14ac:dyDescent="0.2">
      <c r="A6206" t="s">
        <v>21956</v>
      </c>
      <c r="B6206" t="s">
        <v>21957</v>
      </c>
      <c r="C6206">
        <v>0</v>
      </c>
      <c r="D6206" t="s">
        <v>21958</v>
      </c>
      <c r="E6206">
        <v>3.7191023742765399</v>
      </c>
      <c r="F6206">
        <v>1.19288031345882</v>
      </c>
      <c r="G6206">
        <v>0.96034860021869495</v>
      </c>
      <c r="H6206">
        <v>1.24213261016591</v>
      </c>
      <c r="I6206">
        <v>0.21418763853976799</v>
      </c>
      <c r="J6206" t="s">
        <v>2015</v>
      </c>
      <c r="K6206" t="s">
        <v>1031</v>
      </c>
      <c r="L6206" t="s">
        <v>1033</v>
      </c>
    </row>
    <row r="6207" spans="1:12" x14ac:dyDescent="0.2">
      <c r="A6207" t="s">
        <v>21886</v>
      </c>
      <c r="B6207" t="s">
        <v>21887</v>
      </c>
      <c r="C6207" t="s">
        <v>1989</v>
      </c>
      <c r="D6207" t="s">
        <v>1990</v>
      </c>
      <c r="E6207">
        <v>3.6891077612442298</v>
      </c>
      <c r="F6207">
        <v>-0.49569962584781302</v>
      </c>
      <c r="G6207">
        <v>0.81166669123763402</v>
      </c>
      <c r="H6207">
        <v>-0.61071820637602803</v>
      </c>
      <c r="I6207">
        <v>0.54138615081823305</v>
      </c>
      <c r="J6207" t="s">
        <v>2015</v>
      </c>
      <c r="K6207" t="s">
        <v>1031</v>
      </c>
      <c r="L6207" t="s">
        <v>1033</v>
      </c>
    </row>
    <row r="6208" spans="1:12" x14ac:dyDescent="0.2">
      <c r="A6208" t="s">
        <v>21749</v>
      </c>
      <c r="B6208" t="s">
        <v>21750</v>
      </c>
      <c r="C6208" t="s">
        <v>17454</v>
      </c>
      <c r="D6208" t="s">
        <v>21751</v>
      </c>
      <c r="E6208">
        <v>3.6832545331481898</v>
      </c>
      <c r="F6208">
        <v>0.77108520596726404</v>
      </c>
      <c r="G6208">
        <v>1.3686788278241799</v>
      </c>
      <c r="H6208">
        <v>0.56337921672469804</v>
      </c>
      <c r="I6208">
        <v>0.57317668632308605</v>
      </c>
      <c r="J6208" t="s">
        <v>2015</v>
      </c>
      <c r="K6208" t="s">
        <v>1031</v>
      </c>
      <c r="L6208" t="s">
        <v>1033</v>
      </c>
    </row>
    <row r="6209" spans="1:12" x14ac:dyDescent="0.2">
      <c r="A6209" t="s">
        <v>3392</v>
      </c>
      <c r="B6209" t="s">
        <v>3393</v>
      </c>
      <c r="C6209">
        <v>0</v>
      </c>
      <c r="D6209" t="s">
        <v>3394</v>
      </c>
      <c r="E6209">
        <v>3.6593712520681398</v>
      </c>
      <c r="F6209">
        <v>1.22465076280204</v>
      </c>
      <c r="G6209">
        <v>0.90556277491322901</v>
      </c>
      <c r="H6209">
        <v>1.3523642940373599</v>
      </c>
      <c r="I6209">
        <v>0.17625880591211099</v>
      </c>
      <c r="J6209" t="s">
        <v>2015</v>
      </c>
      <c r="K6209" t="s">
        <v>1031</v>
      </c>
      <c r="L6209" t="s">
        <v>1033</v>
      </c>
    </row>
    <row r="6210" spans="1:12" x14ac:dyDescent="0.2">
      <c r="A6210" t="s">
        <v>2518</v>
      </c>
      <c r="B6210" t="s">
        <v>2519</v>
      </c>
      <c r="C6210">
        <v>0</v>
      </c>
      <c r="D6210" t="s">
        <v>2520</v>
      </c>
      <c r="E6210">
        <v>3.6519801461866201</v>
      </c>
      <c r="F6210">
        <v>0.115277187031154</v>
      </c>
      <c r="G6210">
        <v>0.90525234631438301</v>
      </c>
      <c r="H6210">
        <v>0.12734259955303101</v>
      </c>
      <c r="I6210">
        <v>0.89866924516553504</v>
      </c>
      <c r="J6210" t="s">
        <v>2015</v>
      </c>
      <c r="K6210" t="s">
        <v>1031</v>
      </c>
      <c r="L6210" t="s">
        <v>1033</v>
      </c>
    </row>
    <row r="6211" spans="1:12" x14ac:dyDescent="0.2">
      <c r="A6211" t="s">
        <v>21980</v>
      </c>
      <c r="B6211" t="s">
        <v>103</v>
      </c>
      <c r="C6211">
        <v>0</v>
      </c>
      <c r="D6211" t="s">
        <v>573</v>
      </c>
      <c r="E6211">
        <v>3.6200477387193399</v>
      </c>
      <c r="F6211">
        <v>8.1741484210738902E-2</v>
      </c>
      <c r="G6211">
        <v>0.78734308118172103</v>
      </c>
      <c r="H6211">
        <v>0.103819397368747</v>
      </c>
      <c r="I6211">
        <v>0.91731267277796602</v>
      </c>
      <c r="J6211" t="s">
        <v>2015</v>
      </c>
      <c r="K6211" t="s">
        <v>1031</v>
      </c>
      <c r="L6211" t="s">
        <v>1033</v>
      </c>
    </row>
    <row r="6212" spans="1:12" x14ac:dyDescent="0.2">
      <c r="A6212" t="s">
        <v>2174</v>
      </c>
      <c r="B6212" t="s">
        <v>2175</v>
      </c>
      <c r="C6212">
        <v>0</v>
      </c>
      <c r="D6212" t="s">
        <v>2176</v>
      </c>
      <c r="E6212">
        <v>3.6174732756545001</v>
      </c>
      <c r="F6212">
        <v>-1.6566593575733899</v>
      </c>
      <c r="G6212">
        <v>0.84327893329722603</v>
      </c>
      <c r="H6212">
        <v>-1.9645449354412801</v>
      </c>
      <c r="I6212">
        <v>4.9466930540995997E-2</v>
      </c>
      <c r="J6212" t="s">
        <v>2015</v>
      </c>
      <c r="K6212" t="s">
        <v>1031</v>
      </c>
      <c r="L6212" t="s">
        <v>1033</v>
      </c>
    </row>
    <row r="6213" spans="1:12" x14ac:dyDescent="0.2">
      <c r="A6213" t="s">
        <v>3228</v>
      </c>
      <c r="B6213" t="s">
        <v>3229</v>
      </c>
      <c r="C6213">
        <v>0</v>
      </c>
      <c r="D6213" t="s">
        <v>3230</v>
      </c>
      <c r="E6213">
        <v>3.60661216247117</v>
      </c>
      <c r="F6213">
        <v>3.0947005001457701</v>
      </c>
      <c r="G6213">
        <v>1.39411062940006</v>
      </c>
      <c r="H6213">
        <v>2.21983853711634</v>
      </c>
      <c r="I6213">
        <v>2.6429729926048699E-2</v>
      </c>
      <c r="J6213" t="s">
        <v>2015</v>
      </c>
      <c r="K6213" t="s">
        <v>1031</v>
      </c>
      <c r="L6213" t="s">
        <v>1033</v>
      </c>
    </row>
    <row r="6214" spans="1:12" x14ac:dyDescent="0.2">
      <c r="A6214" t="s">
        <v>2772</v>
      </c>
      <c r="B6214" t="s">
        <v>2773</v>
      </c>
      <c r="C6214">
        <v>0</v>
      </c>
      <c r="D6214" t="s">
        <v>2774</v>
      </c>
      <c r="E6214">
        <v>3.5869571929194999</v>
      </c>
      <c r="F6214">
        <v>-0.75828193665102905</v>
      </c>
      <c r="G6214">
        <v>0.97424207553817499</v>
      </c>
      <c r="H6214">
        <v>-0.77833010469410402</v>
      </c>
      <c r="I6214">
        <v>0.436374432301533</v>
      </c>
      <c r="J6214" t="s">
        <v>2015</v>
      </c>
      <c r="K6214" t="s">
        <v>1031</v>
      </c>
      <c r="L6214" t="s">
        <v>1033</v>
      </c>
    </row>
    <row r="6215" spans="1:12" x14ac:dyDescent="0.2">
      <c r="A6215" t="s">
        <v>21974</v>
      </c>
      <c r="B6215" t="s">
        <v>21975</v>
      </c>
      <c r="C6215">
        <v>0</v>
      </c>
      <c r="D6215" t="s">
        <v>21976</v>
      </c>
      <c r="E6215">
        <v>3.5520249329615301</v>
      </c>
      <c r="F6215">
        <v>0.99801068122587799</v>
      </c>
      <c r="G6215">
        <v>1.31047372878211</v>
      </c>
      <c r="H6215">
        <v>0.76156481378178997</v>
      </c>
      <c r="I6215">
        <v>0.44631978190905403</v>
      </c>
      <c r="J6215" t="s">
        <v>2015</v>
      </c>
      <c r="K6215" t="s">
        <v>1031</v>
      </c>
      <c r="L6215" t="s">
        <v>1033</v>
      </c>
    </row>
    <row r="6216" spans="1:12" x14ac:dyDescent="0.2">
      <c r="A6216" t="s">
        <v>3252</v>
      </c>
      <c r="B6216" t="s">
        <v>3253</v>
      </c>
      <c r="C6216" t="s">
        <v>3254</v>
      </c>
      <c r="D6216" t="s">
        <v>3255</v>
      </c>
      <c r="E6216">
        <v>3.5478156707642601</v>
      </c>
      <c r="F6216">
        <v>0.54164349749628404</v>
      </c>
      <c r="G6216">
        <v>0.922870588150558</v>
      </c>
      <c r="H6216">
        <v>0.58691164769021797</v>
      </c>
      <c r="I6216">
        <v>0.55726304664474302</v>
      </c>
      <c r="J6216" t="s">
        <v>2015</v>
      </c>
      <c r="K6216" t="s">
        <v>1031</v>
      </c>
      <c r="L6216" t="s">
        <v>1033</v>
      </c>
    </row>
    <row r="6217" spans="1:12" x14ac:dyDescent="0.2">
      <c r="A6217" t="s">
        <v>2788</v>
      </c>
      <c r="B6217" t="s">
        <v>2789</v>
      </c>
      <c r="C6217">
        <v>0</v>
      </c>
      <c r="D6217" t="s">
        <v>2790</v>
      </c>
      <c r="E6217">
        <v>3.547639450983</v>
      </c>
      <c r="F6217">
        <v>0.61329139217603301</v>
      </c>
      <c r="G6217">
        <v>0.98131036157860196</v>
      </c>
      <c r="H6217">
        <v>0.624971890839358</v>
      </c>
      <c r="I6217">
        <v>0.531989506918218</v>
      </c>
      <c r="J6217" t="s">
        <v>2015</v>
      </c>
      <c r="K6217" t="s">
        <v>1031</v>
      </c>
      <c r="L6217" t="s">
        <v>1033</v>
      </c>
    </row>
    <row r="6218" spans="1:12" x14ac:dyDescent="0.2">
      <c r="A6218" t="s">
        <v>2494</v>
      </c>
      <c r="B6218" t="s">
        <v>2495</v>
      </c>
      <c r="C6218" t="s">
        <v>2496</v>
      </c>
      <c r="D6218" t="s">
        <v>2497</v>
      </c>
      <c r="E6218">
        <v>3.51357011324792</v>
      </c>
      <c r="F6218">
        <v>1.5337034330805099</v>
      </c>
      <c r="G6218">
        <v>0.90052298402097397</v>
      </c>
      <c r="H6218">
        <v>1.7031252508762</v>
      </c>
      <c r="I6218">
        <v>8.8544631397702106E-2</v>
      </c>
      <c r="J6218" t="s">
        <v>2015</v>
      </c>
      <c r="K6218" t="s">
        <v>1031</v>
      </c>
      <c r="L6218" t="s">
        <v>1033</v>
      </c>
    </row>
    <row r="6219" spans="1:12" x14ac:dyDescent="0.2">
      <c r="A6219" t="s">
        <v>2826</v>
      </c>
      <c r="B6219" t="s">
        <v>2827</v>
      </c>
      <c r="C6219">
        <v>0</v>
      </c>
      <c r="D6219" t="s">
        <v>2828</v>
      </c>
      <c r="E6219">
        <v>3.5111935441981799</v>
      </c>
      <c r="F6219">
        <v>0.31693737653554999</v>
      </c>
      <c r="G6219">
        <v>0.90733224698167902</v>
      </c>
      <c r="H6219">
        <v>0.34930685819871399</v>
      </c>
      <c r="I6219">
        <v>0.72685895025105296</v>
      </c>
      <c r="J6219" t="s">
        <v>2015</v>
      </c>
      <c r="K6219" t="s">
        <v>1031</v>
      </c>
      <c r="L6219" t="s">
        <v>1033</v>
      </c>
    </row>
    <row r="6220" spans="1:12" x14ac:dyDescent="0.2">
      <c r="A6220" t="s">
        <v>2689</v>
      </c>
      <c r="B6220" t="s">
        <v>2690</v>
      </c>
      <c r="C6220">
        <v>0</v>
      </c>
      <c r="D6220" t="s">
        <v>2691</v>
      </c>
      <c r="E6220">
        <v>3.5104177732932</v>
      </c>
      <c r="F6220">
        <v>-0.25776590262594501</v>
      </c>
      <c r="G6220">
        <v>1.08665356699794</v>
      </c>
      <c r="H6220">
        <v>-0.237210745406253</v>
      </c>
      <c r="I6220">
        <v>0.81249330056171098</v>
      </c>
      <c r="J6220" t="s">
        <v>2015</v>
      </c>
      <c r="K6220" t="s">
        <v>1031</v>
      </c>
      <c r="L6220" t="s">
        <v>1033</v>
      </c>
    </row>
    <row r="6221" spans="1:12" x14ac:dyDescent="0.2">
      <c r="A6221" t="s">
        <v>2450</v>
      </c>
      <c r="B6221" t="s">
        <v>2451</v>
      </c>
      <c r="C6221">
        <v>0</v>
      </c>
      <c r="D6221" t="s">
        <v>2452</v>
      </c>
      <c r="E6221">
        <v>3.49920070843145</v>
      </c>
      <c r="F6221">
        <v>0.18631512057796201</v>
      </c>
      <c r="G6221">
        <v>0.86018986043367995</v>
      </c>
      <c r="H6221">
        <v>0.216597671221128</v>
      </c>
      <c r="I6221">
        <v>0.82852190075527898</v>
      </c>
      <c r="J6221" t="s">
        <v>2015</v>
      </c>
      <c r="K6221" t="s">
        <v>1031</v>
      </c>
      <c r="L6221" t="s">
        <v>1033</v>
      </c>
    </row>
    <row r="6222" spans="1:12" x14ac:dyDescent="0.2">
      <c r="A6222" t="s">
        <v>2491</v>
      </c>
      <c r="B6222" t="s">
        <v>2492</v>
      </c>
      <c r="C6222">
        <v>0</v>
      </c>
      <c r="D6222" t="s">
        <v>2493</v>
      </c>
      <c r="E6222">
        <v>3.4672227872780002</v>
      </c>
      <c r="F6222">
        <v>-1.30066978382256</v>
      </c>
      <c r="G6222">
        <v>0.84532734747896998</v>
      </c>
      <c r="H6222">
        <v>-1.53865811593764</v>
      </c>
      <c r="I6222">
        <v>0.123887782574303</v>
      </c>
      <c r="J6222" t="s">
        <v>2015</v>
      </c>
      <c r="K6222" t="s">
        <v>1031</v>
      </c>
      <c r="L6222" t="s">
        <v>1033</v>
      </c>
    </row>
    <row r="6223" spans="1:12" x14ac:dyDescent="0.2">
      <c r="A6223" t="s">
        <v>3384</v>
      </c>
      <c r="B6223" t="s">
        <v>3385</v>
      </c>
      <c r="C6223">
        <v>0</v>
      </c>
      <c r="D6223" t="s">
        <v>2873</v>
      </c>
      <c r="E6223">
        <v>3.4260979497122799</v>
      </c>
      <c r="F6223">
        <v>1.3417640734146601</v>
      </c>
      <c r="G6223">
        <v>0.98946619957762105</v>
      </c>
      <c r="H6223">
        <v>1.35604841680032</v>
      </c>
      <c r="I6223">
        <v>0.175083763627885</v>
      </c>
      <c r="J6223" t="s">
        <v>2015</v>
      </c>
      <c r="K6223" t="s">
        <v>1031</v>
      </c>
      <c r="L6223" t="s">
        <v>1033</v>
      </c>
    </row>
    <row r="6224" spans="1:12" x14ac:dyDescent="0.2">
      <c r="A6224" t="s">
        <v>2329</v>
      </c>
      <c r="B6224" t="s">
        <v>2330</v>
      </c>
      <c r="C6224">
        <v>0</v>
      </c>
      <c r="D6224" t="s">
        <v>2331</v>
      </c>
      <c r="E6224">
        <v>3.4113692366166899</v>
      </c>
      <c r="F6224">
        <v>0.41656802332521198</v>
      </c>
      <c r="G6224">
        <v>0.80771713779013399</v>
      </c>
      <c r="H6224">
        <v>0.51573503128201204</v>
      </c>
      <c r="I6224">
        <v>0.60603948414931097</v>
      </c>
      <c r="J6224" t="s">
        <v>2015</v>
      </c>
      <c r="K6224" t="s">
        <v>1031</v>
      </c>
      <c r="L6224" t="s">
        <v>1033</v>
      </c>
    </row>
    <row r="6225" spans="1:12" x14ac:dyDescent="0.2">
      <c r="A6225" t="s">
        <v>2386</v>
      </c>
      <c r="B6225" t="s">
        <v>2387</v>
      </c>
      <c r="C6225" t="s">
        <v>2388</v>
      </c>
      <c r="D6225" t="s">
        <v>2389</v>
      </c>
      <c r="E6225">
        <v>3.39940316582961</v>
      </c>
      <c r="F6225">
        <v>0.75803382878083103</v>
      </c>
      <c r="G6225">
        <v>0.80413455923367605</v>
      </c>
      <c r="H6225">
        <v>0.942670377832315</v>
      </c>
      <c r="I6225">
        <v>0.34584952948922798</v>
      </c>
      <c r="J6225" t="s">
        <v>2015</v>
      </c>
      <c r="K6225" t="s">
        <v>1031</v>
      </c>
      <c r="L6225" t="s">
        <v>1033</v>
      </c>
    </row>
    <row r="6226" spans="1:12" x14ac:dyDescent="0.2">
      <c r="A6226" t="s">
        <v>2754</v>
      </c>
      <c r="B6226" t="s">
        <v>2755</v>
      </c>
      <c r="C6226">
        <v>0</v>
      </c>
      <c r="D6226" t="s">
        <v>2756</v>
      </c>
      <c r="E6226">
        <v>3.3982019316238201</v>
      </c>
      <c r="F6226">
        <v>-1.0557888617304001</v>
      </c>
      <c r="G6226">
        <v>0.80678785143569298</v>
      </c>
      <c r="H6226">
        <v>-1.30863257280288</v>
      </c>
      <c r="I6226">
        <v>0.19065884178311901</v>
      </c>
      <c r="J6226" t="s">
        <v>2015</v>
      </c>
      <c r="K6226" t="s">
        <v>1031</v>
      </c>
      <c r="L6226" t="s">
        <v>1033</v>
      </c>
    </row>
    <row r="6227" spans="1:12" x14ac:dyDescent="0.2">
      <c r="A6227" t="s">
        <v>22023</v>
      </c>
      <c r="B6227" t="s">
        <v>22024</v>
      </c>
      <c r="C6227" t="s">
        <v>22025</v>
      </c>
      <c r="D6227" t="s">
        <v>22026</v>
      </c>
      <c r="E6227">
        <v>3.3770129514888398</v>
      </c>
      <c r="F6227">
        <v>1.1612131936258101</v>
      </c>
      <c r="G6227">
        <v>0.85878399338357103</v>
      </c>
      <c r="H6227">
        <v>1.35215980103528</v>
      </c>
      <c r="I6227">
        <v>0.17632420027637799</v>
      </c>
      <c r="J6227" t="s">
        <v>2015</v>
      </c>
      <c r="K6227" t="s">
        <v>1031</v>
      </c>
      <c r="L6227" t="s">
        <v>1033</v>
      </c>
    </row>
    <row r="6228" spans="1:12" x14ac:dyDescent="0.2">
      <c r="A6228" t="s">
        <v>21971</v>
      </c>
      <c r="B6228" t="s">
        <v>21972</v>
      </c>
      <c r="C6228">
        <v>0</v>
      </c>
      <c r="D6228" t="s">
        <v>21973</v>
      </c>
      <c r="E6228">
        <v>3.3417468843712301</v>
      </c>
      <c r="F6228">
        <v>-0.82659165507558197</v>
      </c>
      <c r="G6228">
        <v>0.852097452261382</v>
      </c>
      <c r="H6228">
        <v>-0.97006704207586802</v>
      </c>
      <c r="I6228">
        <v>0.332013075735271</v>
      </c>
      <c r="J6228" t="s">
        <v>2015</v>
      </c>
      <c r="K6228" t="s">
        <v>1031</v>
      </c>
      <c r="L6228" t="s">
        <v>1033</v>
      </c>
    </row>
    <row r="6229" spans="1:12" x14ac:dyDescent="0.2">
      <c r="A6229" t="s">
        <v>3128</v>
      </c>
      <c r="B6229" t="s">
        <v>3129</v>
      </c>
      <c r="C6229" t="s">
        <v>3130</v>
      </c>
      <c r="D6229" t="s">
        <v>3131</v>
      </c>
      <c r="E6229">
        <v>3.3138564720583901</v>
      </c>
      <c r="F6229">
        <v>0.61693744621902902</v>
      </c>
      <c r="G6229">
        <v>0.80519454222759801</v>
      </c>
      <c r="H6229">
        <v>0.76619675601905002</v>
      </c>
      <c r="I6229">
        <v>0.44355923830564697</v>
      </c>
      <c r="J6229" t="s">
        <v>2015</v>
      </c>
      <c r="K6229" t="s">
        <v>1031</v>
      </c>
      <c r="L6229" t="s">
        <v>1033</v>
      </c>
    </row>
    <row r="6230" spans="1:12" x14ac:dyDescent="0.2">
      <c r="A6230" t="s">
        <v>2914</v>
      </c>
      <c r="B6230" t="s">
        <v>2915</v>
      </c>
      <c r="C6230">
        <v>0</v>
      </c>
      <c r="D6230" t="s">
        <v>2916</v>
      </c>
      <c r="E6230">
        <v>3.30585532470967</v>
      </c>
      <c r="F6230">
        <v>-0.39082411878800399</v>
      </c>
      <c r="G6230">
        <v>0.883096799644846</v>
      </c>
      <c r="H6230">
        <v>-0.44256090492591599</v>
      </c>
      <c r="I6230">
        <v>0.65808336793074296</v>
      </c>
      <c r="J6230" t="s">
        <v>2015</v>
      </c>
      <c r="K6230" t="s">
        <v>1031</v>
      </c>
      <c r="L6230" t="s">
        <v>1033</v>
      </c>
    </row>
    <row r="6231" spans="1:12" x14ac:dyDescent="0.2">
      <c r="A6231" t="s">
        <v>2902</v>
      </c>
      <c r="B6231" t="s">
        <v>2903</v>
      </c>
      <c r="C6231">
        <v>0</v>
      </c>
      <c r="D6231" t="s">
        <v>1054</v>
      </c>
      <c r="E6231">
        <v>3.2817923742847501</v>
      </c>
      <c r="F6231">
        <v>-0.20648096729516899</v>
      </c>
      <c r="G6231">
        <v>0.77786528622006001</v>
      </c>
      <c r="H6231">
        <v>-0.26544566386107499</v>
      </c>
      <c r="I6231">
        <v>0.79066616272221402</v>
      </c>
      <c r="J6231" t="s">
        <v>2015</v>
      </c>
      <c r="K6231" t="s">
        <v>1031</v>
      </c>
      <c r="L6231" t="s">
        <v>1033</v>
      </c>
    </row>
    <row r="6232" spans="1:12" x14ac:dyDescent="0.2">
      <c r="A6232" t="s">
        <v>2857</v>
      </c>
      <c r="B6232" t="s">
        <v>2858</v>
      </c>
      <c r="C6232">
        <v>0</v>
      </c>
      <c r="D6232" t="s">
        <v>2859</v>
      </c>
      <c r="E6232">
        <v>3.2607988042443599</v>
      </c>
      <c r="F6232">
        <v>-0.87319582728339395</v>
      </c>
      <c r="G6232">
        <v>0.95352363086635195</v>
      </c>
      <c r="H6232">
        <v>-0.91575688217608897</v>
      </c>
      <c r="I6232">
        <v>0.35979442319115401</v>
      </c>
      <c r="J6232" t="s">
        <v>2015</v>
      </c>
      <c r="K6232" t="s">
        <v>1031</v>
      </c>
      <c r="L6232" t="s">
        <v>1033</v>
      </c>
    </row>
    <row r="6233" spans="1:12" x14ac:dyDescent="0.2">
      <c r="A6233" t="s">
        <v>2646</v>
      </c>
      <c r="B6233" t="s">
        <v>2647</v>
      </c>
      <c r="C6233">
        <v>0</v>
      </c>
      <c r="D6233" t="s">
        <v>2648</v>
      </c>
      <c r="E6233">
        <v>3.2525707095877299</v>
      </c>
      <c r="F6233">
        <v>0.154570152220841</v>
      </c>
      <c r="G6233">
        <v>0.84884097195710495</v>
      </c>
      <c r="H6233">
        <v>0.18209553653431801</v>
      </c>
      <c r="I6233">
        <v>0.85550775150373504</v>
      </c>
      <c r="J6233" t="s">
        <v>2015</v>
      </c>
      <c r="K6233" t="s">
        <v>1031</v>
      </c>
      <c r="L6233" t="s">
        <v>1033</v>
      </c>
    </row>
    <row r="6234" spans="1:12" x14ac:dyDescent="0.2">
      <c r="A6234" t="s">
        <v>21968</v>
      </c>
      <c r="B6234" t="s">
        <v>21969</v>
      </c>
      <c r="C6234">
        <v>0</v>
      </c>
      <c r="D6234" t="s">
        <v>21970</v>
      </c>
      <c r="E6234">
        <v>3.2110689491981201</v>
      </c>
      <c r="F6234">
        <v>0.24081892061054599</v>
      </c>
      <c r="G6234">
        <v>0.83064545719323502</v>
      </c>
      <c r="H6234">
        <v>0.28991782056363402</v>
      </c>
      <c r="I6234">
        <v>0.77187910801497395</v>
      </c>
      <c r="J6234" t="s">
        <v>2015</v>
      </c>
      <c r="K6234" t="s">
        <v>1031</v>
      </c>
      <c r="L6234" t="s">
        <v>1033</v>
      </c>
    </row>
    <row r="6235" spans="1:12" x14ac:dyDescent="0.2">
      <c r="A6235" t="s">
        <v>2740</v>
      </c>
      <c r="B6235" t="s">
        <v>2741</v>
      </c>
      <c r="C6235" t="s">
        <v>2742</v>
      </c>
      <c r="D6235" t="s">
        <v>2743</v>
      </c>
      <c r="E6235">
        <v>3.20211828782094</v>
      </c>
      <c r="F6235">
        <v>0.200101102430809</v>
      </c>
      <c r="G6235">
        <v>0.72968259613721298</v>
      </c>
      <c r="H6235">
        <v>0.27423033451819001</v>
      </c>
      <c r="I6235">
        <v>0.78390761775837803</v>
      </c>
      <c r="J6235" t="s">
        <v>2015</v>
      </c>
      <c r="K6235" t="s">
        <v>1031</v>
      </c>
      <c r="L6235" t="s">
        <v>1033</v>
      </c>
    </row>
    <row r="6236" spans="1:12" x14ac:dyDescent="0.2">
      <c r="A6236" t="s">
        <v>21902</v>
      </c>
      <c r="B6236" t="s">
        <v>21903</v>
      </c>
      <c r="C6236">
        <v>0</v>
      </c>
      <c r="D6236" t="s">
        <v>21904</v>
      </c>
      <c r="E6236">
        <v>3.1991479086401702</v>
      </c>
      <c r="F6236">
        <v>-1.0319095962614799</v>
      </c>
      <c r="G6236">
        <v>0.89028978603953302</v>
      </c>
      <c r="H6236">
        <v>-1.1590715881982101</v>
      </c>
      <c r="I6236">
        <v>0.24642700582315699</v>
      </c>
      <c r="J6236" t="s">
        <v>2015</v>
      </c>
      <c r="K6236" t="s">
        <v>1031</v>
      </c>
      <c r="L6236" t="s">
        <v>1033</v>
      </c>
    </row>
    <row r="6237" spans="1:12" x14ac:dyDescent="0.2">
      <c r="A6237" t="s">
        <v>22075</v>
      </c>
      <c r="B6237" t="s">
        <v>22076</v>
      </c>
      <c r="C6237">
        <v>0</v>
      </c>
      <c r="D6237" t="s">
        <v>22077</v>
      </c>
      <c r="E6237">
        <v>3.1973249170854698</v>
      </c>
      <c r="F6237">
        <v>1.4571227629582399</v>
      </c>
      <c r="G6237">
        <v>1.13824949431151</v>
      </c>
      <c r="H6237">
        <v>1.28014356276047</v>
      </c>
      <c r="I6237">
        <v>0.200494650262798</v>
      </c>
      <c r="J6237" t="s">
        <v>2015</v>
      </c>
      <c r="K6237" t="s">
        <v>1031</v>
      </c>
      <c r="L6237" t="s">
        <v>1033</v>
      </c>
    </row>
    <row r="6238" spans="1:12" x14ac:dyDescent="0.2">
      <c r="A6238" t="s">
        <v>3344</v>
      </c>
      <c r="B6238" t="s">
        <v>3345</v>
      </c>
      <c r="C6238">
        <v>0</v>
      </c>
      <c r="D6238" t="s">
        <v>3346</v>
      </c>
      <c r="E6238">
        <v>3.1892637082701798</v>
      </c>
      <c r="F6238">
        <v>0.60935926176705502</v>
      </c>
      <c r="G6238">
        <v>0.95080623384694696</v>
      </c>
      <c r="H6238">
        <v>0.64088690216259603</v>
      </c>
      <c r="I6238">
        <v>0.521596166223533</v>
      </c>
      <c r="J6238" t="s">
        <v>2015</v>
      </c>
      <c r="K6238" t="s">
        <v>1031</v>
      </c>
      <c r="L6238" t="s">
        <v>1033</v>
      </c>
    </row>
    <row r="6239" spans="1:12" x14ac:dyDescent="0.2">
      <c r="A6239" t="s">
        <v>3056</v>
      </c>
      <c r="B6239" t="s">
        <v>3057</v>
      </c>
      <c r="C6239">
        <v>0</v>
      </c>
      <c r="D6239" t="s">
        <v>3058</v>
      </c>
      <c r="E6239">
        <v>3.1671696363013</v>
      </c>
      <c r="F6239">
        <v>-0.68965378606555205</v>
      </c>
      <c r="G6239">
        <v>0.94556444582241395</v>
      </c>
      <c r="H6239">
        <v>-0.72935672350256298</v>
      </c>
      <c r="I6239">
        <v>0.46578348277194198</v>
      </c>
      <c r="J6239" t="s">
        <v>2015</v>
      </c>
      <c r="K6239" t="s">
        <v>1031</v>
      </c>
      <c r="L6239" t="s">
        <v>1033</v>
      </c>
    </row>
    <row r="6240" spans="1:12" x14ac:dyDescent="0.2">
      <c r="A6240" t="s">
        <v>2931</v>
      </c>
      <c r="B6240" t="s">
        <v>2932</v>
      </c>
      <c r="C6240" t="s">
        <v>2933</v>
      </c>
      <c r="D6240" t="s">
        <v>2934</v>
      </c>
      <c r="E6240">
        <v>3.1260825814889399</v>
      </c>
      <c r="F6240">
        <v>-0.41972102990277199</v>
      </c>
      <c r="G6240">
        <v>0.750263372271193</v>
      </c>
      <c r="H6240">
        <v>-0.55943158817975602</v>
      </c>
      <c r="I6240">
        <v>0.57586720830465599</v>
      </c>
      <c r="J6240" t="s">
        <v>2015</v>
      </c>
      <c r="K6240" t="s">
        <v>1031</v>
      </c>
      <c r="L6240" t="s">
        <v>1033</v>
      </c>
    </row>
    <row r="6241" spans="1:12" x14ac:dyDescent="0.2">
      <c r="A6241" t="s">
        <v>3262</v>
      </c>
      <c r="B6241" t="s">
        <v>3263</v>
      </c>
      <c r="C6241">
        <v>0</v>
      </c>
      <c r="D6241" t="s">
        <v>3264</v>
      </c>
      <c r="E6241">
        <v>3.1125248290802099</v>
      </c>
      <c r="F6241">
        <v>-1.02007194765218</v>
      </c>
      <c r="G6241">
        <v>0.87527229973986398</v>
      </c>
      <c r="H6241">
        <v>-1.1654338289414099</v>
      </c>
      <c r="I6241">
        <v>0.24384343057906699</v>
      </c>
      <c r="J6241" t="s">
        <v>2015</v>
      </c>
      <c r="K6241" t="s">
        <v>1031</v>
      </c>
      <c r="L6241" t="s">
        <v>1033</v>
      </c>
    </row>
    <row r="6242" spans="1:12" x14ac:dyDescent="0.2">
      <c r="A6242" t="s">
        <v>3179</v>
      </c>
      <c r="B6242" t="s">
        <v>3180</v>
      </c>
      <c r="C6242">
        <v>0</v>
      </c>
      <c r="D6242" t="s">
        <v>3181</v>
      </c>
      <c r="E6242">
        <v>3.1032118950212899</v>
      </c>
      <c r="F6242">
        <v>-0.99403198882557098</v>
      </c>
      <c r="G6242">
        <v>1.0142968031241499</v>
      </c>
      <c r="H6242">
        <v>-0.98002082404660595</v>
      </c>
      <c r="I6242">
        <v>0.32707583961560199</v>
      </c>
      <c r="J6242" t="s">
        <v>2015</v>
      </c>
      <c r="K6242" t="s">
        <v>1031</v>
      </c>
      <c r="L6242" t="s">
        <v>1033</v>
      </c>
    </row>
    <row r="6243" spans="1:12" x14ac:dyDescent="0.2">
      <c r="A6243" t="s">
        <v>3182</v>
      </c>
      <c r="B6243" t="s">
        <v>3183</v>
      </c>
      <c r="C6243">
        <v>0</v>
      </c>
      <c r="D6243" t="s">
        <v>3184</v>
      </c>
      <c r="E6243">
        <v>3.05147648602007</v>
      </c>
      <c r="F6243">
        <v>1.25992151896857</v>
      </c>
      <c r="G6243">
        <v>0.90527622345424896</v>
      </c>
      <c r="H6243">
        <v>1.3917536839320801</v>
      </c>
      <c r="I6243">
        <v>0.163996999679278</v>
      </c>
      <c r="J6243" t="s">
        <v>2015</v>
      </c>
      <c r="K6243" t="s">
        <v>1031</v>
      </c>
      <c r="L6243" t="s">
        <v>1033</v>
      </c>
    </row>
    <row r="6244" spans="1:12" x14ac:dyDescent="0.2">
      <c r="A6244" t="s">
        <v>3223</v>
      </c>
      <c r="B6244" t="s">
        <v>3224</v>
      </c>
      <c r="C6244">
        <v>0</v>
      </c>
      <c r="D6244" t="s">
        <v>3225</v>
      </c>
      <c r="E6244">
        <v>3.05120369459366</v>
      </c>
      <c r="F6244">
        <v>1.3932342026698099</v>
      </c>
      <c r="G6244">
        <v>0.81081086419158999</v>
      </c>
      <c r="H6244">
        <v>1.7183220701648101</v>
      </c>
      <c r="I6244">
        <v>8.5737885937076E-2</v>
      </c>
      <c r="J6244" t="s">
        <v>2015</v>
      </c>
      <c r="K6244" t="s">
        <v>1031</v>
      </c>
      <c r="L6244" t="s">
        <v>1033</v>
      </c>
    </row>
    <row r="6245" spans="1:12" x14ac:dyDescent="0.2">
      <c r="A6245" t="s">
        <v>3088</v>
      </c>
      <c r="B6245" t="s">
        <v>3089</v>
      </c>
      <c r="C6245">
        <v>0</v>
      </c>
      <c r="D6245" t="s">
        <v>3090</v>
      </c>
      <c r="E6245">
        <v>3.0270440243621302</v>
      </c>
      <c r="F6245">
        <v>1.1365862000033999</v>
      </c>
      <c r="G6245">
        <v>0.93896641135026004</v>
      </c>
      <c r="H6245">
        <v>1.2104652373762299</v>
      </c>
      <c r="I6245">
        <v>0.226100422103065</v>
      </c>
      <c r="J6245" t="s">
        <v>2015</v>
      </c>
      <c r="K6245" t="s">
        <v>1031</v>
      </c>
      <c r="L6245" t="s">
        <v>1033</v>
      </c>
    </row>
    <row r="6246" spans="1:12" x14ac:dyDescent="0.2">
      <c r="A6246" t="s">
        <v>21908</v>
      </c>
      <c r="B6246" t="s">
        <v>21909</v>
      </c>
      <c r="C6246">
        <v>0</v>
      </c>
      <c r="D6246" t="s">
        <v>21910</v>
      </c>
      <c r="E6246">
        <v>3.0211574155676502</v>
      </c>
      <c r="F6246">
        <v>-0.81038225371928996</v>
      </c>
      <c r="G6246">
        <v>0.85261907125365699</v>
      </c>
      <c r="H6246">
        <v>-0.95046226508602105</v>
      </c>
      <c r="I6246">
        <v>0.341877418929738</v>
      </c>
      <c r="J6246" t="s">
        <v>2015</v>
      </c>
      <c r="K6246" t="s">
        <v>1031</v>
      </c>
      <c r="L6246" t="s">
        <v>1033</v>
      </c>
    </row>
    <row r="6247" spans="1:12" x14ac:dyDescent="0.2">
      <c r="A6247" t="s">
        <v>3386</v>
      </c>
      <c r="B6247" t="s">
        <v>3387</v>
      </c>
      <c r="C6247">
        <v>0</v>
      </c>
      <c r="D6247" t="s">
        <v>3388</v>
      </c>
      <c r="E6247">
        <v>3.0186573073554301</v>
      </c>
      <c r="F6247">
        <v>0.70269576039759796</v>
      </c>
      <c r="G6247">
        <v>0.84246148042021596</v>
      </c>
      <c r="H6247">
        <v>0.83409838518325596</v>
      </c>
      <c r="I6247">
        <v>0.40422554504006802</v>
      </c>
      <c r="J6247" t="s">
        <v>2015</v>
      </c>
      <c r="K6247" t="s">
        <v>1031</v>
      </c>
      <c r="L6247" t="s">
        <v>1033</v>
      </c>
    </row>
    <row r="6248" spans="1:12" x14ac:dyDescent="0.2">
      <c r="A6248" t="s">
        <v>3072</v>
      </c>
      <c r="B6248" t="s">
        <v>3073</v>
      </c>
      <c r="C6248">
        <v>0</v>
      </c>
      <c r="D6248" t="s">
        <v>3074</v>
      </c>
      <c r="E6248">
        <v>2.9924619088536599</v>
      </c>
      <c r="F6248">
        <v>-1.1261138338566601</v>
      </c>
      <c r="G6248">
        <v>0.89198362969924605</v>
      </c>
      <c r="H6248">
        <v>-1.2624826245256899</v>
      </c>
      <c r="I6248">
        <v>0.20677517470100101</v>
      </c>
      <c r="J6248" t="s">
        <v>2015</v>
      </c>
      <c r="K6248" t="s">
        <v>1031</v>
      </c>
      <c r="L6248" t="s">
        <v>1033</v>
      </c>
    </row>
    <row r="6249" spans="1:12" x14ac:dyDescent="0.2">
      <c r="A6249" t="s">
        <v>21984</v>
      </c>
      <c r="B6249" t="s">
        <v>21985</v>
      </c>
      <c r="C6249" t="s">
        <v>21986</v>
      </c>
      <c r="D6249" t="s">
        <v>21987</v>
      </c>
      <c r="E6249">
        <v>2.9906411498924701</v>
      </c>
      <c r="F6249">
        <v>0.45235312876484601</v>
      </c>
      <c r="G6249">
        <v>0.81192118932931401</v>
      </c>
      <c r="H6249">
        <v>0.55713920847232901</v>
      </c>
      <c r="I6249">
        <v>0.57743232072453099</v>
      </c>
      <c r="J6249" t="s">
        <v>2015</v>
      </c>
      <c r="K6249" t="s">
        <v>1031</v>
      </c>
      <c r="L6249" t="s">
        <v>1033</v>
      </c>
    </row>
    <row r="6250" spans="1:12" x14ac:dyDescent="0.2">
      <c r="A6250" t="s">
        <v>2877</v>
      </c>
      <c r="B6250" t="s">
        <v>2878</v>
      </c>
      <c r="C6250" t="s">
        <v>2879</v>
      </c>
      <c r="D6250" t="s">
        <v>2880</v>
      </c>
      <c r="E6250">
        <v>2.9729434557521599</v>
      </c>
      <c r="F6250">
        <v>0.66118372423451499</v>
      </c>
      <c r="G6250">
        <v>1.1928223329151399</v>
      </c>
      <c r="H6250">
        <v>0.55430193247526405</v>
      </c>
      <c r="I6250">
        <v>0.57937222799891097</v>
      </c>
      <c r="J6250" t="s">
        <v>2015</v>
      </c>
      <c r="K6250" t="s">
        <v>1031</v>
      </c>
      <c r="L6250" t="s">
        <v>1033</v>
      </c>
    </row>
    <row r="6251" spans="1:12" x14ac:dyDescent="0.2">
      <c r="A6251" t="s">
        <v>22059</v>
      </c>
      <c r="B6251" t="s">
        <v>22060</v>
      </c>
      <c r="C6251">
        <v>0</v>
      </c>
      <c r="D6251" t="s">
        <v>22061</v>
      </c>
      <c r="E6251">
        <v>2.9486949698223599</v>
      </c>
      <c r="F6251">
        <v>0.97764280058709296</v>
      </c>
      <c r="G6251">
        <v>0.83471209994272499</v>
      </c>
      <c r="H6251">
        <v>1.1712335314825</v>
      </c>
      <c r="I6251">
        <v>0.24150492053100001</v>
      </c>
      <c r="J6251" t="s">
        <v>2015</v>
      </c>
      <c r="K6251" t="s">
        <v>1031</v>
      </c>
      <c r="L6251" t="s">
        <v>1033</v>
      </c>
    </row>
    <row r="6252" spans="1:12" x14ac:dyDescent="0.2">
      <c r="A6252" t="s">
        <v>3334</v>
      </c>
      <c r="B6252" t="s">
        <v>3335</v>
      </c>
      <c r="C6252" t="s">
        <v>3336</v>
      </c>
      <c r="D6252" t="s">
        <v>3337</v>
      </c>
      <c r="E6252">
        <v>2.92967866213385</v>
      </c>
      <c r="F6252">
        <v>-0.49915008057101301</v>
      </c>
      <c r="G6252">
        <v>1.0627011314213399</v>
      </c>
      <c r="H6252">
        <v>-0.46969939695406998</v>
      </c>
      <c r="I6252">
        <v>0.63856979877572495</v>
      </c>
      <c r="J6252" t="s">
        <v>2015</v>
      </c>
      <c r="K6252" t="s">
        <v>1031</v>
      </c>
      <c r="L6252" t="s">
        <v>1033</v>
      </c>
    </row>
    <row r="6253" spans="1:12" x14ac:dyDescent="0.2">
      <c r="A6253" t="s">
        <v>3347</v>
      </c>
      <c r="B6253" t="s">
        <v>3348</v>
      </c>
      <c r="C6253">
        <v>0</v>
      </c>
      <c r="D6253" t="s">
        <v>3349</v>
      </c>
      <c r="E6253">
        <v>2.9278899131021299</v>
      </c>
      <c r="F6253">
        <v>1.53366120474808</v>
      </c>
      <c r="G6253">
        <v>1.1666900970927701</v>
      </c>
      <c r="H6253">
        <v>1.3145403467208201</v>
      </c>
      <c r="I6253">
        <v>0.18866442978143999</v>
      </c>
      <c r="J6253" t="s">
        <v>2015</v>
      </c>
      <c r="K6253" t="s">
        <v>1031</v>
      </c>
      <c r="L6253" t="s">
        <v>1033</v>
      </c>
    </row>
    <row r="6254" spans="1:12" x14ac:dyDescent="0.2">
      <c r="A6254" t="s">
        <v>2785</v>
      </c>
      <c r="B6254" t="s">
        <v>2786</v>
      </c>
      <c r="C6254">
        <v>0</v>
      </c>
      <c r="D6254" t="s">
        <v>2787</v>
      </c>
      <c r="E6254">
        <v>2.8880036467271299</v>
      </c>
      <c r="F6254">
        <v>0.24313097333237499</v>
      </c>
      <c r="G6254">
        <v>0.85159237169143698</v>
      </c>
      <c r="H6254">
        <v>0.28550158669160802</v>
      </c>
      <c r="I6254">
        <v>0.77525988896440701</v>
      </c>
      <c r="J6254" t="s">
        <v>2015</v>
      </c>
      <c r="K6254" t="s">
        <v>1031</v>
      </c>
      <c r="L6254" t="s">
        <v>1033</v>
      </c>
    </row>
    <row r="6255" spans="1:12" x14ac:dyDescent="0.2">
      <c r="A6255" t="s">
        <v>3271</v>
      </c>
      <c r="B6255" t="s">
        <v>3272</v>
      </c>
      <c r="C6255">
        <v>0</v>
      </c>
      <c r="D6255" t="s">
        <v>3273</v>
      </c>
      <c r="E6255">
        <v>2.88695711671269</v>
      </c>
      <c r="F6255">
        <v>0.51879888567683097</v>
      </c>
      <c r="G6255">
        <v>1.1448478295993401</v>
      </c>
      <c r="H6255">
        <v>0.45315968835648301</v>
      </c>
      <c r="I6255">
        <v>0.65043375761997302</v>
      </c>
      <c r="J6255" t="s">
        <v>2015</v>
      </c>
      <c r="K6255" t="s">
        <v>1031</v>
      </c>
      <c r="L6255" t="s">
        <v>1033</v>
      </c>
    </row>
    <row r="6256" spans="1:12" x14ac:dyDescent="0.2">
      <c r="A6256" t="s">
        <v>2423</v>
      </c>
      <c r="B6256" t="s">
        <v>2424</v>
      </c>
      <c r="C6256">
        <v>0</v>
      </c>
      <c r="D6256" t="s">
        <v>2425</v>
      </c>
      <c r="E6256">
        <v>2.8507064245301699</v>
      </c>
      <c r="F6256">
        <v>-0.35934854801607902</v>
      </c>
      <c r="G6256">
        <v>1.1959779782526301</v>
      </c>
      <c r="H6256">
        <v>-0.300464184583984</v>
      </c>
      <c r="I6256">
        <v>0.76382311159773597</v>
      </c>
      <c r="J6256" t="s">
        <v>2015</v>
      </c>
      <c r="K6256" t="s">
        <v>1031</v>
      </c>
      <c r="L6256" t="s">
        <v>1033</v>
      </c>
    </row>
    <row r="6257" spans="1:12" x14ac:dyDescent="0.2">
      <c r="A6257" t="s">
        <v>21919</v>
      </c>
      <c r="B6257" t="s">
        <v>21920</v>
      </c>
      <c r="C6257" t="s">
        <v>21921</v>
      </c>
      <c r="D6257" t="s">
        <v>21922</v>
      </c>
      <c r="E6257">
        <v>2.8501720079217199</v>
      </c>
      <c r="F6257">
        <v>0.74858204930144401</v>
      </c>
      <c r="G6257">
        <v>0.91078509940350805</v>
      </c>
      <c r="H6257">
        <v>0.82190853780074502</v>
      </c>
      <c r="I6257">
        <v>0.41112895342259498</v>
      </c>
      <c r="J6257" t="s">
        <v>2015</v>
      </c>
      <c r="K6257" t="s">
        <v>1031</v>
      </c>
      <c r="L6257" t="s">
        <v>1033</v>
      </c>
    </row>
    <row r="6258" spans="1:12" x14ac:dyDescent="0.2">
      <c r="A6258" t="s">
        <v>3039</v>
      </c>
      <c r="B6258" t="s">
        <v>3040</v>
      </c>
      <c r="C6258">
        <v>0</v>
      </c>
      <c r="D6258" t="s">
        <v>3041</v>
      </c>
      <c r="E6258">
        <v>2.8479565436873102</v>
      </c>
      <c r="F6258">
        <v>-0.31594548626052299</v>
      </c>
      <c r="G6258">
        <v>0.83809405931951997</v>
      </c>
      <c r="H6258">
        <v>-0.376980939964007</v>
      </c>
      <c r="I6258">
        <v>0.70618776945148598</v>
      </c>
      <c r="J6258" t="s">
        <v>2015</v>
      </c>
      <c r="K6258" t="s">
        <v>1031</v>
      </c>
      <c r="L6258" t="s">
        <v>1033</v>
      </c>
    </row>
    <row r="6259" spans="1:12" x14ac:dyDescent="0.2">
      <c r="A6259" t="s">
        <v>2677</v>
      </c>
      <c r="B6259" t="s">
        <v>2678</v>
      </c>
      <c r="C6259">
        <v>0</v>
      </c>
      <c r="D6259" t="s">
        <v>2679</v>
      </c>
      <c r="E6259">
        <v>2.8124105973027298</v>
      </c>
      <c r="F6259">
        <v>0.12104939372553999</v>
      </c>
      <c r="G6259">
        <v>1.0297871786749999</v>
      </c>
      <c r="H6259">
        <v>0.11754797130149799</v>
      </c>
      <c r="I6259">
        <v>0.906425831901706</v>
      </c>
      <c r="J6259" t="s">
        <v>2015</v>
      </c>
      <c r="K6259" t="s">
        <v>1031</v>
      </c>
      <c r="L6259" t="s">
        <v>1033</v>
      </c>
    </row>
    <row r="6260" spans="1:12" x14ac:dyDescent="0.2">
      <c r="A6260" t="s">
        <v>3157</v>
      </c>
      <c r="B6260" t="s">
        <v>3158</v>
      </c>
      <c r="C6260" t="s">
        <v>3159</v>
      </c>
      <c r="D6260" t="s">
        <v>3160</v>
      </c>
      <c r="E6260">
        <v>2.8027131233175999</v>
      </c>
      <c r="F6260">
        <v>-3.0306938783017099</v>
      </c>
      <c r="G6260">
        <v>1.1327583509011501</v>
      </c>
      <c r="H6260">
        <v>-2.6754990381582</v>
      </c>
      <c r="I6260">
        <v>7.4618087322073298E-3</v>
      </c>
      <c r="J6260" t="s">
        <v>2015</v>
      </c>
      <c r="K6260" t="s">
        <v>1031</v>
      </c>
      <c r="L6260" t="s">
        <v>1033</v>
      </c>
    </row>
    <row r="6261" spans="1:12" x14ac:dyDescent="0.2">
      <c r="A6261" t="s">
        <v>3353</v>
      </c>
      <c r="B6261" t="s">
        <v>3354</v>
      </c>
      <c r="C6261" t="s">
        <v>3355</v>
      </c>
      <c r="D6261" t="s">
        <v>3356</v>
      </c>
      <c r="E6261">
        <v>2.7695097299931</v>
      </c>
      <c r="F6261">
        <v>0.46883974072491802</v>
      </c>
      <c r="G6261">
        <v>0.82847778889345802</v>
      </c>
      <c r="H6261">
        <v>0.56590502124518705</v>
      </c>
      <c r="I6261">
        <v>0.571458347989102</v>
      </c>
      <c r="J6261" t="s">
        <v>2015</v>
      </c>
      <c r="K6261" t="s">
        <v>1031</v>
      </c>
      <c r="L6261" t="s">
        <v>1033</v>
      </c>
    </row>
    <row r="6262" spans="1:12" x14ac:dyDescent="0.2">
      <c r="A6262" t="s">
        <v>3202</v>
      </c>
      <c r="B6262" t="s">
        <v>3203</v>
      </c>
      <c r="C6262">
        <v>0</v>
      </c>
      <c r="D6262" t="s">
        <v>3204</v>
      </c>
      <c r="E6262">
        <v>2.7640563806856799</v>
      </c>
      <c r="F6262">
        <v>0.25565938728825199</v>
      </c>
      <c r="G6262">
        <v>0.81720779346761896</v>
      </c>
      <c r="H6262">
        <v>0.31284501852757102</v>
      </c>
      <c r="I6262">
        <v>0.75439841100087501</v>
      </c>
      <c r="J6262" t="s">
        <v>2015</v>
      </c>
      <c r="K6262" t="s">
        <v>1031</v>
      </c>
      <c r="L6262" t="s">
        <v>1033</v>
      </c>
    </row>
    <row r="6263" spans="1:12" x14ac:dyDescent="0.2">
      <c r="A6263" t="s">
        <v>3196</v>
      </c>
      <c r="B6263" t="s">
        <v>3197</v>
      </c>
      <c r="C6263">
        <v>0</v>
      </c>
      <c r="D6263" t="s">
        <v>3198</v>
      </c>
      <c r="E6263">
        <v>2.7468646672852399</v>
      </c>
      <c r="F6263">
        <v>-0.65026339939720001</v>
      </c>
      <c r="G6263">
        <v>0.75768141288387603</v>
      </c>
      <c r="H6263">
        <v>-0.85822799443129605</v>
      </c>
      <c r="I6263">
        <v>0.39076658078804699</v>
      </c>
      <c r="J6263" t="s">
        <v>2015</v>
      </c>
      <c r="K6263" t="s">
        <v>1031</v>
      </c>
      <c r="L6263" t="s">
        <v>1033</v>
      </c>
    </row>
    <row r="6264" spans="1:12" x14ac:dyDescent="0.2">
      <c r="A6264" t="s">
        <v>2920</v>
      </c>
      <c r="B6264" t="s">
        <v>2921</v>
      </c>
      <c r="C6264" t="s">
        <v>2922</v>
      </c>
      <c r="D6264" t="s">
        <v>2923</v>
      </c>
      <c r="E6264">
        <v>2.7365802412853002</v>
      </c>
      <c r="F6264">
        <v>-0.14884843435054501</v>
      </c>
      <c r="G6264">
        <v>1.22382655412493</v>
      </c>
      <c r="H6264">
        <v>-0.121625432826938</v>
      </c>
      <c r="I6264">
        <v>0.90319567053565197</v>
      </c>
      <c r="J6264" t="s">
        <v>2015</v>
      </c>
      <c r="K6264" t="s">
        <v>1031</v>
      </c>
      <c r="L6264" t="s">
        <v>1033</v>
      </c>
    </row>
    <row r="6265" spans="1:12" x14ac:dyDescent="0.2">
      <c r="A6265" t="s">
        <v>3187</v>
      </c>
      <c r="B6265" t="s">
        <v>3188</v>
      </c>
      <c r="C6265">
        <v>0</v>
      </c>
      <c r="D6265" t="s">
        <v>3189</v>
      </c>
      <c r="E6265">
        <v>2.7018453634342099</v>
      </c>
      <c r="F6265">
        <v>-0.61422663686689905</v>
      </c>
      <c r="G6265">
        <v>1.1933004052454901</v>
      </c>
      <c r="H6265">
        <v>-0.514729261941831</v>
      </c>
      <c r="I6265">
        <v>0.60674222245874998</v>
      </c>
      <c r="J6265" t="s">
        <v>2015</v>
      </c>
      <c r="K6265" t="s">
        <v>1031</v>
      </c>
      <c r="L6265" t="s">
        <v>1033</v>
      </c>
    </row>
    <row r="6266" spans="1:12" x14ac:dyDescent="0.2">
      <c r="A6266" t="s">
        <v>3097</v>
      </c>
      <c r="B6266" t="s">
        <v>3098</v>
      </c>
      <c r="C6266" t="s">
        <v>3099</v>
      </c>
      <c r="D6266" t="s">
        <v>3100</v>
      </c>
      <c r="E6266">
        <v>2.67217108006228</v>
      </c>
      <c r="F6266">
        <v>-9.6223930331639798E-2</v>
      </c>
      <c r="G6266">
        <v>0.97683431313890401</v>
      </c>
      <c r="H6266">
        <v>-9.8505886860627598E-2</v>
      </c>
      <c r="I6266">
        <v>0.92153059765741496</v>
      </c>
      <c r="J6266" t="s">
        <v>2015</v>
      </c>
      <c r="K6266" t="s">
        <v>1031</v>
      </c>
      <c r="L6266" t="s">
        <v>1033</v>
      </c>
    </row>
    <row r="6267" spans="1:12" x14ac:dyDescent="0.2">
      <c r="A6267" t="s">
        <v>2977</v>
      </c>
      <c r="B6267" t="s">
        <v>2978</v>
      </c>
      <c r="C6267">
        <v>0</v>
      </c>
      <c r="D6267" t="s">
        <v>2979</v>
      </c>
      <c r="E6267">
        <v>2.6559571568340599</v>
      </c>
      <c r="F6267">
        <v>-1.56837747635119</v>
      </c>
      <c r="G6267">
        <v>0.95346445902158194</v>
      </c>
      <c r="H6267">
        <v>-1.64492494870822</v>
      </c>
      <c r="I6267">
        <v>9.9985289232807306E-2</v>
      </c>
      <c r="J6267" t="s">
        <v>2015</v>
      </c>
      <c r="K6267" t="s">
        <v>1031</v>
      </c>
      <c r="L6267" t="s">
        <v>1033</v>
      </c>
    </row>
    <row r="6268" spans="1:12" x14ac:dyDescent="0.2">
      <c r="A6268" t="s">
        <v>3185</v>
      </c>
      <c r="B6268" t="s">
        <v>3186</v>
      </c>
      <c r="C6268">
        <v>0</v>
      </c>
      <c r="D6268" t="s">
        <v>2578</v>
      </c>
      <c r="E6268">
        <v>2.6557199210769902</v>
      </c>
      <c r="F6268">
        <v>-0.50776053099251495</v>
      </c>
      <c r="G6268">
        <v>0.81996436987904098</v>
      </c>
      <c r="H6268">
        <v>-0.61924706687855002</v>
      </c>
      <c r="I6268">
        <v>0.53575360962595897</v>
      </c>
      <c r="J6268" t="s">
        <v>2015</v>
      </c>
      <c r="K6268" t="s">
        <v>1031</v>
      </c>
      <c r="L6268" t="s">
        <v>1033</v>
      </c>
    </row>
    <row r="6269" spans="1:12" x14ac:dyDescent="0.2">
      <c r="A6269" t="s">
        <v>21892</v>
      </c>
      <c r="B6269" t="s">
        <v>21893</v>
      </c>
      <c r="C6269" t="s">
        <v>3081</v>
      </c>
      <c r="D6269" t="s">
        <v>21894</v>
      </c>
      <c r="E6269">
        <v>2.6486952296136899</v>
      </c>
      <c r="F6269">
        <v>2.93710505736006E-2</v>
      </c>
      <c r="G6269">
        <v>1.0233159791408699</v>
      </c>
      <c r="H6269">
        <v>2.8701839092026199E-2</v>
      </c>
      <c r="I6269">
        <v>0.97710238958997198</v>
      </c>
      <c r="J6269" t="s">
        <v>2015</v>
      </c>
      <c r="K6269" t="s">
        <v>1031</v>
      </c>
      <c r="L6269" t="s">
        <v>1033</v>
      </c>
    </row>
    <row r="6270" spans="1:12" x14ac:dyDescent="0.2">
      <c r="A6270" t="s">
        <v>2419</v>
      </c>
      <c r="B6270" t="s">
        <v>2420</v>
      </c>
      <c r="C6270" t="s">
        <v>2421</v>
      </c>
      <c r="D6270" t="s">
        <v>2422</v>
      </c>
      <c r="E6270">
        <v>2.6204623568790102</v>
      </c>
      <c r="F6270">
        <v>-4.8143078680454601E-2</v>
      </c>
      <c r="G6270">
        <v>1.1026291261619801</v>
      </c>
      <c r="H6270">
        <v>-4.3662077790408503E-2</v>
      </c>
      <c r="I6270">
        <v>0.96517376791138498</v>
      </c>
      <c r="J6270" t="s">
        <v>2015</v>
      </c>
      <c r="K6270" t="s">
        <v>1031</v>
      </c>
      <c r="L6270" t="s">
        <v>1033</v>
      </c>
    </row>
    <row r="6271" spans="1:12" x14ac:dyDescent="0.2">
      <c r="A6271" t="s">
        <v>3520</v>
      </c>
      <c r="B6271" t="s">
        <v>3521</v>
      </c>
      <c r="C6271">
        <v>0</v>
      </c>
      <c r="D6271" t="s">
        <v>3096</v>
      </c>
      <c r="E6271">
        <v>2.60173853314198</v>
      </c>
      <c r="F6271">
        <v>2.0904860991270802</v>
      </c>
      <c r="G6271">
        <v>1.1847732806593201</v>
      </c>
      <c r="H6271">
        <v>1.76446087471161</v>
      </c>
      <c r="I6271">
        <v>7.7654416979265603E-2</v>
      </c>
      <c r="J6271" t="s">
        <v>2015</v>
      </c>
      <c r="K6271" t="s">
        <v>1031</v>
      </c>
      <c r="L6271" t="s">
        <v>1033</v>
      </c>
    </row>
    <row r="6272" spans="1:12" x14ac:dyDescent="0.2">
      <c r="A6272" t="s">
        <v>3176</v>
      </c>
      <c r="B6272" t="s">
        <v>3177</v>
      </c>
      <c r="C6272">
        <v>0</v>
      </c>
      <c r="D6272" t="s">
        <v>3178</v>
      </c>
      <c r="E6272">
        <v>2.5847016186984502</v>
      </c>
      <c r="F6272">
        <v>0.78914941050051302</v>
      </c>
      <c r="G6272">
        <v>1.0876717086402099</v>
      </c>
      <c r="H6272">
        <v>0.72554007264480103</v>
      </c>
      <c r="I6272">
        <v>0.46812077028586402</v>
      </c>
      <c r="J6272" t="s">
        <v>2015</v>
      </c>
      <c r="K6272" t="s">
        <v>1031</v>
      </c>
      <c r="L6272" t="s">
        <v>1033</v>
      </c>
    </row>
    <row r="6273" spans="1:12" x14ac:dyDescent="0.2">
      <c r="A6273" t="s">
        <v>3208</v>
      </c>
      <c r="B6273" t="s">
        <v>3209</v>
      </c>
      <c r="C6273" t="s">
        <v>3210</v>
      </c>
      <c r="D6273" t="s">
        <v>3211</v>
      </c>
      <c r="E6273">
        <v>2.5790856138887599</v>
      </c>
      <c r="F6273">
        <v>1.66899872107318</v>
      </c>
      <c r="G6273">
        <v>1.14180921976705</v>
      </c>
      <c r="H6273">
        <v>1.4617141744692601</v>
      </c>
      <c r="I6273">
        <v>0.143819551348564</v>
      </c>
      <c r="J6273" t="s">
        <v>2015</v>
      </c>
      <c r="K6273" t="s">
        <v>1031</v>
      </c>
      <c r="L6273" t="s">
        <v>1033</v>
      </c>
    </row>
    <row r="6274" spans="1:12" x14ac:dyDescent="0.2">
      <c r="A6274" t="s">
        <v>2970</v>
      </c>
      <c r="B6274" t="s">
        <v>2971</v>
      </c>
      <c r="C6274">
        <v>0</v>
      </c>
      <c r="D6274" t="s">
        <v>2972</v>
      </c>
      <c r="E6274">
        <v>2.53991187050404</v>
      </c>
      <c r="F6274">
        <v>0.47233235278902003</v>
      </c>
      <c r="G6274">
        <v>1.1609967130960801</v>
      </c>
      <c r="H6274">
        <v>0.40683349699537902</v>
      </c>
      <c r="I6274">
        <v>0.68413028261034303</v>
      </c>
      <c r="J6274" t="s">
        <v>2015</v>
      </c>
      <c r="K6274" t="s">
        <v>1031</v>
      </c>
      <c r="L6274" t="s">
        <v>1033</v>
      </c>
    </row>
    <row r="6275" spans="1:12" x14ac:dyDescent="0.2">
      <c r="A6275" t="s">
        <v>3005</v>
      </c>
      <c r="B6275" t="s">
        <v>3006</v>
      </c>
      <c r="C6275">
        <v>0</v>
      </c>
      <c r="D6275" t="s">
        <v>3007</v>
      </c>
      <c r="E6275">
        <v>2.5289531193889698</v>
      </c>
      <c r="F6275">
        <v>-0.31787000171859298</v>
      </c>
      <c r="G6275">
        <v>0.93711430662931505</v>
      </c>
      <c r="H6275">
        <v>-0.33920088453449498</v>
      </c>
      <c r="I6275">
        <v>0.73445840296340503</v>
      </c>
      <c r="J6275" t="s">
        <v>2015</v>
      </c>
      <c r="K6275" t="s">
        <v>1031</v>
      </c>
      <c r="L6275" t="s">
        <v>1033</v>
      </c>
    </row>
    <row r="6276" spans="1:12" x14ac:dyDescent="0.2">
      <c r="A6276" t="s">
        <v>2973</v>
      </c>
      <c r="B6276" t="s">
        <v>2974</v>
      </c>
      <c r="C6276" t="s">
        <v>2975</v>
      </c>
      <c r="D6276" t="s">
        <v>2976</v>
      </c>
      <c r="E6276">
        <v>2.5224665678604299</v>
      </c>
      <c r="F6276">
        <v>-0.67677102109534704</v>
      </c>
      <c r="G6276">
        <v>1.2511067414864701</v>
      </c>
      <c r="H6276">
        <v>-0.54093787416672201</v>
      </c>
      <c r="I6276">
        <v>0.58855040449150797</v>
      </c>
      <c r="J6276" t="s">
        <v>2015</v>
      </c>
      <c r="K6276" t="s">
        <v>1031</v>
      </c>
      <c r="L6276" t="s">
        <v>1033</v>
      </c>
    </row>
    <row r="6277" spans="1:12" x14ac:dyDescent="0.2">
      <c r="A6277" t="s">
        <v>2473</v>
      </c>
      <c r="B6277" t="s">
        <v>2474</v>
      </c>
      <c r="C6277">
        <v>0</v>
      </c>
      <c r="D6277" t="s">
        <v>2475</v>
      </c>
      <c r="E6277">
        <v>2.5216371753698898</v>
      </c>
      <c r="F6277">
        <v>1.1831566874066499</v>
      </c>
      <c r="G6277">
        <v>1.1385958716929501</v>
      </c>
      <c r="H6277">
        <v>1.0391366391022001</v>
      </c>
      <c r="I6277">
        <v>0.298741193045583</v>
      </c>
      <c r="J6277" t="s">
        <v>2015</v>
      </c>
      <c r="K6277" t="s">
        <v>1031</v>
      </c>
      <c r="L6277" t="s">
        <v>1033</v>
      </c>
    </row>
    <row r="6278" spans="1:12" x14ac:dyDescent="0.2">
      <c r="A6278" t="s">
        <v>3274</v>
      </c>
      <c r="B6278" t="s">
        <v>3275</v>
      </c>
      <c r="C6278">
        <v>0</v>
      </c>
      <c r="D6278" t="s">
        <v>3276</v>
      </c>
      <c r="E6278">
        <v>2.5113980181134599</v>
      </c>
      <c r="F6278">
        <v>-2.6019262524294402</v>
      </c>
      <c r="G6278">
        <v>1.1298127185510101</v>
      </c>
      <c r="H6278">
        <v>-2.30297128869856</v>
      </c>
      <c r="I6278">
        <v>2.1280458567269501E-2</v>
      </c>
      <c r="J6278" t="s">
        <v>2015</v>
      </c>
      <c r="K6278" t="s">
        <v>1031</v>
      </c>
      <c r="L6278" t="s">
        <v>1033</v>
      </c>
    </row>
    <row r="6279" spans="1:12" x14ac:dyDescent="0.2">
      <c r="A6279" t="s">
        <v>3085</v>
      </c>
      <c r="B6279" t="s">
        <v>3086</v>
      </c>
      <c r="C6279">
        <v>0</v>
      </c>
      <c r="D6279" t="s">
        <v>3087</v>
      </c>
      <c r="E6279">
        <v>2.5101224405609299</v>
      </c>
      <c r="F6279">
        <v>0.61538225889984599</v>
      </c>
      <c r="G6279">
        <v>1.5093196897257799</v>
      </c>
      <c r="H6279">
        <v>0.40772161331285101</v>
      </c>
      <c r="I6279">
        <v>0.68347806788631804</v>
      </c>
      <c r="J6279" t="s">
        <v>2015</v>
      </c>
      <c r="K6279" t="s">
        <v>1031</v>
      </c>
      <c r="L6279" t="s">
        <v>1033</v>
      </c>
    </row>
    <row r="6280" spans="1:12" x14ac:dyDescent="0.2">
      <c r="A6280" t="s">
        <v>3357</v>
      </c>
      <c r="B6280" t="s">
        <v>3358</v>
      </c>
      <c r="C6280" t="s">
        <v>3359</v>
      </c>
      <c r="D6280" t="s">
        <v>3360</v>
      </c>
      <c r="E6280">
        <v>2.50841301737203</v>
      </c>
      <c r="F6280">
        <v>-0.52372458865245797</v>
      </c>
      <c r="G6280">
        <v>0.89389101558881601</v>
      </c>
      <c r="H6280">
        <v>-0.58589311170945702</v>
      </c>
      <c r="I6280">
        <v>0.55794734656798295</v>
      </c>
      <c r="J6280" t="s">
        <v>2015</v>
      </c>
      <c r="K6280" t="s">
        <v>1031</v>
      </c>
      <c r="L6280" t="s">
        <v>1033</v>
      </c>
    </row>
    <row r="6281" spans="1:12" x14ac:dyDescent="0.2">
      <c r="A6281" t="s">
        <v>21938</v>
      </c>
      <c r="B6281" t="s">
        <v>21939</v>
      </c>
      <c r="C6281">
        <v>0</v>
      </c>
      <c r="D6281" t="s">
        <v>21940</v>
      </c>
      <c r="E6281">
        <v>2.4850061920611499</v>
      </c>
      <c r="F6281">
        <v>-0.68735214543199696</v>
      </c>
      <c r="G6281">
        <v>0.82903533388168305</v>
      </c>
      <c r="H6281">
        <v>-0.82909873360125397</v>
      </c>
      <c r="I6281">
        <v>0.407048540300953</v>
      </c>
      <c r="J6281" t="s">
        <v>2015</v>
      </c>
      <c r="K6281" t="s">
        <v>1031</v>
      </c>
      <c r="L6281" t="s">
        <v>1033</v>
      </c>
    </row>
    <row r="6282" spans="1:12" x14ac:dyDescent="0.2">
      <c r="A6282" t="s">
        <v>3030</v>
      </c>
      <c r="B6282" t="s">
        <v>3031</v>
      </c>
      <c r="C6282">
        <v>0</v>
      </c>
      <c r="D6282" t="s">
        <v>3032</v>
      </c>
      <c r="E6282">
        <v>2.4807305985915402</v>
      </c>
      <c r="F6282">
        <v>-8.4833762504145802E-2</v>
      </c>
      <c r="G6282">
        <v>1.0303723573491399</v>
      </c>
      <c r="H6282">
        <v>-8.2333111810568196E-2</v>
      </c>
      <c r="I6282">
        <v>0.934381824377157</v>
      </c>
      <c r="J6282" t="s">
        <v>2015</v>
      </c>
      <c r="K6282" t="s">
        <v>1031</v>
      </c>
      <c r="L6282" t="s">
        <v>1033</v>
      </c>
    </row>
    <row r="6283" spans="1:12" x14ac:dyDescent="0.2">
      <c r="A6283" t="s">
        <v>21895</v>
      </c>
      <c r="B6283" t="s">
        <v>255</v>
      </c>
      <c r="C6283" t="s">
        <v>797</v>
      </c>
      <c r="D6283" t="s">
        <v>798</v>
      </c>
      <c r="E6283">
        <v>2.4153669980679</v>
      </c>
      <c r="F6283">
        <v>0.42200715168409902</v>
      </c>
      <c r="G6283">
        <v>1.01757164007121</v>
      </c>
      <c r="H6283">
        <v>0.41471984385744898</v>
      </c>
      <c r="I6283">
        <v>0.67834700388291602</v>
      </c>
      <c r="J6283" t="s">
        <v>2015</v>
      </c>
      <c r="K6283" t="s">
        <v>1031</v>
      </c>
      <c r="L6283" t="s">
        <v>1033</v>
      </c>
    </row>
    <row r="6284" spans="1:12" x14ac:dyDescent="0.2">
      <c r="A6284" t="s">
        <v>3144</v>
      </c>
      <c r="B6284" t="s">
        <v>3145</v>
      </c>
      <c r="C6284">
        <v>0</v>
      </c>
      <c r="D6284" t="s">
        <v>3146</v>
      </c>
      <c r="E6284">
        <v>2.3827268986720398</v>
      </c>
      <c r="F6284">
        <v>8.9612952187771505E-4</v>
      </c>
      <c r="G6284">
        <v>1.1308490623930101</v>
      </c>
      <c r="H6284">
        <v>7.9243954978518703E-4</v>
      </c>
      <c r="I6284">
        <v>0.99936772478403102</v>
      </c>
      <c r="J6284" t="s">
        <v>2015</v>
      </c>
      <c r="K6284" t="s">
        <v>1031</v>
      </c>
      <c r="L6284" t="s">
        <v>1033</v>
      </c>
    </row>
    <row r="6285" spans="1:12" x14ac:dyDescent="0.2">
      <c r="A6285" t="s">
        <v>3280</v>
      </c>
      <c r="B6285" t="s">
        <v>3281</v>
      </c>
      <c r="C6285">
        <v>0</v>
      </c>
      <c r="D6285" t="s">
        <v>3282</v>
      </c>
      <c r="E6285">
        <v>2.3599095019468899</v>
      </c>
      <c r="F6285">
        <v>0.73818318408771599</v>
      </c>
      <c r="G6285">
        <v>1.21228785116656</v>
      </c>
      <c r="H6285">
        <v>0.60891741460361604</v>
      </c>
      <c r="I6285">
        <v>0.54257918061988997</v>
      </c>
      <c r="J6285" t="s">
        <v>2015</v>
      </c>
      <c r="K6285" t="s">
        <v>1031</v>
      </c>
      <c r="L6285" t="s">
        <v>1033</v>
      </c>
    </row>
    <row r="6286" spans="1:12" x14ac:dyDescent="0.2">
      <c r="A6286" t="s">
        <v>3331</v>
      </c>
      <c r="B6286" t="s">
        <v>3332</v>
      </c>
      <c r="C6286">
        <v>0</v>
      </c>
      <c r="D6286" t="s">
        <v>3333</v>
      </c>
      <c r="E6286">
        <v>2.3571338634794401</v>
      </c>
      <c r="F6286">
        <v>0.66959366834762601</v>
      </c>
      <c r="G6286">
        <v>1.145685326505</v>
      </c>
      <c r="H6286">
        <v>0.58444814894354502</v>
      </c>
      <c r="I6286">
        <v>0.55891884056482299</v>
      </c>
      <c r="J6286" t="s">
        <v>2015</v>
      </c>
      <c r="K6286" t="s">
        <v>1031</v>
      </c>
      <c r="L6286" t="s">
        <v>1033</v>
      </c>
    </row>
    <row r="6287" spans="1:12" x14ac:dyDescent="0.2">
      <c r="A6287" t="s">
        <v>3361</v>
      </c>
      <c r="B6287" t="s">
        <v>3362</v>
      </c>
      <c r="C6287" t="s">
        <v>3363</v>
      </c>
      <c r="D6287" t="s">
        <v>3364</v>
      </c>
      <c r="E6287">
        <v>2.30247828432026</v>
      </c>
      <c r="F6287">
        <v>-0.49201596307157802</v>
      </c>
      <c r="G6287">
        <v>0.92569396190699704</v>
      </c>
      <c r="H6287">
        <v>-0.53151039470754402</v>
      </c>
      <c r="I6287">
        <v>0.59506514004338296</v>
      </c>
      <c r="J6287" t="s">
        <v>2015</v>
      </c>
      <c r="K6287" t="s">
        <v>1031</v>
      </c>
      <c r="L6287" t="s">
        <v>1033</v>
      </c>
    </row>
    <row r="6288" spans="1:12" x14ac:dyDescent="0.2">
      <c r="A6288" t="s">
        <v>3042</v>
      </c>
      <c r="B6288" t="s">
        <v>3043</v>
      </c>
      <c r="C6288">
        <v>0</v>
      </c>
      <c r="D6288" t="s">
        <v>3044</v>
      </c>
      <c r="E6288">
        <v>2.2844854888325399</v>
      </c>
      <c r="F6288">
        <v>0.990878198450581</v>
      </c>
      <c r="G6288">
        <v>1.08165009705557</v>
      </c>
      <c r="H6288">
        <v>0.91608016413803195</v>
      </c>
      <c r="I6288">
        <v>0.359624850758685</v>
      </c>
      <c r="J6288" t="s">
        <v>2015</v>
      </c>
      <c r="K6288" t="s">
        <v>1031</v>
      </c>
      <c r="L6288" t="s">
        <v>1033</v>
      </c>
    </row>
    <row r="6289" spans="1:12" x14ac:dyDescent="0.2">
      <c r="A6289" t="s">
        <v>2794</v>
      </c>
      <c r="B6289" t="s">
        <v>2795</v>
      </c>
      <c r="C6289">
        <v>0</v>
      </c>
      <c r="D6289" t="s">
        <v>2796</v>
      </c>
      <c r="E6289">
        <v>2.22582887513436</v>
      </c>
      <c r="F6289">
        <v>-5.5542152059990801E-3</v>
      </c>
      <c r="G6289">
        <v>1.08828482975453</v>
      </c>
      <c r="H6289">
        <v>-5.1036411187059001E-3</v>
      </c>
      <c r="I6289">
        <v>0.99592790122527697</v>
      </c>
      <c r="J6289" t="s">
        <v>2015</v>
      </c>
      <c r="K6289" t="s">
        <v>1031</v>
      </c>
      <c r="L6289" t="s">
        <v>1033</v>
      </c>
    </row>
    <row r="6290" spans="1:12" x14ac:dyDescent="0.2">
      <c r="A6290" t="s">
        <v>2960</v>
      </c>
      <c r="B6290" t="s">
        <v>2961</v>
      </c>
      <c r="C6290">
        <v>0</v>
      </c>
      <c r="D6290" t="s">
        <v>2962</v>
      </c>
      <c r="E6290">
        <v>2.2014390120028202</v>
      </c>
      <c r="F6290">
        <v>0.93463148819681496</v>
      </c>
      <c r="G6290">
        <v>0.97219921527660302</v>
      </c>
      <c r="H6290">
        <v>0.96135799485386397</v>
      </c>
      <c r="I6290">
        <v>0.33637219701669302</v>
      </c>
      <c r="J6290" t="s">
        <v>2015</v>
      </c>
      <c r="K6290" t="s">
        <v>1031</v>
      </c>
      <c r="L6290" t="s">
        <v>1033</v>
      </c>
    </row>
    <row r="6291" spans="1:12" x14ac:dyDescent="0.2">
      <c r="A6291" t="s">
        <v>3132</v>
      </c>
      <c r="B6291" t="s">
        <v>3133</v>
      </c>
      <c r="C6291">
        <v>0</v>
      </c>
      <c r="D6291" t="s">
        <v>3134</v>
      </c>
      <c r="E6291">
        <v>2.1934606667143099</v>
      </c>
      <c r="F6291">
        <v>-0.44918875967480998</v>
      </c>
      <c r="G6291">
        <v>1.26077913739543</v>
      </c>
      <c r="H6291">
        <v>-0.35627870604106199</v>
      </c>
      <c r="I6291">
        <v>0.72163185457424095</v>
      </c>
      <c r="J6291" t="s">
        <v>2015</v>
      </c>
      <c r="K6291" t="s">
        <v>1031</v>
      </c>
      <c r="L6291" t="s">
        <v>1033</v>
      </c>
    </row>
    <row r="6292" spans="1:12" x14ac:dyDescent="0.2">
      <c r="A6292" t="s">
        <v>3319</v>
      </c>
      <c r="B6292" t="s">
        <v>3320</v>
      </c>
      <c r="C6292">
        <v>0</v>
      </c>
      <c r="D6292" t="s">
        <v>3321</v>
      </c>
      <c r="E6292">
        <v>2.1777542580271398</v>
      </c>
      <c r="F6292">
        <v>0.58649680168304497</v>
      </c>
      <c r="G6292">
        <v>1.1859385175661701</v>
      </c>
      <c r="H6292">
        <v>0.49454233334682002</v>
      </c>
      <c r="I6292">
        <v>0.62092321682626395</v>
      </c>
      <c r="J6292" t="s">
        <v>2015</v>
      </c>
      <c r="K6292" t="s">
        <v>1031</v>
      </c>
      <c r="L6292" t="s">
        <v>1033</v>
      </c>
    </row>
    <row r="6293" spans="1:12" x14ac:dyDescent="0.2">
      <c r="A6293" t="s">
        <v>3069</v>
      </c>
      <c r="B6293" t="s">
        <v>3070</v>
      </c>
      <c r="C6293">
        <v>0</v>
      </c>
      <c r="D6293" t="s">
        <v>3071</v>
      </c>
      <c r="E6293">
        <v>2.09903913566942</v>
      </c>
      <c r="F6293">
        <v>0.182097936140939</v>
      </c>
      <c r="G6293">
        <v>0.95118120335499201</v>
      </c>
      <c r="H6293">
        <v>0.191444001940583</v>
      </c>
      <c r="I6293">
        <v>0.84817774896840803</v>
      </c>
      <c r="J6293" t="s">
        <v>2015</v>
      </c>
      <c r="K6293" t="s">
        <v>1031</v>
      </c>
      <c r="L6293" t="s">
        <v>1033</v>
      </c>
    </row>
    <row r="6294" spans="1:12" x14ac:dyDescent="0.2">
      <c r="A6294" t="s">
        <v>2904</v>
      </c>
      <c r="B6294" t="s">
        <v>2905</v>
      </c>
      <c r="C6294">
        <v>0</v>
      </c>
      <c r="D6294" t="s">
        <v>2906</v>
      </c>
      <c r="E6294">
        <v>2.0923294771830698</v>
      </c>
      <c r="F6294">
        <v>-0.80751389914588301</v>
      </c>
      <c r="G6294">
        <v>0.82547346414462597</v>
      </c>
      <c r="H6294">
        <v>-0.97824331637679796</v>
      </c>
      <c r="I6294">
        <v>0.327953997423445</v>
      </c>
      <c r="J6294" t="s">
        <v>2015</v>
      </c>
      <c r="K6294" t="s">
        <v>1031</v>
      </c>
      <c r="L6294" t="s">
        <v>1033</v>
      </c>
    </row>
    <row r="6295" spans="1:12" x14ac:dyDescent="0.2">
      <c r="A6295" t="s">
        <v>3212</v>
      </c>
      <c r="B6295" t="s">
        <v>3213</v>
      </c>
      <c r="C6295">
        <v>0</v>
      </c>
      <c r="D6295" t="s">
        <v>3214</v>
      </c>
      <c r="E6295">
        <v>2.0238998504577701</v>
      </c>
      <c r="F6295">
        <v>-0.78886741578032904</v>
      </c>
      <c r="G6295">
        <v>0.95879853977825402</v>
      </c>
      <c r="H6295">
        <v>-0.82276660117022504</v>
      </c>
      <c r="I6295">
        <v>0.410640732969353</v>
      </c>
      <c r="J6295" t="s">
        <v>2015</v>
      </c>
      <c r="K6295" t="s">
        <v>1031</v>
      </c>
      <c r="L6295" t="s">
        <v>1033</v>
      </c>
    </row>
    <row r="6296" spans="1:12" x14ac:dyDescent="0.2">
      <c r="A6296" t="s">
        <v>3283</v>
      </c>
      <c r="B6296" t="s">
        <v>3284</v>
      </c>
      <c r="C6296">
        <v>0</v>
      </c>
      <c r="D6296" t="s">
        <v>3285</v>
      </c>
      <c r="E6296">
        <v>2.0131631883042802</v>
      </c>
      <c r="F6296">
        <v>3.2434514038040298E-2</v>
      </c>
      <c r="G6296">
        <v>1.1038711679562401</v>
      </c>
      <c r="H6296">
        <v>2.9382517615793E-2</v>
      </c>
      <c r="I6296">
        <v>0.97655951570672594</v>
      </c>
      <c r="J6296" t="s">
        <v>2015</v>
      </c>
      <c r="K6296" t="s">
        <v>1031</v>
      </c>
      <c r="L6296" t="s">
        <v>1033</v>
      </c>
    </row>
    <row r="6297" spans="1:12" x14ac:dyDescent="0.2">
      <c r="A6297" t="s">
        <v>3256</v>
      </c>
      <c r="B6297" t="s">
        <v>3257</v>
      </c>
      <c r="C6297">
        <v>0</v>
      </c>
      <c r="D6297" t="s">
        <v>3258</v>
      </c>
      <c r="E6297">
        <v>1.98975389375931</v>
      </c>
      <c r="F6297">
        <v>-0.34151283239603097</v>
      </c>
      <c r="G6297">
        <v>1.0175395161874801</v>
      </c>
      <c r="H6297">
        <v>-0.33562611275836701</v>
      </c>
      <c r="I6297">
        <v>0.73715282999154896</v>
      </c>
      <c r="J6297" t="s">
        <v>2015</v>
      </c>
      <c r="K6297" t="s">
        <v>1031</v>
      </c>
      <c r="L6297" t="s">
        <v>1033</v>
      </c>
    </row>
    <row r="6298" spans="1:12" x14ac:dyDescent="0.2">
      <c r="A6298" t="s">
        <v>21851</v>
      </c>
      <c r="B6298" t="s">
        <v>21852</v>
      </c>
      <c r="C6298">
        <v>0</v>
      </c>
      <c r="D6298" t="s">
        <v>21853</v>
      </c>
      <c r="E6298">
        <v>1.96129976670783</v>
      </c>
      <c r="F6298">
        <v>0.67773536243635701</v>
      </c>
      <c r="G6298">
        <v>1.2408777965804401</v>
      </c>
      <c r="H6298">
        <v>0.54617413922952796</v>
      </c>
      <c r="I6298">
        <v>0.58494624084307101</v>
      </c>
      <c r="J6298" t="s">
        <v>2015</v>
      </c>
      <c r="K6298" t="s">
        <v>1031</v>
      </c>
      <c r="L6298" t="s">
        <v>1033</v>
      </c>
    </row>
    <row r="6299" spans="1:12" x14ac:dyDescent="0.2">
      <c r="A6299" t="s">
        <v>3295</v>
      </c>
      <c r="B6299" t="s">
        <v>3296</v>
      </c>
      <c r="C6299" t="s">
        <v>596</v>
      </c>
      <c r="D6299" t="s">
        <v>3297</v>
      </c>
      <c r="E6299">
        <v>1.9249634811986001</v>
      </c>
      <c r="F6299">
        <v>-0.47270304061380802</v>
      </c>
      <c r="G6299">
        <v>1.0278176476716401</v>
      </c>
      <c r="H6299">
        <v>-0.45990944180092802</v>
      </c>
      <c r="I6299">
        <v>0.64558122277133101</v>
      </c>
      <c r="J6299" t="s">
        <v>2015</v>
      </c>
      <c r="K6299" t="s">
        <v>1031</v>
      </c>
      <c r="L6299" t="s">
        <v>1033</v>
      </c>
    </row>
    <row r="6300" spans="1:12" x14ac:dyDescent="0.2">
      <c r="A6300" t="s">
        <v>21943</v>
      </c>
      <c r="B6300" t="s">
        <v>21944</v>
      </c>
      <c r="C6300">
        <v>0</v>
      </c>
      <c r="D6300" t="s">
        <v>21945</v>
      </c>
      <c r="E6300">
        <v>1.8966468743456599</v>
      </c>
      <c r="F6300">
        <v>-0.85183375601715206</v>
      </c>
      <c r="G6300">
        <v>1.4026241427519499</v>
      </c>
      <c r="H6300">
        <v>-0.60731434035197196</v>
      </c>
      <c r="I6300">
        <v>0.54364232329817797</v>
      </c>
      <c r="J6300" t="s">
        <v>2015</v>
      </c>
      <c r="K6300" t="s">
        <v>1031</v>
      </c>
      <c r="L6300" t="s">
        <v>1033</v>
      </c>
    </row>
    <row r="6301" spans="1:12" x14ac:dyDescent="0.2">
      <c r="A6301" t="s">
        <v>22053</v>
      </c>
      <c r="B6301" t="s">
        <v>22054</v>
      </c>
      <c r="C6301">
        <v>0</v>
      </c>
      <c r="D6301" t="s">
        <v>22055</v>
      </c>
      <c r="E6301">
        <v>1.8775580562405401</v>
      </c>
      <c r="F6301">
        <v>0.16093784467254699</v>
      </c>
      <c r="G6301">
        <v>1.0459381188215999</v>
      </c>
      <c r="H6301">
        <v>0.153869375039001</v>
      </c>
      <c r="I6301">
        <v>0.87771273167512398</v>
      </c>
      <c r="J6301" t="s">
        <v>2015</v>
      </c>
      <c r="K6301" t="s">
        <v>1031</v>
      </c>
      <c r="L6301" t="s">
        <v>1033</v>
      </c>
    </row>
    <row r="6302" spans="1:12" x14ac:dyDescent="0.2">
      <c r="A6302" t="s">
        <v>3304</v>
      </c>
      <c r="B6302" t="s">
        <v>3305</v>
      </c>
      <c r="C6302">
        <v>0</v>
      </c>
      <c r="D6302" t="s">
        <v>3306</v>
      </c>
      <c r="E6302">
        <v>1.86366438126306</v>
      </c>
      <c r="F6302">
        <v>-0.54221210009485599</v>
      </c>
      <c r="G6302">
        <v>0.867558208148687</v>
      </c>
      <c r="H6302">
        <v>-0.624986421662589</v>
      </c>
      <c r="I6302">
        <v>0.531979969895928</v>
      </c>
      <c r="J6302" t="s">
        <v>2015</v>
      </c>
      <c r="K6302" t="s">
        <v>1031</v>
      </c>
      <c r="L6302" t="s">
        <v>1033</v>
      </c>
    </row>
    <row r="6303" spans="1:12" x14ac:dyDescent="0.2">
      <c r="A6303" t="s">
        <v>3381</v>
      </c>
      <c r="B6303" t="s">
        <v>3382</v>
      </c>
      <c r="C6303">
        <v>0</v>
      </c>
      <c r="D6303" t="s">
        <v>3383</v>
      </c>
      <c r="E6303">
        <v>1.8620600351969401</v>
      </c>
      <c r="F6303">
        <v>-2.65581029044644</v>
      </c>
      <c r="G6303">
        <v>1.6091495576403101</v>
      </c>
      <c r="H6303">
        <v>-1.65044341455804</v>
      </c>
      <c r="I6303">
        <v>9.8852277726018206E-2</v>
      </c>
      <c r="J6303" t="s">
        <v>2015</v>
      </c>
      <c r="K6303" t="s">
        <v>1031</v>
      </c>
      <c r="L6303" t="s">
        <v>1033</v>
      </c>
    </row>
    <row r="6304" spans="1:12" x14ac:dyDescent="0.2">
      <c r="A6304" t="s">
        <v>22049</v>
      </c>
      <c r="B6304" t="s">
        <v>22050</v>
      </c>
      <c r="C6304">
        <v>0</v>
      </c>
      <c r="D6304" t="s">
        <v>2790</v>
      </c>
      <c r="E6304">
        <v>1.85172418730877</v>
      </c>
      <c r="F6304">
        <v>0.74726452899357898</v>
      </c>
      <c r="G6304">
        <v>1.08265673360182</v>
      </c>
      <c r="H6304">
        <v>0.69021371760885997</v>
      </c>
      <c r="I6304">
        <v>0.49005979809497202</v>
      </c>
      <c r="J6304" t="s">
        <v>2015</v>
      </c>
      <c r="K6304" t="s">
        <v>1031</v>
      </c>
      <c r="L6304" t="s">
        <v>1033</v>
      </c>
    </row>
    <row r="6305" spans="1:12" x14ac:dyDescent="0.2">
      <c r="A6305" t="s">
        <v>22071</v>
      </c>
      <c r="B6305" t="s">
        <v>22072</v>
      </c>
      <c r="C6305" t="s">
        <v>22073</v>
      </c>
      <c r="D6305" t="s">
        <v>22074</v>
      </c>
      <c r="E6305">
        <v>1.83267600127337</v>
      </c>
      <c r="F6305">
        <v>1.9308918297934099</v>
      </c>
      <c r="G6305">
        <v>1.33414616014221</v>
      </c>
      <c r="H6305">
        <v>1.44728657734741</v>
      </c>
      <c r="I6305">
        <v>0.147816676898369</v>
      </c>
      <c r="J6305" t="s">
        <v>2015</v>
      </c>
      <c r="K6305" t="s">
        <v>1031</v>
      </c>
      <c r="L6305" t="s">
        <v>1033</v>
      </c>
    </row>
    <row r="6306" spans="1:12" x14ac:dyDescent="0.2">
      <c r="A6306" t="s">
        <v>3417</v>
      </c>
      <c r="B6306" t="s">
        <v>3418</v>
      </c>
      <c r="C6306" t="s">
        <v>3419</v>
      </c>
      <c r="D6306" t="s">
        <v>3420</v>
      </c>
      <c r="E6306">
        <v>1.77799772683449</v>
      </c>
      <c r="F6306">
        <v>1.62751105277539</v>
      </c>
      <c r="G6306">
        <v>1.4652857069163301</v>
      </c>
      <c r="H6306">
        <v>1.1107124331407401</v>
      </c>
      <c r="I6306">
        <v>0.26669214879723602</v>
      </c>
      <c r="J6306" t="s">
        <v>2015</v>
      </c>
      <c r="K6306" t="s">
        <v>1031</v>
      </c>
      <c r="L6306" t="s">
        <v>1033</v>
      </c>
    </row>
    <row r="6307" spans="1:12" x14ac:dyDescent="0.2">
      <c r="A6307" t="s">
        <v>22043</v>
      </c>
      <c r="B6307" t="s">
        <v>22044</v>
      </c>
      <c r="C6307">
        <v>0</v>
      </c>
      <c r="D6307" t="s">
        <v>22045</v>
      </c>
      <c r="E6307">
        <v>1.7575000371343199</v>
      </c>
      <c r="F6307">
        <v>1.88944934669223</v>
      </c>
      <c r="G6307">
        <v>1.2593095533071601</v>
      </c>
      <c r="H6307">
        <v>1.50038514496314</v>
      </c>
      <c r="I6307">
        <v>0.13351466525372399</v>
      </c>
      <c r="J6307" t="s">
        <v>2015</v>
      </c>
      <c r="K6307" t="s">
        <v>1031</v>
      </c>
      <c r="L6307" t="s">
        <v>1033</v>
      </c>
    </row>
    <row r="6308" spans="1:12" x14ac:dyDescent="0.2">
      <c r="A6308" t="s">
        <v>3150</v>
      </c>
      <c r="B6308" t="s">
        <v>3151</v>
      </c>
      <c r="C6308" t="s">
        <v>3152</v>
      </c>
      <c r="D6308" t="s">
        <v>3153</v>
      </c>
      <c r="E6308">
        <v>1.7283439320834399</v>
      </c>
      <c r="F6308">
        <v>-0.41536874972539001</v>
      </c>
      <c r="G6308">
        <v>1.18932416186432</v>
      </c>
      <c r="H6308">
        <v>-0.34924771819508099</v>
      </c>
      <c r="I6308">
        <v>0.72690334489858299</v>
      </c>
      <c r="J6308" t="s">
        <v>2015</v>
      </c>
      <c r="K6308" t="s">
        <v>1031</v>
      </c>
      <c r="L6308" t="s">
        <v>1033</v>
      </c>
    </row>
    <row r="6309" spans="1:12" x14ac:dyDescent="0.2">
      <c r="A6309" t="s">
        <v>3016</v>
      </c>
      <c r="B6309" t="s">
        <v>3017</v>
      </c>
      <c r="C6309">
        <v>0</v>
      </c>
      <c r="D6309" t="s">
        <v>3018</v>
      </c>
      <c r="E6309">
        <v>1.7014784670063099</v>
      </c>
      <c r="F6309">
        <v>0.69178572123571402</v>
      </c>
      <c r="G6309">
        <v>1.1546514679519599</v>
      </c>
      <c r="H6309">
        <v>0.59912946931315503</v>
      </c>
      <c r="I6309">
        <v>0.54908655145337903</v>
      </c>
      <c r="J6309" t="s">
        <v>2015</v>
      </c>
      <c r="K6309" t="s">
        <v>1031</v>
      </c>
      <c r="L6309" t="s">
        <v>1033</v>
      </c>
    </row>
    <row r="6310" spans="1:12" x14ac:dyDescent="0.2">
      <c r="A6310" t="s">
        <v>2545</v>
      </c>
      <c r="B6310" t="s">
        <v>2546</v>
      </c>
      <c r="C6310">
        <v>0</v>
      </c>
      <c r="D6310" t="s">
        <v>2547</v>
      </c>
      <c r="E6310">
        <v>1.6959114608113699</v>
      </c>
      <c r="F6310">
        <v>-0.898662518456809</v>
      </c>
      <c r="G6310">
        <v>1.0899523499269399</v>
      </c>
      <c r="H6310">
        <v>-0.824497069543494</v>
      </c>
      <c r="I6310">
        <v>0.40965718019713099</v>
      </c>
      <c r="J6310" t="s">
        <v>2015</v>
      </c>
      <c r="K6310" t="s">
        <v>1031</v>
      </c>
      <c r="L6310" t="s">
        <v>1033</v>
      </c>
    </row>
    <row r="6311" spans="1:12" x14ac:dyDescent="0.2">
      <c r="A6311" t="s">
        <v>22030</v>
      </c>
      <c r="B6311" t="s">
        <v>22031</v>
      </c>
      <c r="C6311">
        <v>0</v>
      </c>
      <c r="D6311" t="s">
        <v>22032</v>
      </c>
      <c r="E6311">
        <v>1.69349761982086</v>
      </c>
      <c r="F6311">
        <v>0.95483981165006904</v>
      </c>
      <c r="G6311">
        <v>1.0442433171072401</v>
      </c>
      <c r="H6311">
        <v>0.91438441214559596</v>
      </c>
      <c r="I6311">
        <v>0.36051488962523898</v>
      </c>
      <c r="J6311" t="s">
        <v>2015</v>
      </c>
      <c r="K6311" t="s">
        <v>1031</v>
      </c>
      <c r="L6311" t="s">
        <v>1033</v>
      </c>
    </row>
    <row r="6312" spans="1:12" x14ac:dyDescent="0.2">
      <c r="A6312" t="s">
        <v>21965</v>
      </c>
      <c r="B6312" t="s">
        <v>21966</v>
      </c>
      <c r="C6312">
        <v>0</v>
      </c>
      <c r="D6312" t="s">
        <v>21967</v>
      </c>
      <c r="E6312">
        <v>1.6784775089234201</v>
      </c>
      <c r="F6312">
        <v>2.81930533401392</v>
      </c>
      <c r="G6312">
        <v>1.1876886108156</v>
      </c>
      <c r="H6312">
        <v>2.3737748331844899</v>
      </c>
      <c r="I6312">
        <v>1.76072840929654E-2</v>
      </c>
      <c r="J6312" t="s">
        <v>2015</v>
      </c>
      <c r="K6312" t="s">
        <v>1031</v>
      </c>
      <c r="L6312" t="s">
        <v>1033</v>
      </c>
    </row>
    <row r="6313" spans="1:12" x14ac:dyDescent="0.2">
      <c r="A6313" t="s">
        <v>2968</v>
      </c>
      <c r="B6313" t="s">
        <v>2969</v>
      </c>
      <c r="C6313">
        <v>0</v>
      </c>
      <c r="D6313" t="s">
        <v>2064</v>
      </c>
      <c r="E6313">
        <v>1.6713674200115101</v>
      </c>
      <c r="F6313">
        <v>0.228952829670407</v>
      </c>
      <c r="G6313">
        <v>1.0893348496211701</v>
      </c>
      <c r="H6313">
        <v>0.210176723667684</v>
      </c>
      <c r="I6313">
        <v>0.83352974564345095</v>
      </c>
      <c r="J6313" t="s">
        <v>2015</v>
      </c>
      <c r="K6313" t="s">
        <v>1031</v>
      </c>
      <c r="L6313" t="s">
        <v>1033</v>
      </c>
    </row>
    <row r="6314" spans="1:12" x14ac:dyDescent="0.2">
      <c r="A6314" t="s">
        <v>2980</v>
      </c>
      <c r="B6314" t="s">
        <v>2981</v>
      </c>
      <c r="C6314">
        <v>0</v>
      </c>
      <c r="D6314" t="s">
        <v>2982</v>
      </c>
      <c r="E6314">
        <v>1.6638321372003899</v>
      </c>
      <c r="F6314">
        <v>-4.48933843265222E-2</v>
      </c>
      <c r="G6314">
        <v>1.19180494289073</v>
      </c>
      <c r="H6314">
        <v>-3.7668399174140901E-2</v>
      </c>
      <c r="I6314">
        <v>0.96995207191251598</v>
      </c>
      <c r="J6314" t="s">
        <v>2015</v>
      </c>
      <c r="K6314" t="s">
        <v>1031</v>
      </c>
      <c r="L6314" t="s">
        <v>1033</v>
      </c>
    </row>
    <row r="6315" spans="1:12" x14ac:dyDescent="0.2">
      <c r="A6315" t="s">
        <v>2948</v>
      </c>
      <c r="B6315" t="s">
        <v>2949</v>
      </c>
      <c r="C6315" t="s">
        <v>1756</v>
      </c>
      <c r="D6315" t="s">
        <v>2950</v>
      </c>
      <c r="E6315">
        <v>1.6228108723299799</v>
      </c>
      <c r="F6315">
        <v>1.4509061270019901</v>
      </c>
      <c r="G6315">
        <v>1.17240908478632</v>
      </c>
      <c r="H6315">
        <v>1.2375425487823</v>
      </c>
      <c r="I6315">
        <v>0.215885728224774</v>
      </c>
      <c r="J6315" t="s">
        <v>2015</v>
      </c>
      <c r="K6315" t="s">
        <v>1031</v>
      </c>
      <c r="L6315" t="s">
        <v>1033</v>
      </c>
    </row>
    <row r="6316" spans="1:12" x14ac:dyDescent="0.2">
      <c r="A6316" t="s">
        <v>3045</v>
      </c>
      <c r="B6316" t="s">
        <v>3046</v>
      </c>
      <c r="C6316" t="s">
        <v>2933</v>
      </c>
      <c r="D6316" t="s">
        <v>2934</v>
      </c>
      <c r="E6316">
        <v>1.5619502770390401</v>
      </c>
      <c r="F6316">
        <v>0.77707929837414003</v>
      </c>
      <c r="G6316">
        <v>1.1718437207638699</v>
      </c>
      <c r="H6316">
        <v>0.66312536783283604</v>
      </c>
      <c r="I6316">
        <v>0.507250264913511</v>
      </c>
      <c r="J6316" t="s">
        <v>2015</v>
      </c>
      <c r="K6316" t="s">
        <v>1031</v>
      </c>
      <c r="L6316" t="s">
        <v>1033</v>
      </c>
    </row>
    <row r="6317" spans="1:12" x14ac:dyDescent="0.2">
      <c r="A6317" t="s">
        <v>3404</v>
      </c>
      <c r="B6317" t="s">
        <v>3405</v>
      </c>
      <c r="C6317">
        <v>0</v>
      </c>
      <c r="D6317" t="s">
        <v>3406</v>
      </c>
      <c r="E6317">
        <v>1.55659162077798</v>
      </c>
      <c r="F6317">
        <v>-1.12689772203817</v>
      </c>
      <c r="G6317">
        <v>1.19283247026906</v>
      </c>
      <c r="H6317">
        <v>-0.94472421746197499</v>
      </c>
      <c r="I6317">
        <v>0.34479968991641702</v>
      </c>
      <c r="J6317" t="s">
        <v>2015</v>
      </c>
      <c r="K6317" t="s">
        <v>1031</v>
      </c>
      <c r="L6317" t="s">
        <v>1033</v>
      </c>
    </row>
    <row r="6318" spans="1:12" x14ac:dyDescent="0.2">
      <c r="A6318" t="s">
        <v>3414</v>
      </c>
      <c r="B6318" t="s">
        <v>3415</v>
      </c>
      <c r="C6318">
        <v>0</v>
      </c>
      <c r="D6318" t="s">
        <v>3416</v>
      </c>
      <c r="E6318">
        <v>1.51528911773429</v>
      </c>
      <c r="F6318">
        <v>-2.4671173936923299</v>
      </c>
      <c r="G6318">
        <v>1.85263463218914</v>
      </c>
      <c r="H6318">
        <v>-1.3316804894104199</v>
      </c>
      <c r="I6318" t="s">
        <v>2015</v>
      </c>
      <c r="J6318" t="s">
        <v>2015</v>
      </c>
      <c r="K6318" t="s">
        <v>1031</v>
      </c>
      <c r="L6318" t="s">
        <v>1033</v>
      </c>
    </row>
    <row r="6319" spans="1:12" x14ac:dyDescent="0.2">
      <c r="A6319" t="s">
        <v>3265</v>
      </c>
      <c r="B6319" t="s">
        <v>3266</v>
      </c>
      <c r="C6319" t="s">
        <v>2228</v>
      </c>
      <c r="D6319" t="s">
        <v>3267</v>
      </c>
      <c r="E6319">
        <v>1.5124245479685401</v>
      </c>
      <c r="F6319">
        <v>0.14360416003356399</v>
      </c>
      <c r="G6319">
        <v>1.1893265948770899</v>
      </c>
      <c r="H6319">
        <v>0.12074409220488699</v>
      </c>
      <c r="I6319">
        <v>0.90389373393210704</v>
      </c>
      <c r="J6319" t="s">
        <v>2015</v>
      </c>
      <c r="K6319" t="s">
        <v>1031</v>
      </c>
      <c r="L6319" t="s">
        <v>1033</v>
      </c>
    </row>
    <row r="6320" spans="1:12" x14ac:dyDescent="0.2">
      <c r="A6320" t="s">
        <v>2996</v>
      </c>
      <c r="B6320" t="s">
        <v>2997</v>
      </c>
      <c r="C6320">
        <v>0</v>
      </c>
      <c r="D6320" t="s">
        <v>2998</v>
      </c>
      <c r="E6320">
        <v>1.5020344553984</v>
      </c>
      <c r="F6320">
        <v>0.82181934167175996</v>
      </c>
      <c r="G6320">
        <v>1.0324906538252301</v>
      </c>
      <c r="H6320">
        <v>0.79595814124519204</v>
      </c>
      <c r="I6320">
        <v>0.42605636560182197</v>
      </c>
      <c r="J6320" t="s">
        <v>2015</v>
      </c>
      <c r="K6320" t="s">
        <v>1031</v>
      </c>
      <c r="L6320" t="s">
        <v>1033</v>
      </c>
    </row>
    <row r="6321" spans="1:12" x14ac:dyDescent="0.2">
      <c r="A6321" t="s">
        <v>3083</v>
      </c>
      <c r="B6321" t="s">
        <v>3084</v>
      </c>
      <c r="C6321">
        <v>0</v>
      </c>
      <c r="D6321" t="s">
        <v>1302</v>
      </c>
      <c r="E6321">
        <v>1.4977199411048601</v>
      </c>
      <c r="F6321">
        <v>1.2292207013745</v>
      </c>
      <c r="G6321">
        <v>1.41847824884809</v>
      </c>
      <c r="H6321">
        <v>0.86657705352388703</v>
      </c>
      <c r="I6321">
        <v>0.38617379072919</v>
      </c>
      <c r="J6321" t="s">
        <v>2015</v>
      </c>
      <c r="K6321" t="s">
        <v>1031</v>
      </c>
      <c r="L6321" t="s">
        <v>1033</v>
      </c>
    </row>
    <row r="6322" spans="1:12" x14ac:dyDescent="0.2">
      <c r="A6322" t="s">
        <v>3338</v>
      </c>
      <c r="B6322" t="s">
        <v>3339</v>
      </c>
      <c r="C6322">
        <v>0</v>
      </c>
      <c r="D6322" t="s">
        <v>3340</v>
      </c>
      <c r="E6322">
        <v>1.48589807294078</v>
      </c>
      <c r="F6322">
        <v>1.65876855958679</v>
      </c>
      <c r="G6322">
        <v>1.26438579979571</v>
      </c>
      <c r="H6322">
        <v>1.31191647348049</v>
      </c>
      <c r="I6322">
        <v>0.18954831858575899</v>
      </c>
      <c r="J6322" t="s">
        <v>2015</v>
      </c>
      <c r="K6322" t="s">
        <v>1031</v>
      </c>
      <c r="L6322" t="s">
        <v>1033</v>
      </c>
    </row>
    <row r="6323" spans="1:12" x14ac:dyDescent="0.2">
      <c r="A6323" t="s">
        <v>3226</v>
      </c>
      <c r="B6323" t="s">
        <v>3227</v>
      </c>
      <c r="C6323" t="s">
        <v>3014</v>
      </c>
      <c r="D6323" t="s">
        <v>3015</v>
      </c>
      <c r="E6323">
        <v>1.46975369873555</v>
      </c>
      <c r="F6323">
        <v>-0.85884127963154999</v>
      </c>
      <c r="G6323">
        <v>1.09741646792781</v>
      </c>
      <c r="H6323">
        <v>-0.78260287204661005</v>
      </c>
      <c r="I6323">
        <v>0.43386035441821102</v>
      </c>
      <c r="J6323" t="s">
        <v>2015</v>
      </c>
      <c r="K6323" t="s">
        <v>1031</v>
      </c>
      <c r="L6323" t="s">
        <v>1033</v>
      </c>
    </row>
    <row r="6324" spans="1:12" x14ac:dyDescent="0.2">
      <c r="A6324" t="s">
        <v>2444</v>
      </c>
      <c r="B6324" t="s">
        <v>2445</v>
      </c>
      <c r="C6324">
        <v>0</v>
      </c>
      <c r="D6324" t="s">
        <v>2446</v>
      </c>
      <c r="E6324">
        <v>1.45622906285592</v>
      </c>
      <c r="F6324">
        <v>-0.83952208641702997</v>
      </c>
      <c r="G6324">
        <v>1.15431955205703</v>
      </c>
      <c r="H6324">
        <v>-0.72728741787399798</v>
      </c>
      <c r="I6324">
        <v>0.46704990420028802</v>
      </c>
      <c r="J6324" t="s">
        <v>2015</v>
      </c>
      <c r="K6324" t="s">
        <v>1031</v>
      </c>
      <c r="L6324" t="s">
        <v>1033</v>
      </c>
    </row>
    <row r="6325" spans="1:12" x14ac:dyDescent="0.2">
      <c r="A6325" t="s">
        <v>2989</v>
      </c>
      <c r="B6325" t="s">
        <v>2990</v>
      </c>
      <c r="C6325" t="s">
        <v>2991</v>
      </c>
      <c r="D6325" t="s">
        <v>2992</v>
      </c>
      <c r="E6325">
        <v>1.44775499204296</v>
      </c>
      <c r="F6325">
        <v>-1.8885187860978501</v>
      </c>
      <c r="G6325">
        <v>1.32455961428425</v>
      </c>
      <c r="H6325">
        <v>-1.42577107570832</v>
      </c>
      <c r="I6325">
        <v>0.15393443256956901</v>
      </c>
      <c r="J6325" t="s">
        <v>2015</v>
      </c>
      <c r="K6325" t="s">
        <v>1031</v>
      </c>
      <c r="L6325" t="s">
        <v>1033</v>
      </c>
    </row>
    <row r="6326" spans="1:12" x14ac:dyDescent="0.2">
      <c r="A6326" t="s">
        <v>3492</v>
      </c>
      <c r="B6326" t="s">
        <v>3493</v>
      </c>
      <c r="C6326">
        <v>0</v>
      </c>
      <c r="D6326" t="s">
        <v>1817</v>
      </c>
      <c r="E6326">
        <v>1.43994299972441</v>
      </c>
      <c r="F6326">
        <v>1.1404535551789301</v>
      </c>
      <c r="G6326">
        <v>1.47233941271647</v>
      </c>
      <c r="H6326">
        <v>0.77458603996397102</v>
      </c>
      <c r="I6326">
        <v>0.438584308939092</v>
      </c>
      <c r="J6326" t="s">
        <v>2015</v>
      </c>
      <c r="K6326" t="s">
        <v>1031</v>
      </c>
      <c r="L6326" t="s">
        <v>1033</v>
      </c>
    </row>
    <row r="6327" spans="1:12" x14ac:dyDescent="0.2">
      <c r="A6327" t="s">
        <v>2928</v>
      </c>
      <c r="B6327" t="s">
        <v>2929</v>
      </c>
      <c r="C6327">
        <v>0</v>
      </c>
      <c r="D6327" t="s">
        <v>2930</v>
      </c>
      <c r="E6327">
        <v>1.4117683911409</v>
      </c>
      <c r="F6327">
        <v>-0.44905381658258098</v>
      </c>
      <c r="G6327">
        <v>1.23429171600393</v>
      </c>
      <c r="H6327">
        <v>-0.363814980494572</v>
      </c>
      <c r="I6327">
        <v>0.715996175340607</v>
      </c>
      <c r="J6327" t="s">
        <v>2015</v>
      </c>
      <c r="K6327" t="s">
        <v>1031</v>
      </c>
      <c r="L6327" t="s">
        <v>1033</v>
      </c>
    </row>
    <row r="6328" spans="1:12" x14ac:dyDescent="0.2">
      <c r="A6328" t="s">
        <v>2945</v>
      </c>
      <c r="B6328" t="s">
        <v>2946</v>
      </c>
      <c r="C6328">
        <v>0</v>
      </c>
      <c r="D6328" t="s">
        <v>2947</v>
      </c>
      <c r="E6328">
        <v>1.40147283364247</v>
      </c>
      <c r="F6328">
        <v>-0.50993713161180798</v>
      </c>
      <c r="G6328">
        <v>1.13179291280939</v>
      </c>
      <c r="H6328">
        <v>-0.45055692241968298</v>
      </c>
      <c r="I6328">
        <v>0.65230891981568895</v>
      </c>
      <c r="J6328" t="s">
        <v>2015</v>
      </c>
      <c r="K6328" t="s">
        <v>1031</v>
      </c>
      <c r="L6328" t="s">
        <v>1033</v>
      </c>
    </row>
    <row r="6329" spans="1:12" x14ac:dyDescent="0.2">
      <c r="A6329" t="s">
        <v>3277</v>
      </c>
      <c r="B6329" t="s">
        <v>3278</v>
      </c>
      <c r="C6329">
        <v>0</v>
      </c>
      <c r="D6329" t="s">
        <v>3279</v>
      </c>
      <c r="E6329">
        <v>1.39961324031677</v>
      </c>
      <c r="F6329">
        <v>0.82066740013585704</v>
      </c>
      <c r="G6329">
        <v>1.2139981460448199</v>
      </c>
      <c r="H6329">
        <v>0.67600383312739898</v>
      </c>
      <c r="I6329">
        <v>0.49903821138714699</v>
      </c>
      <c r="J6329" t="s">
        <v>2015</v>
      </c>
      <c r="K6329" t="s">
        <v>1031</v>
      </c>
      <c r="L6329" t="s">
        <v>1033</v>
      </c>
    </row>
    <row r="6330" spans="1:12" x14ac:dyDescent="0.2">
      <c r="A6330" t="s">
        <v>3448</v>
      </c>
      <c r="B6330" t="s">
        <v>3449</v>
      </c>
      <c r="C6330">
        <v>0</v>
      </c>
      <c r="D6330" t="s">
        <v>3450</v>
      </c>
      <c r="E6330">
        <v>1.39427526021245</v>
      </c>
      <c r="F6330">
        <v>-0.55292454250535905</v>
      </c>
      <c r="G6330">
        <v>1.14155700133841</v>
      </c>
      <c r="H6330">
        <v>-0.48435999416331099</v>
      </c>
      <c r="I6330">
        <v>0.62813040516544605</v>
      </c>
      <c r="J6330" t="s">
        <v>2015</v>
      </c>
      <c r="K6330" t="s">
        <v>1031</v>
      </c>
      <c r="L6330" t="s">
        <v>1033</v>
      </c>
    </row>
    <row r="6331" spans="1:12" x14ac:dyDescent="0.2">
      <c r="A6331" t="s">
        <v>2917</v>
      </c>
      <c r="B6331" t="s">
        <v>2918</v>
      </c>
      <c r="C6331">
        <v>0</v>
      </c>
      <c r="D6331" t="s">
        <v>2919</v>
      </c>
      <c r="E6331">
        <v>1.37938544637821</v>
      </c>
      <c r="F6331">
        <v>-0.36539527214942802</v>
      </c>
      <c r="G6331">
        <v>1.26932890014014</v>
      </c>
      <c r="H6331">
        <v>-0.28786492776543998</v>
      </c>
      <c r="I6331">
        <v>0.77345013461793199</v>
      </c>
      <c r="J6331" t="s">
        <v>2015</v>
      </c>
      <c r="K6331" t="s">
        <v>1031</v>
      </c>
      <c r="L6331" t="s">
        <v>1033</v>
      </c>
    </row>
    <row r="6332" spans="1:12" x14ac:dyDescent="0.2">
      <c r="A6332" t="s">
        <v>3298</v>
      </c>
      <c r="B6332" t="s">
        <v>3299</v>
      </c>
      <c r="C6332" t="s">
        <v>2783</v>
      </c>
      <c r="D6332" t="s">
        <v>2784</v>
      </c>
      <c r="E6332">
        <v>1.3463415425922201</v>
      </c>
      <c r="F6332">
        <v>7.8694938553916793E-2</v>
      </c>
      <c r="G6332">
        <v>1.19625031531797</v>
      </c>
      <c r="H6332">
        <v>6.57846752859573E-2</v>
      </c>
      <c r="I6332">
        <v>0.94754925715537297</v>
      </c>
      <c r="J6332" t="s">
        <v>2015</v>
      </c>
      <c r="K6332" t="s">
        <v>1031</v>
      </c>
      <c r="L6332" t="s">
        <v>1033</v>
      </c>
    </row>
    <row r="6333" spans="1:12" x14ac:dyDescent="0.2">
      <c r="A6333" t="s">
        <v>3399</v>
      </c>
      <c r="B6333" t="s">
        <v>3400</v>
      </c>
      <c r="C6333" t="s">
        <v>3130</v>
      </c>
      <c r="D6333" t="s">
        <v>3131</v>
      </c>
      <c r="E6333">
        <v>1.3207320018168001</v>
      </c>
      <c r="F6333">
        <v>1.33254770925115</v>
      </c>
      <c r="G6333">
        <v>1.3442295099328401</v>
      </c>
      <c r="H6333">
        <v>0.99130966803259601</v>
      </c>
      <c r="I6333">
        <v>0.32153439355895902</v>
      </c>
      <c r="J6333" t="s">
        <v>2015</v>
      </c>
      <c r="K6333" t="s">
        <v>1031</v>
      </c>
      <c r="L6333" t="s">
        <v>1033</v>
      </c>
    </row>
    <row r="6334" spans="1:12" x14ac:dyDescent="0.2">
      <c r="A6334" t="s">
        <v>22033</v>
      </c>
      <c r="B6334" t="s">
        <v>22034</v>
      </c>
      <c r="C6334">
        <v>0</v>
      </c>
      <c r="D6334" t="s">
        <v>22035</v>
      </c>
      <c r="E6334">
        <v>1.3114318728814101</v>
      </c>
      <c r="F6334">
        <v>8.2034756613357296E-2</v>
      </c>
      <c r="G6334">
        <v>1.0202346115890799</v>
      </c>
      <c r="H6334">
        <v>8.04077372807247E-2</v>
      </c>
      <c r="I6334">
        <v>0.93591297337216905</v>
      </c>
      <c r="J6334" t="s">
        <v>2015</v>
      </c>
      <c r="K6334" t="s">
        <v>1031</v>
      </c>
      <c r="L6334" t="s">
        <v>1033</v>
      </c>
    </row>
    <row r="6335" spans="1:12" x14ac:dyDescent="0.2">
      <c r="A6335" t="s">
        <v>2383</v>
      </c>
      <c r="B6335" t="s">
        <v>2384</v>
      </c>
      <c r="C6335">
        <v>0</v>
      </c>
      <c r="D6335" t="s">
        <v>2385</v>
      </c>
      <c r="E6335">
        <v>1.3064928029340801</v>
      </c>
      <c r="F6335">
        <v>-0.940461676162343</v>
      </c>
      <c r="G6335">
        <v>1.7632019289235801</v>
      </c>
      <c r="H6335">
        <v>-0.53338285350928805</v>
      </c>
      <c r="I6335">
        <v>0.59376858436094404</v>
      </c>
      <c r="J6335" t="s">
        <v>2015</v>
      </c>
      <c r="K6335" t="s">
        <v>1031</v>
      </c>
      <c r="L6335" t="s">
        <v>1033</v>
      </c>
    </row>
    <row r="6336" spans="1:12" x14ac:dyDescent="0.2">
      <c r="A6336" t="s">
        <v>22081</v>
      </c>
      <c r="B6336" t="s">
        <v>22082</v>
      </c>
      <c r="C6336">
        <v>0</v>
      </c>
      <c r="D6336" t="s">
        <v>22083</v>
      </c>
      <c r="E6336">
        <v>1.3060250888770399</v>
      </c>
      <c r="F6336">
        <v>-0.17480002764326999</v>
      </c>
      <c r="G6336">
        <v>1.2235253146821801</v>
      </c>
      <c r="H6336">
        <v>-0.14286588560586899</v>
      </c>
      <c r="I6336">
        <v>0.886396101485869</v>
      </c>
      <c r="J6336" t="s">
        <v>2015</v>
      </c>
      <c r="K6336" t="s">
        <v>1031</v>
      </c>
      <c r="L6336" t="s">
        <v>1033</v>
      </c>
    </row>
    <row r="6337" spans="1:12" x14ac:dyDescent="0.2">
      <c r="A6337" t="s">
        <v>3221</v>
      </c>
      <c r="B6337" t="s">
        <v>3222</v>
      </c>
      <c r="C6337">
        <v>0</v>
      </c>
      <c r="D6337" t="s">
        <v>2691</v>
      </c>
      <c r="E6337">
        <v>1.2939407025688601</v>
      </c>
      <c r="F6337">
        <v>-0.196490552277783</v>
      </c>
      <c r="G6337">
        <v>1.16030818310239</v>
      </c>
      <c r="H6337">
        <v>-0.16934341680881199</v>
      </c>
      <c r="I6337">
        <v>0.86552652742275604</v>
      </c>
      <c r="J6337" t="s">
        <v>2015</v>
      </c>
      <c r="K6337" t="s">
        <v>1031</v>
      </c>
      <c r="L6337" t="s">
        <v>1033</v>
      </c>
    </row>
    <row r="6338" spans="1:12" x14ac:dyDescent="0.2">
      <c r="A6338" t="s">
        <v>21997</v>
      </c>
      <c r="B6338" t="s">
        <v>21998</v>
      </c>
      <c r="C6338">
        <v>0</v>
      </c>
      <c r="D6338" t="s">
        <v>21999</v>
      </c>
      <c r="E6338">
        <v>1.2883493279629501</v>
      </c>
      <c r="F6338">
        <v>0.96591983502922196</v>
      </c>
      <c r="G6338">
        <v>1.2420237042079201</v>
      </c>
      <c r="H6338">
        <v>0.777698389939525</v>
      </c>
      <c r="I6338">
        <v>0.43674684159878202</v>
      </c>
      <c r="J6338" t="s">
        <v>2015</v>
      </c>
      <c r="K6338" t="s">
        <v>1031</v>
      </c>
      <c r="L6338" t="s">
        <v>1033</v>
      </c>
    </row>
    <row r="6339" spans="1:12" x14ac:dyDescent="0.2">
      <c r="A6339" t="s">
        <v>3325</v>
      </c>
      <c r="B6339" t="s">
        <v>3326</v>
      </c>
      <c r="C6339">
        <v>0</v>
      </c>
      <c r="D6339" t="s">
        <v>3327</v>
      </c>
      <c r="E6339">
        <v>1.2709608689599501</v>
      </c>
      <c r="F6339">
        <v>1.37458361128595</v>
      </c>
      <c r="G6339">
        <v>1.3654765866280401</v>
      </c>
      <c r="H6339">
        <v>1.00666948430101</v>
      </c>
      <c r="I6339">
        <v>0.31409363123306799</v>
      </c>
      <c r="J6339" t="s">
        <v>2015</v>
      </c>
      <c r="K6339" t="s">
        <v>1031</v>
      </c>
      <c r="L6339" t="s">
        <v>1033</v>
      </c>
    </row>
    <row r="6340" spans="1:12" x14ac:dyDescent="0.2">
      <c r="A6340" t="s">
        <v>2846</v>
      </c>
      <c r="B6340" t="s">
        <v>2847</v>
      </c>
      <c r="C6340" t="s">
        <v>2848</v>
      </c>
      <c r="D6340" t="s">
        <v>2849</v>
      </c>
      <c r="E6340">
        <v>1.2420781729416699</v>
      </c>
      <c r="F6340">
        <v>-0.51043811853924403</v>
      </c>
      <c r="G6340">
        <v>1.6561114725839099</v>
      </c>
      <c r="H6340">
        <v>-0.30821483154322099</v>
      </c>
      <c r="I6340">
        <v>0.75791886752557303</v>
      </c>
      <c r="J6340" t="s">
        <v>2015</v>
      </c>
      <c r="K6340" t="s">
        <v>1031</v>
      </c>
      <c r="L6340" t="s">
        <v>1033</v>
      </c>
    </row>
    <row r="6341" spans="1:12" x14ac:dyDescent="0.2">
      <c r="A6341" t="s">
        <v>3147</v>
      </c>
      <c r="B6341" t="s">
        <v>3148</v>
      </c>
      <c r="C6341">
        <v>0</v>
      </c>
      <c r="D6341" t="s">
        <v>3149</v>
      </c>
      <c r="E6341">
        <v>1.2405580751978</v>
      </c>
      <c r="F6341">
        <v>1.87957968985548</v>
      </c>
      <c r="G6341">
        <v>1.3264380430415299</v>
      </c>
      <c r="H6341">
        <v>1.41701280336139</v>
      </c>
      <c r="I6341" t="s">
        <v>2015</v>
      </c>
      <c r="J6341" t="s">
        <v>2015</v>
      </c>
      <c r="K6341" t="s">
        <v>1031</v>
      </c>
      <c r="L6341" t="s">
        <v>1033</v>
      </c>
    </row>
    <row r="6342" spans="1:12" x14ac:dyDescent="0.2">
      <c r="A6342" t="s">
        <v>22036</v>
      </c>
      <c r="B6342" t="s">
        <v>22037</v>
      </c>
      <c r="C6342" t="s">
        <v>22038</v>
      </c>
      <c r="D6342" t="s">
        <v>22039</v>
      </c>
      <c r="E6342">
        <v>1.2362579893168699</v>
      </c>
      <c r="F6342">
        <v>0.44979129037721899</v>
      </c>
      <c r="G6342">
        <v>1.0410508634024001</v>
      </c>
      <c r="H6342">
        <v>0.43205505724013599</v>
      </c>
      <c r="I6342">
        <v>0.66570139801695705</v>
      </c>
      <c r="J6342" t="s">
        <v>2015</v>
      </c>
      <c r="K6342" t="s">
        <v>1031</v>
      </c>
      <c r="L6342" t="s">
        <v>1033</v>
      </c>
    </row>
    <row r="6343" spans="1:12" x14ac:dyDescent="0.2">
      <c r="A6343" t="s">
        <v>3503</v>
      </c>
      <c r="B6343" t="s">
        <v>3504</v>
      </c>
      <c r="C6343">
        <v>0</v>
      </c>
      <c r="D6343" t="s">
        <v>2808</v>
      </c>
      <c r="E6343">
        <v>1.2303438737929899</v>
      </c>
      <c r="F6343">
        <v>1.0415115623802</v>
      </c>
      <c r="G6343">
        <v>1.1135758066062</v>
      </c>
      <c r="H6343">
        <v>0.93528573106700397</v>
      </c>
      <c r="I6343">
        <v>0.34964106683357599</v>
      </c>
      <c r="J6343" t="s">
        <v>2015</v>
      </c>
      <c r="K6343" t="s">
        <v>1031</v>
      </c>
      <c r="L6343" t="s">
        <v>1033</v>
      </c>
    </row>
    <row r="6344" spans="1:12" x14ac:dyDescent="0.2">
      <c r="A6344" t="s">
        <v>3535</v>
      </c>
      <c r="B6344" t="s">
        <v>3536</v>
      </c>
      <c r="C6344" t="s">
        <v>3537</v>
      </c>
      <c r="D6344" t="s">
        <v>3538</v>
      </c>
      <c r="E6344">
        <v>1.1957731821676301</v>
      </c>
      <c r="F6344">
        <v>1.1810964991850801</v>
      </c>
      <c r="G6344">
        <v>2.056522060472</v>
      </c>
      <c r="H6344">
        <v>0.57431744686171904</v>
      </c>
      <c r="I6344" t="s">
        <v>2015</v>
      </c>
      <c r="J6344" t="s">
        <v>2015</v>
      </c>
      <c r="K6344" t="s">
        <v>1031</v>
      </c>
      <c r="L6344" t="s">
        <v>1033</v>
      </c>
    </row>
    <row r="6345" spans="1:12" x14ac:dyDescent="0.2">
      <c r="A6345" t="s">
        <v>3259</v>
      </c>
      <c r="B6345" t="s">
        <v>3260</v>
      </c>
      <c r="C6345">
        <v>0</v>
      </c>
      <c r="D6345" t="s">
        <v>3261</v>
      </c>
      <c r="E6345">
        <v>1.1938308555372901</v>
      </c>
      <c r="F6345">
        <v>-1.6793025638391701</v>
      </c>
      <c r="G6345">
        <v>1.6044579869717299</v>
      </c>
      <c r="H6345">
        <v>-1.0466478882433701</v>
      </c>
      <c r="I6345">
        <v>0.29526200655686002</v>
      </c>
      <c r="J6345" t="s">
        <v>2015</v>
      </c>
      <c r="K6345" t="s">
        <v>1031</v>
      </c>
      <c r="L6345" t="s">
        <v>1033</v>
      </c>
    </row>
    <row r="6346" spans="1:12" x14ac:dyDescent="0.2">
      <c r="A6346" t="s">
        <v>3322</v>
      </c>
      <c r="B6346" t="s">
        <v>3323</v>
      </c>
      <c r="C6346">
        <v>0</v>
      </c>
      <c r="D6346" t="s">
        <v>3324</v>
      </c>
      <c r="E6346">
        <v>1.18239733008212</v>
      </c>
      <c r="F6346">
        <v>1.06410183602227</v>
      </c>
      <c r="G6346">
        <v>1.43994605567399</v>
      </c>
      <c r="H6346">
        <v>0.73898729180114897</v>
      </c>
      <c r="I6346">
        <v>0.45991471416273699</v>
      </c>
      <c r="J6346" t="s">
        <v>2015</v>
      </c>
      <c r="K6346" t="s">
        <v>1031</v>
      </c>
      <c r="L6346" t="s">
        <v>1033</v>
      </c>
    </row>
    <row r="6347" spans="1:12" x14ac:dyDescent="0.2">
      <c r="A6347" t="s">
        <v>3375</v>
      </c>
      <c r="B6347" t="s">
        <v>3376</v>
      </c>
      <c r="C6347" t="s">
        <v>2550</v>
      </c>
      <c r="D6347" t="s">
        <v>3377</v>
      </c>
      <c r="E6347">
        <v>1.18055485447243</v>
      </c>
      <c r="F6347">
        <v>-0.62275474105962003</v>
      </c>
      <c r="G6347">
        <v>1.13015949978833</v>
      </c>
      <c r="H6347">
        <v>-0.55103261192447395</v>
      </c>
      <c r="I6347">
        <v>0.58161131895839002</v>
      </c>
      <c r="J6347" t="s">
        <v>2015</v>
      </c>
      <c r="K6347" t="s">
        <v>1031</v>
      </c>
      <c r="L6347" t="s">
        <v>1033</v>
      </c>
    </row>
    <row r="6348" spans="1:12" x14ac:dyDescent="0.2">
      <c r="A6348" t="s">
        <v>22000</v>
      </c>
      <c r="B6348" t="s">
        <v>22001</v>
      </c>
      <c r="C6348">
        <v>0</v>
      </c>
      <c r="D6348" t="s">
        <v>22002</v>
      </c>
      <c r="E6348">
        <v>1.1775065712550801</v>
      </c>
      <c r="F6348">
        <v>-0.174388825178204</v>
      </c>
      <c r="G6348">
        <v>1.2324560251835199</v>
      </c>
      <c r="H6348">
        <v>-0.14149699592911399</v>
      </c>
      <c r="I6348">
        <v>0.88747733306894705</v>
      </c>
      <c r="J6348" t="s">
        <v>2015</v>
      </c>
      <c r="K6348" t="s">
        <v>1031</v>
      </c>
      <c r="L6348" t="s">
        <v>1033</v>
      </c>
    </row>
    <row r="6349" spans="1:12" x14ac:dyDescent="0.2">
      <c r="A6349" t="s">
        <v>3117</v>
      </c>
      <c r="B6349" t="s">
        <v>3118</v>
      </c>
      <c r="C6349" t="s">
        <v>1196</v>
      </c>
      <c r="D6349" t="s">
        <v>3004</v>
      </c>
      <c r="E6349">
        <v>1.1479431619433</v>
      </c>
      <c r="F6349">
        <v>0.20914786551416301</v>
      </c>
      <c r="G6349">
        <v>1.1626498011689701</v>
      </c>
      <c r="H6349">
        <v>0.17988896166659801</v>
      </c>
      <c r="I6349">
        <v>0.85723974115256196</v>
      </c>
      <c r="J6349" t="s">
        <v>2015</v>
      </c>
      <c r="K6349" t="s">
        <v>1031</v>
      </c>
      <c r="L6349" t="s">
        <v>1033</v>
      </c>
    </row>
    <row r="6350" spans="1:12" x14ac:dyDescent="0.2">
      <c r="A6350" t="s">
        <v>21988</v>
      </c>
      <c r="B6350" t="s">
        <v>21989</v>
      </c>
      <c r="C6350" t="s">
        <v>13860</v>
      </c>
      <c r="D6350" t="s">
        <v>21990</v>
      </c>
      <c r="E6350">
        <v>1.1472593265783</v>
      </c>
      <c r="F6350">
        <v>0.16837359313302</v>
      </c>
      <c r="G6350">
        <v>1.3730748481152499</v>
      </c>
      <c r="H6350">
        <v>0.122625211119509</v>
      </c>
      <c r="I6350">
        <v>0.902403889521605</v>
      </c>
      <c r="J6350" t="s">
        <v>2015</v>
      </c>
      <c r="K6350" t="s">
        <v>1031</v>
      </c>
      <c r="L6350" t="s">
        <v>1033</v>
      </c>
    </row>
    <row r="6351" spans="1:12" x14ac:dyDescent="0.2">
      <c r="A6351" t="s">
        <v>3328</v>
      </c>
      <c r="B6351" t="s">
        <v>3329</v>
      </c>
      <c r="C6351">
        <v>0</v>
      </c>
      <c r="D6351" t="s">
        <v>3330</v>
      </c>
      <c r="E6351">
        <v>1.12931929036942</v>
      </c>
      <c r="F6351">
        <v>1.81861305305948</v>
      </c>
      <c r="G6351">
        <v>1.6502305319269099</v>
      </c>
      <c r="H6351">
        <v>1.1020357567472501</v>
      </c>
      <c r="I6351">
        <v>0.27044612681548302</v>
      </c>
      <c r="J6351" t="s">
        <v>2015</v>
      </c>
      <c r="K6351" t="s">
        <v>1031</v>
      </c>
      <c r="L6351" t="s">
        <v>1033</v>
      </c>
    </row>
    <row r="6352" spans="1:12" x14ac:dyDescent="0.2">
      <c r="A6352" t="s">
        <v>3242</v>
      </c>
      <c r="B6352" t="s">
        <v>3243</v>
      </c>
      <c r="C6352" t="s">
        <v>3244</v>
      </c>
      <c r="D6352" t="s">
        <v>3245</v>
      </c>
      <c r="E6352">
        <v>1.12096560869522</v>
      </c>
      <c r="F6352">
        <v>1.7811808197949299</v>
      </c>
      <c r="G6352">
        <v>1.4083380498190601</v>
      </c>
      <c r="H6352">
        <v>1.26473954177675</v>
      </c>
      <c r="I6352">
        <v>0.20596471031278199</v>
      </c>
      <c r="J6352" t="s">
        <v>2015</v>
      </c>
      <c r="K6352" t="s">
        <v>1031</v>
      </c>
      <c r="L6352" t="s">
        <v>1033</v>
      </c>
    </row>
    <row r="6353" spans="1:12" x14ac:dyDescent="0.2">
      <c r="A6353" t="s">
        <v>3012</v>
      </c>
      <c r="B6353" t="s">
        <v>3013</v>
      </c>
      <c r="C6353" t="s">
        <v>3014</v>
      </c>
      <c r="D6353" t="s">
        <v>3015</v>
      </c>
      <c r="E6353">
        <v>1.1130959483968801</v>
      </c>
      <c r="F6353">
        <v>1.3373115896385199</v>
      </c>
      <c r="G6353">
        <v>1.23497285778267</v>
      </c>
      <c r="H6353">
        <v>1.0828671911377801</v>
      </c>
      <c r="I6353">
        <v>0.27886737642460002</v>
      </c>
      <c r="J6353" t="s">
        <v>2015</v>
      </c>
      <c r="K6353" t="s">
        <v>1031</v>
      </c>
      <c r="L6353" t="s">
        <v>1033</v>
      </c>
    </row>
    <row r="6354" spans="1:12" x14ac:dyDescent="0.2">
      <c r="A6354" t="s">
        <v>3173</v>
      </c>
      <c r="B6354" t="s">
        <v>3174</v>
      </c>
      <c r="C6354">
        <v>0</v>
      </c>
      <c r="D6354" t="s">
        <v>3175</v>
      </c>
      <c r="E6354">
        <v>1.10937612318732</v>
      </c>
      <c r="F6354">
        <v>-0.65596758463970695</v>
      </c>
      <c r="G6354">
        <v>1.2281662696090601</v>
      </c>
      <c r="H6354">
        <v>-0.53410324063736703</v>
      </c>
      <c r="I6354">
        <v>0.593270107805975</v>
      </c>
      <c r="J6354" t="s">
        <v>2015</v>
      </c>
      <c r="K6354" t="s">
        <v>1031</v>
      </c>
      <c r="L6354" t="s">
        <v>1033</v>
      </c>
    </row>
    <row r="6355" spans="1:12" x14ac:dyDescent="0.2">
      <c r="A6355" t="s">
        <v>3161</v>
      </c>
      <c r="B6355" t="s">
        <v>3162</v>
      </c>
      <c r="C6355">
        <v>0</v>
      </c>
      <c r="D6355" t="s">
        <v>2750</v>
      </c>
      <c r="E6355">
        <v>1.0890625068838</v>
      </c>
      <c r="F6355">
        <v>0.19047190403515299</v>
      </c>
      <c r="G6355">
        <v>1.2877343425082199</v>
      </c>
      <c r="H6355">
        <v>0.147912420867922</v>
      </c>
      <c r="I6355">
        <v>0.88241188559870198</v>
      </c>
      <c r="J6355" t="s">
        <v>2015</v>
      </c>
      <c r="K6355" t="s">
        <v>1031</v>
      </c>
      <c r="L6355" t="s">
        <v>1033</v>
      </c>
    </row>
    <row r="6356" spans="1:12" x14ac:dyDescent="0.2">
      <c r="A6356" t="s">
        <v>3094</v>
      </c>
      <c r="B6356" t="s">
        <v>3095</v>
      </c>
      <c r="C6356">
        <v>0</v>
      </c>
      <c r="D6356" t="s">
        <v>3096</v>
      </c>
      <c r="E6356">
        <v>1.08549239272468</v>
      </c>
      <c r="F6356">
        <v>-2.2551285005417299</v>
      </c>
      <c r="G6356">
        <v>1.4005269090203301</v>
      </c>
      <c r="H6356">
        <v>-1.6102000511501799</v>
      </c>
      <c r="I6356">
        <v>0.10735419025600799</v>
      </c>
      <c r="J6356" t="s">
        <v>2015</v>
      </c>
      <c r="K6356" t="s">
        <v>1031</v>
      </c>
      <c r="L6356" t="s">
        <v>1033</v>
      </c>
    </row>
    <row r="6357" spans="1:12" x14ac:dyDescent="0.2">
      <c r="A6357" t="s">
        <v>3313</v>
      </c>
      <c r="B6357" t="s">
        <v>3314</v>
      </c>
      <c r="C6357">
        <v>0</v>
      </c>
      <c r="D6357" t="s">
        <v>3315</v>
      </c>
      <c r="E6357">
        <v>1.0739013005778599</v>
      </c>
      <c r="F6357">
        <v>-0.232702929167904</v>
      </c>
      <c r="G6357">
        <v>1.1227338163828899</v>
      </c>
      <c r="H6357">
        <v>-0.207264558858307</v>
      </c>
      <c r="I6357">
        <v>0.83580325107125497</v>
      </c>
      <c r="J6357" t="s">
        <v>2015</v>
      </c>
      <c r="K6357" t="s">
        <v>1031</v>
      </c>
      <c r="L6357" t="s">
        <v>1033</v>
      </c>
    </row>
    <row r="6358" spans="1:12" x14ac:dyDescent="0.2">
      <c r="A6358" t="s">
        <v>3019</v>
      </c>
      <c r="B6358" t="s">
        <v>3020</v>
      </c>
      <c r="C6358">
        <v>0</v>
      </c>
      <c r="D6358" t="s">
        <v>3021</v>
      </c>
      <c r="E6358">
        <v>1.0595864220929301</v>
      </c>
      <c r="F6358">
        <v>-2.0095648996411799</v>
      </c>
      <c r="G6358">
        <v>1.34293682257174</v>
      </c>
      <c r="H6358">
        <v>-1.4963957096603</v>
      </c>
      <c r="I6358">
        <v>0.13455056692717399</v>
      </c>
      <c r="J6358" t="s">
        <v>2015</v>
      </c>
      <c r="K6358" t="s">
        <v>1031</v>
      </c>
      <c r="L6358" t="s">
        <v>1033</v>
      </c>
    </row>
    <row r="6359" spans="1:12" x14ac:dyDescent="0.2">
      <c r="A6359" t="s">
        <v>3371</v>
      </c>
      <c r="B6359" t="s">
        <v>3372</v>
      </c>
      <c r="C6359" t="s">
        <v>3373</v>
      </c>
      <c r="D6359" t="s">
        <v>3374</v>
      </c>
      <c r="E6359">
        <v>1.00714009303652</v>
      </c>
      <c r="F6359">
        <v>1.0468373723803299</v>
      </c>
      <c r="G6359">
        <v>1.2193967422708401</v>
      </c>
      <c r="H6359">
        <v>0.85848791955179005</v>
      </c>
      <c r="I6359">
        <v>0.39062309829230302</v>
      </c>
      <c r="J6359" t="s">
        <v>2015</v>
      </c>
      <c r="K6359" t="s">
        <v>1031</v>
      </c>
      <c r="L6359" t="s">
        <v>1033</v>
      </c>
    </row>
    <row r="6360" spans="1:12" x14ac:dyDescent="0.2">
      <c r="A6360" t="s">
        <v>3125</v>
      </c>
      <c r="B6360" t="s">
        <v>3126</v>
      </c>
      <c r="C6360">
        <v>0</v>
      </c>
      <c r="D6360" t="s">
        <v>3127</v>
      </c>
      <c r="E6360">
        <v>0.993852674028052</v>
      </c>
      <c r="F6360">
        <v>0.23242943698409599</v>
      </c>
      <c r="G6360">
        <v>1.35327805986951</v>
      </c>
      <c r="H6360">
        <v>0.171752904208399</v>
      </c>
      <c r="I6360">
        <v>0.86363179220389696</v>
      </c>
      <c r="J6360" t="s">
        <v>2015</v>
      </c>
      <c r="K6360" t="s">
        <v>1031</v>
      </c>
      <c r="L6360" t="s">
        <v>1033</v>
      </c>
    </row>
    <row r="6361" spans="1:12" x14ac:dyDescent="0.2">
      <c r="A6361" t="s">
        <v>3350</v>
      </c>
      <c r="B6361" t="s">
        <v>3351</v>
      </c>
      <c r="C6361">
        <v>0</v>
      </c>
      <c r="D6361" t="s">
        <v>3352</v>
      </c>
      <c r="E6361">
        <v>0.98543870168661396</v>
      </c>
      <c r="F6361">
        <v>1.2822094430428099</v>
      </c>
      <c r="G6361">
        <v>1.3525811749824801</v>
      </c>
      <c r="H6361">
        <v>0.94797226721672601</v>
      </c>
      <c r="I6361">
        <v>0.34314357268673901</v>
      </c>
      <c r="J6361" t="s">
        <v>2015</v>
      </c>
      <c r="K6361" t="s">
        <v>1031</v>
      </c>
      <c r="L6361" t="s">
        <v>1033</v>
      </c>
    </row>
    <row r="6362" spans="1:12" x14ac:dyDescent="0.2">
      <c r="A6362" t="s">
        <v>22084</v>
      </c>
      <c r="B6362" t="s">
        <v>22085</v>
      </c>
      <c r="C6362" t="s">
        <v>1756</v>
      </c>
      <c r="D6362" t="s">
        <v>22086</v>
      </c>
      <c r="E6362">
        <v>0.97388756867554205</v>
      </c>
      <c r="F6362">
        <v>0.87862634548941398</v>
      </c>
      <c r="G6362">
        <v>1.43378883211098</v>
      </c>
      <c r="H6362">
        <v>0.61280038302140005</v>
      </c>
      <c r="I6362">
        <v>0.54000833758648403</v>
      </c>
      <c r="J6362" t="s">
        <v>2015</v>
      </c>
      <c r="K6362" t="s">
        <v>1031</v>
      </c>
      <c r="L6362" t="s">
        <v>1033</v>
      </c>
    </row>
    <row r="6363" spans="1:12" x14ac:dyDescent="0.2">
      <c r="A6363" t="s">
        <v>3154</v>
      </c>
      <c r="B6363" t="s">
        <v>3155</v>
      </c>
      <c r="C6363">
        <v>0</v>
      </c>
      <c r="D6363" t="s">
        <v>3156</v>
      </c>
      <c r="E6363">
        <v>0.97197623085777896</v>
      </c>
      <c r="F6363">
        <v>0.35750615122774898</v>
      </c>
      <c r="G6363">
        <v>1.42760401317726</v>
      </c>
      <c r="H6363">
        <v>0.25042389060821502</v>
      </c>
      <c r="I6363">
        <v>0.80225955604638299</v>
      </c>
      <c r="J6363" t="s">
        <v>2015</v>
      </c>
      <c r="K6363" t="s">
        <v>1031</v>
      </c>
      <c r="L6363" t="s">
        <v>1033</v>
      </c>
    </row>
    <row r="6364" spans="1:12" x14ac:dyDescent="0.2">
      <c r="A6364" t="s">
        <v>3108</v>
      </c>
      <c r="B6364" t="s">
        <v>3109</v>
      </c>
      <c r="C6364">
        <v>0</v>
      </c>
      <c r="D6364" t="s">
        <v>3110</v>
      </c>
      <c r="E6364">
        <v>0.96870586380336998</v>
      </c>
      <c r="F6364">
        <v>-0.19191430665721501</v>
      </c>
      <c r="G6364">
        <v>1.2481776031982099</v>
      </c>
      <c r="H6364">
        <v>-0.15375560830884299</v>
      </c>
      <c r="I6364">
        <v>0.87780243695518201</v>
      </c>
      <c r="J6364" t="s">
        <v>2015</v>
      </c>
      <c r="K6364" t="s">
        <v>1031</v>
      </c>
      <c r="L6364" t="s">
        <v>1033</v>
      </c>
    </row>
    <row r="6365" spans="1:12" x14ac:dyDescent="0.2">
      <c r="A6365" t="s">
        <v>3066</v>
      </c>
      <c r="B6365" t="s">
        <v>3067</v>
      </c>
      <c r="C6365">
        <v>0</v>
      </c>
      <c r="D6365" t="s">
        <v>3068</v>
      </c>
      <c r="E6365">
        <v>0.93207381544296597</v>
      </c>
      <c r="F6365">
        <v>-1.99134867024841E-2</v>
      </c>
      <c r="G6365">
        <v>1.3996045057161399</v>
      </c>
      <c r="H6365">
        <v>-1.42279384077111E-2</v>
      </c>
      <c r="I6365">
        <v>0.98864813061488399</v>
      </c>
      <c r="J6365" t="s">
        <v>2015</v>
      </c>
      <c r="K6365" t="s">
        <v>1031</v>
      </c>
      <c r="L6365" t="s">
        <v>1033</v>
      </c>
    </row>
    <row r="6366" spans="1:12" x14ac:dyDescent="0.2">
      <c r="A6366" t="s">
        <v>3286</v>
      </c>
      <c r="B6366" t="s">
        <v>3287</v>
      </c>
      <c r="C6366">
        <v>0</v>
      </c>
      <c r="D6366" t="s">
        <v>3288</v>
      </c>
      <c r="E6366">
        <v>0.92171585744009399</v>
      </c>
      <c r="F6366">
        <v>1.01767125658538</v>
      </c>
      <c r="G6366">
        <v>1.5944397226758</v>
      </c>
      <c r="H6366">
        <v>0.63826260855914896</v>
      </c>
      <c r="I6366">
        <v>0.52330274781486796</v>
      </c>
      <c r="J6366" t="s">
        <v>2015</v>
      </c>
      <c r="K6366" t="s">
        <v>1031</v>
      </c>
      <c r="L6366" t="s">
        <v>1033</v>
      </c>
    </row>
    <row r="6367" spans="1:12" x14ac:dyDescent="0.2">
      <c r="A6367" t="s">
        <v>3293</v>
      </c>
      <c r="B6367" t="s">
        <v>3294</v>
      </c>
      <c r="C6367">
        <v>0</v>
      </c>
      <c r="D6367" t="s">
        <v>2347</v>
      </c>
      <c r="E6367">
        <v>0.90965923503974699</v>
      </c>
      <c r="F6367">
        <v>-2.8147653195667601</v>
      </c>
      <c r="G6367">
        <v>1.4636928935581099</v>
      </c>
      <c r="H6367">
        <v>-1.92305731069331</v>
      </c>
      <c r="I6367">
        <v>5.4472852771693198E-2</v>
      </c>
      <c r="J6367" t="s">
        <v>2015</v>
      </c>
      <c r="K6367" t="s">
        <v>1031</v>
      </c>
      <c r="L6367" t="s">
        <v>1033</v>
      </c>
    </row>
    <row r="6368" spans="1:12" x14ac:dyDescent="0.2">
      <c r="A6368" t="s">
        <v>3513</v>
      </c>
      <c r="B6368" t="s">
        <v>3514</v>
      </c>
      <c r="C6368" t="s">
        <v>2485</v>
      </c>
      <c r="D6368" t="s">
        <v>2486</v>
      </c>
      <c r="E6368">
        <v>0.890010502939793</v>
      </c>
      <c r="F6368">
        <v>0.290436987171178</v>
      </c>
      <c r="G6368">
        <v>1.2723948432624499</v>
      </c>
      <c r="H6368">
        <v>0.228260110223719</v>
      </c>
      <c r="I6368">
        <v>0.81944403341333705</v>
      </c>
      <c r="J6368" t="s">
        <v>2015</v>
      </c>
      <c r="K6368" t="s">
        <v>1031</v>
      </c>
      <c r="L6368" t="s">
        <v>1033</v>
      </c>
    </row>
    <row r="6369" spans="1:12" x14ac:dyDescent="0.2">
      <c r="A6369" t="s">
        <v>3105</v>
      </c>
      <c r="B6369" t="s">
        <v>3106</v>
      </c>
      <c r="C6369">
        <v>0</v>
      </c>
      <c r="D6369" t="s">
        <v>3107</v>
      </c>
      <c r="E6369">
        <v>0.88872474581749406</v>
      </c>
      <c r="F6369">
        <v>-0.75886193329400897</v>
      </c>
      <c r="G6369">
        <v>1.4476039559597</v>
      </c>
      <c r="H6369">
        <v>-0.52421930056892996</v>
      </c>
      <c r="I6369">
        <v>0.60012601823157397</v>
      </c>
      <c r="J6369" t="s">
        <v>2015</v>
      </c>
      <c r="K6369" t="s">
        <v>1031</v>
      </c>
      <c r="L6369" t="s">
        <v>1033</v>
      </c>
    </row>
    <row r="6370" spans="1:12" x14ac:dyDescent="0.2">
      <c r="A6370" t="s">
        <v>3234</v>
      </c>
      <c r="B6370" t="s">
        <v>3235</v>
      </c>
      <c r="C6370" t="s">
        <v>3236</v>
      </c>
      <c r="D6370" t="s">
        <v>3237</v>
      </c>
      <c r="E6370">
        <v>0.88525214727202495</v>
      </c>
      <c r="F6370">
        <v>0.37000037307188699</v>
      </c>
      <c r="G6370">
        <v>1.76612929446277</v>
      </c>
      <c r="H6370">
        <v>0.20949789702935301</v>
      </c>
      <c r="I6370">
        <v>0.83405957689177201</v>
      </c>
      <c r="J6370" t="s">
        <v>2015</v>
      </c>
      <c r="K6370" t="s">
        <v>1031</v>
      </c>
      <c r="L6370" t="s">
        <v>1033</v>
      </c>
    </row>
    <row r="6371" spans="1:12" x14ac:dyDescent="0.2">
      <c r="A6371" t="s">
        <v>3427</v>
      </c>
      <c r="B6371" t="s">
        <v>3428</v>
      </c>
      <c r="C6371" t="s">
        <v>3429</v>
      </c>
      <c r="D6371" t="s">
        <v>3430</v>
      </c>
      <c r="E6371">
        <v>0.87960295796896504</v>
      </c>
      <c r="F6371">
        <v>-2.4681623567072899</v>
      </c>
      <c r="G6371">
        <v>1.36424462960824</v>
      </c>
      <c r="H6371">
        <v>-1.80917872289228</v>
      </c>
      <c r="I6371">
        <v>7.0423242053210405E-2</v>
      </c>
      <c r="J6371" t="s">
        <v>2015</v>
      </c>
      <c r="K6371" t="s">
        <v>1031</v>
      </c>
      <c r="L6371" t="s">
        <v>1033</v>
      </c>
    </row>
    <row r="6372" spans="1:12" x14ac:dyDescent="0.2">
      <c r="A6372" t="s">
        <v>3410</v>
      </c>
      <c r="B6372" t="s">
        <v>3411</v>
      </c>
      <c r="C6372" t="s">
        <v>3412</v>
      </c>
      <c r="D6372" t="s">
        <v>3413</v>
      </c>
      <c r="E6372">
        <v>0.87379492800479297</v>
      </c>
      <c r="F6372">
        <v>0.369252240290117</v>
      </c>
      <c r="G6372">
        <v>1.2306107510722899</v>
      </c>
      <c r="H6372">
        <v>0.30005608188321897</v>
      </c>
      <c r="I6372">
        <v>0.76413437808811902</v>
      </c>
      <c r="J6372" t="s">
        <v>2015</v>
      </c>
      <c r="K6372" t="s">
        <v>1031</v>
      </c>
      <c r="L6372" t="s">
        <v>1033</v>
      </c>
    </row>
    <row r="6373" spans="1:12" x14ac:dyDescent="0.2">
      <c r="A6373" t="s">
        <v>22056</v>
      </c>
      <c r="B6373" t="s">
        <v>22057</v>
      </c>
      <c r="C6373">
        <v>0</v>
      </c>
      <c r="D6373" t="s">
        <v>22058</v>
      </c>
      <c r="E6373">
        <v>0.86284552447781504</v>
      </c>
      <c r="F6373">
        <v>1.66464416215318</v>
      </c>
      <c r="G6373">
        <v>1.4049267485016499</v>
      </c>
      <c r="H6373">
        <v>1.1848618897237999</v>
      </c>
      <c r="I6373">
        <v>0.23607205764085601</v>
      </c>
      <c r="J6373" t="s">
        <v>2015</v>
      </c>
      <c r="K6373" t="s">
        <v>1031</v>
      </c>
      <c r="L6373" t="s">
        <v>1033</v>
      </c>
    </row>
    <row r="6374" spans="1:12" x14ac:dyDescent="0.2">
      <c r="A6374" t="s">
        <v>3249</v>
      </c>
      <c r="B6374" t="s">
        <v>3250</v>
      </c>
      <c r="C6374">
        <v>0</v>
      </c>
      <c r="D6374" t="s">
        <v>3251</v>
      </c>
      <c r="E6374">
        <v>0.85849601423448096</v>
      </c>
      <c r="F6374">
        <v>2.7339616481100699</v>
      </c>
      <c r="G6374">
        <v>1.6397204036186599</v>
      </c>
      <c r="H6374">
        <v>1.6673340418747999</v>
      </c>
      <c r="I6374">
        <v>9.5448001219177694E-2</v>
      </c>
      <c r="J6374" t="s">
        <v>2015</v>
      </c>
      <c r="K6374" t="s">
        <v>1031</v>
      </c>
      <c r="L6374" t="s">
        <v>1033</v>
      </c>
    </row>
    <row r="6375" spans="1:12" x14ac:dyDescent="0.2">
      <c r="A6375" t="s">
        <v>3473</v>
      </c>
      <c r="B6375" t="s">
        <v>3474</v>
      </c>
      <c r="C6375">
        <v>0</v>
      </c>
      <c r="D6375" t="s">
        <v>3475</v>
      </c>
      <c r="E6375">
        <v>0.85837524484377004</v>
      </c>
      <c r="F6375">
        <v>0.86598193569550697</v>
      </c>
      <c r="G6375">
        <v>1.5349995330651001</v>
      </c>
      <c r="H6375">
        <v>0.564157784443301</v>
      </c>
      <c r="I6375">
        <v>0.57264675514656505</v>
      </c>
      <c r="J6375" t="s">
        <v>2015</v>
      </c>
      <c r="K6375" t="s">
        <v>1031</v>
      </c>
      <c r="L6375" t="s">
        <v>1033</v>
      </c>
    </row>
    <row r="6376" spans="1:12" x14ac:dyDescent="0.2">
      <c r="A6376" t="s">
        <v>3556</v>
      </c>
      <c r="B6376" t="s">
        <v>3557</v>
      </c>
      <c r="C6376" t="s">
        <v>3558</v>
      </c>
      <c r="D6376" t="s">
        <v>3559</v>
      </c>
      <c r="E6376">
        <v>0.851344479793255</v>
      </c>
      <c r="F6376">
        <v>1.3249222478573599</v>
      </c>
      <c r="G6376">
        <v>1.5460823840690801</v>
      </c>
      <c r="H6376">
        <v>0.856954494475478</v>
      </c>
      <c r="I6376">
        <v>0.39147003410629999</v>
      </c>
      <c r="J6376" t="s">
        <v>2015</v>
      </c>
      <c r="K6376" t="s">
        <v>1031</v>
      </c>
      <c r="L6376" t="s">
        <v>1033</v>
      </c>
    </row>
    <row r="6377" spans="1:12" x14ac:dyDescent="0.2">
      <c r="A6377" t="s">
        <v>2963</v>
      </c>
      <c r="B6377" t="s">
        <v>2964</v>
      </c>
      <c r="C6377">
        <v>0</v>
      </c>
      <c r="D6377" t="s">
        <v>2717</v>
      </c>
      <c r="E6377">
        <v>0.83873024713799804</v>
      </c>
      <c r="F6377">
        <v>0.17983744710769101</v>
      </c>
      <c r="G6377">
        <v>1.68140918695761</v>
      </c>
      <c r="H6377">
        <v>0.106956384265447</v>
      </c>
      <c r="I6377">
        <v>0.914823581512345</v>
      </c>
      <c r="J6377" t="s">
        <v>2015</v>
      </c>
      <c r="K6377" t="s">
        <v>1031</v>
      </c>
      <c r="L6377" t="s">
        <v>1033</v>
      </c>
    </row>
    <row r="6378" spans="1:12" x14ac:dyDescent="0.2">
      <c r="A6378" t="s">
        <v>3542</v>
      </c>
      <c r="B6378" t="s">
        <v>3543</v>
      </c>
      <c r="C6378" t="s">
        <v>3544</v>
      </c>
      <c r="D6378" t="s">
        <v>3545</v>
      </c>
      <c r="E6378">
        <v>0.82167075461203898</v>
      </c>
      <c r="F6378">
        <v>2.36860697437</v>
      </c>
      <c r="G6378">
        <v>1.71994111274497</v>
      </c>
      <c r="H6378">
        <v>1.3771442271007699</v>
      </c>
      <c r="I6378">
        <v>0.16846766121193299</v>
      </c>
      <c r="J6378" t="s">
        <v>2015</v>
      </c>
      <c r="K6378" t="s">
        <v>1031</v>
      </c>
      <c r="L6378" t="s">
        <v>1033</v>
      </c>
    </row>
    <row r="6379" spans="1:12" x14ac:dyDescent="0.2">
      <c r="A6379" t="s">
        <v>2404</v>
      </c>
      <c r="B6379" t="s">
        <v>2405</v>
      </c>
      <c r="C6379">
        <v>0</v>
      </c>
      <c r="D6379" t="s">
        <v>2406</v>
      </c>
      <c r="E6379">
        <v>0.81748867274315096</v>
      </c>
      <c r="F6379">
        <v>-2.89260741052796</v>
      </c>
      <c r="G6379">
        <v>1.95770397266818</v>
      </c>
      <c r="H6379">
        <v>-1.4775509734424199</v>
      </c>
      <c r="I6379">
        <v>0.13952800510751601</v>
      </c>
      <c r="J6379" t="s">
        <v>2015</v>
      </c>
      <c r="K6379" t="s">
        <v>1031</v>
      </c>
      <c r="L6379" t="s">
        <v>1033</v>
      </c>
    </row>
    <row r="6380" spans="1:12" x14ac:dyDescent="0.2">
      <c r="A6380" t="s">
        <v>3522</v>
      </c>
      <c r="B6380" t="s">
        <v>3523</v>
      </c>
      <c r="C6380">
        <v>0</v>
      </c>
      <c r="D6380" t="s">
        <v>3524</v>
      </c>
      <c r="E6380">
        <v>0.80673740638540004</v>
      </c>
      <c r="F6380">
        <v>0.60057091121538497</v>
      </c>
      <c r="G6380">
        <v>1.8706856802182801</v>
      </c>
      <c r="H6380">
        <v>0.32104319692301703</v>
      </c>
      <c r="I6380">
        <v>0.74817765571962902</v>
      </c>
      <c r="J6380" t="s">
        <v>2015</v>
      </c>
      <c r="K6380" t="s">
        <v>1031</v>
      </c>
      <c r="L6380" t="s">
        <v>1033</v>
      </c>
    </row>
    <row r="6381" spans="1:12" x14ac:dyDescent="0.2">
      <c r="A6381" t="s">
        <v>3469</v>
      </c>
      <c r="B6381" t="s">
        <v>3470</v>
      </c>
      <c r="C6381" t="s">
        <v>3471</v>
      </c>
      <c r="D6381" t="s">
        <v>3472</v>
      </c>
      <c r="E6381">
        <v>0.78865138515566302</v>
      </c>
      <c r="F6381">
        <v>0.65893099526236298</v>
      </c>
      <c r="G6381">
        <v>1.79402361055</v>
      </c>
      <c r="H6381">
        <v>0.36729226493309802</v>
      </c>
      <c r="I6381">
        <v>0.71340102320655596</v>
      </c>
      <c r="J6381" t="s">
        <v>2015</v>
      </c>
      <c r="K6381" t="s">
        <v>1031</v>
      </c>
      <c r="L6381" t="s">
        <v>1033</v>
      </c>
    </row>
    <row r="6382" spans="1:12" x14ac:dyDescent="0.2">
      <c r="A6382" t="s">
        <v>22003</v>
      </c>
      <c r="B6382" t="s">
        <v>22004</v>
      </c>
      <c r="C6382" t="s">
        <v>22005</v>
      </c>
      <c r="D6382" t="s">
        <v>22006</v>
      </c>
      <c r="E6382">
        <v>0.783238493813601</v>
      </c>
      <c r="F6382">
        <v>0.90979943419293796</v>
      </c>
      <c r="G6382">
        <v>2.1684062928838199</v>
      </c>
      <c r="H6382">
        <v>0.41957055611703198</v>
      </c>
      <c r="I6382">
        <v>0.67479920162166995</v>
      </c>
      <c r="J6382" t="s">
        <v>2015</v>
      </c>
      <c r="K6382" t="s">
        <v>1031</v>
      </c>
      <c r="L6382" t="s">
        <v>1033</v>
      </c>
    </row>
    <row r="6383" spans="1:12" x14ac:dyDescent="0.2">
      <c r="A6383" t="s">
        <v>2911</v>
      </c>
      <c r="B6383" t="s">
        <v>2912</v>
      </c>
      <c r="C6383" t="s">
        <v>2337</v>
      </c>
      <c r="D6383" t="s">
        <v>2913</v>
      </c>
      <c r="E6383">
        <v>0.77504465114784205</v>
      </c>
      <c r="F6383">
        <v>-2.6391756661024499</v>
      </c>
      <c r="G6383">
        <v>1.35562505100904</v>
      </c>
      <c r="H6383">
        <v>-1.9468330598774499</v>
      </c>
      <c r="I6383">
        <v>5.1554752069907402E-2</v>
      </c>
      <c r="J6383" t="s">
        <v>2015</v>
      </c>
      <c r="K6383" t="s">
        <v>1031</v>
      </c>
      <c r="L6383" t="s">
        <v>1033</v>
      </c>
    </row>
    <row r="6384" spans="1:12" x14ac:dyDescent="0.2">
      <c r="A6384" t="s">
        <v>2803</v>
      </c>
      <c r="B6384" t="s">
        <v>2804</v>
      </c>
      <c r="C6384">
        <v>0</v>
      </c>
      <c r="D6384" t="s">
        <v>2805</v>
      </c>
      <c r="E6384">
        <v>0.77232716778980404</v>
      </c>
      <c r="F6384">
        <v>-1.4747162717889599</v>
      </c>
      <c r="G6384">
        <v>1.7874357381225201</v>
      </c>
      <c r="H6384">
        <v>-0.82504575707877703</v>
      </c>
      <c r="I6384">
        <v>0.40934561337633002</v>
      </c>
      <c r="J6384" t="s">
        <v>2015</v>
      </c>
      <c r="K6384" t="s">
        <v>1031</v>
      </c>
      <c r="L6384" t="s">
        <v>1033</v>
      </c>
    </row>
    <row r="6385" spans="1:12" x14ac:dyDescent="0.2">
      <c r="A6385" t="s">
        <v>22014</v>
      </c>
      <c r="B6385" t="s">
        <v>22015</v>
      </c>
      <c r="C6385">
        <v>0</v>
      </c>
      <c r="D6385" t="s">
        <v>22016</v>
      </c>
      <c r="E6385">
        <v>0.74244469261317902</v>
      </c>
      <c r="F6385">
        <v>-3.8228587598374401E-3</v>
      </c>
      <c r="G6385">
        <v>1.4007780860355601</v>
      </c>
      <c r="H6385">
        <v>-2.7290966341833498E-3</v>
      </c>
      <c r="I6385">
        <v>0.99782249863364003</v>
      </c>
      <c r="J6385" t="s">
        <v>2015</v>
      </c>
      <c r="K6385" t="s">
        <v>1031</v>
      </c>
      <c r="L6385" t="s">
        <v>1033</v>
      </c>
    </row>
    <row r="6386" spans="1:12" x14ac:dyDescent="0.2">
      <c r="A6386" t="s">
        <v>3316</v>
      </c>
      <c r="B6386" t="s">
        <v>3317</v>
      </c>
      <c r="C6386">
        <v>0</v>
      </c>
      <c r="D6386" t="s">
        <v>3318</v>
      </c>
      <c r="E6386">
        <v>0.73004806550698398</v>
      </c>
      <c r="F6386">
        <v>2.9527793142622398</v>
      </c>
      <c r="G6386">
        <v>2.2975337870564498</v>
      </c>
      <c r="H6386">
        <v>1.2851951648751501</v>
      </c>
      <c r="I6386">
        <v>0.198724092834246</v>
      </c>
      <c r="J6386" t="s">
        <v>2015</v>
      </c>
      <c r="K6386" t="s">
        <v>1031</v>
      </c>
      <c r="L6386" t="s">
        <v>1033</v>
      </c>
    </row>
    <row r="6387" spans="1:12" x14ac:dyDescent="0.2">
      <c r="A6387" t="s">
        <v>3365</v>
      </c>
      <c r="B6387" t="s">
        <v>3366</v>
      </c>
      <c r="C6387">
        <v>0</v>
      </c>
      <c r="D6387" t="s">
        <v>3367</v>
      </c>
      <c r="E6387">
        <v>0.72831409877717002</v>
      </c>
      <c r="F6387">
        <v>3.9118910819875001E-2</v>
      </c>
      <c r="G6387">
        <v>1.8966475186204901</v>
      </c>
      <c r="H6387">
        <v>2.0625293016136099E-2</v>
      </c>
      <c r="I6387">
        <v>0.983544563846522</v>
      </c>
      <c r="J6387" t="s">
        <v>2015</v>
      </c>
      <c r="K6387" t="s">
        <v>1031</v>
      </c>
      <c r="L6387" t="s">
        <v>1033</v>
      </c>
    </row>
    <row r="6388" spans="1:12" x14ac:dyDescent="0.2">
      <c r="A6388" t="s">
        <v>22090</v>
      </c>
      <c r="B6388" t="s">
        <v>22091</v>
      </c>
      <c r="C6388">
        <v>0</v>
      </c>
      <c r="D6388" t="s">
        <v>22092</v>
      </c>
      <c r="E6388">
        <v>0.71981711651010305</v>
      </c>
      <c r="F6388">
        <v>2.34240243385059</v>
      </c>
      <c r="G6388">
        <v>1.8531872883936999</v>
      </c>
      <c r="H6388">
        <v>1.26398580894699</v>
      </c>
      <c r="I6388">
        <v>0.20623512053354501</v>
      </c>
      <c r="J6388" t="s">
        <v>2015</v>
      </c>
      <c r="K6388" t="s">
        <v>1031</v>
      </c>
      <c r="L6388" t="s">
        <v>1033</v>
      </c>
    </row>
    <row r="6389" spans="1:12" x14ac:dyDescent="0.2">
      <c r="A6389" t="s">
        <v>2781</v>
      </c>
      <c r="B6389" t="s">
        <v>2782</v>
      </c>
      <c r="C6389" t="s">
        <v>2783</v>
      </c>
      <c r="D6389" t="s">
        <v>2784</v>
      </c>
      <c r="E6389">
        <v>0.70301877339657104</v>
      </c>
      <c r="F6389">
        <v>-0.18122058777578401</v>
      </c>
      <c r="G6389">
        <v>1.34377794563951</v>
      </c>
      <c r="H6389">
        <v>-0.13485902813320799</v>
      </c>
      <c r="I6389">
        <v>0.89272333435594597</v>
      </c>
      <c r="J6389" t="s">
        <v>2015</v>
      </c>
      <c r="K6389" t="s">
        <v>1031</v>
      </c>
      <c r="L6389" t="s">
        <v>1033</v>
      </c>
    </row>
    <row r="6390" spans="1:12" x14ac:dyDescent="0.2">
      <c r="A6390" t="s">
        <v>3457</v>
      </c>
      <c r="B6390" t="s">
        <v>3458</v>
      </c>
      <c r="C6390">
        <v>0</v>
      </c>
      <c r="D6390" t="s">
        <v>3459</v>
      </c>
      <c r="E6390">
        <v>0.67187339264705404</v>
      </c>
      <c r="F6390">
        <v>4.3882021636603999E-2</v>
      </c>
      <c r="G6390">
        <v>1.60281015677712</v>
      </c>
      <c r="H6390">
        <v>2.7378177915243902E-2</v>
      </c>
      <c r="I6390">
        <v>0.97815810322479202</v>
      </c>
      <c r="J6390" t="s">
        <v>2015</v>
      </c>
      <c r="K6390" t="s">
        <v>1031</v>
      </c>
      <c r="L6390" t="s">
        <v>1033</v>
      </c>
    </row>
    <row r="6391" spans="1:12" x14ac:dyDescent="0.2">
      <c r="A6391" t="s">
        <v>3307</v>
      </c>
      <c r="B6391" t="s">
        <v>3308</v>
      </c>
      <c r="C6391">
        <v>0</v>
      </c>
      <c r="D6391" t="s">
        <v>3309</v>
      </c>
      <c r="E6391">
        <v>0.657835381279811</v>
      </c>
      <c r="F6391">
        <v>1.1643029402227301</v>
      </c>
      <c r="G6391">
        <v>1.5912287250105399</v>
      </c>
      <c r="H6391">
        <v>0.73170055437191805</v>
      </c>
      <c r="I6391">
        <v>0.46435135798156502</v>
      </c>
      <c r="J6391" t="s">
        <v>2015</v>
      </c>
      <c r="K6391" t="s">
        <v>1031</v>
      </c>
      <c r="L6391" t="s">
        <v>1033</v>
      </c>
    </row>
    <row r="6392" spans="1:12" x14ac:dyDescent="0.2">
      <c r="A6392" t="s">
        <v>3114</v>
      </c>
      <c r="B6392" t="s">
        <v>3115</v>
      </c>
      <c r="C6392">
        <v>0</v>
      </c>
      <c r="D6392" t="s">
        <v>3116</v>
      </c>
      <c r="E6392">
        <v>0.634653462464144</v>
      </c>
      <c r="F6392">
        <v>2.74126576420834</v>
      </c>
      <c r="G6392">
        <v>2.46856932611401</v>
      </c>
      <c r="H6392">
        <v>1.1104674011823701</v>
      </c>
      <c r="I6392">
        <v>0.26679766793216703</v>
      </c>
      <c r="J6392" t="s">
        <v>2015</v>
      </c>
      <c r="K6392" t="s">
        <v>1031</v>
      </c>
      <c r="L6392" t="s">
        <v>1033</v>
      </c>
    </row>
    <row r="6393" spans="1:12" x14ac:dyDescent="0.2">
      <c r="A6393" t="s">
        <v>3605</v>
      </c>
      <c r="B6393" t="s">
        <v>3606</v>
      </c>
      <c r="C6393">
        <v>0</v>
      </c>
      <c r="D6393" t="s">
        <v>3607</v>
      </c>
      <c r="E6393">
        <v>0.623377881347561</v>
      </c>
      <c r="F6393">
        <v>2.4533196277767999</v>
      </c>
      <c r="G6393">
        <v>2.1288878708942001</v>
      </c>
      <c r="H6393">
        <v>1.1523949482347999</v>
      </c>
      <c r="I6393">
        <v>0.24915881594780201</v>
      </c>
      <c r="J6393" t="s">
        <v>2015</v>
      </c>
      <c r="K6393" t="s">
        <v>1031</v>
      </c>
      <c r="L6393" t="s">
        <v>1033</v>
      </c>
    </row>
    <row r="6394" spans="1:12" x14ac:dyDescent="0.2">
      <c r="A6394" t="s">
        <v>22007</v>
      </c>
      <c r="B6394" t="s">
        <v>22008</v>
      </c>
      <c r="C6394">
        <v>0</v>
      </c>
      <c r="D6394" t="s">
        <v>22009</v>
      </c>
      <c r="E6394">
        <v>0.621360924194853</v>
      </c>
      <c r="F6394">
        <v>-0.40780640484691999</v>
      </c>
      <c r="G6394">
        <v>1.8241861974684199</v>
      </c>
      <c r="H6394">
        <v>-0.22355525187772399</v>
      </c>
      <c r="I6394">
        <v>0.82310338619948098</v>
      </c>
      <c r="J6394" t="s">
        <v>2015</v>
      </c>
      <c r="K6394" t="s">
        <v>1031</v>
      </c>
      <c r="L6394" t="s">
        <v>1033</v>
      </c>
    </row>
    <row r="6395" spans="1:12" x14ac:dyDescent="0.2">
      <c r="A6395" t="s">
        <v>3579</v>
      </c>
      <c r="B6395" t="s">
        <v>3580</v>
      </c>
      <c r="C6395">
        <v>0</v>
      </c>
      <c r="D6395" t="s">
        <v>2047</v>
      </c>
      <c r="E6395">
        <v>0.61170547919151497</v>
      </c>
      <c r="F6395">
        <v>1.67841435825323</v>
      </c>
      <c r="G6395">
        <v>2.1561285965074499</v>
      </c>
      <c r="H6395">
        <v>0.778438893195875</v>
      </c>
      <c r="I6395">
        <v>0.43631031763917899</v>
      </c>
      <c r="J6395" t="s">
        <v>2015</v>
      </c>
      <c r="K6395" t="s">
        <v>1031</v>
      </c>
      <c r="L6395" t="s">
        <v>1033</v>
      </c>
    </row>
    <row r="6396" spans="1:12" x14ac:dyDescent="0.2">
      <c r="A6396" t="s">
        <v>3483</v>
      </c>
      <c r="B6396" t="s">
        <v>3484</v>
      </c>
      <c r="C6396">
        <v>0</v>
      </c>
      <c r="D6396" t="s">
        <v>3485</v>
      </c>
      <c r="E6396">
        <v>0.59690040133136202</v>
      </c>
      <c r="F6396">
        <v>1.4058189974330699</v>
      </c>
      <c r="G6396">
        <v>1.94052215658631</v>
      </c>
      <c r="H6396">
        <v>0.72445397887449403</v>
      </c>
      <c r="I6396">
        <v>0.468787071020275</v>
      </c>
      <c r="J6396" t="s">
        <v>2015</v>
      </c>
      <c r="K6396" t="s">
        <v>1031</v>
      </c>
      <c r="L6396" t="s">
        <v>1033</v>
      </c>
    </row>
    <row r="6397" spans="1:12" x14ac:dyDescent="0.2">
      <c r="A6397" t="s">
        <v>3454</v>
      </c>
      <c r="B6397" t="s">
        <v>3455</v>
      </c>
      <c r="C6397">
        <v>0</v>
      </c>
      <c r="D6397" t="s">
        <v>3456</v>
      </c>
      <c r="E6397">
        <v>0.59653017391143304</v>
      </c>
      <c r="F6397">
        <v>-2.1695898236615299</v>
      </c>
      <c r="G6397">
        <v>1.6051424812103601</v>
      </c>
      <c r="H6397">
        <v>-1.3516493701079699</v>
      </c>
      <c r="I6397">
        <v>0.176487508764372</v>
      </c>
      <c r="J6397" t="s">
        <v>2015</v>
      </c>
      <c r="K6397" t="s">
        <v>1031</v>
      </c>
      <c r="L6397" t="s">
        <v>1033</v>
      </c>
    </row>
    <row r="6398" spans="1:12" x14ac:dyDescent="0.2">
      <c r="A6398" t="s">
        <v>22065</v>
      </c>
      <c r="B6398" t="s">
        <v>22066</v>
      </c>
      <c r="C6398">
        <v>0</v>
      </c>
      <c r="D6398" t="s">
        <v>22067</v>
      </c>
      <c r="E6398">
        <v>0.56832744598113405</v>
      </c>
      <c r="F6398">
        <v>-0.31707638989829501</v>
      </c>
      <c r="G6398">
        <v>1.66331413884961</v>
      </c>
      <c r="H6398">
        <v>-0.190629287933302</v>
      </c>
      <c r="I6398">
        <v>0.848816042501783</v>
      </c>
      <c r="J6398" t="s">
        <v>2015</v>
      </c>
      <c r="K6398" t="s">
        <v>1031</v>
      </c>
      <c r="L6398" t="s">
        <v>1033</v>
      </c>
    </row>
    <row r="6399" spans="1:12" x14ac:dyDescent="0.2">
      <c r="A6399" t="s">
        <v>3460</v>
      </c>
      <c r="B6399" t="s">
        <v>3461</v>
      </c>
      <c r="C6399" t="s">
        <v>3462</v>
      </c>
      <c r="D6399" t="s">
        <v>3463</v>
      </c>
      <c r="E6399">
        <v>0.55891377480059301</v>
      </c>
      <c r="F6399">
        <v>0.58006335651031704</v>
      </c>
      <c r="G6399">
        <v>1.9488014980614601</v>
      </c>
      <c r="H6399">
        <v>0.297651329336172</v>
      </c>
      <c r="I6399">
        <v>0.76596929401945202</v>
      </c>
      <c r="J6399" t="s">
        <v>2015</v>
      </c>
      <c r="K6399" t="s">
        <v>1031</v>
      </c>
      <c r="L6399" t="s">
        <v>1033</v>
      </c>
    </row>
    <row r="6400" spans="1:12" x14ac:dyDescent="0.2">
      <c r="A6400" t="s">
        <v>3608</v>
      </c>
      <c r="B6400" t="s">
        <v>3609</v>
      </c>
      <c r="C6400">
        <v>0</v>
      </c>
      <c r="D6400" t="s">
        <v>3610</v>
      </c>
      <c r="E6400">
        <v>0.53745060186708304</v>
      </c>
      <c r="F6400">
        <v>1.7397964771824601</v>
      </c>
      <c r="G6400">
        <v>1.7087837470496301</v>
      </c>
      <c r="H6400">
        <v>1.0181490081389</v>
      </c>
      <c r="I6400">
        <v>0.30860714809532303</v>
      </c>
      <c r="J6400" t="s">
        <v>2015</v>
      </c>
      <c r="K6400" t="s">
        <v>1031</v>
      </c>
      <c r="L6400" t="s">
        <v>1033</v>
      </c>
    </row>
    <row r="6401" spans="1:12" x14ac:dyDescent="0.2">
      <c r="A6401" t="s">
        <v>22096</v>
      </c>
      <c r="B6401" t="s">
        <v>22097</v>
      </c>
      <c r="C6401">
        <v>0</v>
      </c>
      <c r="D6401" t="s">
        <v>22098</v>
      </c>
      <c r="E6401">
        <v>0.53607913333273405</v>
      </c>
      <c r="F6401">
        <v>1.5201873018565499</v>
      </c>
      <c r="G6401">
        <v>1.6717339587489599</v>
      </c>
      <c r="H6401">
        <v>0.90934762310755501</v>
      </c>
      <c r="I6401">
        <v>0.36316665987463997</v>
      </c>
      <c r="J6401" t="s">
        <v>2015</v>
      </c>
      <c r="K6401" t="s">
        <v>1031</v>
      </c>
      <c r="L6401" t="s">
        <v>1033</v>
      </c>
    </row>
    <row r="6402" spans="1:12" x14ac:dyDescent="0.2">
      <c r="A6402" t="s">
        <v>3047</v>
      </c>
      <c r="B6402" t="s">
        <v>3048</v>
      </c>
      <c r="C6402" t="s">
        <v>1384</v>
      </c>
      <c r="D6402" t="s">
        <v>3049</v>
      </c>
      <c r="E6402">
        <v>0.53559803063788003</v>
      </c>
      <c r="F6402">
        <v>-5.52721508136177E-2</v>
      </c>
      <c r="G6402">
        <v>1.74363942041651</v>
      </c>
      <c r="H6402">
        <v>-3.1699300994476598E-2</v>
      </c>
      <c r="I6402">
        <v>0.97471185233351099</v>
      </c>
      <c r="J6402" t="s">
        <v>2015</v>
      </c>
      <c r="K6402" t="s">
        <v>1031</v>
      </c>
      <c r="L6402" t="s">
        <v>1033</v>
      </c>
    </row>
    <row r="6403" spans="1:12" x14ac:dyDescent="0.2">
      <c r="A6403" t="s">
        <v>22051</v>
      </c>
      <c r="B6403" t="s">
        <v>22052</v>
      </c>
      <c r="C6403">
        <v>0</v>
      </c>
      <c r="D6403" t="s">
        <v>21999</v>
      </c>
      <c r="E6403">
        <v>0.53515020154036497</v>
      </c>
      <c r="F6403">
        <v>1.0729949133638801</v>
      </c>
      <c r="G6403">
        <v>1.4527455627452199</v>
      </c>
      <c r="H6403">
        <v>0.73859796297450797</v>
      </c>
      <c r="I6403">
        <v>0.46015116153851099</v>
      </c>
      <c r="J6403" t="s">
        <v>2015</v>
      </c>
      <c r="K6403" t="s">
        <v>1031</v>
      </c>
      <c r="L6403" t="s">
        <v>1033</v>
      </c>
    </row>
    <row r="6404" spans="1:12" x14ac:dyDescent="0.2">
      <c r="A6404" t="s">
        <v>3517</v>
      </c>
      <c r="B6404" t="s">
        <v>3518</v>
      </c>
      <c r="C6404">
        <v>0</v>
      </c>
      <c r="D6404" t="s">
        <v>3519</v>
      </c>
      <c r="E6404">
        <v>0.53197826903518297</v>
      </c>
      <c r="F6404">
        <v>-0.306882115415755</v>
      </c>
      <c r="G6404">
        <v>1.6826184642720501</v>
      </c>
      <c r="H6404">
        <v>-0.18238366090230801</v>
      </c>
      <c r="I6404">
        <v>0.85528164746797797</v>
      </c>
      <c r="J6404" t="s">
        <v>2015</v>
      </c>
      <c r="K6404" t="s">
        <v>1031</v>
      </c>
      <c r="L6404" t="s">
        <v>1033</v>
      </c>
    </row>
    <row r="6405" spans="1:12" x14ac:dyDescent="0.2">
      <c r="A6405" t="s">
        <v>3433</v>
      </c>
      <c r="B6405" t="s">
        <v>3434</v>
      </c>
      <c r="C6405">
        <v>0</v>
      </c>
      <c r="D6405" t="s">
        <v>3435</v>
      </c>
      <c r="E6405">
        <v>0.51785968466981003</v>
      </c>
      <c r="F6405">
        <v>0.76138006797999203</v>
      </c>
      <c r="G6405">
        <v>2.2739884778052701</v>
      </c>
      <c r="H6405">
        <v>0.33482142737804699</v>
      </c>
      <c r="I6405">
        <v>0.73775979582658202</v>
      </c>
      <c r="J6405" t="s">
        <v>2015</v>
      </c>
      <c r="K6405" t="s">
        <v>1031</v>
      </c>
      <c r="L6405" t="s">
        <v>1033</v>
      </c>
    </row>
    <row r="6406" spans="1:12" x14ac:dyDescent="0.2">
      <c r="A6406" t="s">
        <v>22027</v>
      </c>
      <c r="B6406" t="s">
        <v>22028</v>
      </c>
      <c r="C6406">
        <v>0</v>
      </c>
      <c r="D6406" t="s">
        <v>22029</v>
      </c>
      <c r="E6406">
        <v>0.50272483175118998</v>
      </c>
      <c r="F6406">
        <v>8.7033220323091201E-2</v>
      </c>
      <c r="G6406">
        <v>1.4572067828286599</v>
      </c>
      <c r="H6406">
        <v>5.9726060397651E-2</v>
      </c>
      <c r="I6406">
        <v>0.95237381558536305</v>
      </c>
      <c r="J6406" t="s">
        <v>2015</v>
      </c>
      <c r="K6406" t="s">
        <v>1031</v>
      </c>
      <c r="L6406" t="s">
        <v>1033</v>
      </c>
    </row>
    <row r="6407" spans="1:12" x14ac:dyDescent="0.2">
      <c r="A6407" t="s">
        <v>3205</v>
      </c>
      <c r="B6407" t="s">
        <v>3206</v>
      </c>
      <c r="C6407">
        <v>0</v>
      </c>
      <c r="D6407" t="s">
        <v>3207</v>
      </c>
      <c r="E6407">
        <v>0.49401811800315198</v>
      </c>
      <c r="F6407">
        <v>0.66492185577087504</v>
      </c>
      <c r="G6407">
        <v>1.5182480318602001</v>
      </c>
      <c r="H6407">
        <v>0.43795337903794002</v>
      </c>
      <c r="I6407">
        <v>0.66142007958687499</v>
      </c>
      <c r="J6407" t="s">
        <v>2015</v>
      </c>
      <c r="K6407" t="s">
        <v>1031</v>
      </c>
      <c r="L6407" t="s">
        <v>1033</v>
      </c>
    </row>
    <row r="6408" spans="1:12" x14ac:dyDescent="0.2">
      <c r="A6408" t="s">
        <v>3602</v>
      </c>
      <c r="B6408" t="s">
        <v>3603</v>
      </c>
      <c r="C6408">
        <v>0</v>
      </c>
      <c r="D6408" t="s">
        <v>3604</v>
      </c>
      <c r="E6408">
        <v>0.48115153194310301</v>
      </c>
      <c r="F6408">
        <v>2.3428809825547701</v>
      </c>
      <c r="G6408">
        <v>2.20053443321624</v>
      </c>
      <c r="H6408">
        <v>1.0646872628711701</v>
      </c>
      <c r="I6408">
        <v>0.287017475882205</v>
      </c>
      <c r="J6408" t="s">
        <v>2015</v>
      </c>
      <c r="K6408" t="s">
        <v>1031</v>
      </c>
      <c r="L6408" t="s">
        <v>1033</v>
      </c>
    </row>
    <row r="6409" spans="1:12" x14ac:dyDescent="0.2">
      <c r="A6409" t="s">
        <v>22040</v>
      </c>
      <c r="B6409" t="s">
        <v>22041</v>
      </c>
      <c r="C6409">
        <v>0</v>
      </c>
      <c r="D6409" t="s">
        <v>22042</v>
      </c>
      <c r="E6409">
        <v>0.48087589039289702</v>
      </c>
      <c r="F6409">
        <v>-0.55274778355235799</v>
      </c>
      <c r="G6409">
        <v>1.6198505296980601</v>
      </c>
      <c r="H6409">
        <v>-0.34123381967556699</v>
      </c>
      <c r="I6409">
        <v>0.73292756510892598</v>
      </c>
      <c r="J6409" t="s">
        <v>2015</v>
      </c>
      <c r="K6409" t="s">
        <v>1031</v>
      </c>
      <c r="L6409" t="s">
        <v>1033</v>
      </c>
    </row>
    <row r="6410" spans="1:12" x14ac:dyDescent="0.2">
      <c r="A6410" t="s">
        <v>3268</v>
      </c>
      <c r="B6410" t="s">
        <v>3269</v>
      </c>
      <c r="C6410">
        <v>0</v>
      </c>
      <c r="D6410" t="s">
        <v>3270</v>
      </c>
      <c r="E6410">
        <v>0.478006127936423</v>
      </c>
      <c r="F6410">
        <v>-0.19419891063849601</v>
      </c>
      <c r="G6410">
        <v>1.6421889785130499</v>
      </c>
      <c r="H6410">
        <v>-0.118256128362484</v>
      </c>
      <c r="I6410">
        <v>0.90586471790547596</v>
      </c>
      <c r="J6410" t="s">
        <v>2015</v>
      </c>
      <c r="K6410" t="s">
        <v>1031</v>
      </c>
      <c r="L6410" t="s">
        <v>1033</v>
      </c>
    </row>
    <row r="6411" spans="1:12" x14ac:dyDescent="0.2">
      <c r="A6411" t="s">
        <v>2706</v>
      </c>
      <c r="B6411" t="s">
        <v>2707</v>
      </c>
      <c r="C6411">
        <v>0</v>
      </c>
      <c r="D6411" t="s">
        <v>2708</v>
      </c>
      <c r="E6411">
        <v>0.47471629703656698</v>
      </c>
      <c r="F6411">
        <v>2.03602400612515</v>
      </c>
      <c r="G6411">
        <v>1.83590684140331</v>
      </c>
      <c r="H6411">
        <v>1.10900180783077</v>
      </c>
      <c r="I6411">
        <v>0.26742940209641303</v>
      </c>
      <c r="J6411" t="s">
        <v>2015</v>
      </c>
      <c r="K6411" t="s">
        <v>1031</v>
      </c>
      <c r="L6411" t="s">
        <v>1033</v>
      </c>
    </row>
    <row r="6412" spans="1:12" x14ac:dyDescent="0.2">
      <c r="A6412" t="s">
        <v>3500</v>
      </c>
      <c r="B6412" t="s">
        <v>3501</v>
      </c>
      <c r="C6412">
        <v>0</v>
      </c>
      <c r="D6412" t="s">
        <v>3502</v>
      </c>
      <c r="E6412">
        <v>0.47339720549471398</v>
      </c>
      <c r="F6412">
        <v>-1.66420776002673</v>
      </c>
      <c r="G6412">
        <v>1.95334462743125</v>
      </c>
      <c r="H6412">
        <v>-0.85197856878703804</v>
      </c>
      <c r="I6412">
        <v>0.39422598700738698</v>
      </c>
      <c r="J6412" t="s">
        <v>2015</v>
      </c>
      <c r="K6412" t="s">
        <v>1031</v>
      </c>
      <c r="L6412" t="s">
        <v>1033</v>
      </c>
    </row>
    <row r="6413" spans="1:12" x14ac:dyDescent="0.2">
      <c r="A6413" t="s">
        <v>3059</v>
      </c>
      <c r="B6413" t="s">
        <v>3060</v>
      </c>
      <c r="C6413">
        <v>0</v>
      </c>
      <c r="D6413" t="s">
        <v>3061</v>
      </c>
      <c r="E6413">
        <v>0.46344421696923999</v>
      </c>
      <c r="F6413">
        <v>-1.542047856605</v>
      </c>
      <c r="G6413">
        <v>1.84525784201066</v>
      </c>
      <c r="H6413">
        <v>-0.83568150829518995</v>
      </c>
      <c r="I6413">
        <v>0.40333410085070698</v>
      </c>
      <c r="J6413" t="s">
        <v>2015</v>
      </c>
      <c r="K6413" t="s">
        <v>1031</v>
      </c>
      <c r="L6413" t="s">
        <v>1033</v>
      </c>
    </row>
    <row r="6414" spans="1:12" x14ac:dyDescent="0.2">
      <c r="A6414" t="s">
        <v>3528</v>
      </c>
      <c r="B6414" t="s">
        <v>3529</v>
      </c>
      <c r="C6414" t="s">
        <v>1756</v>
      </c>
      <c r="D6414" t="s">
        <v>3530</v>
      </c>
      <c r="E6414">
        <v>0.46029672327993898</v>
      </c>
      <c r="F6414">
        <v>0.14066519680593001</v>
      </c>
      <c r="G6414">
        <v>2.6260380105663401</v>
      </c>
      <c r="H6414">
        <v>5.3565560071841503E-2</v>
      </c>
      <c r="I6414">
        <v>0.95728129618114199</v>
      </c>
      <c r="J6414" t="s">
        <v>2015</v>
      </c>
      <c r="K6414" t="s">
        <v>1031</v>
      </c>
      <c r="L6414" t="s">
        <v>1033</v>
      </c>
    </row>
    <row r="6415" spans="1:12" x14ac:dyDescent="0.2">
      <c r="A6415" t="s">
        <v>22068</v>
      </c>
      <c r="B6415" t="s">
        <v>22069</v>
      </c>
      <c r="C6415">
        <v>0</v>
      </c>
      <c r="D6415" t="s">
        <v>22070</v>
      </c>
      <c r="E6415">
        <v>0.43909019946823402</v>
      </c>
      <c r="F6415">
        <v>7.0371356932269299E-2</v>
      </c>
      <c r="G6415">
        <v>1.9376505988783199</v>
      </c>
      <c r="H6415">
        <v>3.6317877419699003E-2</v>
      </c>
      <c r="I6415">
        <v>0.97102889522330305</v>
      </c>
      <c r="J6415" t="s">
        <v>2015</v>
      </c>
      <c r="K6415" t="s">
        <v>1031</v>
      </c>
      <c r="L6415" t="s">
        <v>1033</v>
      </c>
    </row>
    <row r="6416" spans="1:12" x14ac:dyDescent="0.2">
      <c r="A6416" t="s">
        <v>3563</v>
      </c>
      <c r="B6416" t="s">
        <v>3564</v>
      </c>
      <c r="C6416" t="s">
        <v>3565</v>
      </c>
      <c r="D6416" t="s">
        <v>3566</v>
      </c>
      <c r="E6416">
        <v>0.435362131022065</v>
      </c>
      <c r="F6416">
        <v>8.0113921528889895E-2</v>
      </c>
      <c r="G6416">
        <v>1.94078612033262</v>
      </c>
      <c r="H6416">
        <v>4.1279108856755203E-2</v>
      </c>
      <c r="I6416">
        <v>0.96707338758984596</v>
      </c>
      <c r="J6416" t="s">
        <v>2015</v>
      </c>
      <c r="K6416" t="s">
        <v>1031</v>
      </c>
      <c r="L6416" t="s">
        <v>1033</v>
      </c>
    </row>
    <row r="6417" spans="1:12" x14ac:dyDescent="0.2">
      <c r="A6417" t="s">
        <v>22102</v>
      </c>
      <c r="B6417" t="s">
        <v>22103</v>
      </c>
      <c r="C6417">
        <v>0</v>
      </c>
      <c r="D6417" t="s">
        <v>22104</v>
      </c>
      <c r="E6417">
        <v>0.423322472044249</v>
      </c>
      <c r="F6417">
        <v>1.5711891093191299</v>
      </c>
      <c r="G6417">
        <v>2.62911616199229</v>
      </c>
      <c r="H6417">
        <v>0.59761114097313905</v>
      </c>
      <c r="I6417">
        <v>0.55009942868799599</v>
      </c>
      <c r="J6417" t="s">
        <v>2015</v>
      </c>
      <c r="K6417" t="s">
        <v>1031</v>
      </c>
      <c r="L6417" t="s">
        <v>1033</v>
      </c>
    </row>
    <row r="6418" spans="1:12" x14ac:dyDescent="0.2">
      <c r="A6418" t="s">
        <v>3310</v>
      </c>
      <c r="B6418" t="s">
        <v>3311</v>
      </c>
      <c r="C6418">
        <v>0</v>
      </c>
      <c r="D6418" t="s">
        <v>3312</v>
      </c>
      <c r="E6418">
        <v>0.40660265142608798</v>
      </c>
      <c r="F6418">
        <v>1.13340146131933</v>
      </c>
      <c r="G6418">
        <v>2.26244425815276</v>
      </c>
      <c r="H6418">
        <v>0.50096326450258399</v>
      </c>
      <c r="I6418">
        <v>0.61639697680380601</v>
      </c>
      <c r="J6418" t="s">
        <v>2015</v>
      </c>
      <c r="K6418" t="s">
        <v>1031</v>
      </c>
      <c r="L6418" t="s">
        <v>1033</v>
      </c>
    </row>
    <row r="6419" spans="1:12" x14ac:dyDescent="0.2">
      <c r="A6419" t="s">
        <v>3480</v>
      </c>
      <c r="B6419" t="s">
        <v>3481</v>
      </c>
      <c r="C6419">
        <v>0</v>
      </c>
      <c r="D6419" t="s">
        <v>3482</v>
      </c>
      <c r="E6419">
        <v>0.40243062645559302</v>
      </c>
      <c r="F6419">
        <v>-1.2784603234077601</v>
      </c>
      <c r="G6419">
        <v>2.1947326995997898</v>
      </c>
      <c r="H6419">
        <v>-0.58251299743284901</v>
      </c>
      <c r="I6419">
        <v>0.56022118933208598</v>
      </c>
      <c r="J6419" t="s">
        <v>2015</v>
      </c>
      <c r="K6419" t="s">
        <v>1031</v>
      </c>
      <c r="L6419" t="s">
        <v>1033</v>
      </c>
    </row>
    <row r="6420" spans="1:12" x14ac:dyDescent="0.2">
      <c r="A6420" t="s">
        <v>3515</v>
      </c>
      <c r="B6420" t="s">
        <v>3516</v>
      </c>
      <c r="C6420">
        <v>0</v>
      </c>
      <c r="D6420" t="s">
        <v>3068</v>
      </c>
      <c r="E6420">
        <v>0.39562794780426103</v>
      </c>
      <c r="F6420">
        <v>-0.59358974073070703</v>
      </c>
      <c r="G6420">
        <v>2.26087047821862</v>
      </c>
      <c r="H6420">
        <v>-0.26254920237554202</v>
      </c>
      <c r="I6420">
        <v>0.79289805730702601</v>
      </c>
      <c r="J6420" t="s">
        <v>2015</v>
      </c>
      <c r="K6420" t="s">
        <v>1031</v>
      </c>
      <c r="L6420" t="s">
        <v>1033</v>
      </c>
    </row>
    <row r="6421" spans="1:12" x14ac:dyDescent="0.2">
      <c r="A6421" t="s">
        <v>22062</v>
      </c>
      <c r="B6421" t="s">
        <v>22063</v>
      </c>
      <c r="C6421">
        <v>0</v>
      </c>
      <c r="D6421" t="s">
        <v>22064</v>
      </c>
      <c r="E6421">
        <v>0.39077348481506802</v>
      </c>
      <c r="F6421">
        <v>0.95202787202699601</v>
      </c>
      <c r="G6421">
        <v>2.3387007416220902</v>
      </c>
      <c r="H6421">
        <v>0.40707554202368101</v>
      </c>
      <c r="I6421">
        <v>0.68395250623697401</v>
      </c>
      <c r="J6421" t="s">
        <v>2015</v>
      </c>
      <c r="K6421" t="s">
        <v>1031</v>
      </c>
      <c r="L6421" t="s">
        <v>1033</v>
      </c>
    </row>
    <row r="6422" spans="1:12" x14ac:dyDescent="0.2">
      <c r="A6422" t="s">
        <v>3594</v>
      </c>
      <c r="B6422" t="s">
        <v>3595</v>
      </c>
      <c r="C6422" t="s">
        <v>3244</v>
      </c>
      <c r="D6422" t="s">
        <v>3245</v>
      </c>
      <c r="E6422">
        <v>0.38887792381860198</v>
      </c>
      <c r="F6422">
        <v>0.44435364179001102</v>
      </c>
      <c r="G6422">
        <v>2.3067453381451601</v>
      </c>
      <c r="H6422">
        <v>0.19263229210525401</v>
      </c>
      <c r="I6422">
        <v>0.84724695310974996</v>
      </c>
      <c r="J6422" t="s">
        <v>2015</v>
      </c>
      <c r="K6422" t="s">
        <v>1031</v>
      </c>
      <c r="L6422" t="s">
        <v>1033</v>
      </c>
    </row>
    <row r="6423" spans="1:12" x14ac:dyDescent="0.2">
      <c r="A6423" t="s">
        <v>2957</v>
      </c>
      <c r="B6423" t="s">
        <v>2958</v>
      </c>
      <c r="C6423">
        <v>0</v>
      </c>
      <c r="D6423" t="s">
        <v>2959</v>
      </c>
      <c r="E6423">
        <v>0.38731935578198301</v>
      </c>
      <c r="F6423">
        <v>-0.61880830775850704</v>
      </c>
      <c r="G6423">
        <v>2.31788582345798</v>
      </c>
      <c r="H6423">
        <v>-0.26697100499770399</v>
      </c>
      <c r="I6423">
        <v>0.78949148574144901</v>
      </c>
      <c r="J6423" t="s">
        <v>2015</v>
      </c>
      <c r="K6423" t="s">
        <v>1031</v>
      </c>
      <c r="L6423" t="s">
        <v>1033</v>
      </c>
    </row>
    <row r="6424" spans="1:12" x14ac:dyDescent="0.2">
      <c r="A6424" t="s">
        <v>3464</v>
      </c>
      <c r="B6424" t="s">
        <v>3465</v>
      </c>
      <c r="C6424">
        <v>0</v>
      </c>
      <c r="D6424" t="s">
        <v>3466</v>
      </c>
      <c r="E6424">
        <v>0.35634383869721997</v>
      </c>
      <c r="F6424">
        <v>0.407697051897702</v>
      </c>
      <c r="G6424">
        <v>2.0462123732234399</v>
      </c>
      <c r="H6424">
        <v>0.19924473980941201</v>
      </c>
      <c r="I6424">
        <v>0.84207130363859295</v>
      </c>
      <c r="J6424" t="s">
        <v>2015</v>
      </c>
      <c r="K6424" t="s">
        <v>1031</v>
      </c>
      <c r="L6424" t="s">
        <v>1033</v>
      </c>
    </row>
    <row r="6425" spans="1:12" x14ac:dyDescent="0.2">
      <c r="A6425" t="s">
        <v>21981</v>
      </c>
      <c r="B6425" t="s">
        <v>21982</v>
      </c>
      <c r="C6425">
        <v>0</v>
      </c>
      <c r="D6425" t="s">
        <v>21983</v>
      </c>
      <c r="E6425">
        <v>0.34545607399762901</v>
      </c>
      <c r="F6425">
        <v>-1.04125818029344</v>
      </c>
      <c r="G6425">
        <v>2.0365934070896898</v>
      </c>
      <c r="H6425">
        <v>-0.51127445304922703</v>
      </c>
      <c r="I6425">
        <v>0.60915889103512799</v>
      </c>
      <c r="J6425" t="s">
        <v>2015</v>
      </c>
      <c r="K6425" t="s">
        <v>1031</v>
      </c>
      <c r="L6425" t="s">
        <v>1033</v>
      </c>
    </row>
    <row r="6426" spans="1:12" x14ac:dyDescent="0.2">
      <c r="A6426" t="s">
        <v>22078</v>
      </c>
      <c r="B6426" t="s">
        <v>22079</v>
      </c>
      <c r="C6426">
        <v>0</v>
      </c>
      <c r="D6426" t="s">
        <v>22080</v>
      </c>
      <c r="E6426">
        <v>0.33772968860924402</v>
      </c>
      <c r="F6426">
        <v>1.27161941414769</v>
      </c>
      <c r="G6426">
        <v>1.9403990723992399</v>
      </c>
      <c r="H6426">
        <v>0.65533911669797296</v>
      </c>
      <c r="I6426">
        <v>0.51224944115820403</v>
      </c>
      <c r="J6426" t="s">
        <v>2015</v>
      </c>
      <c r="K6426" t="s">
        <v>1031</v>
      </c>
      <c r="L6426" t="s">
        <v>1033</v>
      </c>
    </row>
    <row r="6427" spans="1:12" x14ac:dyDescent="0.2">
      <c r="A6427" t="s">
        <v>3451</v>
      </c>
      <c r="B6427" t="s">
        <v>3452</v>
      </c>
      <c r="C6427">
        <v>0</v>
      </c>
      <c r="D6427" t="s">
        <v>3453</v>
      </c>
      <c r="E6427">
        <v>0.33245284164358802</v>
      </c>
      <c r="F6427">
        <v>0.75557241549302001</v>
      </c>
      <c r="G6427">
        <v>1.7440102454872599</v>
      </c>
      <c r="H6427">
        <v>0.43323851878056002</v>
      </c>
      <c r="I6427">
        <v>0.66484149818303095</v>
      </c>
      <c r="J6427" t="s">
        <v>2015</v>
      </c>
      <c r="K6427" t="s">
        <v>1031</v>
      </c>
      <c r="L6427" t="s">
        <v>1033</v>
      </c>
    </row>
    <row r="6428" spans="1:12" x14ac:dyDescent="0.2">
      <c r="A6428" t="s">
        <v>3246</v>
      </c>
      <c r="B6428" t="s">
        <v>3247</v>
      </c>
      <c r="C6428">
        <v>0</v>
      </c>
      <c r="D6428" t="s">
        <v>3248</v>
      </c>
      <c r="E6428">
        <v>0.32178132422280198</v>
      </c>
      <c r="F6428">
        <v>-0.69806255458564304</v>
      </c>
      <c r="G6428">
        <v>1.7790049348658401</v>
      </c>
      <c r="H6428">
        <v>-0.39238933007135701</v>
      </c>
      <c r="I6428">
        <v>0.69477056859229402</v>
      </c>
      <c r="J6428" t="s">
        <v>2015</v>
      </c>
      <c r="K6428" t="s">
        <v>1031</v>
      </c>
      <c r="L6428" t="s">
        <v>1033</v>
      </c>
    </row>
    <row r="6429" spans="1:12" x14ac:dyDescent="0.2">
      <c r="A6429" t="s">
        <v>3368</v>
      </c>
      <c r="B6429" t="s">
        <v>3369</v>
      </c>
      <c r="C6429">
        <v>0</v>
      </c>
      <c r="D6429" t="s">
        <v>3370</v>
      </c>
      <c r="E6429">
        <v>0.30874710966408497</v>
      </c>
      <c r="F6429">
        <v>-1.41315362863042</v>
      </c>
      <c r="G6429">
        <v>1.9533261854476001</v>
      </c>
      <c r="H6429">
        <v>-0.72346013643727802</v>
      </c>
      <c r="I6429">
        <v>0.46939723662124899</v>
      </c>
      <c r="J6429" t="s">
        <v>2015</v>
      </c>
      <c r="K6429" t="s">
        <v>1031</v>
      </c>
      <c r="L6429" t="s">
        <v>1033</v>
      </c>
    </row>
    <row r="6430" spans="1:12" x14ac:dyDescent="0.2">
      <c r="A6430" t="s">
        <v>2954</v>
      </c>
      <c r="B6430" t="s">
        <v>2955</v>
      </c>
      <c r="C6430">
        <v>0</v>
      </c>
      <c r="D6430" t="s">
        <v>2956</v>
      </c>
      <c r="E6430">
        <v>0.307874316470644</v>
      </c>
      <c r="F6430">
        <v>1.60606912399896</v>
      </c>
      <c r="G6430">
        <v>3.1212867443541601</v>
      </c>
      <c r="H6430">
        <v>0.51455353370017898</v>
      </c>
      <c r="I6430">
        <v>0.60686504241128203</v>
      </c>
      <c r="J6430" t="s">
        <v>2015</v>
      </c>
      <c r="K6430" t="s">
        <v>1031</v>
      </c>
      <c r="L6430" t="s">
        <v>1033</v>
      </c>
    </row>
    <row r="6431" spans="1:12" x14ac:dyDescent="0.2">
      <c r="A6431" t="s">
        <v>3476</v>
      </c>
      <c r="B6431" t="s">
        <v>3477</v>
      </c>
      <c r="C6431" t="s">
        <v>3478</v>
      </c>
      <c r="D6431" t="s">
        <v>3479</v>
      </c>
      <c r="E6431">
        <v>0.304168982524047</v>
      </c>
      <c r="F6431">
        <v>1.0549513943373099</v>
      </c>
      <c r="G6431">
        <v>2.4198829114185698</v>
      </c>
      <c r="H6431">
        <v>0.435951421186275</v>
      </c>
      <c r="I6431">
        <v>0.66287197580658797</v>
      </c>
      <c r="J6431" t="s">
        <v>2015</v>
      </c>
      <c r="K6431" t="s">
        <v>1031</v>
      </c>
      <c r="L6431" t="s">
        <v>1033</v>
      </c>
    </row>
    <row r="6432" spans="1:12" x14ac:dyDescent="0.2">
      <c r="A6432" t="s">
        <v>3576</v>
      </c>
      <c r="B6432" t="s">
        <v>3577</v>
      </c>
      <c r="C6432">
        <v>0</v>
      </c>
      <c r="D6432" t="s">
        <v>3578</v>
      </c>
      <c r="E6432">
        <v>0.298214064983712</v>
      </c>
      <c r="F6432">
        <v>0.409228010369241</v>
      </c>
      <c r="G6432">
        <v>2.8239301181754999</v>
      </c>
      <c r="H6432">
        <v>0.14491435454983501</v>
      </c>
      <c r="I6432">
        <v>0.88477849278148801</v>
      </c>
      <c r="J6432" t="s">
        <v>2015</v>
      </c>
      <c r="K6432" t="s">
        <v>1031</v>
      </c>
      <c r="L6432" t="s">
        <v>1033</v>
      </c>
    </row>
    <row r="6433" spans="1:12" x14ac:dyDescent="0.2">
      <c r="A6433" t="s">
        <v>3401</v>
      </c>
      <c r="B6433" t="s">
        <v>3402</v>
      </c>
      <c r="C6433">
        <v>0</v>
      </c>
      <c r="D6433" t="s">
        <v>3403</v>
      </c>
      <c r="E6433">
        <v>0.29332503443504798</v>
      </c>
      <c r="F6433">
        <v>-1.48752831944852</v>
      </c>
      <c r="G6433">
        <v>2.3341608731625301</v>
      </c>
      <c r="H6433">
        <v>-0.63728611705888205</v>
      </c>
      <c r="I6433">
        <v>0.52393849221809896</v>
      </c>
      <c r="J6433" t="s">
        <v>2015</v>
      </c>
      <c r="K6433" t="s">
        <v>1031</v>
      </c>
      <c r="L6433" t="s">
        <v>1033</v>
      </c>
    </row>
    <row r="6434" spans="1:12" x14ac:dyDescent="0.2">
      <c r="A6434" t="s">
        <v>3431</v>
      </c>
      <c r="B6434" t="s">
        <v>3432</v>
      </c>
      <c r="C6434" t="s">
        <v>3244</v>
      </c>
      <c r="D6434" t="s">
        <v>3245</v>
      </c>
      <c r="E6434">
        <v>0.26005500778473001</v>
      </c>
      <c r="F6434">
        <v>-0.70963980527733495</v>
      </c>
      <c r="G6434">
        <v>2.4505376554479001</v>
      </c>
      <c r="H6434">
        <v>-0.28958535025964699</v>
      </c>
      <c r="I6434">
        <v>0.772133475801283</v>
      </c>
      <c r="J6434" t="s">
        <v>2015</v>
      </c>
      <c r="K6434" t="s">
        <v>1031</v>
      </c>
      <c r="L6434" t="s">
        <v>1033</v>
      </c>
    </row>
    <row r="6435" spans="1:12" x14ac:dyDescent="0.2">
      <c r="A6435" t="s">
        <v>3489</v>
      </c>
      <c r="B6435" t="s">
        <v>3490</v>
      </c>
      <c r="C6435">
        <v>0</v>
      </c>
      <c r="D6435" t="s">
        <v>3491</v>
      </c>
      <c r="E6435">
        <v>0.25712420298704503</v>
      </c>
      <c r="F6435">
        <v>1.1413559688261301</v>
      </c>
      <c r="G6435">
        <v>2.4251602946838799</v>
      </c>
      <c r="H6435">
        <v>0.47063114604344303</v>
      </c>
      <c r="I6435">
        <v>0.63790416176771003</v>
      </c>
      <c r="J6435" t="s">
        <v>2015</v>
      </c>
      <c r="K6435" t="s">
        <v>1031</v>
      </c>
      <c r="L6435" t="s">
        <v>1033</v>
      </c>
    </row>
    <row r="6436" spans="1:12" x14ac:dyDescent="0.2">
      <c r="A6436" t="s">
        <v>3553</v>
      </c>
      <c r="B6436" t="s">
        <v>3554</v>
      </c>
      <c r="C6436" t="s">
        <v>3419</v>
      </c>
      <c r="D6436" t="s">
        <v>3555</v>
      </c>
      <c r="E6436">
        <v>0.23439587352803701</v>
      </c>
      <c r="F6436">
        <v>0.12737851318910401</v>
      </c>
      <c r="G6436">
        <v>2.52259311413497</v>
      </c>
      <c r="H6436">
        <v>5.0495068933375603E-2</v>
      </c>
      <c r="I6436">
        <v>0.95972787881500399</v>
      </c>
      <c r="J6436" t="s">
        <v>2015</v>
      </c>
      <c r="K6436" t="s">
        <v>1031</v>
      </c>
      <c r="L6436" t="s">
        <v>1033</v>
      </c>
    </row>
    <row r="6437" spans="1:12" x14ac:dyDescent="0.2">
      <c r="A6437" t="s">
        <v>3111</v>
      </c>
      <c r="B6437" t="s">
        <v>3112</v>
      </c>
      <c r="C6437">
        <v>0</v>
      </c>
      <c r="D6437" t="s">
        <v>3113</v>
      </c>
      <c r="E6437">
        <v>0.23246912485256499</v>
      </c>
      <c r="F6437">
        <v>-0.25147436403765999</v>
      </c>
      <c r="G6437">
        <v>2.16853460277009</v>
      </c>
      <c r="H6437">
        <v>-0.11596511474450399</v>
      </c>
      <c r="I6437">
        <v>0.90768018961751795</v>
      </c>
      <c r="J6437" t="s">
        <v>2015</v>
      </c>
      <c r="K6437" t="s">
        <v>1031</v>
      </c>
      <c r="L6437" t="s">
        <v>1033</v>
      </c>
    </row>
    <row r="6438" spans="1:12" x14ac:dyDescent="0.2">
      <c r="A6438" t="s">
        <v>22099</v>
      </c>
      <c r="B6438" t="s">
        <v>22100</v>
      </c>
      <c r="C6438">
        <v>0</v>
      </c>
      <c r="D6438" t="s">
        <v>22101</v>
      </c>
      <c r="E6438">
        <v>0.22888416047809601</v>
      </c>
      <c r="F6438">
        <v>0.82975101300187504</v>
      </c>
      <c r="G6438">
        <v>2.5396746979715101</v>
      </c>
      <c r="H6438">
        <v>0.32671547016025898</v>
      </c>
      <c r="I6438">
        <v>0.74388309833241595</v>
      </c>
      <c r="J6438" t="s">
        <v>2015</v>
      </c>
      <c r="K6438" t="s">
        <v>1031</v>
      </c>
      <c r="L6438" t="s">
        <v>1033</v>
      </c>
    </row>
    <row r="6439" spans="1:12" x14ac:dyDescent="0.2">
      <c r="A6439" t="s">
        <v>3421</v>
      </c>
      <c r="B6439" t="s">
        <v>3422</v>
      </c>
      <c r="C6439">
        <v>0</v>
      </c>
      <c r="D6439" t="s">
        <v>3423</v>
      </c>
      <c r="E6439">
        <v>0.226133654958902</v>
      </c>
      <c r="F6439">
        <v>-0.13796004100194001</v>
      </c>
      <c r="G6439">
        <v>2.5298668743568702</v>
      </c>
      <c r="H6439">
        <v>-5.4532529913065599E-2</v>
      </c>
      <c r="I6439">
        <v>0.95651089201682504</v>
      </c>
      <c r="J6439" t="s">
        <v>2015</v>
      </c>
      <c r="K6439" t="s">
        <v>1031</v>
      </c>
      <c r="L6439" t="s">
        <v>1033</v>
      </c>
    </row>
    <row r="6440" spans="1:12" x14ac:dyDescent="0.2">
      <c r="A6440" t="s">
        <v>3525</v>
      </c>
      <c r="B6440" t="s">
        <v>3526</v>
      </c>
      <c r="C6440">
        <v>0</v>
      </c>
      <c r="D6440" t="s">
        <v>3527</v>
      </c>
      <c r="E6440">
        <v>0.21947872690444101</v>
      </c>
      <c r="F6440">
        <v>-1.72303303814097</v>
      </c>
      <c r="G6440">
        <v>2.4490713749291202</v>
      </c>
      <c r="H6440">
        <v>-0.70354545636336696</v>
      </c>
      <c r="I6440">
        <v>0.48171588899398199</v>
      </c>
      <c r="J6440" t="s">
        <v>2015</v>
      </c>
      <c r="K6440" t="s">
        <v>1031</v>
      </c>
      <c r="L6440" t="s">
        <v>1033</v>
      </c>
    </row>
    <row r="6441" spans="1:12" x14ac:dyDescent="0.2">
      <c r="A6441" t="s">
        <v>3599</v>
      </c>
      <c r="B6441" t="s">
        <v>3600</v>
      </c>
      <c r="C6441">
        <v>0</v>
      </c>
      <c r="D6441" t="s">
        <v>3601</v>
      </c>
      <c r="E6441">
        <v>0.206329628265636</v>
      </c>
      <c r="F6441">
        <v>0.153934729299566</v>
      </c>
      <c r="G6441">
        <v>3.0707372466279201</v>
      </c>
      <c r="H6441">
        <v>5.0129567245978703E-2</v>
      </c>
      <c r="I6441">
        <v>0.960019138096738</v>
      </c>
      <c r="J6441" t="s">
        <v>2015</v>
      </c>
      <c r="K6441" t="s">
        <v>1031</v>
      </c>
      <c r="L6441" t="s">
        <v>1033</v>
      </c>
    </row>
    <row r="6442" spans="1:12" x14ac:dyDescent="0.2">
      <c r="A6442" t="s">
        <v>3570</v>
      </c>
      <c r="B6442" t="s">
        <v>3571</v>
      </c>
      <c r="C6442">
        <v>0</v>
      </c>
      <c r="D6442" t="s">
        <v>3572</v>
      </c>
      <c r="E6442">
        <v>0.206112014408496</v>
      </c>
      <c r="F6442">
        <v>0.15394492989655501</v>
      </c>
      <c r="G6442">
        <v>3.0715781259271702</v>
      </c>
      <c r="H6442">
        <v>5.0119164672096997E-2</v>
      </c>
      <c r="I6442">
        <v>0.96002742772963501</v>
      </c>
      <c r="J6442" t="s">
        <v>2015</v>
      </c>
      <c r="K6442" t="s">
        <v>1031</v>
      </c>
      <c r="L6442" t="s">
        <v>1033</v>
      </c>
    </row>
    <row r="6443" spans="1:12" x14ac:dyDescent="0.2">
      <c r="A6443" t="s">
        <v>22093</v>
      </c>
      <c r="B6443" t="s">
        <v>22094</v>
      </c>
      <c r="C6443" t="s">
        <v>2130</v>
      </c>
      <c r="D6443" t="s">
        <v>22095</v>
      </c>
      <c r="E6443">
        <v>0.206112014408496</v>
      </c>
      <c r="F6443">
        <v>0.15394492989655501</v>
      </c>
      <c r="G6443">
        <v>3.0715781259271702</v>
      </c>
      <c r="H6443">
        <v>5.0119164672096997E-2</v>
      </c>
      <c r="I6443">
        <v>0.96002742772963501</v>
      </c>
      <c r="J6443" t="s">
        <v>2015</v>
      </c>
      <c r="K6443" t="s">
        <v>1031</v>
      </c>
      <c r="L6443" t="s">
        <v>1033</v>
      </c>
    </row>
    <row r="6444" spans="1:12" x14ac:dyDescent="0.2">
      <c r="A6444" t="s">
        <v>3424</v>
      </c>
      <c r="B6444" t="s">
        <v>3425</v>
      </c>
      <c r="C6444">
        <v>0</v>
      </c>
      <c r="D6444" t="s">
        <v>3426</v>
      </c>
      <c r="E6444">
        <v>0.20180125822349401</v>
      </c>
      <c r="F6444">
        <v>-1.64560488577706</v>
      </c>
      <c r="G6444">
        <v>3.0850490781920001</v>
      </c>
      <c r="H6444">
        <v>-0.53341287093606704</v>
      </c>
      <c r="I6444">
        <v>0.59374780978116604</v>
      </c>
      <c r="J6444" t="s">
        <v>2015</v>
      </c>
      <c r="K6444" t="s">
        <v>1031</v>
      </c>
      <c r="L6444" t="s">
        <v>1033</v>
      </c>
    </row>
    <row r="6445" spans="1:12" x14ac:dyDescent="0.2">
      <c r="A6445" t="s">
        <v>3567</v>
      </c>
      <c r="B6445" t="s">
        <v>3568</v>
      </c>
      <c r="C6445">
        <v>0</v>
      </c>
      <c r="D6445" t="s">
        <v>3569</v>
      </c>
      <c r="E6445">
        <v>0.194334227565231</v>
      </c>
      <c r="F6445">
        <v>-0.89269842082436901</v>
      </c>
      <c r="G6445">
        <v>3.0856773756573599</v>
      </c>
      <c r="H6445">
        <v>-0.28930387469110902</v>
      </c>
      <c r="I6445">
        <v>0.772348847465403</v>
      </c>
      <c r="J6445" t="s">
        <v>2015</v>
      </c>
      <c r="K6445" t="s">
        <v>1031</v>
      </c>
      <c r="L6445" t="s">
        <v>1033</v>
      </c>
    </row>
    <row r="6446" spans="1:12" x14ac:dyDescent="0.2">
      <c r="A6446" t="s">
        <v>3300</v>
      </c>
      <c r="B6446" t="s">
        <v>3301</v>
      </c>
      <c r="C6446" t="s">
        <v>3302</v>
      </c>
      <c r="D6446" t="s">
        <v>3303</v>
      </c>
      <c r="E6446">
        <v>0.18545167661416501</v>
      </c>
      <c r="F6446">
        <v>-0.25999875903393099</v>
      </c>
      <c r="G6446">
        <v>2.7309721811447401</v>
      </c>
      <c r="H6446">
        <v>-9.5203737639300096E-2</v>
      </c>
      <c r="I6446">
        <v>0.92415300126744804</v>
      </c>
      <c r="J6446" t="s">
        <v>2015</v>
      </c>
      <c r="K6446" t="s">
        <v>1031</v>
      </c>
      <c r="L6446" t="s">
        <v>1033</v>
      </c>
    </row>
    <row r="6447" spans="1:12" x14ac:dyDescent="0.2">
      <c r="A6447" t="s">
        <v>3436</v>
      </c>
      <c r="B6447" t="s">
        <v>3437</v>
      </c>
      <c r="C6447">
        <v>0</v>
      </c>
      <c r="D6447" t="s">
        <v>3438</v>
      </c>
      <c r="E6447">
        <v>0.18276590941010701</v>
      </c>
      <c r="F6447">
        <v>0.42287153917890002</v>
      </c>
      <c r="G6447">
        <v>3.121841402786</v>
      </c>
      <c r="H6447">
        <v>0.13545580464193999</v>
      </c>
      <c r="I6447">
        <v>0.89225150492023697</v>
      </c>
      <c r="J6447" t="s">
        <v>2015</v>
      </c>
      <c r="K6447" t="s">
        <v>1031</v>
      </c>
      <c r="L6447" t="s">
        <v>1033</v>
      </c>
    </row>
    <row r="6448" spans="1:12" x14ac:dyDescent="0.2">
      <c r="A6448" t="s">
        <v>3596</v>
      </c>
      <c r="B6448" t="s">
        <v>3597</v>
      </c>
      <c r="C6448">
        <v>0</v>
      </c>
      <c r="D6448" t="s">
        <v>3598</v>
      </c>
      <c r="E6448">
        <v>0.18276590941010701</v>
      </c>
      <c r="F6448">
        <v>0.42287153917890002</v>
      </c>
      <c r="G6448">
        <v>3.121841402786</v>
      </c>
      <c r="H6448">
        <v>0.13545580464193999</v>
      </c>
      <c r="I6448">
        <v>0.89225150492023697</v>
      </c>
      <c r="J6448" t="s">
        <v>2015</v>
      </c>
      <c r="K6448" t="s">
        <v>1031</v>
      </c>
      <c r="L6448" t="s">
        <v>1033</v>
      </c>
    </row>
    <row r="6449" spans="1:12" x14ac:dyDescent="0.2">
      <c r="A6449" t="s">
        <v>3614</v>
      </c>
      <c r="B6449" t="s">
        <v>3615</v>
      </c>
      <c r="C6449">
        <v>0</v>
      </c>
      <c r="D6449" t="s">
        <v>3616</v>
      </c>
      <c r="E6449">
        <v>0.16718350437875301</v>
      </c>
      <c r="F6449">
        <v>0.94474489224425895</v>
      </c>
      <c r="G6449">
        <v>3.1150861942519801</v>
      </c>
      <c r="H6449">
        <v>0.303280497980288</v>
      </c>
      <c r="I6449">
        <v>0.76167610709702005</v>
      </c>
      <c r="J6449" t="s">
        <v>2015</v>
      </c>
      <c r="K6449" t="s">
        <v>1031</v>
      </c>
      <c r="L6449" t="s">
        <v>1033</v>
      </c>
    </row>
    <row r="6450" spans="1:12" x14ac:dyDescent="0.2">
      <c r="A6450" t="s">
        <v>3611</v>
      </c>
      <c r="B6450" t="s">
        <v>3612</v>
      </c>
      <c r="C6450">
        <v>0</v>
      </c>
      <c r="D6450" t="s">
        <v>3613</v>
      </c>
      <c r="E6450">
        <v>0.158874912356475</v>
      </c>
      <c r="F6450">
        <v>0.91654716147087201</v>
      </c>
      <c r="G6450">
        <v>2.77659614892357</v>
      </c>
      <c r="H6450">
        <v>0.33009739706878199</v>
      </c>
      <c r="I6450">
        <v>0.74132636994452406</v>
      </c>
      <c r="J6450" t="s">
        <v>2015</v>
      </c>
      <c r="K6450" t="s">
        <v>1031</v>
      </c>
      <c r="L6450" t="s">
        <v>1033</v>
      </c>
    </row>
    <row r="6451" spans="1:12" x14ac:dyDescent="0.2">
      <c r="A6451" t="s">
        <v>3445</v>
      </c>
      <c r="B6451" t="s">
        <v>3446</v>
      </c>
      <c r="C6451">
        <v>0</v>
      </c>
      <c r="D6451" t="s">
        <v>3447</v>
      </c>
      <c r="E6451">
        <v>0.15652456851952001</v>
      </c>
      <c r="F6451">
        <v>-1.37501203658809</v>
      </c>
      <c r="G6451">
        <v>3.0912476656398402</v>
      </c>
      <c r="H6451">
        <v>-0.44480811158283001</v>
      </c>
      <c r="I6451">
        <v>0.65645843187280195</v>
      </c>
      <c r="J6451" t="s">
        <v>2015</v>
      </c>
      <c r="K6451" t="s">
        <v>1031</v>
      </c>
      <c r="L6451" t="s">
        <v>1033</v>
      </c>
    </row>
    <row r="6452" spans="1:12" x14ac:dyDescent="0.2">
      <c r="A6452" t="s">
        <v>3193</v>
      </c>
      <c r="B6452" t="s">
        <v>3194</v>
      </c>
      <c r="C6452">
        <v>0</v>
      </c>
      <c r="D6452" t="s">
        <v>3195</v>
      </c>
      <c r="E6452">
        <v>0.153937158235322</v>
      </c>
      <c r="F6452">
        <v>0.91195866979535201</v>
      </c>
      <c r="G6452">
        <v>3.12981594258502</v>
      </c>
      <c r="H6452">
        <v>0.291377731638154</v>
      </c>
      <c r="I6452">
        <v>0.77076244361512902</v>
      </c>
      <c r="J6452" t="s">
        <v>2015</v>
      </c>
      <c r="K6452" t="s">
        <v>1031</v>
      </c>
      <c r="L6452" t="s">
        <v>1033</v>
      </c>
    </row>
    <row r="6453" spans="1:12" x14ac:dyDescent="0.2">
      <c r="A6453" t="s">
        <v>3395</v>
      </c>
      <c r="B6453" t="s">
        <v>3396</v>
      </c>
      <c r="C6453" t="s">
        <v>3397</v>
      </c>
      <c r="D6453" t="s">
        <v>3398</v>
      </c>
      <c r="E6453">
        <v>0.13835475320396801</v>
      </c>
      <c r="F6453">
        <v>1.4338329552962701</v>
      </c>
      <c r="G6453">
        <v>3.1230779971267899</v>
      </c>
      <c r="H6453">
        <v>0.45910891646490698</v>
      </c>
      <c r="I6453">
        <v>0.64615595397844805</v>
      </c>
      <c r="J6453" t="s">
        <v>2015</v>
      </c>
      <c r="K6453" t="s">
        <v>1031</v>
      </c>
      <c r="L6453" t="s">
        <v>1033</v>
      </c>
    </row>
    <row r="6454" spans="1:12" x14ac:dyDescent="0.2">
      <c r="A6454" t="s">
        <v>3539</v>
      </c>
      <c r="B6454" t="s">
        <v>3540</v>
      </c>
      <c r="C6454">
        <v>0</v>
      </c>
      <c r="D6454" t="s">
        <v>3541</v>
      </c>
      <c r="E6454">
        <v>0.13260450459234399</v>
      </c>
      <c r="F6454">
        <v>-0.37217077537858601</v>
      </c>
      <c r="G6454">
        <v>3.0986640769027298</v>
      </c>
      <c r="H6454">
        <v>-0.120106848029358</v>
      </c>
      <c r="I6454">
        <v>0.90439850772141805</v>
      </c>
      <c r="J6454" t="s">
        <v>2015</v>
      </c>
      <c r="K6454" t="s">
        <v>1031</v>
      </c>
      <c r="L6454" t="s">
        <v>1033</v>
      </c>
    </row>
    <row r="6455" spans="1:12" x14ac:dyDescent="0.2">
      <c r="A6455" t="s">
        <v>3505</v>
      </c>
      <c r="B6455" t="s">
        <v>3506</v>
      </c>
      <c r="C6455" t="s">
        <v>2358</v>
      </c>
      <c r="D6455" t="s">
        <v>2780</v>
      </c>
      <c r="E6455">
        <v>0.127121858415948</v>
      </c>
      <c r="F6455">
        <v>-0.29277112745734801</v>
      </c>
      <c r="G6455">
        <v>2.91345262129891</v>
      </c>
      <c r="H6455">
        <v>-0.10048940741889301</v>
      </c>
      <c r="I6455">
        <v>0.91995579192572197</v>
      </c>
      <c r="J6455" t="s">
        <v>2015</v>
      </c>
      <c r="K6455" t="s">
        <v>1031</v>
      </c>
      <c r="L6455" t="s">
        <v>1033</v>
      </c>
    </row>
    <row r="6456" spans="1:12" x14ac:dyDescent="0.2">
      <c r="A6456" t="s">
        <v>3442</v>
      </c>
      <c r="B6456" t="s">
        <v>3443</v>
      </c>
      <c r="C6456">
        <v>0</v>
      </c>
      <c r="D6456" t="s">
        <v>3444</v>
      </c>
      <c r="E6456">
        <v>0.11531500469913999</v>
      </c>
      <c r="F6456">
        <v>-1.14178775606841</v>
      </c>
      <c r="G6456">
        <v>3.0975290675084102</v>
      </c>
      <c r="H6456">
        <v>-0.36861244275161698</v>
      </c>
      <c r="I6456">
        <v>0.71241661974519499</v>
      </c>
      <c r="J6456" t="s">
        <v>2015</v>
      </c>
      <c r="K6456" t="s">
        <v>1031</v>
      </c>
      <c r="L6456" t="s">
        <v>1033</v>
      </c>
    </row>
    <row r="6457" spans="1:12" x14ac:dyDescent="0.2">
      <c r="A6457" t="s">
        <v>3573</v>
      </c>
      <c r="B6457" t="s">
        <v>3574</v>
      </c>
      <c r="C6457">
        <v>0</v>
      </c>
      <c r="D6457" t="s">
        <v>3575</v>
      </c>
      <c r="E6457">
        <v>9.5324987864828001E-2</v>
      </c>
      <c r="F6457">
        <v>-0.94662683408597803</v>
      </c>
      <c r="G6457">
        <v>3.1035506794091199</v>
      </c>
      <c r="H6457">
        <v>-0.30501413763483398</v>
      </c>
      <c r="I6457">
        <v>0.76035538479778897</v>
      </c>
      <c r="J6457" t="s">
        <v>2015</v>
      </c>
      <c r="K6457" t="s">
        <v>1031</v>
      </c>
      <c r="L6457" t="s">
        <v>1033</v>
      </c>
    </row>
    <row r="6458" spans="1:12" x14ac:dyDescent="0.2">
      <c r="A6458" t="s">
        <v>3170</v>
      </c>
      <c r="B6458" t="s">
        <v>3171</v>
      </c>
      <c r="C6458" t="s">
        <v>1756</v>
      </c>
      <c r="D6458" t="s">
        <v>3172</v>
      </c>
      <c r="E6458">
        <v>9.5324987864828001E-2</v>
      </c>
      <c r="F6458">
        <v>-0.94662683408597803</v>
      </c>
      <c r="G6458">
        <v>3.1035506794091199</v>
      </c>
      <c r="H6458">
        <v>-0.30501413763483398</v>
      </c>
      <c r="I6458">
        <v>0.76035538479778897</v>
      </c>
      <c r="J6458" t="s">
        <v>2015</v>
      </c>
      <c r="K6458" t="s">
        <v>1031</v>
      </c>
      <c r="L6458" t="s">
        <v>1033</v>
      </c>
    </row>
    <row r="6459" spans="1:12" x14ac:dyDescent="0.2">
      <c r="A6459" t="s">
        <v>22087</v>
      </c>
      <c r="B6459" t="s">
        <v>22088</v>
      </c>
      <c r="C6459">
        <v>0</v>
      </c>
      <c r="D6459" t="s">
        <v>22089</v>
      </c>
      <c r="E6459">
        <v>8.1003607347958306E-2</v>
      </c>
      <c r="F6459">
        <v>-0.82236139783332796</v>
      </c>
      <c r="G6459">
        <v>3.1077883095566401</v>
      </c>
      <c r="H6459">
        <v>-0.26461306753246899</v>
      </c>
      <c r="I6459">
        <v>0.79130755244456596</v>
      </c>
      <c r="J6459" t="s">
        <v>2015</v>
      </c>
      <c r="K6459" t="s">
        <v>1031</v>
      </c>
      <c r="L6459" t="s">
        <v>1033</v>
      </c>
    </row>
    <row r="6460" spans="1:12" x14ac:dyDescent="0.2">
      <c r="A6460" t="s">
        <v>3091</v>
      </c>
      <c r="B6460" t="s">
        <v>3092</v>
      </c>
      <c r="C6460">
        <v>0</v>
      </c>
      <c r="D6460" t="s">
        <v>3093</v>
      </c>
      <c r="E6460">
        <v>7.6562331872425296E-2</v>
      </c>
      <c r="F6460">
        <v>-0.33582644966880698</v>
      </c>
      <c r="G6460">
        <v>3.1147474938087099</v>
      </c>
      <c r="H6460">
        <v>-0.10781819403863099</v>
      </c>
      <c r="I6460">
        <v>0.914139910266481</v>
      </c>
      <c r="J6460" t="s">
        <v>2015</v>
      </c>
      <c r="K6460" t="s">
        <v>1031</v>
      </c>
      <c r="L6460" t="s">
        <v>1033</v>
      </c>
    </row>
    <row r="6461" spans="1:12" x14ac:dyDescent="0.2">
      <c r="A6461" t="s">
        <v>3550</v>
      </c>
      <c r="B6461" t="s">
        <v>3551</v>
      </c>
      <c r="C6461">
        <v>0</v>
      </c>
      <c r="D6461" t="s">
        <v>3552</v>
      </c>
      <c r="E6461">
        <v>7.4947002242774202E-2</v>
      </c>
      <c r="F6461">
        <v>0.32448114617136098</v>
      </c>
      <c r="G6461">
        <v>3.1233684650555902</v>
      </c>
      <c r="H6461">
        <v>0.103888205891067</v>
      </c>
      <c r="I6461">
        <v>0.91725806679530497</v>
      </c>
      <c r="J6461" t="s">
        <v>2015</v>
      </c>
      <c r="K6461" t="s">
        <v>1031</v>
      </c>
      <c r="L6461" t="s">
        <v>1033</v>
      </c>
    </row>
    <row r="6462" spans="1:12" x14ac:dyDescent="0.2">
      <c r="A6462" t="s">
        <v>3289</v>
      </c>
      <c r="B6462" t="s">
        <v>3290</v>
      </c>
      <c r="C6462" t="s">
        <v>3291</v>
      </c>
      <c r="D6462" t="s">
        <v>3292</v>
      </c>
      <c r="E6462">
        <v>7.19788828664394E-2</v>
      </c>
      <c r="F6462">
        <v>-0.74199161799216895</v>
      </c>
      <c r="G6462">
        <v>3.1107090403107001</v>
      </c>
      <c r="H6462">
        <v>-0.23852813245370499</v>
      </c>
      <c r="I6462">
        <v>0.811471498383737</v>
      </c>
      <c r="J6462" t="s">
        <v>2015</v>
      </c>
      <c r="K6462" t="s">
        <v>1031</v>
      </c>
      <c r="L6462" t="s">
        <v>1033</v>
      </c>
    </row>
    <row r="6463" spans="1:12" x14ac:dyDescent="0.2">
      <c r="A6463" t="s">
        <v>3141</v>
      </c>
      <c r="B6463" t="s">
        <v>3142</v>
      </c>
      <c r="C6463">
        <v>0</v>
      </c>
      <c r="D6463" t="s">
        <v>3143</v>
      </c>
      <c r="E6463">
        <v>7.19788828664394E-2</v>
      </c>
      <c r="F6463">
        <v>-0.74199161799216895</v>
      </c>
      <c r="G6463">
        <v>3.1107090403107001</v>
      </c>
      <c r="H6463">
        <v>-0.23852813245370499</v>
      </c>
      <c r="I6463">
        <v>0.811471498383737</v>
      </c>
      <c r="J6463" t="s">
        <v>2015</v>
      </c>
      <c r="K6463" t="s">
        <v>1031</v>
      </c>
      <c r="L6463" t="s">
        <v>1033</v>
      </c>
    </row>
    <row r="6464" spans="1:12" x14ac:dyDescent="0.2">
      <c r="A6464" t="s">
        <v>3581</v>
      </c>
      <c r="B6464" t="s">
        <v>3582</v>
      </c>
      <c r="C6464">
        <v>0</v>
      </c>
      <c r="D6464" t="s">
        <v>3583</v>
      </c>
      <c r="E6464">
        <v>7.1079685696029002E-2</v>
      </c>
      <c r="F6464">
        <v>-0.216687342531034</v>
      </c>
      <c r="G6464">
        <v>3.1197929295620201</v>
      </c>
      <c r="H6464">
        <v>-6.9455681009397904E-2</v>
      </c>
      <c r="I6464">
        <v>0.94462690884844602</v>
      </c>
      <c r="J6464" t="s">
        <v>2015</v>
      </c>
      <c r="K6464" t="s">
        <v>1031</v>
      </c>
      <c r="L6464" t="s">
        <v>1033</v>
      </c>
    </row>
    <row r="6465" spans="1:12" x14ac:dyDescent="0.2">
      <c r="A6465" t="s">
        <v>3546</v>
      </c>
      <c r="B6465" t="s">
        <v>3547</v>
      </c>
      <c r="C6465" t="s">
        <v>3548</v>
      </c>
      <c r="D6465" t="s">
        <v>3549</v>
      </c>
      <c r="E6465">
        <v>6.6638410220496005E-2</v>
      </c>
      <c r="F6465">
        <v>0.27598189408151902</v>
      </c>
      <c r="G6465">
        <v>3.1241541402728901</v>
      </c>
      <c r="H6465">
        <v>8.8338117035868302E-2</v>
      </c>
      <c r="I6465">
        <v>0.92960794434616101</v>
      </c>
      <c r="J6465" t="s">
        <v>2015</v>
      </c>
      <c r="K6465" t="s">
        <v>1031</v>
      </c>
      <c r="L6465" t="s">
        <v>1033</v>
      </c>
    </row>
    <row r="6466" spans="1:12" x14ac:dyDescent="0.2">
      <c r="A6466" t="s">
        <v>3486</v>
      </c>
      <c r="B6466" t="s">
        <v>3487</v>
      </c>
      <c r="C6466">
        <v>0</v>
      </c>
      <c r="D6466" t="s">
        <v>3488</v>
      </c>
      <c r="E6466">
        <v>5.7657502349569803E-2</v>
      </c>
      <c r="F6466">
        <v>-0.59389775827309499</v>
      </c>
      <c r="G6466">
        <v>3.1164858104622701</v>
      </c>
      <c r="H6466">
        <v>-0.19056648879303001</v>
      </c>
      <c r="I6466">
        <v>0.84886524705937205</v>
      </c>
      <c r="J6466" t="s">
        <v>2015</v>
      </c>
      <c r="K6466" t="s">
        <v>1031</v>
      </c>
      <c r="L6466" t="s">
        <v>1033</v>
      </c>
    </row>
    <row r="6467" spans="1:12" x14ac:dyDescent="0.2">
      <c r="A6467" t="s">
        <v>3494</v>
      </c>
      <c r="B6467" t="s">
        <v>3495</v>
      </c>
      <c r="C6467">
        <v>0</v>
      </c>
      <c r="D6467" t="s">
        <v>3496</v>
      </c>
      <c r="E6467">
        <v>5.7657502349569803E-2</v>
      </c>
      <c r="F6467">
        <v>-0.59389775827309499</v>
      </c>
      <c r="G6467">
        <v>3.1164858104622701</v>
      </c>
      <c r="H6467">
        <v>-0.19056648879303001</v>
      </c>
      <c r="I6467">
        <v>0.84886524705937205</v>
      </c>
      <c r="J6467" t="s">
        <v>2015</v>
      </c>
      <c r="K6467" t="s">
        <v>1031</v>
      </c>
      <c r="L6467" t="s">
        <v>1033</v>
      </c>
    </row>
    <row r="6468" spans="1:12" x14ac:dyDescent="0.2">
      <c r="A6468" t="s">
        <v>3389</v>
      </c>
      <c r="B6468" t="s">
        <v>3390</v>
      </c>
      <c r="C6468">
        <v>0</v>
      </c>
      <c r="D6468" t="s">
        <v>3391</v>
      </c>
      <c r="E6468">
        <v>5.7657502349569803E-2</v>
      </c>
      <c r="F6468">
        <v>-0.59389775827309499</v>
      </c>
      <c r="G6468">
        <v>3.1164858104622701</v>
      </c>
      <c r="H6468">
        <v>-0.19056648879303001</v>
      </c>
      <c r="I6468">
        <v>0.84886524705937205</v>
      </c>
      <c r="J6468" t="s">
        <v>2015</v>
      </c>
      <c r="K6468" t="s">
        <v>1031</v>
      </c>
      <c r="L6468" t="s">
        <v>1033</v>
      </c>
    </row>
    <row r="6469" spans="1:12" x14ac:dyDescent="0.2">
      <c r="A6469" t="s">
        <v>3497</v>
      </c>
      <c r="B6469" t="s">
        <v>3498</v>
      </c>
      <c r="C6469">
        <v>0</v>
      </c>
      <c r="D6469" t="s">
        <v>3499</v>
      </c>
      <c r="E6469">
        <v>5.6714488568566597E-2</v>
      </c>
      <c r="F6469">
        <v>0.94529224512023802</v>
      </c>
      <c r="G6469">
        <v>3.1293195926621098</v>
      </c>
      <c r="H6469">
        <v>0.30207596799535602</v>
      </c>
      <c r="I6469">
        <v>0.76259415195278202</v>
      </c>
      <c r="J6469" t="s">
        <v>2015</v>
      </c>
      <c r="K6469" t="s">
        <v>1031</v>
      </c>
      <c r="L6469" t="s">
        <v>1033</v>
      </c>
    </row>
    <row r="6470" spans="1:12" x14ac:dyDescent="0.2">
      <c r="A6470" t="s">
        <v>3231</v>
      </c>
      <c r="B6470" t="s">
        <v>3232</v>
      </c>
      <c r="C6470">
        <v>0</v>
      </c>
      <c r="D6470" t="s">
        <v>3233</v>
      </c>
      <c r="E6470">
        <v>5.2174856173173502E-2</v>
      </c>
      <c r="F6470">
        <v>-0.47475855184812199</v>
      </c>
      <c r="G6470">
        <v>3.1215284470854101</v>
      </c>
      <c r="H6470">
        <v>-0.152091694788624</v>
      </c>
      <c r="I6470">
        <v>0.87911461460229601</v>
      </c>
      <c r="J6470" t="s">
        <v>2015</v>
      </c>
      <c r="K6470" t="s">
        <v>1031</v>
      </c>
      <c r="L6470" t="s">
        <v>1033</v>
      </c>
    </row>
    <row r="6471" spans="1:12" x14ac:dyDescent="0.2">
      <c r="A6471" t="s">
        <v>3560</v>
      </c>
      <c r="B6471" t="s">
        <v>3561</v>
      </c>
      <c r="C6471">
        <v>0</v>
      </c>
      <c r="D6471" t="s">
        <v>3562</v>
      </c>
      <c r="E6471">
        <v>4.3150131691654499E-2</v>
      </c>
      <c r="F6471">
        <v>-0.37957830261236097</v>
      </c>
      <c r="G6471">
        <v>3.1245660877990198</v>
      </c>
      <c r="H6471">
        <v>-0.121481924832558</v>
      </c>
      <c r="I6471">
        <v>0.90330933055904705</v>
      </c>
      <c r="J6471" t="s">
        <v>2015</v>
      </c>
      <c r="K6471" t="s">
        <v>1031</v>
      </c>
      <c r="L6471" t="s">
        <v>1033</v>
      </c>
    </row>
    <row r="6472" spans="1:12" x14ac:dyDescent="0.2">
      <c r="A6472" t="s">
        <v>3467</v>
      </c>
      <c r="B6472" t="s">
        <v>3468</v>
      </c>
      <c r="C6472">
        <v>0</v>
      </c>
      <c r="D6472" t="s">
        <v>2901</v>
      </c>
      <c r="E6472">
        <v>3.7809659045711097E-2</v>
      </c>
      <c r="F6472">
        <v>0.76506996963253904</v>
      </c>
      <c r="G6472">
        <v>3.13212278004334</v>
      </c>
      <c r="H6472">
        <v>0.24426563815035099</v>
      </c>
      <c r="I6472">
        <v>0.80702509431170899</v>
      </c>
      <c r="J6472" t="s">
        <v>2015</v>
      </c>
      <c r="K6472" t="s">
        <v>1031</v>
      </c>
      <c r="L6472" t="s">
        <v>1033</v>
      </c>
    </row>
    <row r="6473" spans="1:12" x14ac:dyDescent="0.2">
      <c r="A6473" t="s">
        <v>3439</v>
      </c>
      <c r="B6473" t="s">
        <v>3440</v>
      </c>
      <c r="C6473" t="s">
        <v>1468</v>
      </c>
      <c r="D6473" t="s">
        <v>3441</v>
      </c>
      <c r="E6473">
        <v>2.8828751174784902E-2</v>
      </c>
      <c r="F6473">
        <v>-0.206331780971833</v>
      </c>
      <c r="G6473">
        <v>3.1296559303539699</v>
      </c>
      <c r="H6473">
        <v>-6.5927944017953599E-2</v>
      </c>
      <c r="I6473">
        <v>0.94743519286601696</v>
      </c>
      <c r="J6473" t="s">
        <v>2015</v>
      </c>
      <c r="K6473" t="s">
        <v>1031</v>
      </c>
      <c r="L6473" t="s">
        <v>1033</v>
      </c>
    </row>
    <row r="6474" spans="1:12" x14ac:dyDescent="0.2">
      <c r="A6474" t="s">
        <v>3587</v>
      </c>
      <c r="B6474" t="s">
        <v>3588</v>
      </c>
      <c r="C6474" t="s">
        <v>3589</v>
      </c>
      <c r="D6474" t="s">
        <v>3590</v>
      </c>
      <c r="E6474">
        <v>1.89048295228555E-2</v>
      </c>
      <c r="F6474">
        <v>0.54082806085229695</v>
      </c>
      <c r="G6474">
        <v>3.1358839585823199</v>
      </c>
      <c r="H6474">
        <v>0.17246430926506501</v>
      </c>
      <c r="I6474">
        <v>0.86307251798348406</v>
      </c>
      <c r="J6474" t="s">
        <v>2015</v>
      </c>
      <c r="K6474" t="s">
        <v>1031</v>
      </c>
      <c r="L6474" t="s">
        <v>1033</v>
      </c>
    </row>
    <row r="6475" spans="1:12" x14ac:dyDescent="0.2">
      <c r="A6475" t="s">
        <v>18921</v>
      </c>
      <c r="B6475" t="s">
        <v>18922</v>
      </c>
      <c r="C6475" t="s">
        <v>18923</v>
      </c>
      <c r="D6475" t="s">
        <v>18924</v>
      </c>
      <c r="E6475">
        <v>2973.40454784954</v>
      </c>
      <c r="F6475">
        <v>-1.5010848104150301</v>
      </c>
      <c r="G6475">
        <v>0.42305390339745202</v>
      </c>
      <c r="H6475">
        <v>-3.5482117015353198</v>
      </c>
      <c r="I6475">
        <v>3.8785634288983199E-4</v>
      </c>
      <c r="J6475">
        <v>1.58708313211533E-2</v>
      </c>
      <c r="K6475" t="s">
        <v>408</v>
      </c>
      <c r="L6475" t="s">
        <v>18920</v>
      </c>
    </row>
    <row r="6476" spans="1:12" x14ac:dyDescent="0.2">
      <c r="A6476" t="s">
        <v>3683</v>
      </c>
      <c r="B6476" t="s">
        <v>3684</v>
      </c>
      <c r="C6476" t="s">
        <v>3685</v>
      </c>
      <c r="D6476" t="s">
        <v>3686</v>
      </c>
      <c r="E6476">
        <v>2441.80179471875</v>
      </c>
      <c r="F6476">
        <v>1.68035436298275</v>
      </c>
      <c r="G6476">
        <v>0.50797687418387405</v>
      </c>
      <c r="H6476">
        <v>3.3079347670746699</v>
      </c>
      <c r="I6476">
        <v>9.3986699367099599E-4</v>
      </c>
      <c r="J6476">
        <v>2.98055320367915E-2</v>
      </c>
      <c r="K6476" t="s">
        <v>22389</v>
      </c>
      <c r="L6476" t="s">
        <v>18920</v>
      </c>
    </row>
    <row r="6477" spans="1:12" x14ac:dyDescent="0.2">
      <c r="A6477" t="s">
        <v>19165</v>
      </c>
      <c r="B6477" t="s">
        <v>19166</v>
      </c>
      <c r="C6477" t="s">
        <v>4041</v>
      </c>
      <c r="D6477" t="s">
        <v>19167</v>
      </c>
      <c r="E6477">
        <v>948.27526320527397</v>
      </c>
      <c r="F6477">
        <v>1.9800273128010699</v>
      </c>
      <c r="G6477">
        <v>0.485582221215271</v>
      </c>
      <c r="H6477">
        <v>4.0776355193681502</v>
      </c>
      <c r="I6477" s="2">
        <v>4.54960125749398E-5</v>
      </c>
      <c r="J6477">
        <v>4.5264072118675397E-3</v>
      </c>
      <c r="K6477" t="s">
        <v>22389</v>
      </c>
      <c r="L6477" t="s">
        <v>18920</v>
      </c>
    </row>
    <row r="6478" spans="1:12" x14ac:dyDescent="0.2">
      <c r="A6478" t="s">
        <v>18987</v>
      </c>
      <c r="B6478" t="s">
        <v>18988</v>
      </c>
      <c r="C6478" t="s">
        <v>18989</v>
      </c>
      <c r="D6478" t="s">
        <v>18990</v>
      </c>
      <c r="E6478">
        <v>898.56181114519904</v>
      </c>
      <c r="F6478">
        <v>-4.11214910443175</v>
      </c>
      <c r="G6478">
        <v>1.1136940573831</v>
      </c>
      <c r="H6478">
        <v>-3.6923507647102398</v>
      </c>
      <c r="I6478">
        <v>2.2219072509475801E-4</v>
      </c>
      <c r="J6478">
        <v>1.1387835748796E-2</v>
      </c>
      <c r="K6478" t="s">
        <v>408</v>
      </c>
      <c r="L6478" t="s">
        <v>18920</v>
      </c>
    </row>
    <row r="6479" spans="1:12" x14ac:dyDescent="0.2">
      <c r="A6479" t="s">
        <v>18982</v>
      </c>
      <c r="B6479" t="s">
        <v>18983</v>
      </c>
      <c r="C6479" t="s">
        <v>18984</v>
      </c>
      <c r="D6479" t="s">
        <v>18985</v>
      </c>
      <c r="E6479">
        <v>888.90994906650405</v>
      </c>
      <c r="F6479">
        <v>-3.6796949307298399</v>
      </c>
      <c r="G6479">
        <v>0.82982259875354603</v>
      </c>
      <c r="H6479">
        <v>-4.4343151611645801</v>
      </c>
      <c r="I6479" s="2">
        <v>9.2365425551984199E-6</v>
      </c>
      <c r="J6479">
        <v>1.80140185889663E-3</v>
      </c>
      <c r="K6479" t="s">
        <v>408</v>
      </c>
      <c r="L6479" t="s">
        <v>18920</v>
      </c>
    </row>
    <row r="6480" spans="1:12" x14ac:dyDescent="0.2">
      <c r="A6480" t="s">
        <v>4319</v>
      </c>
      <c r="B6480" t="s">
        <v>4320</v>
      </c>
      <c r="C6480" t="s">
        <v>4321</v>
      </c>
      <c r="D6480" t="s">
        <v>4322</v>
      </c>
      <c r="E6480">
        <v>605.98719030208701</v>
      </c>
      <c r="F6480">
        <v>2.1182247739089299</v>
      </c>
      <c r="G6480">
        <v>0.67982398178688597</v>
      </c>
      <c r="H6480">
        <v>3.1158429691481002</v>
      </c>
      <c r="I6480">
        <v>1.83419917387294E-3</v>
      </c>
      <c r="J6480">
        <v>4.7726803119134902E-2</v>
      </c>
      <c r="K6480" t="s">
        <v>22389</v>
      </c>
      <c r="L6480" t="s">
        <v>18920</v>
      </c>
    </row>
    <row r="6481" spans="1:12" x14ac:dyDescent="0.2">
      <c r="A6481" t="s">
        <v>19040</v>
      </c>
      <c r="B6481" t="s">
        <v>19041</v>
      </c>
      <c r="C6481" t="s">
        <v>19042</v>
      </c>
      <c r="D6481" t="s">
        <v>19043</v>
      </c>
      <c r="E6481">
        <v>582.37433488292095</v>
      </c>
      <c r="F6481">
        <v>-3.4016335129713702</v>
      </c>
      <c r="G6481">
        <v>0.77589928194456703</v>
      </c>
      <c r="H6481">
        <v>-4.38411736178716</v>
      </c>
      <c r="I6481" s="2">
        <v>1.16456980788861E-5</v>
      </c>
      <c r="J6481">
        <v>1.96967573507559E-3</v>
      </c>
      <c r="K6481" t="s">
        <v>408</v>
      </c>
      <c r="L6481" t="s">
        <v>18920</v>
      </c>
    </row>
    <row r="6482" spans="1:12" x14ac:dyDescent="0.2">
      <c r="A6482" t="s">
        <v>3993</v>
      </c>
      <c r="B6482" t="s">
        <v>3994</v>
      </c>
      <c r="C6482" t="s">
        <v>3995</v>
      </c>
      <c r="D6482" t="s">
        <v>3996</v>
      </c>
      <c r="E6482">
        <v>517.94347001536198</v>
      </c>
      <c r="F6482">
        <v>2.3726715914912799</v>
      </c>
      <c r="G6482">
        <v>0.63729594979851301</v>
      </c>
      <c r="H6482">
        <v>3.7230294531785701</v>
      </c>
      <c r="I6482">
        <v>1.96846548318055E-4</v>
      </c>
      <c r="J6482">
        <v>1.0431058642289701E-2</v>
      </c>
      <c r="K6482" t="s">
        <v>22389</v>
      </c>
      <c r="L6482" t="s">
        <v>18920</v>
      </c>
    </row>
    <row r="6483" spans="1:12" x14ac:dyDescent="0.2">
      <c r="A6483" t="s">
        <v>19076</v>
      </c>
      <c r="B6483" t="s">
        <v>19077</v>
      </c>
      <c r="C6483" t="s">
        <v>19078</v>
      </c>
      <c r="D6483" t="s">
        <v>19079</v>
      </c>
      <c r="E6483">
        <v>476.702303232985</v>
      </c>
      <c r="F6483">
        <v>-2.7704840031205702</v>
      </c>
      <c r="G6483">
        <v>0.75340451586309298</v>
      </c>
      <c r="H6483">
        <v>-3.6772861653831899</v>
      </c>
      <c r="I6483">
        <v>2.35728539995363E-4</v>
      </c>
      <c r="J6483">
        <v>1.18424417023413E-2</v>
      </c>
      <c r="K6483" t="s">
        <v>408</v>
      </c>
      <c r="L6483" t="s">
        <v>18920</v>
      </c>
    </row>
    <row r="6484" spans="1:12" x14ac:dyDescent="0.2">
      <c r="A6484" t="s">
        <v>19118</v>
      </c>
      <c r="B6484" t="s">
        <v>15</v>
      </c>
      <c r="C6484" t="s">
        <v>437</v>
      </c>
      <c r="D6484" t="s">
        <v>438</v>
      </c>
      <c r="E6484">
        <v>345.61148240266402</v>
      </c>
      <c r="F6484">
        <v>-3.06828421730641</v>
      </c>
      <c r="G6484">
        <v>0.80260272563812496</v>
      </c>
      <c r="H6484">
        <v>-3.8229177640368901</v>
      </c>
      <c r="I6484">
        <v>1.31881773404038E-4</v>
      </c>
      <c r="J6484">
        <v>8.1605868079522807E-3</v>
      </c>
      <c r="K6484" t="s">
        <v>408</v>
      </c>
      <c r="L6484" t="s">
        <v>18920</v>
      </c>
    </row>
    <row r="6485" spans="1:12" x14ac:dyDescent="0.2">
      <c r="A6485" t="s">
        <v>19181</v>
      </c>
      <c r="B6485" t="s">
        <v>19182</v>
      </c>
      <c r="C6485">
        <v>0</v>
      </c>
      <c r="D6485" t="s">
        <v>19183</v>
      </c>
      <c r="E6485">
        <v>256.41024340188198</v>
      </c>
      <c r="F6485">
        <v>-3.66201791818236</v>
      </c>
      <c r="G6485">
        <v>0.93813088061430205</v>
      </c>
      <c r="H6485">
        <v>-3.9035256101839599</v>
      </c>
      <c r="I6485" s="2">
        <v>9.4801513579549605E-5</v>
      </c>
      <c r="J6485">
        <v>7.28822545307022E-3</v>
      </c>
      <c r="K6485" t="s">
        <v>408</v>
      </c>
      <c r="L6485" t="s">
        <v>18920</v>
      </c>
    </row>
    <row r="6486" spans="1:12" x14ac:dyDescent="0.2">
      <c r="A6486" t="s">
        <v>19184</v>
      </c>
      <c r="B6486" t="s">
        <v>210</v>
      </c>
      <c r="C6486" t="s">
        <v>717</v>
      </c>
      <c r="D6486" t="s">
        <v>737</v>
      </c>
      <c r="E6486">
        <v>248.48573901430299</v>
      </c>
      <c r="F6486">
        <v>-2.5553849741394301</v>
      </c>
      <c r="G6486">
        <v>0.67076433682987702</v>
      </c>
      <c r="H6486">
        <v>-3.80966135769311</v>
      </c>
      <c r="I6486">
        <v>1.3915726343525101E-4</v>
      </c>
      <c r="J6486">
        <v>8.3068700549466506E-3</v>
      </c>
      <c r="K6486" t="s">
        <v>408</v>
      </c>
      <c r="L6486" t="s">
        <v>18920</v>
      </c>
    </row>
    <row r="6487" spans="1:12" x14ac:dyDescent="0.2">
      <c r="A6487" t="s">
        <v>19204</v>
      </c>
      <c r="B6487" t="s">
        <v>19205</v>
      </c>
      <c r="C6487" t="s">
        <v>19206</v>
      </c>
      <c r="D6487" t="s">
        <v>19207</v>
      </c>
      <c r="E6487">
        <v>227.16729307193401</v>
      </c>
      <c r="F6487">
        <v>-2.4002616355640098</v>
      </c>
      <c r="G6487">
        <v>0.52205279653881098</v>
      </c>
      <c r="H6487">
        <v>-4.5977373389773</v>
      </c>
      <c r="I6487" s="2">
        <v>4.2710396379963597E-6</v>
      </c>
      <c r="J6487">
        <v>1.3544534451996001E-3</v>
      </c>
      <c r="K6487" t="s">
        <v>408</v>
      </c>
      <c r="L6487" t="s">
        <v>18920</v>
      </c>
    </row>
    <row r="6488" spans="1:12" x14ac:dyDescent="0.2">
      <c r="A6488" t="s">
        <v>6561</v>
      </c>
      <c r="B6488" t="s">
        <v>6562</v>
      </c>
      <c r="C6488" t="s">
        <v>6563</v>
      </c>
      <c r="D6488" t="s">
        <v>6564</v>
      </c>
      <c r="E6488">
        <v>217.239073620352</v>
      </c>
      <c r="F6488">
        <v>3.2074717766714498</v>
      </c>
      <c r="G6488">
        <v>0.79796965911679096</v>
      </c>
      <c r="H6488">
        <v>4.0195410189173701</v>
      </c>
      <c r="I6488" s="2">
        <v>5.8311629250846698E-5</v>
      </c>
      <c r="J6488">
        <v>5.0979912084382203E-3</v>
      </c>
      <c r="K6488" t="s">
        <v>22389</v>
      </c>
      <c r="L6488" t="s">
        <v>18920</v>
      </c>
    </row>
    <row r="6489" spans="1:12" x14ac:dyDescent="0.2">
      <c r="A6489" t="s">
        <v>4220</v>
      </c>
      <c r="B6489" t="s">
        <v>4221</v>
      </c>
      <c r="C6489" t="s">
        <v>4222</v>
      </c>
      <c r="D6489" t="s">
        <v>4223</v>
      </c>
      <c r="E6489">
        <v>216.479235850858</v>
      </c>
      <c r="F6489">
        <v>-1.0783388386603401</v>
      </c>
      <c r="G6489">
        <v>0.31086782583286099</v>
      </c>
      <c r="H6489">
        <v>-3.4688016869269598</v>
      </c>
      <c r="I6489">
        <v>5.2278519822756902E-4</v>
      </c>
      <c r="J6489">
        <v>2.0004992535683799E-2</v>
      </c>
      <c r="K6489" t="s">
        <v>408</v>
      </c>
      <c r="L6489" t="s">
        <v>18920</v>
      </c>
    </row>
    <row r="6490" spans="1:12" x14ac:dyDescent="0.2">
      <c r="A6490" t="s">
        <v>19189</v>
      </c>
      <c r="B6490" t="s">
        <v>19190</v>
      </c>
      <c r="C6490" t="s">
        <v>19191</v>
      </c>
      <c r="D6490" t="s">
        <v>19192</v>
      </c>
      <c r="E6490">
        <v>216.24730504430599</v>
      </c>
      <c r="F6490">
        <v>-1.82114445502613</v>
      </c>
      <c r="G6490">
        <v>0.58632647605421795</v>
      </c>
      <c r="H6490">
        <v>-3.1060245944918399</v>
      </c>
      <c r="I6490">
        <v>1.89620943540751E-3</v>
      </c>
      <c r="J6490">
        <v>4.8592760986150001E-2</v>
      </c>
      <c r="K6490" t="s">
        <v>408</v>
      </c>
      <c r="L6490" t="s">
        <v>18920</v>
      </c>
    </row>
    <row r="6491" spans="1:12" x14ac:dyDescent="0.2">
      <c r="A6491" t="s">
        <v>19232</v>
      </c>
      <c r="B6491" t="s">
        <v>19233</v>
      </c>
      <c r="C6491" t="s">
        <v>19234</v>
      </c>
      <c r="D6491" t="s">
        <v>19235</v>
      </c>
      <c r="E6491">
        <v>216.08513623659599</v>
      </c>
      <c r="F6491">
        <v>-2.5604737875030001</v>
      </c>
      <c r="G6491">
        <v>0.778735778623039</v>
      </c>
      <c r="H6491">
        <v>-3.2879878615959202</v>
      </c>
      <c r="I6491">
        <v>1.00906190027374E-3</v>
      </c>
      <c r="J6491">
        <v>3.1181983066549901E-2</v>
      </c>
      <c r="K6491" t="s">
        <v>408</v>
      </c>
      <c r="L6491" t="s">
        <v>18920</v>
      </c>
    </row>
    <row r="6492" spans="1:12" x14ac:dyDescent="0.2">
      <c r="A6492" t="s">
        <v>19244</v>
      </c>
      <c r="B6492" t="s">
        <v>19245</v>
      </c>
      <c r="C6492">
        <v>0</v>
      </c>
      <c r="D6492" t="s">
        <v>19246</v>
      </c>
      <c r="E6492">
        <v>215.24305631501099</v>
      </c>
      <c r="F6492">
        <v>-3.458227672889</v>
      </c>
      <c r="G6492">
        <v>0.86041549741559997</v>
      </c>
      <c r="H6492">
        <v>-4.0192531204707</v>
      </c>
      <c r="I6492" s="2">
        <v>5.8382922053584598E-5</v>
      </c>
      <c r="J6492">
        <v>5.0979912084382203E-3</v>
      </c>
      <c r="K6492" t="s">
        <v>408</v>
      </c>
      <c r="L6492" t="s">
        <v>18920</v>
      </c>
    </row>
    <row r="6493" spans="1:12" x14ac:dyDescent="0.2">
      <c r="A6493" t="s">
        <v>19185</v>
      </c>
      <c r="B6493" t="s">
        <v>19186</v>
      </c>
      <c r="C6493" t="s">
        <v>19187</v>
      </c>
      <c r="D6493" t="s">
        <v>19188</v>
      </c>
      <c r="E6493">
        <v>206.385558612507</v>
      </c>
      <c r="F6493">
        <v>-6.2893783056160801</v>
      </c>
      <c r="G6493">
        <v>0.91398941447029702</v>
      </c>
      <c r="H6493">
        <v>-6.8812375789506204</v>
      </c>
      <c r="I6493" s="2">
        <v>5.9334797780073603E-12</v>
      </c>
      <c r="J6493" s="2">
        <v>3.01064763936093E-8</v>
      </c>
      <c r="K6493" t="s">
        <v>408</v>
      </c>
      <c r="L6493" t="s">
        <v>18920</v>
      </c>
    </row>
    <row r="6494" spans="1:12" x14ac:dyDescent="0.2">
      <c r="A6494" t="s">
        <v>19193</v>
      </c>
      <c r="B6494" t="s">
        <v>67</v>
      </c>
      <c r="C6494" t="s">
        <v>512</v>
      </c>
      <c r="D6494" t="s">
        <v>523</v>
      </c>
      <c r="E6494">
        <v>205.30085212377401</v>
      </c>
      <c r="F6494">
        <v>-2.8879658905937302</v>
      </c>
      <c r="G6494">
        <v>0.74507808593036695</v>
      </c>
      <c r="H6494">
        <v>-3.8760580201303001</v>
      </c>
      <c r="I6494">
        <v>1.06162379791932E-4</v>
      </c>
      <c r="J6494">
        <v>7.69525592948948E-3</v>
      </c>
      <c r="K6494" t="s">
        <v>408</v>
      </c>
      <c r="L6494" t="s">
        <v>18920</v>
      </c>
    </row>
    <row r="6495" spans="1:12" x14ac:dyDescent="0.2">
      <c r="A6495" t="s">
        <v>19228</v>
      </c>
      <c r="B6495" t="s">
        <v>19229</v>
      </c>
      <c r="C6495" t="s">
        <v>19230</v>
      </c>
      <c r="D6495" t="s">
        <v>19231</v>
      </c>
      <c r="E6495">
        <v>193.475089028621</v>
      </c>
      <c r="F6495">
        <v>-2.61248051311156</v>
      </c>
      <c r="G6495">
        <v>0.561314791892492</v>
      </c>
      <c r="H6495">
        <v>-4.6542164055636199</v>
      </c>
      <c r="I6495" s="2">
        <v>3.25215103558885E-6</v>
      </c>
      <c r="J6495">
        <v>1.2103748980510499E-3</v>
      </c>
      <c r="K6495" t="s">
        <v>408</v>
      </c>
      <c r="L6495" t="s">
        <v>18920</v>
      </c>
    </row>
    <row r="6496" spans="1:12" x14ac:dyDescent="0.2">
      <c r="A6496" t="s">
        <v>19221</v>
      </c>
      <c r="B6496" t="s">
        <v>19222</v>
      </c>
      <c r="C6496" t="s">
        <v>4374</v>
      </c>
      <c r="D6496" t="s">
        <v>19223</v>
      </c>
      <c r="E6496">
        <v>191.32112645129999</v>
      </c>
      <c r="F6496">
        <v>-3.6439146502269302</v>
      </c>
      <c r="G6496">
        <v>0.81817162793514198</v>
      </c>
      <c r="H6496">
        <v>-4.4537289314507902</v>
      </c>
      <c r="I6496" s="2">
        <v>8.4391634193222503E-6</v>
      </c>
      <c r="J6496">
        <v>1.80140185889663E-3</v>
      </c>
      <c r="K6496" t="s">
        <v>408</v>
      </c>
      <c r="L6496" t="s">
        <v>18920</v>
      </c>
    </row>
    <row r="6497" spans="1:12" x14ac:dyDescent="0.2">
      <c r="A6497" t="s">
        <v>19309</v>
      </c>
      <c r="B6497" t="s">
        <v>19310</v>
      </c>
      <c r="C6497" t="s">
        <v>19311</v>
      </c>
      <c r="D6497" t="s">
        <v>19312</v>
      </c>
      <c r="E6497">
        <v>182.708034806558</v>
      </c>
      <c r="F6497">
        <v>-0.81521639744918095</v>
      </c>
      <c r="G6497">
        <v>0.254565595751991</v>
      </c>
      <c r="H6497">
        <v>-3.2023824548679398</v>
      </c>
      <c r="I6497">
        <v>1.36295911496455E-3</v>
      </c>
      <c r="J6497">
        <v>3.8420303051834102E-2</v>
      </c>
      <c r="K6497" t="s">
        <v>408</v>
      </c>
      <c r="L6497" t="s">
        <v>18920</v>
      </c>
    </row>
    <row r="6498" spans="1:12" x14ac:dyDescent="0.2">
      <c r="A6498" t="s">
        <v>6986</v>
      </c>
      <c r="B6498" t="s">
        <v>6987</v>
      </c>
      <c r="C6498" t="s">
        <v>6547</v>
      </c>
      <c r="D6498" t="s">
        <v>6988</v>
      </c>
      <c r="E6498">
        <v>181.22953080918199</v>
      </c>
      <c r="F6498">
        <v>2.07662464419729</v>
      </c>
      <c r="G6498">
        <v>0.65503301250535695</v>
      </c>
      <c r="H6498">
        <v>3.1702595205921802</v>
      </c>
      <c r="I6498">
        <v>1.52302842560145E-3</v>
      </c>
      <c r="J6498">
        <v>4.17721417919013E-2</v>
      </c>
      <c r="K6498" t="s">
        <v>22389</v>
      </c>
      <c r="L6498" t="s">
        <v>18920</v>
      </c>
    </row>
    <row r="6499" spans="1:12" x14ac:dyDescent="0.2">
      <c r="A6499" t="s">
        <v>19320</v>
      </c>
      <c r="B6499" t="s">
        <v>19321</v>
      </c>
      <c r="C6499">
        <v>0</v>
      </c>
      <c r="D6499" t="s">
        <v>19322</v>
      </c>
      <c r="E6499">
        <v>171.28906295252801</v>
      </c>
      <c r="F6499">
        <v>-2.22114420513851</v>
      </c>
      <c r="G6499">
        <v>0.59225264280006396</v>
      </c>
      <c r="H6499">
        <v>-3.7503322815704698</v>
      </c>
      <c r="I6499">
        <v>1.7660039424035299E-4</v>
      </c>
      <c r="J6499">
        <v>9.7684377378223202E-3</v>
      </c>
      <c r="K6499" t="s">
        <v>408</v>
      </c>
      <c r="L6499" t="s">
        <v>18920</v>
      </c>
    </row>
    <row r="6500" spans="1:12" x14ac:dyDescent="0.2">
      <c r="A6500" t="s">
        <v>7585</v>
      </c>
      <c r="B6500" t="s">
        <v>7586</v>
      </c>
      <c r="C6500">
        <v>0</v>
      </c>
      <c r="D6500" t="s">
        <v>7587</v>
      </c>
      <c r="E6500">
        <v>162.16340479768499</v>
      </c>
      <c r="F6500">
        <v>2.3392055596920698</v>
      </c>
      <c r="G6500">
        <v>0.62500579501522302</v>
      </c>
      <c r="H6500">
        <v>3.7426941931556001</v>
      </c>
      <c r="I6500">
        <v>1.82057738439467E-4</v>
      </c>
      <c r="J6500">
        <v>9.9329136004500697E-3</v>
      </c>
      <c r="K6500" t="s">
        <v>22389</v>
      </c>
      <c r="L6500" t="s">
        <v>18920</v>
      </c>
    </row>
    <row r="6501" spans="1:12" x14ac:dyDescent="0.2">
      <c r="A6501" t="s">
        <v>19292</v>
      </c>
      <c r="B6501" t="s">
        <v>19293</v>
      </c>
      <c r="C6501">
        <v>0</v>
      </c>
      <c r="D6501" t="s">
        <v>19294</v>
      </c>
      <c r="E6501">
        <v>160.57207101442501</v>
      </c>
      <c r="F6501">
        <v>-3.5217946663660702</v>
      </c>
      <c r="G6501">
        <v>0.78512384462055096</v>
      </c>
      <c r="H6501">
        <v>-4.4856549581272098</v>
      </c>
      <c r="I6501" s="2">
        <v>7.2690294230741398E-6</v>
      </c>
      <c r="J6501">
        <v>1.80140185889663E-3</v>
      </c>
      <c r="K6501" t="s">
        <v>408</v>
      </c>
      <c r="L6501" t="s">
        <v>18920</v>
      </c>
    </row>
    <row r="6502" spans="1:12" x14ac:dyDescent="0.2">
      <c r="A6502" t="s">
        <v>19305</v>
      </c>
      <c r="B6502" t="s">
        <v>19306</v>
      </c>
      <c r="C6502" t="s">
        <v>19307</v>
      </c>
      <c r="D6502" t="s">
        <v>19308</v>
      </c>
      <c r="E6502">
        <v>151.07955322900801</v>
      </c>
      <c r="F6502">
        <v>-3.5269088753808</v>
      </c>
      <c r="G6502">
        <v>0.79897595862734105</v>
      </c>
      <c r="H6502">
        <v>-4.4142866093744599</v>
      </c>
      <c r="I6502" s="2">
        <v>1.0134362302634699E-5</v>
      </c>
      <c r="J6502">
        <v>1.80140185889663E-3</v>
      </c>
      <c r="K6502" t="s">
        <v>408</v>
      </c>
      <c r="L6502" t="s">
        <v>18920</v>
      </c>
    </row>
    <row r="6503" spans="1:12" x14ac:dyDescent="0.2">
      <c r="A6503" t="s">
        <v>19406</v>
      </c>
      <c r="B6503" t="s">
        <v>19407</v>
      </c>
      <c r="C6503" t="s">
        <v>5218</v>
      </c>
      <c r="D6503" t="s">
        <v>19408</v>
      </c>
      <c r="E6503">
        <v>146.650040129807</v>
      </c>
      <c r="F6503">
        <v>-1.9648817459905099</v>
      </c>
      <c r="G6503">
        <v>0.44477421500048198</v>
      </c>
      <c r="H6503">
        <v>-4.41770606236331</v>
      </c>
      <c r="I6503" s="2">
        <v>9.9753952454580803E-6</v>
      </c>
      <c r="J6503">
        <v>1.80140185889663E-3</v>
      </c>
      <c r="K6503" t="s">
        <v>408</v>
      </c>
      <c r="L6503" t="s">
        <v>18920</v>
      </c>
    </row>
    <row r="6504" spans="1:12" x14ac:dyDescent="0.2">
      <c r="A6504" t="s">
        <v>4307</v>
      </c>
      <c r="B6504" t="s">
        <v>51</v>
      </c>
      <c r="C6504" t="s">
        <v>498</v>
      </c>
      <c r="D6504" t="s">
        <v>499</v>
      </c>
      <c r="E6504">
        <v>136.84462858134199</v>
      </c>
      <c r="F6504">
        <v>-2.2731889044776601</v>
      </c>
      <c r="G6504">
        <v>0.67183884675541194</v>
      </c>
      <c r="H6504">
        <v>-3.38353299374669</v>
      </c>
      <c r="I6504">
        <v>7.1559608851305397E-4</v>
      </c>
      <c r="J6504">
        <v>2.48694147473646E-2</v>
      </c>
      <c r="K6504" t="s">
        <v>408</v>
      </c>
      <c r="L6504" t="s">
        <v>18920</v>
      </c>
    </row>
    <row r="6505" spans="1:12" x14ac:dyDescent="0.2">
      <c r="A6505" t="s">
        <v>19340</v>
      </c>
      <c r="B6505" t="s">
        <v>19341</v>
      </c>
      <c r="C6505" t="s">
        <v>19230</v>
      </c>
      <c r="D6505" t="s">
        <v>19342</v>
      </c>
      <c r="E6505">
        <v>132.792137208979</v>
      </c>
      <c r="F6505">
        <v>-2.1839637038619601</v>
      </c>
      <c r="G6505">
        <v>0.61183906008470201</v>
      </c>
      <c r="H6505">
        <v>-3.5695068300471302</v>
      </c>
      <c r="I6505">
        <v>3.5765389330435902E-4</v>
      </c>
      <c r="J6505">
        <v>1.51227987885526E-2</v>
      </c>
      <c r="K6505" t="s">
        <v>408</v>
      </c>
      <c r="L6505" t="s">
        <v>18920</v>
      </c>
    </row>
    <row r="6506" spans="1:12" x14ac:dyDescent="0.2">
      <c r="A6506" t="s">
        <v>4937</v>
      </c>
      <c r="B6506" t="s">
        <v>4938</v>
      </c>
      <c r="C6506">
        <v>0</v>
      </c>
      <c r="D6506" t="s">
        <v>4939</v>
      </c>
      <c r="E6506">
        <v>122.94361239221099</v>
      </c>
      <c r="F6506">
        <v>-1.4034580626531601</v>
      </c>
      <c r="G6506">
        <v>0.42545548110633402</v>
      </c>
      <c r="H6506">
        <v>-3.29871896115587</v>
      </c>
      <c r="I6506">
        <v>9.7127098073266803E-4</v>
      </c>
      <c r="J6506">
        <v>3.0234533473849998E-2</v>
      </c>
      <c r="K6506" t="s">
        <v>408</v>
      </c>
      <c r="L6506" t="s">
        <v>18920</v>
      </c>
    </row>
    <row r="6507" spans="1:12" x14ac:dyDescent="0.2">
      <c r="A6507" t="s">
        <v>19353</v>
      </c>
      <c r="B6507" t="s">
        <v>19354</v>
      </c>
      <c r="C6507" t="s">
        <v>19355</v>
      </c>
      <c r="D6507" t="s">
        <v>19356</v>
      </c>
      <c r="E6507">
        <v>120.863988605635</v>
      </c>
      <c r="F6507">
        <v>-5.6684217881538697</v>
      </c>
      <c r="G6507">
        <v>0.856759100388511</v>
      </c>
      <c r="H6507">
        <v>-6.6161208974418004</v>
      </c>
      <c r="I6507" s="2">
        <v>3.6874683532962698E-11</v>
      </c>
      <c r="J6507" s="2">
        <v>9.3551072123126296E-8</v>
      </c>
      <c r="K6507" t="s">
        <v>408</v>
      </c>
      <c r="L6507" t="s">
        <v>18920</v>
      </c>
    </row>
    <row r="6508" spans="1:12" x14ac:dyDescent="0.2">
      <c r="A6508" t="s">
        <v>4253</v>
      </c>
      <c r="B6508" t="s">
        <v>4254</v>
      </c>
      <c r="C6508">
        <v>0</v>
      </c>
      <c r="D6508" t="s">
        <v>4255</v>
      </c>
      <c r="E6508">
        <v>119.694852414392</v>
      </c>
      <c r="F6508">
        <v>-2.35501807718616</v>
      </c>
      <c r="G6508">
        <v>0.58377216237950302</v>
      </c>
      <c r="H6508">
        <v>-4.0341390510758703</v>
      </c>
      <c r="I6508" s="2">
        <v>5.4802859683221903E-5</v>
      </c>
      <c r="J6508">
        <v>5.0558129096848698E-3</v>
      </c>
      <c r="K6508" t="s">
        <v>408</v>
      </c>
      <c r="L6508" t="s">
        <v>18920</v>
      </c>
    </row>
    <row r="6509" spans="1:12" x14ac:dyDescent="0.2">
      <c r="A6509" t="s">
        <v>19391</v>
      </c>
      <c r="B6509" t="s">
        <v>19392</v>
      </c>
      <c r="C6509" t="s">
        <v>6029</v>
      </c>
      <c r="D6509" t="s">
        <v>19393</v>
      </c>
      <c r="E6509">
        <v>117.675851466588</v>
      </c>
      <c r="F6509">
        <v>1.71007931198495</v>
      </c>
      <c r="G6509">
        <v>0.51358512459602501</v>
      </c>
      <c r="H6509">
        <v>3.3296901138444501</v>
      </c>
      <c r="I6509">
        <v>8.6942687597201299E-4</v>
      </c>
      <c r="J6509">
        <v>2.8461109475367698E-2</v>
      </c>
      <c r="K6509" t="s">
        <v>22389</v>
      </c>
      <c r="L6509" t="s">
        <v>18920</v>
      </c>
    </row>
    <row r="6510" spans="1:12" x14ac:dyDescent="0.2">
      <c r="A6510" t="s">
        <v>19405</v>
      </c>
      <c r="B6510" t="s">
        <v>328</v>
      </c>
      <c r="C6510" t="s">
        <v>912</v>
      </c>
      <c r="D6510" t="s">
        <v>913</v>
      </c>
      <c r="E6510">
        <v>117.639834994645</v>
      </c>
      <c r="F6510">
        <v>-2.1793973191001799</v>
      </c>
      <c r="G6510">
        <v>0.54272418786745902</v>
      </c>
      <c r="H6510">
        <v>-4.01566277645325</v>
      </c>
      <c r="I6510" s="2">
        <v>5.9278967539979298E-5</v>
      </c>
      <c r="J6510">
        <v>5.0979912084382203E-3</v>
      </c>
      <c r="K6510" t="s">
        <v>408</v>
      </c>
      <c r="L6510" t="s">
        <v>18920</v>
      </c>
    </row>
    <row r="6511" spans="1:12" x14ac:dyDescent="0.2">
      <c r="A6511" t="s">
        <v>19358</v>
      </c>
      <c r="B6511" t="s">
        <v>19359</v>
      </c>
      <c r="C6511" t="s">
        <v>19360</v>
      </c>
      <c r="D6511" t="s">
        <v>19361</v>
      </c>
      <c r="E6511">
        <v>114.64891934764201</v>
      </c>
      <c r="F6511">
        <v>-1.61334216661153</v>
      </c>
      <c r="G6511">
        <v>0.46573345154082701</v>
      </c>
      <c r="H6511">
        <v>-3.46408908630884</v>
      </c>
      <c r="I6511">
        <v>5.3203028466973403E-4</v>
      </c>
      <c r="J6511">
        <v>2.0004992535683799E-2</v>
      </c>
      <c r="K6511" t="s">
        <v>408</v>
      </c>
      <c r="L6511" t="s">
        <v>18920</v>
      </c>
    </row>
    <row r="6512" spans="1:12" x14ac:dyDescent="0.2">
      <c r="A6512" t="s">
        <v>19518</v>
      </c>
      <c r="B6512" t="s">
        <v>63</v>
      </c>
      <c r="C6512" t="s">
        <v>437</v>
      </c>
      <c r="D6512" t="s">
        <v>518</v>
      </c>
      <c r="E6512">
        <v>112.489994654676</v>
      </c>
      <c r="F6512">
        <v>-3.3602036663793799</v>
      </c>
      <c r="G6512">
        <v>0.75622875439288495</v>
      </c>
      <c r="H6512">
        <v>-4.4433693467223696</v>
      </c>
      <c r="I6512" s="2">
        <v>8.8560943838781608E-6</v>
      </c>
      <c r="J6512">
        <v>1.80140185889663E-3</v>
      </c>
      <c r="K6512" t="s">
        <v>408</v>
      </c>
      <c r="L6512" t="s">
        <v>18920</v>
      </c>
    </row>
    <row r="6513" spans="1:12" x14ac:dyDescent="0.2">
      <c r="A6513" t="s">
        <v>19425</v>
      </c>
      <c r="B6513" t="s">
        <v>19426</v>
      </c>
      <c r="C6513" t="s">
        <v>3159</v>
      </c>
      <c r="D6513" t="s">
        <v>19427</v>
      </c>
      <c r="E6513">
        <v>111.286753276461</v>
      </c>
      <c r="F6513">
        <v>-2.9567935004382</v>
      </c>
      <c r="G6513">
        <v>0.86041724950538401</v>
      </c>
      <c r="H6513">
        <v>-3.43646469446995</v>
      </c>
      <c r="I6513">
        <v>5.8935916067425105E-4</v>
      </c>
      <c r="J6513">
        <v>2.1513729361590999E-2</v>
      </c>
      <c r="K6513" t="s">
        <v>408</v>
      </c>
      <c r="L6513" t="s">
        <v>18920</v>
      </c>
    </row>
    <row r="6514" spans="1:12" x14ac:dyDescent="0.2">
      <c r="A6514" t="s">
        <v>19668</v>
      </c>
      <c r="B6514" t="s">
        <v>19669</v>
      </c>
      <c r="C6514" t="s">
        <v>7250</v>
      </c>
      <c r="D6514" t="s">
        <v>19670</v>
      </c>
      <c r="E6514">
        <v>106.392591886274</v>
      </c>
      <c r="F6514">
        <v>-1.5046889402605299</v>
      </c>
      <c r="G6514">
        <v>0.44896465838599298</v>
      </c>
      <c r="H6514">
        <v>-3.3514641122751598</v>
      </c>
      <c r="I6514">
        <v>8.0385457214295205E-4</v>
      </c>
      <c r="J6514">
        <v>2.6833934862193001E-2</v>
      </c>
      <c r="K6514" t="s">
        <v>408</v>
      </c>
      <c r="L6514" t="s">
        <v>18920</v>
      </c>
    </row>
    <row r="6515" spans="1:12" x14ac:dyDescent="0.2">
      <c r="A6515" t="s">
        <v>19500</v>
      </c>
      <c r="B6515" t="s">
        <v>19501</v>
      </c>
      <c r="C6515" t="s">
        <v>19502</v>
      </c>
      <c r="D6515" t="s">
        <v>19503</v>
      </c>
      <c r="E6515">
        <v>103.537988347546</v>
      </c>
      <c r="F6515">
        <v>-2.5856428154881299</v>
      </c>
      <c r="G6515">
        <v>0.70766701965380197</v>
      </c>
      <c r="H6515">
        <v>-3.6537562775683101</v>
      </c>
      <c r="I6515">
        <v>2.58431590774151E-4</v>
      </c>
      <c r="J6515">
        <v>1.23705838829061E-2</v>
      </c>
      <c r="K6515" t="s">
        <v>408</v>
      </c>
      <c r="L6515" t="s">
        <v>18920</v>
      </c>
    </row>
    <row r="6516" spans="1:12" x14ac:dyDescent="0.2">
      <c r="A6516" t="s">
        <v>20226</v>
      </c>
      <c r="B6516" t="s">
        <v>290</v>
      </c>
      <c r="C6516" t="s">
        <v>841</v>
      </c>
      <c r="D6516" t="s">
        <v>842</v>
      </c>
      <c r="E6516">
        <v>102.54122525687499</v>
      </c>
      <c r="F6516">
        <v>4.1398184152605797</v>
      </c>
      <c r="G6516">
        <v>0.80688094044884096</v>
      </c>
      <c r="H6516">
        <v>5.1306434539868304</v>
      </c>
      <c r="I6516" s="2">
        <v>2.8875340078935502E-7</v>
      </c>
      <c r="J6516">
        <v>2.8067184402744898E-4</v>
      </c>
      <c r="K6516" t="s">
        <v>22389</v>
      </c>
      <c r="L6516" t="s">
        <v>18920</v>
      </c>
    </row>
    <row r="6517" spans="1:12" x14ac:dyDescent="0.2">
      <c r="A6517" t="s">
        <v>19613</v>
      </c>
      <c r="B6517" t="s">
        <v>19614</v>
      </c>
      <c r="C6517">
        <v>0</v>
      </c>
      <c r="D6517" t="s">
        <v>19615</v>
      </c>
      <c r="E6517">
        <v>97.688531050501695</v>
      </c>
      <c r="F6517">
        <v>-4.3885216712892703</v>
      </c>
      <c r="G6517">
        <v>1.1703977524348399</v>
      </c>
      <c r="H6517">
        <v>-3.7495985122661102</v>
      </c>
      <c r="I6517">
        <v>1.77117909318024E-4</v>
      </c>
      <c r="J6517">
        <v>9.7684377378223202E-3</v>
      </c>
      <c r="K6517" t="s">
        <v>408</v>
      </c>
      <c r="L6517" t="s">
        <v>18920</v>
      </c>
    </row>
    <row r="6518" spans="1:12" x14ac:dyDescent="0.2">
      <c r="A6518" t="s">
        <v>12021</v>
      </c>
      <c r="B6518" t="s">
        <v>12022</v>
      </c>
      <c r="C6518" t="s">
        <v>6563</v>
      </c>
      <c r="D6518" t="s">
        <v>12023</v>
      </c>
      <c r="E6518">
        <v>97.231985562451598</v>
      </c>
      <c r="F6518">
        <v>4.0770564708577499</v>
      </c>
      <c r="G6518">
        <v>0.95839268196262295</v>
      </c>
      <c r="H6518">
        <v>4.25405634620315</v>
      </c>
      <c r="I6518" s="2">
        <v>2.0993243813425399E-5</v>
      </c>
      <c r="J6518">
        <v>2.9588810863700101E-3</v>
      </c>
      <c r="K6518" t="s">
        <v>22389</v>
      </c>
      <c r="L6518" t="s">
        <v>18920</v>
      </c>
    </row>
    <row r="6519" spans="1:12" x14ac:dyDescent="0.2">
      <c r="A6519" t="s">
        <v>10432</v>
      </c>
      <c r="B6519" t="s">
        <v>237</v>
      </c>
      <c r="C6519" t="s">
        <v>693</v>
      </c>
      <c r="D6519" t="s">
        <v>777</v>
      </c>
      <c r="E6519">
        <v>96.484787520107801</v>
      </c>
      <c r="F6519">
        <v>3.0823915323727502</v>
      </c>
      <c r="G6519">
        <v>0.93786243421299897</v>
      </c>
      <c r="H6519">
        <v>3.2866137078614499</v>
      </c>
      <c r="I6519">
        <v>1.01399826684681E-3</v>
      </c>
      <c r="J6519">
        <v>3.1181983066549901E-2</v>
      </c>
      <c r="K6519" t="s">
        <v>22389</v>
      </c>
      <c r="L6519" t="s">
        <v>18920</v>
      </c>
    </row>
    <row r="6520" spans="1:12" x14ac:dyDescent="0.2">
      <c r="A6520" t="s">
        <v>7345</v>
      </c>
      <c r="B6520" t="s">
        <v>7346</v>
      </c>
      <c r="C6520" t="s">
        <v>6563</v>
      </c>
      <c r="D6520" t="s">
        <v>7347</v>
      </c>
      <c r="E6520">
        <v>94.686539976140295</v>
      </c>
      <c r="F6520">
        <v>2.7172518097922098</v>
      </c>
      <c r="G6520">
        <v>0.76094736631623305</v>
      </c>
      <c r="H6520">
        <v>3.5708801029780801</v>
      </c>
      <c r="I6520">
        <v>3.5578373880659899E-4</v>
      </c>
      <c r="J6520">
        <v>1.51227987885526E-2</v>
      </c>
      <c r="K6520" t="s">
        <v>22389</v>
      </c>
      <c r="L6520" t="s">
        <v>18920</v>
      </c>
    </row>
    <row r="6521" spans="1:12" x14ac:dyDescent="0.2">
      <c r="A6521" t="s">
        <v>19579</v>
      </c>
      <c r="B6521" t="s">
        <v>19580</v>
      </c>
      <c r="C6521">
        <v>0</v>
      </c>
      <c r="D6521" t="s">
        <v>19581</v>
      </c>
      <c r="E6521">
        <v>93.633048515323694</v>
      </c>
      <c r="F6521">
        <v>-2.98735543737499</v>
      </c>
      <c r="G6521">
        <v>0.81948617017197301</v>
      </c>
      <c r="H6521">
        <v>-3.64540067436169</v>
      </c>
      <c r="I6521">
        <v>2.6697551653905201E-4</v>
      </c>
      <c r="J6521">
        <v>1.2383194110075201E-2</v>
      </c>
      <c r="K6521" t="s">
        <v>408</v>
      </c>
      <c r="L6521" t="s">
        <v>18920</v>
      </c>
    </row>
    <row r="6522" spans="1:12" x14ac:dyDescent="0.2">
      <c r="A6522" t="s">
        <v>5106</v>
      </c>
      <c r="B6522" t="s">
        <v>304</v>
      </c>
      <c r="C6522" t="s">
        <v>868</v>
      </c>
      <c r="D6522" t="s">
        <v>869</v>
      </c>
      <c r="E6522">
        <v>91.062096215530801</v>
      </c>
      <c r="F6522">
        <v>-1.72909562315317</v>
      </c>
      <c r="G6522">
        <v>0.434191372496469</v>
      </c>
      <c r="H6522">
        <v>-3.9823352850412399</v>
      </c>
      <c r="I6522" s="2">
        <v>6.8241417486513499E-5</v>
      </c>
      <c r="J6522">
        <v>5.4961421004217402E-3</v>
      </c>
      <c r="K6522" t="s">
        <v>408</v>
      </c>
      <c r="L6522" t="s">
        <v>18920</v>
      </c>
    </row>
    <row r="6523" spans="1:12" x14ac:dyDescent="0.2">
      <c r="A6523" t="s">
        <v>19597</v>
      </c>
      <c r="B6523" t="s">
        <v>19598</v>
      </c>
      <c r="C6523">
        <v>0</v>
      </c>
      <c r="D6523" t="s">
        <v>19599</v>
      </c>
      <c r="E6523">
        <v>84.070681692768204</v>
      </c>
      <c r="F6523">
        <v>1.83138296758248</v>
      </c>
      <c r="G6523">
        <v>0.572839421444578</v>
      </c>
      <c r="H6523">
        <v>3.19702677403752</v>
      </c>
      <c r="I6523">
        <v>1.38852037670756E-3</v>
      </c>
      <c r="J6523">
        <v>3.8758443563606797E-2</v>
      </c>
      <c r="K6523" t="s">
        <v>22389</v>
      </c>
      <c r="L6523" t="s">
        <v>18920</v>
      </c>
    </row>
    <row r="6524" spans="1:12" x14ac:dyDescent="0.2">
      <c r="A6524" t="s">
        <v>19346</v>
      </c>
      <c r="B6524" t="s">
        <v>19347</v>
      </c>
      <c r="C6524" t="s">
        <v>7613</v>
      </c>
      <c r="D6524" t="s">
        <v>19348</v>
      </c>
      <c r="E6524">
        <v>83.956690725381506</v>
      </c>
      <c r="F6524">
        <v>3.2993457696065298</v>
      </c>
      <c r="G6524">
        <v>0.98234477142444199</v>
      </c>
      <c r="H6524">
        <v>3.35864338629536</v>
      </c>
      <c r="I6524">
        <v>7.8326074476858798E-4</v>
      </c>
      <c r="J6524">
        <v>2.6672919590307501E-2</v>
      </c>
      <c r="K6524" t="s">
        <v>22389</v>
      </c>
      <c r="L6524" t="s">
        <v>18920</v>
      </c>
    </row>
    <row r="6525" spans="1:12" x14ac:dyDescent="0.2">
      <c r="A6525" t="s">
        <v>19677</v>
      </c>
      <c r="B6525" t="s">
        <v>19678</v>
      </c>
      <c r="C6525" t="s">
        <v>19679</v>
      </c>
      <c r="D6525" t="s">
        <v>19680</v>
      </c>
      <c r="E6525">
        <v>83.7266883299054</v>
      </c>
      <c r="F6525">
        <v>-3.51863229540663</v>
      </c>
      <c r="G6525">
        <v>0.89011006171917195</v>
      </c>
      <c r="H6525">
        <v>-3.9530305820953102</v>
      </c>
      <c r="I6525" s="2">
        <v>7.7167569931444705E-5</v>
      </c>
      <c r="J6525">
        <v>6.1179414036273503E-3</v>
      </c>
      <c r="K6525" t="s">
        <v>408</v>
      </c>
      <c r="L6525" t="s">
        <v>18920</v>
      </c>
    </row>
    <row r="6526" spans="1:12" x14ac:dyDescent="0.2">
      <c r="A6526" t="s">
        <v>6452</v>
      </c>
      <c r="B6526" t="s">
        <v>6453</v>
      </c>
      <c r="C6526" t="s">
        <v>1556</v>
      </c>
      <c r="D6526" t="s">
        <v>6454</v>
      </c>
      <c r="E6526">
        <v>80.972598408366096</v>
      </c>
      <c r="F6526">
        <v>2.0492487084350599</v>
      </c>
      <c r="G6526">
        <v>0.64314273662008903</v>
      </c>
      <c r="H6526">
        <v>3.18630467507802</v>
      </c>
      <c r="I6526">
        <v>1.44102755122328E-3</v>
      </c>
      <c r="J6526">
        <v>3.9955048059600602E-2</v>
      </c>
      <c r="K6526" t="s">
        <v>22389</v>
      </c>
      <c r="L6526" t="s">
        <v>18920</v>
      </c>
    </row>
    <row r="6527" spans="1:12" x14ac:dyDescent="0.2">
      <c r="A6527" t="s">
        <v>19623</v>
      </c>
      <c r="B6527" t="s">
        <v>19624</v>
      </c>
      <c r="C6527" t="s">
        <v>17447</v>
      </c>
      <c r="D6527" t="s">
        <v>19625</v>
      </c>
      <c r="E6527">
        <v>80.634038998716406</v>
      </c>
      <c r="F6527">
        <v>-2.06344717882991</v>
      </c>
      <c r="G6527">
        <v>0.50805359486753898</v>
      </c>
      <c r="H6527">
        <v>-4.0614754027434898</v>
      </c>
      <c r="I6527" s="2">
        <v>4.8763556759117502E-5</v>
      </c>
      <c r="J6527">
        <v>4.75819782684158E-3</v>
      </c>
      <c r="K6527" t="s">
        <v>408</v>
      </c>
      <c r="L6527" t="s">
        <v>18920</v>
      </c>
    </row>
    <row r="6528" spans="1:12" x14ac:dyDescent="0.2">
      <c r="A6528" t="s">
        <v>19681</v>
      </c>
      <c r="B6528" t="s">
        <v>19682</v>
      </c>
      <c r="C6528" t="s">
        <v>19683</v>
      </c>
      <c r="D6528" t="s">
        <v>19684</v>
      </c>
      <c r="E6528">
        <v>74.165223067947394</v>
      </c>
      <c r="F6528">
        <v>-2.7267542185057199</v>
      </c>
      <c r="G6528">
        <v>0.82288775099273004</v>
      </c>
      <c r="H6528">
        <v>-3.31364054844195</v>
      </c>
      <c r="I6528">
        <v>9.2089811034092896E-4</v>
      </c>
      <c r="J6528">
        <v>2.93876541627036E-2</v>
      </c>
      <c r="K6528" t="s">
        <v>408</v>
      </c>
      <c r="L6528" t="s">
        <v>18920</v>
      </c>
    </row>
    <row r="6529" spans="1:12" x14ac:dyDescent="0.2">
      <c r="A6529" t="s">
        <v>5315</v>
      </c>
      <c r="B6529" t="s">
        <v>5316</v>
      </c>
      <c r="C6529" t="s">
        <v>5317</v>
      </c>
      <c r="D6529" t="s">
        <v>5318</v>
      </c>
      <c r="E6529">
        <v>73.382075888275807</v>
      </c>
      <c r="F6529">
        <v>-3.5685623404406899</v>
      </c>
      <c r="G6529">
        <v>0.86758575182297204</v>
      </c>
      <c r="H6529">
        <v>-4.1132099425819604</v>
      </c>
      <c r="I6529" s="2">
        <v>3.90195226341153E-5</v>
      </c>
      <c r="J6529">
        <v>4.0405113846020604E-3</v>
      </c>
      <c r="K6529" t="s">
        <v>408</v>
      </c>
      <c r="L6529" t="s">
        <v>18920</v>
      </c>
    </row>
    <row r="6530" spans="1:12" x14ac:dyDescent="0.2">
      <c r="A6530" t="s">
        <v>19705</v>
      </c>
      <c r="B6530" t="s">
        <v>19706</v>
      </c>
      <c r="C6530" t="s">
        <v>19707</v>
      </c>
      <c r="D6530" t="s">
        <v>19708</v>
      </c>
      <c r="E6530">
        <v>72.952880599230994</v>
      </c>
      <c r="F6530">
        <v>-2.9729988625487</v>
      </c>
      <c r="G6530">
        <v>0.70978892876308797</v>
      </c>
      <c r="H6530">
        <v>-4.1885675333505104</v>
      </c>
      <c r="I6530" s="2">
        <v>2.8072077594583999E-5</v>
      </c>
      <c r="J6530">
        <v>3.31250515616091E-3</v>
      </c>
      <c r="K6530" t="s">
        <v>408</v>
      </c>
      <c r="L6530" t="s">
        <v>18920</v>
      </c>
    </row>
    <row r="6531" spans="1:12" x14ac:dyDescent="0.2">
      <c r="A6531" t="s">
        <v>19763</v>
      </c>
      <c r="B6531" t="s">
        <v>19764</v>
      </c>
      <c r="C6531">
        <v>0</v>
      </c>
      <c r="D6531" t="s">
        <v>19765</v>
      </c>
      <c r="E6531">
        <v>70.114890948753896</v>
      </c>
      <c r="F6531">
        <v>-3.1774074005878301</v>
      </c>
      <c r="G6531">
        <v>0.93636206762946905</v>
      </c>
      <c r="H6531">
        <v>-3.3933533944106502</v>
      </c>
      <c r="I6531">
        <v>6.9042504349119897E-4</v>
      </c>
      <c r="J6531">
        <v>2.44980186760443E-2</v>
      </c>
      <c r="K6531" t="s">
        <v>408</v>
      </c>
      <c r="L6531" t="s">
        <v>18920</v>
      </c>
    </row>
    <row r="6532" spans="1:12" x14ac:dyDescent="0.2">
      <c r="A6532" t="s">
        <v>9654</v>
      </c>
      <c r="B6532" t="s">
        <v>9655</v>
      </c>
      <c r="C6532" t="s">
        <v>9656</v>
      </c>
      <c r="D6532" t="s">
        <v>9657</v>
      </c>
      <c r="E6532">
        <v>66.5150428165731</v>
      </c>
      <c r="F6532">
        <v>1.3953538303253299</v>
      </c>
      <c r="G6532">
        <v>0.41191612228646302</v>
      </c>
      <c r="H6532">
        <v>3.38747078550846</v>
      </c>
      <c r="I6532">
        <v>7.0540229289181805E-4</v>
      </c>
      <c r="J6532">
        <v>2.48278796644214E-2</v>
      </c>
      <c r="K6532" t="s">
        <v>22389</v>
      </c>
      <c r="L6532" t="s">
        <v>18920</v>
      </c>
    </row>
    <row r="6533" spans="1:12" x14ac:dyDescent="0.2">
      <c r="A6533" t="s">
        <v>19790</v>
      </c>
      <c r="B6533" t="s">
        <v>78</v>
      </c>
      <c r="C6533" t="s">
        <v>426</v>
      </c>
      <c r="D6533" t="s">
        <v>539</v>
      </c>
      <c r="E6533">
        <v>63.785914416131497</v>
      </c>
      <c r="F6533">
        <v>-2.7996093990688502</v>
      </c>
      <c r="G6533">
        <v>0.74168469755288902</v>
      </c>
      <c r="H6533">
        <v>-3.7746624789561798</v>
      </c>
      <c r="I6533">
        <v>1.60224450741081E-4</v>
      </c>
      <c r="J6533">
        <v>9.2383961711391197E-3</v>
      </c>
      <c r="K6533" t="s">
        <v>408</v>
      </c>
      <c r="L6533" t="s">
        <v>18920</v>
      </c>
    </row>
    <row r="6534" spans="1:12" x14ac:dyDescent="0.2">
      <c r="A6534" t="s">
        <v>19794</v>
      </c>
      <c r="B6534" t="s">
        <v>219</v>
      </c>
      <c r="C6534" t="s">
        <v>669</v>
      </c>
      <c r="D6534" t="s">
        <v>751</v>
      </c>
      <c r="E6534">
        <v>62.971759725101499</v>
      </c>
      <c r="F6534">
        <v>-2.47385506658398</v>
      </c>
      <c r="G6534">
        <v>0.77200661245828395</v>
      </c>
      <c r="H6534">
        <v>-3.2044480275972398</v>
      </c>
      <c r="I6534">
        <v>1.35321719219585E-3</v>
      </c>
      <c r="J6534">
        <v>3.8358793481573998E-2</v>
      </c>
      <c r="K6534" t="s">
        <v>408</v>
      </c>
      <c r="L6534" t="s">
        <v>18920</v>
      </c>
    </row>
    <row r="6535" spans="1:12" x14ac:dyDescent="0.2">
      <c r="A6535" t="s">
        <v>19829</v>
      </c>
      <c r="B6535" t="s">
        <v>19830</v>
      </c>
      <c r="C6535" t="s">
        <v>19831</v>
      </c>
      <c r="D6535" t="s">
        <v>19832</v>
      </c>
      <c r="E6535">
        <v>62.857638415128001</v>
      </c>
      <c r="F6535">
        <v>-2.0667909326845599</v>
      </c>
      <c r="G6535">
        <v>0.63959174786991502</v>
      </c>
      <c r="H6535">
        <v>-3.2314221369612199</v>
      </c>
      <c r="I6535">
        <v>1.2317587806173001E-3</v>
      </c>
      <c r="J6535">
        <v>3.59192186945528E-2</v>
      </c>
      <c r="K6535" t="s">
        <v>408</v>
      </c>
      <c r="L6535" t="s">
        <v>18920</v>
      </c>
    </row>
    <row r="6536" spans="1:12" x14ac:dyDescent="0.2">
      <c r="A6536" t="s">
        <v>11236</v>
      </c>
      <c r="B6536" t="s">
        <v>11237</v>
      </c>
      <c r="C6536" t="s">
        <v>11238</v>
      </c>
      <c r="D6536" t="s">
        <v>11239</v>
      </c>
      <c r="E6536">
        <v>62.119408382366998</v>
      </c>
      <c r="F6536">
        <v>3.2526569921814801</v>
      </c>
      <c r="G6536">
        <v>0.77585565502840304</v>
      </c>
      <c r="H6536">
        <v>4.19234811411203</v>
      </c>
      <c r="I6536" s="2">
        <v>2.76081918325083E-5</v>
      </c>
      <c r="J6536">
        <v>3.31250515616091E-3</v>
      </c>
      <c r="K6536" t="s">
        <v>22389</v>
      </c>
      <c r="L6536" t="s">
        <v>18920</v>
      </c>
    </row>
    <row r="6537" spans="1:12" x14ac:dyDescent="0.2">
      <c r="A6537" t="s">
        <v>19889</v>
      </c>
      <c r="B6537" t="s">
        <v>19890</v>
      </c>
      <c r="C6537">
        <v>0</v>
      </c>
      <c r="D6537" t="s">
        <v>12359</v>
      </c>
      <c r="E6537">
        <v>59.802666015449702</v>
      </c>
      <c r="F6537">
        <v>-1.8452650280434</v>
      </c>
      <c r="G6537">
        <v>0.55024359917575505</v>
      </c>
      <c r="H6537">
        <v>-3.35354201449602</v>
      </c>
      <c r="I6537">
        <v>7.9784300055096304E-4</v>
      </c>
      <c r="J6537">
        <v>2.6833934862193001E-2</v>
      </c>
      <c r="K6537" t="s">
        <v>408</v>
      </c>
      <c r="L6537" t="s">
        <v>18920</v>
      </c>
    </row>
    <row r="6538" spans="1:12" x14ac:dyDescent="0.2">
      <c r="A6538" t="s">
        <v>7917</v>
      </c>
      <c r="B6538" t="s">
        <v>7918</v>
      </c>
      <c r="C6538" t="s">
        <v>7919</v>
      </c>
      <c r="D6538" t="s">
        <v>7920</v>
      </c>
      <c r="E6538">
        <v>59.580686350372197</v>
      </c>
      <c r="F6538">
        <v>2.36698014126197</v>
      </c>
      <c r="G6538">
        <v>0.76480069711981402</v>
      </c>
      <c r="H6538">
        <v>3.0948979913013401</v>
      </c>
      <c r="I6538">
        <v>1.9688059683028599E-3</v>
      </c>
      <c r="J6538">
        <v>4.94540667483599E-2</v>
      </c>
      <c r="K6538" t="s">
        <v>22389</v>
      </c>
      <c r="L6538" t="s">
        <v>18920</v>
      </c>
    </row>
    <row r="6539" spans="1:12" x14ac:dyDescent="0.2">
      <c r="A6539" t="s">
        <v>12856</v>
      </c>
      <c r="B6539" t="s">
        <v>12857</v>
      </c>
      <c r="C6539" t="s">
        <v>12858</v>
      </c>
      <c r="D6539" t="s">
        <v>12859</v>
      </c>
      <c r="E6539">
        <v>56.334074955623201</v>
      </c>
      <c r="F6539">
        <v>3.4557433740306398</v>
      </c>
      <c r="G6539">
        <v>0.81555155626292997</v>
      </c>
      <c r="H6539">
        <v>4.2373082946046496</v>
      </c>
      <c r="I6539" s="2">
        <v>2.2621542385699199E-5</v>
      </c>
      <c r="J6539">
        <v>3.1022082720280398E-3</v>
      </c>
      <c r="K6539" t="s">
        <v>22389</v>
      </c>
      <c r="L6539" t="s">
        <v>18920</v>
      </c>
    </row>
    <row r="6540" spans="1:12" x14ac:dyDescent="0.2">
      <c r="A6540" t="s">
        <v>6808</v>
      </c>
      <c r="B6540" t="s">
        <v>232</v>
      </c>
      <c r="C6540" t="s">
        <v>769</v>
      </c>
      <c r="D6540" t="s">
        <v>770</v>
      </c>
      <c r="E6540">
        <v>55.269532592061097</v>
      </c>
      <c r="F6540">
        <v>-1.86645348546881</v>
      </c>
      <c r="G6540">
        <v>0.48535986853529101</v>
      </c>
      <c r="H6540">
        <v>-3.8455043493837899</v>
      </c>
      <c r="I6540">
        <v>1.20304730385462E-4</v>
      </c>
      <c r="J6540">
        <v>8.1605868079522807E-3</v>
      </c>
      <c r="K6540" t="s">
        <v>408</v>
      </c>
      <c r="L6540" t="s">
        <v>18920</v>
      </c>
    </row>
    <row r="6541" spans="1:12" x14ac:dyDescent="0.2">
      <c r="A6541" t="s">
        <v>19979</v>
      </c>
      <c r="B6541" t="s">
        <v>19980</v>
      </c>
      <c r="C6541" t="s">
        <v>19707</v>
      </c>
      <c r="D6541" t="s">
        <v>19981</v>
      </c>
      <c r="E6541">
        <v>53.0137971977855</v>
      </c>
      <c r="F6541">
        <v>-3.45381931327262</v>
      </c>
      <c r="G6541">
        <v>0.79614661471575399</v>
      </c>
      <c r="H6541">
        <v>-4.3381699418589204</v>
      </c>
      <c r="I6541" s="2">
        <v>1.4367404569871E-5</v>
      </c>
      <c r="J6541">
        <v>2.2099220087726801E-3</v>
      </c>
      <c r="K6541" t="s">
        <v>408</v>
      </c>
      <c r="L6541" t="s">
        <v>18920</v>
      </c>
    </row>
    <row r="6542" spans="1:12" x14ac:dyDescent="0.2">
      <c r="A6542" t="s">
        <v>19954</v>
      </c>
      <c r="B6542" t="s">
        <v>19955</v>
      </c>
      <c r="C6542">
        <v>0</v>
      </c>
      <c r="D6542" t="s">
        <v>15655</v>
      </c>
      <c r="E6542">
        <v>52.195973762592303</v>
      </c>
      <c r="F6542">
        <v>-3.6221212573769201</v>
      </c>
      <c r="G6542">
        <v>0.83793744782355195</v>
      </c>
      <c r="H6542">
        <v>-4.32266306606176</v>
      </c>
      <c r="I6542" s="2">
        <v>1.5415706621943501E-5</v>
      </c>
      <c r="J6542">
        <v>2.3005675117571001E-3</v>
      </c>
      <c r="K6542" t="s">
        <v>408</v>
      </c>
      <c r="L6542" t="s">
        <v>18920</v>
      </c>
    </row>
    <row r="6543" spans="1:12" x14ac:dyDescent="0.2">
      <c r="A6543" t="s">
        <v>20065</v>
      </c>
      <c r="B6543" t="s">
        <v>20066</v>
      </c>
      <c r="C6543" t="s">
        <v>7676</v>
      </c>
      <c r="D6543" t="s">
        <v>20067</v>
      </c>
      <c r="E6543">
        <v>50.841708375851297</v>
      </c>
      <c r="F6543">
        <v>-2.5928826288637499</v>
      </c>
      <c r="G6543">
        <v>0.74381286075105302</v>
      </c>
      <c r="H6543">
        <v>-3.4859341182211301</v>
      </c>
      <c r="I6543">
        <v>4.9042176937478502E-4</v>
      </c>
      <c r="J6543">
        <v>1.9141538906212799E-2</v>
      </c>
      <c r="K6543" t="s">
        <v>408</v>
      </c>
      <c r="L6543" t="s">
        <v>18920</v>
      </c>
    </row>
    <row r="6544" spans="1:12" x14ac:dyDescent="0.2">
      <c r="A6544" t="s">
        <v>19833</v>
      </c>
      <c r="B6544" t="s">
        <v>293</v>
      </c>
      <c r="C6544" t="s">
        <v>847</v>
      </c>
      <c r="D6544" t="s">
        <v>848</v>
      </c>
      <c r="E6544">
        <v>50.326769481648398</v>
      </c>
      <c r="F6544">
        <v>2.6692652721669599</v>
      </c>
      <c r="G6544">
        <v>0.64149861109360196</v>
      </c>
      <c r="H6544">
        <v>4.1609837122117801</v>
      </c>
      <c r="I6544" s="2">
        <v>3.1687968778142997E-5</v>
      </c>
      <c r="J6544">
        <v>3.59619219954146E-3</v>
      </c>
      <c r="K6544" t="s">
        <v>22389</v>
      </c>
      <c r="L6544" t="s">
        <v>18920</v>
      </c>
    </row>
    <row r="6545" spans="1:12" x14ac:dyDescent="0.2">
      <c r="A6545" t="s">
        <v>7178</v>
      </c>
      <c r="B6545" t="s">
        <v>7179</v>
      </c>
      <c r="C6545" t="s">
        <v>7180</v>
      </c>
      <c r="D6545" t="s">
        <v>7181</v>
      </c>
      <c r="E6545">
        <v>48.613241620722498</v>
      </c>
      <c r="F6545">
        <v>-4.0064421731408499</v>
      </c>
      <c r="G6545">
        <v>0.91902771722386201</v>
      </c>
      <c r="H6545">
        <v>-4.3594356275164801</v>
      </c>
      <c r="I6545" s="2">
        <v>1.30398303888645E-5</v>
      </c>
      <c r="J6545">
        <v>2.1343257868741399E-3</v>
      </c>
      <c r="K6545" t="s">
        <v>408</v>
      </c>
      <c r="L6545" t="s">
        <v>18920</v>
      </c>
    </row>
    <row r="6546" spans="1:12" x14ac:dyDescent="0.2">
      <c r="A6546" t="s">
        <v>9631</v>
      </c>
      <c r="B6546" t="s">
        <v>9632</v>
      </c>
      <c r="C6546" t="s">
        <v>9633</v>
      </c>
      <c r="D6546" t="s">
        <v>9634</v>
      </c>
      <c r="E6546">
        <v>46.9745218141246</v>
      </c>
      <c r="F6546">
        <v>1.9953911208341999</v>
      </c>
      <c r="G6546">
        <v>0.60407815090713801</v>
      </c>
      <c r="H6546">
        <v>3.3032002859857501</v>
      </c>
      <c r="I6546">
        <v>9.5588089201248405E-4</v>
      </c>
      <c r="J6546">
        <v>2.99632029226902E-2</v>
      </c>
      <c r="K6546" t="s">
        <v>22389</v>
      </c>
      <c r="L6546" t="s">
        <v>18920</v>
      </c>
    </row>
    <row r="6547" spans="1:12" x14ac:dyDescent="0.2">
      <c r="A6547" t="s">
        <v>19936</v>
      </c>
      <c r="B6547" t="s">
        <v>19937</v>
      </c>
      <c r="C6547" t="s">
        <v>19938</v>
      </c>
      <c r="D6547" t="s">
        <v>19939</v>
      </c>
      <c r="E6547">
        <v>45.145276576912998</v>
      </c>
      <c r="F6547">
        <v>2.05267574221488</v>
      </c>
      <c r="G6547">
        <v>0.61745010452398796</v>
      </c>
      <c r="H6547">
        <v>3.3244398651407701</v>
      </c>
      <c r="I6547">
        <v>8.8596337858307995E-4</v>
      </c>
      <c r="J6547">
        <v>2.86329820568825E-2</v>
      </c>
      <c r="K6547" t="s">
        <v>22389</v>
      </c>
      <c r="L6547" t="s">
        <v>18920</v>
      </c>
    </row>
    <row r="6548" spans="1:12" x14ac:dyDescent="0.2">
      <c r="A6548" t="s">
        <v>13423</v>
      </c>
      <c r="B6548" t="s">
        <v>13424</v>
      </c>
      <c r="C6548" t="s">
        <v>13425</v>
      </c>
      <c r="D6548" t="s">
        <v>13426</v>
      </c>
      <c r="E6548">
        <v>42.630767095402902</v>
      </c>
      <c r="F6548">
        <v>2.7515511465122802</v>
      </c>
      <c r="G6548">
        <v>0.76276741669067205</v>
      </c>
      <c r="H6548">
        <v>3.6073265405726298</v>
      </c>
      <c r="I6548">
        <v>3.0936822240473999E-4</v>
      </c>
      <c r="J6548">
        <v>1.38914545175367E-2</v>
      </c>
      <c r="K6548" t="s">
        <v>22389</v>
      </c>
      <c r="L6548" t="s">
        <v>18920</v>
      </c>
    </row>
    <row r="6549" spans="1:12" x14ac:dyDescent="0.2">
      <c r="A6549" t="s">
        <v>7591</v>
      </c>
      <c r="B6549" t="s">
        <v>7592</v>
      </c>
      <c r="C6549">
        <v>0</v>
      </c>
      <c r="D6549" t="s">
        <v>7593</v>
      </c>
      <c r="E6549">
        <v>41.824408148529002</v>
      </c>
      <c r="F6549">
        <v>-4.15595710867247</v>
      </c>
      <c r="G6549">
        <v>0.77833067525517696</v>
      </c>
      <c r="H6549">
        <v>-5.3395776895339901</v>
      </c>
      <c r="I6549" s="2">
        <v>9.3163340845918504E-8</v>
      </c>
      <c r="J6549">
        <v>1.1817769786304801E-4</v>
      </c>
      <c r="K6549" t="s">
        <v>408</v>
      </c>
      <c r="L6549" t="s">
        <v>18920</v>
      </c>
    </row>
    <row r="6550" spans="1:12" x14ac:dyDescent="0.2">
      <c r="A6550" t="s">
        <v>7381</v>
      </c>
      <c r="B6550" t="s">
        <v>7382</v>
      </c>
      <c r="C6550">
        <v>0</v>
      </c>
      <c r="D6550" t="s">
        <v>7383</v>
      </c>
      <c r="E6550">
        <v>40.8017498764831</v>
      </c>
      <c r="F6550">
        <v>-3.79051035851437</v>
      </c>
      <c r="G6550">
        <v>0.91459686721447497</v>
      </c>
      <c r="H6550">
        <v>-4.1444602473424998</v>
      </c>
      <c r="I6550" s="2">
        <v>3.4061503493316997E-5</v>
      </c>
      <c r="J6550">
        <v>3.7304391924393898E-3</v>
      </c>
      <c r="K6550" t="s">
        <v>408</v>
      </c>
      <c r="L6550" t="s">
        <v>18920</v>
      </c>
    </row>
    <row r="6551" spans="1:12" x14ac:dyDescent="0.2">
      <c r="A6551" t="s">
        <v>20177</v>
      </c>
      <c r="B6551" t="s">
        <v>20178</v>
      </c>
      <c r="C6551">
        <v>0</v>
      </c>
      <c r="D6551" t="s">
        <v>20179</v>
      </c>
      <c r="E6551">
        <v>40.63272930702</v>
      </c>
      <c r="F6551">
        <v>1.69816995312227</v>
      </c>
      <c r="G6551">
        <v>0.51413346563402795</v>
      </c>
      <c r="H6551">
        <v>3.30297494061799</v>
      </c>
      <c r="I6551">
        <v>9.5664936410638703E-4</v>
      </c>
      <c r="J6551">
        <v>2.99632029226902E-2</v>
      </c>
      <c r="K6551" t="s">
        <v>22389</v>
      </c>
      <c r="L6551" t="s">
        <v>18920</v>
      </c>
    </row>
    <row r="6552" spans="1:12" x14ac:dyDescent="0.2">
      <c r="A6552" t="s">
        <v>9103</v>
      </c>
      <c r="B6552" t="s">
        <v>9104</v>
      </c>
      <c r="C6552" t="s">
        <v>9105</v>
      </c>
      <c r="D6552" t="s">
        <v>9106</v>
      </c>
      <c r="E6552">
        <v>40.622516283055703</v>
      </c>
      <c r="F6552">
        <v>-1.7505372685282401</v>
      </c>
      <c r="G6552">
        <v>0.56274921537228695</v>
      </c>
      <c r="H6552">
        <v>-3.11068806621111</v>
      </c>
      <c r="I6552">
        <v>1.86651996616162E-3</v>
      </c>
      <c r="J6552">
        <v>4.8074732529462302E-2</v>
      </c>
      <c r="K6552" t="s">
        <v>408</v>
      </c>
      <c r="L6552" t="s">
        <v>18920</v>
      </c>
    </row>
    <row r="6553" spans="1:12" x14ac:dyDescent="0.2">
      <c r="A6553" t="s">
        <v>10094</v>
      </c>
      <c r="B6553" t="s">
        <v>10095</v>
      </c>
      <c r="C6553" t="s">
        <v>5709</v>
      </c>
      <c r="D6553" t="s">
        <v>10096</v>
      </c>
      <c r="E6553">
        <v>40.436076389737103</v>
      </c>
      <c r="F6553">
        <v>1.8331306646965</v>
      </c>
      <c r="G6553">
        <v>0.55090519850463304</v>
      </c>
      <c r="H6553">
        <v>3.32748841301972</v>
      </c>
      <c r="I6553">
        <v>8.7632633415064799E-4</v>
      </c>
      <c r="J6553">
        <v>2.8503075765899898E-2</v>
      </c>
      <c r="K6553" t="s">
        <v>22389</v>
      </c>
      <c r="L6553" t="s">
        <v>18920</v>
      </c>
    </row>
    <row r="6554" spans="1:12" x14ac:dyDescent="0.2">
      <c r="A6554" t="s">
        <v>20109</v>
      </c>
      <c r="B6554" t="s">
        <v>20110</v>
      </c>
      <c r="C6554" t="s">
        <v>5418</v>
      </c>
      <c r="D6554" t="s">
        <v>19815</v>
      </c>
      <c r="E6554">
        <v>40.268538110760701</v>
      </c>
      <c r="F6554">
        <v>-4.3217472093356504</v>
      </c>
      <c r="G6554">
        <v>0.97314329854326898</v>
      </c>
      <c r="H6554">
        <v>-4.4410183123133198</v>
      </c>
      <c r="I6554" s="2">
        <v>8.9534174395429396E-6</v>
      </c>
      <c r="J6554">
        <v>1.80140185889663E-3</v>
      </c>
      <c r="K6554" t="s">
        <v>408</v>
      </c>
      <c r="L6554" t="s">
        <v>18920</v>
      </c>
    </row>
    <row r="6555" spans="1:12" x14ac:dyDescent="0.2">
      <c r="A6555" t="s">
        <v>14218</v>
      </c>
      <c r="B6555" t="s">
        <v>14219</v>
      </c>
      <c r="C6555" t="s">
        <v>14220</v>
      </c>
      <c r="D6555" t="s">
        <v>14221</v>
      </c>
      <c r="E6555">
        <v>36.275051897738798</v>
      </c>
      <c r="F6555">
        <v>2.27503622586516</v>
      </c>
      <c r="G6555">
        <v>0.66810259204845501</v>
      </c>
      <c r="H6555">
        <v>3.40521987632127</v>
      </c>
      <c r="I6555">
        <v>6.6110800634503798E-4</v>
      </c>
      <c r="J6555">
        <v>2.3790510809891599E-2</v>
      </c>
      <c r="K6555" t="s">
        <v>22389</v>
      </c>
      <c r="L6555" t="s">
        <v>18920</v>
      </c>
    </row>
    <row r="6556" spans="1:12" x14ac:dyDescent="0.2">
      <c r="A6556" t="s">
        <v>20462</v>
      </c>
      <c r="B6556" t="s">
        <v>20463</v>
      </c>
      <c r="C6556">
        <v>0</v>
      </c>
      <c r="D6556" t="s">
        <v>20464</v>
      </c>
      <c r="E6556">
        <v>35.119406282302499</v>
      </c>
      <c r="F6556">
        <v>-3.4120134818538599</v>
      </c>
      <c r="G6556">
        <v>0.967797005804791</v>
      </c>
      <c r="H6556">
        <v>-3.52554663983129</v>
      </c>
      <c r="I6556">
        <v>4.2260975419987498E-4</v>
      </c>
      <c r="J6556">
        <v>1.6955762378154899E-2</v>
      </c>
      <c r="K6556" t="s">
        <v>408</v>
      </c>
      <c r="L6556" t="s">
        <v>18920</v>
      </c>
    </row>
    <row r="6557" spans="1:12" x14ac:dyDescent="0.2">
      <c r="A6557" t="s">
        <v>12962</v>
      </c>
      <c r="B6557" t="s">
        <v>12963</v>
      </c>
      <c r="C6557" t="s">
        <v>12964</v>
      </c>
      <c r="D6557" t="s">
        <v>12965</v>
      </c>
      <c r="E6557">
        <v>32.7120293036768</v>
      </c>
      <c r="F6557">
        <v>2.3954490642181998</v>
      </c>
      <c r="G6557">
        <v>0.76444238670452302</v>
      </c>
      <c r="H6557">
        <v>3.13359005973606</v>
      </c>
      <c r="I6557">
        <v>1.7268191812173099E-3</v>
      </c>
      <c r="J6557">
        <v>4.6115160660508497E-2</v>
      </c>
      <c r="K6557" t="s">
        <v>22389</v>
      </c>
      <c r="L6557" t="s">
        <v>18920</v>
      </c>
    </row>
    <row r="6558" spans="1:12" x14ac:dyDescent="0.2">
      <c r="A6558" t="s">
        <v>20578</v>
      </c>
      <c r="B6558" t="s">
        <v>20579</v>
      </c>
      <c r="C6558" t="s">
        <v>19679</v>
      </c>
      <c r="D6558" t="s">
        <v>20580</v>
      </c>
      <c r="E6558">
        <v>32.420256874693798</v>
      </c>
      <c r="F6558">
        <v>-3.90075370266546</v>
      </c>
      <c r="G6558">
        <v>0.94401821324194302</v>
      </c>
      <c r="H6558">
        <v>-4.1320746230832803</v>
      </c>
      <c r="I6558" s="2">
        <v>3.5950365956614601E-5</v>
      </c>
      <c r="J6558">
        <v>3.8002532679971301E-3</v>
      </c>
      <c r="K6558" t="s">
        <v>408</v>
      </c>
      <c r="L6558" t="s">
        <v>18920</v>
      </c>
    </row>
    <row r="6559" spans="1:12" x14ac:dyDescent="0.2">
      <c r="A6559" t="s">
        <v>19671</v>
      </c>
      <c r="B6559" t="s">
        <v>308</v>
      </c>
      <c r="C6559" t="s">
        <v>876</v>
      </c>
      <c r="D6559" t="s">
        <v>877</v>
      </c>
      <c r="E6559">
        <v>32.287418835860002</v>
      </c>
      <c r="F6559">
        <v>1.46389843441657</v>
      </c>
      <c r="G6559">
        <v>0.39932846688175999</v>
      </c>
      <c r="H6559">
        <v>3.6659005200599002</v>
      </c>
      <c r="I6559">
        <v>2.4646972995531199E-4</v>
      </c>
      <c r="J6559">
        <v>1.2260660880325999E-2</v>
      </c>
      <c r="K6559" t="s">
        <v>22389</v>
      </c>
      <c r="L6559" t="s">
        <v>18920</v>
      </c>
    </row>
    <row r="6560" spans="1:12" x14ac:dyDescent="0.2">
      <c r="A6560" t="s">
        <v>9426</v>
      </c>
      <c r="B6560" t="s">
        <v>9427</v>
      </c>
      <c r="C6560">
        <v>0</v>
      </c>
      <c r="D6560" t="s">
        <v>9428</v>
      </c>
      <c r="E6560">
        <v>32.011404234960601</v>
      </c>
      <c r="F6560">
        <v>-3.0289675150589801</v>
      </c>
      <c r="G6560">
        <v>0.77980760139814198</v>
      </c>
      <c r="H6560">
        <v>-3.88424979395975</v>
      </c>
      <c r="I6560">
        <v>1.02646335721348E-4</v>
      </c>
      <c r="J6560">
        <v>7.6592280507370202E-3</v>
      </c>
      <c r="K6560" t="s">
        <v>408</v>
      </c>
      <c r="L6560" t="s">
        <v>18920</v>
      </c>
    </row>
    <row r="6561" spans="1:12" x14ac:dyDescent="0.2">
      <c r="A6561" t="s">
        <v>20434</v>
      </c>
      <c r="B6561" t="s">
        <v>20435</v>
      </c>
      <c r="C6561" t="s">
        <v>19230</v>
      </c>
      <c r="D6561" t="s">
        <v>19231</v>
      </c>
      <c r="E6561">
        <v>31.3648719651408</v>
      </c>
      <c r="F6561">
        <v>-3.93986089122054</v>
      </c>
      <c r="G6561">
        <v>0.79433944163937997</v>
      </c>
      <c r="H6561">
        <v>-4.9599210170016699</v>
      </c>
      <c r="I6561" s="2">
        <v>7.0521847093339899E-7</v>
      </c>
      <c r="J6561">
        <v>4.1287591433277398E-4</v>
      </c>
      <c r="K6561" t="s">
        <v>408</v>
      </c>
      <c r="L6561" t="s">
        <v>18920</v>
      </c>
    </row>
    <row r="6562" spans="1:12" x14ac:dyDescent="0.2">
      <c r="A6562" t="s">
        <v>12433</v>
      </c>
      <c r="B6562" t="s">
        <v>12434</v>
      </c>
      <c r="C6562" t="s">
        <v>12435</v>
      </c>
      <c r="D6562" t="s">
        <v>12436</v>
      </c>
      <c r="E6562">
        <v>30.4491186792851</v>
      </c>
      <c r="F6562">
        <v>1.8251708853398101</v>
      </c>
      <c r="G6562">
        <v>0.49935036198815902</v>
      </c>
      <c r="H6562">
        <v>3.65509074244566</v>
      </c>
      <c r="I6562">
        <v>2.5709102785003102E-4</v>
      </c>
      <c r="J6562">
        <v>1.23705838829061E-2</v>
      </c>
      <c r="K6562" t="s">
        <v>22389</v>
      </c>
      <c r="L6562" t="s">
        <v>18920</v>
      </c>
    </row>
    <row r="6563" spans="1:12" x14ac:dyDescent="0.2">
      <c r="A6563" t="s">
        <v>20111</v>
      </c>
      <c r="B6563" t="s">
        <v>20112</v>
      </c>
      <c r="C6563" t="s">
        <v>2212</v>
      </c>
      <c r="D6563" t="s">
        <v>20113</v>
      </c>
      <c r="E6563">
        <v>30.228376097076399</v>
      </c>
      <c r="F6563">
        <v>1.16854322208063</v>
      </c>
      <c r="G6563">
        <v>0.348866761238314</v>
      </c>
      <c r="H6563">
        <v>3.34954014516273</v>
      </c>
      <c r="I6563">
        <v>8.0945824642854401E-4</v>
      </c>
      <c r="J6563">
        <v>2.6844386551492998E-2</v>
      </c>
      <c r="K6563" t="s">
        <v>22389</v>
      </c>
      <c r="L6563" t="s">
        <v>18920</v>
      </c>
    </row>
    <row r="6564" spans="1:12" x14ac:dyDescent="0.2">
      <c r="A6564" t="s">
        <v>21128</v>
      </c>
      <c r="B6564" t="s">
        <v>316</v>
      </c>
      <c r="C6564" t="s">
        <v>892</v>
      </c>
      <c r="D6564" t="s">
        <v>893</v>
      </c>
      <c r="E6564">
        <v>27.8213143548431</v>
      </c>
      <c r="F6564">
        <v>3.2699802729138301</v>
      </c>
      <c r="G6564">
        <v>0.706484533940402</v>
      </c>
      <c r="H6564">
        <v>4.6285235073379196</v>
      </c>
      <c r="I6564" s="2">
        <v>3.6828206442125702E-6</v>
      </c>
      <c r="J6564">
        <v>1.24577546324897E-3</v>
      </c>
      <c r="K6564" t="s">
        <v>22389</v>
      </c>
      <c r="L6564" t="s">
        <v>18920</v>
      </c>
    </row>
    <row r="6565" spans="1:12" x14ac:dyDescent="0.2">
      <c r="A6565" t="s">
        <v>21345</v>
      </c>
      <c r="B6565" t="s">
        <v>300</v>
      </c>
      <c r="C6565" t="s">
        <v>860</v>
      </c>
      <c r="D6565" t="s">
        <v>861</v>
      </c>
      <c r="E6565">
        <v>27.472394498122899</v>
      </c>
      <c r="F6565">
        <v>3.9250321763036902</v>
      </c>
      <c r="G6565">
        <v>0.70977130340674499</v>
      </c>
      <c r="H6565">
        <v>5.5299955879653204</v>
      </c>
      <c r="I6565" s="2">
        <v>3.20238842032412E-8</v>
      </c>
      <c r="J6565" s="2">
        <v>5.4163062815748598E-5</v>
      </c>
      <c r="K6565" t="s">
        <v>22389</v>
      </c>
      <c r="L6565" t="s">
        <v>18920</v>
      </c>
    </row>
    <row r="6566" spans="1:12" x14ac:dyDescent="0.2">
      <c r="A6566" t="s">
        <v>20497</v>
      </c>
      <c r="B6566" t="s">
        <v>20498</v>
      </c>
      <c r="C6566" t="s">
        <v>11238</v>
      </c>
      <c r="D6566" t="s">
        <v>20499</v>
      </c>
      <c r="E6566">
        <v>27.458058627798199</v>
      </c>
      <c r="F6566">
        <v>2.6330094688160002</v>
      </c>
      <c r="G6566">
        <v>0.77188162091810097</v>
      </c>
      <c r="H6566">
        <v>3.4111570964524498</v>
      </c>
      <c r="I6566">
        <v>6.4687809514885097E-4</v>
      </c>
      <c r="J6566">
        <v>2.3444710391323301E-2</v>
      </c>
      <c r="K6566" t="s">
        <v>22389</v>
      </c>
      <c r="L6566" t="s">
        <v>18920</v>
      </c>
    </row>
    <row r="6567" spans="1:12" x14ac:dyDescent="0.2">
      <c r="A6567" t="s">
        <v>20356</v>
      </c>
      <c r="B6567" t="s">
        <v>20357</v>
      </c>
      <c r="C6567">
        <v>0</v>
      </c>
      <c r="D6567" t="s">
        <v>20358</v>
      </c>
      <c r="E6567">
        <v>27.2157966694629</v>
      </c>
      <c r="F6567">
        <v>2.3516115008419902</v>
      </c>
      <c r="G6567">
        <v>0.65765965104034996</v>
      </c>
      <c r="H6567">
        <v>3.5757271973762998</v>
      </c>
      <c r="I6567">
        <v>3.4925570764667799E-4</v>
      </c>
      <c r="J6567">
        <v>1.5017995428807201E-2</v>
      </c>
      <c r="K6567" t="s">
        <v>22389</v>
      </c>
      <c r="L6567" t="s">
        <v>18920</v>
      </c>
    </row>
    <row r="6568" spans="1:12" x14ac:dyDescent="0.2">
      <c r="A6568" t="s">
        <v>11636</v>
      </c>
      <c r="B6568" t="s">
        <v>11637</v>
      </c>
      <c r="C6568" t="s">
        <v>11638</v>
      </c>
      <c r="D6568" t="s">
        <v>11639</v>
      </c>
      <c r="E6568">
        <v>27.2032319156922</v>
      </c>
      <c r="F6568">
        <v>1.8550590908739799</v>
      </c>
      <c r="G6568">
        <v>0.59830453590175203</v>
      </c>
      <c r="H6568">
        <v>3.1005265371723598</v>
      </c>
      <c r="I6568">
        <v>1.9317690293937E-3</v>
      </c>
      <c r="J6568">
        <v>4.9008980275718199E-2</v>
      </c>
      <c r="K6568" t="s">
        <v>22389</v>
      </c>
      <c r="L6568" t="s">
        <v>18920</v>
      </c>
    </row>
    <row r="6569" spans="1:12" x14ac:dyDescent="0.2">
      <c r="A6569" t="s">
        <v>20167</v>
      </c>
      <c r="B6569" t="s">
        <v>55</v>
      </c>
      <c r="C6569" t="s">
        <v>505</v>
      </c>
      <c r="D6569" t="s">
        <v>506</v>
      </c>
      <c r="E6569">
        <v>26.353704164022599</v>
      </c>
      <c r="F6569">
        <v>3.09556679008959</v>
      </c>
      <c r="G6569">
        <v>0.60645395077367703</v>
      </c>
      <c r="H6569">
        <v>5.1043723701369998</v>
      </c>
      <c r="I6569" s="2">
        <v>3.31894178983976E-7</v>
      </c>
      <c r="J6569">
        <v>2.8067184402744898E-4</v>
      </c>
      <c r="K6569" t="s">
        <v>22389</v>
      </c>
      <c r="L6569" t="s">
        <v>18920</v>
      </c>
    </row>
    <row r="6570" spans="1:12" x14ac:dyDescent="0.2">
      <c r="A6570" t="s">
        <v>13782</v>
      </c>
      <c r="B6570" t="s">
        <v>13783</v>
      </c>
      <c r="C6570" t="s">
        <v>9562</v>
      </c>
      <c r="D6570" t="s">
        <v>13784</v>
      </c>
      <c r="E6570">
        <v>25.883912635363099</v>
      </c>
      <c r="F6570">
        <v>1.7621619064360901</v>
      </c>
      <c r="G6570">
        <v>0.54860668577805605</v>
      </c>
      <c r="H6570">
        <v>3.2120678659555999</v>
      </c>
      <c r="I6570">
        <v>1.31783240320865E-3</v>
      </c>
      <c r="J6570">
        <v>3.79925091697767E-2</v>
      </c>
      <c r="K6570" t="s">
        <v>22389</v>
      </c>
      <c r="L6570" t="s">
        <v>18920</v>
      </c>
    </row>
    <row r="6571" spans="1:12" x14ac:dyDescent="0.2">
      <c r="A6571" t="s">
        <v>20612</v>
      </c>
      <c r="B6571" t="s">
        <v>20613</v>
      </c>
      <c r="C6571" t="s">
        <v>10165</v>
      </c>
      <c r="D6571" t="s">
        <v>20614</v>
      </c>
      <c r="E6571">
        <v>25.762605907707599</v>
      </c>
      <c r="F6571">
        <v>4.0379323124645197</v>
      </c>
      <c r="G6571">
        <v>1.27812376736183</v>
      </c>
      <c r="H6571">
        <v>3.1592654917912899</v>
      </c>
      <c r="I6571">
        <v>1.5816733340812299E-3</v>
      </c>
      <c r="J6571">
        <v>4.2916633674482202E-2</v>
      </c>
      <c r="K6571" t="s">
        <v>22389</v>
      </c>
      <c r="L6571" t="s">
        <v>18920</v>
      </c>
    </row>
    <row r="6572" spans="1:12" x14ac:dyDescent="0.2">
      <c r="A6572" t="s">
        <v>20715</v>
      </c>
      <c r="B6572" t="s">
        <v>20716</v>
      </c>
      <c r="C6572" t="s">
        <v>20717</v>
      </c>
      <c r="D6572" t="s">
        <v>20718</v>
      </c>
      <c r="E6572">
        <v>25.735223447321399</v>
      </c>
      <c r="F6572">
        <v>2.48785003754826</v>
      </c>
      <c r="G6572">
        <v>0.64938480349015204</v>
      </c>
      <c r="H6572">
        <v>3.8310875526762902</v>
      </c>
      <c r="I6572">
        <v>1.2757809439325601E-4</v>
      </c>
      <c r="J6572">
        <v>8.1605868079522807E-3</v>
      </c>
      <c r="K6572" t="s">
        <v>22389</v>
      </c>
      <c r="L6572" t="s">
        <v>18920</v>
      </c>
    </row>
    <row r="6573" spans="1:12" x14ac:dyDescent="0.2">
      <c r="A6573" t="s">
        <v>10674</v>
      </c>
      <c r="B6573" t="s">
        <v>10675</v>
      </c>
      <c r="C6573" t="s">
        <v>10676</v>
      </c>
      <c r="D6573" t="s">
        <v>10677</v>
      </c>
      <c r="E6573">
        <v>25.124102487614799</v>
      </c>
      <c r="F6573">
        <v>-2.5166719511486901</v>
      </c>
      <c r="G6573">
        <v>0.77617430211729499</v>
      </c>
      <c r="H6573">
        <v>-3.24240566105262</v>
      </c>
      <c r="I6573">
        <v>1.1852518144788301E-3</v>
      </c>
      <c r="J6573">
        <v>3.5299698318331303E-2</v>
      </c>
      <c r="K6573" t="s">
        <v>408</v>
      </c>
      <c r="L6573" t="s">
        <v>18920</v>
      </c>
    </row>
    <row r="6574" spans="1:12" x14ac:dyDescent="0.2">
      <c r="A6574" t="s">
        <v>20786</v>
      </c>
      <c r="B6574" t="s">
        <v>20787</v>
      </c>
      <c r="C6574" t="s">
        <v>7676</v>
      </c>
      <c r="D6574" t="s">
        <v>20788</v>
      </c>
      <c r="E6574">
        <v>23.8252258626372</v>
      </c>
      <c r="F6574">
        <v>-3.0749211211759899</v>
      </c>
      <c r="G6574">
        <v>0.83125226157147203</v>
      </c>
      <c r="H6574">
        <v>-3.6991431642698802</v>
      </c>
      <c r="I6574">
        <v>2.1632855579382601E-4</v>
      </c>
      <c r="J6574">
        <v>1.12005213479375E-2</v>
      </c>
      <c r="K6574" t="s">
        <v>408</v>
      </c>
      <c r="L6574" t="s">
        <v>18920</v>
      </c>
    </row>
    <row r="6575" spans="1:12" x14ac:dyDescent="0.2">
      <c r="A6575" t="s">
        <v>20999</v>
      </c>
      <c r="B6575" t="s">
        <v>21000</v>
      </c>
      <c r="C6575" t="s">
        <v>17447</v>
      </c>
      <c r="D6575" t="s">
        <v>21001</v>
      </c>
      <c r="E6575">
        <v>23.514051016340201</v>
      </c>
      <c r="F6575">
        <v>-2.18490507584406</v>
      </c>
      <c r="G6575">
        <v>0.64330040491654406</v>
      </c>
      <c r="H6575">
        <v>-3.3963993480270198</v>
      </c>
      <c r="I6575">
        <v>6.8278663526718999E-4</v>
      </c>
      <c r="J6575">
        <v>2.4397601319336101E-2</v>
      </c>
      <c r="K6575" t="s">
        <v>408</v>
      </c>
      <c r="L6575" t="s">
        <v>18920</v>
      </c>
    </row>
    <row r="6576" spans="1:12" x14ac:dyDescent="0.2">
      <c r="A6576" t="s">
        <v>20412</v>
      </c>
      <c r="B6576" t="s">
        <v>326</v>
      </c>
      <c r="C6576" t="s">
        <v>909</v>
      </c>
      <c r="D6576" t="s">
        <v>910</v>
      </c>
      <c r="E6576">
        <v>23.260537605348301</v>
      </c>
      <c r="F6576">
        <v>2.3610991420143601</v>
      </c>
      <c r="G6576">
        <v>0.474477469196738</v>
      </c>
      <c r="H6576">
        <v>4.9762091886292596</v>
      </c>
      <c r="I6576" s="2">
        <v>6.4841572217759102E-7</v>
      </c>
      <c r="J6576">
        <v>4.1287591433277398E-4</v>
      </c>
      <c r="K6576" t="s">
        <v>22389</v>
      </c>
      <c r="L6576" t="s">
        <v>18920</v>
      </c>
    </row>
    <row r="6577" spans="1:12" x14ac:dyDescent="0.2">
      <c r="A6577" t="s">
        <v>4915</v>
      </c>
      <c r="B6577" t="s">
        <v>4916</v>
      </c>
      <c r="C6577" t="s">
        <v>4917</v>
      </c>
      <c r="D6577" t="s">
        <v>4918</v>
      </c>
      <c r="E6577">
        <v>22.476753970654599</v>
      </c>
      <c r="F6577">
        <v>-2.6938305193838401</v>
      </c>
      <c r="G6577">
        <v>0.86135642003522495</v>
      </c>
      <c r="H6577">
        <v>-3.1274283870475799</v>
      </c>
      <c r="I6577">
        <v>1.7634277425594999E-3</v>
      </c>
      <c r="J6577">
        <v>4.6846242752601699E-2</v>
      </c>
      <c r="K6577" t="s">
        <v>408</v>
      </c>
      <c r="L6577" t="s">
        <v>18920</v>
      </c>
    </row>
    <row r="6578" spans="1:12" x14ac:dyDescent="0.2">
      <c r="A6578" t="s">
        <v>20924</v>
      </c>
      <c r="B6578" t="s">
        <v>20925</v>
      </c>
      <c r="C6578" t="s">
        <v>19707</v>
      </c>
      <c r="D6578" t="s">
        <v>19981</v>
      </c>
      <c r="E6578">
        <v>22.114371320095302</v>
      </c>
      <c r="F6578">
        <v>-3.4803224302337599</v>
      </c>
      <c r="G6578">
        <v>0.83089489322469601</v>
      </c>
      <c r="H6578">
        <v>-4.1886434236304604</v>
      </c>
      <c r="I6578" s="2">
        <v>2.8062693233254001E-5</v>
      </c>
      <c r="J6578">
        <v>3.31250515616091E-3</v>
      </c>
      <c r="K6578" t="s">
        <v>408</v>
      </c>
      <c r="L6578" t="s">
        <v>18920</v>
      </c>
    </row>
    <row r="6579" spans="1:12" x14ac:dyDescent="0.2">
      <c r="A6579" t="s">
        <v>12938</v>
      </c>
      <c r="B6579" t="s">
        <v>12939</v>
      </c>
      <c r="C6579" t="s">
        <v>12940</v>
      </c>
      <c r="D6579" t="s">
        <v>12941</v>
      </c>
      <c r="E6579">
        <v>21.481169777123299</v>
      </c>
      <c r="F6579">
        <v>2.59248464548266</v>
      </c>
      <c r="G6579">
        <v>0.808920405173572</v>
      </c>
      <c r="H6579">
        <v>3.2048698844806398</v>
      </c>
      <c r="I6579">
        <v>1.3512354916820201E-3</v>
      </c>
      <c r="J6579">
        <v>3.8358793481573998E-2</v>
      </c>
      <c r="K6579" t="s">
        <v>22389</v>
      </c>
      <c r="L6579" t="s">
        <v>18920</v>
      </c>
    </row>
    <row r="6580" spans="1:12" x14ac:dyDescent="0.2">
      <c r="A6580" t="s">
        <v>10652</v>
      </c>
      <c r="B6580" t="s">
        <v>10653</v>
      </c>
      <c r="C6580" t="s">
        <v>10654</v>
      </c>
      <c r="D6580" t="s">
        <v>10655</v>
      </c>
      <c r="E6580">
        <v>21.081875949937999</v>
      </c>
      <c r="F6580">
        <v>-1.6609298210988801</v>
      </c>
      <c r="G6580">
        <v>0.47697255243447001</v>
      </c>
      <c r="H6580">
        <v>-3.4822335428348801</v>
      </c>
      <c r="I6580">
        <v>4.9724981529618805E-4</v>
      </c>
      <c r="J6580">
        <v>1.9259889792464499E-2</v>
      </c>
      <c r="K6580" t="s">
        <v>408</v>
      </c>
      <c r="L6580" t="s">
        <v>18920</v>
      </c>
    </row>
    <row r="6581" spans="1:12" x14ac:dyDescent="0.2">
      <c r="A6581" t="s">
        <v>20500</v>
      </c>
      <c r="B6581" t="s">
        <v>20501</v>
      </c>
      <c r="C6581" t="s">
        <v>20502</v>
      </c>
      <c r="D6581" t="s">
        <v>20503</v>
      </c>
      <c r="E6581">
        <v>20.9693366989836</v>
      </c>
      <c r="F6581">
        <v>2.58491926298275</v>
      </c>
      <c r="G6581">
        <v>0.67588165420634905</v>
      </c>
      <c r="H6581">
        <v>3.82451461272177</v>
      </c>
      <c r="I6581">
        <v>1.31029974881482E-4</v>
      </c>
      <c r="J6581">
        <v>8.1605868079522807E-3</v>
      </c>
      <c r="K6581" t="s">
        <v>22389</v>
      </c>
      <c r="L6581" t="s">
        <v>18920</v>
      </c>
    </row>
    <row r="6582" spans="1:12" x14ac:dyDescent="0.2">
      <c r="A6582" t="s">
        <v>11815</v>
      </c>
      <c r="B6582" t="s">
        <v>259</v>
      </c>
      <c r="C6582" t="s">
        <v>634</v>
      </c>
      <c r="D6582" t="s">
        <v>804</v>
      </c>
      <c r="E6582">
        <v>20.863371260899001</v>
      </c>
      <c r="F6582">
        <v>-2.9274746117212098</v>
      </c>
      <c r="G6582">
        <v>0.82318991836394095</v>
      </c>
      <c r="H6582">
        <v>-3.5562566382487502</v>
      </c>
      <c r="I6582">
        <v>3.7617661859350399E-4</v>
      </c>
      <c r="J6582">
        <v>1.5518050103605199E-2</v>
      </c>
      <c r="K6582" t="s">
        <v>408</v>
      </c>
      <c r="L6582" t="s">
        <v>18920</v>
      </c>
    </row>
    <row r="6583" spans="1:12" x14ac:dyDescent="0.2">
      <c r="A6583" t="s">
        <v>11910</v>
      </c>
      <c r="B6583" t="s">
        <v>11911</v>
      </c>
      <c r="C6583" t="s">
        <v>6029</v>
      </c>
      <c r="D6583" t="s">
        <v>11912</v>
      </c>
      <c r="E6583">
        <v>19.839342179753601</v>
      </c>
      <c r="F6583">
        <v>1.86128619339004</v>
      </c>
      <c r="G6583">
        <v>0.517306267472041</v>
      </c>
      <c r="H6583">
        <v>3.5980352654255099</v>
      </c>
      <c r="I6583">
        <v>3.2063015199030101E-4</v>
      </c>
      <c r="J6583">
        <v>1.4270854308761301E-2</v>
      </c>
      <c r="K6583" t="s">
        <v>22389</v>
      </c>
      <c r="L6583" t="s">
        <v>18920</v>
      </c>
    </row>
    <row r="6584" spans="1:12" x14ac:dyDescent="0.2">
      <c r="A6584" t="s">
        <v>20342</v>
      </c>
      <c r="B6584" t="s">
        <v>20343</v>
      </c>
      <c r="C6584">
        <v>0</v>
      </c>
      <c r="D6584" t="s">
        <v>20344</v>
      </c>
      <c r="E6584">
        <v>19.7069930003731</v>
      </c>
      <c r="F6584">
        <v>2.1180427759687901</v>
      </c>
      <c r="G6584">
        <v>0.60361709614314096</v>
      </c>
      <c r="H6584">
        <v>3.5089178048504501</v>
      </c>
      <c r="I6584">
        <v>4.4993393119962302E-4</v>
      </c>
      <c r="J6584">
        <v>1.7835662241460101E-2</v>
      </c>
      <c r="K6584" t="s">
        <v>22389</v>
      </c>
      <c r="L6584" t="s">
        <v>18920</v>
      </c>
    </row>
    <row r="6585" spans="1:12" x14ac:dyDescent="0.2">
      <c r="A6585" t="s">
        <v>20916</v>
      </c>
      <c r="B6585" t="s">
        <v>345</v>
      </c>
      <c r="C6585" t="s">
        <v>912</v>
      </c>
      <c r="D6585" t="s">
        <v>940</v>
      </c>
      <c r="E6585">
        <v>19.624737993236302</v>
      </c>
      <c r="F6585">
        <v>-2.8395114373144499</v>
      </c>
      <c r="G6585">
        <v>0.69189819311162404</v>
      </c>
      <c r="H6585">
        <v>-4.1039439986748896</v>
      </c>
      <c r="I6585" s="2">
        <v>4.0616582104950497E-5</v>
      </c>
      <c r="J6585">
        <v>4.1217707520103796E-3</v>
      </c>
      <c r="K6585" t="s">
        <v>408</v>
      </c>
      <c r="L6585" t="s">
        <v>18920</v>
      </c>
    </row>
    <row r="6586" spans="1:12" x14ac:dyDescent="0.2">
      <c r="A6586" t="s">
        <v>14246</v>
      </c>
      <c r="B6586" t="s">
        <v>14247</v>
      </c>
      <c r="C6586" t="s">
        <v>14248</v>
      </c>
      <c r="D6586" t="s">
        <v>14249</v>
      </c>
      <c r="E6586">
        <v>19.137970572171501</v>
      </c>
      <c r="F6586">
        <v>3.4139519128487201</v>
      </c>
      <c r="G6586">
        <v>0.73438156259928999</v>
      </c>
      <c r="H6586">
        <v>4.6487440408570198</v>
      </c>
      <c r="I6586" s="2">
        <v>3.3396232898531098E-6</v>
      </c>
      <c r="J6586">
        <v>1.2103748980510499E-3</v>
      </c>
      <c r="K6586" t="s">
        <v>22389</v>
      </c>
      <c r="L6586" t="s">
        <v>18920</v>
      </c>
    </row>
    <row r="6587" spans="1:12" x14ac:dyDescent="0.2">
      <c r="A6587" t="s">
        <v>10111</v>
      </c>
      <c r="B6587" t="s">
        <v>10112</v>
      </c>
      <c r="C6587" t="s">
        <v>10113</v>
      </c>
      <c r="D6587" t="s">
        <v>10114</v>
      </c>
      <c r="E6587">
        <v>18.369250281600401</v>
      </c>
      <c r="F6587">
        <v>-5.8231504464001098</v>
      </c>
      <c r="G6587">
        <v>1.2877154242329201</v>
      </c>
      <c r="H6587">
        <v>-4.5220786649106897</v>
      </c>
      <c r="I6587" s="2">
        <v>6.12352923825343E-6</v>
      </c>
      <c r="J6587">
        <v>1.80140185889663E-3</v>
      </c>
      <c r="K6587" t="s">
        <v>408</v>
      </c>
      <c r="L6587" t="s">
        <v>18920</v>
      </c>
    </row>
    <row r="6588" spans="1:12" x14ac:dyDescent="0.2">
      <c r="A6588" t="s">
        <v>21216</v>
      </c>
      <c r="B6588" t="s">
        <v>21217</v>
      </c>
      <c r="C6588" t="s">
        <v>4503</v>
      </c>
      <c r="D6588" t="s">
        <v>21218</v>
      </c>
      <c r="E6588">
        <v>18.0148993368033</v>
      </c>
      <c r="F6588">
        <v>-3.0564513499138601</v>
      </c>
      <c r="G6588">
        <v>0.85773286073017296</v>
      </c>
      <c r="H6588">
        <v>-3.56340708144486</v>
      </c>
      <c r="I6588">
        <v>3.6607231230953902E-4</v>
      </c>
      <c r="J6588">
        <v>1.5270536653745901E-2</v>
      </c>
      <c r="K6588" t="s">
        <v>408</v>
      </c>
      <c r="L6588" t="s">
        <v>18920</v>
      </c>
    </row>
    <row r="6589" spans="1:12" x14ac:dyDescent="0.2">
      <c r="A6589" t="s">
        <v>20851</v>
      </c>
      <c r="B6589" t="s">
        <v>20852</v>
      </c>
      <c r="C6589" t="s">
        <v>20776</v>
      </c>
      <c r="D6589" t="s">
        <v>20853</v>
      </c>
      <c r="E6589">
        <v>17.9924631928045</v>
      </c>
      <c r="F6589">
        <v>2.6650232740681501</v>
      </c>
      <c r="G6589">
        <v>0.69337517014157202</v>
      </c>
      <c r="H6589">
        <v>3.84355164250259</v>
      </c>
      <c r="I6589">
        <v>1.21266466585877E-4</v>
      </c>
      <c r="J6589">
        <v>8.1605868079522807E-3</v>
      </c>
      <c r="K6589" t="s">
        <v>22389</v>
      </c>
      <c r="L6589" t="s">
        <v>18920</v>
      </c>
    </row>
    <row r="6590" spans="1:12" x14ac:dyDescent="0.2">
      <c r="A6590" t="s">
        <v>12818</v>
      </c>
      <c r="B6590" t="s">
        <v>12819</v>
      </c>
      <c r="C6590" t="s">
        <v>12820</v>
      </c>
      <c r="D6590" t="s">
        <v>12821</v>
      </c>
      <c r="E6590">
        <v>17.491471822266899</v>
      </c>
      <c r="F6590">
        <v>2.5668556576212498</v>
      </c>
      <c r="G6590">
        <v>0.70486087498882599</v>
      </c>
      <c r="H6590">
        <v>3.6416486553632899</v>
      </c>
      <c r="I6590">
        <v>2.7089762440251199E-4</v>
      </c>
      <c r="J6590">
        <v>1.2383194110075201E-2</v>
      </c>
      <c r="K6590" t="s">
        <v>22389</v>
      </c>
      <c r="L6590" t="s">
        <v>18920</v>
      </c>
    </row>
    <row r="6591" spans="1:12" x14ac:dyDescent="0.2">
      <c r="A6591" t="s">
        <v>13978</v>
      </c>
      <c r="B6591" t="s">
        <v>13979</v>
      </c>
      <c r="C6591" t="s">
        <v>9633</v>
      </c>
      <c r="D6591" t="s">
        <v>13980</v>
      </c>
      <c r="E6591">
        <v>17.468953310912799</v>
      </c>
      <c r="F6591">
        <v>2.1705050291197199</v>
      </c>
      <c r="G6591">
        <v>0.54219868604527</v>
      </c>
      <c r="H6591">
        <v>4.00315435094672</v>
      </c>
      <c r="I6591" s="2">
        <v>6.2503494128625205E-5</v>
      </c>
      <c r="J6591">
        <v>5.1152053098168504E-3</v>
      </c>
      <c r="K6591" t="s">
        <v>22389</v>
      </c>
      <c r="L6591" t="s">
        <v>18920</v>
      </c>
    </row>
    <row r="6592" spans="1:12" x14ac:dyDescent="0.2">
      <c r="A6592" t="s">
        <v>21248</v>
      </c>
      <c r="B6592" t="s">
        <v>369</v>
      </c>
      <c r="C6592" t="s">
        <v>912</v>
      </c>
      <c r="D6592" t="s">
        <v>974</v>
      </c>
      <c r="E6592">
        <v>17.4293751397378</v>
      </c>
      <c r="F6592">
        <v>-2.3837271821376498</v>
      </c>
      <c r="G6592">
        <v>0.69281089427895504</v>
      </c>
      <c r="H6592">
        <v>-3.44066065043409</v>
      </c>
      <c r="I6592">
        <v>5.80295832180534E-4</v>
      </c>
      <c r="J6592">
        <v>2.1336384438290099E-2</v>
      </c>
      <c r="K6592" t="s">
        <v>408</v>
      </c>
      <c r="L6592" t="s">
        <v>18920</v>
      </c>
    </row>
    <row r="6593" spans="1:12" x14ac:dyDescent="0.2">
      <c r="A6593" t="s">
        <v>20521</v>
      </c>
      <c r="B6593" t="s">
        <v>20522</v>
      </c>
      <c r="C6593">
        <v>0</v>
      </c>
      <c r="D6593" t="s">
        <v>20523</v>
      </c>
      <c r="E6593">
        <v>16.8038350891959</v>
      </c>
      <c r="F6593">
        <v>2.6711227393241899</v>
      </c>
      <c r="G6593">
        <v>0.71758508002940302</v>
      </c>
      <c r="H6593">
        <v>3.7223777551433201</v>
      </c>
      <c r="I6593">
        <v>1.9735546504923401E-4</v>
      </c>
      <c r="J6593">
        <v>1.0431058642289701E-2</v>
      </c>
      <c r="K6593" t="s">
        <v>22389</v>
      </c>
      <c r="L6593" t="s">
        <v>18920</v>
      </c>
    </row>
    <row r="6594" spans="1:12" x14ac:dyDescent="0.2">
      <c r="A6594" t="s">
        <v>11770</v>
      </c>
      <c r="B6594" t="s">
        <v>249</v>
      </c>
      <c r="C6594" t="s">
        <v>783</v>
      </c>
      <c r="D6594" t="s">
        <v>790</v>
      </c>
      <c r="E6594">
        <v>16.7429696641831</v>
      </c>
      <c r="F6594">
        <v>-2.0882423064065398</v>
      </c>
      <c r="G6594">
        <v>0.570986642806671</v>
      </c>
      <c r="H6594">
        <v>-3.6572524641589399</v>
      </c>
      <c r="I6594">
        <v>2.5493325644594E-4</v>
      </c>
      <c r="J6594">
        <v>1.23705838829061E-2</v>
      </c>
      <c r="K6594" t="s">
        <v>408</v>
      </c>
      <c r="L6594" t="s">
        <v>18920</v>
      </c>
    </row>
    <row r="6595" spans="1:12" x14ac:dyDescent="0.2">
      <c r="A6595" t="s">
        <v>20634</v>
      </c>
      <c r="B6595" t="s">
        <v>20635</v>
      </c>
      <c r="C6595" t="s">
        <v>20636</v>
      </c>
      <c r="D6595" t="s">
        <v>20637</v>
      </c>
      <c r="E6595">
        <v>16.061013095969301</v>
      </c>
      <c r="F6595">
        <v>2.21627141792559</v>
      </c>
      <c r="G6595">
        <v>0.68085324597191299</v>
      </c>
      <c r="H6595">
        <v>3.2551382122910799</v>
      </c>
      <c r="I6595">
        <v>1.1333719513810501E-3</v>
      </c>
      <c r="J6595">
        <v>3.4230531436353899E-2</v>
      </c>
      <c r="K6595" t="s">
        <v>22389</v>
      </c>
      <c r="L6595" t="s">
        <v>18920</v>
      </c>
    </row>
    <row r="6596" spans="1:12" x14ac:dyDescent="0.2">
      <c r="A6596" t="s">
        <v>16060</v>
      </c>
      <c r="B6596" t="s">
        <v>366</v>
      </c>
      <c r="C6596" t="s">
        <v>970</v>
      </c>
      <c r="D6596" t="s">
        <v>971</v>
      </c>
      <c r="E6596">
        <v>15.7844556593733</v>
      </c>
      <c r="F6596">
        <v>2.7801589429970801</v>
      </c>
      <c r="G6596">
        <v>0.71437869554107203</v>
      </c>
      <c r="H6596">
        <v>3.8917159209113699</v>
      </c>
      <c r="I6596" s="2">
        <v>9.9537750382782799E-5</v>
      </c>
      <c r="J6596">
        <v>7.5381275439140296E-3</v>
      </c>
      <c r="K6596" t="s">
        <v>22389</v>
      </c>
      <c r="L6596" t="s">
        <v>18920</v>
      </c>
    </row>
    <row r="6597" spans="1:12" x14ac:dyDescent="0.2">
      <c r="A6597" t="s">
        <v>21288</v>
      </c>
      <c r="B6597" t="s">
        <v>21289</v>
      </c>
      <c r="C6597">
        <v>0</v>
      </c>
      <c r="D6597" t="s">
        <v>21290</v>
      </c>
      <c r="E6597">
        <v>15.2909686330176</v>
      </c>
      <c r="F6597">
        <v>4.1343779288423503</v>
      </c>
      <c r="G6597">
        <v>1.1729178573369401</v>
      </c>
      <c r="H6597">
        <v>3.5248657039200202</v>
      </c>
      <c r="I6597">
        <v>4.2369753296077198E-4</v>
      </c>
      <c r="J6597">
        <v>1.6955762378154899E-2</v>
      </c>
      <c r="K6597" t="s">
        <v>22389</v>
      </c>
      <c r="L6597" t="s">
        <v>18920</v>
      </c>
    </row>
    <row r="6598" spans="1:12" x14ac:dyDescent="0.2">
      <c r="A6598" t="s">
        <v>21389</v>
      </c>
      <c r="B6598" t="s">
        <v>21390</v>
      </c>
      <c r="C6598" t="s">
        <v>5218</v>
      </c>
      <c r="D6598" t="s">
        <v>21391</v>
      </c>
      <c r="E6598">
        <v>15.2591048420802</v>
      </c>
      <c r="F6598">
        <v>-2.5270684145153499</v>
      </c>
      <c r="G6598">
        <v>0.59977841621886196</v>
      </c>
      <c r="H6598">
        <v>-4.2133367026552202</v>
      </c>
      <c r="I6598" s="2">
        <v>2.5162552683641898E-5</v>
      </c>
      <c r="J6598">
        <v>3.2737126235076702E-3</v>
      </c>
      <c r="K6598" t="s">
        <v>408</v>
      </c>
      <c r="L6598" t="s">
        <v>18920</v>
      </c>
    </row>
    <row r="6599" spans="1:12" x14ac:dyDescent="0.2">
      <c r="A6599" t="s">
        <v>20081</v>
      </c>
      <c r="B6599" t="s">
        <v>20082</v>
      </c>
      <c r="C6599" t="s">
        <v>20083</v>
      </c>
      <c r="D6599" t="s">
        <v>20084</v>
      </c>
      <c r="E6599">
        <v>11.840089179714999</v>
      </c>
      <c r="F6599">
        <v>2.5559471128694198</v>
      </c>
      <c r="G6599">
        <v>0.784712845391768</v>
      </c>
      <c r="H6599">
        <v>3.2571750645847501</v>
      </c>
      <c r="I6599">
        <v>1.12527009529235E-3</v>
      </c>
      <c r="J6599">
        <v>3.4189344092894397E-2</v>
      </c>
      <c r="K6599" t="s">
        <v>22389</v>
      </c>
      <c r="L6599" t="s">
        <v>18920</v>
      </c>
    </row>
    <row r="6600" spans="1:12" x14ac:dyDescent="0.2">
      <c r="A6600" t="s">
        <v>21346</v>
      </c>
      <c r="B6600" t="s">
        <v>21347</v>
      </c>
      <c r="C6600" t="s">
        <v>10318</v>
      </c>
      <c r="D6600" t="s">
        <v>21348</v>
      </c>
      <c r="E6600">
        <v>11.7632603159696</v>
      </c>
      <c r="F6600">
        <v>2.6338549330134802</v>
      </c>
      <c r="G6600">
        <v>0.84998515280153897</v>
      </c>
      <c r="H6600">
        <v>3.0987069883895502</v>
      </c>
      <c r="I6600">
        <v>1.94367144800971E-3</v>
      </c>
      <c r="J6600">
        <v>4.9065616553240099E-2</v>
      </c>
      <c r="K6600" t="s">
        <v>22389</v>
      </c>
      <c r="L6600" t="s">
        <v>18920</v>
      </c>
    </row>
    <row r="6601" spans="1:12" x14ac:dyDescent="0.2">
      <c r="A6601" t="s">
        <v>21670</v>
      </c>
      <c r="B6601" t="s">
        <v>21671</v>
      </c>
      <c r="C6601" t="s">
        <v>16338</v>
      </c>
      <c r="D6601" t="s">
        <v>21672</v>
      </c>
      <c r="E6601">
        <v>11.6136015915991</v>
      </c>
      <c r="F6601">
        <v>4.9612251305500203</v>
      </c>
      <c r="G6601">
        <v>1.3314694292183</v>
      </c>
      <c r="H6601">
        <v>3.72612770648646</v>
      </c>
      <c r="I6601">
        <v>1.9444391637400701E-4</v>
      </c>
      <c r="J6601">
        <v>1.0431058642289701E-2</v>
      </c>
      <c r="K6601" t="s">
        <v>22389</v>
      </c>
      <c r="L6601" t="s">
        <v>18920</v>
      </c>
    </row>
    <row r="6602" spans="1:12" x14ac:dyDescent="0.2">
      <c r="A6602" t="s">
        <v>14357</v>
      </c>
      <c r="B6602" t="s">
        <v>14358</v>
      </c>
      <c r="C6602">
        <v>0</v>
      </c>
      <c r="D6602" t="s">
        <v>14359</v>
      </c>
      <c r="E6602">
        <v>11.3298668435776</v>
      </c>
      <c r="F6602">
        <v>-4.3861713659165504</v>
      </c>
      <c r="G6602">
        <v>1.3563121376976599</v>
      </c>
      <c r="H6602">
        <v>-3.2338952398981502</v>
      </c>
      <c r="I6602">
        <v>1.2211423925779399E-3</v>
      </c>
      <c r="J6602">
        <v>3.5815471097921797E-2</v>
      </c>
      <c r="K6602" t="s">
        <v>408</v>
      </c>
      <c r="L6602" t="s">
        <v>18920</v>
      </c>
    </row>
    <row r="6603" spans="1:12" x14ac:dyDescent="0.2">
      <c r="A6603" t="s">
        <v>15048</v>
      </c>
      <c r="B6603" t="s">
        <v>15049</v>
      </c>
      <c r="C6603" t="s">
        <v>14248</v>
      </c>
      <c r="D6603" t="s">
        <v>15050</v>
      </c>
      <c r="E6603">
        <v>11.155988294358</v>
      </c>
      <c r="F6603">
        <v>2.51597174152842</v>
      </c>
      <c r="G6603">
        <v>0.69056250177617695</v>
      </c>
      <c r="H6603">
        <v>3.6433657128169599</v>
      </c>
      <c r="I6603">
        <v>2.6909607300116102E-4</v>
      </c>
      <c r="J6603">
        <v>1.2383194110075201E-2</v>
      </c>
      <c r="K6603" t="s">
        <v>22389</v>
      </c>
      <c r="L6603" t="s">
        <v>18920</v>
      </c>
    </row>
    <row r="6604" spans="1:12" x14ac:dyDescent="0.2">
      <c r="A6604" t="s">
        <v>12842</v>
      </c>
      <c r="B6604" t="s">
        <v>12843</v>
      </c>
      <c r="C6604" t="s">
        <v>4695</v>
      </c>
      <c r="D6604" t="s">
        <v>6762</v>
      </c>
      <c r="E6604">
        <v>10.664829713399</v>
      </c>
      <c r="F6604">
        <v>-3.9201323596743798</v>
      </c>
      <c r="G6604">
        <v>1.02454114270634</v>
      </c>
      <c r="H6604">
        <v>-3.8262322480474298</v>
      </c>
      <c r="I6604">
        <v>1.30119534448644E-4</v>
      </c>
      <c r="J6604">
        <v>8.1605868079522807E-3</v>
      </c>
      <c r="K6604" t="s">
        <v>408</v>
      </c>
      <c r="L6604" t="s">
        <v>18920</v>
      </c>
    </row>
    <row r="6605" spans="1:12" x14ac:dyDescent="0.2">
      <c r="A6605" t="s">
        <v>21020</v>
      </c>
      <c r="B6605" t="s">
        <v>21021</v>
      </c>
      <c r="C6605" t="s">
        <v>21022</v>
      </c>
      <c r="D6605" t="s">
        <v>21023</v>
      </c>
      <c r="E6605">
        <v>9.4752970397979794</v>
      </c>
      <c r="F6605">
        <v>3.7524506098481401</v>
      </c>
      <c r="G6605">
        <v>1.0439745134438301</v>
      </c>
      <c r="H6605">
        <v>3.5943890981300499</v>
      </c>
      <c r="I6605">
        <v>3.2515360692528499E-4</v>
      </c>
      <c r="J6605">
        <v>1.43463426220774E-2</v>
      </c>
      <c r="K6605" t="s">
        <v>22389</v>
      </c>
      <c r="L6605" t="s">
        <v>18920</v>
      </c>
    </row>
    <row r="6606" spans="1:12" x14ac:dyDescent="0.2">
      <c r="A6606" t="s">
        <v>17195</v>
      </c>
      <c r="B6606" t="s">
        <v>17196</v>
      </c>
      <c r="C6606" t="s">
        <v>12820</v>
      </c>
      <c r="D6606" t="s">
        <v>17197</v>
      </c>
      <c r="E6606">
        <v>9.2241042259320807</v>
      </c>
      <c r="F6606">
        <v>2.7815604374474501</v>
      </c>
      <c r="G6606">
        <v>0.80499983517529905</v>
      </c>
      <c r="H6606">
        <v>3.45535528816814</v>
      </c>
      <c r="I6606">
        <v>5.4956811581473796E-4</v>
      </c>
      <c r="J6606">
        <v>2.03540775156495E-2</v>
      </c>
      <c r="K6606" t="s">
        <v>22389</v>
      </c>
      <c r="L6606" t="s">
        <v>18920</v>
      </c>
    </row>
    <row r="6607" spans="1:12" x14ac:dyDescent="0.2">
      <c r="A6607" t="s">
        <v>21342</v>
      </c>
      <c r="B6607" t="s">
        <v>21343</v>
      </c>
      <c r="C6607">
        <v>0</v>
      </c>
      <c r="D6607" t="s">
        <v>21344</v>
      </c>
      <c r="E6607">
        <v>8.7994377772086398</v>
      </c>
      <c r="F6607">
        <v>2.2635666300675599</v>
      </c>
      <c r="G6607">
        <v>0.70569609808042899</v>
      </c>
      <c r="H6607">
        <v>3.2075657442696901</v>
      </c>
      <c r="I6607">
        <v>1.33863459994156E-3</v>
      </c>
      <c r="J6607">
        <v>3.8358793481573998E-2</v>
      </c>
      <c r="K6607" t="s">
        <v>22389</v>
      </c>
      <c r="L6607" t="s">
        <v>18920</v>
      </c>
    </row>
    <row r="6608" spans="1:12" x14ac:dyDescent="0.2">
      <c r="A6608" t="s">
        <v>20901</v>
      </c>
      <c r="B6608" t="s">
        <v>20902</v>
      </c>
      <c r="C6608" t="s">
        <v>17304</v>
      </c>
      <c r="D6608" t="s">
        <v>20903</v>
      </c>
      <c r="E6608">
        <v>8.4157321224968804</v>
      </c>
      <c r="F6608">
        <v>3.84699477754631</v>
      </c>
      <c r="G6608">
        <v>0.92486824965980696</v>
      </c>
      <c r="H6608">
        <v>4.1595057230706596</v>
      </c>
      <c r="I6608" s="2">
        <v>3.1893702991597498E-5</v>
      </c>
      <c r="J6608">
        <v>3.59619219954146E-3</v>
      </c>
      <c r="K6608" t="s">
        <v>22389</v>
      </c>
      <c r="L6608" t="s">
        <v>18920</v>
      </c>
    </row>
    <row r="6609" spans="1:12" x14ac:dyDescent="0.2">
      <c r="A6609" t="s">
        <v>20857</v>
      </c>
      <c r="B6609" t="s">
        <v>20858</v>
      </c>
      <c r="C6609" t="s">
        <v>17304</v>
      </c>
      <c r="D6609" t="s">
        <v>20859</v>
      </c>
      <c r="E6609">
        <v>7.7383642604694201</v>
      </c>
      <c r="F6609">
        <v>3.3539217189831301</v>
      </c>
      <c r="G6609">
        <v>0.956906375800612</v>
      </c>
      <c r="H6609">
        <v>3.50496328982761</v>
      </c>
      <c r="I6609">
        <v>4.5667024766484502E-4</v>
      </c>
      <c r="J6609">
        <v>1.79623630748172E-2</v>
      </c>
      <c r="K6609" t="s">
        <v>22389</v>
      </c>
      <c r="L6609" t="s">
        <v>18920</v>
      </c>
    </row>
    <row r="6610" spans="1:12" x14ac:dyDescent="0.2">
      <c r="A6610" t="s">
        <v>15611</v>
      </c>
      <c r="B6610" t="s">
        <v>15612</v>
      </c>
      <c r="C6610" t="s">
        <v>10676</v>
      </c>
      <c r="D6610" t="s">
        <v>15613</v>
      </c>
      <c r="E6610">
        <v>7.6430301931644404</v>
      </c>
      <c r="F6610">
        <v>-2.8958560304460201</v>
      </c>
      <c r="G6610">
        <v>0.90589730594258</v>
      </c>
      <c r="H6610">
        <v>-3.1966714234047702</v>
      </c>
      <c r="I6610">
        <v>1.39023191339701E-3</v>
      </c>
      <c r="J6610">
        <v>3.8758443563606797E-2</v>
      </c>
      <c r="K6610" t="s">
        <v>408</v>
      </c>
      <c r="L6610" t="s">
        <v>18920</v>
      </c>
    </row>
    <row r="6611" spans="1:12" x14ac:dyDescent="0.2">
      <c r="A6611" t="s">
        <v>15814</v>
      </c>
      <c r="B6611" t="s">
        <v>15815</v>
      </c>
      <c r="C6611" t="s">
        <v>10676</v>
      </c>
      <c r="D6611" t="s">
        <v>15816</v>
      </c>
      <c r="E6611">
        <v>7.4047545716073602</v>
      </c>
      <c r="F6611">
        <v>-3.2925648812620798</v>
      </c>
      <c r="G6611">
        <v>0.85721659646616699</v>
      </c>
      <c r="H6611">
        <v>-3.8409952570161598</v>
      </c>
      <c r="I6611">
        <v>1.2253648244009901E-4</v>
      </c>
      <c r="J6611">
        <v>8.1605868079522807E-3</v>
      </c>
      <c r="K6611" t="s">
        <v>408</v>
      </c>
      <c r="L6611" t="s">
        <v>18920</v>
      </c>
    </row>
    <row r="6612" spans="1:12" x14ac:dyDescent="0.2">
      <c r="A6612" t="s">
        <v>14483</v>
      </c>
      <c r="B6612" t="s">
        <v>14484</v>
      </c>
      <c r="C6612" t="s">
        <v>14485</v>
      </c>
      <c r="D6612" t="s">
        <v>14486</v>
      </c>
      <c r="E6612">
        <v>6.2593236405063299</v>
      </c>
      <c r="F6612">
        <v>-2.66633228760411</v>
      </c>
      <c r="G6612">
        <v>0.853497355057526</v>
      </c>
      <c r="H6612">
        <v>-3.1240076747799601</v>
      </c>
      <c r="I6612">
        <v>1.7840580327334E-3</v>
      </c>
      <c r="J6612">
        <v>4.69031629952813E-2</v>
      </c>
      <c r="K6612" t="s">
        <v>408</v>
      </c>
      <c r="L6612" t="s">
        <v>18920</v>
      </c>
    </row>
    <row r="6613" spans="1:12" x14ac:dyDescent="0.2">
      <c r="A6613" t="s">
        <v>21533</v>
      </c>
      <c r="B6613" t="s">
        <v>21534</v>
      </c>
      <c r="C6613" t="s">
        <v>20776</v>
      </c>
      <c r="D6613" t="s">
        <v>20777</v>
      </c>
      <c r="E6613">
        <v>5.2369406121458999</v>
      </c>
      <c r="F6613">
        <v>3.6034035634055002</v>
      </c>
      <c r="G6613">
        <v>1.10831450703197</v>
      </c>
      <c r="H6613">
        <v>3.2512464111430601</v>
      </c>
      <c r="I6613">
        <v>1.14900226072983E-3</v>
      </c>
      <c r="J6613">
        <v>3.4497263141675602E-2</v>
      </c>
      <c r="K6613" t="s">
        <v>22389</v>
      </c>
      <c r="L6613" t="s">
        <v>18920</v>
      </c>
    </row>
    <row r="6614" spans="1:12" x14ac:dyDescent="0.2">
      <c r="A6614" t="s">
        <v>16709</v>
      </c>
      <c r="B6614" t="s">
        <v>16710</v>
      </c>
      <c r="C6614" t="s">
        <v>7676</v>
      </c>
      <c r="D6614" t="s">
        <v>16711</v>
      </c>
      <c r="E6614">
        <v>4.75042234590964</v>
      </c>
      <c r="F6614">
        <v>-3.1058667406562002</v>
      </c>
      <c r="G6614">
        <v>0.91971314322487796</v>
      </c>
      <c r="H6614">
        <v>-3.3769950593135998</v>
      </c>
      <c r="I6614">
        <v>7.3282366407999896E-4</v>
      </c>
      <c r="J6614">
        <v>2.5294879398244301E-2</v>
      </c>
      <c r="K6614" t="s">
        <v>408</v>
      </c>
      <c r="L6614" t="s">
        <v>18920</v>
      </c>
    </row>
    <row r="6615" spans="1:12" x14ac:dyDescent="0.2">
      <c r="A6615" t="s">
        <v>18123</v>
      </c>
      <c r="B6615" t="s">
        <v>18124</v>
      </c>
      <c r="C6615">
        <v>0</v>
      </c>
      <c r="D6615" t="s">
        <v>18125</v>
      </c>
      <c r="E6615">
        <v>4.2459771638137402</v>
      </c>
      <c r="F6615">
        <v>3.9013173663503098</v>
      </c>
      <c r="G6615">
        <v>1.00600409476798</v>
      </c>
      <c r="H6615">
        <v>3.8780332869818799</v>
      </c>
      <c r="I6615">
        <v>1.05304311671753E-4</v>
      </c>
      <c r="J6615">
        <v>7.69525592948948E-3</v>
      </c>
      <c r="K6615" t="s">
        <v>22389</v>
      </c>
      <c r="L6615" t="s">
        <v>18920</v>
      </c>
    </row>
    <row r="6616" spans="1:12" x14ac:dyDescent="0.2">
      <c r="A6616" t="s">
        <v>21724</v>
      </c>
      <c r="B6616" t="s">
        <v>21725</v>
      </c>
      <c r="C6616">
        <v>0</v>
      </c>
      <c r="D6616" t="s">
        <v>21726</v>
      </c>
      <c r="E6616">
        <v>418.91591134548997</v>
      </c>
      <c r="F6616">
        <v>-2.7898204859268101</v>
      </c>
      <c r="G6616">
        <v>0.72498301143420196</v>
      </c>
      <c r="H6616">
        <v>-3.8481184275033402</v>
      </c>
      <c r="I6616">
        <v>1.1902851313980999E-4</v>
      </c>
      <c r="J6616">
        <v>8.1605868079522807E-3</v>
      </c>
      <c r="K6616" t="s">
        <v>408</v>
      </c>
      <c r="L6616" t="s">
        <v>21723</v>
      </c>
    </row>
    <row r="6617" spans="1:12" x14ac:dyDescent="0.2">
      <c r="A6617" t="s">
        <v>21755</v>
      </c>
      <c r="B6617" t="s">
        <v>21756</v>
      </c>
      <c r="C6617">
        <v>0</v>
      </c>
      <c r="D6617" t="s">
        <v>21757</v>
      </c>
      <c r="E6617">
        <v>150.48020419464899</v>
      </c>
      <c r="F6617">
        <v>-2.44288956699907</v>
      </c>
      <c r="G6617">
        <v>0.60353614874309003</v>
      </c>
      <c r="H6617">
        <v>-4.0476275896424303</v>
      </c>
      <c r="I6617" s="2">
        <v>5.1739379902883803E-5</v>
      </c>
      <c r="J6617">
        <v>4.9206242522631298E-3</v>
      </c>
      <c r="K6617" t="s">
        <v>408</v>
      </c>
      <c r="L6617" t="s">
        <v>21723</v>
      </c>
    </row>
    <row r="6618" spans="1:12" x14ac:dyDescent="0.2">
      <c r="A6618" t="s">
        <v>21793</v>
      </c>
      <c r="B6618" t="s">
        <v>21794</v>
      </c>
      <c r="C6618">
        <v>0</v>
      </c>
      <c r="D6618" t="s">
        <v>21795</v>
      </c>
      <c r="E6618">
        <v>125.165031334527</v>
      </c>
      <c r="F6618">
        <v>2.2214356134087998</v>
      </c>
      <c r="G6618">
        <v>0.58545112966374702</v>
      </c>
      <c r="H6618">
        <v>3.7943997386847199</v>
      </c>
      <c r="I6618">
        <v>1.4800107074562801E-4</v>
      </c>
      <c r="J6618">
        <v>8.6783779784935407E-3</v>
      </c>
      <c r="K6618" t="s">
        <v>22389</v>
      </c>
      <c r="L6618" t="s">
        <v>21723</v>
      </c>
    </row>
    <row r="6619" spans="1:12" x14ac:dyDescent="0.2">
      <c r="A6619" t="s">
        <v>1522</v>
      </c>
      <c r="B6619" t="s">
        <v>1523</v>
      </c>
      <c r="C6619" t="s">
        <v>1524</v>
      </c>
      <c r="D6619" t="s">
        <v>1525</v>
      </c>
      <c r="E6619">
        <v>69.952609671631606</v>
      </c>
      <c r="F6619">
        <v>2.4164310403267701</v>
      </c>
      <c r="G6619">
        <v>0.69758919714394896</v>
      </c>
      <c r="H6619">
        <v>3.4639742848944</v>
      </c>
      <c r="I6619">
        <v>5.3225738910471401E-4</v>
      </c>
      <c r="J6619">
        <v>2.0004992535683799E-2</v>
      </c>
      <c r="K6619" t="s">
        <v>22389</v>
      </c>
      <c r="L6619" t="s">
        <v>21723</v>
      </c>
    </row>
    <row r="6620" spans="1:12" x14ac:dyDescent="0.2">
      <c r="A6620" t="s">
        <v>21819</v>
      </c>
      <c r="B6620" t="s">
        <v>21820</v>
      </c>
      <c r="C6620">
        <v>0</v>
      </c>
      <c r="D6620" t="s">
        <v>21821</v>
      </c>
      <c r="E6620">
        <v>60.602021146520599</v>
      </c>
      <c r="F6620">
        <v>-3.56156442885825</v>
      </c>
      <c r="G6620">
        <v>0.82099867976976704</v>
      </c>
      <c r="H6620">
        <v>-4.3380878881035798</v>
      </c>
      <c r="I6620" s="2">
        <v>1.43727682872484E-5</v>
      </c>
      <c r="J6620">
        <v>2.2099220087726801E-3</v>
      </c>
      <c r="K6620" t="s">
        <v>408</v>
      </c>
      <c r="L6620" t="s">
        <v>21723</v>
      </c>
    </row>
    <row r="6621" spans="1:12" x14ac:dyDescent="0.2">
      <c r="A6621" t="s">
        <v>1470</v>
      </c>
      <c r="B6621" t="s">
        <v>1471</v>
      </c>
      <c r="C6621">
        <v>0</v>
      </c>
      <c r="D6621" t="s">
        <v>1472</v>
      </c>
      <c r="E6621">
        <v>39.170173863929698</v>
      </c>
      <c r="F6621">
        <v>-2.4856275461214299</v>
      </c>
      <c r="G6621">
        <v>0.65097965245642098</v>
      </c>
      <c r="H6621">
        <v>-3.8182876173504101</v>
      </c>
      <c r="I6621">
        <v>1.3438120204274699E-4</v>
      </c>
      <c r="J6621">
        <v>8.2150628815048001E-3</v>
      </c>
      <c r="K6621" t="s">
        <v>408</v>
      </c>
      <c r="L6621" t="s">
        <v>21723</v>
      </c>
    </row>
    <row r="6622" spans="1:12" x14ac:dyDescent="0.2">
      <c r="A6622" t="s">
        <v>21854</v>
      </c>
      <c r="B6622" t="s">
        <v>21855</v>
      </c>
      <c r="C6622" t="s">
        <v>21856</v>
      </c>
      <c r="D6622" t="s">
        <v>21857</v>
      </c>
      <c r="E6622">
        <v>28.606407363073899</v>
      </c>
      <c r="F6622">
        <v>1.9616247701259799</v>
      </c>
      <c r="G6622">
        <v>0.42086695378396999</v>
      </c>
      <c r="H6622">
        <v>4.6609142212027299</v>
      </c>
      <c r="I6622" s="2">
        <v>3.14807913531238E-6</v>
      </c>
      <c r="J6622">
        <v>1.2103748980510499E-3</v>
      </c>
      <c r="K6622" t="s">
        <v>22389</v>
      </c>
      <c r="L6622" t="s">
        <v>21723</v>
      </c>
    </row>
    <row r="6623" spans="1:12" x14ac:dyDescent="0.2">
      <c r="A6623" t="s">
        <v>21962</v>
      </c>
      <c r="B6623" t="s">
        <v>21963</v>
      </c>
      <c r="C6623" t="s">
        <v>5218</v>
      </c>
      <c r="D6623" t="s">
        <v>21964</v>
      </c>
      <c r="E6623">
        <v>26.614234163030901</v>
      </c>
      <c r="F6623">
        <v>-1.65565887239318</v>
      </c>
      <c r="G6623">
        <v>0.53204384108742397</v>
      </c>
      <c r="H6623">
        <v>-3.1118842932365198</v>
      </c>
      <c r="I6623">
        <v>1.8589734497383599E-3</v>
      </c>
      <c r="J6623">
        <v>4.8074732529462302E-2</v>
      </c>
      <c r="K6623" t="s">
        <v>408</v>
      </c>
      <c r="L6623" t="s">
        <v>21723</v>
      </c>
    </row>
    <row r="6624" spans="1:12" x14ac:dyDescent="0.2">
      <c r="A6624" t="s">
        <v>21927</v>
      </c>
      <c r="B6624" t="s">
        <v>21928</v>
      </c>
      <c r="C6624">
        <v>0</v>
      </c>
      <c r="D6624" t="s">
        <v>21929</v>
      </c>
      <c r="E6624">
        <v>25.650536188008999</v>
      </c>
      <c r="F6624">
        <v>-3.3780655203294199</v>
      </c>
      <c r="G6624">
        <v>1.0726107322953</v>
      </c>
      <c r="H6624">
        <v>-3.14938627651118</v>
      </c>
      <c r="I6624">
        <v>1.63613774692334E-3</v>
      </c>
      <c r="J6624">
        <v>4.3924671576132598E-2</v>
      </c>
      <c r="K6624" t="s">
        <v>408</v>
      </c>
      <c r="L6624" t="s">
        <v>21723</v>
      </c>
    </row>
    <row r="6625" spans="1:12" x14ac:dyDescent="0.2">
      <c r="A6625" t="s">
        <v>1613</v>
      </c>
      <c r="B6625" t="s">
        <v>1614</v>
      </c>
      <c r="C6625">
        <v>0</v>
      </c>
      <c r="D6625" t="s">
        <v>1615</v>
      </c>
      <c r="E6625">
        <v>24.592042682763498</v>
      </c>
      <c r="F6625">
        <v>-3.6193917013381398</v>
      </c>
      <c r="G6625">
        <v>0.94937849720853995</v>
      </c>
      <c r="H6625">
        <v>-3.81238011181025</v>
      </c>
      <c r="I6625">
        <v>1.3763499395364799E-4</v>
      </c>
      <c r="J6625">
        <v>8.3068700549466506E-3</v>
      </c>
      <c r="K6625" t="s">
        <v>408</v>
      </c>
      <c r="L6625" t="s">
        <v>21723</v>
      </c>
    </row>
    <row r="6626" spans="1:12" x14ac:dyDescent="0.2">
      <c r="A6626" t="s">
        <v>21950</v>
      </c>
      <c r="B6626" t="s">
        <v>21951</v>
      </c>
      <c r="C6626">
        <v>0</v>
      </c>
      <c r="D6626" t="s">
        <v>21952</v>
      </c>
      <c r="E6626">
        <v>24.362153013578901</v>
      </c>
      <c r="F6626">
        <v>-2.5306351978329098</v>
      </c>
      <c r="G6626">
        <v>0.74740873552984599</v>
      </c>
      <c r="H6626">
        <v>-3.3858785394566202</v>
      </c>
      <c r="I6626">
        <v>7.0950779490364698E-4</v>
      </c>
      <c r="J6626">
        <v>2.48278796644214E-2</v>
      </c>
      <c r="K6626" t="s">
        <v>408</v>
      </c>
      <c r="L6626" t="s">
        <v>21723</v>
      </c>
    </row>
    <row r="6627" spans="1:12" x14ac:dyDescent="0.2">
      <c r="A6627" t="s">
        <v>2140</v>
      </c>
      <c r="B6627" t="s">
        <v>2141</v>
      </c>
      <c r="C6627" t="s">
        <v>2142</v>
      </c>
      <c r="D6627" t="s">
        <v>2143</v>
      </c>
      <c r="E6627">
        <v>24.024706077171398</v>
      </c>
      <c r="F6627">
        <v>3.1074886496124798</v>
      </c>
      <c r="G6627">
        <v>0.98550110289434301</v>
      </c>
      <c r="H6627">
        <v>3.1532066686541702</v>
      </c>
      <c r="I6627">
        <v>1.6148743380757101E-3</v>
      </c>
      <c r="J6627">
        <v>4.35844276138092E-2</v>
      </c>
      <c r="K6627" t="s">
        <v>22389</v>
      </c>
      <c r="L6627" t="s">
        <v>21723</v>
      </c>
    </row>
    <row r="6628" spans="1:12" x14ac:dyDescent="0.2">
      <c r="A6628" t="s">
        <v>1637</v>
      </c>
      <c r="B6628" t="s">
        <v>1638</v>
      </c>
      <c r="C6628">
        <v>0</v>
      </c>
      <c r="D6628" t="s">
        <v>1639</v>
      </c>
      <c r="E6628">
        <v>21.841662579230501</v>
      </c>
      <c r="F6628">
        <v>-2.5918174795765498</v>
      </c>
      <c r="G6628">
        <v>0.74909524243768499</v>
      </c>
      <c r="H6628">
        <v>-3.4599305038199502</v>
      </c>
      <c r="I6628">
        <v>5.4031481698731695E-4</v>
      </c>
      <c r="J6628">
        <v>2.01585101573062E-2</v>
      </c>
      <c r="K6628" t="s">
        <v>408</v>
      </c>
      <c r="L6628" t="s">
        <v>21723</v>
      </c>
    </row>
    <row r="6629" spans="1:12" x14ac:dyDescent="0.2">
      <c r="A6629" t="s">
        <v>2113</v>
      </c>
      <c r="B6629" t="s">
        <v>2114</v>
      </c>
      <c r="C6629" t="s">
        <v>2115</v>
      </c>
      <c r="D6629" t="s">
        <v>2116</v>
      </c>
      <c r="E6629">
        <v>13.987542811474301</v>
      </c>
      <c r="F6629">
        <v>-4.1369082428925603</v>
      </c>
      <c r="G6629">
        <v>1.12497716274335</v>
      </c>
      <c r="H6629">
        <v>-3.6773264203909402</v>
      </c>
      <c r="I6629">
        <v>2.3569135491729399E-4</v>
      </c>
      <c r="J6629">
        <v>1.18424417023413E-2</v>
      </c>
      <c r="K6629" t="s">
        <v>408</v>
      </c>
      <c r="L6629" t="s">
        <v>21723</v>
      </c>
    </row>
    <row r="6630" spans="1:12" x14ac:dyDescent="0.2">
      <c r="A6630" t="s">
        <v>2438</v>
      </c>
      <c r="B6630" t="s">
        <v>2439</v>
      </c>
      <c r="C6630">
        <v>0</v>
      </c>
      <c r="D6630" t="s">
        <v>2440</v>
      </c>
      <c r="E6630">
        <v>10.326117590486099</v>
      </c>
      <c r="F6630">
        <v>-3.2298778767435699</v>
      </c>
      <c r="G6630">
        <v>0.90044122181501096</v>
      </c>
      <c r="H6630">
        <v>-3.5869946849313901</v>
      </c>
      <c r="I6630">
        <v>3.3451113941779898E-4</v>
      </c>
      <c r="J6630">
        <v>1.4600342868601001E-2</v>
      </c>
      <c r="K6630" t="s">
        <v>408</v>
      </c>
      <c r="L6630" t="s">
        <v>21723</v>
      </c>
    </row>
    <row r="6631" spans="1:12" x14ac:dyDescent="0.2">
      <c r="A6631" t="s">
        <v>2659</v>
      </c>
      <c r="B6631" t="s">
        <v>2660</v>
      </c>
      <c r="C6631">
        <v>0</v>
      </c>
      <c r="D6631" t="s">
        <v>2661</v>
      </c>
      <c r="E6631">
        <v>10.2044294814573</v>
      </c>
      <c r="F6631">
        <v>-4.2144517798766303</v>
      </c>
      <c r="G6631">
        <v>1.1544756884210501</v>
      </c>
      <c r="H6631">
        <v>-3.6505331572989999</v>
      </c>
      <c r="I6631">
        <v>2.6169652189570998E-4</v>
      </c>
      <c r="J6631">
        <v>1.2383194110075201E-2</v>
      </c>
      <c r="K6631" t="s">
        <v>408</v>
      </c>
      <c r="L6631" t="s">
        <v>21723</v>
      </c>
    </row>
    <row r="6632" spans="1:12" x14ac:dyDescent="0.2">
      <c r="A6632" t="s">
        <v>2899</v>
      </c>
      <c r="B6632" t="s">
        <v>2900</v>
      </c>
      <c r="C6632">
        <v>0</v>
      </c>
      <c r="D6632" t="s">
        <v>2901</v>
      </c>
      <c r="E6632">
        <v>6.92608969655039</v>
      </c>
      <c r="F6632">
        <v>2.5229578907905301</v>
      </c>
      <c r="G6632">
        <v>0.809326819182416</v>
      </c>
      <c r="H6632">
        <v>3.1173536215434301</v>
      </c>
      <c r="I6632">
        <v>1.82482541763616E-3</v>
      </c>
      <c r="J6632">
        <v>4.7726803119134902E-2</v>
      </c>
      <c r="K6632" t="s">
        <v>22389</v>
      </c>
      <c r="L6632" t="s">
        <v>21723</v>
      </c>
    </row>
    <row r="6633" spans="1:12" x14ac:dyDescent="0.2">
      <c r="A6633" t="s">
        <v>8980</v>
      </c>
      <c r="B6633" t="s">
        <v>8981</v>
      </c>
      <c r="C6633" t="s">
        <v>8982</v>
      </c>
      <c r="D6633" t="s">
        <v>8983</v>
      </c>
      <c r="E6633">
        <v>149.808172064318</v>
      </c>
      <c r="F6633">
        <v>2.6602468258933398</v>
      </c>
      <c r="G6633">
        <v>0.62474097649417903</v>
      </c>
      <c r="H6633">
        <v>4.2581596629401401</v>
      </c>
      <c r="I6633" s="2">
        <v>2.0611671972181301E-5</v>
      </c>
      <c r="J6633">
        <v>2.9588810863700101E-3</v>
      </c>
      <c r="K6633" t="s">
        <v>22389</v>
      </c>
      <c r="L6633" t="s">
        <v>22151</v>
      </c>
    </row>
    <row r="6634" spans="1:12" x14ac:dyDescent="0.2">
      <c r="A6634" t="s">
        <v>7290</v>
      </c>
      <c r="B6634" t="s">
        <v>7291</v>
      </c>
      <c r="C6634" t="s">
        <v>7292</v>
      </c>
      <c r="D6634" t="s">
        <v>7293</v>
      </c>
      <c r="E6634">
        <v>140.68911668617201</v>
      </c>
      <c r="F6634">
        <v>2.0362101303153302</v>
      </c>
      <c r="G6634">
        <v>0.55953899847062305</v>
      </c>
      <c r="H6634">
        <v>3.6390852753442702</v>
      </c>
      <c r="I6634">
        <v>2.7360819229457902E-4</v>
      </c>
      <c r="J6634">
        <v>1.2395428283059701E-2</v>
      </c>
      <c r="K6634" t="s">
        <v>22389</v>
      </c>
      <c r="L6634" t="s">
        <v>22151</v>
      </c>
    </row>
    <row r="6635" spans="1:12" x14ac:dyDescent="0.2">
      <c r="A6635" t="s">
        <v>6200</v>
      </c>
      <c r="B6635" t="s">
        <v>6201</v>
      </c>
      <c r="C6635" t="s">
        <v>6202</v>
      </c>
      <c r="D6635" t="s">
        <v>6203</v>
      </c>
      <c r="E6635">
        <v>129.816739338368</v>
      </c>
      <c r="F6635">
        <v>1.54002271309183</v>
      </c>
      <c r="G6635">
        <v>0.44437681862050299</v>
      </c>
      <c r="H6635">
        <v>3.4655784202978599</v>
      </c>
      <c r="I6635">
        <v>5.2909220114277095E-4</v>
      </c>
      <c r="J6635">
        <v>2.0004992535683799E-2</v>
      </c>
      <c r="K6635" t="s">
        <v>22389</v>
      </c>
      <c r="L6635" t="s">
        <v>22151</v>
      </c>
    </row>
    <row r="6636" spans="1:12" x14ac:dyDescent="0.2">
      <c r="A6636" t="s">
        <v>7595</v>
      </c>
      <c r="B6636" t="s">
        <v>7596</v>
      </c>
      <c r="C6636" t="s">
        <v>7597</v>
      </c>
      <c r="D6636" t="s">
        <v>7598</v>
      </c>
      <c r="E6636">
        <v>106.361955877009</v>
      </c>
      <c r="F6636">
        <v>2.6024119669747998</v>
      </c>
      <c r="G6636">
        <v>0.67368066343330102</v>
      </c>
      <c r="H6636">
        <v>3.86297560287991</v>
      </c>
      <c r="I6636">
        <v>1.12014198634203E-4</v>
      </c>
      <c r="J6636">
        <v>7.8938894981937305E-3</v>
      </c>
      <c r="K6636" t="s">
        <v>22389</v>
      </c>
      <c r="L6636" t="s">
        <v>22151</v>
      </c>
    </row>
    <row r="6637" spans="1:12" x14ac:dyDescent="0.2">
      <c r="A6637" t="s">
        <v>7820</v>
      </c>
      <c r="B6637" t="s">
        <v>7821</v>
      </c>
      <c r="C6637" t="s">
        <v>7822</v>
      </c>
      <c r="D6637" t="s">
        <v>7823</v>
      </c>
      <c r="E6637">
        <v>104.928497843805</v>
      </c>
      <c r="F6637">
        <v>2.2970884562284901</v>
      </c>
      <c r="G6637">
        <v>0.57369310531437401</v>
      </c>
      <c r="H6637">
        <v>4.00403706258545</v>
      </c>
      <c r="I6637" s="2">
        <v>6.2270602391056306E-5</v>
      </c>
      <c r="J6637">
        <v>5.1152053098168504E-3</v>
      </c>
      <c r="K6637" t="s">
        <v>22389</v>
      </c>
      <c r="L6637" t="s">
        <v>22151</v>
      </c>
    </row>
    <row r="6638" spans="1:12" x14ac:dyDescent="0.2">
      <c r="A6638" t="s">
        <v>8635</v>
      </c>
      <c r="B6638" t="s">
        <v>8636</v>
      </c>
      <c r="C6638" t="s">
        <v>8637</v>
      </c>
      <c r="D6638" t="s">
        <v>8638</v>
      </c>
      <c r="E6638">
        <v>101.159236646894</v>
      </c>
      <c r="F6638">
        <v>2.80156463377633</v>
      </c>
      <c r="G6638">
        <v>0.73860255558514698</v>
      </c>
      <c r="H6638">
        <v>3.7930611160109402</v>
      </c>
      <c r="I6638">
        <v>1.4880151441248299E-4</v>
      </c>
      <c r="J6638">
        <v>8.6783779784935407E-3</v>
      </c>
      <c r="K6638" t="s">
        <v>22389</v>
      </c>
      <c r="L6638" t="s">
        <v>22151</v>
      </c>
    </row>
    <row r="6639" spans="1:12" x14ac:dyDescent="0.2">
      <c r="A6639" t="s">
        <v>8186</v>
      </c>
      <c r="B6639" t="s">
        <v>8187</v>
      </c>
      <c r="C6639" t="s">
        <v>8188</v>
      </c>
      <c r="D6639" t="s">
        <v>8189</v>
      </c>
      <c r="E6639">
        <v>84.217698866504804</v>
      </c>
      <c r="F6639">
        <v>1.90486625304583</v>
      </c>
      <c r="G6639">
        <v>0.587676501934424</v>
      </c>
      <c r="H6639">
        <v>3.2413517416055901</v>
      </c>
      <c r="I6639">
        <v>1.18964296658152E-3</v>
      </c>
      <c r="J6639">
        <v>3.5299698318331303E-2</v>
      </c>
      <c r="K6639" t="s">
        <v>22389</v>
      </c>
      <c r="L6639" t="s">
        <v>22151</v>
      </c>
    </row>
    <row r="6640" spans="1:12" x14ac:dyDescent="0.2">
      <c r="A6640" t="s">
        <v>22316</v>
      </c>
      <c r="B6640" t="s">
        <v>22317</v>
      </c>
      <c r="C6640" t="s">
        <v>22318</v>
      </c>
      <c r="D6640" t="s">
        <v>22319</v>
      </c>
      <c r="E6640">
        <v>84.127101878284606</v>
      </c>
      <c r="F6640">
        <v>3.40921037534426</v>
      </c>
      <c r="G6640">
        <v>0.71546260359280101</v>
      </c>
      <c r="H6640">
        <v>4.7650434253647997</v>
      </c>
      <c r="I6640" s="2">
        <v>1.8881298071682099E-6</v>
      </c>
      <c r="J6640">
        <v>8.7094278559740905E-4</v>
      </c>
      <c r="K6640" t="s">
        <v>22389</v>
      </c>
      <c r="L6640" t="s">
        <v>22151</v>
      </c>
    </row>
    <row r="6641" spans="1:12" x14ac:dyDescent="0.2">
      <c r="A6641" t="s">
        <v>10777</v>
      </c>
      <c r="B6641" t="s">
        <v>10778</v>
      </c>
      <c r="C6641" t="s">
        <v>10779</v>
      </c>
      <c r="D6641" t="s">
        <v>10780</v>
      </c>
      <c r="E6641">
        <v>65.782184114451795</v>
      </c>
      <c r="F6641">
        <v>1.8608961867476701</v>
      </c>
      <c r="G6641">
        <v>0.57621881607456504</v>
      </c>
      <c r="H6641">
        <v>3.22949569648704</v>
      </c>
      <c r="I6641">
        <v>1.2400874771501299E-3</v>
      </c>
      <c r="J6641">
        <v>3.5955450623198597E-2</v>
      </c>
      <c r="K6641" t="s">
        <v>22389</v>
      </c>
      <c r="L6641" t="s">
        <v>22151</v>
      </c>
    </row>
    <row r="6642" spans="1:12" x14ac:dyDescent="0.2">
      <c r="A6642" t="s">
        <v>10943</v>
      </c>
      <c r="B6642" t="s">
        <v>10944</v>
      </c>
      <c r="C6642" t="s">
        <v>10945</v>
      </c>
      <c r="D6642" t="s">
        <v>10946</v>
      </c>
      <c r="E6642">
        <v>64.167595235007397</v>
      </c>
      <c r="F6642">
        <v>2.3121225486579799</v>
      </c>
      <c r="G6642">
        <v>0.604236954019991</v>
      </c>
      <c r="H6642">
        <v>3.8265162917882098</v>
      </c>
      <c r="I6642">
        <v>1.2996955141351599E-4</v>
      </c>
      <c r="J6642">
        <v>8.1605868079522807E-3</v>
      </c>
      <c r="K6642" t="s">
        <v>22389</v>
      </c>
      <c r="L6642" t="s">
        <v>22151</v>
      </c>
    </row>
    <row r="6643" spans="1:12" x14ac:dyDescent="0.2">
      <c r="A6643" t="s">
        <v>11850</v>
      </c>
      <c r="B6643" t="s">
        <v>11851</v>
      </c>
      <c r="C6643" t="s">
        <v>11852</v>
      </c>
      <c r="D6643" t="s">
        <v>11853</v>
      </c>
      <c r="E6643">
        <v>59.046849853842502</v>
      </c>
      <c r="F6643">
        <v>2.3011131030841501</v>
      </c>
      <c r="G6643">
        <v>0.62142259024273405</v>
      </c>
      <c r="H6643">
        <v>3.7029762664168802</v>
      </c>
      <c r="I6643">
        <v>2.1308482344277701E-4</v>
      </c>
      <c r="J6643">
        <v>1.1146313341738601E-2</v>
      </c>
      <c r="K6643" t="s">
        <v>22389</v>
      </c>
      <c r="L6643" t="s">
        <v>22151</v>
      </c>
    </row>
    <row r="6644" spans="1:12" x14ac:dyDescent="0.2">
      <c r="A6644" t="s">
        <v>11578</v>
      </c>
      <c r="B6644" t="s">
        <v>11579</v>
      </c>
      <c r="C6644" t="s">
        <v>11580</v>
      </c>
      <c r="D6644" t="s">
        <v>11581</v>
      </c>
      <c r="E6644">
        <v>53.352270587249201</v>
      </c>
      <c r="F6644">
        <v>3.3639581764057498</v>
      </c>
      <c r="G6644">
        <v>0.69968742423835595</v>
      </c>
      <c r="H6644">
        <v>4.8078013979850898</v>
      </c>
      <c r="I6644" s="2">
        <v>1.5259925021309199E-6</v>
      </c>
      <c r="J6644">
        <v>7.7428859558122999E-4</v>
      </c>
      <c r="K6644" t="s">
        <v>22389</v>
      </c>
      <c r="L6644" t="s">
        <v>22151</v>
      </c>
    </row>
    <row r="6645" spans="1:12" x14ac:dyDescent="0.2">
      <c r="A6645" t="s">
        <v>11917</v>
      </c>
      <c r="B6645" t="s">
        <v>11918</v>
      </c>
      <c r="C6645" t="s">
        <v>8188</v>
      </c>
      <c r="D6645" t="s">
        <v>11919</v>
      </c>
      <c r="E6645">
        <v>51.020617570149597</v>
      </c>
      <c r="F6645">
        <v>1.87717701005259</v>
      </c>
      <c r="G6645">
        <v>0.60069634842667596</v>
      </c>
      <c r="H6645">
        <v>3.1250015335855301</v>
      </c>
      <c r="I6645">
        <v>1.77804132845669E-3</v>
      </c>
      <c r="J6645">
        <v>4.69031629952813E-2</v>
      </c>
      <c r="K6645" t="s">
        <v>22389</v>
      </c>
      <c r="L6645" t="s">
        <v>22151</v>
      </c>
    </row>
    <row r="6646" spans="1:12" x14ac:dyDescent="0.2">
      <c r="A6646" t="s">
        <v>8513</v>
      </c>
      <c r="B6646" t="s">
        <v>35</v>
      </c>
      <c r="C6646" t="s">
        <v>471</v>
      </c>
      <c r="D6646" t="s">
        <v>472</v>
      </c>
      <c r="E6646">
        <v>49.429079952553501</v>
      </c>
      <c r="F6646">
        <v>2.1560918370330402</v>
      </c>
      <c r="G6646">
        <v>0.66587637302271596</v>
      </c>
      <c r="H6646">
        <v>3.2379761835452499</v>
      </c>
      <c r="I6646">
        <v>1.20380858514969E-3</v>
      </c>
      <c r="J6646">
        <v>3.5512353261915798E-2</v>
      </c>
      <c r="K6646" t="s">
        <v>22389</v>
      </c>
      <c r="L6646" t="s">
        <v>22151</v>
      </c>
    </row>
    <row r="6647" spans="1:12" x14ac:dyDescent="0.2">
      <c r="A6647" t="s">
        <v>12685</v>
      </c>
      <c r="B6647" t="s">
        <v>12686</v>
      </c>
      <c r="C6647" t="s">
        <v>12687</v>
      </c>
      <c r="D6647" t="s">
        <v>12688</v>
      </c>
      <c r="E6647">
        <v>48.4185367395377</v>
      </c>
      <c r="F6647">
        <v>2.9446034659487998</v>
      </c>
      <c r="G6647">
        <v>0.76118668354685504</v>
      </c>
      <c r="H6647">
        <v>3.8684379661346799</v>
      </c>
      <c r="I6647">
        <v>1.0953479436779301E-4</v>
      </c>
      <c r="J6647">
        <v>7.8278809383405604E-3</v>
      </c>
      <c r="K6647" t="s">
        <v>22389</v>
      </c>
      <c r="L6647" t="s">
        <v>22151</v>
      </c>
    </row>
    <row r="6648" spans="1:12" x14ac:dyDescent="0.2">
      <c r="A6648" t="s">
        <v>22147</v>
      </c>
      <c r="B6648" t="s">
        <v>22148</v>
      </c>
      <c r="C6648" t="s">
        <v>22149</v>
      </c>
      <c r="D6648" t="s">
        <v>22150</v>
      </c>
      <c r="E6648">
        <v>47.6000326317074</v>
      </c>
      <c r="F6648">
        <v>3.0779960862983402</v>
      </c>
      <c r="G6648">
        <v>0.82044575799332098</v>
      </c>
      <c r="H6648">
        <v>3.75161435879274</v>
      </c>
      <c r="I6648">
        <v>1.7569957801574201E-4</v>
      </c>
      <c r="J6648">
        <v>9.7684377378223202E-3</v>
      </c>
      <c r="K6648" t="s">
        <v>22389</v>
      </c>
      <c r="L6648" t="s">
        <v>22151</v>
      </c>
    </row>
    <row r="6649" spans="1:12" x14ac:dyDescent="0.2">
      <c r="A6649" t="s">
        <v>22320</v>
      </c>
      <c r="B6649" t="s">
        <v>22321</v>
      </c>
      <c r="C6649" t="s">
        <v>22322</v>
      </c>
      <c r="D6649" t="s">
        <v>22323</v>
      </c>
      <c r="E6649">
        <v>38.603827657974598</v>
      </c>
      <c r="F6649">
        <v>3.03000322127592</v>
      </c>
      <c r="G6649">
        <v>0.75354448664852103</v>
      </c>
      <c r="H6649">
        <v>4.0210011153451797</v>
      </c>
      <c r="I6649" s="2">
        <v>5.7951330588345098E-5</v>
      </c>
      <c r="J6649">
        <v>5.0979912084382203E-3</v>
      </c>
      <c r="K6649" t="s">
        <v>22389</v>
      </c>
      <c r="L6649" t="s">
        <v>22151</v>
      </c>
    </row>
    <row r="6650" spans="1:12" x14ac:dyDescent="0.2">
      <c r="A6650" t="s">
        <v>13645</v>
      </c>
      <c r="B6650" t="s">
        <v>13646</v>
      </c>
      <c r="C6650" t="s">
        <v>13647</v>
      </c>
      <c r="D6650" t="s">
        <v>13648</v>
      </c>
      <c r="E6650">
        <v>35.943294435777702</v>
      </c>
      <c r="F6650">
        <v>2.9745349932081302</v>
      </c>
      <c r="G6650">
        <v>0.674365148763443</v>
      </c>
      <c r="H6650">
        <v>4.41086701865067</v>
      </c>
      <c r="I6650" s="2">
        <v>1.0295753627907399E-5</v>
      </c>
      <c r="J6650">
        <v>1.80140185889663E-3</v>
      </c>
      <c r="K6650" t="s">
        <v>22389</v>
      </c>
      <c r="L6650" t="s">
        <v>22151</v>
      </c>
    </row>
    <row r="6651" spans="1:12" x14ac:dyDescent="0.2">
      <c r="A6651" t="s">
        <v>13262</v>
      </c>
      <c r="B6651" t="s">
        <v>13263</v>
      </c>
      <c r="C6651" t="s">
        <v>7292</v>
      </c>
      <c r="D6651" t="s">
        <v>13264</v>
      </c>
      <c r="E6651">
        <v>35.252426547056601</v>
      </c>
      <c r="F6651">
        <v>1.80898360345444</v>
      </c>
      <c r="G6651">
        <v>0.58500683950722099</v>
      </c>
      <c r="H6651">
        <v>3.0922435111668598</v>
      </c>
      <c r="I6651">
        <v>1.9864981932640898E-3</v>
      </c>
      <c r="J6651">
        <v>4.96526691262167E-2</v>
      </c>
      <c r="K6651" t="s">
        <v>22389</v>
      </c>
      <c r="L6651" t="s">
        <v>22151</v>
      </c>
    </row>
    <row r="6652" spans="1:12" x14ac:dyDescent="0.2">
      <c r="A6652" t="s">
        <v>20471</v>
      </c>
      <c r="B6652" t="s">
        <v>20472</v>
      </c>
      <c r="C6652" t="s">
        <v>20473</v>
      </c>
      <c r="D6652" t="s">
        <v>20474</v>
      </c>
      <c r="E6652">
        <v>33.359166660437403</v>
      </c>
      <c r="F6652">
        <v>2.0990557416608802</v>
      </c>
      <c r="G6652">
        <v>0.53283906633925404</v>
      </c>
      <c r="H6652">
        <v>3.9393803387614801</v>
      </c>
      <c r="I6652" s="2">
        <v>8.1692334921368799E-5</v>
      </c>
      <c r="J6652">
        <v>6.3770293444773097E-3</v>
      </c>
      <c r="K6652" t="s">
        <v>22389</v>
      </c>
      <c r="L6652" t="s">
        <v>22151</v>
      </c>
    </row>
    <row r="6653" spans="1:12" x14ac:dyDescent="0.2">
      <c r="A6653" t="s">
        <v>14769</v>
      </c>
      <c r="B6653" t="s">
        <v>14770</v>
      </c>
      <c r="C6653" t="s">
        <v>10779</v>
      </c>
      <c r="D6653" t="s">
        <v>14771</v>
      </c>
      <c r="E6653">
        <v>30.937387609606699</v>
      </c>
      <c r="F6653">
        <v>2.2604487112224798</v>
      </c>
      <c r="G6653">
        <v>0.63047338173761103</v>
      </c>
      <c r="H6653">
        <v>3.5853198195181299</v>
      </c>
      <c r="I6653">
        <v>3.36665375566873E-4</v>
      </c>
      <c r="J6653">
        <v>1.4600342868601001E-2</v>
      </c>
      <c r="K6653" t="s">
        <v>22389</v>
      </c>
      <c r="L6653" t="s">
        <v>22151</v>
      </c>
    </row>
    <row r="6654" spans="1:12" x14ac:dyDescent="0.2">
      <c r="A6654" t="s">
        <v>13757</v>
      </c>
      <c r="B6654" t="s">
        <v>13758</v>
      </c>
      <c r="C6654" t="s">
        <v>13759</v>
      </c>
      <c r="D6654" t="s">
        <v>13760</v>
      </c>
      <c r="E6654">
        <v>24.872159205704499</v>
      </c>
      <c r="F6654">
        <v>2.6277409464049502</v>
      </c>
      <c r="G6654">
        <v>0.79293814307686805</v>
      </c>
      <c r="H6654">
        <v>3.3139293012295101</v>
      </c>
      <c r="I6654">
        <v>9.1994764698130496E-4</v>
      </c>
      <c r="J6654">
        <v>2.93876541627036E-2</v>
      </c>
      <c r="K6654" t="s">
        <v>22389</v>
      </c>
      <c r="L6654" t="s">
        <v>22151</v>
      </c>
    </row>
    <row r="6655" spans="1:12" x14ac:dyDescent="0.2">
      <c r="A6655" t="s">
        <v>16655</v>
      </c>
      <c r="B6655" t="s">
        <v>16656</v>
      </c>
      <c r="C6655" t="s">
        <v>7292</v>
      </c>
      <c r="D6655" t="s">
        <v>13264</v>
      </c>
      <c r="E6655">
        <v>19.767338194851401</v>
      </c>
      <c r="F6655">
        <v>2.5474247063550601</v>
      </c>
      <c r="G6655">
        <v>0.60414371647163001</v>
      </c>
      <c r="H6655">
        <v>4.2165872736916503</v>
      </c>
      <c r="I6655" s="2">
        <v>2.48027322936734E-5</v>
      </c>
      <c r="J6655">
        <v>3.2737126235076702E-3</v>
      </c>
      <c r="K6655" t="s">
        <v>22389</v>
      </c>
      <c r="L6655" t="s">
        <v>22151</v>
      </c>
    </row>
    <row r="6656" spans="1:12" x14ac:dyDescent="0.2">
      <c r="A6656" t="s">
        <v>14397</v>
      </c>
      <c r="B6656" t="s">
        <v>14398</v>
      </c>
      <c r="C6656" t="s">
        <v>13647</v>
      </c>
      <c r="D6656" t="s">
        <v>14399</v>
      </c>
      <c r="E6656">
        <v>19.444659334900798</v>
      </c>
      <c r="F6656">
        <v>3.1405430325633201</v>
      </c>
      <c r="G6656">
        <v>0.705631150141104</v>
      </c>
      <c r="H6656">
        <v>4.4506864980880003</v>
      </c>
      <c r="I6656" s="2">
        <v>8.5596221656857994E-6</v>
      </c>
      <c r="J6656">
        <v>1.80140185889663E-3</v>
      </c>
      <c r="K6656" t="s">
        <v>22389</v>
      </c>
      <c r="L6656" t="s">
        <v>22151</v>
      </c>
    </row>
    <row r="6657" spans="1:12" x14ac:dyDescent="0.2">
      <c r="A6657" t="s">
        <v>15472</v>
      </c>
      <c r="B6657" t="s">
        <v>15473</v>
      </c>
      <c r="C6657" t="s">
        <v>15474</v>
      </c>
      <c r="D6657" t="s">
        <v>15475</v>
      </c>
      <c r="E6657">
        <v>16.819316610517301</v>
      </c>
      <c r="F6657">
        <v>3.23792734959734</v>
      </c>
      <c r="G6657">
        <v>0.96207276375656803</v>
      </c>
      <c r="H6657">
        <v>3.3655742804258701</v>
      </c>
      <c r="I6657">
        <v>7.6384497764855398E-4</v>
      </c>
      <c r="J6657">
        <v>2.6187496058032202E-2</v>
      </c>
      <c r="K6657" t="s">
        <v>22389</v>
      </c>
      <c r="L6657" t="s">
        <v>22151</v>
      </c>
    </row>
    <row r="6658" spans="1:12" x14ac:dyDescent="0.2">
      <c r="A6658" t="s">
        <v>15358</v>
      </c>
      <c r="B6658" t="s">
        <v>15359</v>
      </c>
      <c r="C6658" t="s">
        <v>15360</v>
      </c>
      <c r="D6658" t="s">
        <v>15361</v>
      </c>
      <c r="E6658">
        <v>13.442003294604801</v>
      </c>
      <c r="F6658">
        <v>2.7681820429752402</v>
      </c>
      <c r="G6658">
        <v>0.87443412662099895</v>
      </c>
      <c r="H6658">
        <v>3.1656839076856298</v>
      </c>
      <c r="I6658">
        <v>1.54718822515613E-3</v>
      </c>
      <c r="J6658">
        <v>4.2206629324958202E-2</v>
      </c>
      <c r="K6658" t="s">
        <v>22389</v>
      </c>
      <c r="L6658" t="s">
        <v>22151</v>
      </c>
    </row>
    <row r="6659" spans="1:12" x14ac:dyDescent="0.2">
      <c r="A6659" t="s">
        <v>22312</v>
      </c>
      <c r="B6659" t="s">
        <v>22313</v>
      </c>
      <c r="C6659" t="s">
        <v>22314</v>
      </c>
      <c r="D6659" t="s">
        <v>22315</v>
      </c>
      <c r="E6659">
        <v>12.8497399724864</v>
      </c>
      <c r="F6659">
        <v>2.6708989735565001</v>
      </c>
      <c r="G6659">
        <v>0.710149689552519</v>
      </c>
      <c r="H6659">
        <v>3.7610365995364798</v>
      </c>
      <c r="I6659">
        <v>1.6921066650088E-4</v>
      </c>
      <c r="J6659">
        <v>9.6469092339939999E-3</v>
      </c>
      <c r="K6659" t="s">
        <v>22389</v>
      </c>
      <c r="L6659" t="s">
        <v>22151</v>
      </c>
    </row>
    <row r="6660" spans="1:12" x14ac:dyDescent="0.2">
      <c r="A6660" t="s">
        <v>18056</v>
      </c>
      <c r="B6660" t="s">
        <v>18057</v>
      </c>
      <c r="C6660" t="s">
        <v>7292</v>
      </c>
      <c r="D6660" t="s">
        <v>13264</v>
      </c>
      <c r="E6660">
        <v>6.5999667675808302</v>
      </c>
      <c r="F6660">
        <v>3.6612293626559498</v>
      </c>
      <c r="G6660">
        <v>0.95638849174294005</v>
      </c>
      <c r="H6660">
        <v>3.82818216056077</v>
      </c>
      <c r="I6660">
        <v>1.2909320057913199E-4</v>
      </c>
      <c r="J6660">
        <v>8.1605868079522807E-3</v>
      </c>
      <c r="K6660" t="s">
        <v>22389</v>
      </c>
      <c r="L6660" t="s">
        <v>22151</v>
      </c>
    </row>
    <row r="6661" spans="1:12" x14ac:dyDescent="0.2">
      <c r="A6661" t="s">
        <v>4569</v>
      </c>
      <c r="B6661" t="s">
        <v>90</v>
      </c>
      <c r="C6661" t="s">
        <v>558</v>
      </c>
      <c r="D6661" t="s">
        <v>559</v>
      </c>
      <c r="E6661">
        <v>81.478054521654698</v>
      </c>
      <c r="F6661">
        <v>-1.4305421015234401</v>
      </c>
      <c r="G6661">
        <v>0.40154175262199898</v>
      </c>
      <c r="H6661">
        <v>-3.5626235433357598</v>
      </c>
      <c r="I6661">
        <v>3.6716702241959001E-4</v>
      </c>
      <c r="J6661">
        <v>1.5270536653745901E-2</v>
      </c>
      <c r="K6661" t="s">
        <v>408</v>
      </c>
      <c r="L6661" t="s">
        <v>22166</v>
      </c>
    </row>
    <row r="6662" spans="1:12" x14ac:dyDescent="0.2">
      <c r="A6662" t="s">
        <v>7753</v>
      </c>
      <c r="B6662" t="s">
        <v>7754</v>
      </c>
      <c r="C6662">
        <v>0</v>
      </c>
      <c r="D6662" t="s">
        <v>7755</v>
      </c>
      <c r="E6662">
        <v>41.096439388757702</v>
      </c>
      <c r="F6662">
        <v>-2.7369666379278601</v>
      </c>
      <c r="G6662">
        <v>0.74847246472503604</v>
      </c>
      <c r="H6662">
        <v>-3.6567365760520398</v>
      </c>
      <c r="I6662">
        <v>2.55446653483603E-4</v>
      </c>
      <c r="J6662">
        <v>1.23705838829061E-2</v>
      </c>
      <c r="K6662" t="s">
        <v>408</v>
      </c>
      <c r="L6662" t="s">
        <v>22166</v>
      </c>
    </row>
    <row r="6663" spans="1:12" x14ac:dyDescent="0.2">
      <c r="A6663" t="s">
        <v>8028</v>
      </c>
      <c r="B6663" t="s">
        <v>117</v>
      </c>
      <c r="C6663">
        <v>0</v>
      </c>
      <c r="D6663" t="s">
        <v>592</v>
      </c>
      <c r="E6663">
        <v>38.7063207597268</v>
      </c>
      <c r="F6663">
        <v>-4.4575927284907904</v>
      </c>
      <c r="G6663">
        <v>1.0038312114968999</v>
      </c>
      <c r="H6663">
        <v>-4.4405799276191704</v>
      </c>
      <c r="I6663" s="2">
        <v>8.9716774324426995E-6</v>
      </c>
      <c r="J6663">
        <v>1.80140185889663E-3</v>
      </c>
      <c r="K6663" t="s">
        <v>408</v>
      </c>
      <c r="L6663" t="s">
        <v>22166</v>
      </c>
    </row>
    <row r="6664" spans="1:12" x14ac:dyDescent="0.2">
      <c r="A6664" t="s">
        <v>7654</v>
      </c>
      <c r="B6664" t="s">
        <v>82</v>
      </c>
      <c r="C6664" t="s">
        <v>544</v>
      </c>
      <c r="D6664" t="s">
        <v>545</v>
      </c>
      <c r="E6664">
        <v>35.723952682848299</v>
      </c>
      <c r="F6664">
        <v>-4.2399649594538804</v>
      </c>
      <c r="G6664">
        <v>1.0238581612108899</v>
      </c>
      <c r="H6664">
        <v>-4.1411643917936596</v>
      </c>
      <c r="I6664" s="2">
        <v>3.4554718574034498E-5</v>
      </c>
      <c r="J6664">
        <v>3.7304391924393898E-3</v>
      </c>
      <c r="K6664" t="s">
        <v>408</v>
      </c>
      <c r="L6664" t="s">
        <v>22166</v>
      </c>
    </row>
    <row r="6665" spans="1:12" x14ac:dyDescent="0.2">
      <c r="A6665" t="s">
        <v>8868</v>
      </c>
      <c r="B6665" t="s">
        <v>8869</v>
      </c>
      <c r="C6665" t="s">
        <v>8870</v>
      </c>
      <c r="D6665" t="s">
        <v>8871</v>
      </c>
      <c r="E6665">
        <v>29.4651957684294</v>
      </c>
      <c r="F6665">
        <v>-3.77379043729022</v>
      </c>
      <c r="G6665">
        <v>0.94097083785647595</v>
      </c>
      <c r="H6665">
        <v>-4.01052857906509</v>
      </c>
      <c r="I6665" s="2">
        <v>6.0582966395760599E-5</v>
      </c>
      <c r="J6665">
        <v>5.1152053098168504E-3</v>
      </c>
      <c r="K6665" t="s">
        <v>408</v>
      </c>
      <c r="L6665" t="s">
        <v>22166</v>
      </c>
    </row>
    <row r="6666" spans="1:12" x14ac:dyDescent="0.2">
      <c r="A6666" t="s">
        <v>8745</v>
      </c>
      <c r="B6666" t="s">
        <v>8746</v>
      </c>
      <c r="C6666" t="s">
        <v>2115</v>
      </c>
      <c r="D6666" t="s">
        <v>8747</v>
      </c>
      <c r="E6666">
        <v>28.974106153606801</v>
      </c>
      <c r="F6666">
        <v>-4.7299316023648501</v>
      </c>
      <c r="G6666">
        <v>0.95504286748245204</v>
      </c>
      <c r="H6666">
        <v>-4.9525856518181497</v>
      </c>
      <c r="I6666" s="2">
        <v>7.3233804276605596E-7</v>
      </c>
      <c r="J6666">
        <v>4.1287591433277398E-4</v>
      </c>
      <c r="K6666" t="s">
        <v>408</v>
      </c>
      <c r="L6666" t="s">
        <v>22166</v>
      </c>
    </row>
    <row r="6667" spans="1:12" x14ac:dyDescent="0.2">
      <c r="A6667" t="s">
        <v>8246</v>
      </c>
      <c r="B6667" t="s">
        <v>8247</v>
      </c>
      <c r="C6667" t="s">
        <v>8248</v>
      </c>
      <c r="D6667" t="s">
        <v>8249</v>
      </c>
      <c r="E6667">
        <v>26.5659827248667</v>
      </c>
      <c r="F6667">
        <v>-3.86905098657336</v>
      </c>
      <c r="G6667">
        <v>0.92155106583039403</v>
      </c>
      <c r="H6667">
        <v>-4.1984119274899001</v>
      </c>
      <c r="I6667" s="2">
        <v>2.6879335416464E-5</v>
      </c>
      <c r="J6667">
        <v>3.31250515616091E-3</v>
      </c>
      <c r="K6667" t="s">
        <v>408</v>
      </c>
      <c r="L6667" t="s">
        <v>22166</v>
      </c>
    </row>
    <row r="6668" spans="1:12" x14ac:dyDescent="0.2">
      <c r="A6668" t="s">
        <v>22176</v>
      </c>
      <c r="B6668" t="s">
        <v>22177</v>
      </c>
      <c r="C6668" t="s">
        <v>4526</v>
      </c>
      <c r="D6668" t="s">
        <v>5768</v>
      </c>
      <c r="E6668">
        <v>17.278621979566701</v>
      </c>
      <c r="F6668">
        <v>-5.2990365156871704</v>
      </c>
      <c r="G6668">
        <v>1.1962405543172501</v>
      </c>
      <c r="H6668">
        <v>-4.4297415737686396</v>
      </c>
      <c r="I6668" s="2">
        <v>9.4346076253742E-6</v>
      </c>
      <c r="J6668">
        <v>1.80140185889663E-3</v>
      </c>
      <c r="K6668" t="s">
        <v>408</v>
      </c>
      <c r="L6668" t="s">
        <v>22166</v>
      </c>
    </row>
    <row r="6669" spans="1:12" x14ac:dyDescent="0.2">
      <c r="A6669" t="s">
        <v>9767</v>
      </c>
      <c r="B6669" t="s">
        <v>123</v>
      </c>
      <c r="C6669" t="s">
        <v>600</v>
      </c>
      <c r="D6669" t="s">
        <v>601</v>
      </c>
      <c r="E6669">
        <v>15.651798886317501</v>
      </c>
      <c r="F6669">
        <v>-4.4108148295302696</v>
      </c>
      <c r="G6669">
        <v>1.0904900833833799</v>
      </c>
      <c r="H6669">
        <v>-4.0448004954296897</v>
      </c>
      <c r="I6669" s="2">
        <v>5.2367699964960399E-5</v>
      </c>
      <c r="J6669">
        <v>4.9206242522631298E-3</v>
      </c>
      <c r="K6669" t="s">
        <v>408</v>
      </c>
      <c r="L6669" t="s">
        <v>22166</v>
      </c>
    </row>
    <row r="6670" spans="1:12" x14ac:dyDescent="0.2">
      <c r="A6670" t="s">
        <v>14428</v>
      </c>
      <c r="B6670" t="s">
        <v>14429</v>
      </c>
      <c r="C6670" t="s">
        <v>14430</v>
      </c>
      <c r="D6670" t="s">
        <v>14431</v>
      </c>
      <c r="E6670">
        <v>7.5308441187633104</v>
      </c>
      <c r="F6670">
        <v>-6.3365186255210002</v>
      </c>
      <c r="G6670">
        <v>1.41629718104254</v>
      </c>
      <c r="H6670">
        <v>-4.4740035568358998</v>
      </c>
      <c r="I6670" s="2">
        <v>7.6768463771780606E-6</v>
      </c>
      <c r="J6670">
        <v>1.80140185889663E-3</v>
      </c>
      <c r="K6670" t="s">
        <v>408</v>
      </c>
      <c r="L6670" t="s">
        <v>22166</v>
      </c>
    </row>
    <row r="6671" spans="1:12" x14ac:dyDescent="0.2">
      <c r="A6671" t="s">
        <v>15829</v>
      </c>
      <c r="B6671" t="s">
        <v>15830</v>
      </c>
      <c r="C6671" t="s">
        <v>8458</v>
      </c>
      <c r="D6671" t="s">
        <v>15831</v>
      </c>
      <c r="E6671">
        <v>6.6690431176743896</v>
      </c>
      <c r="F6671">
        <v>-3.8316216082728101</v>
      </c>
      <c r="G6671">
        <v>1.2083028268657801</v>
      </c>
      <c r="H6671">
        <v>-3.17107725239017</v>
      </c>
      <c r="I6671">
        <v>1.51874747837987E-3</v>
      </c>
      <c r="J6671">
        <v>4.17721417919013E-2</v>
      </c>
      <c r="K6671" t="s">
        <v>408</v>
      </c>
      <c r="L6671" t="s">
        <v>22166</v>
      </c>
    </row>
    <row r="6672" spans="1:12" x14ac:dyDescent="0.2">
      <c r="A6672" t="s">
        <v>16128</v>
      </c>
      <c r="B6672" t="s">
        <v>16129</v>
      </c>
      <c r="C6672" t="s">
        <v>600</v>
      </c>
      <c r="D6672" t="s">
        <v>601</v>
      </c>
      <c r="E6672">
        <v>4.7697004819901299</v>
      </c>
      <c r="F6672">
        <v>-3.4328835872994898</v>
      </c>
      <c r="G6672">
        <v>1.0240515300759501</v>
      </c>
      <c r="H6672">
        <v>-3.3522566848222</v>
      </c>
      <c r="I6672">
        <v>8.0155664173980499E-4</v>
      </c>
      <c r="J6672">
        <v>2.6833934862193001E-2</v>
      </c>
      <c r="K6672" t="s">
        <v>408</v>
      </c>
      <c r="L6672" t="s">
        <v>22166</v>
      </c>
    </row>
    <row r="6673" spans="1:12" x14ac:dyDescent="0.2">
      <c r="A6673" t="s">
        <v>16233</v>
      </c>
      <c r="B6673" t="s">
        <v>16234</v>
      </c>
      <c r="C6673" t="s">
        <v>8202</v>
      </c>
      <c r="D6673" t="s">
        <v>16235</v>
      </c>
      <c r="E6673">
        <v>3.9364501313409801</v>
      </c>
      <c r="F6673">
        <v>-4.4503257807625802</v>
      </c>
      <c r="G6673">
        <v>1.35674510618307</v>
      </c>
      <c r="H6673">
        <v>-3.2801487622702301</v>
      </c>
      <c r="I6673">
        <v>1.03752363624812E-3</v>
      </c>
      <c r="J6673">
        <v>3.1713222471825002E-2</v>
      </c>
      <c r="K6673" t="s">
        <v>408</v>
      </c>
      <c r="L6673" t="s">
        <v>22166</v>
      </c>
    </row>
    <row r="6674" spans="1:12" x14ac:dyDescent="0.2">
      <c r="A6674" t="s">
        <v>19063</v>
      </c>
      <c r="B6674" t="s">
        <v>19064</v>
      </c>
      <c r="C6674" t="s">
        <v>19065</v>
      </c>
      <c r="D6674" t="s">
        <v>19066</v>
      </c>
      <c r="E6674">
        <v>524.16253639521301</v>
      </c>
      <c r="F6674">
        <v>-1.6690740476721999</v>
      </c>
      <c r="G6674">
        <v>0.45802249751051599</v>
      </c>
      <c r="H6674">
        <v>-3.6440874776765302</v>
      </c>
      <c r="I6674">
        <v>2.6834214878872101E-4</v>
      </c>
      <c r="J6674">
        <v>1.2383194110075201E-2</v>
      </c>
      <c r="K6674" t="s">
        <v>408</v>
      </c>
      <c r="L6674" t="s">
        <v>22221</v>
      </c>
    </row>
    <row r="6675" spans="1:12" x14ac:dyDescent="0.2">
      <c r="A6675" t="s">
        <v>7877</v>
      </c>
      <c r="B6675" t="s">
        <v>7878</v>
      </c>
      <c r="C6675">
        <v>0</v>
      </c>
      <c r="D6675" t="s">
        <v>7879</v>
      </c>
      <c r="E6675">
        <v>34.1960912420978</v>
      </c>
      <c r="F6675">
        <v>-1.8741637078856099</v>
      </c>
      <c r="G6675">
        <v>0.53176367103126998</v>
      </c>
      <c r="H6675">
        <v>-3.5244297607825898</v>
      </c>
      <c r="I6675">
        <v>4.2439531376146499E-4</v>
      </c>
      <c r="J6675">
        <v>1.6955762378154899E-2</v>
      </c>
      <c r="K6675" t="s">
        <v>408</v>
      </c>
      <c r="L6675" t="s">
        <v>22221</v>
      </c>
    </row>
    <row r="6676" spans="1:12" x14ac:dyDescent="0.2">
      <c r="A6676" t="s">
        <v>13066</v>
      </c>
      <c r="B6676" t="s">
        <v>13067</v>
      </c>
      <c r="C6676" t="s">
        <v>13068</v>
      </c>
      <c r="D6676" t="s">
        <v>13069</v>
      </c>
      <c r="E6676">
        <v>14.28949800569</v>
      </c>
      <c r="F6676">
        <v>-1.7673137797241201</v>
      </c>
      <c r="G6676">
        <v>0.56976542953407405</v>
      </c>
      <c r="H6676">
        <v>-3.1018269767074802</v>
      </c>
      <c r="I6676">
        <v>1.92330336748665E-3</v>
      </c>
      <c r="J6676">
        <v>4.9008980275718199E-2</v>
      </c>
      <c r="K6676" t="s">
        <v>408</v>
      </c>
      <c r="L6676" t="s">
        <v>22221</v>
      </c>
    </row>
    <row r="6677" spans="1:12" x14ac:dyDescent="0.2">
      <c r="A6677" t="s">
        <v>12617</v>
      </c>
      <c r="B6677" t="s">
        <v>12618</v>
      </c>
      <c r="C6677" t="s">
        <v>12619</v>
      </c>
      <c r="D6677" t="s">
        <v>12620</v>
      </c>
      <c r="E6677">
        <v>11.0842119176405</v>
      </c>
      <c r="F6677">
        <v>-2.0326607533014101</v>
      </c>
      <c r="G6677">
        <v>0.60784322722983397</v>
      </c>
      <c r="H6677">
        <v>-3.34405429269155</v>
      </c>
      <c r="I6677">
        <v>8.2563577907186704E-4</v>
      </c>
      <c r="J6677">
        <v>2.7203090539030202E-2</v>
      </c>
      <c r="K6677" t="s">
        <v>408</v>
      </c>
      <c r="L6677" t="s">
        <v>22221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2953A-F490-714C-816C-E9A5F4D71A28}">
  <dimension ref="A1:C8"/>
  <sheetViews>
    <sheetView workbookViewId="0">
      <selection activeCell="H12" sqref="H12"/>
    </sheetView>
  </sheetViews>
  <sheetFormatPr baseColWidth="10" defaultRowHeight="16" x14ac:dyDescent="0.2"/>
  <sheetData>
    <row r="1" spans="1:3" x14ac:dyDescent="0.2">
      <c r="A1" t="s">
        <v>1</v>
      </c>
      <c r="B1" t="s">
        <v>1026</v>
      </c>
      <c r="C1" t="s">
        <v>22366</v>
      </c>
    </row>
    <row r="2" spans="1:3" x14ac:dyDescent="0.2">
      <c r="A2" t="s">
        <v>408</v>
      </c>
      <c r="B2" t="s">
        <v>22368</v>
      </c>
      <c r="C2">
        <f>13/107*100</f>
        <v>12.149532710280374</v>
      </c>
    </row>
    <row r="3" spans="1:3" x14ac:dyDescent="0.2">
      <c r="A3" t="s">
        <v>408</v>
      </c>
      <c r="B3" t="s">
        <v>22369</v>
      </c>
      <c r="C3">
        <f>4/107*100</f>
        <v>3.7383177570093453</v>
      </c>
    </row>
    <row r="4" spans="1:3" x14ac:dyDescent="0.2">
      <c r="A4" t="s">
        <v>408</v>
      </c>
      <c r="B4" t="s">
        <v>22370</v>
      </c>
      <c r="C4">
        <f>78/107*100</f>
        <v>72.89719626168224</v>
      </c>
    </row>
    <row r="5" spans="1:3" x14ac:dyDescent="0.2">
      <c r="A5" t="s">
        <v>408</v>
      </c>
      <c r="B5" t="s">
        <v>21723</v>
      </c>
      <c r="C5">
        <f>12/107*100</f>
        <v>11.214953271028037</v>
      </c>
    </row>
    <row r="6" spans="1:3" x14ac:dyDescent="0.2">
      <c r="A6" t="s">
        <v>409</v>
      </c>
      <c r="B6" t="s">
        <v>22367</v>
      </c>
      <c r="C6">
        <f>28/96*100</f>
        <v>29.166666666666668</v>
      </c>
    </row>
    <row r="7" spans="1:3" x14ac:dyDescent="0.2">
      <c r="A7" t="s">
        <v>409</v>
      </c>
      <c r="B7" t="s">
        <v>22370</v>
      </c>
      <c r="C7">
        <f>63/96*100</f>
        <v>65.625</v>
      </c>
    </row>
    <row r="8" spans="1:3" x14ac:dyDescent="0.2">
      <c r="A8" t="s">
        <v>409</v>
      </c>
      <c r="B8" t="s">
        <v>21723</v>
      </c>
      <c r="C8">
        <f>5/96*100</f>
        <v>5.2083333333333339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earlyvspeak</vt:lpstr>
      <vt:lpstr>donut_earlyvspeak</vt:lpstr>
      <vt:lpstr>peakvslate</vt:lpstr>
      <vt:lpstr>donut_peakvslate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Kokkinias,Katherine</cp:lastModifiedBy>
  <dcterms:created xsi:type="dcterms:W3CDTF">2023-06-14T20:17:23Z</dcterms:created>
  <dcterms:modified xsi:type="dcterms:W3CDTF">2023-11-21T17:49:40Z</dcterms:modified>
</cp:coreProperties>
</file>